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5"/>
  <fileSharing readOnlyRecommended="1"/>
  <workbookPr defaultThemeVersion="166925"/>
  <mc:AlternateContent xmlns:mc="http://schemas.openxmlformats.org/markup-compatibility/2006">
    <mc:Choice Requires="x15">
      <x15ac:absPath xmlns:x15ac="http://schemas.microsoft.com/office/spreadsheetml/2010/11/ac" url="https://aemocloud.sharepoint.com/sites/WAAllowableRevenue-AR6/Shared Documents/Regulatory Reporting FY22/"/>
    </mc:Choice>
  </mc:AlternateContent>
  <xr:revisionPtr revIDLastSave="0" documentId="8_{812C9386-B5DB-4CE5-AEF9-6A1F8AC31989}" xr6:coauthVersionLast="47" xr6:coauthVersionMax="47" xr10:uidLastSave="{00000000-0000-0000-0000-000000000000}"/>
  <bookViews>
    <workbookView xWindow="-120" yWindow="-120" windowWidth="29040" windowHeight="15990" tabRatio="728" firstSheet="10" activeTab="10" xr2:uid="{A7036236-AD44-4E53-9193-C4D4E7B1B492}"/>
  </bookViews>
  <sheets>
    <sheet name="REFERENCE" sheetId="12" state="hidden" r:id="rId1"/>
    <sheet name="INDEX" sheetId="25" state="hidden" r:id="rId2"/>
    <sheet name="INSTRUCTIONS" sheetId="24" state="hidden" r:id="rId3"/>
    <sheet name="REPORTING DETAILS" sheetId="1" state="hidden" r:id="rId4"/>
    <sheet name="OPEX Budget" sheetId="4" state="hidden" r:id="rId5"/>
    <sheet name="Summary project budget" sheetId="14" state="hidden" r:id="rId6"/>
    <sheet name="Budget major project list" sheetId="20" state="hidden" r:id="rId7"/>
    <sheet name="Summary project expenditure" sheetId="21" r:id="rId8"/>
    <sheet name="End of year project list" sheetId="22" r:id="rId9"/>
    <sheet name="CE" sheetId="26" state="hidden" r:id="rId10"/>
    <sheet name="OPEX Expenditure" sheetId="23"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3" l="1"/>
  <c r="B10" i="23"/>
  <c r="G37" i="21"/>
  <c r="G34" i="21"/>
  <c r="Y15" i="22"/>
  <c r="X15" i="22"/>
  <c r="W15" i="22"/>
  <c r="V15" i="22"/>
  <c r="U15" i="22"/>
  <c r="T15" i="22"/>
  <c r="S15" i="22"/>
  <c r="R15" i="22"/>
  <c r="Q15" i="22"/>
  <c r="P15" i="22"/>
  <c r="O15" i="22"/>
  <c r="N15" i="22"/>
  <c r="M15" i="22"/>
  <c r="L15" i="22"/>
  <c r="K15" i="22"/>
  <c r="J15" i="22"/>
  <c r="I15" i="22"/>
  <c r="H15" i="22"/>
  <c r="G15" i="22"/>
  <c r="F15" i="22"/>
  <c r="E15" i="22"/>
  <c r="D15" i="22"/>
  <c r="C15" i="22"/>
  <c r="B15" i="22"/>
  <c r="X35" i="22" l="1"/>
  <c r="W35" i="22"/>
  <c r="V35" i="22"/>
  <c r="U35" i="22"/>
  <c r="T35" i="22"/>
  <c r="S36" i="22"/>
  <c r="R36" i="22"/>
  <c r="S35" i="22"/>
  <c r="R35" i="22"/>
  <c r="Q36" i="22"/>
  <c r="Q35" i="22"/>
  <c r="P36" i="22"/>
  <c r="P35" i="22"/>
  <c r="O36" i="22"/>
  <c r="O35" i="22"/>
  <c r="M36" i="22"/>
  <c r="M35" i="22"/>
  <c r="L35" i="22"/>
  <c r="K36" i="22"/>
  <c r="K35" i="22"/>
  <c r="I36" i="22"/>
  <c r="I35" i="22"/>
  <c r="G36" i="22"/>
  <c r="F36" i="22"/>
  <c r="E36" i="22"/>
  <c r="G35" i="22"/>
  <c r="E35" i="22"/>
  <c r="D35" i="22"/>
  <c r="C35" i="22"/>
  <c r="B35" i="22"/>
  <c r="H45" i="21"/>
  <c r="H37" i="21"/>
  <c r="H36" i="21" s="1"/>
  <c r="H34" i="21"/>
  <c r="H12" i="22"/>
  <c r="H27" i="22"/>
  <c r="H19" i="22"/>
  <c r="Y20" i="22"/>
  <c r="Y19" i="22"/>
  <c r="Y12" i="22"/>
  <c r="Y27" i="22"/>
  <c r="X20" i="22"/>
  <c r="X19" i="22"/>
  <c r="X12" i="22"/>
  <c r="W27" i="22"/>
  <c r="W19" i="22"/>
  <c r="W12" i="22"/>
  <c r="V27" i="22"/>
  <c r="V19" i="22"/>
  <c r="V12" i="22"/>
  <c r="U28" i="22"/>
  <c r="U27" i="22"/>
  <c r="U20" i="22"/>
  <c r="U19" i="22"/>
  <c r="U12" i="22"/>
  <c r="T27" i="22"/>
  <c r="T19" i="22"/>
  <c r="T12" i="22"/>
  <c r="S27" i="22"/>
  <c r="S20" i="22"/>
  <c r="S19" i="22"/>
  <c r="S12" i="22"/>
  <c r="R27" i="22"/>
  <c r="R20" i="22"/>
  <c r="R19" i="22"/>
  <c r="R12" i="22"/>
  <c r="Q27" i="22"/>
  <c r="Q20" i="22"/>
  <c r="Q19" i="22"/>
  <c r="Q12" i="22"/>
  <c r="P27" i="22"/>
  <c r="P12" i="22"/>
  <c r="O27" i="22"/>
  <c r="O20" i="22"/>
  <c r="O19" i="22"/>
  <c r="O12" i="22"/>
  <c r="N28" i="22"/>
  <c r="P20" i="22"/>
  <c r="P19" i="22"/>
  <c r="N27" i="22"/>
  <c r="N19" i="22"/>
  <c r="N12" i="22"/>
  <c r="M27" i="22"/>
  <c r="M20" i="22"/>
  <c r="M19" i="22"/>
  <c r="M12" i="22"/>
  <c r="L27" i="22"/>
  <c r="L19" i="22"/>
  <c r="L12" i="22"/>
  <c r="K27" i="22"/>
  <c r="K20" i="22"/>
  <c r="K19" i="22"/>
  <c r="K12" i="22"/>
  <c r="J12" i="22"/>
  <c r="J27" i="22"/>
  <c r="J20" i="22"/>
  <c r="J19" i="22"/>
  <c r="I27" i="22"/>
  <c r="I20" i="22"/>
  <c r="I19" i="22"/>
  <c r="I12" i="22"/>
  <c r="G27" i="22"/>
  <c r="G26" i="22"/>
  <c r="G25" i="22"/>
  <c r="G20" i="22"/>
  <c r="G19" i="22"/>
  <c r="G12" i="22"/>
  <c r="F27" i="22"/>
  <c r="F20" i="22"/>
  <c r="F19" i="22"/>
  <c r="F12" i="22"/>
  <c r="E28" i="22"/>
  <c r="E27" i="22"/>
  <c r="E20" i="22"/>
  <c r="E19" i="22"/>
  <c r="E12" i="22"/>
  <c r="D27" i="22"/>
  <c r="D20" i="22"/>
  <c r="D19" i="22"/>
  <c r="D12" i="22"/>
  <c r="C27" i="22"/>
  <c r="C20" i="22"/>
  <c r="C19" i="22"/>
  <c r="C12" i="22"/>
  <c r="B28" i="22"/>
  <c r="B27" i="22"/>
  <c r="B25" i="22"/>
  <c r="B20" i="22"/>
  <c r="B19" i="22"/>
  <c r="B12" i="22"/>
  <c r="E23" i="23" l="1"/>
  <c r="E50" i="23" l="1"/>
  <c r="H66" i="21"/>
  <c r="G66" i="21"/>
  <c r="F66" i="21"/>
  <c r="E66" i="21"/>
  <c r="D66" i="21"/>
  <c r="H65" i="21"/>
  <c r="G65" i="21"/>
  <c r="F65" i="21"/>
  <c r="E65" i="21"/>
  <c r="D65" i="21"/>
  <c r="H64" i="21"/>
  <c r="G64" i="21"/>
  <c r="F64" i="21"/>
  <c r="E64" i="21"/>
  <c r="D64" i="21"/>
  <c r="H63" i="21"/>
  <c r="G63" i="21"/>
  <c r="F63" i="21"/>
  <c r="E63" i="21"/>
  <c r="D63" i="21"/>
  <c r="H62" i="21"/>
  <c r="G62" i="21"/>
  <c r="F62" i="21"/>
  <c r="E62" i="21"/>
  <c r="D62" i="21"/>
  <c r="H61" i="21"/>
  <c r="E61" i="21"/>
  <c r="D61" i="21"/>
  <c r="H59" i="21"/>
  <c r="G59" i="21"/>
  <c r="F59" i="21"/>
  <c r="E59" i="21"/>
  <c r="D59" i="21"/>
  <c r="H60" i="21"/>
  <c r="G60" i="21"/>
  <c r="F60" i="21"/>
  <c r="E60" i="21"/>
  <c r="D60" i="21"/>
  <c r="H58" i="21"/>
  <c r="G58" i="21"/>
  <c r="F58" i="21"/>
  <c r="E58" i="21"/>
  <c r="D58" i="21"/>
  <c r="H57" i="21"/>
  <c r="G57" i="21"/>
  <c r="F57" i="21"/>
  <c r="E57" i="21"/>
  <c r="D57" i="21"/>
  <c r="H55" i="21"/>
  <c r="E55" i="21"/>
  <c r="D55" i="21"/>
  <c r="H56" i="21"/>
  <c r="E56" i="21"/>
  <c r="D56" i="21"/>
  <c r="E46" i="14"/>
  <c r="G54" i="21"/>
  <c r="B54" i="23"/>
  <c r="B61" i="23"/>
  <c r="B62" i="23"/>
  <c r="C64" i="23"/>
  <c r="B69" i="23"/>
  <c r="B70" i="23"/>
  <c r="C70" i="23"/>
  <c r="E70" i="23"/>
  <c r="B71" i="23"/>
  <c r="C71" i="23"/>
  <c r="E71" i="23"/>
  <c r="B72" i="23"/>
  <c r="C72" i="23"/>
  <c r="B74" i="23"/>
  <c r="B77" i="23"/>
  <c r="B79" i="23"/>
  <c r="E79" i="23"/>
  <c r="B80" i="23"/>
  <c r="E80" i="23"/>
  <c r="B81" i="23"/>
  <c r="E81" i="23"/>
  <c r="D33" i="23"/>
  <c r="F33" i="23" s="1"/>
  <c r="D34" i="23"/>
  <c r="F34" i="23"/>
  <c r="G34" i="23" s="1"/>
  <c r="B35" i="23"/>
  <c r="E35" i="23"/>
  <c r="D36" i="23"/>
  <c r="F36" i="23"/>
  <c r="G36" i="23" s="1"/>
  <c r="B37" i="23"/>
  <c r="D37" i="23"/>
  <c r="E37" i="23"/>
  <c r="D38" i="23"/>
  <c r="F38" i="23" s="1"/>
  <c r="G38" i="23" s="1"/>
  <c r="D39" i="23"/>
  <c r="F39" i="23"/>
  <c r="G39" i="23" s="1"/>
  <c r="D40" i="23"/>
  <c r="F40" i="23" s="1"/>
  <c r="G40" i="23" s="1"/>
  <c r="D41" i="23"/>
  <c r="D42" i="23"/>
  <c r="F42" i="23" s="1"/>
  <c r="G42" i="23" s="1"/>
  <c r="D43" i="23"/>
  <c r="F43" i="23" s="1"/>
  <c r="D44" i="23"/>
  <c r="F44" i="23"/>
  <c r="G44" i="23" s="1"/>
  <c r="D46" i="23"/>
  <c r="F46" i="23" s="1"/>
  <c r="G46" i="23" s="1"/>
  <c r="B47" i="23"/>
  <c r="B45" i="23" s="1"/>
  <c r="E47" i="23"/>
  <c r="E45" i="23" s="1"/>
  <c r="D48" i="23"/>
  <c r="E48" i="23"/>
  <c r="D49" i="23"/>
  <c r="F49" i="23" s="1"/>
  <c r="G49" i="23" s="1"/>
  <c r="B50" i="23"/>
  <c r="D50" i="23"/>
  <c r="D51" i="23"/>
  <c r="F51" i="23" s="1"/>
  <c r="D52" i="23"/>
  <c r="F52" i="23" s="1"/>
  <c r="D53" i="23"/>
  <c r="D5" i="23"/>
  <c r="D6" i="23"/>
  <c r="E6" i="23"/>
  <c r="E61" i="23" s="1"/>
  <c r="D7" i="23"/>
  <c r="E62" i="23"/>
  <c r="F62" i="23" s="1"/>
  <c r="G62" i="23" s="1"/>
  <c r="B8" i="23"/>
  <c r="D9" i="23"/>
  <c r="F9" i="23"/>
  <c r="G9" i="23" s="1"/>
  <c r="B11" i="23"/>
  <c r="E11" i="23"/>
  <c r="E66" i="23" s="1"/>
  <c r="B67" i="23"/>
  <c r="E12" i="23"/>
  <c r="E67" i="23" s="1"/>
  <c r="B13" i="23"/>
  <c r="B68" i="23" s="1"/>
  <c r="E13" i="23"/>
  <c r="E68" i="23" s="1"/>
  <c r="D14" i="23"/>
  <c r="E14" i="23"/>
  <c r="E69" i="23" s="1"/>
  <c r="D15" i="23"/>
  <c r="F15" i="23" s="1"/>
  <c r="G15" i="23" s="1"/>
  <c r="D16" i="23"/>
  <c r="F16" i="23" s="1"/>
  <c r="D17" i="23"/>
  <c r="E17" i="23"/>
  <c r="E72" i="23" s="1"/>
  <c r="D19" i="23"/>
  <c r="E19" i="23"/>
  <c r="E74" i="23" s="1"/>
  <c r="B20" i="23"/>
  <c r="B75" i="23" s="1"/>
  <c r="E20" i="23"/>
  <c r="B21" i="23"/>
  <c r="E21" i="23"/>
  <c r="E22" i="23"/>
  <c r="E77" i="23" s="1"/>
  <c r="B23" i="23"/>
  <c r="D23" i="23" s="1"/>
  <c r="F23" i="23" s="1"/>
  <c r="D24" i="23"/>
  <c r="F24" i="23"/>
  <c r="D25" i="23"/>
  <c r="F25" i="23" s="1"/>
  <c r="D26" i="23"/>
  <c r="F26" i="23" s="1"/>
  <c r="G26" i="23" s="1"/>
  <c r="E30" i="23"/>
  <c r="B30" i="23"/>
  <c r="D18" i="22"/>
  <c r="F35" i="23" l="1"/>
  <c r="D35" i="23"/>
  <c r="F17" i="23"/>
  <c r="G17" i="23" s="1"/>
  <c r="E76" i="23"/>
  <c r="D12" i="23"/>
  <c r="D67" i="23" s="1"/>
  <c r="F67" i="23" s="1"/>
  <c r="G67" i="23" s="1"/>
  <c r="D8" i="23"/>
  <c r="D47" i="23"/>
  <c r="F47" i="23" s="1"/>
  <c r="G47" i="23" s="1"/>
  <c r="D61" i="23"/>
  <c r="F61" i="23" s="1"/>
  <c r="F6" i="23"/>
  <c r="D70" i="23"/>
  <c r="F70" i="23" s="1"/>
  <c r="G70" i="23" s="1"/>
  <c r="B63" i="23"/>
  <c r="F48" i="23"/>
  <c r="G48" i="23" s="1"/>
  <c r="D72" i="23"/>
  <c r="B18" i="23"/>
  <c r="B73" i="23" s="1"/>
  <c r="F72" i="23"/>
  <c r="G72" i="23" s="1"/>
  <c r="E75" i="23"/>
  <c r="D71" i="23"/>
  <c r="F71" i="23" s="1"/>
  <c r="D62" i="23"/>
  <c r="D11" i="23"/>
  <c r="D66" i="23" s="1"/>
  <c r="F66" i="23" s="1"/>
  <c r="G66" i="23" s="1"/>
  <c r="D79" i="23"/>
  <c r="F79" i="23" s="1"/>
  <c r="B27" i="23"/>
  <c r="E54" i="23"/>
  <c r="B76" i="23"/>
  <c r="B66" i="23"/>
  <c r="F19" i="23"/>
  <c r="G19" i="23" s="1"/>
  <c r="E8" i="23"/>
  <c r="C77" i="23"/>
  <c r="D45" i="23"/>
  <c r="D54" i="23" s="1"/>
  <c r="D55" i="23" s="1"/>
  <c r="D22" i="23"/>
  <c r="F22" i="23" s="1"/>
  <c r="G22" i="23" s="1"/>
  <c r="F14" i="23"/>
  <c r="G14" i="23" s="1"/>
  <c r="C75" i="23"/>
  <c r="D81" i="23"/>
  <c r="F81" i="23" s="1"/>
  <c r="G81" i="23" s="1"/>
  <c r="C65" i="23"/>
  <c r="C68" i="23"/>
  <c r="C69" i="23"/>
  <c r="F7" i="23"/>
  <c r="G7" i="23" s="1"/>
  <c r="C73" i="23"/>
  <c r="D20" i="23"/>
  <c r="F41" i="23"/>
  <c r="G41" i="23" s="1"/>
  <c r="D69" i="23"/>
  <c r="F69" i="23" s="1"/>
  <c r="G69" i="23" s="1"/>
  <c r="F37" i="23"/>
  <c r="G37" i="23" s="1"/>
  <c r="C66" i="23"/>
  <c r="E64" i="23"/>
  <c r="F64" i="23" s="1"/>
  <c r="G64" i="23" s="1"/>
  <c r="C76" i="23"/>
  <c r="D74" i="23"/>
  <c r="F74" i="23" s="1"/>
  <c r="G74" i="23" s="1"/>
  <c r="C67" i="23"/>
  <c r="C81" i="23"/>
  <c r="C74" i="23"/>
  <c r="D78" i="23"/>
  <c r="F50" i="23"/>
  <c r="E78" i="23"/>
  <c r="B78" i="23"/>
  <c r="D80" i="23"/>
  <c r="F80" i="23" s="1"/>
  <c r="F53" i="23"/>
  <c r="G53" i="23" s="1"/>
  <c r="B55" i="23"/>
  <c r="C54" i="23"/>
  <c r="D13" i="23"/>
  <c r="C27" i="23"/>
  <c r="E10" i="23"/>
  <c r="D21" i="23"/>
  <c r="D76" i="23" s="1"/>
  <c r="F76" i="23" s="1"/>
  <c r="G76" i="23" s="1"/>
  <c r="E18" i="23"/>
  <c r="A36" i="22"/>
  <c r="F12" i="23" l="1"/>
  <c r="G12" i="23" s="1"/>
  <c r="E73" i="23"/>
  <c r="E27" i="23"/>
  <c r="D75" i="23"/>
  <c r="F75" i="23" s="1"/>
  <c r="G75" i="23" s="1"/>
  <c r="B65" i="23"/>
  <c r="F8" i="23"/>
  <c r="E65" i="23"/>
  <c r="D63" i="23"/>
  <c r="F11" i="23"/>
  <c r="G11" i="23" s="1"/>
  <c r="D18" i="23"/>
  <c r="F18" i="23" s="1"/>
  <c r="G18" i="23" s="1"/>
  <c r="D10" i="23"/>
  <c r="D65" i="23" s="1"/>
  <c r="F65" i="23" s="1"/>
  <c r="G65" i="23" s="1"/>
  <c r="E63" i="23"/>
  <c r="F63" i="23" s="1"/>
  <c r="G63" i="23" s="1"/>
  <c r="G71" i="23"/>
  <c r="F45" i="23"/>
  <c r="G45" i="23" s="1"/>
  <c r="C82" i="23"/>
  <c r="G79" i="23"/>
  <c r="D77" i="23"/>
  <c r="F77" i="23" s="1"/>
  <c r="G77" i="23" s="1"/>
  <c r="G52" i="23"/>
  <c r="F21" i="23"/>
  <c r="G21" i="23" s="1"/>
  <c r="F20" i="23"/>
  <c r="G20" i="23" s="1"/>
  <c r="F13" i="23"/>
  <c r="D68" i="23"/>
  <c r="F68" i="23" s="1"/>
  <c r="G68" i="23" s="1"/>
  <c r="F78" i="23"/>
  <c r="G78" i="23" s="1"/>
  <c r="G50" i="23"/>
  <c r="B82" i="23"/>
  <c r="G80" i="23"/>
  <c r="G61" i="23"/>
  <c r="G51" i="23"/>
  <c r="F54" i="23"/>
  <c r="G54" i="23" s="1"/>
  <c r="G43" i="23"/>
  <c r="G33" i="23"/>
  <c r="G35" i="23"/>
  <c r="E55" i="23"/>
  <c r="B28" i="23"/>
  <c r="B83" i="23" s="1"/>
  <c r="B147" i="23" s="1"/>
  <c r="D27" i="23"/>
  <c r="B18" i="22"/>
  <c r="F10" i="23" l="1"/>
  <c r="G10" i="23" s="1"/>
  <c r="D73" i="23"/>
  <c r="F73" i="23" s="1"/>
  <c r="G73" i="23" s="1"/>
  <c r="G23" i="23"/>
  <c r="E82" i="23"/>
  <c r="D82" i="23"/>
  <c r="G25" i="23"/>
  <c r="G24" i="23"/>
  <c r="F55" i="23"/>
  <c r="D28" i="23"/>
  <c r="D83" i="23" s="1"/>
  <c r="G8" i="23"/>
  <c r="G13" i="23"/>
  <c r="G16" i="23"/>
  <c r="G6" i="23"/>
  <c r="D11" i="12"/>
  <c r="E28" i="23" l="1"/>
  <c r="E83" i="23" s="1"/>
  <c r="F27" i="23"/>
  <c r="G27" i="23" s="1"/>
  <c r="F82" i="23"/>
  <c r="G82" i="23" s="1"/>
  <c r="F28" i="23" l="1"/>
  <c r="Q18" i="22"/>
  <c r="Q23" i="22"/>
  <c r="Q17" i="22" l="1"/>
  <c r="Q14" i="22" s="1"/>
  <c r="B23" i="22"/>
  <c r="B17" i="22" l="1"/>
  <c r="B14" i="22" s="1"/>
  <c r="A27" i="26"/>
  <c r="D41" i="21" l="1"/>
  <c r="C113" i="23" l="1"/>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C138" i="23"/>
  <c r="C139" i="23"/>
  <c r="C140" i="23"/>
  <c r="C141" i="23"/>
  <c r="C142" i="23"/>
  <c r="C112" i="23"/>
  <c r="C89" i="23"/>
  <c r="C90" i="23"/>
  <c r="C92" i="23"/>
  <c r="C93" i="23"/>
  <c r="C94" i="23"/>
  <c r="C95" i="23"/>
  <c r="C96" i="23"/>
  <c r="C97" i="23"/>
  <c r="C98" i="23"/>
  <c r="C99" i="23"/>
  <c r="C100" i="23"/>
  <c r="C101" i="23"/>
  <c r="C102" i="23"/>
  <c r="C103" i="23"/>
  <c r="C104" i="23"/>
  <c r="C105" i="23"/>
  <c r="C106" i="23"/>
  <c r="C107" i="23"/>
  <c r="C88" i="23"/>
  <c r="P81" i="21"/>
  <c r="O81" i="21"/>
  <c r="N81" i="21"/>
  <c r="M81" i="21"/>
  <c r="L81" i="21"/>
  <c r="P76" i="21"/>
  <c r="O76" i="21"/>
  <c r="N76" i="21"/>
  <c r="M76" i="21"/>
  <c r="L76" i="21"/>
  <c r="O75" i="21"/>
  <c r="H81" i="21"/>
  <c r="H75" i="21" s="1"/>
  <c r="G81" i="21"/>
  <c r="F81" i="21"/>
  <c r="E81" i="21"/>
  <c r="D81" i="21"/>
  <c r="H76" i="21"/>
  <c r="G76" i="21"/>
  <c r="F76" i="21"/>
  <c r="E76" i="21"/>
  <c r="D76" i="21"/>
  <c r="P41" i="21"/>
  <c r="O41" i="21"/>
  <c r="N41" i="21"/>
  <c r="M41" i="21"/>
  <c r="L41" i="21"/>
  <c r="P36" i="21"/>
  <c r="O36" i="21"/>
  <c r="N36" i="21"/>
  <c r="N35" i="21" s="1"/>
  <c r="M36" i="21"/>
  <c r="L36" i="21"/>
  <c r="E36" i="21"/>
  <c r="F36" i="21"/>
  <c r="G36" i="21"/>
  <c r="E41" i="21"/>
  <c r="F41" i="21"/>
  <c r="G41" i="21"/>
  <c r="H41" i="21"/>
  <c r="H35" i="21" s="1"/>
  <c r="D9" i="21" s="1"/>
  <c r="Q88" i="21"/>
  <c r="Q87" i="21"/>
  <c r="Q86" i="21"/>
  <c r="Q85" i="21"/>
  <c r="Q84" i="21"/>
  <c r="Q83" i="21"/>
  <c r="Q82" i="21"/>
  <c r="Q80" i="21"/>
  <c r="Q79" i="21"/>
  <c r="Q78" i="21"/>
  <c r="Q77" i="21"/>
  <c r="Q74" i="21"/>
  <c r="Q73" i="21"/>
  <c r="I88" i="21"/>
  <c r="I87" i="21"/>
  <c r="I86" i="21"/>
  <c r="I85" i="21"/>
  <c r="I84" i="21"/>
  <c r="I83" i="21"/>
  <c r="I82" i="21"/>
  <c r="I80" i="21"/>
  <c r="I79" i="21"/>
  <c r="I78" i="21"/>
  <c r="I77" i="21"/>
  <c r="I74" i="21"/>
  <c r="I73" i="21"/>
  <c r="Q48" i="21"/>
  <c r="Q47" i="21"/>
  <c r="Q46" i="21"/>
  <c r="Q45" i="21"/>
  <c r="Q44" i="21"/>
  <c r="Q43" i="21"/>
  <c r="Q42" i="21"/>
  <c r="Q40" i="21"/>
  <c r="Q39" i="21"/>
  <c r="Q38" i="21"/>
  <c r="Q37" i="21"/>
  <c r="Q34" i="21"/>
  <c r="Q33" i="21"/>
  <c r="I34" i="21"/>
  <c r="I37" i="21"/>
  <c r="I38" i="21"/>
  <c r="I39" i="21"/>
  <c r="I40" i="21"/>
  <c r="I42" i="21"/>
  <c r="I43" i="21"/>
  <c r="I44" i="21"/>
  <c r="I45" i="21"/>
  <c r="I46" i="21"/>
  <c r="I47" i="21"/>
  <c r="I48" i="21"/>
  <c r="I33" i="21"/>
  <c r="Q80" i="14"/>
  <c r="Q79" i="14"/>
  <c r="Q78" i="14"/>
  <c r="Q77" i="14"/>
  <c r="Q76" i="14"/>
  <c r="Q75" i="14"/>
  <c r="P74" i="14"/>
  <c r="O74" i="14"/>
  <c r="N74" i="14"/>
  <c r="M74" i="14"/>
  <c r="L74" i="14"/>
  <c r="Q73" i="14"/>
  <c r="Q72" i="14"/>
  <c r="Q71" i="14"/>
  <c r="Q70" i="14"/>
  <c r="P69" i="14"/>
  <c r="O69" i="14"/>
  <c r="N69" i="14"/>
  <c r="M69" i="14"/>
  <c r="L69" i="14"/>
  <c r="Q67" i="14"/>
  <c r="Q66" i="14"/>
  <c r="I80" i="14"/>
  <c r="I79" i="14"/>
  <c r="I78" i="14"/>
  <c r="I77" i="14"/>
  <c r="I76" i="14"/>
  <c r="I75" i="14"/>
  <c r="H74" i="14"/>
  <c r="G74" i="14"/>
  <c r="F74" i="14"/>
  <c r="E74" i="14"/>
  <c r="D74" i="14"/>
  <c r="I73" i="14"/>
  <c r="I72" i="14"/>
  <c r="I71" i="14"/>
  <c r="I70" i="14"/>
  <c r="H69" i="14"/>
  <c r="G69" i="14"/>
  <c r="F69" i="14"/>
  <c r="E69" i="14"/>
  <c r="D69" i="14"/>
  <c r="I67" i="14"/>
  <c r="I66" i="14"/>
  <c r="E33" i="14"/>
  <c r="F33" i="14"/>
  <c r="G33" i="14"/>
  <c r="H33" i="14"/>
  <c r="E28" i="14"/>
  <c r="E27" i="14" s="1"/>
  <c r="F28" i="14"/>
  <c r="F27" i="14" s="1"/>
  <c r="G28" i="14"/>
  <c r="G27" i="14" s="1"/>
  <c r="H28" i="14"/>
  <c r="M28" i="14"/>
  <c r="N28" i="14"/>
  <c r="O28" i="14"/>
  <c r="P28" i="14"/>
  <c r="M33" i="14"/>
  <c r="N33" i="14"/>
  <c r="O33" i="14"/>
  <c r="P33" i="14"/>
  <c r="Q26" i="14"/>
  <c r="Q29" i="14"/>
  <c r="Q30" i="14"/>
  <c r="Q31" i="14"/>
  <c r="Q32" i="14"/>
  <c r="Q34" i="14"/>
  <c r="Q35" i="14"/>
  <c r="Q36" i="14"/>
  <c r="Q37" i="14"/>
  <c r="Q38" i="14"/>
  <c r="Q39" i="14"/>
  <c r="Q25" i="14"/>
  <c r="I39" i="14"/>
  <c r="I26" i="14"/>
  <c r="I29" i="14"/>
  <c r="I30" i="14"/>
  <c r="I31" i="14"/>
  <c r="I32" i="14"/>
  <c r="I34" i="14"/>
  <c r="I35" i="14"/>
  <c r="I36" i="14"/>
  <c r="I37" i="14"/>
  <c r="I38" i="14"/>
  <c r="I25" i="14"/>
  <c r="A13" i="25"/>
  <c r="A5" i="25" s="1"/>
  <c r="A12" i="25"/>
  <c r="A4" i="25" s="1"/>
  <c r="A6" i="25"/>
  <c r="A7" i="25"/>
  <c r="A8" i="25"/>
  <c r="A9" i="25"/>
  <c r="A10" i="25"/>
  <c r="D108" i="21"/>
  <c r="E108" i="21"/>
  <c r="F108" i="21"/>
  <c r="G108" i="21"/>
  <c r="H108" i="21"/>
  <c r="L108" i="21"/>
  <c r="M108" i="21"/>
  <c r="N108" i="21"/>
  <c r="O108" i="21"/>
  <c r="P108" i="21"/>
  <c r="D68" i="21"/>
  <c r="E68" i="21"/>
  <c r="F68" i="21"/>
  <c r="G68" i="21"/>
  <c r="H68" i="21"/>
  <c r="L68" i="21"/>
  <c r="M68" i="21"/>
  <c r="N68" i="21"/>
  <c r="O68" i="21"/>
  <c r="P68" i="21"/>
  <c r="M107" i="21"/>
  <c r="N107" i="21"/>
  <c r="O107" i="21"/>
  <c r="P107" i="21"/>
  <c r="E107" i="21"/>
  <c r="F107" i="21"/>
  <c r="G107" i="21"/>
  <c r="H107" i="21"/>
  <c r="M67" i="21"/>
  <c r="N67" i="21"/>
  <c r="O67" i="21"/>
  <c r="P67" i="21"/>
  <c r="E67" i="21"/>
  <c r="F67" i="21"/>
  <c r="G67" i="21"/>
  <c r="H67" i="21"/>
  <c r="L67" i="21"/>
  <c r="D67" i="21"/>
  <c r="L107" i="21"/>
  <c r="D107" i="21"/>
  <c r="M99" i="14"/>
  <c r="N99" i="14"/>
  <c r="O99" i="14"/>
  <c r="P99" i="14"/>
  <c r="E99" i="14"/>
  <c r="F99" i="14"/>
  <c r="G99" i="14"/>
  <c r="H99" i="14"/>
  <c r="L99" i="14"/>
  <c r="D99" i="14"/>
  <c r="M44" i="14"/>
  <c r="N44" i="14"/>
  <c r="O44" i="14"/>
  <c r="P44" i="14"/>
  <c r="M45" i="14"/>
  <c r="N45" i="14"/>
  <c r="O45" i="14"/>
  <c r="P45" i="14"/>
  <c r="M46" i="14"/>
  <c r="N46" i="14"/>
  <c r="O46" i="14"/>
  <c r="P46" i="14"/>
  <c r="M47" i="14"/>
  <c r="N47" i="14"/>
  <c r="O47" i="14"/>
  <c r="P47" i="14"/>
  <c r="M48" i="14"/>
  <c r="N48" i="14"/>
  <c r="O48" i="14"/>
  <c r="P48" i="14"/>
  <c r="M49" i="14"/>
  <c r="N49" i="14"/>
  <c r="O49" i="14"/>
  <c r="P49" i="14"/>
  <c r="M50" i="14"/>
  <c r="N50" i="14"/>
  <c r="O50" i="14"/>
  <c r="P50" i="14"/>
  <c r="M51" i="14"/>
  <c r="N51" i="14"/>
  <c r="O51" i="14"/>
  <c r="P51" i="14"/>
  <c r="M52" i="14"/>
  <c r="N52" i="14"/>
  <c r="O52" i="14"/>
  <c r="P52" i="14"/>
  <c r="M53" i="14"/>
  <c r="N53" i="14"/>
  <c r="O53" i="14"/>
  <c r="P53" i="14"/>
  <c r="M54" i="14"/>
  <c r="N54" i="14"/>
  <c r="O54" i="14"/>
  <c r="P54" i="14"/>
  <c r="M55" i="14"/>
  <c r="N55" i="14"/>
  <c r="O55" i="14"/>
  <c r="P55" i="14"/>
  <c r="M56" i="14"/>
  <c r="N56" i="14"/>
  <c r="O56" i="14"/>
  <c r="P56" i="14"/>
  <c r="M57" i="14"/>
  <c r="N57" i="14"/>
  <c r="O57" i="14"/>
  <c r="P57" i="14"/>
  <c r="M58" i="14"/>
  <c r="N58" i="14"/>
  <c r="O58" i="14"/>
  <c r="P58" i="14"/>
  <c r="E44" i="14"/>
  <c r="F44" i="14"/>
  <c r="G44" i="14"/>
  <c r="H44" i="14"/>
  <c r="E45" i="14"/>
  <c r="F45" i="14"/>
  <c r="G45" i="14"/>
  <c r="H45" i="14"/>
  <c r="F46" i="14"/>
  <c r="G46" i="14"/>
  <c r="H46" i="14"/>
  <c r="E47" i="14"/>
  <c r="F47" i="14"/>
  <c r="G47" i="14"/>
  <c r="H47" i="14"/>
  <c r="E48" i="14"/>
  <c r="F48" i="14"/>
  <c r="G48" i="14"/>
  <c r="H48" i="14"/>
  <c r="E49" i="14"/>
  <c r="F49" i="14"/>
  <c r="G49" i="14"/>
  <c r="H49" i="14"/>
  <c r="E50" i="14"/>
  <c r="F50" i="14"/>
  <c r="G50" i="14"/>
  <c r="H50" i="14"/>
  <c r="E51" i="14"/>
  <c r="F51" i="14"/>
  <c r="G51" i="14"/>
  <c r="H51" i="14"/>
  <c r="E52" i="14"/>
  <c r="F52" i="14"/>
  <c r="G52" i="14"/>
  <c r="H52" i="14"/>
  <c r="E53" i="14"/>
  <c r="F53" i="14"/>
  <c r="G53" i="14"/>
  <c r="H53" i="14"/>
  <c r="E54" i="14"/>
  <c r="F54" i="14"/>
  <c r="G54" i="14"/>
  <c r="H54" i="14"/>
  <c r="E55" i="14"/>
  <c r="F55" i="14"/>
  <c r="G55" i="14"/>
  <c r="H55" i="14"/>
  <c r="E56" i="14"/>
  <c r="F56" i="14"/>
  <c r="G56" i="14"/>
  <c r="H56" i="14"/>
  <c r="E57" i="14"/>
  <c r="F57" i="14"/>
  <c r="G57" i="14"/>
  <c r="H57" i="14"/>
  <c r="E58" i="14"/>
  <c r="F58" i="14"/>
  <c r="G58" i="14"/>
  <c r="H58" i="14"/>
  <c r="L58" i="14"/>
  <c r="L45" i="14"/>
  <c r="Q45" i="14" s="1"/>
  <c r="L46" i="14"/>
  <c r="L47" i="14"/>
  <c r="L48" i="14"/>
  <c r="L49" i="14"/>
  <c r="L50" i="14"/>
  <c r="L51" i="14"/>
  <c r="L52" i="14"/>
  <c r="L53" i="14"/>
  <c r="Q53" i="14" s="1"/>
  <c r="L54" i="14"/>
  <c r="L55" i="14"/>
  <c r="L56" i="14"/>
  <c r="L57" i="14"/>
  <c r="D46" i="14"/>
  <c r="D47" i="14"/>
  <c r="D48" i="14"/>
  <c r="D49" i="14"/>
  <c r="D50" i="14"/>
  <c r="D51" i="14"/>
  <c r="D52" i="14"/>
  <c r="D53" i="14"/>
  <c r="D54" i="14"/>
  <c r="D55" i="14"/>
  <c r="D56" i="14"/>
  <c r="D57" i="14"/>
  <c r="D58" i="14"/>
  <c r="E58" i="23"/>
  <c r="E85" i="4"/>
  <c r="B85" i="4"/>
  <c r="E84" i="4"/>
  <c r="F84" i="4" s="1"/>
  <c r="G84" i="4" s="1"/>
  <c r="E83" i="4"/>
  <c r="F83" i="4" s="1"/>
  <c r="G83" i="4" s="1"/>
  <c r="B83" i="4"/>
  <c r="E82" i="4"/>
  <c r="F82" i="4" s="1"/>
  <c r="G82" i="4" s="1"/>
  <c r="B82" i="4"/>
  <c r="E81" i="4"/>
  <c r="F81" i="4" s="1"/>
  <c r="G81" i="4" s="1"/>
  <c r="B81" i="4"/>
  <c r="E79" i="4"/>
  <c r="F79" i="4" s="1"/>
  <c r="G79" i="4" s="1"/>
  <c r="B79" i="4"/>
  <c r="E78" i="4"/>
  <c r="F78" i="4" s="1"/>
  <c r="G78" i="4" s="1"/>
  <c r="B78" i="4"/>
  <c r="E77" i="4"/>
  <c r="F77" i="4" s="1"/>
  <c r="G77" i="4" s="1"/>
  <c r="B77" i="4"/>
  <c r="E76" i="4"/>
  <c r="F76" i="4" s="1"/>
  <c r="G76" i="4" s="1"/>
  <c r="B76" i="4"/>
  <c r="E74" i="4"/>
  <c r="F74" i="4" s="1"/>
  <c r="G74" i="4" s="1"/>
  <c r="C74" i="4"/>
  <c r="B74" i="4"/>
  <c r="E73" i="4"/>
  <c r="F73" i="4" s="1"/>
  <c r="G73" i="4" s="1"/>
  <c r="C73" i="4"/>
  <c r="B73" i="4"/>
  <c r="E72" i="4"/>
  <c r="F72" i="4" s="1"/>
  <c r="G72" i="4" s="1"/>
  <c r="C72" i="4"/>
  <c r="B72" i="4"/>
  <c r="E71" i="4"/>
  <c r="F71" i="4" s="1"/>
  <c r="G71" i="4" s="1"/>
  <c r="B71" i="4"/>
  <c r="E70" i="4"/>
  <c r="F70" i="4" s="1"/>
  <c r="G70" i="4" s="1"/>
  <c r="B70" i="4"/>
  <c r="F69" i="4"/>
  <c r="G69" i="4" s="1"/>
  <c r="E69" i="4"/>
  <c r="B69" i="4"/>
  <c r="E68" i="4"/>
  <c r="F68" i="4" s="1"/>
  <c r="G68" i="4" s="1"/>
  <c r="B68" i="4"/>
  <c r="E66" i="4"/>
  <c r="F66" i="4" s="1"/>
  <c r="G66" i="4" s="1"/>
  <c r="C66" i="4"/>
  <c r="E65" i="4"/>
  <c r="F65" i="4" s="1"/>
  <c r="G65" i="4" s="1"/>
  <c r="E64" i="4"/>
  <c r="F64" i="4" s="1"/>
  <c r="G64" i="4" s="1"/>
  <c r="B64" i="4"/>
  <c r="E63" i="4"/>
  <c r="F63" i="4" s="1"/>
  <c r="G63" i="4" s="1"/>
  <c r="B63" i="4"/>
  <c r="B141" i="4"/>
  <c r="B136" i="4"/>
  <c r="B126" i="4"/>
  <c r="B120" i="4"/>
  <c r="B86" i="23"/>
  <c r="B110" i="23" s="1"/>
  <c r="C86" i="23"/>
  <c r="C110" i="23" s="1"/>
  <c r="B58" i="23"/>
  <c r="F29" i="23"/>
  <c r="G29" i="23" s="1"/>
  <c r="D29" i="23"/>
  <c r="XEW23" i="22"/>
  <c r="XEV23" i="22"/>
  <c r="XEU23" i="22"/>
  <c r="XET23" i="22"/>
  <c r="XES23" i="22"/>
  <c r="XER23" i="22"/>
  <c r="XEQ23" i="22"/>
  <c r="XEP23" i="22"/>
  <c r="XEO23" i="22"/>
  <c r="XEN23" i="22"/>
  <c r="XEM23" i="22"/>
  <c r="XEL23" i="22"/>
  <c r="XEK23" i="22"/>
  <c r="XEJ23" i="22"/>
  <c r="XEI23" i="22"/>
  <c r="XEH23" i="22"/>
  <c r="XEG23" i="22"/>
  <c r="XEF23" i="22"/>
  <c r="XEE23" i="22"/>
  <c r="XED23" i="22"/>
  <c r="XEC23" i="22"/>
  <c r="XEB23" i="22"/>
  <c r="XEA23" i="22"/>
  <c r="XDZ23" i="22"/>
  <c r="XDY23" i="22"/>
  <c r="XDX23" i="22"/>
  <c r="XDW23" i="22"/>
  <c r="XDV23" i="22"/>
  <c r="XDU23" i="22"/>
  <c r="XDT23" i="22"/>
  <c r="XDS23" i="22"/>
  <c r="XDR23" i="22"/>
  <c r="XDQ23" i="22"/>
  <c r="XDP23" i="22"/>
  <c r="XDO23" i="22"/>
  <c r="XDN23" i="22"/>
  <c r="XDM23" i="22"/>
  <c r="XDL23" i="22"/>
  <c r="XDK23" i="22"/>
  <c r="XDJ23" i="22"/>
  <c r="XDI23" i="22"/>
  <c r="XDH23" i="22"/>
  <c r="XDG23" i="22"/>
  <c r="XDF23" i="22"/>
  <c r="XDE23" i="22"/>
  <c r="XDD23" i="22"/>
  <c r="XDC23" i="22"/>
  <c r="XDB23" i="22"/>
  <c r="XDA23" i="22"/>
  <c r="XCZ23" i="22"/>
  <c r="XCY23" i="22"/>
  <c r="XCX23" i="22"/>
  <c r="XCW23" i="22"/>
  <c r="XCV23" i="22"/>
  <c r="XCU23" i="22"/>
  <c r="XCT23" i="22"/>
  <c r="XCS23" i="22"/>
  <c r="XCR23" i="22"/>
  <c r="XCQ23" i="22"/>
  <c r="XCP23" i="22"/>
  <c r="XCO23" i="22"/>
  <c r="XCN23" i="22"/>
  <c r="XCM23" i="22"/>
  <c r="XCL23" i="22"/>
  <c r="XCK23" i="22"/>
  <c r="XCJ23" i="22"/>
  <c r="XCI23" i="22"/>
  <c r="XCH23" i="22"/>
  <c r="XCG23" i="22"/>
  <c r="XCF23" i="22"/>
  <c r="XCE23" i="22"/>
  <c r="XCD23" i="22"/>
  <c r="XCC23" i="22"/>
  <c r="XCB23" i="22"/>
  <c r="XCA23" i="22"/>
  <c r="XBZ23" i="22"/>
  <c r="XBY23" i="22"/>
  <c r="XBX23" i="22"/>
  <c r="XBW23" i="22"/>
  <c r="XBV23" i="22"/>
  <c r="XBU23" i="22"/>
  <c r="XBT23" i="22"/>
  <c r="XBS23" i="22"/>
  <c r="XBR23" i="22"/>
  <c r="XBQ23" i="22"/>
  <c r="XBP23" i="22"/>
  <c r="XBO23" i="22"/>
  <c r="XBN23" i="22"/>
  <c r="XBM23" i="22"/>
  <c r="XBL23" i="22"/>
  <c r="XBK23" i="22"/>
  <c r="XBJ23" i="22"/>
  <c r="XBI23" i="22"/>
  <c r="XBH23" i="22"/>
  <c r="XBG23" i="22"/>
  <c r="XBF23" i="22"/>
  <c r="XBE23" i="22"/>
  <c r="XBD23" i="22"/>
  <c r="XBC23" i="22"/>
  <c r="XBB23" i="22"/>
  <c r="XBA23" i="22"/>
  <c r="XAZ23" i="22"/>
  <c r="XAY23" i="22"/>
  <c r="XAX23" i="22"/>
  <c r="XAW23" i="22"/>
  <c r="XAV23" i="22"/>
  <c r="XAU23" i="22"/>
  <c r="XAT23" i="22"/>
  <c r="XAS23" i="22"/>
  <c r="XAR23" i="22"/>
  <c r="XAQ23" i="22"/>
  <c r="XAP23" i="22"/>
  <c r="XAO23" i="22"/>
  <c r="XAN23" i="22"/>
  <c r="XAM23" i="22"/>
  <c r="XAL23" i="22"/>
  <c r="XAK23" i="22"/>
  <c r="XAJ23" i="22"/>
  <c r="XAI23" i="22"/>
  <c r="XAH23" i="22"/>
  <c r="XAG23" i="22"/>
  <c r="XAF23" i="22"/>
  <c r="XAE23" i="22"/>
  <c r="XAD23" i="22"/>
  <c r="XAC23" i="22"/>
  <c r="XAB23" i="22"/>
  <c r="XAA23" i="22"/>
  <c r="WZZ23" i="22"/>
  <c r="WZY23" i="22"/>
  <c r="WZX23" i="22"/>
  <c r="WZW23" i="22"/>
  <c r="WZV23" i="22"/>
  <c r="WZU23" i="22"/>
  <c r="WZT23" i="22"/>
  <c r="WZS23" i="22"/>
  <c r="WZR23" i="22"/>
  <c r="WZQ23" i="22"/>
  <c r="WZP23" i="22"/>
  <c r="WZO23" i="22"/>
  <c r="WZN23" i="22"/>
  <c r="WZM23" i="22"/>
  <c r="WZL23" i="22"/>
  <c r="WZK23" i="22"/>
  <c r="WZJ23" i="22"/>
  <c r="WZI23" i="22"/>
  <c r="WZH23" i="22"/>
  <c r="WZG23" i="22"/>
  <c r="WZF23" i="22"/>
  <c r="WZE23" i="22"/>
  <c r="WZD23" i="22"/>
  <c r="WZC23" i="22"/>
  <c r="WZB23" i="22"/>
  <c r="WZA23" i="22"/>
  <c r="WYZ23" i="22"/>
  <c r="WYY23" i="22"/>
  <c r="WYX23" i="22"/>
  <c r="WYW23" i="22"/>
  <c r="WYV23" i="22"/>
  <c r="WYU23" i="22"/>
  <c r="WYT23" i="22"/>
  <c r="WYS23" i="22"/>
  <c r="WYR23" i="22"/>
  <c r="WYQ23" i="22"/>
  <c r="WYP23" i="22"/>
  <c r="WYO23" i="22"/>
  <c r="WYN23" i="22"/>
  <c r="WYM23" i="22"/>
  <c r="WYL23" i="22"/>
  <c r="WYK23" i="22"/>
  <c r="WYJ23" i="22"/>
  <c r="WYI23" i="22"/>
  <c r="WYH23" i="22"/>
  <c r="WYG23" i="22"/>
  <c r="WYF23" i="22"/>
  <c r="WYE23" i="22"/>
  <c r="WYD23" i="22"/>
  <c r="WYC23" i="22"/>
  <c r="WYB23" i="22"/>
  <c r="WYA23" i="22"/>
  <c r="WXZ23" i="22"/>
  <c r="WXY23" i="22"/>
  <c r="WXX23" i="22"/>
  <c r="WXW23" i="22"/>
  <c r="WXV23" i="22"/>
  <c r="WXU23" i="22"/>
  <c r="WXT23" i="22"/>
  <c r="WXS23" i="22"/>
  <c r="WXR23" i="22"/>
  <c r="WXQ23" i="22"/>
  <c r="WXP23" i="22"/>
  <c r="WXO23" i="22"/>
  <c r="WXN23" i="22"/>
  <c r="WXM23" i="22"/>
  <c r="WXL23" i="22"/>
  <c r="WXK23" i="22"/>
  <c r="WXJ23" i="22"/>
  <c r="WXI23" i="22"/>
  <c r="WXH23" i="22"/>
  <c r="WXG23" i="22"/>
  <c r="WXF23" i="22"/>
  <c r="WXE23" i="22"/>
  <c r="WXD23" i="22"/>
  <c r="WXC23" i="22"/>
  <c r="WXB23" i="22"/>
  <c r="WXA23" i="22"/>
  <c r="WWZ23" i="22"/>
  <c r="WWY23" i="22"/>
  <c r="WWX23" i="22"/>
  <c r="WWW23" i="22"/>
  <c r="WWV23" i="22"/>
  <c r="WWU23" i="22"/>
  <c r="WWT23" i="22"/>
  <c r="WWS23" i="22"/>
  <c r="WWR23" i="22"/>
  <c r="WWQ23" i="22"/>
  <c r="WWP23" i="22"/>
  <c r="WWO23" i="22"/>
  <c r="WWN23" i="22"/>
  <c r="WWM23" i="22"/>
  <c r="WWL23" i="22"/>
  <c r="WWK23" i="22"/>
  <c r="WWJ23" i="22"/>
  <c r="WWI23" i="22"/>
  <c r="WWH23" i="22"/>
  <c r="WWG23" i="22"/>
  <c r="WWF23" i="22"/>
  <c r="WWE23" i="22"/>
  <c r="WWD23" i="22"/>
  <c r="WWC23" i="22"/>
  <c r="WWB23" i="22"/>
  <c r="WWA23" i="22"/>
  <c r="WVZ23" i="22"/>
  <c r="WVY23" i="22"/>
  <c r="WVX23" i="22"/>
  <c r="WVW23" i="22"/>
  <c r="WVV23" i="22"/>
  <c r="WVU23" i="22"/>
  <c r="WVT23" i="22"/>
  <c r="WVS23" i="22"/>
  <c r="WVR23" i="22"/>
  <c r="WVQ23" i="22"/>
  <c r="WVP23" i="22"/>
  <c r="WVO23" i="22"/>
  <c r="WVN23" i="22"/>
  <c r="WVM23" i="22"/>
  <c r="WVL23" i="22"/>
  <c r="WVK23" i="22"/>
  <c r="WVJ23" i="22"/>
  <c r="WVI23" i="22"/>
  <c r="WVH23" i="22"/>
  <c r="WVG23" i="22"/>
  <c r="WVF23" i="22"/>
  <c r="WVE23" i="22"/>
  <c r="WVD23" i="22"/>
  <c r="WVC23" i="22"/>
  <c r="WVB23" i="22"/>
  <c r="WVA23" i="22"/>
  <c r="WUZ23" i="22"/>
  <c r="WUY23" i="22"/>
  <c r="WUX23" i="22"/>
  <c r="WUW23" i="22"/>
  <c r="WUV23" i="22"/>
  <c r="WUU23" i="22"/>
  <c r="WUT23" i="22"/>
  <c r="WUS23" i="22"/>
  <c r="WUR23" i="22"/>
  <c r="WUQ23" i="22"/>
  <c r="WUP23" i="22"/>
  <c r="WUO23" i="22"/>
  <c r="WUN23" i="22"/>
  <c r="WUM23" i="22"/>
  <c r="WUL23" i="22"/>
  <c r="WUK23" i="22"/>
  <c r="WUJ23" i="22"/>
  <c r="WUI23" i="22"/>
  <c r="WUH23" i="22"/>
  <c r="WUG23" i="22"/>
  <c r="WUF23" i="22"/>
  <c r="WUE23" i="22"/>
  <c r="WUD23" i="22"/>
  <c r="WUC23" i="22"/>
  <c r="WUB23" i="22"/>
  <c r="WUA23" i="22"/>
  <c r="WTZ23" i="22"/>
  <c r="WTY23" i="22"/>
  <c r="WTX23" i="22"/>
  <c r="WTW23" i="22"/>
  <c r="WTV23" i="22"/>
  <c r="WTU23" i="22"/>
  <c r="WTT23" i="22"/>
  <c r="WTS23" i="22"/>
  <c r="WTR23" i="22"/>
  <c r="WTQ23" i="22"/>
  <c r="WTP23" i="22"/>
  <c r="WTO23" i="22"/>
  <c r="WTN23" i="22"/>
  <c r="WTM23" i="22"/>
  <c r="WTL23" i="22"/>
  <c r="WTK23" i="22"/>
  <c r="WTJ23" i="22"/>
  <c r="WTI23" i="22"/>
  <c r="WTH23" i="22"/>
  <c r="WTG23" i="22"/>
  <c r="WTF23" i="22"/>
  <c r="WTE23" i="22"/>
  <c r="WTD23" i="22"/>
  <c r="WTC23" i="22"/>
  <c r="WTB23" i="22"/>
  <c r="WTA23" i="22"/>
  <c r="WSZ23" i="22"/>
  <c r="WSY23" i="22"/>
  <c r="WSX23" i="22"/>
  <c r="WSW23" i="22"/>
  <c r="WSV23" i="22"/>
  <c r="WSU23" i="22"/>
  <c r="WST23" i="22"/>
  <c r="WSS23" i="22"/>
  <c r="WSR23" i="22"/>
  <c r="WSQ23" i="22"/>
  <c r="WSP23" i="22"/>
  <c r="WSO23" i="22"/>
  <c r="WSN23" i="22"/>
  <c r="WSM23" i="22"/>
  <c r="WSL23" i="22"/>
  <c r="WSK23" i="22"/>
  <c r="WSJ23" i="22"/>
  <c r="WSI23" i="22"/>
  <c r="WSH23" i="22"/>
  <c r="WSG23" i="22"/>
  <c r="WSF23" i="22"/>
  <c r="WSE23" i="22"/>
  <c r="WSD23" i="22"/>
  <c r="WSC23" i="22"/>
  <c r="WSB23" i="22"/>
  <c r="WSA23" i="22"/>
  <c r="WRZ23" i="22"/>
  <c r="WRY23" i="22"/>
  <c r="WRX23" i="22"/>
  <c r="WRW23" i="22"/>
  <c r="WRV23" i="22"/>
  <c r="WRU23" i="22"/>
  <c r="WRT23" i="22"/>
  <c r="WRS23" i="22"/>
  <c r="WRR23" i="22"/>
  <c r="WRQ23" i="22"/>
  <c r="WRP23" i="22"/>
  <c r="WRO23" i="22"/>
  <c r="WRN23" i="22"/>
  <c r="WRM23" i="22"/>
  <c r="WRL23" i="22"/>
  <c r="WRK23" i="22"/>
  <c r="WRJ23" i="22"/>
  <c r="WRI23" i="22"/>
  <c r="WRH23" i="22"/>
  <c r="WRG23" i="22"/>
  <c r="WRF23" i="22"/>
  <c r="WRE23" i="22"/>
  <c r="WRD23" i="22"/>
  <c r="WRC23" i="22"/>
  <c r="WRB23" i="22"/>
  <c r="WRA23" i="22"/>
  <c r="WQZ23" i="22"/>
  <c r="WQY23" i="22"/>
  <c r="WQX23" i="22"/>
  <c r="WQW23" i="22"/>
  <c r="WQV23" i="22"/>
  <c r="WQU23" i="22"/>
  <c r="WQT23" i="22"/>
  <c r="WQS23" i="22"/>
  <c r="WQR23" i="22"/>
  <c r="WQQ23" i="22"/>
  <c r="WQP23" i="22"/>
  <c r="WQO23" i="22"/>
  <c r="WQN23" i="22"/>
  <c r="WQM23" i="22"/>
  <c r="WQL23" i="22"/>
  <c r="WQK23" i="22"/>
  <c r="WQJ23" i="22"/>
  <c r="WQI23" i="22"/>
  <c r="WQH23" i="22"/>
  <c r="WQG23" i="22"/>
  <c r="WQF23" i="22"/>
  <c r="WQE23" i="22"/>
  <c r="WQD23" i="22"/>
  <c r="WQC23" i="22"/>
  <c r="WQB23" i="22"/>
  <c r="WQA23" i="22"/>
  <c r="WPZ23" i="22"/>
  <c r="WPY23" i="22"/>
  <c r="WPX23" i="22"/>
  <c r="WPW23" i="22"/>
  <c r="WPV23" i="22"/>
  <c r="WPU23" i="22"/>
  <c r="WPT23" i="22"/>
  <c r="WPS23" i="22"/>
  <c r="WPR23" i="22"/>
  <c r="WPQ23" i="22"/>
  <c r="WPP23" i="22"/>
  <c r="WPO23" i="22"/>
  <c r="WPN23" i="22"/>
  <c r="WPM23" i="22"/>
  <c r="WPL23" i="22"/>
  <c r="WPK23" i="22"/>
  <c r="WPJ23" i="22"/>
  <c r="WPI23" i="22"/>
  <c r="WPH23" i="22"/>
  <c r="WPG23" i="22"/>
  <c r="WPF23" i="22"/>
  <c r="WPE23" i="22"/>
  <c r="WPD23" i="22"/>
  <c r="WPC23" i="22"/>
  <c r="WPB23" i="22"/>
  <c r="WPA23" i="22"/>
  <c r="WOZ23" i="22"/>
  <c r="WOY23" i="22"/>
  <c r="WOX23" i="22"/>
  <c r="WOW23" i="22"/>
  <c r="WOV23" i="22"/>
  <c r="WOU23" i="22"/>
  <c r="WOT23" i="22"/>
  <c r="WOS23" i="22"/>
  <c r="WOR23" i="22"/>
  <c r="WOQ23" i="22"/>
  <c r="WOP23" i="22"/>
  <c r="WOO23" i="22"/>
  <c r="WON23" i="22"/>
  <c r="WOM23" i="22"/>
  <c r="WOL23" i="22"/>
  <c r="WOK23" i="22"/>
  <c r="WOJ23" i="22"/>
  <c r="WOI23" i="22"/>
  <c r="WOH23" i="22"/>
  <c r="WOG23" i="22"/>
  <c r="WOF23" i="22"/>
  <c r="WOE23" i="22"/>
  <c r="WOD23" i="22"/>
  <c r="WOC23" i="22"/>
  <c r="WOB23" i="22"/>
  <c r="WOA23" i="22"/>
  <c r="WNZ23" i="22"/>
  <c r="WNY23" i="22"/>
  <c r="WNX23" i="22"/>
  <c r="WNW23" i="22"/>
  <c r="WNV23" i="22"/>
  <c r="WNU23" i="22"/>
  <c r="WNT23" i="22"/>
  <c r="WNS23" i="22"/>
  <c r="WNR23" i="22"/>
  <c r="WNQ23" i="22"/>
  <c r="WNP23" i="22"/>
  <c r="WNO23" i="22"/>
  <c r="WNN23" i="22"/>
  <c r="WNM23" i="22"/>
  <c r="WNL23" i="22"/>
  <c r="WNK23" i="22"/>
  <c r="WNJ23" i="22"/>
  <c r="WNI23" i="22"/>
  <c r="WNH23" i="22"/>
  <c r="WNG23" i="22"/>
  <c r="WNF23" i="22"/>
  <c r="WNE23" i="22"/>
  <c r="WND23" i="22"/>
  <c r="WNC23" i="22"/>
  <c r="WNB23" i="22"/>
  <c r="WNA23" i="22"/>
  <c r="WMZ23" i="22"/>
  <c r="WMY23" i="22"/>
  <c r="WMX23" i="22"/>
  <c r="WMW23" i="22"/>
  <c r="WMV23" i="22"/>
  <c r="WMU23" i="22"/>
  <c r="WMT23" i="22"/>
  <c r="WMS23" i="22"/>
  <c r="WMR23" i="22"/>
  <c r="WMQ23" i="22"/>
  <c r="WMP23" i="22"/>
  <c r="WMO23" i="22"/>
  <c r="WMN23" i="22"/>
  <c r="WMM23" i="22"/>
  <c r="WML23" i="22"/>
  <c r="WMK23" i="22"/>
  <c r="WMJ23" i="22"/>
  <c r="WMI23" i="22"/>
  <c r="WMH23" i="22"/>
  <c r="WMG23" i="22"/>
  <c r="WMF23" i="22"/>
  <c r="WME23" i="22"/>
  <c r="WMD23" i="22"/>
  <c r="WMC23" i="22"/>
  <c r="WMB23" i="22"/>
  <c r="WMA23" i="22"/>
  <c r="WLZ23" i="22"/>
  <c r="WLY23" i="22"/>
  <c r="WLX23" i="22"/>
  <c r="WLW23" i="22"/>
  <c r="WLV23" i="22"/>
  <c r="WLU23" i="22"/>
  <c r="WLT23" i="22"/>
  <c r="WLS23" i="22"/>
  <c r="WLR23" i="22"/>
  <c r="WLQ23" i="22"/>
  <c r="WLP23" i="22"/>
  <c r="WLO23" i="22"/>
  <c r="WLN23" i="22"/>
  <c r="WLM23" i="22"/>
  <c r="WLL23" i="22"/>
  <c r="WLK23" i="22"/>
  <c r="WLJ23" i="22"/>
  <c r="WLI23" i="22"/>
  <c r="WLH23" i="22"/>
  <c r="WLG23" i="22"/>
  <c r="WLF23" i="22"/>
  <c r="WLE23" i="22"/>
  <c r="WLD23" i="22"/>
  <c r="WLC23" i="22"/>
  <c r="WLB23" i="22"/>
  <c r="WLA23" i="22"/>
  <c r="WKZ23" i="22"/>
  <c r="WKY23" i="22"/>
  <c r="WKX23" i="22"/>
  <c r="WKW23" i="22"/>
  <c r="WKV23" i="22"/>
  <c r="WKU23" i="22"/>
  <c r="WKT23" i="22"/>
  <c r="WKS23" i="22"/>
  <c r="WKR23" i="22"/>
  <c r="WKQ23" i="22"/>
  <c r="WKP23" i="22"/>
  <c r="WKO23" i="22"/>
  <c r="WKN23" i="22"/>
  <c r="WKM23" i="22"/>
  <c r="WKL23" i="22"/>
  <c r="WKK23" i="22"/>
  <c r="WKJ23" i="22"/>
  <c r="WKI23" i="22"/>
  <c r="WKH23" i="22"/>
  <c r="WKG23" i="22"/>
  <c r="WKF23" i="22"/>
  <c r="WKE23" i="22"/>
  <c r="WKD23" i="22"/>
  <c r="WKC23" i="22"/>
  <c r="WKB23" i="22"/>
  <c r="WKA23" i="22"/>
  <c r="WJZ23" i="22"/>
  <c r="WJY23" i="22"/>
  <c r="WJX23" i="22"/>
  <c r="WJW23" i="22"/>
  <c r="WJV23" i="22"/>
  <c r="WJU23" i="22"/>
  <c r="WJT23" i="22"/>
  <c r="WJS23" i="22"/>
  <c r="WJR23" i="22"/>
  <c r="WJQ23" i="22"/>
  <c r="WJP23" i="22"/>
  <c r="WJO23" i="22"/>
  <c r="WJN23" i="22"/>
  <c r="WJM23" i="22"/>
  <c r="WJL23" i="22"/>
  <c r="WJK23" i="22"/>
  <c r="WJJ23" i="22"/>
  <c r="WJI23" i="22"/>
  <c r="WJH23" i="22"/>
  <c r="WJG23" i="22"/>
  <c r="WJF23" i="22"/>
  <c r="WJE23" i="22"/>
  <c r="WJD23" i="22"/>
  <c r="WJC23" i="22"/>
  <c r="WJB23" i="22"/>
  <c r="WJA23" i="22"/>
  <c r="WIZ23" i="22"/>
  <c r="WIY23" i="22"/>
  <c r="WIX23" i="22"/>
  <c r="WIW23" i="22"/>
  <c r="WIV23" i="22"/>
  <c r="WIU23" i="22"/>
  <c r="WIT23" i="22"/>
  <c r="WIS23" i="22"/>
  <c r="WIR23" i="22"/>
  <c r="WIQ23" i="22"/>
  <c r="WIP23" i="22"/>
  <c r="WIO23" i="22"/>
  <c r="WIN23" i="22"/>
  <c r="WIM23" i="22"/>
  <c r="WIL23" i="22"/>
  <c r="WIK23" i="22"/>
  <c r="WIJ23" i="22"/>
  <c r="WII23" i="22"/>
  <c r="WIH23" i="22"/>
  <c r="WIG23" i="22"/>
  <c r="WIF23" i="22"/>
  <c r="WIE23" i="22"/>
  <c r="WID23" i="22"/>
  <c r="WIC23" i="22"/>
  <c r="WIB23" i="22"/>
  <c r="WIA23" i="22"/>
  <c r="WHZ23" i="22"/>
  <c r="WHY23" i="22"/>
  <c r="WHX23" i="22"/>
  <c r="WHW23" i="22"/>
  <c r="WHV23" i="22"/>
  <c r="WHU23" i="22"/>
  <c r="WHT23" i="22"/>
  <c r="WHS23" i="22"/>
  <c r="WHR23" i="22"/>
  <c r="WHQ23" i="22"/>
  <c r="WHP23" i="22"/>
  <c r="WHO23" i="22"/>
  <c r="WHN23" i="22"/>
  <c r="WHM23" i="22"/>
  <c r="WHL23" i="22"/>
  <c r="WHK23" i="22"/>
  <c r="WHJ23" i="22"/>
  <c r="WHI23" i="22"/>
  <c r="WHH23" i="22"/>
  <c r="WHG23" i="22"/>
  <c r="WHF23" i="22"/>
  <c r="WHE23" i="22"/>
  <c r="WHD23" i="22"/>
  <c r="WHC23" i="22"/>
  <c r="WHB23" i="22"/>
  <c r="WHA23" i="22"/>
  <c r="WGZ23" i="22"/>
  <c r="WGY23" i="22"/>
  <c r="WGX23" i="22"/>
  <c r="WGW23" i="22"/>
  <c r="WGV23" i="22"/>
  <c r="WGU23" i="22"/>
  <c r="WGT23" i="22"/>
  <c r="WGS23" i="22"/>
  <c r="WGR23" i="22"/>
  <c r="WGQ23" i="22"/>
  <c r="WGP23" i="22"/>
  <c r="WGO23" i="22"/>
  <c r="WGN23" i="22"/>
  <c r="WGM23" i="22"/>
  <c r="WGL23" i="22"/>
  <c r="WGK23" i="22"/>
  <c r="WGJ23" i="22"/>
  <c r="WGI23" i="22"/>
  <c r="WGH23" i="22"/>
  <c r="WGG23" i="22"/>
  <c r="WGF23" i="22"/>
  <c r="WGE23" i="22"/>
  <c r="WGD23" i="22"/>
  <c r="WGC23" i="22"/>
  <c r="WGB23" i="22"/>
  <c r="WGA23" i="22"/>
  <c r="WFZ23" i="22"/>
  <c r="WFY23" i="22"/>
  <c r="WFX23" i="22"/>
  <c r="WFW23" i="22"/>
  <c r="WFV23" i="22"/>
  <c r="WFU23" i="22"/>
  <c r="WFT23" i="22"/>
  <c r="WFS23" i="22"/>
  <c r="WFR23" i="22"/>
  <c r="WFQ23" i="22"/>
  <c r="WFP23" i="22"/>
  <c r="WFO23" i="22"/>
  <c r="WFN23" i="22"/>
  <c r="WFM23" i="22"/>
  <c r="WFL23" i="22"/>
  <c r="WFK23" i="22"/>
  <c r="WFJ23" i="22"/>
  <c r="WFI23" i="22"/>
  <c r="WFH23" i="22"/>
  <c r="WFG23" i="22"/>
  <c r="WFF23" i="22"/>
  <c r="WFE23" i="22"/>
  <c r="WFD23" i="22"/>
  <c r="WFC23" i="22"/>
  <c r="WFB23" i="22"/>
  <c r="WFA23" i="22"/>
  <c r="WEZ23" i="22"/>
  <c r="WEY23" i="22"/>
  <c r="WEX23" i="22"/>
  <c r="WEW23" i="22"/>
  <c r="WEV23" i="22"/>
  <c r="WEU23" i="22"/>
  <c r="WET23" i="22"/>
  <c r="WES23" i="22"/>
  <c r="WER23" i="22"/>
  <c r="WEQ23" i="22"/>
  <c r="WEP23" i="22"/>
  <c r="WEO23" i="22"/>
  <c r="WEN23" i="22"/>
  <c r="WEM23" i="22"/>
  <c r="WEL23" i="22"/>
  <c r="WEK23" i="22"/>
  <c r="WEJ23" i="22"/>
  <c r="WEI23" i="22"/>
  <c r="WEH23" i="22"/>
  <c r="WEG23" i="22"/>
  <c r="WEF23" i="22"/>
  <c r="WEE23" i="22"/>
  <c r="WED23" i="22"/>
  <c r="WEC23" i="22"/>
  <c r="WEB23" i="22"/>
  <c r="WEA23" i="22"/>
  <c r="WDZ23" i="22"/>
  <c r="WDY23" i="22"/>
  <c r="WDX23" i="22"/>
  <c r="WDW23" i="22"/>
  <c r="WDV23" i="22"/>
  <c r="WDU23" i="22"/>
  <c r="WDT23" i="22"/>
  <c r="WDS23" i="22"/>
  <c r="WDR23" i="22"/>
  <c r="WDQ23" i="22"/>
  <c r="WDP23" i="22"/>
  <c r="WDO23" i="22"/>
  <c r="WDN23" i="22"/>
  <c r="WDM23" i="22"/>
  <c r="WDL23" i="22"/>
  <c r="WDK23" i="22"/>
  <c r="WDJ23" i="22"/>
  <c r="WDI23" i="22"/>
  <c r="WDH23" i="22"/>
  <c r="WDG23" i="22"/>
  <c r="WDF23" i="22"/>
  <c r="WDE23" i="22"/>
  <c r="WDD23" i="22"/>
  <c r="WDC23" i="22"/>
  <c r="WDB23" i="22"/>
  <c r="WDA23" i="22"/>
  <c r="WCZ23" i="22"/>
  <c r="WCY23" i="22"/>
  <c r="WCX23" i="22"/>
  <c r="WCW23" i="22"/>
  <c r="WCV23" i="22"/>
  <c r="WCU23" i="22"/>
  <c r="WCT23" i="22"/>
  <c r="WCS23" i="22"/>
  <c r="WCR23" i="22"/>
  <c r="WCQ23" i="22"/>
  <c r="WCP23" i="22"/>
  <c r="WCO23" i="22"/>
  <c r="WCN23" i="22"/>
  <c r="WCM23" i="22"/>
  <c r="WCL23" i="22"/>
  <c r="WCK23" i="22"/>
  <c r="WCJ23" i="22"/>
  <c r="WCI23" i="22"/>
  <c r="WCH23" i="22"/>
  <c r="WCG23" i="22"/>
  <c r="WCF23" i="22"/>
  <c r="WCE23" i="22"/>
  <c r="WCD23" i="22"/>
  <c r="WCC23" i="22"/>
  <c r="WCB23" i="22"/>
  <c r="WCA23" i="22"/>
  <c r="WBZ23" i="22"/>
  <c r="WBY23" i="22"/>
  <c r="WBX23" i="22"/>
  <c r="WBW23" i="22"/>
  <c r="WBV23" i="22"/>
  <c r="WBU23" i="22"/>
  <c r="WBT23" i="22"/>
  <c r="WBS23" i="22"/>
  <c r="WBR23" i="22"/>
  <c r="WBQ23" i="22"/>
  <c r="WBP23" i="22"/>
  <c r="WBO23" i="22"/>
  <c r="WBN23" i="22"/>
  <c r="WBM23" i="22"/>
  <c r="WBL23" i="22"/>
  <c r="WBK23" i="22"/>
  <c r="WBJ23" i="22"/>
  <c r="WBI23" i="22"/>
  <c r="WBH23" i="22"/>
  <c r="WBG23" i="22"/>
  <c r="WBF23" i="22"/>
  <c r="WBE23" i="22"/>
  <c r="WBD23" i="22"/>
  <c r="WBC23" i="22"/>
  <c r="WBB23" i="22"/>
  <c r="WBA23" i="22"/>
  <c r="WAZ23" i="22"/>
  <c r="WAY23" i="22"/>
  <c r="WAX23" i="22"/>
  <c r="WAW23" i="22"/>
  <c r="WAV23" i="22"/>
  <c r="WAU23" i="22"/>
  <c r="WAT23" i="22"/>
  <c r="WAS23" i="22"/>
  <c r="WAR23" i="22"/>
  <c r="WAQ23" i="22"/>
  <c r="WAP23" i="22"/>
  <c r="WAO23" i="22"/>
  <c r="WAN23" i="22"/>
  <c r="WAM23" i="22"/>
  <c r="WAL23" i="22"/>
  <c r="WAK23" i="22"/>
  <c r="WAJ23" i="22"/>
  <c r="WAI23" i="22"/>
  <c r="WAH23" i="22"/>
  <c r="WAG23" i="22"/>
  <c r="WAF23" i="22"/>
  <c r="WAE23" i="22"/>
  <c r="WAD23" i="22"/>
  <c r="WAC23" i="22"/>
  <c r="WAB23" i="22"/>
  <c r="WAA23" i="22"/>
  <c r="VZZ23" i="22"/>
  <c r="VZY23" i="22"/>
  <c r="VZX23" i="22"/>
  <c r="VZW23" i="22"/>
  <c r="VZV23" i="22"/>
  <c r="VZU23" i="22"/>
  <c r="VZT23" i="22"/>
  <c r="VZS23" i="22"/>
  <c r="VZR23" i="22"/>
  <c r="VZQ23" i="22"/>
  <c r="VZP23" i="22"/>
  <c r="VZO23" i="22"/>
  <c r="VZN23" i="22"/>
  <c r="VZM23" i="22"/>
  <c r="VZL23" i="22"/>
  <c r="VZK23" i="22"/>
  <c r="VZJ23" i="22"/>
  <c r="VZI23" i="22"/>
  <c r="VZH23" i="22"/>
  <c r="VZG23" i="22"/>
  <c r="VZF23" i="22"/>
  <c r="VZE23" i="22"/>
  <c r="VZD23" i="22"/>
  <c r="VZC23" i="22"/>
  <c r="VZB23" i="22"/>
  <c r="VZA23" i="22"/>
  <c r="VYZ23" i="22"/>
  <c r="VYY23" i="22"/>
  <c r="VYX23" i="22"/>
  <c r="VYW23" i="22"/>
  <c r="VYV23" i="22"/>
  <c r="VYU23" i="22"/>
  <c r="VYT23" i="22"/>
  <c r="VYS23" i="22"/>
  <c r="VYR23" i="22"/>
  <c r="VYQ23" i="22"/>
  <c r="VYP23" i="22"/>
  <c r="VYO23" i="22"/>
  <c r="VYN23" i="22"/>
  <c r="VYM23" i="22"/>
  <c r="VYL23" i="22"/>
  <c r="VYK23" i="22"/>
  <c r="VYJ23" i="22"/>
  <c r="VYI23" i="22"/>
  <c r="VYH23" i="22"/>
  <c r="VYG23" i="22"/>
  <c r="VYF23" i="22"/>
  <c r="VYE23" i="22"/>
  <c r="VYD23" i="22"/>
  <c r="VYC23" i="22"/>
  <c r="VYB23" i="22"/>
  <c r="VYA23" i="22"/>
  <c r="VXZ23" i="22"/>
  <c r="VXY23" i="22"/>
  <c r="VXX23" i="22"/>
  <c r="VXW23" i="22"/>
  <c r="VXV23" i="22"/>
  <c r="VXU23" i="22"/>
  <c r="VXT23" i="22"/>
  <c r="VXS23" i="22"/>
  <c r="VXR23" i="22"/>
  <c r="VXQ23" i="22"/>
  <c r="VXP23" i="22"/>
  <c r="VXO23" i="22"/>
  <c r="VXN23" i="22"/>
  <c r="VXM23" i="22"/>
  <c r="VXL23" i="22"/>
  <c r="VXK23" i="22"/>
  <c r="VXJ23" i="22"/>
  <c r="VXI23" i="22"/>
  <c r="VXH23" i="22"/>
  <c r="VXG23" i="22"/>
  <c r="VXF23" i="22"/>
  <c r="VXE23" i="22"/>
  <c r="VXD23" i="22"/>
  <c r="VXC23" i="22"/>
  <c r="VXB23" i="22"/>
  <c r="VXA23" i="22"/>
  <c r="VWZ23" i="22"/>
  <c r="VWY23" i="22"/>
  <c r="VWX23" i="22"/>
  <c r="VWW23" i="22"/>
  <c r="VWV23" i="22"/>
  <c r="VWU23" i="22"/>
  <c r="VWT23" i="22"/>
  <c r="VWS23" i="22"/>
  <c r="VWR23" i="22"/>
  <c r="VWQ23" i="22"/>
  <c r="VWP23" i="22"/>
  <c r="VWO23" i="22"/>
  <c r="VWN23" i="22"/>
  <c r="VWM23" i="22"/>
  <c r="VWL23" i="22"/>
  <c r="VWK23" i="22"/>
  <c r="VWJ23" i="22"/>
  <c r="VWI23" i="22"/>
  <c r="VWH23" i="22"/>
  <c r="VWG23" i="22"/>
  <c r="VWF23" i="22"/>
  <c r="VWE23" i="22"/>
  <c r="VWD23" i="22"/>
  <c r="VWC23" i="22"/>
  <c r="VWB23" i="22"/>
  <c r="VWA23" i="22"/>
  <c r="VVZ23" i="22"/>
  <c r="VVY23" i="22"/>
  <c r="VVX23" i="22"/>
  <c r="VVW23" i="22"/>
  <c r="VVV23" i="22"/>
  <c r="VVU23" i="22"/>
  <c r="VVT23" i="22"/>
  <c r="VVS23" i="22"/>
  <c r="VVR23" i="22"/>
  <c r="VVQ23" i="22"/>
  <c r="VVP23" i="22"/>
  <c r="VVO23" i="22"/>
  <c r="VVN23" i="22"/>
  <c r="VVM23" i="22"/>
  <c r="VVL23" i="22"/>
  <c r="VVK23" i="22"/>
  <c r="VVJ23" i="22"/>
  <c r="VVI23" i="22"/>
  <c r="VVH23" i="22"/>
  <c r="VVG23" i="22"/>
  <c r="VVF23" i="22"/>
  <c r="VVE23" i="22"/>
  <c r="VVD23" i="22"/>
  <c r="VVC23" i="22"/>
  <c r="VVB23" i="22"/>
  <c r="VVA23" i="22"/>
  <c r="VUZ23" i="22"/>
  <c r="VUY23" i="22"/>
  <c r="VUX23" i="22"/>
  <c r="VUW23" i="22"/>
  <c r="VUV23" i="22"/>
  <c r="VUU23" i="22"/>
  <c r="VUT23" i="22"/>
  <c r="VUS23" i="22"/>
  <c r="VUR23" i="22"/>
  <c r="VUQ23" i="22"/>
  <c r="VUP23" i="22"/>
  <c r="VUO23" i="22"/>
  <c r="VUN23" i="22"/>
  <c r="VUM23" i="22"/>
  <c r="VUL23" i="22"/>
  <c r="VUK23" i="22"/>
  <c r="VUJ23" i="22"/>
  <c r="VUI23" i="22"/>
  <c r="VUH23" i="22"/>
  <c r="VUG23" i="22"/>
  <c r="VUF23" i="22"/>
  <c r="VUE23" i="22"/>
  <c r="VUD23" i="22"/>
  <c r="VUC23" i="22"/>
  <c r="VUB23" i="22"/>
  <c r="VUA23" i="22"/>
  <c r="VTZ23" i="22"/>
  <c r="VTY23" i="22"/>
  <c r="VTX23" i="22"/>
  <c r="VTW23" i="22"/>
  <c r="VTV23" i="22"/>
  <c r="VTU23" i="22"/>
  <c r="VTT23" i="22"/>
  <c r="VTS23" i="22"/>
  <c r="VTR23" i="22"/>
  <c r="VTQ23" i="22"/>
  <c r="VTP23" i="22"/>
  <c r="VTO23" i="22"/>
  <c r="VTN23" i="22"/>
  <c r="VTM23" i="22"/>
  <c r="VTL23" i="22"/>
  <c r="VTK23" i="22"/>
  <c r="VTJ23" i="22"/>
  <c r="VTI23" i="22"/>
  <c r="VTH23" i="22"/>
  <c r="VTG23" i="22"/>
  <c r="VTF23" i="22"/>
  <c r="VTE23" i="22"/>
  <c r="VTD23" i="22"/>
  <c r="VTC23" i="22"/>
  <c r="VTB23" i="22"/>
  <c r="VTA23" i="22"/>
  <c r="VSZ23" i="22"/>
  <c r="VSY23" i="22"/>
  <c r="VSX23" i="22"/>
  <c r="VSW23" i="22"/>
  <c r="VSV23" i="22"/>
  <c r="VSU23" i="22"/>
  <c r="VST23" i="22"/>
  <c r="VSS23" i="22"/>
  <c r="VSR23" i="22"/>
  <c r="VSQ23" i="22"/>
  <c r="VSP23" i="22"/>
  <c r="VSO23" i="22"/>
  <c r="VSN23" i="22"/>
  <c r="VSM23" i="22"/>
  <c r="VSL23" i="22"/>
  <c r="VSK23" i="22"/>
  <c r="VSJ23" i="22"/>
  <c r="VSI23" i="22"/>
  <c r="VSH23" i="22"/>
  <c r="VSG23" i="22"/>
  <c r="VSF23" i="22"/>
  <c r="VSE23" i="22"/>
  <c r="VSD23" i="22"/>
  <c r="VSC23" i="22"/>
  <c r="VSB23" i="22"/>
  <c r="VSA23" i="22"/>
  <c r="VRZ23" i="22"/>
  <c r="VRY23" i="22"/>
  <c r="VRX23" i="22"/>
  <c r="VRW23" i="22"/>
  <c r="VRV23" i="22"/>
  <c r="VRU23" i="22"/>
  <c r="VRT23" i="22"/>
  <c r="VRS23" i="22"/>
  <c r="VRR23" i="22"/>
  <c r="VRQ23" i="22"/>
  <c r="VRP23" i="22"/>
  <c r="VRO23" i="22"/>
  <c r="VRN23" i="22"/>
  <c r="VRM23" i="22"/>
  <c r="VRL23" i="22"/>
  <c r="VRK23" i="22"/>
  <c r="VRJ23" i="22"/>
  <c r="VRI23" i="22"/>
  <c r="VRH23" i="22"/>
  <c r="VRG23" i="22"/>
  <c r="VRF23" i="22"/>
  <c r="VRE23" i="22"/>
  <c r="VRD23" i="22"/>
  <c r="VRC23" i="22"/>
  <c r="VRB23" i="22"/>
  <c r="VRA23" i="22"/>
  <c r="VQZ23" i="22"/>
  <c r="VQY23" i="22"/>
  <c r="VQX23" i="22"/>
  <c r="VQW23" i="22"/>
  <c r="VQV23" i="22"/>
  <c r="VQU23" i="22"/>
  <c r="VQT23" i="22"/>
  <c r="VQS23" i="22"/>
  <c r="VQR23" i="22"/>
  <c r="VQQ23" i="22"/>
  <c r="VQP23" i="22"/>
  <c r="VQO23" i="22"/>
  <c r="VQN23" i="22"/>
  <c r="VQM23" i="22"/>
  <c r="VQL23" i="22"/>
  <c r="VQK23" i="22"/>
  <c r="VQJ23" i="22"/>
  <c r="VQI23" i="22"/>
  <c r="VQH23" i="22"/>
  <c r="VQG23" i="22"/>
  <c r="VQF23" i="22"/>
  <c r="VQE23" i="22"/>
  <c r="VQD23" i="22"/>
  <c r="VQC23" i="22"/>
  <c r="VQB23" i="22"/>
  <c r="VQA23" i="22"/>
  <c r="VPZ23" i="22"/>
  <c r="VPY23" i="22"/>
  <c r="VPX23" i="22"/>
  <c r="VPW23" i="22"/>
  <c r="VPV23" i="22"/>
  <c r="VPU23" i="22"/>
  <c r="VPT23" i="22"/>
  <c r="VPS23" i="22"/>
  <c r="VPR23" i="22"/>
  <c r="VPQ23" i="22"/>
  <c r="VPP23" i="22"/>
  <c r="VPO23" i="22"/>
  <c r="VPN23" i="22"/>
  <c r="VPM23" i="22"/>
  <c r="VPL23" i="22"/>
  <c r="VPK23" i="22"/>
  <c r="VPJ23" i="22"/>
  <c r="VPI23" i="22"/>
  <c r="VPH23" i="22"/>
  <c r="VPG23" i="22"/>
  <c r="VPF23" i="22"/>
  <c r="VPE23" i="22"/>
  <c r="VPD23" i="22"/>
  <c r="VPC23" i="22"/>
  <c r="VPB23" i="22"/>
  <c r="VPA23" i="22"/>
  <c r="VOZ23" i="22"/>
  <c r="VOY23" i="22"/>
  <c r="VOX23" i="22"/>
  <c r="VOW23" i="22"/>
  <c r="VOV23" i="22"/>
  <c r="VOU23" i="22"/>
  <c r="VOT23" i="22"/>
  <c r="VOS23" i="22"/>
  <c r="VOR23" i="22"/>
  <c r="VOQ23" i="22"/>
  <c r="VOP23" i="22"/>
  <c r="VOO23" i="22"/>
  <c r="VON23" i="22"/>
  <c r="VOM23" i="22"/>
  <c r="VOL23" i="22"/>
  <c r="VOK23" i="22"/>
  <c r="VOJ23" i="22"/>
  <c r="VOI23" i="22"/>
  <c r="VOH23" i="22"/>
  <c r="VOG23" i="22"/>
  <c r="VOF23" i="22"/>
  <c r="VOE23" i="22"/>
  <c r="VOD23" i="22"/>
  <c r="VOC23" i="22"/>
  <c r="VOB23" i="22"/>
  <c r="VOA23" i="22"/>
  <c r="VNZ23" i="22"/>
  <c r="VNY23" i="22"/>
  <c r="VNX23" i="22"/>
  <c r="VNW23" i="22"/>
  <c r="VNV23" i="22"/>
  <c r="VNU23" i="22"/>
  <c r="VNT23" i="22"/>
  <c r="VNS23" i="22"/>
  <c r="VNR23" i="22"/>
  <c r="VNQ23" i="22"/>
  <c r="VNP23" i="22"/>
  <c r="VNO23" i="22"/>
  <c r="VNN23" i="22"/>
  <c r="VNM23" i="22"/>
  <c r="VNL23" i="22"/>
  <c r="VNK23" i="22"/>
  <c r="VNJ23" i="22"/>
  <c r="VNI23" i="22"/>
  <c r="VNH23" i="22"/>
  <c r="VNG23" i="22"/>
  <c r="VNF23" i="22"/>
  <c r="VNE23" i="22"/>
  <c r="VND23" i="22"/>
  <c r="VNC23" i="22"/>
  <c r="VNB23" i="22"/>
  <c r="VNA23" i="22"/>
  <c r="VMZ23" i="22"/>
  <c r="VMY23" i="22"/>
  <c r="VMX23" i="22"/>
  <c r="VMW23" i="22"/>
  <c r="VMV23" i="22"/>
  <c r="VMU23" i="22"/>
  <c r="VMT23" i="22"/>
  <c r="VMS23" i="22"/>
  <c r="VMR23" i="22"/>
  <c r="VMQ23" i="22"/>
  <c r="VMP23" i="22"/>
  <c r="VMO23" i="22"/>
  <c r="VMN23" i="22"/>
  <c r="VMM23" i="22"/>
  <c r="VML23" i="22"/>
  <c r="VMK23" i="22"/>
  <c r="VMJ23" i="22"/>
  <c r="VMI23" i="22"/>
  <c r="VMH23" i="22"/>
  <c r="VMG23" i="22"/>
  <c r="VMF23" i="22"/>
  <c r="VME23" i="22"/>
  <c r="VMD23" i="22"/>
  <c r="VMC23" i="22"/>
  <c r="VMB23" i="22"/>
  <c r="VMA23" i="22"/>
  <c r="VLZ23" i="22"/>
  <c r="VLY23" i="22"/>
  <c r="VLX23" i="22"/>
  <c r="VLW23" i="22"/>
  <c r="VLV23" i="22"/>
  <c r="VLU23" i="22"/>
  <c r="VLT23" i="22"/>
  <c r="VLS23" i="22"/>
  <c r="VLR23" i="22"/>
  <c r="VLQ23" i="22"/>
  <c r="VLP23" i="22"/>
  <c r="VLO23" i="22"/>
  <c r="VLN23" i="22"/>
  <c r="VLM23" i="22"/>
  <c r="VLL23" i="22"/>
  <c r="VLK23" i="22"/>
  <c r="VLJ23" i="22"/>
  <c r="VLI23" i="22"/>
  <c r="VLH23" i="22"/>
  <c r="VLG23" i="22"/>
  <c r="VLF23" i="22"/>
  <c r="VLE23" i="22"/>
  <c r="VLD23" i="22"/>
  <c r="VLC23" i="22"/>
  <c r="VLB23" i="22"/>
  <c r="VLA23" i="22"/>
  <c r="VKZ23" i="22"/>
  <c r="VKY23" i="22"/>
  <c r="VKX23" i="22"/>
  <c r="VKW23" i="22"/>
  <c r="VKV23" i="22"/>
  <c r="VKU23" i="22"/>
  <c r="VKT23" i="22"/>
  <c r="VKS23" i="22"/>
  <c r="VKR23" i="22"/>
  <c r="VKQ23" i="22"/>
  <c r="VKP23" i="22"/>
  <c r="VKO23" i="22"/>
  <c r="VKN23" i="22"/>
  <c r="VKM23" i="22"/>
  <c r="VKL23" i="22"/>
  <c r="VKK23" i="22"/>
  <c r="VKJ23" i="22"/>
  <c r="VKI23" i="22"/>
  <c r="VKH23" i="22"/>
  <c r="VKG23" i="22"/>
  <c r="VKF23" i="22"/>
  <c r="VKE23" i="22"/>
  <c r="VKD23" i="22"/>
  <c r="VKC23" i="22"/>
  <c r="VKB23" i="22"/>
  <c r="VKA23" i="22"/>
  <c r="VJZ23" i="22"/>
  <c r="VJY23" i="22"/>
  <c r="VJX23" i="22"/>
  <c r="VJW23" i="22"/>
  <c r="VJV23" i="22"/>
  <c r="VJU23" i="22"/>
  <c r="VJT23" i="22"/>
  <c r="VJS23" i="22"/>
  <c r="VJR23" i="22"/>
  <c r="VJQ23" i="22"/>
  <c r="VJP23" i="22"/>
  <c r="VJO23" i="22"/>
  <c r="VJN23" i="22"/>
  <c r="VJM23" i="22"/>
  <c r="VJL23" i="22"/>
  <c r="VJK23" i="22"/>
  <c r="VJJ23" i="22"/>
  <c r="VJI23" i="22"/>
  <c r="VJH23" i="22"/>
  <c r="VJG23" i="22"/>
  <c r="VJF23" i="22"/>
  <c r="VJE23" i="22"/>
  <c r="VJD23" i="22"/>
  <c r="VJC23" i="22"/>
  <c r="VJB23" i="22"/>
  <c r="VJA23" i="22"/>
  <c r="VIZ23" i="22"/>
  <c r="VIY23" i="22"/>
  <c r="VIX23" i="22"/>
  <c r="VIW23" i="22"/>
  <c r="VIV23" i="22"/>
  <c r="VIU23" i="22"/>
  <c r="VIT23" i="22"/>
  <c r="VIS23" i="22"/>
  <c r="VIR23" i="22"/>
  <c r="VIQ23" i="22"/>
  <c r="VIP23" i="22"/>
  <c r="VIO23" i="22"/>
  <c r="VIN23" i="22"/>
  <c r="VIM23" i="22"/>
  <c r="VIL23" i="22"/>
  <c r="VIK23" i="22"/>
  <c r="VIJ23" i="22"/>
  <c r="VII23" i="22"/>
  <c r="VIH23" i="22"/>
  <c r="VIG23" i="22"/>
  <c r="VIF23" i="22"/>
  <c r="VIE23" i="22"/>
  <c r="VID23" i="22"/>
  <c r="VIC23" i="22"/>
  <c r="VIB23" i="22"/>
  <c r="VIA23" i="22"/>
  <c r="VHZ23" i="22"/>
  <c r="VHY23" i="22"/>
  <c r="VHX23" i="22"/>
  <c r="VHW23" i="22"/>
  <c r="VHV23" i="22"/>
  <c r="VHU23" i="22"/>
  <c r="VHT23" i="22"/>
  <c r="VHS23" i="22"/>
  <c r="VHR23" i="22"/>
  <c r="VHQ23" i="22"/>
  <c r="VHP23" i="22"/>
  <c r="VHO23" i="22"/>
  <c r="VHN23" i="22"/>
  <c r="VHM23" i="22"/>
  <c r="VHL23" i="22"/>
  <c r="VHK23" i="22"/>
  <c r="VHJ23" i="22"/>
  <c r="VHI23" i="22"/>
  <c r="VHH23" i="22"/>
  <c r="VHG23" i="22"/>
  <c r="VHF23" i="22"/>
  <c r="VHE23" i="22"/>
  <c r="VHD23" i="22"/>
  <c r="VHC23" i="22"/>
  <c r="VHB23" i="22"/>
  <c r="VHA23" i="22"/>
  <c r="VGZ23" i="22"/>
  <c r="VGY23" i="22"/>
  <c r="VGX23" i="22"/>
  <c r="VGW23" i="22"/>
  <c r="VGV23" i="22"/>
  <c r="VGU23" i="22"/>
  <c r="VGT23" i="22"/>
  <c r="VGS23" i="22"/>
  <c r="VGR23" i="22"/>
  <c r="VGQ23" i="22"/>
  <c r="VGP23" i="22"/>
  <c r="VGO23" i="22"/>
  <c r="VGN23" i="22"/>
  <c r="VGM23" i="22"/>
  <c r="VGL23" i="22"/>
  <c r="VGK23" i="22"/>
  <c r="VGJ23" i="22"/>
  <c r="VGI23" i="22"/>
  <c r="VGH23" i="22"/>
  <c r="VGG23" i="22"/>
  <c r="VGF23" i="22"/>
  <c r="VGE23" i="22"/>
  <c r="VGD23" i="22"/>
  <c r="VGC23" i="22"/>
  <c r="VGB23" i="22"/>
  <c r="VGA23" i="22"/>
  <c r="VFZ23" i="22"/>
  <c r="VFY23" i="22"/>
  <c r="VFX23" i="22"/>
  <c r="VFW23" i="22"/>
  <c r="VFV23" i="22"/>
  <c r="VFU23" i="22"/>
  <c r="VFT23" i="22"/>
  <c r="VFS23" i="22"/>
  <c r="VFR23" i="22"/>
  <c r="VFQ23" i="22"/>
  <c r="VFP23" i="22"/>
  <c r="VFO23" i="22"/>
  <c r="VFN23" i="22"/>
  <c r="VFM23" i="22"/>
  <c r="VFL23" i="22"/>
  <c r="VFK23" i="22"/>
  <c r="VFJ23" i="22"/>
  <c r="VFI23" i="22"/>
  <c r="VFH23" i="22"/>
  <c r="VFG23" i="22"/>
  <c r="VFF23" i="22"/>
  <c r="VFE23" i="22"/>
  <c r="VFD23" i="22"/>
  <c r="VFC23" i="22"/>
  <c r="VFB23" i="22"/>
  <c r="VFA23" i="22"/>
  <c r="VEZ23" i="22"/>
  <c r="VEY23" i="22"/>
  <c r="VEX23" i="22"/>
  <c r="VEW23" i="22"/>
  <c r="VEV23" i="22"/>
  <c r="VEU23" i="22"/>
  <c r="VET23" i="22"/>
  <c r="VES23" i="22"/>
  <c r="VER23" i="22"/>
  <c r="VEQ23" i="22"/>
  <c r="VEP23" i="22"/>
  <c r="VEO23" i="22"/>
  <c r="VEN23" i="22"/>
  <c r="VEM23" i="22"/>
  <c r="VEL23" i="22"/>
  <c r="VEK23" i="22"/>
  <c r="VEJ23" i="22"/>
  <c r="VEI23" i="22"/>
  <c r="VEH23" i="22"/>
  <c r="VEG23" i="22"/>
  <c r="VEF23" i="22"/>
  <c r="VEE23" i="22"/>
  <c r="VED23" i="22"/>
  <c r="VEC23" i="22"/>
  <c r="VEB23" i="22"/>
  <c r="VEA23" i="22"/>
  <c r="VDZ23" i="22"/>
  <c r="VDY23" i="22"/>
  <c r="VDX23" i="22"/>
  <c r="VDW23" i="22"/>
  <c r="VDV23" i="22"/>
  <c r="VDU23" i="22"/>
  <c r="VDT23" i="22"/>
  <c r="VDS23" i="22"/>
  <c r="VDR23" i="22"/>
  <c r="VDQ23" i="22"/>
  <c r="VDP23" i="22"/>
  <c r="VDO23" i="22"/>
  <c r="VDN23" i="22"/>
  <c r="VDM23" i="22"/>
  <c r="VDL23" i="22"/>
  <c r="VDK23" i="22"/>
  <c r="VDJ23" i="22"/>
  <c r="VDI23" i="22"/>
  <c r="VDH23" i="22"/>
  <c r="VDG23" i="22"/>
  <c r="VDF23" i="22"/>
  <c r="VDE23" i="22"/>
  <c r="VDD23" i="22"/>
  <c r="VDC23" i="22"/>
  <c r="VDB23" i="22"/>
  <c r="VDA23" i="22"/>
  <c r="VCZ23" i="22"/>
  <c r="VCY23" i="22"/>
  <c r="VCX23" i="22"/>
  <c r="VCW23" i="22"/>
  <c r="VCV23" i="22"/>
  <c r="VCU23" i="22"/>
  <c r="VCT23" i="22"/>
  <c r="VCS23" i="22"/>
  <c r="VCR23" i="22"/>
  <c r="VCQ23" i="22"/>
  <c r="VCP23" i="22"/>
  <c r="VCO23" i="22"/>
  <c r="VCN23" i="22"/>
  <c r="VCM23" i="22"/>
  <c r="VCL23" i="22"/>
  <c r="VCK23" i="22"/>
  <c r="VCJ23" i="22"/>
  <c r="VCI23" i="22"/>
  <c r="VCH23" i="22"/>
  <c r="VCG23" i="22"/>
  <c r="VCF23" i="22"/>
  <c r="VCE23" i="22"/>
  <c r="VCD23" i="22"/>
  <c r="VCC23" i="22"/>
  <c r="VCB23" i="22"/>
  <c r="VCA23" i="22"/>
  <c r="VBZ23" i="22"/>
  <c r="VBY23" i="22"/>
  <c r="VBX23" i="22"/>
  <c r="VBW23" i="22"/>
  <c r="VBV23" i="22"/>
  <c r="VBU23" i="22"/>
  <c r="VBT23" i="22"/>
  <c r="VBS23" i="22"/>
  <c r="VBR23" i="22"/>
  <c r="VBQ23" i="22"/>
  <c r="VBP23" i="22"/>
  <c r="VBO23" i="22"/>
  <c r="VBN23" i="22"/>
  <c r="VBM23" i="22"/>
  <c r="VBL23" i="22"/>
  <c r="VBK23" i="22"/>
  <c r="VBJ23" i="22"/>
  <c r="VBI23" i="22"/>
  <c r="VBH23" i="22"/>
  <c r="VBG23" i="22"/>
  <c r="VBF23" i="22"/>
  <c r="VBE23" i="22"/>
  <c r="VBD23" i="22"/>
  <c r="VBC23" i="22"/>
  <c r="VBB23" i="22"/>
  <c r="VBA23" i="22"/>
  <c r="VAZ23" i="22"/>
  <c r="VAY23" i="22"/>
  <c r="VAX23" i="22"/>
  <c r="VAW23" i="22"/>
  <c r="VAV23" i="22"/>
  <c r="VAU23" i="22"/>
  <c r="VAT23" i="22"/>
  <c r="VAS23" i="22"/>
  <c r="VAR23" i="22"/>
  <c r="VAQ23" i="22"/>
  <c r="VAP23" i="22"/>
  <c r="VAO23" i="22"/>
  <c r="VAN23" i="22"/>
  <c r="VAM23" i="22"/>
  <c r="VAL23" i="22"/>
  <c r="VAK23" i="22"/>
  <c r="VAJ23" i="22"/>
  <c r="VAI23" i="22"/>
  <c r="VAH23" i="22"/>
  <c r="VAG23" i="22"/>
  <c r="VAF23" i="22"/>
  <c r="VAE23" i="22"/>
  <c r="VAD23" i="22"/>
  <c r="VAC23" i="22"/>
  <c r="VAB23" i="22"/>
  <c r="VAA23" i="22"/>
  <c r="UZZ23" i="22"/>
  <c r="UZY23" i="22"/>
  <c r="UZX23" i="22"/>
  <c r="UZW23" i="22"/>
  <c r="UZV23" i="22"/>
  <c r="UZU23" i="22"/>
  <c r="UZT23" i="22"/>
  <c r="UZS23" i="22"/>
  <c r="UZR23" i="22"/>
  <c r="UZQ23" i="22"/>
  <c r="UZP23" i="22"/>
  <c r="UZO23" i="22"/>
  <c r="UZN23" i="22"/>
  <c r="UZM23" i="22"/>
  <c r="UZL23" i="22"/>
  <c r="UZK23" i="22"/>
  <c r="UZJ23" i="22"/>
  <c r="UZI23" i="22"/>
  <c r="UZH23" i="22"/>
  <c r="UZG23" i="22"/>
  <c r="UZF23" i="22"/>
  <c r="UZE23" i="22"/>
  <c r="UZD23" i="22"/>
  <c r="UZC23" i="22"/>
  <c r="UZB23" i="22"/>
  <c r="UZA23" i="22"/>
  <c r="UYZ23" i="22"/>
  <c r="UYY23" i="22"/>
  <c r="UYX23" i="22"/>
  <c r="UYW23" i="22"/>
  <c r="UYV23" i="22"/>
  <c r="UYU23" i="22"/>
  <c r="UYT23" i="22"/>
  <c r="UYS23" i="22"/>
  <c r="UYR23" i="22"/>
  <c r="UYQ23" i="22"/>
  <c r="UYP23" i="22"/>
  <c r="UYO23" i="22"/>
  <c r="UYN23" i="22"/>
  <c r="UYM23" i="22"/>
  <c r="UYL23" i="22"/>
  <c r="UYK23" i="22"/>
  <c r="UYJ23" i="22"/>
  <c r="UYI23" i="22"/>
  <c r="UYH23" i="22"/>
  <c r="UYG23" i="22"/>
  <c r="UYF23" i="22"/>
  <c r="UYE23" i="22"/>
  <c r="UYD23" i="22"/>
  <c r="UYC23" i="22"/>
  <c r="UYB23" i="22"/>
  <c r="UYA23" i="22"/>
  <c r="UXZ23" i="22"/>
  <c r="UXY23" i="22"/>
  <c r="UXX23" i="22"/>
  <c r="UXW23" i="22"/>
  <c r="UXV23" i="22"/>
  <c r="UXU23" i="22"/>
  <c r="UXT23" i="22"/>
  <c r="UXS23" i="22"/>
  <c r="UXR23" i="22"/>
  <c r="UXQ23" i="22"/>
  <c r="UXP23" i="22"/>
  <c r="UXO23" i="22"/>
  <c r="UXN23" i="22"/>
  <c r="UXM23" i="22"/>
  <c r="UXL23" i="22"/>
  <c r="UXK23" i="22"/>
  <c r="UXJ23" i="22"/>
  <c r="UXI23" i="22"/>
  <c r="UXH23" i="22"/>
  <c r="UXG23" i="22"/>
  <c r="UXF23" i="22"/>
  <c r="UXE23" i="22"/>
  <c r="UXD23" i="22"/>
  <c r="UXC23" i="22"/>
  <c r="UXB23" i="22"/>
  <c r="UXA23" i="22"/>
  <c r="UWZ23" i="22"/>
  <c r="UWY23" i="22"/>
  <c r="UWX23" i="22"/>
  <c r="UWW23" i="22"/>
  <c r="UWV23" i="22"/>
  <c r="UWU23" i="22"/>
  <c r="UWT23" i="22"/>
  <c r="UWS23" i="22"/>
  <c r="UWR23" i="22"/>
  <c r="UWQ23" i="22"/>
  <c r="UWP23" i="22"/>
  <c r="UWO23" i="22"/>
  <c r="UWN23" i="22"/>
  <c r="UWM23" i="22"/>
  <c r="UWL23" i="22"/>
  <c r="UWK23" i="22"/>
  <c r="UWJ23" i="22"/>
  <c r="UWI23" i="22"/>
  <c r="UWH23" i="22"/>
  <c r="UWG23" i="22"/>
  <c r="UWF23" i="22"/>
  <c r="UWE23" i="22"/>
  <c r="UWD23" i="22"/>
  <c r="UWC23" i="22"/>
  <c r="UWB23" i="22"/>
  <c r="UWA23" i="22"/>
  <c r="UVZ23" i="22"/>
  <c r="UVY23" i="22"/>
  <c r="UVX23" i="22"/>
  <c r="UVW23" i="22"/>
  <c r="UVV23" i="22"/>
  <c r="UVU23" i="22"/>
  <c r="UVT23" i="22"/>
  <c r="UVS23" i="22"/>
  <c r="UVR23" i="22"/>
  <c r="UVQ23" i="22"/>
  <c r="UVP23" i="22"/>
  <c r="UVO23" i="22"/>
  <c r="UVN23" i="22"/>
  <c r="UVM23" i="22"/>
  <c r="UVL23" i="22"/>
  <c r="UVK23" i="22"/>
  <c r="UVJ23" i="22"/>
  <c r="UVI23" i="22"/>
  <c r="UVH23" i="22"/>
  <c r="UVG23" i="22"/>
  <c r="UVF23" i="22"/>
  <c r="UVE23" i="22"/>
  <c r="UVD23" i="22"/>
  <c r="UVC23" i="22"/>
  <c r="UVB23" i="22"/>
  <c r="UVA23" i="22"/>
  <c r="UUZ23" i="22"/>
  <c r="UUY23" i="22"/>
  <c r="UUX23" i="22"/>
  <c r="UUW23" i="22"/>
  <c r="UUV23" i="22"/>
  <c r="UUU23" i="22"/>
  <c r="UUT23" i="22"/>
  <c r="UUS23" i="22"/>
  <c r="UUR23" i="22"/>
  <c r="UUQ23" i="22"/>
  <c r="UUP23" i="22"/>
  <c r="UUO23" i="22"/>
  <c r="UUN23" i="22"/>
  <c r="UUM23" i="22"/>
  <c r="UUL23" i="22"/>
  <c r="UUK23" i="22"/>
  <c r="UUJ23" i="22"/>
  <c r="UUI23" i="22"/>
  <c r="UUH23" i="22"/>
  <c r="UUG23" i="22"/>
  <c r="UUF23" i="22"/>
  <c r="UUE23" i="22"/>
  <c r="UUD23" i="22"/>
  <c r="UUC23" i="22"/>
  <c r="UUB23" i="22"/>
  <c r="UUA23" i="22"/>
  <c r="UTZ23" i="22"/>
  <c r="UTY23" i="22"/>
  <c r="UTX23" i="22"/>
  <c r="UTW23" i="22"/>
  <c r="UTV23" i="22"/>
  <c r="UTU23" i="22"/>
  <c r="UTT23" i="22"/>
  <c r="UTS23" i="22"/>
  <c r="UTR23" i="22"/>
  <c r="UTQ23" i="22"/>
  <c r="UTP23" i="22"/>
  <c r="UTO23" i="22"/>
  <c r="UTN23" i="22"/>
  <c r="UTM23" i="22"/>
  <c r="UTL23" i="22"/>
  <c r="UTK23" i="22"/>
  <c r="UTJ23" i="22"/>
  <c r="UTI23" i="22"/>
  <c r="UTH23" i="22"/>
  <c r="UTG23" i="22"/>
  <c r="UTF23" i="22"/>
  <c r="UTE23" i="22"/>
  <c r="UTD23" i="22"/>
  <c r="UTC23" i="22"/>
  <c r="UTB23" i="22"/>
  <c r="UTA23" i="22"/>
  <c r="USZ23" i="22"/>
  <c r="USY23" i="22"/>
  <c r="USX23" i="22"/>
  <c r="USW23" i="22"/>
  <c r="USV23" i="22"/>
  <c r="USU23" i="22"/>
  <c r="UST23" i="22"/>
  <c r="USS23" i="22"/>
  <c r="USR23" i="22"/>
  <c r="USQ23" i="22"/>
  <c r="USP23" i="22"/>
  <c r="USO23" i="22"/>
  <c r="USN23" i="22"/>
  <c r="USM23" i="22"/>
  <c r="USL23" i="22"/>
  <c r="USK23" i="22"/>
  <c r="USJ23" i="22"/>
  <c r="USI23" i="22"/>
  <c r="USH23" i="22"/>
  <c r="USG23" i="22"/>
  <c r="USF23" i="22"/>
  <c r="USE23" i="22"/>
  <c r="USD23" i="22"/>
  <c r="USC23" i="22"/>
  <c r="USB23" i="22"/>
  <c r="USA23" i="22"/>
  <c r="URZ23" i="22"/>
  <c r="URY23" i="22"/>
  <c r="URX23" i="22"/>
  <c r="URW23" i="22"/>
  <c r="URV23" i="22"/>
  <c r="URU23" i="22"/>
  <c r="URT23" i="22"/>
  <c r="URS23" i="22"/>
  <c r="URR23" i="22"/>
  <c r="URQ23" i="22"/>
  <c r="URP23" i="22"/>
  <c r="URO23" i="22"/>
  <c r="URN23" i="22"/>
  <c r="URM23" i="22"/>
  <c r="URL23" i="22"/>
  <c r="URK23" i="22"/>
  <c r="URJ23" i="22"/>
  <c r="URI23" i="22"/>
  <c r="URH23" i="22"/>
  <c r="URG23" i="22"/>
  <c r="URF23" i="22"/>
  <c r="URE23" i="22"/>
  <c r="URD23" i="22"/>
  <c r="URC23" i="22"/>
  <c r="URB23" i="22"/>
  <c r="URA23" i="22"/>
  <c r="UQZ23" i="22"/>
  <c r="UQY23" i="22"/>
  <c r="UQX23" i="22"/>
  <c r="UQW23" i="22"/>
  <c r="UQV23" i="22"/>
  <c r="UQU23" i="22"/>
  <c r="UQT23" i="22"/>
  <c r="UQS23" i="22"/>
  <c r="UQR23" i="22"/>
  <c r="UQQ23" i="22"/>
  <c r="UQP23" i="22"/>
  <c r="UQO23" i="22"/>
  <c r="UQN23" i="22"/>
  <c r="UQM23" i="22"/>
  <c r="UQL23" i="22"/>
  <c r="UQK23" i="22"/>
  <c r="UQJ23" i="22"/>
  <c r="UQI23" i="22"/>
  <c r="UQH23" i="22"/>
  <c r="UQG23" i="22"/>
  <c r="UQF23" i="22"/>
  <c r="UQE23" i="22"/>
  <c r="UQD23" i="22"/>
  <c r="UQC23" i="22"/>
  <c r="UQB23" i="22"/>
  <c r="UQA23" i="22"/>
  <c r="UPZ23" i="22"/>
  <c r="UPY23" i="22"/>
  <c r="UPX23" i="22"/>
  <c r="UPW23" i="22"/>
  <c r="UPV23" i="22"/>
  <c r="UPU23" i="22"/>
  <c r="UPT23" i="22"/>
  <c r="UPS23" i="22"/>
  <c r="UPR23" i="22"/>
  <c r="UPQ23" i="22"/>
  <c r="UPP23" i="22"/>
  <c r="UPO23" i="22"/>
  <c r="UPN23" i="22"/>
  <c r="UPM23" i="22"/>
  <c r="UPL23" i="22"/>
  <c r="UPK23" i="22"/>
  <c r="UPJ23" i="22"/>
  <c r="UPI23" i="22"/>
  <c r="UPH23" i="22"/>
  <c r="UPG23" i="22"/>
  <c r="UPF23" i="22"/>
  <c r="UPE23" i="22"/>
  <c r="UPD23" i="22"/>
  <c r="UPC23" i="22"/>
  <c r="UPB23" i="22"/>
  <c r="UPA23" i="22"/>
  <c r="UOZ23" i="22"/>
  <c r="UOY23" i="22"/>
  <c r="UOX23" i="22"/>
  <c r="UOW23" i="22"/>
  <c r="UOV23" i="22"/>
  <c r="UOU23" i="22"/>
  <c r="UOT23" i="22"/>
  <c r="UOS23" i="22"/>
  <c r="UOR23" i="22"/>
  <c r="UOQ23" i="22"/>
  <c r="UOP23" i="22"/>
  <c r="UOO23" i="22"/>
  <c r="UON23" i="22"/>
  <c r="UOM23" i="22"/>
  <c r="UOL23" i="22"/>
  <c r="UOK23" i="22"/>
  <c r="UOJ23" i="22"/>
  <c r="UOI23" i="22"/>
  <c r="UOH23" i="22"/>
  <c r="UOG23" i="22"/>
  <c r="UOF23" i="22"/>
  <c r="UOE23" i="22"/>
  <c r="UOD23" i="22"/>
  <c r="UOC23" i="22"/>
  <c r="UOB23" i="22"/>
  <c r="UOA23" i="22"/>
  <c r="UNZ23" i="22"/>
  <c r="UNY23" i="22"/>
  <c r="UNX23" i="22"/>
  <c r="UNW23" i="22"/>
  <c r="UNV23" i="22"/>
  <c r="UNU23" i="22"/>
  <c r="UNT23" i="22"/>
  <c r="UNS23" i="22"/>
  <c r="UNR23" i="22"/>
  <c r="UNQ23" i="22"/>
  <c r="UNP23" i="22"/>
  <c r="UNO23" i="22"/>
  <c r="UNN23" i="22"/>
  <c r="UNM23" i="22"/>
  <c r="UNL23" i="22"/>
  <c r="UNK23" i="22"/>
  <c r="UNJ23" i="22"/>
  <c r="UNI23" i="22"/>
  <c r="UNH23" i="22"/>
  <c r="UNG23" i="22"/>
  <c r="UNF23" i="22"/>
  <c r="UNE23" i="22"/>
  <c r="UND23" i="22"/>
  <c r="UNC23" i="22"/>
  <c r="UNB23" i="22"/>
  <c r="UNA23" i="22"/>
  <c r="UMZ23" i="22"/>
  <c r="UMY23" i="22"/>
  <c r="UMX23" i="22"/>
  <c r="UMW23" i="22"/>
  <c r="UMV23" i="22"/>
  <c r="UMU23" i="22"/>
  <c r="UMT23" i="22"/>
  <c r="UMS23" i="22"/>
  <c r="UMR23" i="22"/>
  <c r="UMQ23" i="22"/>
  <c r="UMP23" i="22"/>
  <c r="UMO23" i="22"/>
  <c r="UMN23" i="22"/>
  <c r="UMM23" i="22"/>
  <c r="UML23" i="22"/>
  <c r="UMK23" i="22"/>
  <c r="UMJ23" i="22"/>
  <c r="UMI23" i="22"/>
  <c r="UMH23" i="22"/>
  <c r="UMG23" i="22"/>
  <c r="UMF23" i="22"/>
  <c r="UME23" i="22"/>
  <c r="UMD23" i="22"/>
  <c r="UMC23" i="22"/>
  <c r="UMB23" i="22"/>
  <c r="UMA23" i="22"/>
  <c r="ULZ23" i="22"/>
  <c r="ULY23" i="22"/>
  <c r="ULX23" i="22"/>
  <c r="ULW23" i="22"/>
  <c r="ULV23" i="22"/>
  <c r="ULU23" i="22"/>
  <c r="ULT23" i="22"/>
  <c r="ULS23" i="22"/>
  <c r="ULR23" i="22"/>
  <c r="ULQ23" i="22"/>
  <c r="ULP23" i="22"/>
  <c r="ULO23" i="22"/>
  <c r="ULN23" i="22"/>
  <c r="ULM23" i="22"/>
  <c r="ULL23" i="22"/>
  <c r="ULK23" i="22"/>
  <c r="ULJ23" i="22"/>
  <c r="ULI23" i="22"/>
  <c r="ULH23" i="22"/>
  <c r="ULG23" i="22"/>
  <c r="ULF23" i="22"/>
  <c r="ULE23" i="22"/>
  <c r="ULD23" i="22"/>
  <c r="ULC23" i="22"/>
  <c r="ULB23" i="22"/>
  <c r="ULA23" i="22"/>
  <c r="UKZ23" i="22"/>
  <c r="UKY23" i="22"/>
  <c r="UKX23" i="22"/>
  <c r="UKW23" i="22"/>
  <c r="UKV23" i="22"/>
  <c r="UKU23" i="22"/>
  <c r="UKT23" i="22"/>
  <c r="UKS23" i="22"/>
  <c r="UKR23" i="22"/>
  <c r="UKQ23" i="22"/>
  <c r="UKP23" i="22"/>
  <c r="UKO23" i="22"/>
  <c r="UKN23" i="22"/>
  <c r="UKM23" i="22"/>
  <c r="UKL23" i="22"/>
  <c r="UKK23" i="22"/>
  <c r="UKJ23" i="22"/>
  <c r="UKI23" i="22"/>
  <c r="UKH23" i="22"/>
  <c r="UKG23" i="22"/>
  <c r="UKF23" i="22"/>
  <c r="UKE23" i="22"/>
  <c r="UKD23" i="22"/>
  <c r="UKC23" i="22"/>
  <c r="UKB23" i="22"/>
  <c r="UKA23" i="22"/>
  <c r="UJZ23" i="22"/>
  <c r="UJY23" i="22"/>
  <c r="UJX23" i="22"/>
  <c r="UJW23" i="22"/>
  <c r="UJV23" i="22"/>
  <c r="UJU23" i="22"/>
  <c r="UJT23" i="22"/>
  <c r="UJS23" i="22"/>
  <c r="UJR23" i="22"/>
  <c r="UJQ23" i="22"/>
  <c r="UJP23" i="22"/>
  <c r="UJO23" i="22"/>
  <c r="UJN23" i="22"/>
  <c r="UJM23" i="22"/>
  <c r="UJL23" i="22"/>
  <c r="UJK23" i="22"/>
  <c r="UJJ23" i="22"/>
  <c r="UJI23" i="22"/>
  <c r="UJH23" i="22"/>
  <c r="UJG23" i="22"/>
  <c r="UJF23" i="22"/>
  <c r="UJE23" i="22"/>
  <c r="UJD23" i="22"/>
  <c r="UJC23" i="22"/>
  <c r="UJB23" i="22"/>
  <c r="UJA23" i="22"/>
  <c r="UIZ23" i="22"/>
  <c r="UIY23" i="22"/>
  <c r="UIX23" i="22"/>
  <c r="UIW23" i="22"/>
  <c r="UIV23" i="22"/>
  <c r="UIU23" i="22"/>
  <c r="UIT23" i="22"/>
  <c r="UIS23" i="22"/>
  <c r="UIR23" i="22"/>
  <c r="UIQ23" i="22"/>
  <c r="UIP23" i="22"/>
  <c r="UIO23" i="22"/>
  <c r="UIN23" i="22"/>
  <c r="UIM23" i="22"/>
  <c r="UIL23" i="22"/>
  <c r="UIK23" i="22"/>
  <c r="UIJ23" i="22"/>
  <c r="UII23" i="22"/>
  <c r="UIH23" i="22"/>
  <c r="UIG23" i="22"/>
  <c r="UIF23" i="22"/>
  <c r="UIE23" i="22"/>
  <c r="UID23" i="22"/>
  <c r="UIC23" i="22"/>
  <c r="UIB23" i="22"/>
  <c r="UIA23" i="22"/>
  <c r="UHZ23" i="22"/>
  <c r="UHY23" i="22"/>
  <c r="UHX23" i="22"/>
  <c r="UHW23" i="22"/>
  <c r="UHV23" i="22"/>
  <c r="UHU23" i="22"/>
  <c r="UHT23" i="22"/>
  <c r="UHS23" i="22"/>
  <c r="UHR23" i="22"/>
  <c r="UHQ23" i="22"/>
  <c r="UHP23" i="22"/>
  <c r="UHO23" i="22"/>
  <c r="UHN23" i="22"/>
  <c r="UHM23" i="22"/>
  <c r="UHL23" i="22"/>
  <c r="UHK23" i="22"/>
  <c r="UHJ23" i="22"/>
  <c r="UHI23" i="22"/>
  <c r="UHH23" i="22"/>
  <c r="UHG23" i="22"/>
  <c r="UHF23" i="22"/>
  <c r="UHE23" i="22"/>
  <c r="UHD23" i="22"/>
  <c r="UHC23" i="22"/>
  <c r="UHB23" i="22"/>
  <c r="UHA23" i="22"/>
  <c r="UGZ23" i="22"/>
  <c r="UGY23" i="22"/>
  <c r="UGX23" i="22"/>
  <c r="UGW23" i="22"/>
  <c r="UGV23" i="22"/>
  <c r="UGU23" i="22"/>
  <c r="UGT23" i="22"/>
  <c r="UGS23" i="22"/>
  <c r="UGR23" i="22"/>
  <c r="UGQ23" i="22"/>
  <c r="UGP23" i="22"/>
  <c r="UGO23" i="22"/>
  <c r="UGN23" i="22"/>
  <c r="UGM23" i="22"/>
  <c r="UGL23" i="22"/>
  <c r="UGK23" i="22"/>
  <c r="UGJ23" i="22"/>
  <c r="UGI23" i="22"/>
  <c r="UGH23" i="22"/>
  <c r="UGG23" i="22"/>
  <c r="UGF23" i="22"/>
  <c r="UGE23" i="22"/>
  <c r="UGD23" i="22"/>
  <c r="UGC23" i="22"/>
  <c r="UGB23" i="22"/>
  <c r="UGA23" i="22"/>
  <c r="UFZ23" i="22"/>
  <c r="UFY23" i="22"/>
  <c r="UFX23" i="22"/>
  <c r="UFW23" i="22"/>
  <c r="UFV23" i="22"/>
  <c r="UFU23" i="22"/>
  <c r="UFT23" i="22"/>
  <c r="UFS23" i="22"/>
  <c r="UFR23" i="22"/>
  <c r="UFQ23" i="22"/>
  <c r="UFP23" i="22"/>
  <c r="UFO23" i="22"/>
  <c r="UFN23" i="22"/>
  <c r="UFM23" i="22"/>
  <c r="UFL23" i="22"/>
  <c r="UFK23" i="22"/>
  <c r="UFJ23" i="22"/>
  <c r="UFI23" i="22"/>
  <c r="UFH23" i="22"/>
  <c r="UFG23" i="22"/>
  <c r="UFF23" i="22"/>
  <c r="UFE23" i="22"/>
  <c r="UFD23" i="22"/>
  <c r="UFC23" i="22"/>
  <c r="UFB23" i="22"/>
  <c r="UFA23" i="22"/>
  <c r="UEZ23" i="22"/>
  <c r="UEY23" i="22"/>
  <c r="UEX23" i="22"/>
  <c r="UEW23" i="22"/>
  <c r="UEV23" i="22"/>
  <c r="UEU23" i="22"/>
  <c r="UET23" i="22"/>
  <c r="UES23" i="22"/>
  <c r="UER23" i="22"/>
  <c r="UEQ23" i="22"/>
  <c r="UEP23" i="22"/>
  <c r="UEO23" i="22"/>
  <c r="UEN23" i="22"/>
  <c r="UEM23" i="22"/>
  <c r="UEL23" i="22"/>
  <c r="UEK23" i="22"/>
  <c r="UEJ23" i="22"/>
  <c r="UEI23" i="22"/>
  <c r="UEH23" i="22"/>
  <c r="UEG23" i="22"/>
  <c r="UEF23" i="22"/>
  <c r="UEE23" i="22"/>
  <c r="UED23" i="22"/>
  <c r="UEC23" i="22"/>
  <c r="UEB23" i="22"/>
  <c r="UEA23" i="22"/>
  <c r="UDZ23" i="22"/>
  <c r="UDY23" i="22"/>
  <c r="UDX23" i="22"/>
  <c r="UDW23" i="22"/>
  <c r="UDV23" i="22"/>
  <c r="UDU23" i="22"/>
  <c r="UDT23" i="22"/>
  <c r="UDS23" i="22"/>
  <c r="UDR23" i="22"/>
  <c r="UDQ23" i="22"/>
  <c r="UDP23" i="22"/>
  <c r="UDO23" i="22"/>
  <c r="UDN23" i="22"/>
  <c r="UDM23" i="22"/>
  <c r="UDL23" i="22"/>
  <c r="UDK23" i="22"/>
  <c r="UDJ23" i="22"/>
  <c r="UDI23" i="22"/>
  <c r="UDH23" i="22"/>
  <c r="UDG23" i="22"/>
  <c r="UDF23" i="22"/>
  <c r="UDE23" i="22"/>
  <c r="UDD23" i="22"/>
  <c r="UDC23" i="22"/>
  <c r="UDB23" i="22"/>
  <c r="UDA23" i="22"/>
  <c r="UCZ23" i="22"/>
  <c r="UCY23" i="22"/>
  <c r="UCX23" i="22"/>
  <c r="UCW23" i="22"/>
  <c r="UCV23" i="22"/>
  <c r="UCU23" i="22"/>
  <c r="UCT23" i="22"/>
  <c r="UCS23" i="22"/>
  <c r="UCR23" i="22"/>
  <c r="UCQ23" i="22"/>
  <c r="UCP23" i="22"/>
  <c r="UCO23" i="22"/>
  <c r="UCN23" i="22"/>
  <c r="UCM23" i="22"/>
  <c r="UCL23" i="22"/>
  <c r="UCK23" i="22"/>
  <c r="UCJ23" i="22"/>
  <c r="UCI23" i="22"/>
  <c r="UCH23" i="22"/>
  <c r="UCG23" i="22"/>
  <c r="UCF23" i="22"/>
  <c r="UCE23" i="22"/>
  <c r="UCD23" i="22"/>
  <c r="UCC23" i="22"/>
  <c r="UCB23" i="22"/>
  <c r="UCA23" i="22"/>
  <c r="UBZ23" i="22"/>
  <c r="UBY23" i="22"/>
  <c r="UBX23" i="22"/>
  <c r="UBW23" i="22"/>
  <c r="UBV23" i="22"/>
  <c r="UBU23" i="22"/>
  <c r="UBT23" i="22"/>
  <c r="UBS23" i="22"/>
  <c r="UBR23" i="22"/>
  <c r="UBQ23" i="22"/>
  <c r="UBP23" i="22"/>
  <c r="UBO23" i="22"/>
  <c r="UBN23" i="22"/>
  <c r="UBM23" i="22"/>
  <c r="UBL23" i="22"/>
  <c r="UBK23" i="22"/>
  <c r="UBJ23" i="22"/>
  <c r="UBI23" i="22"/>
  <c r="UBH23" i="22"/>
  <c r="UBG23" i="22"/>
  <c r="UBF23" i="22"/>
  <c r="UBE23" i="22"/>
  <c r="UBD23" i="22"/>
  <c r="UBC23" i="22"/>
  <c r="UBB23" i="22"/>
  <c r="UBA23" i="22"/>
  <c r="UAZ23" i="22"/>
  <c r="UAY23" i="22"/>
  <c r="UAX23" i="22"/>
  <c r="UAW23" i="22"/>
  <c r="UAV23" i="22"/>
  <c r="UAU23" i="22"/>
  <c r="UAT23" i="22"/>
  <c r="UAS23" i="22"/>
  <c r="UAR23" i="22"/>
  <c r="UAQ23" i="22"/>
  <c r="UAP23" i="22"/>
  <c r="UAO23" i="22"/>
  <c r="UAN23" i="22"/>
  <c r="UAM23" i="22"/>
  <c r="UAL23" i="22"/>
  <c r="UAK23" i="22"/>
  <c r="UAJ23" i="22"/>
  <c r="UAI23" i="22"/>
  <c r="UAH23" i="22"/>
  <c r="UAG23" i="22"/>
  <c r="UAF23" i="22"/>
  <c r="UAE23" i="22"/>
  <c r="UAD23" i="22"/>
  <c r="UAC23" i="22"/>
  <c r="UAB23" i="22"/>
  <c r="UAA23" i="22"/>
  <c r="TZZ23" i="22"/>
  <c r="TZY23" i="22"/>
  <c r="TZX23" i="22"/>
  <c r="TZW23" i="22"/>
  <c r="TZV23" i="22"/>
  <c r="TZU23" i="22"/>
  <c r="TZT23" i="22"/>
  <c r="TZS23" i="22"/>
  <c r="TZR23" i="22"/>
  <c r="TZQ23" i="22"/>
  <c r="TZP23" i="22"/>
  <c r="TZO23" i="22"/>
  <c r="TZN23" i="22"/>
  <c r="TZM23" i="22"/>
  <c r="TZL23" i="22"/>
  <c r="TZK23" i="22"/>
  <c r="TZJ23" i="22"/>
  <c r="TZI23" i="22"/>
  <c r="TZH23" i="22"/>
  <c r="TZG23" i="22"/>
  <c r="TZF23" i="22"/>
  <c r="TZE23" i="22"/>
  <c r="TZD23" i="22"/>
  <c r="TZC23" i="22"/>
  <c r="TZB23" i="22"/>
  <c r="TZA23" i="22"/>
  <c r="TYZ23" i="22"/>
  <c r="TYY23" i="22"/>
  <c r="TYX23" i="22"/>
  <c r="TYW23" i="22"/>
  <c r="TYV23" i="22"/>
  <c r="TYU23" i="22"/>
  <c r="TYT23" i="22"/>
  <c r="TYS23" i="22"/>
  <c r="TYR23" i="22"/>
  <c r="TYQ23" i="22"/>
  <c r="TYP23" i="22"/>
  <c r="TYO23" i="22"/>
  <c r="TYN23" i="22"/>
  <c r="TYM23" i="22"/>
  <c r="TYL23" i="22"/>
  <c r="TYK23" i="22"/>
  <c r="TYJ23" i="22"/>
  <c r="TYI23" i="22"/>
  <c r="TYH23" i="22"/>
  <c r="TYG23" i="22"/>
  <c r="TYF23" i="22"/>
  <c r="TYE23" i="22"/>
  <c r="TYD23" i="22"/>
  <c r="TYC23" i="22"/>
  <c r="TYB23" i="22"/>
  <c r="TYA23" i="22"/>
  <c r="TXZ23" i="22"/>
  <c r="TXY23" i="22"/>
  <c r="TXX23" i="22"/>
  <c r="TXW23" i="22"/>
  <c r="TXV23" i="22"/>
  <c r="TXU23" i="22"/>
  <c r="TXT23" i="22"/>
  <c r="TXS23" i="22"/>
  <c r="TXR23" i="22"/>
  <c r="TXQ23" i="22"/>
  <c r="TXP23" i="22"/>
  <c r="TXO23" i="22"/>
  <c r="TXN23" i="22"/>
  <c r="TXM23" i="22"/>
  <c r="TXL23" i="22"/>
  <c r="TXK23" i="22"/>
  <c r="TXJ23" i="22"/>
  <c r="TXI23" i="22"/>
  <c r="TXH23" i="22"/>
  <c r="TXG23" i="22"/>
  <c r="TXF23" i="22"/>
  <c r="TXE23" i="22"/>
  <c r="TXD23" i="22"/>
  <c r="TXC23" i="22"/>
  <c r="TXB23" i="22"/>
  <c r="TXA23" i="22"/>
  <c r="TWZ23" i="22"/>
  <c r="TWY23" i="22"/>
  <c r="TWX23" i="22"/>
  <c r="TWW23" i="22"/>
  <c r="TWV23" i="22"/>
  <c r="TWU23" i="22"/>
  <c r="TWT23" i="22"/>
  <c r="TWS23" i="22"/>
  <c r="TWR23" i="22"/>
  <c r="TWQ23" i="22"/>
  <c r="TWP23" i="22"/>
  <c r="TWO23" i="22"/>
  <c r="TWN23" i="22"/>
  <c r="TWM23" i="22"/>
  <c r="TWL23" i="22"/>
  <c r="TWK23" i="22"/>
  <c r="TWJ23" i="22"/>
  <c r="TWI23" i="22"/>
  <c r="TWH23" i="22"/>
  <c r="TWG23" i="22"/>
  <c r="TWF23" i="22"/>
  <c r="TWE23" i="22"/>
  <c r="TWD23" i="22"/>
  <c r="TWC23" i="22"/>
  <c r="TWB23" i="22"/>
  <c r="TWA23" i="22"/>
  <c r="TVZ23" i="22"/>
  <c r="TVY23" i="22"/>
  <c r="TVX23" i="22"/>
  <c r="TVW23" i="22"/>
  <c r="TVV23" i="22"/>
  <c r="TVU23" i="22"/>
  <c r="TVT23" i="22"/>
  <c r="TVS23" i="22"/>
  <c r="TVR23" i="22"/>
  <c r="TVQ23" i="22"/>
  <c r="TVP23" i="22"/>
  <c r="TVO23" i="22"/>
  <c r="TVN23" i="22"/>
  <c r="TVM23" i="22"/>
  <c r="TVL23" i="22"/>
  <c r="TVK23" i="22"/>
  <c r="TVJ23" i="22"/>
  <c r="TVI23" i="22"/>
  <c r="TVH23" i="22"/>
  <c r="TVG23" i="22"/>
  <c r="TVF23" i="22"/>
  <c r="TVE23" i="22"/>
  <c r="TVD23" i="22"/>
  <c r="TVC23" i="22"/>
  <c r="TVB23" i="22"/>
  <c r="TVA23" i="22"/>
  <c r="TUZ23" i="22"/>
  <c r="TUY23" i="22"/>
  <c r="TUX23" i="22"/>
  <c r="TUW23" i="22"/>
  <c r="TUV23" i="22"/>
  <c r="TUU23" i="22"/>
  <c r="TUT23" i="22"/>
  <c r="TUS23" i="22"/>
  <c r="TUR23" i="22"/>
  <c r="TUQ23" i="22"/>
  <c r="TUP23" i="22"/>
  <c r="TUO23" i="22"/>
  <c r="TUN23" i="22"/>
  <c r="TUM23" i="22"/>
  <c r="TUL23" i="22"/>
  <c r="TUK23" i="22"/>
  <c r="TUJ23" i="22"/>
  <c r="TUI23" i="22"/>
  <c r="TUH23" i="22"/>
  <c r="TUG23" i="22"/>
  <c r="TUF23" i="22"/>
  <c r="TUE23" i="22"/>
  <c r="TUD23" i="22"/>
  <c r="TUC23" i="22"/>
  <c r="TUB23" i="22"/>
  <c r="TUA23" i="22"/>
  <c r="TTZ23" i="22"/>
  <c r="TTY23" i="22"/>
  <c r="TTX23" i="22"/>
  <c r="TTW23" i="22"/>
  <c r="TTV23" i="22"/>
  <c r="TTU23" i="22"/>
  <c r="TTT23" i="22"/>
  <c r="TTS23" i="22"/>
  <c r="TTR23" i="22"/>
  <c r="TTQ23" i="22"/>
  <c r="TTP23" i="22"/>
  <c r="TTO23" i="22"/>
  <c r="TTN23" i="22"/>
  <c r="TTM23" i="22"/>
  <c r="TTL23" i="22"/>
  <c r="TTK23" i="22"/>
  <c r="TTJ23" i="22"/>
  <c r="TTI23" i="22"/>
  <c r="TTH23" i="22"/>
  <c r="TTG23" i="22"/>
  <c r="TTF23" i="22"/>
  <c r="TTE23" i="22"/>
  <c r="TTD23" i="22"/>
  <c r="TTC23" i="22"/>
  <c r="TTB23" i="22"/>
  <c r="TTA23" i="22"/>
  <c r="TSZ23" i="22"/>
  <c r="TSY23" i="22"/>
  <c r="TSX23" i="22"/>
  <c r="TSW23" i="22"/>
  <c r="TSV23" i="22"/>
  <c r="TSU23" i="22"/>
  <c r="TST23" i="22"/>
  <c r="TSS23" i="22"/>
  <c r="TSR23" i="22"/>
  <c r="TSQ23" i="22"/>
  <c r="TSP23" i="22"/>
  <c r="TSO23" i="22"/>
  <c r="TSN23" i="22"/>
  <c r="TSM23" i="22"/>
  <c r="TSL23" i="22"/>
  <c r="TSK23" i="22"/>
  <c r="TSJ23" i="22"/>
  <c r="TSI23" i="22"/>
  <c r="TSH23" i="22"/>
  <c r="TSG23" i="22"/>
  <c r="TSF23" i="22"/>
  <c r="TSE23" i="22"/>
  <c r="TSD23" i="22"/>
  <c r="TSC23" i="22"/>
  <c r="TSB23" i="22"/>
  <c r="TSA23" i="22"/>
  <c r="TRZ23" i="22"/>
  <c r="TRY23" i="22"/>
  <c r="TRX23" i="22"/>
  <c r="TRW23" i="22"/>
  <c r="TRV23" i="22"/>
  <c r="TRU23" i="22"/>
  <c r="TRT23" i="22"/>
  <c r="TRS23" i="22"/>
  <c r="TRR23" i="22"/>
  <c r="TRQ23" i="22"/>
  <c r="TRP23" i="22"/>
  <c r="TRO23" i="22"/>
  <c r="TRN23" i="22"/>
  <c r="TRM23" i="22"/>
  <c r="TRL23" i="22"/>
  <c r="TRK23" i="22"/>
  <c r="TRJ23" i="22"/>
  <c r="TRI23" i="22"/>
  <c r="TRH23" i="22"/>
  <c r="TRG23" i="22"/>
  <c r="TRF23" i="22"/>
  <c r="TRE23" i="22"/>
  <c r="TRD23" i="22"/>
  <c r="TRC23" i="22"/>
  <c r="TRB23" i="22"/>
  <c r="TRA23" i="22"/>
  <c r="TQZ23" i="22"/>
  <c r="TQY23" i="22"/>
  <c r="TQX23" i="22"/>
  <c r="TQW23" i="22"/>
  <c r="TQV23" i="22"/>
  <c r="TQU23" i="22"/>
  <c r="TQT23" i="22"/>
  <c r="TQS23" i="22"/>
  <c r="TQR23" i="22"/>
  <c r="TQQ23" i="22"/>
  <c r="TQP23" i="22"/>
  <c r="TQO23" i="22"/>
  <c r="TQN23" i="22"/>
  <c r="TQM23" i="22"/>
  <c r="TQL23" i="22"/>
  <c r="TQK23" i="22"/>
  <c r="TQJ23" i="22"/>
  <c r="TQI23" i="22"/>
  <c r="TQH23" i="22"/>
  <c r="TQG23" i="22"/>
  <c r="TQF23" i="22"/>
  <c r="TQE23" i="22"/>
  <c r="TQD23" i="22"/>
  <c r="TQC23" i="22"/>
  <c r="TQB23" i="22"/>
  <c r="TQA23" i="22"/>
  <c r="TPZ23" i="22"/>
  <c r="TPY23" i="22"/>
  <c r="TPX23" i="22"/>
  <c r="TPW23" i="22"/>
  <c r="TPV23" i="22"/>
  <c r="TPU23" i="22"/>
  <c r="TPT23" i="22"/>
  <c r="TPS23" i="22"/>
  <c r="TPR23" i="22"/>
  <c r="TPQ23" i="22"/>
  <c r="TPP23" i="22"/>
  <c r="TPO23" i="22"/>
  <c r="TPN23" i="22"/>
  <c r="TPM23" i="22"/>
  <c r="TPL23" i="22"/>
  <c r="TPK23" i="22"/>
  <c r="TPJ23" i="22"/>
  <c r="TPI23" i="22"/>
  <c r="TPH23" i="22"/>
  <c r="TPG23" i="22"/>
  <c r="TPF23" i="22"/>
  <c r="TPE23" i="22"/>
  <c r="TPD23" i="22"/>
  <c r="TPC23" i="22"/>
  <c r="TPB23" i="22"/>
  <c r="TPA23" i="22"/>
  <c r="TOZ23" i="22"/>
  <c r="TOY23" i="22"/>
  <c r="TOX23" i="22"/>
  <c r="TOW23" i="22"/>
  <c r="TOV23" i="22"/>
  <c r="TOU23" i="22"/>
  <c r="TOT23" i="22"/>
  <c r="TOS23" i="22"/>
  <c r="TOR23" i="22"/>
  <c r="TOQ23" i="22"/>
  <c r="TOP23" i="22"/>
  <c r="TOO23" i="22"/>
  <c r="TON23" i="22"/>
  <c r="TOM23" i="22"/>
  <c r="TOL23" i="22"/>
  <c r="TOK23" i="22"/>
  <c r="TOJ23" i="22"/>
  <c r="TOI23" i="22"/>
  <c r="TOH23" i="22"/>
  <c r="TOG23" i="22"/>
  <c r="TOF23" i="22"/>
  <c r="TOE23" i="22"/>
  <c r="TOD23" i="22"/>
  <c r="TOC23" i="22"/>
  <c r="TOB23" i="22"/>
  <c r="TOA23" i="22"/>
  <c r="TNZ23" i="22"/>
  <c r="TNY23" i="22"/>
  <c r="TNX23" i="22"/>
  <c r="TNW23" i="22"/>
  <c r="TNV23" i="22"/>
  <c r="TNU23" i="22"/>
  <c r="TNT23" i="22"/>
  <c r="TNS23" i="22"/>
  <c r="TNR23" i="22"/>
  <c r="TNQ23" i="22"/>
  <c r="TNP23" i="22"/>
  <c r="TNO23" i="22"/>
  <c r="TNN23" i="22"/>
  <c r="TNM23" i="22"/>
  <c r="TNL23" i="22"/>
  <c r="TNK23" i="22"/>
  <c r="TNJ23" i="22"/>
  <c r="TNI23" i="22"/>
  <c r="TNH23" i="22"/>
  <c r="TNG23" i="22"/>
  <c r="TNF23" i="22"/>
  <c r="TNE23" i="22"/>
  <c r="TND23" i="22"/>
  <c r="TNC23" i="22"/>
  <c r="TNB23" i="22"/>
  <c r="TNA23" i="22"/>
  <c r="TMZ23" i="22"/>
  <c r="TMY23" i="22"/>
  <c r="TMX23" i="22"/>
  <c r="TMW23" i="22"/>
  <c r="TMV23" i="22"/>
  <c r="TMU23" i="22"/>
  <c r="TMT23" i="22"/>
  <c r="TMS23" i="22"/>
  <c r="TMR23" i="22"/>
  <c r="TMQ23" i="22"/>
  <c r="TMP23" i="22"/>
  <c r="TMO23" i="22"/>
  <c r="TMN23" i="22"/>
  <c r="TMM23" i="22"/>
  <c r="TML23" i="22"/>
  <c r="TMK23" i="22"/>
  <c r="TMJ23" i="22"/>
  <c r="TMI23" i="22"/>
  <c r="TMH23" i="22"/>
  <c r="TMG23" i="22"/>
  <c r="TMF23" i="22"/>
  <c r="TME23" i="22"/>
  <c r="TMD23" i="22"/>
  <c r="TMC23" i="22"/>
  <c r="TMB23" i="22"/>
  <c r="TMA23" i="22"/>
  <c r="TLZ23" i="22"/>
  <c r="TLY23" i="22"/>
  <c r="TLX23" i="22"/>
  <c r="TLW23" i="22"/>
  <c r="TLV23" i="22"/>
  <c r="TLU23" i="22"/>
  <c r="TLT23" i="22"/>
  <c r="TLS23" i="22"/>
  <c r="TLR23" i="22"/>
  <c r="TLQ23" i="22"/>
  <c r="TLP23" i="22"/>
  <c r="TLO23" i="22"/>
  <c r="TLN23" i="22"/>
  <c r="TLM23" i="22"/>
  <c r="TLL23" i="22"/>
  <c r="TLK23" i="22"/>
  <c r="TLJ23" i="22"/>
  <c r="TLI23" i="22"/>
  <c r="TLH23" i="22"/>
  <c r="TLG23" i="22"/>
  <c r="TLF23" i="22"/>
  <c r="TLE23" i="22"/>
  <c r="TLD23" i="22"/>
  <c r="TLC23" i="22"/>
  <c r="TLB23" i="22"/>
  <c r="TLA23" i="22"/>
  <c r="TKZ23" i="22"/>
  <c r="TKY23" i="22"/>
  <c r="TKX23" i="22"/>
  <c r="TKW23" i="22"/>
  <c r="TKV23" i="22"/>
  <c r="TKU23" i="22"/>
  <c r="TKT23" i="22"/>
  <c r="TKS23" i="22"/>
  <c r="TKR23" i="22"/>
  <c r="TKQ23" i="22"/>
  <c r="TKP23" i="22"/>
  <c r="TKO23" i="22"/>
  <c r="TKN23" i="22"/>
  <c r="TKM23" i="22"/>
  <c r="TKL23" i="22"/>
  <c r="TKK23" i="22"/>
  <c r="TKJ23" i="22"/>
  <c r="TKI23" i="22"/>
  <c r="TKH23" i="22"/>
  <c r="TKG23" i="22"/>
  <c r="TKF23" i="22"/>
  <c r="TKE23" i="22"/>
  <c r="TKD23" i="22"/>
  <c r="TKC23" i="22"/>
  <c r="TKB23" i="22"/>
  <c r="TKA23" i="22"/>
  <c r="TJZ23" i="22"/>
  <c r="TJY23" i="22"/>
  <c r="TJX23" i="22"/>
  <c r="TJW23" i="22"/>
  <c r="TJV23" i="22"/>
  <c r="TJU23" i="22"/>
  <c r="TJT23" i="22"/>
  <c r="TJS23" i="22"/>
  <c r="TJR23" i="22"/>
  <c r="TJQ23" i="22"/>
  <c r="TJP23" i="22"/>
  <c r="TJO23" i="22"/>
  <c r="TJN23" i="22"/>
  <c r="TJM23" i="22"/>
  <c r="TJL23" i="22"/>
  <c r="TJK23" i="22"/>
  <c r="TJJ23" i="22"/>
  <c r="TJI23" i="22"/>
  <c r="TJH23" i="22"/>
  <c r="TJG23" i="22"/>
  <c r="TJF23" i="22"/>
  <c r="TJE23" i="22"/>
  <c r="TJD23" i="22"/>
  <c r="TJC23" i="22"/>
  <c r="TJB23" i="22"/>
  <c r="TJA23" i="22"/>
  <c r="TIZ23" i="22"/>
  <c r="TIY23" i="22"/>
  <c r="TIX23" i="22"/>
  <c r="TIW23" i="22"/>
  <c r="TIV23" i="22"/>
  <c r="TIU23" i="22"/>
  <c r="TIT23" i="22"/>
  <c r="TIS23" i="22"/>
  <c r="TIR23" i="22"/>
  <c r="TIQ23" i="22"/>
  <c r="TIP23" i="22"/>
  <c r="TIO23" i="22"/>
  <c r="TIN23" i="22"/>
  <c r="TIM23" i="22"/>
  <c r="TIL23" i="22"/>
  <c r="TIK23" i="22"/>
  <c r="TIJ23" i="22"/>
  <c r="TII23" i="22"/>
  <c r="TIH23" i="22"/>
  <c r="TIG23" i="22"/>
  <c r="TIF23" i="22"/>
  <c r="TIE23" i="22"/>
  <c r="TID23" i="22"/>
  <c r="TIC23" i="22"/>
  <c r="TIB23" i="22"/>
  <c r="TIA23" i="22"/>
  <c r="THZ23" i="22"/>
  <c r="THY23" i="22"/>
  <c r="THX23" i="22"/>
  <c r="THW23" i="22"/>
  <c r="THV23" i="22"/>
  <c r="THU23" i="22"/>
  <c r="THT23" i="22"/>
  <c r="THS23" i="22"/>
  <c r="THR23" i="22"/>
  <c r="THQ23" i="22"/>
  <c r="THP23" i="22"/>
  <c r="THO23" i="22"/>
  <c r="THN23" i="22"/>
  <c r="THM23" i="22"/>
  <c r="THL23" i="22"/>
  <c r="THK23" i="22"/>
  <c r="THJ23" i="22"/>
  <c r="THI23" i="22"/>
  <c r="THH23" i="22"/>
  <c r="THG23" i="22"/>
  <c r="THF23" i="22"/>
  <c r="THE23" i="22"/>
  <c r="THD23" i="22"/>
  <c r="THC23" i="22"/>
  <c r="THB23" i="22"/>
  <c r="THA23" i="22"/>
  <c r="TGZ23" i="22"/>
  <c r="TGY23" i="22"/>
  <c r="TGX23" i="22"/>
  <c r="TGW23" i="22"/>
  <c r="TGV23" i="22"/>
  <c r="TGU23" i="22"/>
  <c r="TGT23" i="22"/>
  <c r="TGS23" i="22"/>
  <c r="TGR23" i="22"/>
  <c r="TGQ23" i="22"/>
  <c r="TGP23" i="22"/>
  <c r="TGO23" i="22"/>
  <c r="TGN23" i="22"/>
  <c r="TGM23" i="22"/>
  <c r="TGL23" i="22"/>
  <c r="TGK23" i="22"/>
  <c r="TGJ23" i="22"/>
  <c r="TGI23" i="22"/>
  <c r="TGH23" i="22"/>
  <c r="TGG23" i="22"/>
  <c r="TGF23" i="22"/>
  <c r="TGE23" i="22"/>
  <c r="TGD23" i="22"/>
  <c r="TGC23" i="22"/>
  <c r="TGB23" i="22"/>
  <c r="TGA23" i="22"/>
  <c r="TFZ23" i="22"/>
  <c r="TFY23" i="22"/>
  <c r="TFX23" i="22"/>
  <c r="TFW23" i="22"/>
  <c r="TFV23" i="22"/>
  <c r="TFU23" i="22"/>
  <c r="TFT23" i="22"/>
  <c r="TFS23" i="22"/>
  <c r="TFR23" i="22"/>
  <c r="TFQ23" i="22"/>
  <c r="TFP23" i="22"/>
  <c r="TFO23" i="22"/>
  <c r="TFN23" i="22"/>
  <c r="TFM23" i="22"/>
  <c r="TFL23" i="22"/>
  <c r="TFK23" i="22"/>
  <c r="TFJ23" i="22"/>
  <c r="TFI23" i="22"/>
  <c r="TFH23" i="22"/>
  <c r="TFG23" i="22"/>
  <c r="TFF23" i="22"/>
  <c r="TFE23" i="22"/>
  <c r="TFD23" i="22"/>
  <c r="TFC23" i="22"/>
  <c r="TFB23" i="22"/>
  <c r="TFA23" i="22"/>
  <c r="TEZ23" i="22"/>
  <c r="TEY23" i="22"/>
  <c r="TEX23" i="22"/>
  <c r="TEW23" i="22"/>
  <c r="TEV23" i="22"/>
  <c r="TEU23" i="22"/>
  <c r="TET23" i="22"/>
  <c r="TES23" i="22"/>
  <c r="TER23" i="22"/>
  <c r="TEQ23" i="22"/>
  <c r="TEP23" i="22"/>
  <c r="TEO23" i="22"/>
  <c r="TEN23" i="22"/>
  <c r="TEM23" i="22"/>
  <c r="TEL23" i="22"/>
  <c r="TEK23" i="22"/>
  <c r="TEJ23" i="22"/>
  <c r="TEI23" i="22"/>
  <c r="TEH23" i="22"/>
  <c r="TEG23" i="22"/>
  <c r="TEF23" i="22"/>
  <c r="TEE23" i="22"/>
  <c r="TED23" i="22"/>
  <c r="TEC23" i="22"/>
  <c r="TEB23" i="22"/>
  <c r="TEA23" i="22"/>
  <c r="TDZ23" i="22"/>
  <c r="TDY23" i="22"/>
  <c r="TDX23" i="22"/>
  <c r="TDW23" i="22"/>
  <c r="TDV23" i="22"/>
  <c r="TDU23" i="22"/>
  <c r="TDT23" i="22"/>
  <c r="TDS23" i="22"/>
  <c r="TDR23" i="22"/>
  <c r="TDQ23" i="22"/>
  <c r="TDP23" i="22"/>
  <c r="TDO23" i="22"/>
  <c r="TDN23" i="22"/>
  <c r="TDM23" i="22"/>
  <c r="TDL23" i="22"/>
  <c r="TDK23" i="22"/>
  <c r="TDJ23" i="22"/>
  <c r="TDI23" i="22"/>
  <c r="TDH23" i="22"/>
  <c r="TDG23" i="22"/>
  <c r="TDF23" i="22"/>
  <c r="TDE23" i="22"/>
  <c r="TDD23" i="22"/>
  <c r="TDC23" i="22"/>
  <c r="TDB23" i="22"/>
  <c r="TDA23" i="22"/>
  <c r="TCZ23" i="22"/>
  <c r="TCY23" i="22"/>
  <c r="TCX23" i="22"/>
  <c r="TCW23" i="22"/>
  <c r="TCV23" i="22"/>
  <c r="TCU23" i="22"/>
  <c r="TCT23" i="22"/>
  <c r="TCS23" i="22"/>
  <c r="TCR23" i="22"/>
  <c r="TCQ23" i="22"/>
  <c r="TCP23" i="22"/>
  <c r="TCO23" i="22"/>
  <c r="TCN23" i="22"/>
  <c r="TCM23" i="22"/>
  <c r="TCL23" i="22"/>
  <c r="TCK23" i="22"/>
  <c r="TCJ23" i="22"/>
  <c r="TCI23" i="22"/>
  <c r="TCH23" i="22"/>
  <c r="TCG23" i="22"/>
  <c r="TCF23" i="22"/>
  <c r="TCE23" i="22"/>
  <c r="TCD23" i="22"/>
  <c r="TCC23" i="22"/>
  <c r="TCB23" i="22"/>
  <c r="TCA23" i="22"/>
  <c r="TBZ23" i="22"/>
  <c r="TBY23" i="22"/>
  <c r="TBX23" i="22"/>
  <c r="TBW23" i="22"/>
  <c r="TBV23" i="22"/>
  <c r="TBU23" i="22"/>
  <c r="TBT23" i="22"/>
  <c r="TBS23" i="22"/>
  <c r="TBR23" i="22"/>
  <c r="TBQ23" i="22"/>
  <c r="TBP23" i="22"/>
  <c r="TBO23" i="22"/>
  <c r="TBN23" i="22"/>
  <c r="TBM23" i="22"/>
  <c r="TBL23" i="22"/>
  <c r="TBK23" i="22"/>
  <c r="TBJ23" i="22"/>
  <c r="TBI23" i="22"/>
  <c r="TBH23" i="22"/>
  <c r="TBG23" i="22"/>
  <c r="TBF23" i="22"/>
  <c r="TBE23" i="22"/>
  <c r="TBD23" i="22"/>
  <c r="TBC23" i="22"/>
  <c r="TBB23" i="22"/>
  <c r="TBA23" i="22"/>
  <c r="TAZ23" i="22"/>
  <c r="TAY23" i="22"/>
  <c r="TAX23" i="22"/>
  <c r="TAW23" i="22"/>
  <c r="TAV23" i="22"/>
  <c r="TAU23" i="22"/>
  <c r="TAT23" i="22"/>
  <c r="TAS23" i="22"/>
  <c r="TAR23" i="22"/>
  <c r="TAQ23" i="22"/>
  <c r="TAP23" i="22"/>
  <c r="TAO23" i="22"/>
  <c r="TAN23" i="22"/>
  <c r="TAM23" i="22"/>
  <c r="TAL23" i="22"/>
  <c r="TAK23" i="22"/>
  <c r="TAJ23" i="22"/>
  <c r="TAI23" i="22"/>
  <c r="TAH23" i="22"/>
  <c r="TAG23" i="22"/>
  <c r="TAF23" i="22"/>
  <c r="TAE23" i="22"/>
  <c r="TAD23" i="22"/>
  <c r="TAC23" i="22"/>
  <c r="TAB23" i="22"/>
  <c r="TAA23" i="22"/>
  <c r="SZZ23" i="22"/>
  <c r="SZY23" i="22"/>
  <c r="SZX23" i="22"/>
  <c r="SZW23" i="22"/>
  <c r="SZV23" i="22"/>
  <c r="SZU23" i="22"/>
  <c r="SZT23" i="22"/>
  <c r="SZS23" i="22"/>
  <c r="SZR23" i="22"/>
  <c r="SZQ23" i="22"/>
  <c r="SZP23" i="22"/>
  <c r="SZO23" i="22"/>
  <c r="SZN23" i="22"/>
  <c r="SZM23" i="22"/>
  <c r="SZL23" i="22"/>
  <c r="SZK23" i="22"/>
  <c r="SZJ23" i="22"/>
  <c r="SZI23" i="22"/>
  <c r="SZH23" i="22"/>
  <c r="SZG23" i="22"/>
  <c r="SZF23" i="22"/>
  <c r="SZE23" i="22"/>
  <c r="SZD23" i="22"/>
  <c r="SZC23" i="22"/>
  <c r="SZB23" i="22"/>
  <c r="SZA23" i="22"/>
  <c r="SYZ23" i="22"/>
  <c r="SYY23" i="22"/>
  <c r="SYX23" i="22"/>
  <c r="SYW23" i="22"/>
  <c r="SYV23" i="22"/>
  <c r="SYU23" i="22"/>
  <c r="SYT23" i="22"/>
  <c r="SYS23" i="22"/>
  <c r="SYR23" i="22"/>
  <c r="SYQ23" i="22"/>
  <c r="SYP23" i="22"/>
  <c r="SYO23" i="22"/>
  <c r="SYN23" i="22"/>
  <c r="SYM23" i="22"/>
  <c r="SYL23" i="22"/>
  <c r="SYK23" i="22"/>
  <c r="SYJ23" i="22"/>
  <c r="SYI23" i="22"/>
  <c r="SYH23" i="22"/>
  <c r="SYG23" i="22"/>
  <c r="SYF23" i="22"/>
  <c r="SYE23" i="22"/>
  <c r="SYD23" i="22"/>
  <c r="SYC23" i="22"/>
  <c r="SYB23" i="22"/>
  <c r="SYA23" i="22"/>
  <c r="SXZ23" i="22"/>
  <c r="SXY23" i="22"/>
  <c r="SXX23" i="22"/>
  <c r="SXW23" i="22"/>
  <c r="SXV23" i="22"/>
  <c r="SXU23" i="22"/>
  <c r="SXT23" i="22"/>
  <c r="SXS23" i="22"/>
  <c r="SXR23" i="22"/>
  <c r="SXQ23" i="22"/>
  <c r="SXP23" i="22"/>
  <c r="SXO23" i="22"/>
  <c r="SXN23" i="22"/>
  <c r="SXM23" i="22"/>
  <c r="SXL23" i="22"/>
  <c r="SXK23" i="22"/>
  <c r="SXJ23" i="22"/>
  <c r="SXI23" i="22"/>
  <c r="SXH23" i="22"/>
  <c r="SXG23" i="22"/>
  <c r="SXF23" i="22"/>
  <c r="SXE23" i="22"/>
  <c r="SXD23" i="22"/>
  <c r="SXC23" i="22"/>
  <c r="SXB23" i="22"/>
  <c r="SXA23" i="22"/>
  <c r="SWZ23" i="22"/>
  <c r="SWY23" i="22"/>
  <c r="SWX23" i="22"/>
  <c r="SWW23" i="22"/>
  <c r="SWV23" i="22"/>
  <c r="SWU23" i="22"/>
  <c r="SWT23" i="22"/>
  <c r="SWS23" i="22"/>
  <c r="SWR23" i="22"/>
  <c r="SWQ23" i="22"/>
  <c r="SWP23" i="22"/>
  <c r="SWO23" i="22"/>
  <c r="SWN23" i="22"/>
  <c r="SWM23" i="22"/>
  <c r="SWL23" i="22"/>
  <c r="SWK23" i="22"/>
  <c r="SWJ23" i="22"/>
  <c r="SWI23" i="22"/>
  <c r="SWH23" i="22"/>
  <c r="SWG23" i="22"/>
  <c r="SWF23" i="22"/>
  <c r="SWE23" i="22"/>
  <c r="SWD23" i="22"/>
  <c r="SWC23" i="22"/>
  <c r="SWB23" i="22"/>
  <c r="SWA23" i="22"/>
  <c r="SVZ23" i="22"/>
  <c r="SVY23" i="22"/>
  <c r="SVX23" i="22"/>
  <c r="SVW23" i="22"/>
  <c r="SVV23" i="22"/>
  <c r="SVU23" i="22"/>
  <c r="SVT23" i="22"/>
  <c r="SVS23" i="22"/>
  <c r="SVR23" i="22"/>
  <c r="SVQ23" i="22"/>
  <c r="SVP23" i="22"/>
  <c r="SVO23" i="22"/>
  <c r="SVN23" i="22"/>
  <c r="SVM23" i="22"/>
  <c r="SVL23" i="22"/>
  <c r="SVK23" i="22"/>
  <c r="SVJ23" i="22"/>
  <c r="SVI23" i="22"/>
  <c r="SVH23" i="22"/>
  <c r="SVG23" i="22"/>
  <c r="SVF23" i="22"/>
  <c r="SVE23" i="22"/>
  <c r="SVD23" i="22"/>
  <c r="SVC23" i="22"/>
  <c r="SVB23" i="22"/>
  <c r="SVA23" i="22"/>
  <c r="SUZ23" i="22"/>
  <c r="SUY23" i="22"/>
  <c r="SUX23" i="22"/>
  <c r="SUW23" i="22"/>
  <c r="SUV23" i="22"/>
  <c r="SUU23" i="22"/>
  <c r="SUT23" i="22"/>
  <c r="SUS23" i="22"/>
  <c r="SUR23" i="22"/>
  <c r="SUQ23" i="22"/>
  <c r="SUP23" i="22"/>
  <c r="SUO23" i="22"/>
  <c r="SUN23" i="22"/>
  <c r="SUM23" i="22"/>
  <c r="SUL23" i="22"/>
  <c r="SUK23" i="22"/>
  <c r="SUJ23" i="22"/>
  <c r="SUI23" i="22"/>
  <c r="SUH23" i="22"/>
  <c r="SUG23" i="22"/>
  <c r="SUF23" i="22"/>
  <c r="SUE23" i="22"/>
  <c r="SUD23" i="22"/>
  <c r="SUC23" i="22"/>
  <c r="SUB23" i="22"/>
  <c r="SUA23" i="22"/>
  <c r="STZ23" i="22"/>
  <c r="STY23" i="22"/>
  <c r="STX23" i="22"/>
  <c r="STW23" i="22"/>
  <c r="STV23" i="22"/>
  <c r="STU23" i="22"/>
  <c r="STT23" i="22"/>
  <c r="STS23" i="22"/>
  <c r="STR23" i="22"/>
  <c r="STQ23" i="22"/>
  <c r="STP23" i="22"/>
  <c r="STO23" i="22"/>
  <c r="STN23" i="22"/>
  <c r="STM23" i="22"/>
  <c r="STL23" i="22"/>
  <c r="STK23" i="22"/>
  <c r="STJ23" i="22"/>
  <c r="STI23" i="22"/>
  <c r="STH23" i="22"/>
  <c r="STG23" i="22"/>
  <c r="STF23" i="22"/>
  <c r="STE23" i="22"/>
  <c r="STD23" i="22"/>
  <c r="STC23" i="22"/>
  <c r="STB23" i="22"/>
  <c r="STA23" i="22"/>
  <c r="SSZ23" i="22"/>
  <c r="SSY23" i="22"/>
  <c r="SSX23" i="22"/>
  <c r="SSW23" i="22"/>
  <c r="SSV23" i="22"/>
  <c r="SSU23" i="22"/>
  <c r="SST23" i="22"/>
  <c r="SSS23" i="22"/>
  <c r="SSR23" i="22"/>
  <c r="SSQ23" i="22"/>
  <c r="SSP23" i="22"/>
  <c r="SSO23" i="22"/>
  <c r="SSN23" i="22"/>
  <c r="SSM23" i="22"/>
  <c r="SSL23" i="22"/>
  <c r="SSK23" i="22"/>
  <c r="SSJ23" i="22"/>
  <c r="SSI23" i="22"/>
  <c r="SSH23" i="22"/>
  <c r="SSG23" i="22"/>
  <c r="SSF23" i="22"/>
  <c r="SSE23" i="22"/>
  <c r="SSD23" i="22"/>
  <c r="SSC23" i="22"/>
  <c r="SSB23" i="22"/>
  <c r="SSA23" i="22"/>
  <c r="SRZ23" i="22"/>
  <c r="SRY23" i="22"/>
  <c r="SRX23" i="22"/>
  <c r="SRW23" i="22"/>
  <c r="SRV23" i="22"/>
  <c r="SRU23" i="22"/>
  <c r="SRT23" i="22"/>
  <c r="SRS23" i="22"/>
  <c r="SRR23" i="22"/>
  <c r="SRQ23" i="22"/>
  <c r="SRP23" i="22"/>
  <c r="SRO23" i="22"/>
  <c r="SRN23" i="22"/>
  <c r="SRM23" i="22"/>
  <c r="SRL23" i="22"/>
  <c r="SRK23" i="22"/>
  <c r="SRJ23" i="22"/>
  <c r="SRI23" i="22"/>
  <c r="SRH23" i="22"/>
  <c r="SRG23" i="22"/>
  <c r="SRF23" i="22"/>
  <c r="SRE23" i="22"/>
  <c r="SRD23" i="22"/>
  <c r="SRC23" i="22"/>
  <c r="SRB23" i="22"/>
  <c r="SRA23" i="22"/>
  <c r="SQZ23" i="22"/>
  <c r="SQY23" i="22"/>
  <c r="SQX23" i="22"/>
  <c r="SQW23" i="22"/>
  <c r="SQV23" i="22"/>
  <c r="SQU23" i="22"/>
  <c r="SQT23" i="22"/>
  <c r="SQS23" i="22"/>
  <c r="SQR23" i="22"/>
  <c r="SQQ23" i="22"/>
  <c r="SQP23" i="22"/>
  <c r="SQO23" i="22"/>
  <c r="SQN23" i="22"/>
  <c r="SQM23" i="22"/>
  <c r="SQL23" i="22"/>
  <c r="SQK23" i="22"/>
  <c r="SQJ23" i="22"/>
  <c r="SQI23" i="22"/>
  <c r="SQH23" i="22"/>
  <c r="SQG23" i="22"/>
  <c r="SQF23" i="22"/>
  <c r="SQE23" i="22"/>
  <c r="SQD23" i="22"/>
  <c r="SQC23" i="22"/>
  <c r="SQB23" i="22"/>
  <c r="SQA23" i="22"/>
  <c r="SPZ23" i="22"/>
  <c r="SPY23" i="22"/>
  <c r="SPX23" i="22"/>
  <c r="SPW23" i="22"/>
  <c r="SPV23" i="22"/>
  <c r="SPU23" i="22"/>
  <c r="SPT23" i="22"/>
  <c r="SPS23" i="22"/>
  <c r="SPR23" i="22"/>
  <c r="SPQ23" i="22"/>
  <c r="SPP23" i="22"/>
  <c r="SPO23" i="22"/>
  <c r="SPN23" i="22"/>
  <c r="SPM23" i="22"/>
  <c r="SPL23" i="22"/>
  <c r="SPK23" i="22"/>
  <c r="SPJ23" i="22"/>
  <c r="SPI23" i="22"/>
  <c r="SPH23" i="22"/>
  <c r="SPG23" i="22"/>
  <c r="SPF23" i="22"/>
  <c r="SPE23" i="22"/>
  <c r="SPD23" i="22"/>
  <c r="SPC23" i="22"/>
  <c r="SPB23" i="22"/>
  <c r="SPA23" i="22"/>
  <c r="SOZ23" i="22"/>
  <c r="SOY23" i="22"/>
  <c r="SOX23" i="22"/>
  <c r="SOW23" i="22"/>
  <c r="SOV23" i="22"/>
  <c r="SOU23" i="22"/>
  <c r="SOT23" i="22"/>
  <c r="SOS23" i="22"/>
  <c r="SOR23" i="22"/>
  <c r="SOQ23" i="22"/>
  <c r="SOP23" i="22"/>
  <c r="SOO23" i="22"/>
  <c r="SON23" i="22"/>
  <c r="SOM23" i="22"/>
  <c r="SOL23" i="22"/>
  <c r="SOK23" i="22"/>
  <c r="SOJ23" i="22"/>
  <c r="SOI23" i="22"/>
  <c r="SOH23" i="22"/>
  <c r="SOG23" i="22"/>
  <c r="SOF23" i="22"/>
  <c r="SOE23" i="22"/>
  <c r="SOD23" i="22"/>
  <c r="SOC23" i="22"/>
  <c r="SOB23" i="22"/>
  <c r="SOA23" i="22"/>
  <c r="SNZ23" i="22"/>
  <c r="SNY23" i="22"/>
  <c r="SNX23" i="22"/>
  <c r="SNW23" i="22"/>
  <c r="SNV23" i="22"/>
  <c r="SNU23" i="22"/>
  <c r="SNT23" i="22"/>
  <c r="SNS23" i="22"/>
  <c r="SNR23" i="22"/>
  <c r="SNQ23" i="22"/>
  <c r="SNP23" i="22"/>
  <c r="SNO23" i="22"/>
  <c r="SNN23" i="22"/>
  <c r="SNM23" i="22"/>
  <c r="SNL23" i="22"/>
  <c r="SNK23" i="22"/>
  <c r="SNJ23" i="22"/>
  <c r="SNI23" i="22"/>
  <c r="SNH23" i="22"/>
  <c r="SNG23" i="22"/>
  <c r="SNF23" i="22"/>
  <c r="SNE23" i="22"/>
  <c r="SND23" i="22"/>
  <c r="SNC23" i="22"/>
  <c r="SNB23" i="22"/>
  <c r="SNA23" i="22"/>
  <c r="SMZ23" i="22"/>
  <c r="SMY23" i="22"/>
  <c r="SMX23" i="22"/>
  <c r="SMW23" i="22"/>
  <c r="SMV23" i="22"/>
  <c r="SMU23" i="22"/>
  <c r="SMT23" i="22"/>
  <c r="SMS23" i="22"/>
  <c r="SMR23" i="22"/>
  <c r="SMQ23" i="22"/>
  <c r="SMP23" i="22"/>
  <c r="SMO23" i="22"/>
  <c r="SMN23" i="22"/>
  <c r="SMM23" i="22"/>
  <c r="SML23" i="22"/>
  <c r="SMK23" i="22"/>
  <c r="SMJ23" i="22"/>
  <c r="SMI23" i="22"/>
  <c r="SMH23" i="22"/>
  <c r="SMG23" i="22"/>
  <c r="SMF23" i="22"/>
  <c r="SME23" i="22"/>
  <c r="SMD23" i="22"/>
  <c r="SMC23" i="22"/>
  <c r="SMB23" i="22"/>
  <c r="SMA23" i="22"/>
  <c r="SLZ23" i="22"/>
  <c r="SLY23" i="22"/>
  <c r="SLX23" i="22"/>
  <c r="SLW23" i="22"/>
  <c r="SLV23" i="22"/>
  <c r="SLU23" i="22"/>
  <c r="SLT23" i="22"/>
  <c r="SLS23" i="22"/>
  <c r="SLR23" i="22"/>
  <c r="SLQ23" i="22"/>
  <c r="SLP23" i="22"/>
  <c r="SLO23" i="22"/>
  <c r="SLN23" i="22"/>
  <c r="SLM23" i="22"/>
  <c r="SLL23" i="22"/>
  <c r="SLK23" i="22"/>
  <c r="SLJ23" i="22"/>
  <c r="SLI23" i="22"/>
  <c r="SLH23" i="22"/>
  <c r="SLG23" i="22"/>
  <c r="SLF23" i="22"/>
  <c r="SLE23" i="22"/>
  <c r="SLD23" i="22"/>
  <c r="SLC23" i="22"/>
  <c r="SLB23" i="22"/>
  <c r="SLA23" i="22"/>
  <c r="SKZ23" i="22"/>
  <c r="SKY23" i="22"/>
  <c r="SKX23" i="22"/>
  <c r="SKW23" i="22"/>
  <c r="SKV23" i="22"/>
  <c r="SKU23" i="22"/>
  <c r="SKT23" i="22"/>
  <c r="SKS23" i="22"/>
  <c r="SKR23" i="22"/>
  <c r="SKQ23" i="22"/>
  <c r="SKP23" i="22"/>
  <c r="SKO23" i="22"/>
  <c r="SKN23" i="22"/>
  <c r="SKM23" i="22"/>
  <c r="SKL23" i="22"/>
  <c r="SKK23" i="22"/>
  <c r="SKJ23" i="22"/>
  <c r="SKI23" i="22"/>
  <c r="SKH23" i="22"/>
  <c r="SKG23" i="22"/>
  <c r="SKF23" i="22"/>
  <c r="SKE23" i="22"/>
  <c r="SKD23" i="22"/>
  <c r="SKC23" i="22"/>
  <c r="SKB23" i="22"/>
  <c r="SKA23" i="22"/>
  <c r="SJZ23" i="22"/>
  <c r="SJY23" i="22"/>
  <c r="SJX23" i="22"/>
  <c r="SJW23" i="22"/>
  <c r="SJV23" i="22"/>
  <c r="SJU23" i="22"/>
  <c r="SJT23" i="22"/>
  <c r="SJS23" i="22"/>
  <c r="SJR23" i="22"/>
  <c r="SJQ23" i="22"/>
  <c r="SJP23" i="22"/>
  <c r="SJO23" i="22"/>
  <c r="SJN23" i="22"/>
  <c r="SJM23" i="22"/>
  <c r="SJL23" i="22"/>
  <c r="SJK23" i="22"/>
  <c r="SJJ23" i="22"/>
  <c r="SJI23" i="22"/>
  <c r="SJH23" i="22"/>
  <c r="SJG23" i="22"/>
  <c r="SJF23" i="22"/>
  <c r="SJE23" i="22"/>
  <c r="SJD23" i="22"/>
  <c r="SJC23" i="22"/>
  <c r="SJB23" i="22"/>
  <c r="SJA23" i="22"/>
  <c r="SIZ23" i="22"/>
  <c r="SIY23" i="22"/>
  <c r="SIX23" i="22"/>
  <c r="SIW23" i="22"/>
  <c r="SIV23" i="22"/>
  <c r="SIU23" i="22"/>
  <c r="SIT23" i="22"/>
  <c r="SIS23" i="22"/>
  <c r="SIR23" i="22"/>
  <c r="SIQ23" i="22"/>
  <c r="SIP23" i="22"/>
  <c r="SIO23" i="22"/>
  <c r="SIN23" i="22"/>
  <c r="SIM23" i="22"/>
  <c r="SIL23" i="22"/>
  <c r="SIK23" i="22"/>
  <c r="SIJ23" i="22"/>
  <c r="SII23" i="22"/>
  <c r="SIH23" i="22"/>
  <c r="SIG23" i="22"/>
  <c r="SIF23" i="22"/>
  <c r="SIE23" i="22"/>
  <c r="SID23" i="22"/>
  <c r="SIC23" i="22"/>
  <c r="SIB23" i="22"/>
  <c r="SIA23" i="22"/>
  <c r="SHZ23" i="22"/>
  <c r="SHY23" i="22"/>
  <c r="SHX23" i="22"/>
  <c r="SHW23" i="22"/>
  <c r="SHV23" i="22"/>
  <c r="SHU23" i="22"/>
  <c r="SHT23" i="22"/>
  <c r="SHS23" i="22"/>
  <c r="SHR23" i="22"/>
  <c r="SHQ23" i="22"/>
  <c r="SHP23" i="22"/>
  <c r="SHO23" i="22"/>
  <c r="SHN23" i="22"/>
  <c r="SHM23" i="22"/>
  <c r="SHL23" i="22"/>
  <c r="SHK23" i="22"/>
  <c r="SHJ23" i="22"/>
  <c r="SHI23" i="22"/>
  <c r="SHH23" i="22"/>
  <c r="SHG23" i="22"/>
  <c r="SHF23" i="22"/>
  <c r="SHE23" i="22"/>
  <c r="SHD23" i="22"/>
  <c r="SHC23" i="22"/>
  <c r="SHB23" i="22"/>
  <c r="SHA23" i="22"/>
  <c r="SGZ23" i="22"/>
  <c r="SGY23" i="22"/>
  <c r="SGX23" i="22"/>
  <c r="SGW23" i="22"/>
  <c r="SGV23" i="22"/>
  <c r="SGU23" i="22"/>
  <c r="SGT23" i="22"/>
  <c r="SGS23" i="22"/>
  <c r="SGR23" i="22"/>
  <c r="SGQ23" i="22"/>
  <c r="SGP23" i="22"/>
  <c r="SGO23" i="22"/>
  <c r="SGN23" i="22"/>
  <c r="SGM23" i="22"/>
  <c r="SGL23" i="22"/>
  <c r="SGK23" i="22"/>
  <c r="SGJ23" i="22"/>
  <c r="SGI23" i="22"/>
  <c r="SGH23" i="22"/>
  <c r="SGG23" i="22"/>
  <c r="SGF23" i="22"/>
  <c r="SGE23" i="22"/>
  <c r="SGD23" i="22"/>
  <c r="SGC23" i="22"/>
  <c r="SGB23" i="22"/>
  <c r="SGA23" i="22"/>
  <c r="SFZ23" i="22"/>
  <c r="SFY23" i="22"/>
  <c r="SFX23" i="22"/>
  <c r="SFW23" i="22"/>
  <c r="SFV23" i="22"/>
  <c r="SFU23" i="22"/>
  <c r="SFT23" i="22"/>
  <c r="SFS23" i="22"/>
  <c r="SFR23" i="22"/>
  <c r="SFQ23" i="22"/>
  <c r="SFP23" i="22"/>
  <c r="SFO23" i="22"/>
  <c r="SFN23" i="22"/>
  <c r="SFM23" i="22"/>
  <c r="SFL23" i="22"/>
  <c r="SFK23" i="22"/>
  <c r="SFJ23" i="22"/>
  <c r="SFI23" i="22"/>
  <c r="SFH23" i="22"/>
  <c r="SFG23" i="22"/>
  <c r="SFF23" i="22"/>
  <c r="SFE23" i="22"/>
  <c r="SFD23" i="22"/>
  <c r="SFC23" i="22"/>
  <c r="SFB23" i="22"/>
  <c r="SFA23" i="22"/>
  <c r="SEZ23" i="22"/>
  <c r="SEY23" i="22"/>
  <c r="SEX23" i="22"/>
  <c r="SEW23" i="22"/>
  <c r="SEV23" i="22"/>
  <c r="SEU23" i="22"/>
  <c r="SET23" i="22"/>
  <c r="SES23" i="22"/>
  <c r="SER23" i="22"/>
  <c r="SEQ23" i="22"/>
  <c r="SEP23" i="22"/>
  <c r="SEO23" i="22"/>
  <c r="SEN23" i="22"/>
  <c r="SEM23" i="22"/>
  <c r="SEL23" i="22"/>
  <c r="SEK23" i="22"/>
  <c r="SEJ23" i="22"/>
  <c r="SEI23" i="22"/>
  <c r="SEH23" i="22"/>
  <c r="SEG23" i="22"/>
  <c r="SEF23" i="22"/>
  <c r="SEE23" i="22"/>
  <c r="SED23" i="22"/>
  <c r="SEC23" i="22"/>
  <c r="SEB23" i="22"/>
  <c r="SEA23" i="22"/>
  <c r="SDZ23" i="22"/>
  <c r="SDY23" i="22"/>
  <c r="SDX23" i="22"/>
  <c r="SDW23" i="22"/>
  <c r="SDV23" i="22"/>
  <c r="SDU23" i="22"/>
  <c r="SDT23" i="22"/>
  <c r="SDS23" i="22"/>
  <c r="SDR23" i="22"/>
  <c r="SDQ23" i="22"/>
  <c r="SDP23" i="22"/>
  <c r="SDO23" i="22"/>
  <c r="SDN23" i="22"/>
  <c r="SDM23" i="22"/>
  <c r="SDL23" i="22"/>
  <c r="SDK23" i="22"/>
  <c r="SDJ23" i="22"/>
  <c r="SDI23" i="22"/>
  <c r="SDH23" i="22"/>
  <c r="SDG23" i="22"/>
  <c r="SDF23" i="22"/>
  <c r="SDE23" i="22"/>
  <c r="SDD23" i="22"/>
  <c r="SDC23" i="22"/>
  <c r="SDB23" i="22"/>
  <c r="SDA23" i="22"/>
  <c r="SCZ23" i="22"/>
  <c r="SCY23" i="22"/>
  <c r="SCX23" i="22"/>
  <c r="SCW23" i="22"/>
  <c r="SCV23" i="22"/>
  <c r="SCU23" i="22"/>
  <c r="SCT23" i="22"/>
  <c r="SCS23" i="22"/>
  <c r="SCR23" i="22"/>
  <c r="SCQ23" i="22"/>
  <c r="SCP23" i="22"/>
  <c r="SCO23" i="22"/>
  <c r="SCN23" i="22"/>
  <c r="SCM23" i="22"/>
  <c r="SCL23" i="22"/>
  <c r="SCK23" i="22"/>
  <c r="SCJ23" i="22"/>
  <c r="SCI23" i="22"/>
  <c r="SCH23" i="22"/>
  <c r="SCG23" i="22"/>
  <c r="SCF23" i="22"/>
  <c r="SCE23" i="22"/>
  <c r="SCD23" i="22"/>
  <c r="SCC23" i="22"/>
  <c r="SCB23" i="22"/>
  <c r="SCA23" i="22"/>
  <c r="SBZ23" i="22"/>
  <c r="SBY23" i="22"/>
  <c r="SBX23" i="22"/>
  <c r="SBW23" i="22"/>
  <c r="SBV23" i="22"/>
  <c r="SBU23" i="22"/>
  <c r="SBT23" i="22"/>
  <c r="SBS23" i="22"/>
  <c r="SBR23" i="22"/>
  <c r="SBQ23" i="22"/>
  <c r="SBP23" i="22"/>
  <c r="SBO23" i="22"/>
  <c r="SBN23" i="22"/>
  <c r="SBM23" i="22"/>
  <c r="SBL23" i="22"/>
  <c r="SBK23" i="22"/>
  <c r="SBJ23" i="22"/>
  <c r="SBI23" i="22"/>
  <c r="SBH23" i="22"/>
  <c r="SBG23" i="22"/>
  <c r="SBF23" i="22"/>
  <c r="SBE23" i="22"/>
  <c r="SBD23" i="22"/>
  <c r="SBC23" i="22"/>
  <c r="SBB23" i="22"/>
  <c r="SBA23" i="22"/>
  <c r="SAZ23" i="22"/>
  <c r="SAY23" i="22"/>
  <c r="SAX23" i="22"/>
  <c r="SAW23" i="22"/>
  <c r="SAV23" i="22"/>
  <c r="SAU23" i="22"/>
  <c r="SAT23" i="22"/>
  <c r="SAS23" i="22"/>
  <c r="SAR23" i="22"/>
  <c r="SAQ23" i="22"/>
  <c r="SAP23" i="22"/>
  <c r="SAO23" i="22"/>
  <c r="SAN23" i="22"/>
  <c r="SAM23" i="22"/>
  <c r="SAL23" i="22"/>
  <c r="SAK23" i="22"/>
  <c r="SAJ23" i="22"/>
  <c r="SAI23" i="22"/>
  <c r="SAH23" i="22"/>
  <c r="SAG23" i="22"/>
  <c r="SAF23" i="22"/>
  <c r="SAE23" i="22"/>
  <c r="SAD23" i="22"/>
  <c r="SAC23" i="22"/>
  <c r="SAB23" i="22"/>
  <c r="SAA23" i="22"/>
  <c r="RZZ23" i="22"/>
  <c r="RZY23" i="22"/>
  <c r="RZX23" i="22"/>
  <c r="RZW23" i="22"/>
  <c r="RZV23" i="22"/>
  <c r="RZU23" i="22"/>
  <c r="RZT23" i="22"/>
  <c r="RZS23" i="22"/>
  <c r="RZR23" i="22"/>
  <c r="RZQ23" i="22"/>
  <c r="RZP23" i="22"/>
  <c r="RZO23" i="22"/>
  <c r="RZN23" i="22"/>
  <c r="RZM23" i="22"/>
  <c r="RZL23" i="22"/>
  <c r="RZK23" i="22"/>
  <c r="RZJ23" i="22"/>
  <c r="RZI23" i="22"/>
  <c r="RZH23" i="22"/>
  <c r="RZG23" i="22"/>
  <c r="RZF23" i="22"/>
  <c r="RZE23" i="22"/>
  <c r="RZD23" i="22"/>
  <c r="RZC23" i="22"/>
  <c r="RZB23" i="22"/>
  <c r="RZA23" i="22"/>
  <c r="RYZ23" i="22"/>
  <c r="RYY23" i="22"/>
  <c r="RYX23" i="22"/>
  <c r="RYW23" i="22"/>
  <c r="RYV23" i="22"/>
  <c r="RYU23" i="22"/>
  <c r="RYT23" i="22"/>
  <c r="RYS23" i="22"/>
  <c r="RYR23" i="22"/>
  <c r="RYQ23" i="22"/>
  <c r="RYP23" i="22"/>
  <c r="RYO23" i="22"/>
  <c r="RYN23" i="22"/>
  <c r="RYM23" i="22"/>
  <c r="RYL23" i="22"/>
  <c r="RYK23" i="22"/>
  <c r="RYJ23" i="22"/>
  <c r="RYI23" i="22"/>
  <c r="RYH23" i="22"/>
  <c r="RYG23" i="22"/>
  <c r="RYF23" i="22"/>
  <c r="RYE23" i="22"/>
  <c r="RYD23" i="22"/>
  <c r="RYC23" i="22"/>
  <c r="RYB23" i="22"/>
  <c r="RYA23" i="22"/>
  <c r="RXZ23" i="22"/>
  <c r="RXY23" i="22"/>
  <c r="RXX23" i="22"/>
  <c r="RXW23" i="22"/>
  <c r="RXV23" i="22"/>
  <c r="RXU23" i="22"/>
  <c r="RXT23" i="22"/>
  <c r="RXS23" i="22"/>
  <c r="RXR23" i="22"/>
  <c r="RXQ23" i="22"/>
  <c r="RXP23" i="22"/>
  <c r="RXO23" i="22"/>
  <c r="RXN23" i="22"/>
  <c r="RXM23" i="22"/>
  <c r="RXL23" i="22"/>
  <c r="RXK23" i="22"/>
  <c r="RXJ23" i="22"/>
  <c r="RXI23" i="22"/>
  <c r="RXH23" i="22"/>
  <c r="RXG23" i="22"/>
  <c r="RXF23" i="22"/>
  <c r="RXE23" i="22"/>
  <c r="RXD23" i="22"/>
  <c r="RXC23" i="22"/>
  <c r="RXB23" i="22"/>
  <c r="RXA23" i="22"/>
  <c r="RWZ23" i="22"/>
  <c r="RWY23" i="22"/>
  <c r="RWX23" i="22"/>
  <c r="RWW23" i="22"/>
  <c r="RWV23" i="22"/>
  <c r="RWU23" i="22"/>
  <c r="RWT23" i="22"/>
  <c r="RWS23" i="22"/>
  <c r="RWR23" i="22"/>
  <c r="RWQ23" i="22"/>
  <c r="RWP23" i="22"/>
  <c r="RWO23" i="22"/>
  <c r="RWN23" i="22"/>
  <c r="RWM23" i="22"/>
  <c r="RWL23" i="22"/>
  <c r="RWK23" i="22"/>
  <c r="RWJ23" i="22"/>
  <c r="RWI23" i="22"/>
  <c r="RWH23" i="22"/>
  <c r="RWG23" i="22"/>
  <c r="RWF23" i="22"/>
  <c r="RWE23" i="22"/>
  <c r="RWD23" i="22"/>
  <c r="RWC23" i="22"/>
  <c r="RWB23" i="22"/>
  <c r="RWA23" i="22"/>
  <c r="RVZ23" i="22"/>
  <c r="RVY23" i="22"/>
  <c r="RVX23" i="22"/>
  <c r="RVW23" i="22"/>
  <c r="RVV23" i="22"/>
  <c r="RVU23" i="22"/>
  <c r="RVT23" i="22"/>
  <c r="RVS23" i="22"/>
  <c r="RVR23" i="22"/>
  <c r="RVQ23" i="22"/>
  <c r="RVP23" i="22"/>
  <c r="RVO23" i="22"/>
  <c r="RVN23" i="22"/>
  <c r="RVM23" i="22"/>
  <c r="RVL23" i="22"/>
  <c r="RVK23" i="22"/>
  <c r="RVJ23" i="22"/>
  <c r="RVI23" i="22"/>
  <c r="RVH23" i="22"/>
  <c r="RVG23" i="22"/>
  <c r="RVF23" i="22"/>
  <c r="RVE23" i="22"/>
  <c r="RVD23" i="22"/>
  <c r="RVC23" i="22"/>
  <c r="RVB23" i="22"/>
  <c r="RVA23" i="22"/>
  <c r="RUZ23" i="22"/>
  <c r="RUY23" i="22"/>
  <c r="RUX23" i="22"/>
  <c r="RUW23" i="22"/>
  <c r="RUV23" i="22"/>
  <c r="RUU23" i="22"/>
  <c r="RUT23" i="22"/>
  <c r="RUS23" i="22"/>
  <c r="RUR23" i="22"/>
  <c r="RUQ23" i="22"/>
  <c r="RUP23" i="22"/>
  <c r="RUO23" i="22"/>
  <c r="RUN23" i="22"/>
  <c r="RUM23" i="22"/>
  <c r="RUL23" i="22"/>
  <c r="RUK23" i="22"/>
  <c r="RUJ23" i="22"/>
  <c r="RUI23" i="22"/>
  <c r="RUH23" i="22"/>
  <c r="RUG23" i="22"/>
  <c r="RUF23" i="22"/>
  <c r="RUE23" i="22"/>
  <c r="RUD23" i="22"/>
  <c r="RUC23" i="22"/>
  <c r="RUB23" i="22"/>
  <c r="RUA23" i="22"/>
  <c r="RTZ23" i="22"/>
  <c r="RTY23" i="22"/>
  <c r="RTX23" i="22"/>
  <c r="RTW23" i="22"/>
  <c r="RTV23" i="22"/>
  <c r="RTU23" i="22"/>
  <c r="RTT23" i="22"/>
  <c r="RTS23" i="22"/>
  <c r="RTR23" i="22"/>
  <c r="RTQ23" i="22"/>
  <c r="RTP23" i="22"/>
  <c r="RTO23" i="22"/>
  <c r="RTN23" i="22"/>
  <c r="RTM23" i="22"/>
  <c r="RTL23" i="22"/>
  <c r="RTK23" i="22"/>
  <c r="RTJ23" i="22"/>
  <c r="RTI23" i="22"/>
  <c r="RTH23" i="22"/>
  <c r="RTG23" i="22"/>
  <c r="RTF23" i="22"/>
  <c r="RTE23" i="22"/>
  <c r="RTD23" i="22"/>
  <c r="RTC23" i="22"/>
  <c r="RTB23" i="22"/>
  <c r="RTA23" i="22"/>
  <c r="RSZ23" i="22"/>
  <c r="RSY23" i="22"/>
  <c r="RSX23" i="22"/>
  <c r="RSW23" i="22"/>
  <c r="RSV23" i="22"/>
  <c r="RSU23" i="22"/>
  <c r="RST23" i="22"/>
  <c r="RSS23" i="22"/>
  <c r="RSR23" i="22"/>
  <c r="RSQ23" i="22"/>
  <c r="RSP23" i="22"/>
  <c r="RSO23" i="22"/>
  <c r="RSN23" i="22"/>
  <c r="RSM23" i="22"/>
  <c r="RSL23" i="22"/>
  <c r="RSK23" i="22"/>
  <c r="RSJ23" i="22"/>
  <c r="RSI23" i="22"/>
  <c r="RSH23" i="22"/>
  <c r="RSG23" i="22"/>
  <c r="RSF23" i="22"/>
  <c r="RSE23" i="22"/>
  <c r="RSD23" i="22"/>
  <c r="RSC23" i="22"/>
  <c r="RSB23" i="22"/>
  <c r="RSA23" i="22"/>
  <c r="RRZ23" i="22"/>
  <c r="RRY23" i="22"/>
  <c r="RRX23" i="22"/>
  <c r="RRW23" i="22"/>
  <c r="RRV23" i="22"/>
  <c r="RRU23" i="22"/>
  <c r="RRT23" i="22"/>
  <c r="RRS23" i="22"/>
  <c r="RRR23" i="22"/>
  <c r="RRQ23" i="22"/>
  <c r="RRP23" i="22"/>
  <c r="RRO23" i="22"/>
  <c r="RRN23" i="22"/>
  <c r="RRM23" i="22"/>
  <c r="RRL23" i="22"/>
  <c r="RRK23" i="22"/>
  <c r="RRJ23" i="22"/>
  <c r="RRI23" i="22"/>
  <c r="RRH23" i="22"/>
  <c r="RRG23" i="22"/>
  <c r="RRF23" i="22"/>
  <c r="RRE23" i="22"/>
  <c r="RRD23" i="22"/>
  <c r="RRC23" i="22"/>
  <c r="RRB23" i="22"/>
  <c r="RRA23" i="22"/>
  <c r="RQZ23" i="22"/>
  <c r="RQY23" i="22"/>
  <c r="RQX23" i="22"/>
  <c r="RQW23" i="22"/>
  <c r="RQV23" i="22"/>
  <c r="RQU23" i="22"/>
  <c r="RQT23" i="22"/>
  <c r="RQS23" i="22"/>
  <c r="RQR23" i="22"/>
  <c r="RQQ23" i="22"/>
  <c r="RQP23" i="22"/>
  <c r="RQO23" i="22"/>
  <c r="RQN23" i="22"/>
  <c r="RQM23" i="22"/>
  <c r="RQL23" i="22"/>
  <c r="RQK23" i="22"/>
  <c r="RQJ23" i="22"/>
  <c r="RQI23" i="22"/>
  <c r="RQH23" i="22"/>
  <c r="RQG23" i="22"/>
  <c r="RQF23" i="22"/>
  <c r="RQE23" i="22"/>
  <c r="RQD23" i="22"/>
  <c r="RQC23" i="22"/>
  <c r="RQB23" i="22"/>
  <c r="RQA23" i="22"/>
  <c r="RPZ23" i="22"/>
  <c r="RPY23" i="22"/>
  <c r="RPX23" i="22"/>
  <c r="RPW23" i="22"/>
  <c r="RPV23" i="22"/>
  <c r="RPU23" i="22"/>
  <c r="RPT23" i="22"/>
  <c r="RPS23" i="22"/>
  <c r="RPR23" i="22"/>
  <c r="RPQ23" i="22"/>
  <c r="RPP23" i="22"/>
  <c r="RPO23" i="22"/>
  <c r="RPN23" i="22"/>
  <c r="RPM23" i="22"/>
  <c r="RPL23" i="22"/>
  <c r="RPK23" i="22"/>
  <c r="RPJ23" i="22"/>
  <c r="RPI23" i="22"/>
  <c r="RPH23" i="22"/>
  <c r="RPG23" i="22"/>
  <c r="RPF23" i="22"/>
  <c r="RPE23" i="22"/>
  <c r="RPD23" i="22"/>
  <c r="RPC23" i="22"/>
  <c r="RPB23" i="22"/>
  <c r="RPA23" i="22"/>
  <c r="ROZ23" i="22"/>
  <c r="ROY23" i="22"/>
  <c r="ROX23" i="22"/>
  <c r="ROW23" i="22"/>
  <c r="ROV23" i="22"/>
  <c r="ROU23" i="22"/>
  <c r="ROT23" i="22"/>
  <c r="ROS23" i="22"/>
  <c r="ROR23" i="22"/>
  <c r="ROQ23" i="22"/>
  <c r="ROP23" i="22"/>
  <c r="ROO23" i="22"/>
  <c r="RON23" i="22"/>
  <c r="ROM23" i="22"/>
  <c r="ROL23" i="22"/>
  <c r="ROK23" i="22"/>
  <c r="ROJ23" i="22"/>
  <c r="ROI23" i="22"/>
  <c r="ROH23" i="22"/>
  <c r="ROG23" i="22"/>
  <c r="ROF23" i="22"/>
  <c r="ROE23" i="22"/>
  <c r="ROD23" i="22"/>
  <c r="ROC23" i="22"/>
  <c r="ROB23" i="22"/>
  <c r="ROA23" i="22"/>
  <c r="RNZ23" i="22"/>
  <c r="RNY23" i="22"/>
  <c r="RNX23" i="22"/>
  <c r="RNW23" i="22"/>
  <c r="RNV23" i="22"/>
  <c r="RNU23" i="22"/>
  <c r="RNT23" i="22"/>
  <c r="RNS23" i="22"/>
  <c r="RNR23" i="22"/>
  <c r="RNQ23" i="22"/>
  <c r="RNP23" i="22"/>
  <c r="RNO23" i="22"/>
  <c r="RNN23" i="22"/>
  <c r="RNM23" i="22"/>
  <c r="RNL23" i="22"/>
  <c r="RNK23" i="22"/>
  <c r="RNJ23" i="22"/>
  <c r="RNI23" i="22"/>
  <c r="RNH23" i="22"/>
  <c r="RNG23" i="22"/>
  <c r="RNF23" i="22"/>
  <c r="RNE23" i="22"/>
  <c r="RND23" i="22"/>
  <c r="RNC23" i="22"/>
  <c r="RNB23" i="22"/>
  <c r="RNA23" i="22"/>
  <c r="RMZ23" i="22"/>
  <c r="RMY23" i="22"/>
  <c r="RMX23" i="22"/>
  <c r="RMW23" i="22"/>
  <c r="RMV23" i="22"/>
  <c r="RMU23" i="22"/>
  <c r="RMT23" i="22"/>
  <c r="RMS23" i="22"/>
  <c r="RMR23" i="22"/>
  <c r="RMQ23" i="22"/>
  <c r="RMP23" i="22"/>
  <c r="RMO23" i="22"/>
  <c r="RMN23" i="22"/>
  <c r="RMM23" i="22"/>
  <c r="RML23" i="22"/>
  <c r="RMK23" i="22"/>
  <c r="RMJ23" i="22"/>
  <c r="RMI23" i="22"/>
  <c r="RMH23" i="22"/>
  <c r="RMG23" i="22"/>
  <c r="RMF23" i="22"/>
  <c r="RME23" i="22"/>
  <c r="RMD23" i="22"/>
  <c r="RMC23" i="22"/>
  <c r="RMB23" i="22"/>
  <c r="RMA23" i="22"/>
  <c r="RLZ23" i="22"/>
  <c r="RLY23" i="22"/>
  <c r="RLX23" i="22"/>
  <c r="RLW23" i="22"/>
  <c r="RLV23" i="22"/>
  <c r="RLU23" i="22"/>
  <c r="RLT23" i="22"/>
  <c r="RLS23" i="22"/>
  <c r="RLR23" i="22"/>
  <c r="RLQ23" i="22"/>
  <c r="RLP23" i="22"/>
  <c r="RLO23" i="22"/>
  <c r="RLN23" i="22"/>
  <c r="RLM23" i="22"/>
  <c r="RLL23" i="22"/>
  <c r="RLK23" i="22"/>
  <c r="RLJ23" i="22"/>
  <c r="RLI23" i="22"/>
  <c r="RLH23" i="22"/>
  <c r="RLG23" i="22"/>
  <c r="RLF23" i="22"/>
  <c r="RLE23" i="22"/>
  <c r="RLD23" i="22"/>
  <c r="RLC23" i="22"/>
  <c r="RLB23" i="22"/>
  <c r="RLA23" i="22"/>
  <c r="RKZ23" i="22"/>
  <c r="RKY23" i="22"/>
  <c r="RKX23" i="22"/>
  <c r="RKW23" i="22"/>
  <c r="RKV23" i="22"/>
  <c r="RKU23" i="22"/>
  <c r="RKT23" i="22"/>
  <c r="RKS23" i="22"/>
  <c r="RKR23" i="22"/>
  <c r="RKQ23" i="22"/>
  <c r="RKP23" i="22"/>
  <c r="RKO23" i="22"/>
  <c r="RKN23" i="22"/>
  <c r="RKM23" i="22"/>
  <c r="RKL23" i="22"/>
  <c r="RKK23" i="22"/>
  <c r="RKJ23" i="22"/>
  <c r="RKI23" i="22"/>
  <c r="RKH23" i="22"/>
  <c r="RKG23" i="22"/>
  <c r="RKF23" i="22"/>
  <c r="RKE23" i="22"/>
  <c r="RKD23" i="22"/>
  <c r="RKC23" i="22"/>
  <c r="RKB23" i="22"/>
  <c r="RKA23" i="22"/>
  <c r="RJZ23" i="22"/>
  <c r="RJY23" i="22"/>
  <c r="RJX23" i="22"/>
  <c r="RJW23" i="22"/>
  <c r="RJV23" i="22"/>
  <c r="RJU23" i="22"/>
  <c r="RJT23" i="22"/>
  <c r="RJS23" i="22"/>
  <c r="RJR23" i="22"/>
  <c r="RJQ23" i="22"/>
  <c r="RJP23" i="22"/>
  <c r="RJO23" i="22"/>
  <c r="RJN23" i="22"/>
  <c r="RJM23" i="22"/>
  <c r="RJL23" i="22"/>
  <c r="RJK23" i="22"/>
  <c r="RJJ23" i="22"/>
  <c r="RJI23" i="22"/>
  <c r="RJH23" i="22"/>
  <c r="RJG23" i="22"/>
  <c r="RJF23" i="22"/>
  <c r="RJE23" i="22"/>
  <c r="RJD23" i="22"/>
  <c r="RJC23" i="22"/>
  <c r="RJB23" i="22"/>
  <c r="RJA23" i="22"/>
  <c r="RIZ23" i="22"/>
  <c r="RIY23" i="22"/>
  <c r="RIX23" i="22"/>
  <c r="RIW23" i="22"/>
  <c r="RIV23" i="22"/>
  <c r="RIU23" i="22"/>
  <c r="RIT23" i="22"/>
  <c r="RIS23" i="22"/>
  <c r="RIR23" i="22"/>
  <c r="RIQ23" i="22"/>
  <c r="RIP23" i="22"/>
  <c r="RIO23" i="22"/>
  <c r="RIN23" i="22"/>
  <c r="RIM23" i="22"/>
  <c r="RIL23" i="22"/>
  <c r="RIK23" i="22"/>
  <c r="RIJ23" i="22"/>
  <c r="RII23" i="22"/>
  <c r="RIH23" i="22"/>
  <c r="RIG23" i="22"/>
  <c r="RIF23" i="22"/>
  <c r="RIE23" i="22"/>
  <c r="RID23" i="22"/>
  <c r="RIC23" i="22"/>
  <c r="RIB23" i="22"/>
  <c r="RIA23" i="22"/>
  <c r="RHZ23" i="22"/>
  <c r="RHY23" i="22"/>
  <c r="RHX23" i="22"/>
  <c r="RHW23" i="22"/>
  <c r="RHV23" i="22"/>
  <c r="RHU23" i="22"/>
  <c r="RHT23" i="22"/>
  <c r="RHS23" i="22"/>
  <c r="RHR23" i="22"/>
  <c r="RHQ23" i="22"/>
  <c r="RHP23" i="22"/>
  <c r="RHO23" i="22"/>
  <c r="RHN23" i="22"/>
  <c r="RHM23" i="22"/>
  <c r="RHL23" i="22"/>
  <c r="RHK23" i="22"/>
  <c r="RHJ23" i="22"/>
  <c r="RHI23" i="22"/>
  <c r="RHH23" i="22"/>
  <c r="RHG23" i="22"/>
  <c r="RHF23" i="22"/>
  <c r="RHE23" i="22"/>
  <c r="RHD23" i="22"/>
  <c r="RHC23" i="22"/>
  <c r="RHB23" i="22"/>
  <c r="RHA23" i="22"/>
  <c r="RGZ23" i="22"/>
  <c r="RGY23" i="22"/>
  <c r="RGX23" i="22"/>
  <c r="RGW23" i="22"/>
  <c r="RGV23" i="22"/>
  <c r="RGU23" i="22"/>
  <c r="RGT23" i="22"/>
  <c r="RGS23" i="22"/>
  <c r="RGR23" i="22"/>
  <c r="RGQ23" i="22"/>
  <c r="RGP23" i="22"/>
  <c r="RGO23" i="22"/>
  <c r="RGN23" i="22"/>
  <c r="RGM23" i="22"/>
  <c r="RGL23" i="22"/>
  <c r="RGK23" i="22"/>
  <c r="RGJ23" i="22"/>
  <c r="RGI23" i="22"/>
  <c r="RGH23" i="22"/>
  <c r="RGG23" i="22"/>
  <c r="RGF23" i="22"/>
  <c r="RGE23" i="22"/>
  <c r="RGD23" i="22"/>
  <c r="RGC23" i="22"/>
  <c r="RGB23" i="22"/>
  <c r="RGA23" i="22"/>
  <c r="RFZ23" i="22"/>
  <c r="RFY23" i="22"/>
  <c r="RFX23" i="22"/>
  <c r="RFW23" i="22"/>
  <c r="RFV23" i="22"/>
  <c r="RFU23" i="22"/>
  <c r="RFT23" i="22"/>
  <c r="RFS23" i="22"/>
  <c r="RFR23" i="22"/>
  <c r="RFQ23" i="22"/>
  <c r="RFP23" i="22"/>
  <c r="RFO23" i="22"/>
  <c r="RFN23" i="22"/>
  <c r="RFM23" i="22"/>
  <c r="RFL23" i="22"/>
  <c r="RFK23" i="22"/>
  <c r="RFJ23" i="22"/>
  <c r="RFI23" i="22"/>
  <c r="RFH23" i="22"/>
  <c r="RFG23" i="22"/>
  <c r="RFF23" i="22"/>
  <c r="RFE23" i="22"/>
  <c r="RFD23" i="22"/>
  <c r="RFC23" i="22"/>
  <c r="RFB23" i="22"/>
  <c r="RFA23" i="22"/>
  <c r="REZ23" i="22"/>
  <c r="REY23" i="22"/>
  <c r="REX23" i="22"/>
  <c r="REW23" i="22"/>
  <c r="REV23" i="22"/>
  <c r="REU23" i="22"/>
  <c r="RET23" i="22"/>
  <c r="RES23" i="22"/>
  <c r="RER23" i="22"/>
  <c r="REQ23" i="22"/>
  <c r="REP23" i="22"/>
  <c r="REO23" i="22"/>
  <c r="REN23" i="22"/>
  <c r="REM23" i="22"/>
  <c r="REL23" i="22"/>
  <c r="REK23" i="22"/>
  <c r="REJ23" i="22"/>
  <c r="REI23" i="22"/>
  <c r="REH23" i="22"/>
  <c r="REG23" i="22"/>
  <c r="REF23" i="22"/>
  <c r="REE23" i="22"/>
  <c r="RED23" i="22"/>
  <c r="REC23" i="22"/>
  <c r="REB23" i="22"/>
  <c r="REA23" i="22"/>
  <c r="RDZ23" i="22"/>
  <c r="RDY23" i="22"/>
  <c r="RDX23" i="22"/>
  <c r="RDW23" i="22"/>
  <c r="RDV23" i="22"/>
  <c r="RDU23" i="22"/>
  <c r="RDT23" i="22"/>
  <c r="RDS23" i="22"/>
  <c r="RDR23" i="22"/>
  <c r="RDQ23" i="22"/>
  <c r="RDP23" i="22"/>
  <c r="RDO23" i="22"/>
  <c r="RDN23" i="22"/>
  <c r="RDM23" i="22"/>
  <c r="RDL23" i="22"/>
  <c r="RDK23" i="22"/>
  <c r="RDJ23" i="22"/>
  <c r="RDI23" i="22"/>
  <c r="RDH23" i="22"/>
  <c r="RDG23" i="22"/>
  <c r="RDF23" i="22"/>
  <c r="RDE23" i="22"/>
  <c r="RDD23" i="22"/>
  <c r="RDC23" i="22"/>
  <c r="RDB23" i="22"/>
  <c r="RDA23" i="22"/>
  <c r="RCZ23" i="22"/>
  <c r="RCY23" i="22"/>
  <c r="RCX23" i="22"/>
  <c r="RCW23" i="22"/>
  <c r="RCV23" i="22"/>
  <c r="RCU23" i="22"/>
  <c r="RCT23" i="22"/>
  <c r="RCS23" i="22"/>
  <c r="RCR23" i="22"/>
  <c r="RCQ23" i="22"/>
  <c r="RCP23" i="22"/>
  <c r="RCO23" i="22"/>
  <c r="RCN23" i="22"/>
  <c r="RCM23" i="22"/>
  <c r="RCL23" i="22"/>
  <c r="RCK23" i="22"/>
  <c r="RCJ23" i="22"/>
  <c r="RCI23" i="22"/>
  <c r="RCH23" i="22"/>
  <c r="RCG23" i="22"/>
  <c r="RCF23" i="22"/>
  <c r="RCE23" i="22"/>
  <c r="RCD23" i="22"/>
  <c r="RCC23" i="22"/>
  <c r="RCB23" i="22"/>
  <c r="RCA23" i="22"/>
  <c r="RBZ23" i="22"/>
  <c r="RBY23" i="22"/>
  <c r="RBX23" i="22"/>
  <c r="RBW23" i="22"/>
  <c r="RBV23" i="22"/>
  <c r="RBU23" i="22"/>
  <c r="RBT23" i="22"/>
  <c r="RBS23" i="22"/>
  <c r="RBR23" i="22"/>
  <c r="RBQ23" i="22"/>
  <c r="RBP23" i="22"/>
  <c r="RBO23" i="22"/>
  <c r="RBN23" i="22"/>
  <c r="RBM23" i="22"/>
  <c r="RBL23" i="22"/>
  <c r="RBK23" i="22"/>
  <c r="RBJ23" i="22"/>
  <c r="RBI23" i="22"/>
  <c r="RBH23" i="22"/>
  <c r="RBG23" i="22"/>
  <c r="RBF23" i="22"/>
  <c r="RBE23" i="22"/>
  <c r="RBD23" i="22"/>
  <c r="RBC23" i="22"/>
  <c r="RBB23" i="22"/>
  <c r="RBA23" i="22"/>
  <c r="RAZ23" i="22"/>
  <c r="RAY23" i="22"/>
  <c r="RAX23" i="22"/>
  <c r="RAW23" i="22"/>
  <c r="RAV23" i="22"/>
  <c r="RAU23" i="22"/>
  <c r="RAT23" i="22"/>
  <c r="RAS23" i="22"/>
  <c r="RAR23" i="22"/>
  <c r="RAQ23" i="22"/>
  <c r="RAP23" i="22"/>
  <c r="RAO23" i="22"/>
  <c r="RAN23" i="22"/>
  <c r="RAM23" i="22"/>
  <c r="RAL23" i="22"/>
  <c r="RAK23" i="22"/>
  <c r="RAJ23" i="22"/>
  <c r="RAI23" i="22"/>
  <c r="RAH23" i="22"/>
  <c r="RAG23" i="22"/>
  <c r="RAF23" i="22"/>
  <c r="RAE23" i="22"/>
  <c r="RAD23" i="22"/>
  <c r="RAC23" i="22"/>
  <c r="RAB23" i="22"/>
  <c r="RAA23" i="22"/>
  <c r="QZZ23" i="22"/>
  <c r="QZY23" i="22"/>
  <c r="QZX23" i="22"/>
  <c r="QZW23" i="22"/>
  <c r="QZV23" i="22"/>
  <c r="QZU23" i="22"/>
  <c r="QZT23" i="22"/>
  <c r="QZS23" i="22"/>
  <c r="QZR23" i="22"/>
  <c r="QZQ23" i="22"/>
  <c r="QZP23" i="22"/>
  <c r="QZO23" i="22"/>
  <c r="QZN23" i="22"/>
  <c r="QZM23" i="22"/>
  <c r="QZL23" i="22"/>
  <c r="QZK23" i="22"/>
  <c r="QZJ23" i="22"/>
  <c r="QZI23" i="22"/>
  <c r="QZH23" i="22"/>
  <c r="QZG23" i="22"/>
  <c r="QZF23" i="22"/>
  <c r="QZE23" i="22"/>
  <c r="QZD23" i="22"/>
  <c r="QZC23" i="22"/>
  <c r="QZB23" i="22"/>
  <c r="QZA23" i="22"/>
  <c r="QYZ23" i="22"/>
  <c r="QYY23" i="22"/>
  <c r="QYX23" i="22"/>
  <c r="QYW23" i="22"/>
  <c r="QYV23" i="22"/>
  <c r="QYU23" i="22"/>
  <c r="QYT23" i="22"/>
  <c r="QYS23" i="22"/>
  <c r="QYR23" i="22"/>
  <c r="QYQ23" i="22"/>
  <c r="QYP23" i="22"/>
  <c r="QYO23" i="22"/>
  <c r="QYN23" i="22"/>
  <c r="QYM23" i="22"/>
  <c r="QYL23" i="22"/>
  <c r="QYK23" i="22"/>
  <c r="QYJ23" i="22"/>
  <c r="QYI23" i="22"/>
  <c r="QYH23" i="22"/>
  <c r="QYG23" i="22"/>
  <c r="QYF23" i="22"/>
  <c r="QYE23" i="22"/>
  <c r="QYD23" i="22"/>
  <c r="QYC23" i="22"/>
  <c r="QYB23" i="22"/>
  <c r="QYA23" i="22"/>
  <c r="QXZ23" i="22"/>
  <c r="QXY23" i="22"/>
  <c r="QXX23" i="22"/>
  <c r="QXW23" i="22"/>
  <c r="QXV23" i="22"/>
  <c r="QXU23" i="22"/>
  <c r="QXT23" i="22"/>
  <c r="QXS23" i="22"/>
  <c r="QXR23" i="22"/>
  <c r="QXQ23" i="22"/>
  <c r="QXP23" i="22"/>
  <c r="QXO23" i="22"/>
  <c r="QXN23" i="22"/>
  <c r="QXM23" i="22"/>
  <c r="QXL23" i="22"/>
  <c r="QXK23" i="22"/>
  <c r="QXJ23" i="22"/>
  <c r="QXI23" i="22"/>
  <c r="QXH23" i="22"/>
  <c r="QXG23" i="22"/>
  <c r="QXF23" i="22"/>
  <c r="QXE23" i="22"/>
  <c r="QXD23" i="22"/>
  <c r="QXC23" i="22"/>
  <c r="QXB23" i="22"/>
  <c r="QXA23" i="22"/>
  <c r="QWZ23" i="22"/>
  <c r="QWY23" i="22"/>
  <c r="QWX23" i="22"/>
  <c r="QWW23" i="22"/>
  <c r="QWV23" i="22"/>
  <c r="QWU23" i="22"/>
  <c r="QWT23" i="22"/>
  <c r="QWS23" i="22"/>
  <c r="QWR23" i="22"/>
  <c r="QWQ23" i="22"/>
  <c r="QWP23" i="22"/>
  <c r="QWO23" i="22"/>
  <c r="QWN23" i="22"/>
  <c r="QWM23" i="22"/>
  <c r="QWL23" i="22"/>
  <c r="QWK23" i="22"/>
  <c r="QWJ23" i="22"/>
  <c r="QWI23" i="22"/>
  <c r="QWH23" i="22"/>
  <c r="QWG23" i="22"/>
  <c r="QWF23" i="22"/>
  <c r="QWE23" i="22"/>
  <c r="QWD23" i="22"/>
  <c r="QWC23" i="22"/>
  <c r="QWB23" i="22"/>
  <c r="QWA23" i="22"/>
  <c r="QVZ23" i="22"/>
  <c r="QVY23" i="22"/>
  <c r="QVX23" i="22"/>
  <c r="QVW23" i="22"/>
  <c r="QVV23" i="22"/>
  <c r="QVU23" i="22"/>
  <c r="QVT23" i="22"/>
  <c r="QVS23" i="22"/>
  <c r="QVR23" i="22"/>
  <c r="QVQ23" i="22"/>
  <c r="QVP23" i="22"/>
  <c r="QVO23" i="22"/>
  <c r="QVN23" i="22"/>
  <c r="QVM23" i="22"/>
  <c r="QVL23" i="22"/>
  <c r="QVK23" i="22"/>
  <c r="QVJ23" i="22"/>
  <c r="QVI23" i="22"/>
  <c r="QVH23" i="22"/>
  <c r="QVG23" i="22"/>
  <c r="QVF23" i="22"/>
  <c r="QVE23" i="22"/>
  <c r="QVD23" i="22"/>
  <c r="QVC23" i="22"/>
  <c r="QVB23" i="22"/>
  <c r="QVA23" i="22"/>
  <c r="QUZ23" i="22"/>
  <c r="QUY23" i="22"/>
  <c r="QUX23" i="22"/>
  <c r="QUW23" i="22"/>
  <c r="QUV23" i="22"/>
  <c r="QUU23" i="22"/>
  <c r="QUT23" i="22"/>
  <c r="QUS23" i="22"/>
  <c r="QUR23" i="22"/>
  <c r="QUQ23" i="22"/>
  <c r="QUP23" i="22"/>
  <c r="QUO23" i="22"/>
  <c r="QUN23" i="22"/>
  <c r="QUM23" i="22"/>
  <c r="QUL23" i="22"/>
  <c r="QUK23" i="22"/>
  <c r="QUJ23" i="22"/>
  <c r="QUI23" i="22"/>
  <c r="QUH23" i="22"/>
  <c r="QUG23" i="22"/>
  <c r="QUF23" i="22"/>
  <c r="QUE23" i="22"/>
  <c r="QUD23" i="22"/>
  <c r="QUC23" i="22"/>
  <c r="QUB23" i="22"/>
  <c r="QUA23" i="22"/>
  <c r="QTZ23" i="22"/>
  <c r="QTY23" i="22"/>
  <c r="QTX23" i="22"/>
  <c r="QTW23" i="22"/>
  <c r="QTV23" i="22"/>
  <c r="QTU23" i="22"/>
  <c r="QTT23" i="22"/>
  <c r="QTS23" i="22"/>
  <c r="QTR23" i="22"/>
  <c r="QTQ23" i="22"/>
  <c r="QTP23" i="22"/>
  <c r="QTO23" i="22"/>
  <c r="QTN23" i="22"/>
  <c r="QTM23" i="22"/>
  <c r="QTL23" i="22"/>
  <c r="QTK23" i="22"/>
  <c r="QTJ23" i="22"/>
  <c r="QTI23" i="22"/>
  <c r="QTH23" i="22"/>
  <c r="QTG23" i="22"/>
  <c r="QTF23" i="22"/>
  <c r="QTE23" i="22"/>
  <c r="QTD23" i="22"/>
  <c r="QTC23" i="22"/>
  <c r="QTB23" i="22"/>
  <c r="QTA23" i="22"/>
  <c r="QSZ23" i="22"/>
  <c r="QSY23" i="22"/>
  <c r="QSX23" i="22"/>
  <c r="QSW23" i="22"/>
  <c r="QSV23" i="22"/>
  <c r="QSU23" i="22"/>
  <c r="QST23" i="22"/>
  <c r="QSS23" i="22"/>
  <c r="QSR23" i="22"/>
  <c r="QSQ23" i="22"/>
  <c r="QSP23" i="22"/>
  <c r="QSO23" i="22"/>
  <c r="QSN23" i="22"/>
  <c r="QSM23" i="22"/>
  <c r="QSL23" i="22"/>
  <c r="QSK23" i="22"/>
  <c r="QSJ23" i="22"/>
  <c r="QSI23" i="22"/>
  <c r="QSH23" i="22"/>
  <c r="QSG23" i="22"/>
  <c r="QSF23" i="22"/>
  <c r="QSE23" i="22"/>
  <c r="QSD23" i="22"/>
  <c r="QSC23" i="22"/>
  <c r="QSB23" i="22"/>
  <c r="QSA23" i="22"/>
  <c r="QRZ23" i="22"/>
  <c r="QRY23" i="22"/>
  <c r="QRX23" i="22"/>
  <c r="QRW23" i="22"/>
  <c r="QRV23" i="22"/>
  <c r="QRU23" i="22"/>
  <c r="QRT23" i="22"/>
  <c r="QRS23" i="22"/>
  <c r="QRR23" i="22"/>
  <c r="QRQ23" i="22"/>
  <c r="QRP23" i="22"/>
  <c r="QRO23" i="22"/>
  <c r="QRN23" i="22"/>
  <c r="QRM23" i="22"/>
  <c r="QRL23" i="22"/>
  <c r="QRK23" i="22"/>
  <c r="QRJ23" i="22"/>
  <c r="QRI23" i="22"/>
  <c r="QRH23" i="22"/>
  <c r="QRG23" i="22"/>
  <c r="QRF23" i="22"/>
  <c r="QRE23" i="22"/>
  <c r="QRD23" i="22"/>
  <c r="QRC23" i="22"/>
  <c r="QRB23" i="22"/>
  <c r="QRA23" i="22"/>
  <c r="QQZ23" i="22"/>
  <c r="QQY23" i="22"/>
  <c r="QQX23" i="22"/>
  <c r="QQW23" i="22"/>
  <c r="QQV23" i="22"/>
  <c r="QQU23" i="22"/>
  <c r="QQT23" i="22"/>
  <c r="QQS23" i="22"/>
  <c r="QQR23" i="22"/>
  <c r="QQQ23" i="22"/>
  <c r="QQP23" i="22"/>
  <c r="QQO23" i="22"/>
  <c r="QQN23" i="22"/>
  <c r="QQM23" i="22"/>
  <c r="QQL23" i="22"/>
  <c r="QQK23" i="22"/>
  <c r="QQJ23" i="22"/>
  <c r="QQI23" i="22"/>
  <c r="QQH23" i="22"/>
  <c r="QQG23" i="22"/>
  <c r="QQF23" i="22"/>
  <c r="QQE23" i="22"/>
  <c r="QQD23" i="22"/>
  <c r="QQC23" i="22"/>
  <c r="QQB23" i="22"/>
  <c r="QQA23" i="22"/>
  <c r="QPZ23" i="22"/>
  <c r="QPY23" i="22"/>
  <c r="QPX23" i="22"/>
  <c r="QPW23" i="22"/>
  <c r="QPV23" i="22"/>
  <c r="QPU23" i="22"/>
  <c r="QPT23" i="22"/>
  <c r="QPS23" i="22"/>
  <c r="QPR23" i="22"/>
  <c r="QPQ23" i="22"/>
  <c r="QPP23" i="22"/>
  <c r="QPO23" i="22"/>
  <c r="QPN23" i="22"/>
  <c r="QPM23" i="22"/>
  <c r="QPL23" i="22"/>
  <c r="QPK23" i="22"/>
  <c r="QPJ23" i="22"/>
  <c r="QPI23" i="22"/>
  <c r="QPH23" i="22"/>
  <c r="QPG23" i="22"/>
  <c r="QPF23" i="22"/>
  <c r="QPE23" i="22"/>
  <c r="QPD23" i="22"/>
  <c r="QPC23" i="22"/>
  <c r="QPB23" i="22"/>
  <c r="QPA23" i="22"/>
  <c r="QOZ23" i="22"/>
  <c r="QOY23" i="22"/>
  <c r="QOX23" i="22"/>
  <c r="QOW23" i="22"/>
  <c r="QOV23" i="22"/>
  <c r="QOU23" i="22"/>
  <c r="QOT23" i="22"/>
  <c r="QOS23" i="22"/>
  <c r="QOR23" i="22"/>
  <c r="QOQ23" i="22"/>
  <c r="QOP23" i="22"/>
  <c r="QOO23" i="22"/>
  <c r="QON23" i="22"/>
  <c r="QOM23" i="22"/>
  <c r="QOL23" i="22"/>
  <c r="QOK23" i="22"/>
  <c r="QOJ23" i="22"/>
  <c r="QOI23" i="22"/>
  <c r="QOH23" i="22"/>
  <c r="QOG23" i="22"/>
  <c r="QOF23" i="22"/>
  <c r="QOE23" i="22"/>
  <c r="QOD23" i="22"/>
  <c r="QOC23" i="22"/>
  <c r="QOB23" i="22"/>
  <c r="QOA23" i="22"/>
  <c r="QNZ23" i="22"/>
  <c r="QNY23" i="22"/>
  <c r="QNX23" i="22"/>
  <c r="QNW23" i="22"/>
  <c r="QNV23" i="22"/>
  <c r="QNU23" i="22"/>
  <c r="QNT23" i="22"/>
  <c r="QNS23" i="22"/>
  <c r="QNR23" i="22"/>
  <c r="QNQ23" i="22"/>
  <c r="QNP23" i="22"/>
  <c r="QNO23" i="22"/>
  <c r="QNN23" i="22"/>
  <c r="QNM23" i="22"/>
  <c r="QNL23" i="22"/>
  <c r="QNK23" i="22"/>
  <c r="QNJ23" i="22"/>
  <c r="QNI23" i="22"/>
  <c r="QNH23" i="22"/>
  <c r="QNG23" i="22"/>
  <c r="QNF23" i="22"/>
  <c r="QNE23" i="22"/>
  <c r="QND23" i="22"/>
  <c r="QNC23" i="22"/>
  <c r="QNB23" i="22"/>
  <c r="QNA23" i="22"/>
  <c r="QMZ23" i="22"/>
  <c r="QMY23" i="22"/>
  <c r="QMX23" i="22"/>
  <c r="QMW23" i="22"/>
  <c r="QMV23" i="22"/>
  <c r="QMU23" i="22"/>
  <c r="QMT23" i="22"/>
  <c r="QMS23" i="22"/>
  <c r="QMR23" i="22"/>
  <c r="QMQ23" i="22"/>
  <c r="QMP23" i="22"/>
  <c r="QMO23" i="22"/>
  <c r="QMN23" i="22"/>
  <c r="QMM23" i="22"/>
  <c r="QML23" i="22"/>
  <c r="QMK23" i="22"/>
  <c r="QMJ23" i="22"/>
  <c r="QMI23" i="22"/>
  <c r="QMH23" i="22"/>
  <c r="QMG23" i="22"/>
  <c r="QMF23" i="22"/>
  <c r="QME23" i="22"/>
  <c r="QMD23" i="22"/>
  <c r="QMC23" i="22"/>
  <c r="QMB23" i="22"/>
  <c r="QMA23" i="22"/>
  <c r="QLZ23" i="22"/>
  <c r="QLY23" i="22"/>
  <c r="QLX23" i="22"/>
  <c r="QLW23" i="22"/>
  <c r="QLV23" i="22"/>
  <c r="QLU23" i="22"/>
  <c r="QLT23" i="22"/>
  <c r="QLS23" i="22"/>
  <c r="QLR23" i="22"/>
  <c r="QLQ23" i="22"/>
  <c r="QLP23" i="22"/>
  <c r="QLO23" i="22"/>
  <c r="QLN23" i="22"/>
  <c r="QLM23" i="22"/>
  <c r="QLL23" i="22"/>
  <c r="QLK23" i="22"/>
  <c r="QLJ23" i="22"/>
  <c r="QLI23" i="22"/>
  <c r="QLH23" i="22"/>
  <c r="QLG23" i="22"/>
  <c r="QLF23" i="22"/>
  <c r="QLE23" i="22"/>
  <c r="QLD23" i="22"/>
  <c r="QLC23" i="22"/>
  <c r="QLB23" i="22"/>
  <c r="QLA23" i="22"/>
  <c r="QKZ23" i="22"/>
  <c r="QKY23" i="22"/>
  <c r="QKX23" i="22"/>
  <c r="QKW23" i="22"/>
  <c r="QKV23" i="22"/>
  <c r="QKU23" i="22"/>
  <c r="QKT23" i="22"/>
  <c r="QKS23" i="22"/>
  <c r="QKR23" i="22"/>
  <c r="QKQ23" i="22"/>
  <c r="QKP23" i="22"/>
  <c r="QKO23" i="22"/>
  <c r="QKN23" i="22"/>
  <c r="QKM23" i="22"/>
  <c r="QKL23" i="22"/>
  <c r="QKK23" i="22"/>
  <c r="QKJ23" i="22"/>
  <c r="QKI23" i="22"/>
  <c r="QKH23" i="22"/>
  <c r="QKG23" i="22"/>
  <c r="QKF23" i="22"/>
  <c r="QKE23" i="22"/>
  <c r="QKD23" i="22"/>
  <c r="QKC23" i="22"/>
  <c r="QKB23" i="22"/>
  <c r="QKA23" i="22"/>
  <c r="QJZ23" i="22"/>
  <c r="QJY23" i="22"/>
  <c r="QJX23" i="22"/>
  <c r="QJW23" i="22"/>
  <c r="QJV23" i="22"/>
  <c r="QJU23" i="22"/>
  <c r="QJT23" i="22"/>
  <c r="QJS23" i="22"/>
  <c r="QJR23" i="22"/>
  <c r="QJQ23" i="22"/>
  <c r="QJP23" i="22"/>
  <c r="QJO23" i="22"/>
  <c r="QJN23" i="22"/>
  <c r="QJM23" i="22"/>
  <c r="QJL23" i="22"/>
  <c r="QJK23" i="22"/>
  <c r="QJJ23" i="22"/>
  <c r="QJI23" i="22"/>
  <c r="QJH23" i="22"/>
  <c r="QJG23" i="22"/>
  <c r="QJF23" i="22"/>
  <c r="QJE23" i="22"/>
  <c r="QJD23" i="22"/>
  <c r="QJC23" i="22"/>
  <c r="QJB23" i="22"/>
  <c r="QJA23" i="22"/>
  <c r="QIZ23" i="22"/>
  <c r="QIY23" i="22"/>
  <c r="QIX23" i="22"/>
  <c r="QIW23" i="22"/>
  <c r="QIV23" i="22"/>
  <c r="QIU23" i="22"/>
  <c r="QIT23" i="22"/>
  <c r="QIS23" i="22"/>
  <c r="QIR23" i="22"/>
  <c r="QIQ23" i="22"/>
  <c r="QIP23" i="22"/>
  <c r="QIO23" i="22"/>
  <c r="QIN23" i="22"/>
  <c r="QIM23" i="22"/>
  <c r="QIL23" i="22"/>
  <c r="QIK23" i="22"/>
  <c r="QIJ23" i="22"/>
  <c r="QII23" i="22"/>
  <c r="QIH23" i="22"/>
  <c r="QIG23" i="22"/>
  <c r="QIF23" i="22"/>
  <c r="QIE23" i="22"/>
  <c r="QID23" i="22"/>
  <c r="QIC23" i="22"/>
  <c r="QIB23" i="22"/>
  <c r="QIA23" i="22"/>
  <c r="QHZ23" i="22"/>
  <c r="QHY23" i="22"/>
  <c r="QHX23" i="22"/>
  <c r="QHW23" i="22"/>
  <c r="QHV23" i="22"/>
  <c r="QHU23" i="22"/>
  <c r="QHT23" i="22"/>
  <c r="QHS23" i="22"/>
  <c r="QHR23" i="22"/>
  <c r="QHQ23" i="22"/>
  <c r="QHP23" i="22"/>
  <c r="QHO23" i="22"/>
  <c r="QHN23" i="22"/>
  <c r="QHM23" i="22"/>
  <c r="QHL23" i="22"/>
  <c r="QHK23" i="22"/>
  <c r="QHJ23" i="22"/>
  <c r="QHI23" i="22"/>
  <c r="QHH23" i="22"/>
  <c r="QHG23" i="22"/>
  <c r="QHF23" i="22"/>
  <c r="QHE23" i="22"/>
  <c r="QHD23" i="22"/>
  <c r="QHC23" i="22"/>
  <c r="QHB23" i="22"/>
  <c r="QHA23" i="22"/>
  <c r="QGZ23" i="22"/>
  <c r="QGY23" i="22"/>
  <c r="QGX23" i="22"/>
  <c r="QGW23" i="22"/>
  <c r="QGV23" i="22"/>
  <c r="QGU23" i="22"/>
  <c r="QGT23" i="22"/>
  <c r="QGS23" i="22"/>
  <c r="QGR23" i="22"/>
  <c r="QGQ23" i="22"/>
  <c r="QGP23" i="22"/>
  <c r="QGO23" i="22"/>
  <c r="QGN23" i="22"/>
  <c r="QGM23" i="22"/>
  <c r="QGL23" i="22"/>
  <c r="QGK23" i="22"/>
  <c r="QGJ23" i="22"/>
  <c r="QGI23" i="22"/>
  <c r="QGH23" i="22"/>
  <c r="QGG23" i="22"/>
  <c r="QGF23" i="22"/>
  <c r="QGE23" i="22"/>
  <c r="QGD23" i="22"/>
  <c r="QGC23" i="22"/>
  <c r="QGB23" i="22"/>
  <c r="QGA23" i="22"/>
  <c r="QFZ23" i="22"/>
  <c r="QFY23" i="22"/>
  <c r="QFX23" i="22"/>
  <c r="QFW23" i="22"/>
  <c r="QFV23" i="22"/>
  <c r="QFU23" i="22"/>
  <c r="QFT23" i="22"/>
  <c r="QFS23" i="22"/>
  <c r="QFR23" i="22"/>
  <c r="QFQ23" i="22"/>
  <c r="QFP23" i="22"/>
  <c r="QFO23" i="22"/>
  <c r="QFN23" i="22"/>
  <c r="QFM23" i="22"/>
  <c r="QFL23" i="22"/>
  <c r="QFK23" i="22"/>
  <c r="QFJ23" i="22"/>
  <c r="QFI23" i="22"/>
  <c r="QFH23" i="22"/>
  <c r="QFG23" i="22"/>
  <c r="QFF23" i="22"/>
  <c r="QFE23" i="22"/>
  <c r="QFD23" i="22"/>
  <c r="QFC23" i="22"/>
  <c r="QFB23" i="22"/>
  <c r="QFA23" i="22"/>
  <c r="QEZ23" i="22"/>
  <c r="QEY23" i="22"/>
  <c r="QEX23" i="22"/>
  <c r="QEW23" i="22"/>
  <c r="QEV23" i="22"/>
  <c r="QEU23" i="22"/>
  <c r="QET23" i="22"/>
  <c r="QES23" i="22"/>
  <c r="QER23" i="22"/>
  <c r="QEQ23" i="22"/>
  <c r="QEP23" i="22"/>
  <c r="QEO23" i="22"/>
  <c r="QEN23" i="22"/>
  <c r="QEM23" i="22"/>
  <c r="QEL23" i="22"/>
  <c r="QEK23" i="22"/>
  <c r="QEJ23" i="22"/>
  <c r="QEI23" i="22"/>
  <c r="QEH23" i="22"/>
  <c r="QEG23" i="22"/>
  <c r="QEF23" i="22"/>
  <c r="QEE23" i="22"/>
  <c r="QED23" i="22"/>
  <c r="QEC23" i="22"/>
  <c r="QEB23" i="22"/>
  <c r="QEA23" i="22"/>
  <c r="QDZ23" i="22"/>
  <c r="QDY23" i="22"/>
  <c r="QDX23" i="22"/>
  <c r="QDW23" i="22"/>
  <c r="QDV23" i="22"/>
  <c r="QDU23" i="22"/>
  <c r="QDT23" i="22"/>
  <c r="QDS23" i="22"/>
  <c r="QDR23" i="22"/>
  <c r="QDQ23" i="22"/>
  <c r="QDP23" i="22"/>
  <c r="QDO23" i="22"/>
  <c r="QDN23" i="22"/>
  <c r="QDM23" i="22"/>
  <c r="QDL23" i="22"/>
  <c r="QDK23" i="22"/>
  <c r="QDJ23" i="22"/>
  <c r="QDI23" i="22"/>
  <c r="QDH23" i="22"/>
  <c r="QDG23" i="22"/>
  <c r="QDF23" i="22"/>
  <c r="QDE23" i="22"/>
  <c r="QDD23" i="22"/>
  <c r="QDC23" i="22"/>
  <c r="QDB23" i="22"/>
  <c r="QDA23" i="22"/>
  <c r="QCZ23" i="22"/>
  <c r="QCY23" i="22"/>
  <c r="QCX23" i="22"/>
  <c r="QCW23" i="22"/>
  <c r="QCV23" i="22"/>
  <c r="QCU23" i="22"/>
  <c r="QCT23" i="22"/>
  <c r="QCS23" i="22"/>
  <c r="QCR23" i="22"/>
  <c r="QCQ23" i="22"/>
  <c r="QCP23" i="22"/>
  <c r="QCO23" i="22"/>
  <c r="QCN23" i="22"/>
  <c r="QCM23" i="22"/>
  <c r="QCL23" i="22"/>
  <c r="QCK23" i="22"/>
  <c r="QCJ23" i="22"/>
  <c r="QCI23" i="22"/>
  <c r="QCH23" i="22"/>
  <c r="QCG23" i="22"/>
  <c r="QCF23" i="22"/>
  <c r="QCE23" i="22"/>
  <c r="QCD23" i="22"/>
  <c r="QCC23" i="22"/>
  <c r="QCB23" i="22"/>
  <c r="QCA23" i="22"/>
  <c r="QBZ23" i="22"/>
  <c r="QBY23" i="22"/>
  <c r="QBX23" i="22"/>
  <c r="QBW23" i="22"/>
  <c r="QBV23" i="22"/>
  <c r="QBU23" i="22"/>
  <c r="QBT23" i="22"/>
  <c r="QBS23" i="22"/>
  <c r="QBR23" i="22"/>
  <c r="QBQ23" i="22"/>
  <c r="QBP23" i="22"/>
  <c r="QBO23" i="22"/>
  <c r="QBN23" i="22"/>
  <c r="QBM23" i="22"/>
  <c r="QBL23" i="22"/>
  <c r="QBK23" i="22"/>
  <c r="QBJ23" i="22"/>
  <c r="QBI23" i="22"/>
  <c r="QBH23" i="22"/>
  <c r="QBG23" i="22"/>
  <c r="QBF23" i="22"/>
  <c r="QBE23" i="22"/>
  <c r="QBD23" i="22"/>
  <c r="QBC23" i="22"/>
  <c r="QBB23" i="22"/>
  <c r="QBA23" i="22"/>
  <c r="QAZ23" i="22"/>
  <c r="QAY23" i="22"/>
  <c r="QAX23" i="22"/>
  <c r="QAW23" i="22"/>
  <c r="QAV23" i="22"/>
  <c r="QAU23" i="22"/>
  <c r="QAT23" i="22"/>
  <c r="QAS23" i="22"/>
  <c r="QAR23" i="22"/>
  <c r="QAQ23" i="22"/>
  <c r="QAP23" i="22"/>
  <c r="QAO23" i="22"/>
  <c r="QAN23" i="22"/>
  <c r="QAM23" i="22"/>
  <c r="QAL23" i="22"/>
  <c r="QAK23" i="22"/>
  <c r="QAJ23" i="22"/>
  <c r="QAI23" i="22"/>
  <c r="QAH23" i="22"/>
  <c r="QAG23" i="22"/>
  <c r="QAF23" i="22"/>
  <c r="QAE23" i="22"/>
  <c r="QAD23" i="22"/>
  <c r="QAC23" i="22"/>
  <c r="QAB23" i="22"/>
  <c r="QAA23" i="22"/>
  <c r="PZZ23" i="22"/>
  <c r="PZY23" i="22"/>
  <c r="PZX23" i="22"/>
  <c r="PZW23" i="22"/>
  <c r="PZV23" i="22"/>
  <c r="PZU23" i="22"/>
  <c r="PZT23" i="22"/>
  <c r="PZS23" i="22"/>
  <c r="PZR23" i="22"/>
  <c r="PZQ23" i="22"/>
  <c r="PZP23" i="22"/>
  <c r="PZO23" i="22"/>
  <c r="PZN23" i="22"/>
  <c r="PZM23" i="22"/>
  <c r="PZL23" i="22"/>
  <c r="PZK23" i="22"/>
  <c r="PZJ23" i="22"/>
  <c r="PZI23" i="22"/>
  <c r="PZH23" i="22"/>
  <c r="PZG23" i="22"/>
  <c r="PZF23" i="22"/>
  <c r="PZE23" i="22"/>
  <c r="PZD23" i="22"/>
  <c r="PZC23" i="22"/>
  <c r="PZB23" i="22"/>
  <c r="PZA23" i="22"/>
  <c r="PYZ23" i="22"/>
  <c r="PYY23" i="22"/>
  <c r="PYX23" i="22"/>
  <c r="PYW23" i="22"/>
  <c r="PYV23" i="22"/>
  <c r="PYU23" i="22"/>
  <c r="PYT23" i="22"/>
  <c r="PYS23" i="22"/>
  <c r="PYR23" i="22"/>
  <c r="PYQ23" i="22"/>
  <c r="PYP23" i="22"/>
  <c r="PYO23" i="22"/>
  <c r="PYN23" i="22"/>
  <c r="PYM23" i="22"/>
  <c r="PYL23" i="22"/>
  <c r="PYK23" i="22"/>
  <c r="PYJ23" i="22"/>
  <c r="PYI23" i="22"/>
  <c r="PYH23" i="22"/>
  <c r="PYG23" i="22"/>
  <c r="PYF23" i="22"/>
  <c r="PYE23" i="22"/>
  <c r="PYD23" i="22"/>
  <c r="PYC23" i="22"/>
  <c r="PYB23" i="22"/>
  <c r="PYA23" i="22"/>
  <c r="PXZ23" i="22"/>
  <c r="PXY23" i="22"/>
  <c r="PXX23" i="22"/>
  <c r="PXW23" i="22"/>
  <c r="PXV23" i="22"/>
  <c r="PXU23" i="22"/>
  <c r="PXT23" i="22"/>
  <c r="PXS23" i="22"/>
  <c r="PXR23" i="22"/>
  <c r="PXQ23" i="22"/>
  <c r="PXP23" i="22"/>
  <c r="PXO23" i="22"/>
  <c r="PXN23" i="22"/>
  <c r="PXM23" i="22"/>
  <c r="PXL23" i="22"/>
  <c r="PXK23" i="22"/>
  <c r="PXJ23" i="22"/>
  <c r="PXI23" i="22"/>
  <c r="PXH23" i="22"/>
  <c r="PXG23" i="22"/>
  <c r="PXF23" i="22"/>
  <c r="PXE23" i="22"/>
  <c r="PXD23" i="22"/>
  <c r="PXC23" i="22"/>
  <c r="PXB23" i="22"/>
  <c r="PXA23" i="22"/>
  <c r="PWZ23" i="22"/>
  <c r="PWY23" i="22"/>
  <c r="PWX23" i="22"/>
  <c r="PWW23" i="22"/>
  <c r="PWV23" i="22"/>
  <c r="PWU23" i="22"/>
  <c r="PWT23" i="22"/>
  <c r="PWS23" i="22"/>
  <c r="PWR23" i="22"/>
  <c r="PWQ23" i="22"/>
  <c r="PWP23" i="22"/>
  <c r="PWO23" i="22"/>
  <c r="PWN23" i="22"/>
  <c r="PWM23" i="22"/>
  <c r="PWL23" i="22"/>
  <c r="PWK23" i="22"/>
  <c r="PWJ23" i="22"/>
  <c r="PWI23" i="22"/>
  <c r="PWH23" i="22"/>
  <c r="PWG23" i="22"/>
  <c r="PWF23" i="22"/>
  <c r="PWE23" i="22"/>
  <c r="PWD23" i="22"/>
  <c r="PWC23" i="22"/>
  <c r="PWB23" i="22"/>
  <c r="PWA23" i="22"/>
  <c r="PVZ23" i="22"/>
  <c r="PVY23" i="22"/>
  <c r="PVX23" i="22"/>
  <c r="PVW23" i="22"/>
  <c r="PVV23" i="22"/>
  <c r="PVU23" i="22"/>
  <c r="PVT23" i="22"/>
  <c r="PVS23" i="22"/>
  <c r="PVR23" i="22"/>
  <c r="PVQ23" i="22"/>
  <c r="PVP23" i="22"/>
  <c r="PVO23" i="22"/>
  <c r="PVN23" i="22"/>
  <c r="PVM23" i="22"/>
  <c r="PVL23" i="22"/>
  <c r="PVK23" i="22"/>
  <c r="PVJ23" i="22"/>
  <c r="PVI23" i="22"/>
  <c r="PVH23" i="22"/>
  <c r="PVG23" i="22"/>
  <c r="PVF23" i="22"/>
  <c r="PVE23" i="22"/>
  <c r="PVD23" i="22"/>
  <c r="PVC23" i="22"/>
  <c r="PVB23" i="22"/>
  <c r="PVA23" i="22"/>
  <c r="PUZ23" i="22"/>
  <c r="PUY23" i="22"/>
  <c r="PUX23" i="22"/>
  <c r="PUW23" i="22"/>
  <c r="PUV23" i="22"/>
  <c r="PUU23" i="22"/>
  <c r="PUT23" i="22"/>
  <c r="PUS23" i="22"/>
  <c r="PUR23" i="22"/>
  <c r="PUQ23" i="22"/>
  <c r="PUP23" i="22"/>
  <c r="PUO23" i="22"/>
  <c r="PUN23" i="22"/>
  <c r="PUM23" i="22"/>
  <c r="PUL23" i="22"/>
  <c r="PUK23" i="22"/>
  <c r="PUJ23" i="22"/>
  <c r="PUI23" i="22"/>
  <c r="PUH23" i="22"/>
  <c r="PUG23" i="22"/>
  <c r="PUF23" i="22"/>
  <c r="PUE23" i="22"/>
  <c r="PUD23" i="22"/>
  <c r="PUC23" i="22"/>
  <c r="PUB23" i="22"/>
  <c r="PUA23" i="22"/>
  <c r="PTZ23" i="22"/>
  <c r="PTY23" i="22"/>
  <c r="PTX23" i="22"/>
  <c r="PTW23" i="22"/>
  <c r="PTV23" i="22"/>
  <c r="PTU23" i="22"/>
  <c r="PTT23" i="22"/>
  <c r="PTS23" i="22"/>
  <c r="PTR23" i="22"/>
  <c r="PTQ23" i="22"/>
  <c r="PTP23" i="22"/>
  <c r="PTO23" i="22"/>
  <c r="PTN23" i="22"/>
  <c r="PTM23" i="22"/>
  <c r="PTL23" i="22"/>
  <c r="PTK23" i="22"/>
  <c r="PTJ23" i="22"/>
  <c r="PTI23" i="22"/>
  <c r="PTH23" i="22"/>
  <c r="PTG23" i="22"/>
  <c r="PTF23" i="22"/>
  <c r="PTE23" i="22"/>
  <c r="PTD23" i="22"/>
  <c r="PTC23" i="22"/>
  <c r="PTB23" i="22"/>
  <c r="PTA23" i="22"/>
  <c r="PSZ23" i="22"/>
  <c r="PSY23" i="22"/>
  <c r="PSX23" i="22"/>
  <c r="PSW23" i="22"/>
  <c r="PSV23" i="22"/>
  <c r="PSU23" i="22"/>
  <c r="PST23" i="22"/>
  <c r="PSS23" i="22"/>
  <c r="PSR23" i="22"/>
  <c r="PSQ23" i="22"/>
  <c r="PSP23" i="22"/>
  <c r="PSO23" i="22"/>
  <c r="PSN23" i="22"/>
  <c r="PSM23" i="22"/>
  <c r="PSL23" i="22"/>
  <c r="PSK23" i="22"/>
  <c r="PSJ23" i="22"/>
  <c r="PSI23" i="22"/>
  <c r="PSH23" i="22"/>
  <c r="PSG23" i="22"/>
  <c r="PSF23" i="22"/>
  <c r="PSE23" i="22"/>
  <c r="PSD23" i="22"/>
  <c r="PSC23" i="22"/>
  <c r="PSB23" i="22"/>
  <c r="PSA23" i="22"/>
  <c r="PRZ23" i="22"/>
  <c r="PRY23" i="22"/>
  <c r="PRX23" i="22"/>
  <c r="PRW23" i="22"/>
  <c r="PRV23" i="22"/>
  <c r="PRU23" i="22"/>
  <c r="PRT23" i="22"/>
  <c r="PRS23" i="22"/>
  <c r="PRR23" i="22"/>
  <c r="PRQ23" i="22"/>
  <c r="PRP23" i="22"/>
  <c r="PRO23" i="22"/>
  <c r="PRN23" i="22"/>
  <c r="PRM23" i="22"/>
  <c r="PRL23" i="22"/>
  <c r="PRK23" i="22"/>
  <c r="PRJ23" i="22"/>
  <c r="PRI23" i="22"/>
  <c r="PRH23" i="22"/>
  <c r="PRG23" i="22"/>
  <c r="PRF23" i="22"/>
  <c r="PRE23" i="22"/>
  <c r="PRD23" i="22"/>
  <c r="PRC23" i="22"/>
  <c r="PRB23" i="22"/>
  <c r="PRA23" i="22"/>
  <c r="PQZ23" i="22"/>
  <c r="PQY23" i="22"/>
  <c r="PQX23" i="22"/>
  <c r="PQW23" i="22"/>
  <c r="PQV23" i="22"/>
  <c r="PQU23" i="22"/>
  <c r="PQT23" i="22"/>
  <c r="PQS23" i="22"/>
  <c r="PQR23" i="22"/>
  <c r="PQQ23" i="22"/>
  <c r="PQP23" i="22"/>
  <c r="PQO23" i="22"/>
  <c r="PQN23" i="22"/>
  <c r="PQM23" i="22"/>
  <c r="PQL23" i="22"/>
  <c r="PQK23" i="22"/>
  <c r="PQJ23" i="22"/>
  <c r="PQI23" i="22"/>
  <c r="PQH23" i="22"/>
  <c r="PQG23" i="22"/>
  <c r="PQF23" i="22"/>
  <c r="PQE23" i="22"/>
  <c r="PQD23" i="22"/>
  <c r="PQC23" i="22"/>
  <c r="PQB23" i="22"/>
  <c r="PQA23" i="22"/>
  <c r="PPZ23" i="22"/>
  <c r="PPY23" i="22"/>
  <c r="PPX23" i="22"/>
  <c r="PPW23" i="22"/>
  <c r="PPV23" i="22"/>
  <c r="PPU23" i="22"/>
  <c r="PPT23" i="22"/>
  <c r="PPS23" i="22"/>
  <c r="PPR23" i="22"/>
  <c r="PPQ23" i="22"/>
  <c r="PPP23" i="22"/>
  <c r="PPO23" i="22"/>
  <c r="PPN23" i="22"/>
  <c r="PPM23" i="22"/>
  <c r="PPL23" i="22"/>
  <c r="PPK23" i="22"/>
  <c r="PPJ23" i="22"/>
  <c r="PPI23" i="22"/>
  <c r="PPH23" i="22"/>
  <c r="PPG23" i="22"/>
  <c r="PPF23" i="22"/>
  <c r="PPE23" i="22"/>
  <c r="PPD23" i="22"/>
  <c r="PPC23" i="22"/>
  <c r="PPB23" i="22"/>
  <c r="PPA23" i="22"/>
  <c r="POZ23" i="22"/>
  <c r="POY23" i="22"/>
  <c r="POX23" i="22"/>
  <c r="POW23" i="22"/>
  <c r="POV23" i="22"/>
  <c r="POU23" i="22"/>
  <c r="POT23" i="22"/>
  <c r="POS23" i="22"/>
  <c r="POR23" i="22"/>
  <c r="POQ23" i="22"/>
  <c r="POP23" i="22"/>
  <c r="POO23" i="22"/>
  <c r="PON23" i="22"/>
  <c r="POM23" i="22"/>
  <c r="POL23" i="22"/>
  <c r="POK23" i="22"/>
  <c r="POJ23" i="22"/>
  <c r="POI23" i="22"/>
  <c r="POH23" i="22"/>
  <c r="POG23" i="22"/>
  <c r="POF23" i="22"/>
  <c r="POE23" i="22"/>
  <c r="POD23" i="22"/>
  <c r="POC23" i="22"/>
  <c r="POB23" i="22"/>
  <c r="POA23" i="22"/>
  <c r="PNZ23" i="22"/>
  <c r="PNY23" i="22"/>
  <c r="PNX23" i="22"/>
  <c r="PNW23" i="22"/>
  <c r="PNV23" i="22"/>
  <c r="PNU23" i="22"/>
  <c r="PNT23" i="22"/>
  <c r="PNS23" i="22"/>
  <c r="PNR23" i="22"/>
  <c r="PNQ23" i="22"/>
  <c r="PNP23" i="22"/>
  <c r="PNO23" i="22"/>
  <c r="PNN23" i="22"/>
  <c r="PNM23" i="22"/>
  <c r="PNL23" i="22"/>
  <c r="PNK23" i="22"/>
  <c r="PNJ23" i="22"/>
  <c r="PNI23" i="22"/>
  <c r="PNH23" i="22"/>
  <c r="PNG23" i="22"/>
  <c r="PNF23" i="22"/>
  <c r="PNE23" i="22"/>
  <c r="PND23" i="22"/>
  <c r="PNC23" i="22"/>
  <c r="PNB23" i="22"/>
  <c r="PNA23" i="22"/>
  <c r="PMZ23" i="22"/>
  <c r="PMY23" i="22"/>
  <c r="PMX23" i="22"/>
  <c r="PMW23" i="22"/>
  <c r="PMV23" i="22"/>
  <c r="PMU23" i="22"/>
  <c r="PMT23" i="22"/>
  <c r="PMS23" i="22"/>
  <c r="PMR23" i="22"/>
  <c r="PMQ23" i="22"/>
  <c r="PMP23" i="22"/>
  <c r="PMO23" i="22"/>
  <c r="PMN23" i="22"/>
  <c r="PMM23" i="22"/>
  <c r="PML23" i="22"/>
  <c r="PMK23" i="22"/>
  <c r="PMJ23" i="22"/>
  <c r="PMI23" i="22"/>
  <c r="PMH23" i="22"/>
  <c r="PMG23" i="22"/>
  <c r="PMF23" i="22"/>
  <c r="PME23" i="22"/>
  <c r="PMD23" i="22"/>
  <c r="PMC23" i="22"/>
  <c r="PMB23" i="22"/>
  <c r="PMA23" i="22"/>
  <c r="PLZ23" i="22"/>
  <c r="PLY23" i="22"/>
  <c r="PLX23" i="22"/>
  <c r="PLW23" i="22"/>
  <c r="PLV23" i="22"/>
  <c r="PLU23" i="22"/>
  <c r="PLT23" i="22"/>
  <c r="PLS23" i="22"/>
  <c r="PLR23" i="22"/>
  <c r="PLQ23" i="22"/>
  <c r="PLP23" i="22"/>
  <c r="PLO23" i="22"/>
  <c r="PLN23" i="22"/>
  <c r="PLM23" i="22"/>
  <c r="PLL23" i="22"/>
  <c r="PLK23" i="22"/>
  <c r="PLJ23" i="22"/>
  <c r="PLI23" i="22"/>
  <c r="PLH23" i="22"/>
  <c r="PLG23" i="22"/>
  <c r="PLF23" i="22"/>
  <c r="PLE23" i="22"/>
  <c r="PLD23" i="22"/>
  <c r="PLC23" i="22"/>
  <c r="PLB23" i="22"/>
  <c r="PLA23" i="22"/>
  <c r="PKZ23" i="22"/>
  <c r="PKY23" i="22"/>
  <c r="PKX23" i="22"/>
  <c r="PKW23" i="22"/>
  <c r="PKV23" i="22"/>
  <c r="PKU23" i="22"/>
  <c r="PKT23" i="22"/>
  <c r="PKS23" i="22"/>
  <c r="PKR23" i="22"/>
  <c r="PKQ23" i="22"/>
  <c r="PKP23" i="22"/>
  <c r="PKO23" i="22"/>
  <c r="PKN23" i="22"/>
  <c r="PKM23" i="22"/>
  <c r="PKL23" i="22"/>
  <c r="PKK23" i="22"/>
  <c r="PKJ23" i="22"/>
  <c r="PKI23" i="22"/>
  <c r="PKH23" i="22"/>
  <c r="PKG23" i="22"/>
  <c r="PKF23" i="22"/>
  <c r="PKE23" i="22"/>
  <c r="PKD23" i="22"/>
  <c r="PKC23" i="22"/>
  <c r="PKB23" i="22"/>
  <c r="PKA23" i="22"/>
  <c r="PJZ23" i="22"/>
  <c r="PJY23" i="22"/>
  <c r="PJX23" i="22"/>
  <c r="PJW23" i="22"/>
  <c r="PJV23" i="22"/>
  <c r="PJU23" i="22"/>
  <c r="PJT23" i="22"/>
  <c r="PJS23" i="22"/>
  <c r="PJR23" i="22"/>
  <c r="PJQ23" i="22"/>
  <c r="PJP23" i="22"/>
  <c r="PJO23" i="22"/>
  <c r="PJN23" i="22"/>
  <c r="PJM23" i="22"/>
  <c r="PJL23" i="22"/>
  <c r="PJK23" i="22"/>
  <c r="PJJ23" i="22"/>
  <c r="PJI23" i="22"/>
  <c r="PJH23" i="22"/>
  <c r="PJG23" i="22"/>
  <c r="PJF23" i="22"/>
  <c r="PJE23" i="22"/>
  <c r="PJD23" i="22"/>
  <c r="PJC23" i="22"/>
  <c r="PJB23" i="22"/>
  <c r="PJA23" i="22"/>
  <c r="PIZ23" i="22"/>
  <c r="PIY23" i="22"/>
  <c r="PIX23" i="22"/>
  <c r="PIW23" i="22"/>
  <c r="PIV23" i="22"/>
  <c r="PIU23" i="22"/>
  <c r="PIT23" i="22"/>
  <c r="PIS23" i="22"/>
  <c r="PIR23" i="22"/>
  <c r="PIQ23" i="22"/>
  <c r="PIP23" i="22"/>
  <c r="PIO23" i="22"/>
  <c r="PIN23" i="22"/>
  <c r="PIM23" i="22"/>
  <c r="PIL23" i="22"/>
  <c r="PIK23" i="22"/>
  <c r="PIJ23" i="22"/>
  <c r="PII23" i="22"/>
  <c r="PIH23" i="22"/>
  <c r="PIG23" i="22"/>
  <c r="PIF23" i="22"/>
  <c r="PIE23" i="22"/>
  <c r="PID23" i="22"/>
  <c r="PIC23" i="22"/>
  <c r="PIB23" i="22"/>
  <c r="PIA23" i="22"/>
  <c r="PHZ23" i="22"/>
  <c r="PHY23" i="22"/>
  <c r="PHX23" i="22"/>
  <c r="PHW23" i="22"/>
  <c r="PHV23" i="22"/>
  <c r="PHU23" i="22"/>
  <c r="PHT23" i="22"/>
  <c r="PHS23" i="22"/>
  <c r="PHR23" i="22"/>
  <c r="PHQ23" i="22"/>
  <c r="PHP23" i="22"/>
  <c r="PHO23" i="22"/>
  <c r="PHN23" i="22"/>
  <c r="PHM23" i="22"/>
  <c r="PHL23" i="22"/>
  <c r="PHK23" i="22"/>
  <c r="PHJ23" i="22"/>
  <c r="PHI23" i="22"/>
  <c r="PHH23" i="22"/>
  <c r="PHG23" i="22"/>
  <c r="PHF23" i="22"/>
  <c r="PHE23" i="22"/>
  <c r="PHD23" i="22"/>
  <c r="PHC23" i="22"/>
  <c r="PHB23" i="22"/>
  <c r="PHA23" i="22"/>
  <c r="PGZ23" i="22"/>
  <c r="PGY23" i="22"/>
  <c r="PGX23" i="22"/>
  <c r="PGW23" i="22"/>
  <c r="PGV23" i="22"/>
  <c r="PGU23" i="22"/>
  <c r="PGT23" i="22"/>
  <c r="PGS23" i="22"/>
  <c r="PGR23" i="22"/>
  <c r="PGQ23" i="22"/>
  <c r="PGP23" i="22"/>
  <c r="PGO23" i="22"/>
  <c r="PGN23" i="22"/>
  <c r="PGM23" i="22"/>
  <c r="PGL23" i="22"/>
  <c r="PGK23" i="22"/>
  <c r="PGJ23" i="22"/>
  <c r="PGI23" i="22"/>
  <c r="PGH23" i="22"/>
  <c r="PGG23" i="22"/>
  <c r="PGF23" i="22"/>
  <c r="PGE23" i="22"/>
  <c r="PGD23" i="22"/>
  <c r="PGC23" i="22"/>
  <c r="PGB23" i="22"/>
  <c r="PGA23" i="22"/>
  <c r="PFZ23" i="22"/>
  <c r="PFY23" i="22"/>
  <c r="PFX23" i="22"/>
  <c r="PFW23" i="22"/>
  <c r="PFV23" i="22"/>
  <c r="PFU23" i="22"/>
  <c r="PFT23" i="22"/>
  <c r="PFS23" i="22"/>
  <c r="PFR23" i="22"/>
  <c r="PFQ23" i="22"/>
  <c r="PFP23" i="22"/>
  <c r="PFO23" i="22"/>
  <c r="PFN23" i="22"/>
  <c r="PFM23" i="22"/>
  <c r="PFL23" i="22"/>
  <c r="PFK23" i="22"/>
  <c r="PFJ23" i="22"/>
  <c r="PFI23" i="22"/>
  <c r="PFH23" i="22"/>
  <c r="PFG23" i="22"/>
  <c r="PFF23" i="22"/>
  <c r="PFE23" i="22"/>
  <c r="PFD23" i="22"/>
  <c r="PFC23" i="22"/>
  <c r="PFB23" i="22"/>
  <c r="PFA23" i="22"/>
  <c r="PEZ23" i="22"/>
  <c r="PEY23" i="22"/>
  <c r="PEX23" i="22"/>
  <c r="PEW23" i="22"/>
  <c r="PEV23" i="22"/>
  <c r="PEU23" i="22"/>
  <c r="PET23" i="22"/>
  <c r="PES23" i="22"/>
  <c r="PER23" i="22"/>
  <c r="PEQ23" i="22"/>
  <c r="PEP23" i="22"/>
  <c r="PEO23" i="22"/>
  <c r="PEN23" i="22"/>
  <c r="PEM23" i="22"/>
  <c r="PEL23" i="22"/>
  <c r="PEK23" i="22"/>
  <c r="PEJ23" i="22"/>
  <c r="PEI23" i="22"/>
  <c r="PEH23" i="22"/>
  <c r="PEG23" i="22"/>
  <c r="PEF23" i="22"/>
  <c r="PEE23" i="22"/>
  <c r="PED23" i="22"/>
  <c r="PEC23" i="22"/>
  <c r="PEB23" i="22"/>
  <c r="PEA23" i="22"/>
  <c r="PDZ23" i="22"/>
  <c r="PDY23" i="22"/>
  <c r="PDX23" i="22"/>
  <c r="PDW23" i="22"/>
  <c r="PDV23" i="22"/>
  <c r="PDU23" i="22"/>
  <c r="PDT23" i="22"/>
  <c r="PDS23" i="22"/>
  <c r="PDR23" i="22"/>
  <c r="PDQ23" i="22"/>
  <c r="PDP23" i="22"/>
  <c r="PDO23" i="22"/>
  <c r="PDN23" i="22"/>
  <c r="PDM23" i="22"/>
  <c r="PDL23" i="22"/>
  <c r="PDK23" i="22"/>
  <c r="PDJ23" i="22"/>
  <c r="PDI23" i="22"/>
  <c r="PDH23" i="22"/>
  <c r="PDG23" i="22"/>
  <c r="PDF23" i="22"/>
  <c r="PDE23" i="22"/>
  <c r="PDD23" i="22"/>
  <c r="PDC23" i="22"/>
  <c r="PDB23" i="22"/>
  <c r="PDA23" i="22"/>
  <c r="PCZ23" i="22"/>
  <c r="PCY23" i="22"/>
  <c r="PCX23" i="22"/>
  <c r="PCW23" i="22"/>
  <c r="PCV23" i="22"/>
  <c r="PCU23" i="22"/>
  <c r="PCT23" i="22"/>
  <c r="PCS23" i="22"/>
  <c r="PCR23" i="22"/>
  <c r="PCQ23" i="22"/>
  <c r="PCP23" i="22"/>
  <c r="PCO23" i="22"/>
  <c r="PCN23" i="22"/>
  <c r="PCM23" i="22"/>
  <c r="PCL23" i="22"/>
  <c r="PCK23" i="22"/>
  <c r="PCJ23" i="22"/>
  <c r="PCI23" i="22"/>
  <c r="PCH23" i="22"/>
  <c r="PCG23" i="22"/>
  <c r="PCF23" i="22"/>
  <c r="PCE23" i="22"/>
  <c r="PCD23" i="22"/>
  <c r="PCC23" i="22"/>
  <c r="PCB23" i="22"/>
  <c r="PCA23" i="22"/>
  <c r="PBZ23" i="22"/>
  <c r="PBY23" i="22"/>
  <c r="PBX23" i="22"/>
  <c r="PBW23" i="22"/>
  <c r="PBV23" i="22"/>
  <c r="PBU23" i="22"/>
  <c r="PBT23" i="22"/>
  <c r="PBS23" i="22"/>
  <c r="PBR23" i="22"/>
  <c r="PBQ23" i="22"/>
  <c r="PBP23" i="22"/>
  <c r="PBO23" i="22"/>
  <c r="PBN23" i="22"/>
  <c r="PBM23" i="22"/>
  <c r="PBL23" i="22"/>
  <c r="PBK23" i="22"/>
  <c r="PBJ23" i="22"/>
  <c r="PBI23" i="22"/>
  <c r="PBH23" i="22"/>
  <c r="PBG23" i="22"/>
  <c r="PBF23" i="22"/>
  <c r="PBE23" i="22"/>
  <c r="PBD23" i="22"/>
  <c r="PBC23" i="22"/>
  <c r="PBB23" i="22"/>
  <c r="PBA23" i="22"/>
  <c r="PAZ23" i="22"/>
  <c r="PAY23" i="22"/>
  <c r="PAX23" i="22"/>
  <c r="PAW23" i="22"/>
  <c r="PAV23" i="22"/>
  <c r="PAU23" i="22"/>
  <c r="PAT23" i="22"/>
  <c r="PAS23" i="22"/>
  <c r="PAR23" i="22"/>
  <c r="PAQ23" i="22"/>
  <c r="PAP23" i="22"/>
  <c r="PAO23" i="22"/>
  <c r="PAN23" i="22"/>
  <c r="PAM23" i="22"/>
  <c r="PAL23" i="22"/>
  <c r="PAK23" i="22"/>
  <c r="PAJ23" i="22"/>
  <c r="PAI23" i="22"/>
  <c r="PAH23" i="22"/>
  <c r="PAG23" i="22"/>
  <c r="PAF23" i="22"/>
  <c r="PAE23" i="22"/>
  <c r="PAD23" i="22"/>
  <c r="PAC23" i="22"/>
  <c r="PAB23" i="22"/>
  <c r="PAA23" i="22"/>
  <c r="OZZ23" i="22"/>
  <c r="OZY23" i="22"/>
  <c r="OZX23" i="22"/>
  <c r="OZW23" i="22"/>
  <c r="OZV23" i="22"/>
  <c r="OZU23" i="22"/>
  <c r="OZT23" i="22"/>
  <c r="OZS23" i="22"/>
  <c r="OZR23" i="22"/>
  <c r="OZQ23" i="22"/>
  <c r="OZP23" i="22"/>
  <c r="OZO23" i="22"/>
  <c r="OZN23" i="22"/>
  <c r="OZM23" i="22"/>
  <c r="OZL23" i="22"/>
  <c r="OZK23" i="22"/>
  <c r="OZJ23" i="22"/>
  <c r="OZI23" i="22"/>
  <c r="OZH23" i="22"/>
  <c r="OZG23" i="22"/>
  <c r="OZF23" i="22"/>
  <c r="OZE23" i="22"/>
  <c r="OZD23" i="22"/>
  <c r="OZC23" i="22"/>
  <c r="OZB23" i="22"/>
  <c r="OZA23" i="22"/>
  <c r="OYZ23" i="22"/>
  <c r="OYY23" i="22"/>
  <c r="OYX23" i="22"/>
  <c r="OYW23" i="22"/>
  <c r="OYV23" i="22"/>
  <c r="OYU23" i="22"/>
  <c r="OYT23" i="22"/>
  <c r="OYS23" i="22"/>
  <c r="OYR23" i="22"/>
  <c r="OYQ23" i="22"/>
  <c r="OYP23" i="22"/>
  <c r="OYO23" i="22"/>
  <c r="OYN23" i="22"/>
  <c r="OYM23" i="22"/>
  <c r="OYL23" i="22"/>
  <c r="OYK23" i="22"/>
  <c r="OYJ23" i="22"/>
  <c r="OYI23" i="22"/>
  <c r="OYH23" i="22"/>
  <c r="OYG23" i="22"/>
  <c r="OYF23" i="22"/>
  <c r="OYE23" i="22"/>
  <c r="OYD23" i="22"/>
  <c r="OYC23" i="22"/>
  <c r="OYB23" i="22"/>
  <c r="OYA23" i="22"/>
  <c r="OXZ23" i="22"/>
  <c r="OXY23" i="22"/>
  <c r="OXX23" i="22"/>
  <c r="OXW23" i="22"/>
  <c r="OXV23" i="22"/>
  <c r="OXU23" i="22"/>
  <c r="OXT23" i="22"/>
  <c r="OXS23" i="22"/>
  <c r="OXR23" i="22"/>
  <c r="OXQ23" i="22"/>
  <c r="OXP23" i="22"/>
  <c r="OXO23" i="22"/>
  <c r="OXN23" i="22"/>
  <c r="OXM23" i="22"/>
  <c r="OXL23" i="22"/>
  <c r="OXK23" i="22"/>
  <c r="OXJ23" i="22"/>
  <c r="OXI23" i="22"/>
  <c r="OXH23" i="22"/>
  <c r="OXG23" i="22"/>
  <c r="OXF23" i="22"/>
  <c r="OXE23" i="22"/>
  <c r="OXD23" i="22"/>
  <c r="OXC23" i="22"/>
  <c r="OXB23" i="22"/>
  <c r="OXA23" i="22"/>
  <c r="OWZ23" i="22"/>
  <c r="OWY23" i="22"/>
  <c r="OWX23" i="22"/>
  <c r="OWW23" i="22"/>
  <c r="OWV23" i="22"/>
  <c r="OWU23" i="22"/>
  <c r="OWT23" i="22"/>
  <c r="OWS23" i="22"/>
  <c r="OWR23" i="22"/>
  <c r="OWQ23" i="22"/>
  <c r="OWP23" i="22"/>
  <c r="OWO23" i="22"/>
  <c r="OWN23" i="22"/>
  <c r="OWM23" i="22"/>
  <c r="OWL23" i="22"/>
  <c r="OWK23" i="22"/>
  <c r="OWJ23" i="22"/>
  <c r="OWI23" i="22"/>
  <c r="OWH23" i="22"/>
  <c r="OWG23" i="22"/>
  <c r="OWF23" i="22"/>
  <c r="OWE23" i="22"/>
  <c r="OWD23" i="22"/>
  <c r="OWC23" i="22"/>
  <c r="OWB23" i="22"/>
  <c r="OWA23" i="22"/>
  <c r="OVZ23" i="22"/>
  <c r="OVY23" i="22"/>
  <c r="OVX23" i="22"/>
  <c r="OVW23" i="22"/>
  <c r="OVV23" i="22"/>
  <c r="OVU23" i="22"/>
  <c r="OVT23" i="22"/>
  <c r="OVS23" i="22"/>
  <c r="OVR23" i="22"/>
  <c r="OVQ23" i="22"/>
  <c r="OVP23" i="22"/>
  <c r="OVO23" i="22"/>
  <c r="OVN23" i="22"/>
  <c r="OVM23" i="22"/>
  <c r="OVL23" i="22"/>
  <c r="OVK23" i="22"/>
  <c r="OVJ23" i="22"/>
  <c r="OVI23" i="22"/>
  <c r="OVH23" i="22"/>
  <c r="OVG23" i="22"/>
  <c r="OVF23" i="22"/>
  <c r="OVE23" i="22"/>
  <c r="OVD23" i="22"/>
  <c r="OVC23" i="22"/>
  <c r="OVB23" i="22"/>
  <c r="OVA23" i="22"/>
  <c r="OUZ23" i="22"/>
  <c r="OUY23" i="22"/>
  <c r="OUX23" i="22"/>
  <c r="OUW23" i="22"/>
  <c r="OUV23" i="22"/>
  <c r="OUU23" i="22"/>
  <c r="OUT23" i="22"/>
  <c r="OUS23" i="22"/>
  <c r="OUR23" i="22"/>
  <c r="OUQ23" i="22"/>
  <c r="OUP23" i="22"/>
  <c r="OUO23" i="22"/>
  <c r="OUN23" i="22"/>
  <c r="OUM23" i="22"/>
  <c r="OUL23" i="22"/>
  <c r="OUK23" i="22"/>
  <c r="OUJ23" i="22"/>
  <c r="OUI23" i="22"/>
  <c r="OUH23" i="22"/>
  <c r="OUG23" i="22"/>
  <c r="OUF23" i="22"/>
  <c r="OUE23" i="22"/>
  <c r="OUD23" i="22"/>
  <c r="OUC23" i="22"/>
  <c r="OUB23" i="22"/>
  <c r="OUA23" i="22"/>
  <c r="OTZ23" i="22"/>
  <c r="OTY23" i="22"/>
  <c r="OTX23" i="22"/>
  <c r="OTW23" i="22"/>
  <c r="OTV23" i="22"/>
  <c r="OTU23" i="22"/>
  <c r="OTT23" i="22"/>
  <c r="OTS23" i="22"/>
  <c r="OTR23" i="22"/>
  <c r="OTQ23" i="22"/>
  <c r="OTP23" i="22"/>
  <c r="OTO23" i="22"/>
  <c r="OTN23" i="22"/>
  <c r="OTM23" i="22"/>
  <c r="OTL23" i="22"/>
  <c r="OTK23" i="22"/>
  <c r="OTJ23" i="22"/>
  <c r="OTI23" i="22"/>
  <c r="OTH23" i="22"/>
  <c r="OTG23" i="22"/>
  <c r="OTF23" i="22"/>
  <c r="OTE23" i="22"/>
  <c r="OTD23" i="22"/>
  <c r="OTC23" i="22"/>
  <c r="OTB23" i="22"/>
  <c r="OTA23" i="22"/>
  <c r="OSZ23" i="22"/>
  <c r="OSY23" i="22"/>
  <c r="OSX23" i="22"/>
  <c r="OSW23" i="22"/>
  <c r="OSV23" i="22"/>
  <c r="OSU23" i="22"/>
  <c r="OST23" i="22"/>
  <c r="OSS23" i="22"/>
  <c r="OSR23" i="22"/>
  <c r="OSQ23" i="22"/>
  <c r="OSP23" i="22"/>
  <c r="OSO23" i="22"/>
  <c r="OSN23" i="22"/>
  <c r="OSM23" i="22"/>
  <c r="OSL23" i="22"/>
  <c r="OSK23" i="22"/>
  <c r="OSJ23" i="22"/>
  <c r="OSI23" i="22"/>
  <c r="OSH23" i="22"/>
  <c r="OSG23" i="22"/>
  <c r="OSF23" i="22"/>
  <c r="OSE23" i="22"/>
  <c r="OSD23" i="22"/>
  <c r="OSC23" i="22"/>
  <c r="OSB23" i="22"/>
  <c r="OSA23" i="22"/>
  <c r="ORZ23" i="22"/>
  <c r="ORY23" i="22"/>
  <c r="ORX23" i="22"/>
  <c r="ORW23" i="22"/>
  <c r="ORV23" i="22"/>
  <c r="ORU23" i="22"/>
  <c r="ORT23" i="22"/>
  <c r="ORS23" i="22"/>
  <c r="ORR23" i="22"/>
  <c r="ORQ23" i="22"/>
  <c r="ORP23" i="22"/>
  <c r="ORO23" i="22"/>
  <c r="ORN23" i="22"/>
  <c r="ORM23" i="22"/>
  <c r="ORL23" i="22"/>
  <c r="ORK23" i="22"/>
  <c r="ORJ23" i="22"/>
  <c r="ORI23" i="22"/>
  <c r="ORH23" i="22"/>
  <c r="ORG23" i="22"/>
  <c r="ORF23" i="22"/>
  <c r="ORE23" i="22"/>
  <c r="ORD23" i="22"/>
  <c r="ORC23" i="22"/>
  <c r="ORB23" i="22"/>
  <c r="ORA23" i="22"/>
  <c r="OQZ23" i="22"/>
  <c r="OQY23" i="22"/>
  <c r="OQX23" i="22"/>
  <c r="OQW23" i="22"/>
  <c r="OQV23" i="22"/>
  <c r="OQU23" i="22"/>
  <c r="OQT23" i="22"/>
  <c r="OQS23" i="22"/>
  <c r="OQR23" i="22"/>
  <c r="OQQ23" i="22"/>
  <c r="OQP23" i="22"/>
  <c r="OQO23" i="22"/>
  <c r="OQN23" i="22"/>
  <c r="OQM23" i="22"/>
  <c r="OQL23" i="22"/>
  <c r="OQK23" i="22"/>
  <c r="OQJ23" i="22"/>
  <c r="OQI23" i="22"/>
  <c r="OQH23" i="22"/>
  <c r="OQG23" i="22"/>
  <c r="OQF23" i="22"/>
  <c r="OQE23" i="22"/>
  <c r="OQD23" i="22"/>
  <c r="OQC23" i="22"/>
  <c r="OQB23" i="22"/>
  <c r="OQA23" i="22"/>
  <c r="OPZ23" i="22"/>
  <c r="OPY23" i="22"/>
  <c r="OPX23" i="22"/>
  <c r="OPW23" i="22"/>
  <c r="OPV23" i="22"/>
  <c r="OPU23" i="22"/>
  <c r="OPT23" i="22"/>
  <c r="OPS23" i="22"/>
  <c r="OPR23" i="22"/>
  <c r="OPQ23" i="22"/>
  <c r="OPP23" i="22"/>
  <c r="OPO23" i="22"/>
  <c r="OPN23" i="22"/>
  <c r="OPM23" i="22"/>
  <c r="OPL23" i="22"/>
  <c r="OPK23" i="22"/>
  <c r="OPJ23" i="22"/>
  <c r="OPI23" i="22"/>
  <c r="OPH23" i="22"/>
  <c r="OPG23" i="22"/>
  <c r="OPF23" i="22"/>
  <c r="OPE23" i="22"/>
  <c r="OPD23" i="22"/>
  <c r="OPC23" i="22"/>
  <c r="OPB23" i="22"/>
  <c r="OPA23" i="22"/>
  <c r="OOZ23" i="22"/>
  <c r="OOY23" i="22"/>
  <c r="OOX23" i="22"/>
  <c r="OOW23" i="22"/>
  <c r="OOV23" i="22"/>
  <c r="OOU23" i="22"/>
  <c r="OOT23" i="22"/>
  <c r="OOS23" i="22"/>
  <c r="OOR23" i="22"/>
  <c r="OOQ23" i="22"/>
  <c r="OOP23" i="22"/>
  <c r="OOO23" i="22"/>
  <c r="OON23" i="22"/>
  <c r="OOM23" i="22"/>
  <c r="OOL23" i="22"/>
  <c r="OOK23" i="22"/>
  <c r="OOJ23" i="22"/>
  <c r="OOI23" i="22"/>
  <c r="OOH23" i="22"/>
  <c r="OOG23" i="22"/>
  <c r="OOF23" i="22"/>
  <c r="OOE23" i="22"/>
  <c r="OOD23" i="22"/>
  <c r="OOC23" i="22"/>
  <c r="OOB23" i="22"/>
  <c r="OOA23" i="22"/>
  <c r="ONZ23" i="22"/>
  <c r="ONY23" i="22"/>
  <c r="ONX23" i="22"/>
  <c r="ONW23" i="22"/>
  <c r="ONV23" i="22"/>
  <c r="ONU23" i="22"/>
  <c r="ONT23" i="22"/>
  <c r="ONS23" i="22"/>
  <c r="ONR23" i="22"/>
  <c r="ONQ23" i="22"/>
  <c r="ONP23" i="22"/>
  <c r="ONO23" i="22"/>
  <c r="ONN23" i="22"/>
  <c r="ONM23" i="22"/>
  <c r="ONL23" i="22"/>
  <c r="ONK23" i="22"/>
  <c r="ONJ23" i="22"/>
  <c r="ONI23" i="22"/>
  <c r="ONH23" i="22"/>
  <c r="ONG23" i="22"/>
  <c r="ONF23" i="22"/>
  <c r="ONE23" i="22"/>
  <c r="OND23" i="22"/>
  <c r="ONC23" i="22"/>
  <c r="ONB23" i="22"/>
  <c r="ONA23" i="22"/>
  <c r="OMZ23" i="22"/>
  <c r="OMY23" i="22"/>
  <c r="OMX23" i="22"/>
  <c r="OMW23" i="22"/>
  <c r="OMV23" i="22"/>
  <c r="OMU23" i="22"/>
  <c r="OMT23" i="22"/>
  <c r="OMS23" i="22"/>
  <c r="OMR23" i="22"/>
  <c r="OMQ23" i="22"/>
  <c r="OMP23" i="22"/>
  <c r="OMO23" i="22"/>
  <c r="OMN23" i="22"/>
  <c r="OMM23" i="22"/>
  <c r="OML23" i="22"/>
  <c r="OMK23" i="22"/>
  <c r="OMJ23" i="22"/>
  <c r="OMI23" i="22"/>
  <c r="OMH23" i="22"/>
  <c r="OMG23" i="22"/>
  <c r="OMF23" i="22"/>
  <c r="OME23" i="22"/>
  <c r="OMD23" i="22"/>
  <c r="OMC23" i="22"/>
  <c r="OMB23" i="22"/>
  <c r="OMA23" i="22"/>
  <c r="OLZ23" i="22"/>
  <c r="OLY23" i="22"/>
  <c r="OLX23" i="22"/>
  <c r="OLW23" i="22"/>
  <c r="OLV23" i="22"/>
  <c r="OLU23" i="22"/>
  <c r="OLT23" i="22"/>
  <c r="OLS23" i="22"/>
  <c r="OLR23" i="22"/>
  <c r="OLQ23" i="22"/>
  <c r="OLP23" i="22"/>
  <c r="OLO23" i="22"/>
  <c r="OLN23" i="22"/>
  <c r="OLM23" i="22"/>
  <c r="OLL23" i="22"/>
  <c r="OLK23" i="22"/>
  <c r="OLJ23" i="22"/>
  <c r="OLI23" i="22"/>
  <c r="OLH23" i="22"/>
  <c r="OLG23" i="22"/>
  <c r="OLF23" i="22"/>
  <c r="OLE23" i="22"/>
  <c r="OLD23" i="22"/>
  <c r="OLC23" i="22"/>
  <c r="OLB23" i="22"/>
  <c r="OLA23" i="22"/>
  <c r="OKZ23" i="22"/>
  <c r="OKY23" i="22"/>
  <c r="OKX23" i="22"/>
  <c r="OKW23" i="22"/>
  <c r="OKV23" i="22"/>
  <c r="OKU23" i="22"/>
  <c r="OKT23" i="22"/>
  <c r="OKS23" i="22"/>
  <c r="OKR23" i="22"/>
  <c r="OKQ23" i="22"/>
  <c r="OKP23" i="22"/>
  <c r="OKO23" i="22"/>
  <c r="OKN23" i="22"/>
  <c r="OKM23" i="22"/>
  <c r="OKL23" i="22"/>
  <c r="OKK23" i="22"/>
  <c r="OKJ23" i="22"/>
  <c r="OKI23" i="22"/>
  <c r="OKH23" i="22"/>
  <c r="OKG23" i="22"/>
  <c r="OKF23" i="22"/>
  <c r="OKE23" i="22"/>
  <c r="OKD23" i="22"/>
  <c r="OKC23" i="22"/>
  <c r="OKB23" i="22"/>
  <c r="OKA23" i="22"/>
  <c r="OJZ23" i="22"/>
  <c r="OJY23" i="22"/>
  <c r="OJX23" i="22"/>
  <c r="OJW23" i="22"/>
  <c r="OJV23" i="22"/>
  <c r="OJU23" i="22"/>
  <c r="OJT23" i="22"/>
  <c r="OJS23" i="22"/>
  <c r="OJR23" i="22"/>
  <c r="OJQ23" i="22"/>
  <c r="OJP23" i="22"/>
  <c r="OJO23" i="22"/>
  <c r="OJN23" i="22"/>
  <c r="OJM23" i="22"/>
  <c r="OJL23" i="22"/>
  <c r="OJK23" i="22"/>
  <c r="OJJ23" i="22"/>
  <c r="OJI23" i="22"/>
  <c r="OJH23" i="22"/>
  <c r="OJG23" i="22"/>
  <c r="OJF23" i="22"/>
  <c r="OJE23" i="22"/>
  <c r="OJD23" i="22"/>
  <c r="OJC23" i="22"/>
  <c r="OJB23" i="22"/>
  <c r="OJA23" i="22"/>
  <c r="OIZ23" i="22"/>
  <c r="OIY23" i="22"/>
  <c r="OIX23" i="22"/>
  <c r="OIW23" i="22"/>
  <c r="OIV23" i="22"/>
  <c r="OIU23" i="22"/>
  <c r="OIT23" i="22"/>
  <c r="OIS23" i="22"/>
  <c r="OIR23" i="22"/>
  <c r="OIQ23" i="22"/>
  <c r="OIP23" i="22"/>
  <c r="OIO23" i="22"/>
  <c r="OIN23" i="22"/>
  <c r="OIM23" i="22"/>
  <c r="OIL23" i="22"/>
  <c r="OIK23" i="22"/>
  <c r="OIJ23" i="22"/>
  <c r="OII23" i="22"/>
  <c r="OIH23" i="22"/>
  <c r="OIG23" i="22"/>
  <c r="OIF23" i="22"/>
  <c r="OIE23" i="22"/>
  <c r="OID23" i="22"/>
  <c r="OIC23" i="22"/>
  <c r="OIB23" i="22"/>
  <c r="OIA23" i="22"/>
  <c r="OHZ23" i="22"/>
  <c r="OHY23" i="22"/>
  <c r="OHX23" i="22"/>
  <c r="OHW23" i="22"/>
  <c r="OHV23" i="22"/>
  <c r="OHU23" i="22"/>
  <c r="OHT23" i="22"/>
  <c r="OHS23" i="22"/>
  <c r="OHR23" i="22"/>
  <c r="OHQ23" i="22"/>
  <c r="OHP23" i="22"/>
  <c r="OHO23" i="22"/>
  <c r="OHN23" i="22"/>
  <c r="OHM23" i="22"/>
  <c r="OHL23" i="22"/>
  <c r="OHK23" i="22"/>
  <c r="OHJ23" i="22"/>
  <c r="OHI23" i="22"/>
  <c r="OHH23" i="22"/>
  <c r="OHG23" i="22"/>
  <c r="OHF23" i="22"/>
  <c r="OHE23" i="22"/>
  <c r="OHD23" i="22"/>
  <c r="OHC23" i="22"/>
  <c r="OHB23" i="22"/>
  <c r="OHA23" i="22"/>
  <c r="OGZ23" i="22"/>
  <c r="OGY23" i="22"/>
  <c r="OGX23" i="22"/>
  <c r="OGW23" i="22"/>
  <c r="OGV23" i="22"/>
  <c r="OGU23" i="22"/>
  <c r="OGT23" i="22"/>
  <c r="OGS23" i="22"/>
  <c r="OGR23" i="22"/>
  <c r="OGQ23" i="22"/>
  <c r="OGP23" i="22"/>
  <c r="OGO23" i="22"/>
  <c r="OGN23" i="22"/>
  <c r="OGM23" i="22"/>
  <c r="OGL23" i="22"/>
  <c r="OGK23" i="22"/>
  <c r="OGJ23" i="22"/>
  <c r="OGI23" i="22"/>
  <c r="OGH23" i="22"/>
  <c r="OGG23" i="22"/>
  <c r="OGF23" i="22"/>
  <c r="OGE23" i="22"/>
  <c r="OGD23" i="22"/>
  <c r="OGC23" i="22"/>
  <c r="OGB23" i="22"/>
  <c r="OGA23" i="22"/>
  <c r="OFZ23" i="22"/>
  <c r="OFY23" i="22"/>
  <c r="OFX23" i="22"/>
  <c r="OFW23" i="22"/>
  <c r="OFV23" i="22"/>
  <c r="OFU23" i="22"/>
  <c r="OFT23" i="22"/>
  <c r="OFS23" i="22"/>
  <c r="OFR23" i="22"/>
  <c r="OFQ23" i="22"/>
  <c r="OFP23" i="22"/>
  <c r="OFO23" i="22"/>
  <c r="OFN23" i="22"/>
  <c r="OFM23" i="22"/>
  <c r="OFL23" i="22"/>
  <c r="OFK23" i="22"/>
  <c r="OFJ23" i="22"/>
  <c r="OFI23" i="22"/>
  <c r="OFH23" i="22"/>
  <c r="OFG23" i="22"/>
  <c r="OFF23" i="22"/>
  <c r="OFE23" i="22"/>
  <c r="OFD23" i="22"/>
  <c r="OFC23" i="22"/>
  <c r="OFB23" i="22"/>
  <c r="OFA23" i="22"/>
  <c r="OEZ23" i="22"/>
  <c r="OEY23" i="22"/>
  <c r="OEX23" i="22"/>
  <c r="OEW23" i="22"/>
  <c r="OEV23" i="22"/>
  <c r="OEU23" i="22"/>
  <c r="OET23" i="22"/>
  <c r="OES23" i="22"/>
  <c r="OER23" i="22"/>
  <c r="OEQ23" i="22"/>
  <c r="OEP23" i="22"/>
  <c r="OEO23" i="22"/>
  <c r="OEN23" i="22"/>
  <c r="OEM23" i="22"/>
  <c r="OEL23" i="22"/>
  <c r="OEK23" i="22"/>
  <c r="OEJ23" i="22"/>
  <c r="OEI23" i="22"/>
  <c r="OEH23" i="22"/>
  <c r="OEG23" i="22"/>
  <c r="OEF23" i="22"/>
  <c r="OEE23" i="22"/>
  <c r="OED23" i="22"/>
  <c r="OEC23" i="22"/>
  <c r="OEB23" i="22"/>
  <c r="OEA23" i="22"/>
  <c r="ODZ23" i="22"/>
  <c r="ODY23" i="22"/>
  <c r="ODX23" i="22"/>
  <c r="ODW23" i="22"/>
  <c r="ODV23" i="22"/>
  <c r="ODU23" i="22"/>
  <c r="ODT23" i="22"/>
  <c r="ODS23" i="22"/>
  <c r="ODR23" i="22"/>
  <c r="ODQ23" i="22"/>
  <c r="ODP23" i="22"/>
  <c r="ODO23" i="22"/>
  <c r="ODN23" i="22"/>
  <c r="ODM23" i="22"/>
  <c r="ODL23" i="22"/>
  <c r="ODK23" i="22"/>
  <c r="ODJ23" i="22"/>
  <c r="ODI23" i="22"/>
  <c r="ODH23" i="22"/>
  <c r="ODG23" i="22"/>
  <c r="ODF23" i="22"/>
  <c r="ODE23" i="22"/>
  <c r="ODD23" i="22"/>
  <c r="ODC23" i="22"/>
  <c r="ODB23" i="22"/>
  <c r="ODA23" i="22"/>
  <c r="OCZ23" i="22"/>
  <c r="OCY23" i="22"/>
  <c r="OCX23" i="22"/>
  <c r="OCW23" i="22"/>
  <c r="OCV23" i="22"/>
  <c r="OCU23" i="22"/>
  <c r="OCT23" i="22"/>
  <c r="OCS23" i="22"/>
  <c r="OCR23" i="22"/>
  <c r="OCQ23" i="22"/>
  <c r="OCP23" i="22"/>
  <c r="OCO23" i="22"/>
  <c r="OCN23" i="22"/>
  <c r="OCM23" i="22"/>
  <c r="OCL23" i="22"/>
  <c r="OCK23" i="22"/>
  <c r="OCJ23" i="22"/>
  <c r="OCI23" i="22"/>
  <c r="OCH23" i="22"/>
  <c r="OCG23" i="22"/>
  <c r="OCF23" i="22"/>
  <c r="OCE23" i="22"/>
  <c r="OCD23" i="22"/>
  <c r="OCC23" i="22"/>
  <c r="OCB23" i="22"/>
  <c r="OCA23" i="22"/>
  <c r="OBZ23" i="22"/>
  <c r="OBY23" i="22"/>
  <c r="OBX23" i="22"/>
  <c r="OBW23" i="22"/>
  <c r="OBV23" i="22"/>
  <c r="OBU23" i="22"/>
  <c r="OBT23" i="22"/>
  <c r="OBS23" i="22"/>
  <c r="OBR23" i="22"/>
  <c r="OBQ23" i="22"/>
  <c r="OBP23" i="22"/>
  <c r="OBO23" i="22"/>
  <c r="OBN23" i="22"/>
  <c r="OBM23" i="22"/>
  <c r="OBL23" i="22"/>
  <c r="OBK23" i="22"/>
  <c r="OBJ23" i="22"/>
  <c r="OBI23" i="22"/>
  <c r="OBH23" i="22"/>
  <c r="OBG23" i="22"/>
  <c r="OBF23" i="22"/>
  <c r="OBE23" i="22"/>
  <c r="OBD23" i="22"/>
  <c r="OBC23" i="22"/>
  <c r="OBB23" i="22"/>
  <c r="OBA23" i="22"/>
  <c r="OAZ23" i="22"/>
  <c r="OAY23" i="22"/>
  <c r="OAX23" i="22"/>
  <c r="OAW23" i="22"/>
  <c r="OAV23" i="22"/>
  <c r="OAU23" i="22"/>
  <c r="OAT23" i="22"/>
  <c r="OAS23" i="22"/>
  <c r="OAR23" i="22"/>
  <c r="OAQ23" i="22"/>
  <c r="OAP23" i="22"/>
  <c r="OAO23" i="22"/>
  <c r="OAN23" i="22"/>
  <c r="OAM23" i="22"/>
  <c r="OAL23" i="22"/>
  <c r="OAK23" i="22"/>
  <c r="OAJ23" i="22"/>
  <c r="OAI23" i="22"/>
  <c r="OAH23" i="22"/>
  <c r="OAG23" i="22"/>
  <c r="OAF23" i="22"/>
  <c r="OAE23" i="22"/>
  <c r="OAD23" i="22"/>
  <c r="OAC23" i="22"/>
  <c r="OAB23" i="22"/>
  <c r="OAA23" i="22"/>
  <c r="NZZ23" i="22"/>
  <c r="NZY23" i="22"/>
  <c r="NZX23" i="22"/>
  <c r="NZW23" i="22"/>
  <c r="NZV23" i="22"/>
  <c r="NZU23" i="22"/>
  <c r="NZT23" i="22"/>
  <c r="NZS23" i="22"/>
  <c r="NZR23" i="22"/>
  <c r="NZQ23" i="22"/>
  <c r="NZP23" i="22"/>
  <c r="NZO23" i="22"/>
  <c r="NZN23" i="22"/>
  <c r="NZM23" i="22"/>
  <c r="NZL23" i="22"/>
  <c r="NZK23" i="22"/>
  <c r="NZJ23" i="22"/>
  <c r="NZI23" i="22"/>
  <c r="NZH23" i="22"/>
  <c r="NZG23" i="22"/>
  <c r="NZF23" i="22"/>
  <c r="NZE23" i="22"/>
  <c r="NZD23" i="22"/>
  <c r="NZC23" i="22"/>
  <c r="NZB23" i="22"/>
  <c r="NZA23" i="22"/>
  <c r="NYZ23" i="22"/>
  <c r="NYY23" i="22"/>
  <c r="NYX23" i="22"/>
  <c r="NYW23" i="22"/>
  <c r="NYV23" i="22"/>
  <c r="NYU23" i="22"/>
  <c r="NYT23" i="22"/>
  <c r="NYS23" i="22"/>
  <c r="NYR23" i="22"/>
  <c r="NYQ23" i="22"/>
  <c r="NYP23" i="22"/>
  <c r="NYO23" i="22"/>
  <c r="NYN23" i="22"/>
  <c r="NYM23" i="22"/>
  <c r="NYL23" i="22"/>
  <c r="NYK23" i="22"/>
  <c r="NYJ23" i="22"/>
  <c r="NYI23" i="22"/>
  <c r="NYH23" i="22"/>
  <c r="NYG23" i="22"/>
  <c r="NYF23" i="22"/>
  <c r="NYE23" i="22"/>
  <c r="NYD23" i="22"/>
  <c r="NYC23" i="22"/>
  <c r="NYB23" i="22"/>
  <c r="NYA23" i="22"/>
  <c r="NXZ23" i="22"/>
  <c r="NXY23" i="22"/>
  <c r="NXX23" i="22"/>
  <c r="NXW23" i="22"/>
  <c r="NXV23" i="22"/>
  <c r="NXU23" i="22"/>
  <c r="NXT23" i="22"/>
  <c r="NXS23" i="22"/>
  <c r="NXR23" i="22"/>
  <c r="NXQ23" i="22"/>
  <c r="NXP23" i="22"/>
  <c r="NXO23" i="22"/>
  <c r="NXN23" i="22"/>
  <c r="NXM23" i="22"/>
  <c r="NXL23" i="22"/>
  <c r="NXK23" i="22"/>
  <c r="NXJ23" i="22"/>
  <c r="NXI23" i="22"/>
  <c r="NXH23" i="22"/>
  <c r="NXG23" i="22"/>
  <c r="NXF23" i="22"/>
  <c r="NXE23" i="22"/>
  <c r="NXD23" i="22"/>
  <c r="NXC23" i="22"/>
  <c r="NXB23" i="22"/>
  <c r="NXA23" i="22"/>
  <c r="NWZ23" i="22"/>
  <c r="NWY23" i="22"/>
  <c r="NWX23" i="22"/>
  <c r="NWW23" i="22"/>
  <c r="NWV23" i="22"/>
  <c r="NWU23" i="22"/>
  <c r="NWT23" i="22"/>
  <c r="NWS23" i="22"/>
  <c r="NWR23" i="22"/>
  <c r="NWQ23" i="22"/>
  <c r="NWP23" i="22"/>
  <c r="NWO23" i="22"/>
  <c r="NWN23" i="22"/>
  <c r="NWM23" i="22"/>
  <c r="NWL23" i="22"/>
  <c r="NWK23" i="22"/>
  <c r="NWJ23" i="22"/>
  <c r="NWI23" i="22"/>
  <c r="NWH23" i="22"/>
  <c r="NWG23" i="22"/>
  <c r="NWF23" i="22"/>
  <c r="NWE23" i="22"/>
  <c r="NWD23" i="22"/>
  <c r="NWC23" i="22"/>
  <c r="NWB23" i="22"/>
  <c r="NWA23" i="22"/>
  <c r="NVZ23" i="22"/>
  <c r="NVY23" i="22"/>
  <c r="NVX23" i="22"/>
  <c r="NVW23" i="22"/>
  <c r="NVV23" i="22"/>
  <c r="NVU23" i="22"/>
  <c r="NVT23" i="22"/>
  <c r="NVS23" i="22"/>
  <c r="NVR23" i="22"/>
  <c r="NVQ23" i="22"/>
  <c r="NVP23" i="22"/>
  <c r="NVO23" i="22"/>
  <c r="NVN23" i="22"/>
  <c r="NVM23" i="22"/>
  <c r="NVL23" i="22"/>
  <c r="NVK23" i="22"/>
  <c r="NVJ23" i="22"/>
  <c r="NVI23" i="22"/>
  <c r="NVH23" i="22"/>
  <c r="NVG23" i="22"/>
  <c r="NVF23" i="22"/>
  <c r="NVE23" i="22"/>
  <c r="NVD23" i="22"/>
  <c r="NVC23" i="22"/>
  <c r="NVB23" i="22"/>
  <c r="NVA23" i="22"/>
  <c r="NUZ23" i="22"/>
  <c r="NUY23" i="22"/>
  <c r="NUX23" i="22"/>
  <c r="NUW23" i="22"/>
  <c r="NUV23" i="22"/>
  <c r="NUU23" i="22"/>
  <c r="NUT23" i="22"/>
  <c r="NUS23" i="22"/>
  <c r="NUR23" i="22"/>
  <c r="NUQ23" i="22"/>
  <c r="NUP23" i="22"/>
  <c r="NUO23" i="22"/>
  <c r="NUN23" i="22"/>
  <c r="NUM23" i="22"/>
  <c r="NUL23" i="22"/>
  <c r="NUK23" i="22"/>
  <c r="NUJ23" i="22"/>
  <c r="NUI23" i="22"/>
  <c r="NUH23" i="22"/>
  <c r="NUG23" i="22"/>
  <c r="NUF23" i="22"/>
  <c r="NUE23" i="22"/>
  <c r="NUD23" i="22"/>
  <c r="NUC23" i="22"/>
  <c r="NUB23" i="22"/>
  <c r="NUA23" i="22"/>
  <c r="NTZ23" i="22"/>
  <c r="NTY23" i="22"/>
  <c r="NTX23" i="22"/>
  <c r="NTW23" i="22"/>
  <c r="NTV23" i="22"/>
  <c r="NTU23" i="22"/>
  <c r="NTT23" i="22"/>
  <c r="NTS23" i="22"/>
  <c r="NTR23" i="22"/>
  <c r="NTQ23" i="22"/>
  <c r="NTP23" i="22"/>
  <c r="NTO23" i="22"/>
  <c r="NTN23" i="22"/>
  <c r="NTM23" i="22"/>
  <c r="NTL23" i="22"/>
  <c r="NTK23" i="22"/>
  <c r="NTJ23" i="22"/>
  <c r="NTI23" i="22"/>
  <c r="NTH23" i="22"/>
  <c r="NTG23" i="22"/>
  <c r="NTF23" i="22"/>
  <c r="NTE23" i="22"/>
  <c r="NTD23" i="22"/>
  <c r="NTC23" i="22"/>
  <c r="NTB23" i="22"/>
  <c r="NTA23" i="22"/>
  <c r="NSZ23" i="22"/>
  <c r="NSY23" i="22"/>
  <c r="NSX23" i="22"/>
  <c r="NSW23" i="22"/>
  <c r="NSV23" i="22"/>
  <c r="NSU23" i="22"/>
  <c r="NST23" i="22"/>
  <c r="NSS23" i="22"/>
  <c r="NSR23" i="22"/>
  <c r="NSQ23" i="22"/>
  <c r="NSP23" i="22"/>
  <c r="NSO23" i="22"/>
  <c r="NSN23" i="22"/>
  <c r="NSM23" i="22"/>
  <c r="NSL23" i="22"/>
  <c r="NSK23" i="22"/>
  <c r="NSJ23" i="22"/>
  <c r="NSI23" i="22"/>
  <c r="NSH23" i="22"/>
  <c r="NSG23" i="22"/>
  <c r="NSF23" i="22"/>
  <c r="NSE23" i="22"/>
  <c r="NSD23" i="22"/>
  <c r="NSC23" i="22"/>
  <c r="NSB23" i="22"/>
  <c r="NSA23" i="22"/>
  <c r="NRZ23" i="22"/>
  <c r="NRY23" i="22"/>
  <c r="NRX23" i="22"/>
  <c r="NRW23" i="22"/>
  <c r="NRV23" i="22"/>
  <c r="NRU23" i="22"/>
  <c r="NRT23" i="22"/>
  <c r="NRS23" i="22"/>
  <c r="NRR23" i="22"/>
  <c r="NRQ23" i="22"/>
  <c r="NRP23" i="22"/>
  <c r="NRO23" i="22"/>
  <c r="NRN23" i="22"/>
  <c r="NRM23" i="22"/>
  <c r="NRL23" i="22"/>
  <c r="NRK23" i="22"/>
  <c r="NRJ23" i="22"/>
  <c r="NRI23" i="22"/>
  <c r="NRH23" i="22"/>
  <c r="NRG23" i="22"/>
  <c r="NRF23" i="22"/>
  <c r="NRE23" i="22"/>
  <c r="NRD23" i="22"/>
  <c r="NRC23" i="22"/>
  <c r="NRB23" i="22"/>
  <c r="NRA23" i="22"/>
  <c r="NQZ23" i="22"/>
  <c r="NQY23" i="22"/>
  <c r="NQX23" i="22"/>
  <c r="NQW23" i="22"/>
  <c r="NQV23" i="22"/>
  <c r="NQU23" i="22"/>
  <c r="NQT23" i="22"/>
  <c r="NQS23" i="22"/>
  <c r="NQR23" i="22"/>
  <c r="NQQ23" i="22"/>
  <c r="NQP23" i="22"/>
  <c r="NQO23" i="22"/>
  <c r="NQN23" i="22"/>
  <c r="NQM23" i="22"/>
  <c r="NQL23" i="22"/>
  <c r="NQK23" i="22"/>
  <c r="NQJ23" i="22"/>
  <c r="NQI23" i="22"/>
  <c r="NQH23" i="22"/>
  <c r="NQG23" i="22"/>
  <c r="NQF23" i="22"/>
  <c r="NQE23" i="22"/>
  <c r="NQD23" i="22"/>
  <c r="NQC23" i="22"/>
  <c r="NQB23" i="22"/>
  <c r="NQA23" i="22"/>
  <c r="NPZ23" i="22"/>
  <c r="NPY23" i="22"/>
  <c r="NPX23" i="22"/>
  <c r="NPW23" i="22"/>
  <c r="NPV23" i="22"/>
  <c r="NPU23" i="22"/>
  <c r="NPT23" i="22"/>
  <c r="NPS23" i="22"/>
  <c r="NPR23" i="22"/>
  <c r="NPQ23" i="22"/>
  <c r="NPP23" i="22"/>
  <c r="NPO23" i="22"/>
  <c r="NPN23" i="22"/>
  <c r="NPM23" i="22"/>
  <c r="NPL23" i="22"/>
  <c r="NPK23" i="22"/>
  <c r="NPJ23" i="22"/>
  <c r="NPI23" i="22"/>
  <c r="NPH23" i="22"/>
  <c r="NPG23" i="22"/>
  <c r="NPF23" i="22"/>
  <c r="NPE23" i="22"/>
  <c r="NPD23" i="22"/>
  <c r="NPC23" i="22"/>
  <c r="NPB23" i="22"/>
  <c r="NPA23" i="22"/>
  <c r="NOZ23" i="22"/>
  <c r="NOY23" i="22"/>
  <c r="NOX23" i="22"/>
  <c r="NOW23" i="22"/>
  <c r="NOV23" i="22"/>
  <c r="NOU23" i="22"/>
  <c r="NOT23" i="22"/>
  <c r="NOS23" i="22"/>
  <c r="NOR23" i="22"/>
  <c r="NOQ23" i="22"/>
  <c r="NOP23" i="22"/>
  <c r="NOO23" i="22"/>
  <c r="NON23" i="22"/>
  <c r="NOM23" i="22"/>
  <c r="NOL23" i="22"/>
  <c r="NOK23" i="22"/>
  <c r="NOJ23" i="22"/>
  <c r="NOI23" i="22"/>
  <c r="NOH23" i="22"/>
  <c r="NOG23" i="22"/>
  <c r="NOF23" i="22"/>
  <c r="NOE23" i="22"/>
  <c r="NOD23" i="22"/>
  <c r="NOC23" i="22"/>
  <c r="NOB23" i="22"/>
  <c r="NOA23" i="22"/>
  <c r="NNZ23" i="22"/>
  <c r="NNY23" i="22"/>
  <c r="NNX23" i="22"/>
  <c r="NNW23" i="22"/>
  <c r="NNV23" i="22"/>
  <c r="NNU23" i="22"/>
  <c r="NNT23" i="22"/>
  <c r="NNS23" i="22"/>
  <c r="NNR23" i="22"/>
  <c r="NNQ23" i="22"/>
  <c r="NNP23" i="22"/>
  <c r="NNO23" i="22"/>
  <c r="NNN23" i="22"/>
  <c r="NNM23" i="22"/>
  <c r="NNL23" i="22"/>
  <c r="NNK23" i="22"/>
  <c r="NNJ23" i="22"/>
  <c r="NNI23" i="22"/>
  <c r="NNH23" i="22"/>
  <c r="NNG23" i="22"/>
  <c r="NNF23" i="22"/>
  <c r="NNE23" i="22"/>
  <c r="NND23" i="22"/>
  <c r="NNC23" i="22"/>
  <c r="NNB23" i="22"/>
  <c r="NNA23" i="22"/>
  <c r="NMZ23" i="22"/>
  <c r="NMY23" i="22"/>
  <c r="NMX23" i="22"/>
  <c r="NMW23" i="22"/>
  <c r="NMV23" i="22"/>
  <c r="NMU23" i="22"/>
  <c r="NMT23" i="22"/>
  <c r="NMS23" i="22"/>
  <c r="NMR23" i="22"/>
  <c r="NMQ23" i="22"/>
  <c r="NMP23" i="22"/>
  <c r="NMO23" i="22"/>
  <c r="NMN23" i="22"/>
  <c r="NMM23" i="22"/>
  <c r="NML23" i="22"/>
  <c r="NMK23" i="22"/>
  <c r="NMJ23" i="22"/>
  <c r="NMI23" i="22"/>
  <c r="NMH23" i="22"/>
  <c r="NMG23" i="22"/>
  <c r="NMF23" i="22"/>
  <c r="NME23" i="22"/>
  <c r="NMD23" i="22"/>
  <c r="NMC23" i="22"/>
  <c r="NMB23" i="22"/>
  <c r="NMA23" i="22"/>
  <c r="NLZ23" i="22"/>
  <c r="NLY23" i="22"/>
  <c r="NLX23" i="22"/>
  <c r="NLW23" i="22"/>
  <c r="NLV23" i="22"/>
  <c r="NLU23" i="22"/>
  <c r="NLT23" i="22"/>
  <c r="NLS23" i="22"/>
  <c r="NLR23" i="22"/>
  <c r="NLQ23" i="22"/>
  <c r="NLP23" i="22"/>
  <c r="NLO23" i="22"/>
  <c r="NLN23" i="22"/>
  <c r="NLM23" i="22"/>
  <c r="NLL23" i="22"/>
  <c r="NLK23" i="22"/>
  <c r="NLJ23" i="22"/>
  <c r="NLI23" i="22"/>
  <c r="NLH23" i="22"/>
  <c r="NLG23" i="22"/>
  <c r="NLF23" i="22"/>
  <c r="NLE23" i="22"/>
  <c r="NLD23" i="22"/>
  <c r="NLC23" i="22"/>
  <c r="NLB23" i="22"/>
  <c r="NLA23" i="22"/>
  <c r="NKZ23" i="22"/>
  <c r="NKY23" i="22"/>
  <c r="NKX23" i="22"/>
  <c r="NKW23" i="22"/>
  <c r="NKV23" i="22"/>
  <c r="NKU23" i="22"/>
  <c r="NKT23" i="22"/>
  <c r="NKS23" i="22"/>
  <c r="NKR23" i="22"/>
  <c r="NKQ23" i="22"/>
  <c r="NKP23" i="22"/>
  <c r="NKO23" i="22"/>
  <c r="NKN23" i="22"/>
  <c r="NKM23" i="22"/>
  <c r="NKL23" i="22"/>
  <c r="NKK23" i="22"/>
  <c r="NKJ23" i="22"/>
  <c r="NKI23" i="22"/>
  <c r="NKH23" i="22"/>
  <c r="NKG23" i="22"/>
  <c r="NKF23" i="22"/>
  <c r="NKE23" i="22"/>
  <c r="NKD23" i="22"/>
  <c r="NKC23" i="22"/>
  <c r="NKB23" i="22"/>
  <c r="NKA23" i="22"/>
  <c r="NJZ23" i="22"/>
  <c r="NJY23" i="22"/>
  <c r="NJX23" i="22"/>
  <c r="NJW23" i="22"/>
  <c r="NJV23" i="22"/>
  <c r="NJU23" i="22"/>
  <c r="NJT23" i="22"/>
  <c r="NJS23" i="22"/>
  <c r="NJR23" i="22"/>
  <c r="NJQ23" i="22"/>
  <c r="NJP23" i="22"/>
  <c r="NJO23" i="22"/>
  <c r="NJN23" i="22"/>
  <c r="NJM23" i="22"/>
  <c r="NJL23" i="22"/>
  <c r="NJK23" i="22"/>
  <c r="NJJ23" i="22"/>
  <c r="NJI23" i="22"/>
  <c r="NJH23" i="22"/>
  <c r="NJG23" i="22"/>
  <c r="NJF23" i="22"/>
  <c r="NJE23" i="22"/>
  <c r="NJD23" i="22"/>
  <c r="NJC23" i="22"/>
  <c r="NJB23" i="22"/>
  <c r="NJA23" i="22"/>
  <c r="NIZ23" i="22"/>
  <c r="NIY23" i="22"/>
  <c r="NIX23" i="22"/>
  <c r="NIW23" i="22"/>
  <c r="NIV23" i="22"/>
  <c r="NIU23" i="22"/>
  <c r="NIT23" i="22"/>
  <c r="NIS23" i="22"/>
  <c r="NIR23" i="22"/>
  <c r="NIQ23" i="22"/>
  <c r="NIP23" i="22"/>
  <c r="NIO23" i="22"/>
  <c r="NIN23" i="22"/>
  <c r="NIM23" i="22"/>
  <c r="NIL23" i="22"/>
  <c r="NIK23" i="22"/>
  <c r="NIJ23" i="22"/>
  <c r="NII23" i="22"/>
  <c r="NIH23" i="22"/>
  <c r="NIG23" i="22"/>
  <c r="NIF23" i="22"/>
  <c r="NIE23" i="22"/>
  <c r="NID23" i="22"/>
  <c r="NIC23" i="22"/>
  <c r="NIB23" i="22"/>
  <c r="NIA23" i="22"/>
  <c r="NHZ23" i="22"/>
  <c r="NHY23" i="22"/>
  <c r="NHX23" i="22"/>
  <c r="NHW23" i="22"/>
  <c r="NHV23" i="22"/>
  <c r="NHU23" i="22"/>
  <c r="NHT23" i="22"/>
  <c r="NHS23" i="22"/>
  <c r="NHR23" i="22"/>
  <c r="NHQ23" i="22"/>
  <c r="NHP23" i="22"/>
  <c r="NHO23" i="22"/>
  <c r="NHN23" i="22"/>
  <c r="NHM23" i="22"/>
  <c r="NHL23" i="22"/>
  <c r="NHK23" i="22"/>
  <c r="NHJ23" i="22"/>
  <c r="NHI23" i="22"/>
  <c r="NHH23" i="22"/>
  <c r="NHG23" i="22"/>
  <c r="NHF23" i="22"/>
  <c r="NHE23" i="22"/>
  <c r="NHD23" i="22"/>
  <c r="NHC23" i="22"/>
  <c r="NHB23" i="22"/>
  <c r="NHA23" i="22"/>
  <c r="NGZ23" i="22"/>
  <c r="NGY23" i="22"/>
  <c r="NGX23" i="22"/>
  <c r="NGW23" i="22"/>
  <c r="NGV23" i="22"/>
  <c r="NGU23" i="22"/>
  <c r="NGT23" i="22"/>
  <c r="NGS23" i="22"/>
  <c r="NGR23" i="22"/>
  <c r="NGQ23" i="22"/>
  <c r="NGP23" i="22"/>
  <c r="NGO23" i="22"/>
  <c r="NGN23" i="22"/>
  <c r="NGM23" i="22"/>
  <c r="NGL23" i="22"/>
  <c r="NGK23" i="22"/>
  <c r="NGJ23" i="22"/>
  <c r="NGI23" i="22"/>
  <c r="NGH23" i="22"/>
  <c r="NGG23" i="22"/>
  <c r="NGF23" i="22"/>
  <c r="NGE23" i="22"/>
  <c r="NGD23" i="22"/>
  <c r="NGC23" i="22"/>
  <c r="NGB23" i="22"/>
  <c r="NGA23" i="22"/>
  <c r="NFZ23" i="22"/>
  <c r="NFY23" i="22"/>
  <c r="NFX23" i="22"/>
  <c r="NFW23" i="22"/>
  <c r="NFV23" i="22"/>
  <c r="NFU23" i="22"/>
  <c r="NFT23" i="22"/>
  <c r="NFS23" i="22"/>
  <c r="NFR23" i="22"/>
  <c r="NFQ23" i="22"/>
  <c r="NFP23" i="22"/>
  <c r="NFO23" i="22"/>
  <c r="NFN23" i="22"/>
  <c r="NFM23" i="22"/>
  <c r="NFL23" i="22"/>
  <c r="NFK23" i="22"/>
  <c r="NFJ23" i="22"/>
  <c r="NFI23" i="22"/>
  <c r="NFH23" i="22"/>
  <c r="NFG23" i="22"/>
  <c r="NFF23" i="22"/>
  <c r="NFE23" i="22"/>
  <c r="NFD23" i="22"/>
  <c r="NFC23" i="22"/>
  <c r="NFB23" i="22"/>
  <c r="NFA23" i="22"/>
  <c r="NEZ23" i="22"/>
  <c r="NEY23" i="22"/>
  <c r="NEX23" i="22"/>
  <c r="NEW23" i="22"/>
  <c r="NEV23" i="22"/>
  <c r="NEU23" i="22"/>
  <c r="NET23" i="22"/>
  <c r="NES23" i="22"/>
  <c r="NER23" i="22"/>
  <c r="NEQ23" i="22"/>
  <c r="NEP23" i="22"/>
  <c r="NEO23" i="22"/>
  <c r="NEN23" i="22"/>
  <c r="NEM23" i="22"/>
  <c r="NEL23" i="22"/>
  <c r="NEK23" i="22"/>
  <c r="NEJ23" i="22"/>
  <c r="NEI23" i="22"/>
  <c r="NEH23" i="22"/>
  <c r="NEG23" i="22"/>
  <c r="NEF23" i="22"/>
  <c r="NEE23" i="22"/>
  <c r="NED23" i="22"/>
  <c r="NEC23" i="22"/>
  <c r="NEB23" i="22"/>
  <c r="NEA23" i="22"/>
  <c r="NDZ23" i="22"/>
  <c r="NDY23" i="22"/>
  <c r="NDX23" i="22"/>
  <c r="NDW23" i="22"/>
  <c r="NDV23" i="22"/>
  <c r="NDU23" i="22"/>
  <c r="NDT23" i="22"/>
  <c r="NDS23" i="22"/>
  <c r="NDR23" i="22"/>
  <c r="NDQ23" i="22"/>
  <c r="NDP23" i="22"/>
  <c r="NDO23" i="22"/>
  <c r="NDN23" i="22"/>
  <c r="NDM23" i="22"/>
  <c r="NDL23" i="22"/>
  <c r="NDK23" i="22"/>
  <c r="NDJ23" i="22"/>
  <c r="NDI23" i="22"/>
  <c r="NDH23" i="22"/>
  <c r="NDG23" i="22"/>
  <c r="NDF23" i="22"/>
  <c r="NDE23" i="22"/>
  <c r="NDD23" i="22"/>
  <c r="NDC23" i="22"/>
  <c r="NDB23" i="22"/>
  <c r="NDA23" i="22"/>
  <c r="NCZ23" i="22"/>
  <c r="NCY23" i="22"/>
  <c r="NCX23" i="22"/>
  <c r="NCW23" i="22"/>
  <c r="NCV23" i="22"/>
  <c r="NCU23" i="22"/>
  <c r="NCT23" i="22"/>
  <c r="NCS23" i="22"/>
  <c r="NCR23" i="22"/>
  <c r="NCQ23" i="22"/>
  <c r="NCP23" i="22"/>
  <c r="NCO23" i="22"/>
  <c r="NCN23" i="22"/>
  <c r="NCM23" i="22"/>
  <c r="NCL23" i="22"/>
  <c r="NCK23" i="22"/>
  <c r="NCJ23" i="22"/>
  <c r="NCI23" i="22"/>
  <c r="NCH23" i="22"/>
  <c r="NCG23" i="22"/>
  <c r="NCF23" i="22"/>
  <c r="NCE23" i="22"/>
  <c r="NCD23" i="22"/>
  <c r="NCC23" i="22"/>
  <c r="NCB23" i="22"/>
  <c r="NCA23" i="22"/>
  <c r="NBZ23" i="22"/>
  <c r="NBY23" i="22"/>
  <c r="NBX23" i="22"/>
  <c r="NBW23" i="22"/>
  <c r="NBV23" i="22"/>
  <c r="NBU23" i="22"/>
  <c r="NBT23" i="22"/>
  <c r="NBS23" i="22"/>
  <c r="NBR23" i="22"/>
  <c r="NBQ23" i="22"/>
  <c r="NBP23" i="22"/>
  <c r="NBO23" i="22"/>
  <c r="NBN23" i="22"/>
  <c r="NBM23" i="22"/>
  <c r="NBL23" i="22"/>
  <c r="NBK23" i="22"/>
  <c r="NBJ23" i="22"/>
  <c r="NBI23" i="22"/>
  <c r="NBH23" i="22"/>
  <c r="NBG23" i="22"/>
  <c r="NBF23" i="22"/>
  <c r="NBE23" i="22"/>
  <c r="NBD23" i="22"/>
  <c r="NBC23" i="22"/>
  <c r="NBB23" i="22"/>
  <c r="NBA23" i="22"/>
  <c r="NAZ23" i="22"/>
  <c r="NAY23" i="22"/>
  <c r="NAX23" i="22"/>
  <c r="NAW23" i="22"/>
  <c r="NAV23" i="22"/>
  <c r="NAU23" i="22"/>
  <c r="NAT23" i="22"/>
  <c r="NAS23" i="22"/>
  <c r="NAR23" i="22"/>
  <c r="NAQ23" i="22"/>
  <c r="NAP23" i="22"/>
  <c r="NAO23" i="22"/>
  <c r="NAN23" i="22"/>
  <c r="NAM23" i="22"/>
  <c r="NAL23" i="22"/>
  <c r="NAK23" i="22"/>
  <c r="NAJ23" i="22"/>
  <c r="NAI23" i="22"/>
  <c r="NAH23" i="22"/>
  <c r="NAG23" i="22"/>
  <c r="NAF23" i="22"/>
  <c r="NAE23" i="22"/>
  <c r="NAD23" i="22"/>
  <c r="NAC23" i="22"/>
  <c r="NAB23" i="22"/>
  <c r="NAA23" i="22"/>
  <c r="MZZ23" i="22"/>
  <c r="MZY23" i="22"/>
  <c r="MZX23" i="22"/>
  <c r="MZW23" i="22"/>
  <c r="MZV23" i="22"/>
  <c r="MZU23" i="22"/>
  <c r="MZT23" i="22"/>
  <c r="MZS23" i="22"/>
  <c r="MZR23" i="22"/>
  <c r="MZQ23" i="22"/>
  <c r="MZP23" i="22"/>
  <c r="MZO23" i="22"/>
  <c r="MZN23" i="22"/>
  <c r="MZM23" i="22"/>
  <c r="MZL23" i="22"/>
  <c r="MZK23" i="22"/>
  <c r="MZJ23" i="22"/>
  <c r="MZI23" i="22"/>
  <c r="MZH23" i="22"/>
  <c r="MZG23" i="22"/>
  <c r="MZF23" i="22"/>
  <c r="MZE23" i="22"/>
  <c r="MZD23" i="22"/>
  <c r="MZC23" i="22"/>
  <c r="MZB23" i="22"/>
  <c r="MZA23" i="22"/>
  <c r="MYZ23" i="22"/>
  <c r="MYY23" i="22"/>
  <c r="MYX23" i="22"/>
  <c r="MYW23" i="22"/>
  <c r="MYV23" i="22"/>
  <c r="MYU23" i="22"/>
  <c r="MYT23" i="22"/>
  <c r="MYS23" i="22"/>
  <c r="MYR23" i="22"/>
  <c r="MYQ23" i="22"/>
  <c r="MYP23" i="22"/>
  <c r="MYO23" i="22"/>
  <c r="MYN23" i="22"/>
  <c r="MYM23" i="22"/>
  <c r="MYL23" i="22"/>
  <c r="MYK23" i="22"/>
  <c r="MYJ23" i="22"/>
  <c r="MYI23" i="22"/>
  <c r="MYH23" i="22"/>
  <c r="MYG23" i="22"/>
  <c r="MYF23" i="22"/>
  <c r="MYE23" i="22"/>
  <c r="MYD23" i="22"/>
  <c r="MYC23" i="22"/>
  <c r="MYB23" i="22"/>
  <c r="MYA23" i="22"/>
  <c r="MXZ23" i="22"/>
  <c r="MXY23" i="22"/>
  <c r="MXX23" i="22"/>
  <c r="MXW23" i="22"/>
  <c r="MXV23" i="22"/>
  <c r="MXU23" i="22"/>
  <c r="MXT23" i="22"/>
  <c r="MXS23" i="22"/>
  <c r="MXR23" i="22"/>
  <c r="MXQ23" i="22"/>
  <c r="MXP23" i="22"/>
  <c r="MXO23" i="22"/>
  <c r="MXN23" i="22"/>
  <c r="MXM23" i="22"/>
  <c r="MXL23" i="22"/>
  <c r="MXK23" i="22"/>
  <c r="MXJ23" i="22"/>
  <c r="MXI23" i="22"/>
  <c r="MXH23" i="22"/>
  <c r="MXG23" i="22"/>
  <c r="MXF23" i="22"/>
  <c r="MXE23" i="22"/>
  <c r="MXD23" i="22"/>
  <c r="MXC23" i="22"/>
  <c r="MXB23" i="22"/>
  <c r="MXA23" i="22"/>
  <c r="MWZ23" i="22"/>
  <c r="MWY23" i="22"/>
  <c r="MWX23" i="22"/>
  <c r="MWW23" i="22"/>
  <c r="MWV23" i="22"/>
  <c r="MWU23" i="22"/>
  <c r="MWT23" i="22"/>
  <c r="MWS23" i="22"/>
  <c r="MWR23" i="22"/>
  <c r="MWQ23" i="22"/>
  <c r="MWP23" i="22"/>
  <c r="MWO23" i="22"/>
  <c r="MWN23" i="22"/>
  <c r="MWM23" i="22"/>
  <c r="MWL23" i="22"/>
  <c r="MWK23" i="22"/>
  <c r="MWJ23" i="22"/>
  <c r="MWI23" i="22"/>
  <c r="MWH23" i="22"/>
  <c r="MWG23" i="22"/>
  <c r="MWF23" i="22"/>
  <c r="MWE23" i="22"/>
  <c r="MWD23" i="22"/>
  <c r="MWC23" i="22"/>
  <c r="MWB23" i="22"/>
  <c r="MWA23" i="22"/>
  <c r="MVZ23" i="22"/>
  <c r="MVY23" i="22"/>
  <c r="MVX23" i="22"/>
  <c r="MVW23" i="22"/>
  <c r="MVV23" i="22"/>
  <c r="MVU23" i="22"/>
  <c r="MVT23" i="22"/>
  <c r="MVS23" i="22"/>
  <c r="MVR23" i="22"/>
  <c r="MVQ23" i="22"/>
  <c r="MVP23" i="22"/>
  <c r="MVO23" i="22"/>
  <c r="MVN23" i="22"/>
  <c r="MVM23" i="22"/>
  <c r="MVL23" i="22"/>
  <c r="MVK23" i="22"/>
  <c r="MVJ23" i="22"/>
  <c r="MVI23" i="22"/>
  <c r="MVH23" i="22"/>
  <c r="MVG23" i="22"/>
  <c r="MVF23" i="22"/>
  <c r="MVE23" i="22"/>
  <c r="MVD23" i="22"/>
  <c r="MVC23" i="22"/>
  <c r="MVB23" i="22"/>
  <c r="MVA23" i="22"/>
  <c r="MUZ23" i="22"/>
  <c r="MUY23" i="22"/>
  <c r="MUX23" i="22"/>
  <c r="MUW23" i="22"/>
  <c r="MUV23" i="22"/>
  <c r="MUU23" i="22"/>
  <c r="MUT23" i="22"/>
  <c r="MUS23" i="22"/>
  <c r="MUR23" i="22"/>
  <c r="MUQ23" i="22"/>
  <c r="MUP23" i="22"/>
  <c r="MUO23" i="22"/>
  <c r="MUN23" i="22"/>
  <c r="MUM23" i="22"/>
  <c r="MUL23" i="22"/>
  <c r="MUK23" i="22"/>
  <c r="MUJ23" i="22"/>
  <c r="MUI23" i="22"/>
  <c r="MUH23" i="22"/>
  <c r="MUG23" i="22"/>
  <c r="MUF23" i="22"/>
  <c r="MUE23" i="22"/>
  <c r="MUD23" i="22"/>
  <c r="MUC23" i="22"/>
  <c r="MUB23" i="22"/>
  <c r="MUA23" i="22"/>
  <c r="MTZ23" i="22"/>
  <c r="MTY23" i="22"/>
  <c r="MTX23" i="22"/>
  <c r="MTW23" i="22"/>
  <c r="MTV23" i="22"/>
  <c r="MTU23" i="22"/>
  <c r="MTT23" i="22"/>
  <c r="MTS23" i="22"/>
  <c r="MTR23" i="22"/>
  <c r="MTQ23" i="22"/>
  <c r="MTP23" i="22"/>
  <c r="MTO23" i="22"/>
  <c r="MTN23" i="22"/>
  <c r="MTM23" i="22"/>
  <c r="MTL23" i="22"/>
  <c r="MTK23" i="22"/>
  <c r="MTJ23" i="22"/>
  <c r="MTI23" i="22"/>
  <c r="MTH23" i="22"/>
  <c r="MTG23" i="22"/>
  <c r="MTF23" i="22"/>
  <c r="MTE23" i="22"/>
  <c r="MTD23" i="22"/>
  <c r="MTC23" i="22"/>
  <c r="MTB23" i="22"/>
  <c r="MTA23" i="22"/>
  <c r="MSZ23" i="22"/>
  <c r="MSY23" i="22"/>
  <c r="MSX23" i="22"/>
  <c r="MSW23" i="22"/>
  <c r="MSV23" i="22"/>
  <c r="MSU23" i="22"/>
  <c r="MST23" i="22"/>
  <c r="MSS23" i="22"/>
  <c r="MSR23" i="22"/>
  <c r="MSQ23" i="22"/>
  <c r="MSP23" i="22"/>
  <c r="MSO23" i="22"/>
  <c r="MSN23" i="22"/>
  <c r="MSM23" i="22"/>
  <c r="MSL23" i="22"/>
  <c r="MSK23" i="22"/>
  <c r="MSJ23" i="22"/>
  <c r="MSI23" i="22"/>
  <c r="MSH23" i="22"/>
  <c r="MSG23" i="22"/>
  <c r="MSF23" i="22"/>
  <c r="MSE23" i="22"/>
  <c r="MSD23" i="22"/>
  <c r="MSC23" i="22"/>
  <c r="MSB23" i="22"/>
  <c r="MSA23" i="22"/>
  <c r="MRZ23" i="22"/>
  <c r="MRY23" i="22"/>
  <c r="MRX23" i="22"/>
  <c r="MRW23" i="22"/>
  <c r="MRV23" i="22"/>
  <c r="MRU23" i="22"/>
  <c r="MRT23" i="22"/>
  <c r="MRS23" i="22"/>
  <c r="MRR23" i="22"/>
  <c r="MRQ23" i="22"/>
  <c r="MRP23" i="22"/>
  <c r="MRO23" i="22"/>
  <c r="MRN23" i="22"/>
  <c r="MRM23" i="22"/>
  <c r="MRL23" i="22"/>
  <c r="MRK23" i="22"/>
  <c r="MRJ23" i="22"/>
  <c r="MRI23" i="22"/>
  <c r="MRH23" i="22"/>
  <c r="MRG23" i="22"/>
  <c r="MRF23" i="22"/>
  <c r="MRE23" i="22"/>
  <c r="MRD23" i="22"/>
  <c r="MRC23" i="22"/>
  <c r="MRB23" i="22"/>
  <c r="MRA23" i="22"/>
  <c r="MQZ23" i="22"/>
  <c r="MQY23" i="22"/>
  <c r="MQX23" i="22"/>
  <c r="MQW23" i="22"/>
  <c r="MQV23" i="22"/>
  <c r="MQU23" i="22"/>
  <c r="MQT23" i="22"/>
  <c r="MQS23" i="22"/>
  <c r="MQR23" i="22"/>
  <c r="MQQ23" i="22"/>
  <c r="MQP23" i="22"/>
  <c r="MQO23" i="22"/>
  <c r="MQN23" i="22"/>
  <c r="MQM23" i="22"/>
  <c r="MQL23" i="22"/>
  <c r="MQK23" i="22"/>
  <c r="MQJ23" i="22"/>
  <c r="MQI23" i="22"/>
  <c r="MQH23" i="22"/>
  <c r="MQG23" i="22"/>
  <c r="MQF23" i="22"/>
  <c r="MQE23" i="22"/>
  <c r="MQD23" i="22"/>
  <c r="MQC23" i="22"/>
  <c r="MQB23" i="22"/>
  <c r="MQA23" i="22"/>
  <c r="MPZ23" i="22"/>
  <c r="MPY23" i="22"/>
  <c r="MPX23" i="22"/>
  <c r="MPW23" i="22"/>
  <c r="MPV23" i="22"/>
  <c r="MPU23" i="22"/>
  <c r="MPT23" i="22"/>
  <c r="MPS23" i="22"/>
  <c r="MPR23" i="22"/>
  <c r="MPQ23" i="22"/>
  <c r="MPP23" i="22"/>
  <c r="MPO23" i="22"/>
  <c r="MPN23" i="22"/>
  <c r="MPM23" i="22"/>
  <c r="MPL23" i="22"/>
  <c r="MPK23" i="22"/>
  <c r="MPJ23" i="22"/>
  <c r="MPI23" i="22"/>
  <c r="MPH23" i="22"/>
  <c r="MPG23" i="22"/>
  <c r="MPF23" i="22"/>
  <c r="MPE23" i="22"/>
  <c r="MPD23" i="22"/>
  <c r="MPC23" i="22"/>
  <c r="MPB23" i="22"/>
  <c r="MPA23" i="22"/>
  <c r="MOZ23" i="22"/>
  <c r="MOY23" i="22"/>
  <c r="MOX23" i="22"/>
  <c r="MOW23" i="22"/>
  <c r="MOV23" i="22"/>
  <c r="MOU23" i="22"/>
  <c r="MOT23" i="22"/>
  <c r="MOS23" i="22"/>
  <c r="MOR23" i="22"/>
  <c r="MOQ23" i="22"/>
  <c r="MOP23" i="22"/>
  <c r="MOO23" i="22"/>
  <c r="MON23" i="22"/>
  <c r="MOM23" i="22"/>
  <c r="MOL23" i="22"/>
  <c r="MOK23" i="22"/>
  <c r="MOJ23" i="22"/>
  <c r="MOI23" i="22"/>
  <c r="MOH23" i="22"/>
  <c r="MOG23" i="22"/>
  <c r="MOF23" i="22"/>
  <c r="MOE23" i="22"/>
  <c r="MOD23" i="22"/>
  <c r="MOC23" i="22"/>
  <c r="MOB23" i="22"/>
  <c r="MOA23" i="22"/>
  <c r="MNZ23" i="22"/>
  <c r="MNY23" i="22"/>
  <c r="MNX23" i="22"/>
  <c r="MNW23" i="22"/>
  <c r="MNV23" i="22"/>
  <c r="MNU23" i="22"/>
  <c r="MNT23" i="22"/>
  <c r="MNS23" i="22"/>
  <c r="MNR23" i="22"/>
  <c r="MNQ23" i="22"/>
  <c r="MNP23" i="22"/>
  <c r="MNO23" i="22"/>
  <c r="MNN23" i="22"/>
  <c r="MNM23" i="22"/>
  <c r="MNL23" i="22"/>
  <c r="MNK23" i="22"/>
  <c r="MNJ23" i="22"/>
  <c r="MNI23" i="22"/>
  <c r="MNH23" i="22"/>
  <c r="MNG23" i="22"/>
  <c r="MNF23" i="22"/>
  <c r="MNE23" i="22"/>
  <c r="MND23" i="22"/>
  <c r="MNC23" i="22"/>
  <c r="MNB23" i="22"/>
  <c r="MNA23" i="22"/>
  <c r="MMZ23" i="22"/>
  <c r="MMY23" i="22"/>
  <c r="MMX23" i="22"/>
  <c r="MMW23" i="22"/>
  <c r="MMV23" i="22"/>
  <c r="MMU23" i="22"/>
  <c r="MMT23" i="22"/>
  <c r="MMS23" i="22"/>
  <c r="MMR23" i="22"/>
  <c r="MMQ23" i="22"/>
  <c r="MMP23" i="22"/>
  <c r="MMO23" i="22"/>
  <c r="MMN23" i="22"/>
  <c r="MMM23" i="22"/>
  <c r="MML23" i="22"/>
  <c r="MMK23" i="22"/>
  <c r="MMJ23" i="22"/>
  <c r="MMI23" i="22"/>
  <c r="MMH23" i="22"/>
  <c r="MMG23" i="22"/>
  <c r="MMF23" i="22"/>
  <c r="MME23" i="22"/>
  <c r="MMD23" i="22"/>
  <c r="MMC23" i="22"/>
  <c r="MMB23" i="22"/>
  <c r="MMA23" i="22"/>
  <c r="MLZ23" i="22"/>
  <c r="MLY23" i="22"/>
  <c r="MLX23" i="22"/>
  <c r="MLW23" i="22"/>
  <c r="MLV23" i="22"/>
  <c r="MLU23" i="22"/>
  <c r="MLT23" i="22"/>
  <c r="MLS23" i="22"/>
  <c r="MLR23" i="22"/>
  <c r="MLQ23" i="22"/>
  <c r="MLP23" i="22"/>
  <c r="MLO23" i="22"/>
  <c r="MLN23" i="22"/>
  <c r="MLM23" i="22"/>
  <c r="MLL23" i="22"/>
  <c r="MLK23" i="22"/>
  <c r="MLJ23" i="22"/>
  <c r="MLI23" i="22"/>
  <c r="MLH23" i="22"/>
  <c r="MLG23" i="22"/>
  <c r="MLF23" i="22"/>
  <c r="MLE23" i="22"/>
  <c r="MLD23" i="22"/>
  <c r="MLC23" i="22"/>
  <c r="MLB23" i="22"/>
  <c r="MLA23" i="22"/>
  <c r="MKZ23" i="22"/>
  <c r="MKY23" i="22"/>
  <c r="MKX23" i="22"/>
  <c r="MKW23" i="22"/>
  <c r="MKV23" i="22"/>
  <c r="MKU23" i="22"/>
  <c r="MKT23" i="22"/>
  <c r="MKS23" i="22"/>
  <c r="MKR23" i="22"/>
  <c r="MKQ23" i="22"/>
  <c r="MKP23" i="22"/>
  <c r="MKO23" i="22"/>
  <c r="MKN23" i="22"/>
  <c r="MKM23" i="22"/>
  <c r="MKL23" i="22"/>
  <c r="MKK23" i="22"/>
  <c r="MKJ23" i="22"/>
  <c r="MKI23" i="22"/>
  <c r="MKH23" i="22"/>
  <c r="MKG23" i="22"/>
  <c r="MKF23" i="22"/>
  <c r="MKE23" i="22"/>
  <c r="MKD23" i="22"/>
  <c r="MKC23" i="22"/>
  <c r="MKB23" i="22"/>
  <c r="MKA23" i="22"/>
  <c r="MJZ23" i="22"/>
  <c r="MJY23" i="22"/>
  <c r="MJX23" i="22"/>
  <c r="MJW23" i="22"/>
  <c r="MJV23" i="22"/>
  <c r="MJU23" i="22"/>
  <c r="MJT23" i="22"/>
  <c r="MJS23" i="22"/>
  <c r="MJR23" i="22"/>
  <c r="MJQ23" i="22"/>
  <c r="MJP23" i="22"/>
  <c r="MJO23" i="22"/>
  <c r="MJN23" i="22"/>
  <c r="MJM23" i="22"/>
  <c r="MJL23" i="22"/>
  <c r="MJK23" i="22"/>
  <c r="MJJ23" i="22"/>
  <c r="MJI23" i="22"/>
  <c r="MJH23" i="22"/>
  <c r="MJG23" i="22"/>
  <c r="MJF23" i="22"/>
  <c r="MJE23" i="22"/>
  <c r="MJD23" i="22"/>
  <c r="MJC23" i="22"/>
  <c r="MJB23" i="22"/>
  <c r="MJA23" i="22"/>
  <c r="MIZ23" i="22"/>
  <c r="MIY23" i="22"/>
  <c r="MIX23" i="22"/>
  <c r="MIW23" i="22"/>
  <c r="MIV23" i="22"/>
  <c r="MIU23" i="22"/>
  <c r="MIT23" i="22"/>
  <c r="MIS23" i="22"/>
  <c r="MIR23" i="22"/>
  <c r="MIQ23" i="22"/>
  <c r="MIP23" i="22"/>
  <c r="MIO23" i="22"/>
  <c r="MIN23" i="22"/>
  <c r="MIM23" i="22"/>
  <c r="MIL23" i="22"/>
  <c r="MIK23" i="22"/>
  <c r="MIJ23" i="22"/>
  <c r="MII23" i="22"/>
  <c r="MIH23" i="22"/>
  <c r="MIG23" i="22"/>
  <c r="MIF23" i="22"/>
  <c r="MIE23" i="22"/>
  <c r="MID23" i="22"/>
  <c r="MIC23" i="22"/>
  <c r="MIB23" i="22"/>
  <c r="MIA23" i="22"/>
  <c r="MHZ23" i="22"/>
  <c r="MHY23" i="22"/>
  <c r="MHX23" i="22"/>
  <c r="MHW23" i="22"/>
  <c r="MHV23" i="22"/>
  <c r="MHU23" i="22"/>
  <c r="MHT23" i="22"/>
  <c r="MHS23" i="22"/>
  <c r="MHR23" i="22"/>
  <c r="MHQ23" i="22"/>
  <c r="MHP23" i="22"/>
  <c r="MHO23" i="22"/>
  <c r="MHN23" i="22"/>
  <c r="MHM23" i="22"/>
  <c r="MHL23" i="22"/>
  <c r="MHK23" i="22"/>
  <c r="MHJ23" i="22"/>
  <c r="MHI23" i="22"/>
  <c r="MHH23" i="22"/>
  <c r="MHG23" i="22"/>
  <c r="MHF23" i="22"/>
  <c r="MHE23" i="22"/>
  <c r="MHD23" i="22"/>
  <c r="MHC23" i="22"/>
  <c r="MHB23" i="22"/>
  <c r="MHA23" i="22"/>
  <c r="MGZ23" i="22"/>
  <c r="MGY23" i="22"/>
  <c r="MGX23" i="22"/>
  <c r="MGW23" i="22"/>
  <c r="MGV23" i="22"/>
  <c r="MGU23" i="22"/>
  <c r="MGT23" i="22"/>
  <c r="MGS23" i="22"/>
  <c r="MGR23" i="22"/>
  <c r="MGQ23" i="22"/>
  <c r="MGP23" i="22"/>
  <c r="MGO23" i="22"/>
  <c r="MGN23" i="22"/>
  <c r="MGM23" i="22"/>
  <c r="MGL23" i="22"/>
  <c r="MGK23" i="22"/>
  <c r="MGJ23" i="22"/>
  <c r="MGI23" i="22"/>
  <c r="MGH23" i="22"/>
  <c r="MGG23" i="22"/>
  <c r="MGF23" i="22"/>
  <c r="MGE23" i="22"/>
  <c r="MGD23" i="22"/>
  <c r="MGC23" i="22"/>
  <c r="MGB23" i="22"/>
  <c r="MGA23" i="22"/>
  <c r="MFZ23" i="22"/>
  <c r="MFY23" i="22"/>
  <c r="MFX23" i="22"/>
  <c r="MFW23" i="22"/>
  <c r="MFV23" i="22"/>
  <c r="MFU23" i="22"/>
  <c r="MFT23" i="22"/>
  <c r="MFS23" i="22"/>
  <c r="MFR23" i="22"/>
  <c r="MFQ23" i="22"/>
  <c r="MFP23" i="22"/>
  <c r="MFO23" i="22"/>
  <c r="MFN23" i="22"/>
  <c r="MFM23" i="22"/>
  <c r="MFL23" i="22"/>
  <c r="MFK23" i="22"/>
  <c r="MFJ23" i="22"/>
  <c r="MFI23" i="22"/>
  <c r="MFH23" i="22"/>
  <c r="MFG23" i="22"/>
  <c r="MFF23" i="22"/>
  <c r="MFE23" i="22"/>
  <c r="MFD23" i="22"/>
  <c r="MFC23" i="22"/>
  <c r="MFB23" i="22"/>
  <c r="MFA23" i="22"/>
  <c r="MEZ23" i="22"/>
  <c r="MEY23" i="22"/>
  <c r="MEX23" i="22"/>
  <c r="MEW23" i="22"/>
  <c r="MEV23" i="22"/>
  <c r="MEU23" i="22"/>
  <c r="MET23" i="22"/>
  <c r="MES23" i="22"/>
  <c r="MER23" i="22"/>
  <c r="MEQ23" i="22"/>
  <c r="MEP23" i="22"/>
  <c r="MEO23" i="22"/>
  <c r="MEN23" i="22"/>
  <c r="MEM23" i="22"/>
  <c r="MEL23" i="22"/>
  <c r="MEK23" i="22"/>
  <c r="MEJ23" i="22"/>
  <c r="MEI23" i="22"/>
  <c r="MEH23" i="22"/>
  <c r="MEG23" i="22"/>
  <c r="MEF23" i="22"/>
  <c r="MEE23" i="22"/>
  <c r="MED23" i="22"/>
  <c r="MEC23" i="22"/>
  <c r="MEB23" i="22"/>
  <c r="MEA23" i="22"/>
  <c r="MDZ23" i="22"/>
  <c r="MDY23" i="22"/>
  <c r="MDX23" i="22"/>
  <c r="MDW23" i="22"/>
  <c r="MDV23" i="22"/>
  <c r="MDU23" i="22"/>
  <c r="MDT23" i="22"/>
  <c r="MDS23" i="22"/>
  <c r="MDR23" i="22"/>
  <c r="MDQ23" i="22"/>
  <c r="MDP23" i="22"/>
  <c r="MDO23" i="22"/>
  <c r="MDN23" i="22"/>
  <c r="MDM23" i="22"/>
  <c r="MDL23" i="22"/>
  <c r="MDK23" i="22"/>
  <c r="MDJ23" i="22"/>
  <c r="MDI23" i="22"/>
  <c r="MDH23" i="22"/>
  <c r="MDG23" i="22"/>
  <c r="MDF23" i="22"/>
  <c r="MDE23" i="22"/>
  <c r="MDD23" i="22"/>
  <c r="MDC23" i="22"/>
  <c r="MDB23" i="22"/>
  <c r="MDA23" i="22"/>
  <c r="MCZ23" i="22"/>
  <c r="MCY23" i="22"/>
  <c r="MCX23" i="22"/>
  <c r="MCW23" i="22"/>
  <c r="MCV23" i="22"/>
  <c r="MCU23" i="22"/>
  <c r="MCT23" i="22"/>
  <c r="MCS23" i="22"/>
  <c r="MCR23" i="22"/>
  <c r="MCQ23" i="22"/>
  <c r="MCP23" i="22"/>
  <c r="MCO23" i="22"/>
  <c r="MCN23" i="22"/>
  <c r="MCM23" i="22"/>
  <c r="MCL23" i="22"/>
  <c r="MCK23" i="22"/>
  <c r="MCJ23" i="22"/>
  <c r="MCI23" i="22"/>
  <c r="MCH23" i="22"/>
  <c r="MCG23" i="22"/>
  <c r="MCF23" i="22"/>
  <c r="MCE23" i="22"/>
  <c r="MCD23" i="22"/>
  <c r="MCC23" i="22"/>
  <c r="MCB23" i="22"/>
  <c r="MCA23" i="22"/>
  <c r="MBZ23" i="22"/>
  <c r="MBY23" i="22"/>
  <c r="MBX23" i="22"/>
  <c r="MBW23" i="22"/>
  <c r="MBV23" i="22"/>
  <c r="MBU23" i="22"/>
  <c r="MBT23" i="22"/>
  <c r="MBS23" i="22"/>
  <c r="MBR23" i="22"/>
  <c r="MBQ23" i="22"/>
  <c r="MBP23" i="22"/>
  <c r="MBO23" i="22"/>
  <c r="MBN23" i="22"/>
  <c r="MBM23" i="22"/>
  <c r="MBL23" i="22"/>
  <c r="MBK23" i="22"/>
  <c r="MBJ23" i="22"/>
  <c r="MBI23" i="22"/>
  <c r="MBH23" i="22"/>
  <c r="MBG23" i="22"/>
  <c r="MBF23" i="22"/>
  <c r="MBE23" i="22"/>
  <c r="MBD23" i="22"/>
  <c r="MBC23" i="22"/>
  <c r="MBB23" i="22"/>
  <c r="MBA23" i="22"/>
  <c r="MAZ23" i="22"/>
  <c r="MAY23" i="22"/>
  <c r="MAX23" i="22"/>
  <c r="MAW23" i="22"/>
  <c r="MAV23" i="22"/>
  <c r="MAU23" i="22"/>
  <c r="MAT23" i="22"/>
  <c r="MAS23" i="22"/>
  <c r="MAR23" i="22"/>
  <c r="MAQ23" i="22"/>
  <c r="MAP23" i="22"/>
  <c r="MAO23" i="22"/>
  <c r="MAN23" i="22"/>
  <c r="MAM23" i="22"/>
  <c r="MAL23" i="22"/>
  <c r="MAK23" i="22"/>
  <c r="MAJ23" i="22"/>
  <c r="MAI23" i="22"/>
  <c r="MAH23" i="22"/>
  <c r="MAG23" i="22"/>
  <c r="MAF23" i="22"/>
  <c r="MAE23" i="22"/>
  <c r="MAD23" i="22"/>
  <c r="MAC23" i="22"/>
  <c r="MAB23" i="22"/>
  <c r="MAA23" i="22"/>
  <c r="LZZ23" i="22"/>
  <c r="LZY23" i="22"/>
  <c r="LZX23" i="22"/>
  <c r="LZW23" i="22"/>
  <c r="LZV23" i="22"/>
  <c r="LZU23" i="22"/>
  <c r="LZT23" i="22"/>
  <c r="LZS23" i="22"/>
  <c r="LZR23" i="22"/>
  <c r="LZQ23" i="22"/>
  <c r="LZP23" i="22"/>
  <c r="LZO23" i="22"/>
  <c r="LZN23" i="22"/>
  <c r="LZM23" i="22"/>
  <c r="LZL23" i="22"/>
  <c r="LZK23" i="22"/>
  <c r="LZJ23" i="22"/>
  <c r="LZI23" i="22"/>
  <c r="LZH23" i="22"/>
  <c r="LZG23" i="22"/>
  <c r="LZF23" i="22"/>
  <c r="LZE23" i="22"/>
  <c r="LZD23" i="22"/>
  <c r="LZC23" i="22"/>
  <c r="LZB23" i="22"/>
  <c r="LZA23" i="22"/>
  <c r="LYZ23" i="22"/>
  <c r="LYY23" i="22"/>
  <c r="LYX23" i="22"/>
  <c r="LYW23" i="22"/>
  <c r="LYV23" i="22"/>
  <c r="LYU23" i="22"/>
  <c r="LYT23" i="22"/>
  <c r="LYS23" i="22"/>
  <c r="LYR23" i="22"/>
  <c r="LYQ23" i="22"/>
  <c r="LYP23" i="22"/>
  <c r="LYO23" i="22"/>
  <c r="LYN23" i="22"/>
  <c r="LYM23" i="22"/>
  <c r="LYL23" i="22"/>
  <c r="LYK23" i="22"/>
  <c r="LYJ23" i="22"/>
  <c r="LYI23" i="22"/>
  <c r="LYH23" i="22"/>
  <c r="LYG23" i="22"/>
  <c r="LYF23" i="22"/>
  <c r="LYE23" i="22"/>
  <c r="LYD23" i="22"/>
  <c r="LYC23" i="22"/>
  <c r="LYB23" i="22"/>
  <c r="LYA23" i="22"/>
  <c r="LXZ23" i="22"/>
  <c r="LXY23" i="22"/>
  <c r="LXX23" i="22"/>
  <c r="LXW23" i="22"/>
  <c r="LXV23" i="22"/>
  <c r="LXU23" i="22"/>
  <c r="LXT23" i="22"/>
  <c r="LXS23" i="22"/>
  <c r="LXR23" i="22"/>
  <c r="LXQ23" i="22"/>
  <c r="LXP23" i="22"/>
  <c r="LXO23" i="22"/>
  <c r="LXN23" i="22"/>
  <c r="LXM23" i="22"/>
  <c r="LXL23" i="22"/>
  <c r="LXK23" i="22"/>
  <c r="LXJ23" i="22"/>
  <c r="LXI23" i="22"/>
  <c r="LXH23" i="22"/>
  <c r="LXG23" i="22"/>
  <c r="LXF23" i="22"/>
  <c r="LXE23" i="22"/>
  <c r="LXD23" i="22"/>
  <c r="LXC23" i="22"/>
  <c r="LXB23" i="22"/>
  <c r="LXA23" i="22"/>
  <c r="LWZ23" i="22"/>
  <c r="LWY23" i="22"/>
  <c r="LWX23" i="22"/>
  <c r="LWW23" i="22"/>
  <c r="LWV23" i="22"/>
  <c r="LWU23" i="22"/>
  <c r="LWT23" i="22"/>
  <c r="LWS23" i="22"/>
  <c r="LWR23" i="22"/>
  <c r="LWQ23" i="22"/>
  <c r="LWP23" i="22"/>
  <c r="LWO23" i="22"/>
  <c r="LWN23" i="22"/>
  <c r="LWM23" i="22"/>
  <c r="LWL23" i="22"/>
  <c r="LWK23" i="22"/>
  <c r="LWJ23" i="22"/>
  <c r="LWI23" i="22"/>
  <c r="LWH23" i="22"/>
  <c r="LWG23" i="22"/>
  <c r="LWF23" i="22"/>
  <c r="LWE23" i="22"/>
  <c r="LWD23" i="22"/>
  <c r="LWC23" i="22"/>
  <c r="LWB23" i="22"/>
  <c r="LWA23" i="22"/>
  <c r="LVZ23" i="22"/>
  <c r="LVY23" i="22"/>
  <c r="LVX23" i="22"/>
  <c r="LVW23" i="22"/>
  <c r="LVV23" i="22"/>
  <c r="LVU23" i="22"/>
  <c r="LVT23" i="22"/>
  <c r="LVS23" i="22"/>
  <c r="LVR23" i="22"/>
  <c r="LVQ23" i="22"/>
  <c r="LVP23" i="22"/>
  <c r="LVO23" i="22"/>
  <c r="LVN23" i="22"/>
  <c r="LVM23" i="22"/>
  <c r="LVL23" i="22"/>
  <c r="LVK23" i="22"/>
  <c r="LVJ23" i="22"/>
  <c r="LVI23" i="22"/>
  <c r="LVH23" i="22"/>
  <c r="LVG23" i="22"/>
  <c r="LVF23" i="22"/>
  <c r="LVE23" i="22"/>
  <c r="LVD23" i="22"/>
  <c r="LVC23" i="22"/>
  <c r="LVB23" i="22"/>
  <c r="LVA23" i="22"/>
  <c r="LUZ23" i="22"/>
  <c r="LUY23" i="22"/>
  <c r="LUX23" i="22"/>
  <c r="LUW23" i="22"/>
  <c r="LUV23" i="22"/>
  <c r="LUU23" i="22"/>
  <c r="LUT23" i="22"/>
  <c r="LUS23" i="22"/>
  <c r="LUR23" i="22"/>
  <c r="LUQ23" i="22"/>
  <c r="LUP23" i="22"/>
  <c r="LUO23" i="22"/>
  <c r="LUN23" i="22"/>
  <c r="LUM23" i="22"/>
  <c r="LUL23" i="22"/>
  <c r="LUK23" i="22"/>
  <c r="LUJ23" i="22"/>
  <c r="LUI23" i="22"/>
  <c r="LUH23" i="22"/>
  <c r="LUG23" i="22"/>
  <c r="LUF23" i="22"/>
  <c r="LUE23" i="22"/>
  <c r="LUD23" i="22"/>
  <c r="LUC23" i="22"/>
  <c r="LUB23" i="22"/>
  <c r="LUA23" i="22"/>
  <c r="LTZ23" i="22"/>
  <c r="LTY23" i="22"/>
  <c r="LTX23" i="22"/>
  <c r="LTW23" i="22"/>
  <c r="LTV23" i="22"/>
  <c r="LTU23" i="22"/>
  <c r="LTT23" i="22"/>
  <c r="LTS23" i="22"/>
  <c r="LTR23" i="22"/>
  <c r="LTQ23" i="22"/>
  <c r="LTP23" i="22"/>
  <c r="LTO23" i="22"/>
  <c r="LTN23" i="22"/>
  <c r="LTM23" i="22"/>
  <c r="LTL23" i="22"/>
  <c r="LTK23" i="22"/>
  <c r="LTJ23" i="22"/>
  <c r="LTI23" i="22"/>
  <c r="LTH23" i="22"/>
  <c r="LTG23" i="22"/>
  <c r="LTF23" i="22"/>
  <c r="LTE23" i="22"/>
  <c r="LTD23" i="22"/>
  <c r="LTC23" i="22"/>
  <c r="LTB23" i="22"/>
  <c r="LTA23" i="22"/>
  <c r="LSZ23" i="22"/>
  <c r="LSY23" i="22"/>
  <c r="LSX23" i="22"/>
  <c r="LSW23" i="22"/>
  <c r="LSV23" i="22"/>
  <c r="LSU23" i="22"/>
  <c r="LST23" i="22"/>
  <c r="LSS23" i="22"/>
  <c r="LSR23" i="22"/>
  <c r="LSQ23" i="22"/>
  <c r="LSP23" i="22"/>
  <c r="LSO23" i="22"/>
  <c r="LSN23" i="22"/>
  <c r="LSM23" i="22"/>
  <c r="LSL23" i="22"/>
  <c r="LSK23" i="22"/>
  <c r="LSJ23" i="22"/>
  <c r="LSI23" i="22"/>
  <c r="LSH23" i="22"/>
  <c r="LSG23" i="22"/>
  <c r="LSF23" i="22"/>
  <c r="LSE23" i="22"/>
  <c r="LSD23" i="22"/>
  <c r="LSC23" i="22"/>
  <c r="LSB23" i="22"/>
  <c r="LSA23" i="22"/>
  <c r="LRZ23" i="22"/>
  <c r="LRY23" i="22"/>
  <c r="LRX23" i="22"/>
  <c r="LRW23" i="22"/>
  <c r="LRV23" i="22"/>
  <c r="LRU23" i="22"/>
  <c r="LRT23" i="22"/>
  <c r="LRS23" i="22"/>
  <c r="LRR23" i="22"/>
  <c r="LRQ23" i="22"/>
  <c r="LRP23" i="22"/>
  <c r="LRO23" i="22"/>
  <c r="LRN23" i="22"/>
  <c r="LRM23" i="22"/>
  <c r="LRL23" i="22"/>
  <c r="LRK23" i="22"/>
  <c r="LRJ23" i="22"/>
  <c r="LRI23" i="22"/>
  <c r="LRH23" i="22"/>
  <c r="LRG23" i="22"/>
  <c r="LRF23" i="22"/>
  <c r="LRE23" i="22"/>
  <c r="LRD23" i="22"/>
  <c r="LRC23" i="22"/>
  <c r="LRB23" i="22"/>
  <c r="LRA23" i="22"/>
  <c r="LQZ23" i="22"/>
  <c r="LQY23" i="22"/>
  <c r="LQX23" i="22"/>
  <c r="LQW23" i="22"/>
  <c r="LQV23" i="22"/>
  <c r="LQU23" i="22"/>
  <c r="LQT23" i="22"/>
  <c r="LQS23" i="22"/>
  <c r="LQR23" i="22"/>
  <c r="LQQ23" i="22"/>
  <c r="LQP23" i="22"/>
  <c r="LQO23" i="22"/>
  <c r="LQN23" i="22"/>
  <c r="LQM23" i="22"/>
  <c r="LQL23" i="22"/>
  <c r="LQK23" i="22"/>
  <c r="LQJ23" i="22"/>
  <c r="LQI23" i="22"/>
  <c r="LQH23" i="22"/>
  <c r="LQG23" i="22"/>
  <c r="LQF23" i="22"/>
  <c r="LQE23" i="22"/>
  <c r="LQD23" i="22"/>
  <c r="LQC23" i="22"/>
  <c r="LQB23" i="22"/>
  <c r="LQA23" i="22"/>
  <c r="LPZ23" i="22"/>
  <c r="LPY23" i="22"/>
  <c r="LPX23" i="22"/>
  <c r="LPW23" i="22"/>
  <c r="LPV23" i="22"/>
  <c r="LPU23" i="22"/>
  <c r="LPT23" i="22"/>
  <c r="LPS23" i="22"/>
  <c r="LPR23" i="22"/>
  <c r="LPQ23" i="22"/>
  <c r="LPP23" i="22"/>
  <c r="LPO23" i="22"/>
  <c r="LPN23" i="22"/>
  <c r="LPM23" i="22"/>
  <c r="LPL23" i="22"/>
  <c r="LPK23" i="22"/>
  <c r="LPJ23" i="22"/>
  <c r="LPI23" i="22"/>
  <c r="LPH23" i="22"/>
  <c r="LPG23" i="22"/>
  <c r="LPF23" i="22"/>
  <c r="LPE23" i="22"/>
  <c r="LPD23" i="22"/>
  <c r="LPC23" i="22"/>
  <c r="LPB23" i="22"/>
  <c r="LPA23" i="22"/>
  <c r="LOZ23" i="22"/>
  <c r="LOY23" i="22"/>
  <c r="LOX23" i="22"/>
  <c r="LOW23" i="22"/>
  <c r="LOV23" i="22"/>
  <c r="LOU23" i="22"/>
  <c r="LOT23" i="22"/>
  <c r="LOS23" i="22"/>
  <c r="LOR23" i="22"/>
  <c r="LOQ23" i="22"/>
  <c r="LOP23" i="22"/>
  <c r="LOO23" i="22"/>
  <c r="LON23" i="22"/>
  <c r="LOM23" i="22"/>
  <c r="LOL23" i="22"/>
  <c r="LOK23" i="22"/>
  <c r="LOJ23" i="22"/>
  <c r="LOI23" i="22"/>
  <c r="LOH23" i="22"/>
  <c r="LOG23" i="22"/>
  <c r="LOF23" i="22"/>
  <c r="LOE23" i="22"/>
  <c r="LOD23" i="22"/>
  <c r="LOC23" i="22"/>
  <c r="LOB23" i="22"/>
  <c r="LOA23" i="22"/>
  <c r="LNZ23" i="22"/>
  <c r="LNY23" i="22"/>
  <c r="LNX23" i="22"/>
  <c r="LNW23" i="22"/>
  <c r="LNV23" i="22"/>
  <c r="LNU23" i="22"/>
  <c r="LNT23" i="22"/>
  <c r="LNS23" i="22"/>
  <c r="LNR23" i="22"/>
  <c r="LNQ23" i="22"/>
  <c r="LNP23" i="22"/>
  <c r="LNO23" i="22"/>
  <c r="LNN23" i="22"/>
  <c r="LNM23" i="22"/>
  <c r="LNL23" i="22"/>
  <c r="LNK23" i="22"/>
  <c r="LNJ23" i="22"/>
  <c r="LNI23" i="22"/>
  <c r="LNH23" i="22"/>
  <c r="LNG23" i="22"/>
  <c r="LNF23" i="22"/>
  <c r="LNE23" i="22"/>
  <c r="LND23" i="22"/>
  <c r="LNC23" i="22"/>
  <c r="LNB23" i="22"/>
  <c r="LNA23" i="22"/>
  <c r="LMZ23" i="22"/>
  <c r="LMY23" i="22"/>
  <c r="LMX23" i="22"/>
  <c r="LMW23" i="22"/>
  <c r="LMV23" i="22"/>
  <c r="LMU23" i="22"/>
  <c r="LMT23" i="22"/>
  <c r="LMS23" i="22"/>
  <c r="LMR23" i="22"/>
  <c r="LMQ23" i="22"/>
  <c r="LMP23" i="22"/>
  <c r="LMO23" i="22"/>
  <c r="LMN23" i="22"/>
  <c r="LMM23" i="22"/>
  <c r="LML23" i="22"/>
  <c r="LMK23" i="22"/>
  <c r="LMJ23" i="22"/>
  <c r="LMI23" i="22"/>
  <c r="LMH23" i="22"/>
  <c r="LMG23" i="22"/>
  <c r="LMF23" i="22"/>
  <c r="LME23" i="22"/>
  <c r="LMD23" i="22"/>
  <c r="LMC23" i="22"/>
  <c r="LMB23" i="22"/>
  <c r="LMA23" i="22"/>
  <c r="LLZ23" i="22"/>
  <c r="LLY23" i="22"/>
  <c r="LLX23" i="22"/>
  <c r="LLW23" i="22"/>
  <c r="LLV23" i="22"/>
  <c r="LLU23" i="22"/>
  <c r="LLT23" i="22"/>
  <c r="LLS23" i="22"/>
  <c r="LLR23" i="22"/>
  <c r="LLQ23" i="22"/>
  <c r="LLP23" i="22"/>
  <c r="LLO23" i="22"/>
  <c r="LLN23" i="22"/>
  <c r="LLM23" i="22"/>
  <c r="LLL23" i="22"/>
  <c r="LLK23" i="22"/>
  <c r="LLJ23" i="22"/>
  <c r="LLI23" i="22"/>
  <c r="LLH23" i="22"/>
  <c r="LLG23" i="22"/>
  <c r="LLF23" i="22"/>
  <c r="LLE23" i="22"/>
  <c r="LLD23" i="22"/>
  <c r="LLC23" i="22"/>
  <c r="LLB23" i="22"/>
  <c r="LLA23" i="22"/>
  <c r="LKZ23" i="22"/>
  <c r="LKY23" i="22"/>
  <c r="LKX23" i="22"/>
  <c r="LKW23" i="22"/>
  <c r="LKV23" i="22"/>
  <c r="LKU23" i="22"/>
  <c r="LKT23" i="22"/>
  <c r="LKS23" i="22"/>
  <c r="LKR23" i="22"/>
  <c r="LKQ23" i="22"/>
  <c r="LKP23" i="22"/>
  <c r="LKO23" i="22"/>
  <c r="LKN23" i="22"/>
  <c r="LKM23" i="22"/>
  <c r="LKL23" i="22"/>
  <c r="LKK23" i="22"/>
  <c r="LKJ23" i="22"/>
  <c r="LKI23" i="22"/>
  <c r="LKH23" i="22"/>
  <c r="LKG23" i="22"/>
  <c r="LKF23" i="22"/>
  <c r="LKE23" i="22"/>
  <c r="LKD23" i="22"/>
  <c r="LKC23" i="22"/>
  <c r="LKB23" i="22"/>
  <c r="LKA23" i="22"/>
  <c r="LJZ23" i="22"/>
  <c r="LJY23" i="22"/>
  <c r="LJX23" i="22"/>
  <c r="LJW23" i="22"/>
  <c r="LJV23" i="22"/>
  <c r="LJU23" i="22"/>
  <c r="LJT23" i="22"/>
  <c r="LJS23" i="22"/>
  <c r="LJR23" i="22"/>
  <c r="LJQ23" i="22"/>
  <c r="LJP23" i="22"/>
  <c r="LJO23" i="22"/>
  <c r="LJN23" i="22"/>
  <c r="LJM23" i="22"/>
  <c r="LJL23" i="22"/>
  <c r="LJK23" i="22"/>
  <c r="LJJ23" i="22"/>
  <c r="LJI23" i="22"/>
  <c r="LJH23" i="22"/>
  <c r="LJG23" i="22"/>
  <c r="LJF23" i="22"/>
  <c r="LJE23" i="22"/>
  <c r="LJD23" i="22"/>
  <c r="LJC23" i="22"/>
  <c r="LJB23" i="22"/>
  <c r="LJA23" i="22"/>
  <c r="LIZ23" i="22"/>
  <c r="LIY23" i="22"/>
  <c r="LIX23" i="22"/>
  <c r="LIW23" i="22"/>
  <c r="LIV23" i="22"/>
  <c r="LIU23" i="22"/>
  <c r="LIT23" i="22"/>
  <c r="LIS23" i="22"/>
  <c r="LIR23" i="22"/>
  <c r="LIQ23" i="22"/>
  <c r="LIP23" i="22"/>
  <c r="LIO23" i="22"/>
  <c r="LIN23" i="22"/>
  <c r="LIM23" i="22"/>
  <c r="LIL23" i="22"/>
  <c r="LIK23" i="22"/>
  <c r="LIJ23" i="22"/>
  <c r="LII23" i="22"/>
  <c r="LIH23" i="22"/>
  <c r="LIG23" i="22"/>
  <c r="LIF23" i="22"/>
  <c r="LIE23" i="22"/>
  <c r="LID23" i="22"/>
  <c r="LIC23" i="22"/>
  <c r="LIB23" i="22"/>
  <c r="LIA23" i="22"/>
  <c r="LHZ23" i="22"/>
  <c r="LHY23" i="22"/>
  <c r="LHX23" i="22"/>
  <c r="LHW23" i="22"/>
  <c r="LHV23" i="22"/>
  <c r="LHU23" i="22"/>
  <c r="LHT23" i="22"/>
  <c r="LHS23" i="22"/>
  <c r="LHR23" i="22"/>
  <c r="LHQ23" i="22"/>
  <c r="LHP23" i="22"/>
  <c r="LHO23" i="22"/>
  <c r="LHN23" i="22"/>
  <c r="LHM23" i="22"/>
  <c r="LHL23" i="22"/>
  <c r="LHK23" i="22"/>
  <c r="LHJ23" i="22"/>
  <c r="LHI23" i="22"/>
  <c r="LHH23" i="22"/>
  <c r="LHG23" i="22"/>
  <c r="LHF23" i="22"/>
  <c r="LHE23" i="22"/>
  <c r="LHD23" i="22"/>
  <c r="LHC23" i="22"/>
  <c r="LHB23" i="22"/>
  <c r="LHA23" i="22"/>
  <c r="LGZ23" i="22"/>
  <c r="LGY23" i="22"/>
  <c r="LGX23" i="22"/>
  <c r="LGW23" i="22"/>
  <c r="LGV23" i="22"/>
  <c r="LGU23" i="22"/>
  <c r="LGT23" i="22"/>
  <c r="LGS23" i="22"/>
  <c r="LGR23" i="22"/>
  <c r="LGQ23" i="22"/>
  <c r="LGP23" i="22"/>
  <c r="LGO23" i="22"/>
  <c r="LGN23" i="22"/>
  <c r="LGM23" i="22"/>
  <c r="LGL23" i="22"/>
  <c r="LGK23" i="22"/>
  <c r="LGJ23" i="22"/>
  <c r="LGI23" i="22"/>
  <c r="LGH23" i="22"/>
  <c r="LGG23" i="22"/>
  <c r="LGF23" i="22"/>
  <c r="LGE23" i="22"/>
  <c r="LGD23" i="22"/>
  <c r="LGC23" i="22"/>
  <c r="LGB23" i="22"/>
  <c r="LGA23" i="22"/>
  <c r="LFZ23" i="22"/>
  <c r="LFY23" i="22"/>
  <c r="LFX23" i="22"/>
  <c r="LFW23" i="22"/>
  <c r="LFV23" i="22"/>
  <c r="LFU23" i="22"/>
  <c r="LFT23" i="22"/>
  <c r="LFS23" i="22"/>
  <c r="LFR23" i="22"/>
  <c r="LFQ23" i="22"/>
  <c r="LFP23" i="22"/>
  <c r="LFO23" i="22"/>
  <c r="LFN23" i="22"/>
  <c r="LFM23" i="22"/>
  <c r="LFL23" i="22"/>
  <c r="LFK23" i="22"/>
  <c r="LFJ23" i="22"/>
  <c r="LFI23" i="22"/>
  <c r="LFH23" i="22"/>
  <c r="LFG23" i="22"/>
  <c r="LFF23" i="22"/>
  <c r="LFE23" i="22"/>
  <c r="LFD23" i="22"/>
  <c r="LFC23" i="22"/>
  <c r="LFB23" i="22"/>
  <c r="LFA23" i="22"/>
  <c r="LEZ23" i="22"/>
  <c r="LEY23" i="22"/>
  <c r="LEX23" i="22"/>
  <c r="LEW23" i="22"/>
  <c r="LEV23" i="22"/>
  <c r="LEU23" i="22"/>
  <c r="LET23" i="22"/>
  <c r="LES23" i="22"/>
  <c r="LER23" i="22"/>
  <c r="LEQ23" i="22"/>
  <c r="LEP23" i="22"/>
  <c r="LEO23" i="22"/>
  <c r="LEN23" i="22"/>
  <c r="LEM23" i="22"/>
  <c r="LEL23" i="22"/>
  <c r="LEK23" i="22"/>
  <c r="LEJ23" i="22"/>
  <c r="LEI23" i="22"/>
  <c r="LEH23" i="22"/>
  <c r="LEG23" i="22"/>
  <c r="LEF23" i="22"/>
  <c r="LEE23" i="22"/>
  <c r="LED23" i="22"/>
  <c r="LEC23" i="22"/>
  <c r="LEB23" i="22"/>
  <c r="LEA23" i="22"/>
  <c r="LDZ23" i="22"/>
  <c r="LDY23" i="22"/>
  <c r="LDX23" i="22"/>
  <c r="LDW23" i="22"/>
  <c r="LDV23" i="22"/>
  <c r="LDU23" i="22"/>
  <c r="LDT23" i="22"/>
  <c r="LDS23" i="22"/>
  <c r="LDR23" i="22"/>
  <c r="LDQ23" i="22"/>
  <c r="LDP23" i="22"/>
  <c r="LDO23" i="22"/>
  <c r="LDN23" i="22"/>
  <c r="LDM23" i="22"/>
  <c r="LDL23" i="22"/>
  <c r="LDK23" i="22"/>
  <c r="LDJ23" i="22"/>
  <c r="LDI23" i="22"/>
  <c r="LDH23" i="22"/>
  <c r="LDG23" i="22"/>
  <c r="LDF23" i="22"/>
  <c r="LDE23" i="22"/>
  <c r="LDD23" i="22"/>
  <c r="LDC23" i="22"/>
  <c r="LDB23" i="22"/>
  <c r="LDA23" i="22"/>
  <c r="LCZ23" i="22"/>
  <c r="LCY23" i="22"/>
  <c r="LCX23" i="22"/>
  <c r="LCW23" i="22"/>
  <c r="LCV23" i="22"/>
  <c r="LCU23" i="22"/>
  <c r="LCT23" i="22"/>
  <c r="LCS23" i="22"/>
  <c r="LCR23" i="22"/>
  <c r="LCQ23" i="22"/>
  <c r="LCP23" i="22"/>
  <c r="LCO23" i="22"/>
  <c r="LCN23" i="22"/>
  <c r="LCM23" i="22"/>
  <c r="LCL23" i="22"/>
  <c r="LCK23" i="22"/>
  <c r="LCJ23" i="22"/>
  <c r="LCI23" i="22"/>
  <c r="LCH23" i="22"/>
  <c r="LCG23" i="22"/>
  <c r="LCF23" i="22"/>
  <c r="LCE23" i="22"/>
  <c r="LCD23" i="22"/>
  <c r="LCC23" i="22"/>
  <c r="LCB23" i="22"/>
  <c r="LCA23" i="22"/>
  <c r="LBZ23" i="22"/>
  <c r="LBY23" i="22"/>
  <c r="LBX23" i="22"/>
  <c r="LBW23" i="22"/>
  <c r="LBV23" i="22"/>
  <c r="LBU23" i="22"/>
  <c r="LBT23" i="22"/>
  <c r="LBS23" i="22"/>
  <c r="LBR23" i="22"/>
  <c r="LBQ23" i="22"/>
  <c r="LBP23" i="22"/>
  <c r="LBO23" i="22"/>
  <c r="LBN23" i="22"/>
  <c r="LBM23" i="22"/>
  <c r="LBL23" i="22"/>
  <c r="LBK23" i="22"/>
  <c r="LBJ23" i="22"/>
  <c r="LBI23" i="22"/>
  <c r="LBH23" i="22"/>
  <c r="LBG23" i="22"/>
  <c r="LBF23" i="22"/>
  <c r="LBE23" i="22"/>
  <c r="LBD23" i="22"/>
  <c r="LBC23" i="22"/>
  <c r="LBB23" i="22"/>
  <c r="LBA23" i="22"/>
  <c r="LAZ23" i="22"/>
  <c r="LAY23" i="22"/>
  <c r="LAX23" i="22"/>
  <c r="LAW23" i="22"/>
  <c r="LAV23" i="22"/>
  <c r="LAU23" i="22"/>
  <c r="LAT23" i="22"/>
  <c r="LAS23" i="22"/>
  <c r="LAR23" i="22"/>
  <c r="LAQ23" i="22"/>
  <c r="LAP23" i="22"/>
  <c r="LAO23" i="22"/>
  <c r="LAN23" i="22"/>
  <c r="LAM23" i="22"/>
  <c r="LAL23" i="22"/>
  <c r="LAK23" i="22"/>
  <c r="LAJ23" i="22"/>
  <c r="LAI23" i="22"/>
  <c r="LAH23" i="22"/>
  <c r="LAG23" i="22"/>
  <c r="LAF23" i="22"/>
  <c r="LAE23" i="22"/>
  <c r="LAD23" i="22"/>
  <c r="LAC23" i="22"/>
  <c r="LAB23" i="22"/>
  <c r="LAA23" i="22"/>
  <c r="KZZ23" i="22"/>
  <c r="KZY23" i="22"/>
  <c r="KZX23" i="22"/>
  <c r="KZW23" i="22"/>
  <c r="KZV23" i="22"/>
  <c r="KZU23" i="22"/>
  <c r="KZT23" i="22"/>
  <c r="KZS23" i="22"/>
  <c r="KZR23" i="22"/>
  <c r="KZQ23" i="22"/>
  <c r="KZP23" i="22"/>
  <c r="KZO23" i="22"/>
  <c r="KZN23" i="22"/>
  <c r="KZM23" i="22"/>
  <c r="KZL23" i="22"/>
  <c r="KZK23" i="22"/>
  <c r="KZJ23" i="22"/>
  <c r="KZI23" i="22"/>
  <c r="KZH23" i="22"/>
  <c r="KZG23" i="22"/>
  <c r="KZF23" i="22"/>
  <c r="KZE23" i="22"/>
  <c r="KZD23" i="22"/>
  <c r="KZC23" i="22"/>
  <c r="KZB23" i="22"/>
  <c r="KZA23" i="22"/>
  <c r="KYZ23" i="22"/>
  <c r="KYY23" i="22"/>
  <c r="KYX23" i="22"/>
  <c r="KYW23" i="22"/>
  <c r="KYV23" i="22"/>
  <c r="KYU23" i="22"/>
  <c r="KYT23" i="22"/>
  <c r="KYS23" i="22"/>
  <c r="KYR23" i="22"/>
  <c r="KYQ23" i="22"/>
  <c r="KYP23" i="22"/>
  <c r="KYO23" i="22"/>
  <c r="KYN23" i="22"/>
  <c r="KYM23" i="22"/>
  <c r="KYL23" i="22"/>
  <c r="KYK23" i="22"/>
  <c r="KYJ23" i="22"/>
  <c r="KYI23" i="22"/>
  <c r="KYH23" i="22"/>
  <c r="KYG23" i="22"/>
  <c r="KYF23" i="22"/>
  <c r="KYE23" i="22"/>
  <c r="KYD23" i="22"/>
  <c r="KYC23" i="22"/>
  <c r="KYB23" i="22"/>
  <c r="KYA23" i="22"/>
  <c r="KXZ23" i="22"/>
  <c r="KXY23" i="22"/>
  <c r="KXX23" i="22"/>
  <c r="KXW23" i="22"/>
  <c r="KXV23" i="22"/>
  <c r="KXU23" i="22"/>
  <c r="KXT23" i="22"/>
  <c r="KXS23" i="22"/>
  <c r="KXR23" i="22"/>
  <c r="KXQ23" i="22"/>
  <c r="KXP23" i="22"/>
  <c r="KXO23" i="22"/>
  <c r="KXN23" i="22"/>
  <c r="KXM23" i="22"/>
  <c r="KXL23" i="22"/>
  <c r="KXK23" i="22"/>
  <c r="KXJ23" i="22"/>
  <c r="KXI23" i="22"/>
  <c r="KXH23" i="22"/>
  <c r="KXG23" i="22"/>
  <c r="KXF23" i="22"/>
  <c r="KXE23" i="22"/>
  <c r="KXD23" i="22"/>
  <c r="KXC23" i="22"/>
  <c r="KXB23" i="22"/>
  <c r="KXA23" i="22"/>
  <c r="KWZ23" i="22"/>
  <c r="KWY23" i="22"/>
  <c r="KWX23" i="22"/>
  <c r="KWW23" i="22"/>
  <c r="KWV23" i="22"/>
  <c r="KWU23" i="22"/>
  <c r="KWT23" i="22"/>
  <c r="KWS23" i="22"/>
  <c r="KWR23" i="22"/>
  <c r="KWQ23" i="22"/>
  <c r="KWP23" i="22"/>
  <c r="KWO23" i="22"/>
  <c r="KWN23" i="22"/>
  <c r="KWM23" i="22"/>
  <c r="KWL23" i="22"/>
  <c r="KWK23" i="22"/>
  <c r="KWJ23" i="22"/>
  <c r="KWI23" i="22"/>
  <c r="KWH23" i="22"/>
  <c r="KWG23" i="22"/>
  <c r="KWF23" i="22"/>
  <c r="KWE23" i="22"/>
  <c r="KWD23" i="22"/>
  <c r="KWC23" i="22"/>
  <c r="KWB23" i="22"/>
  <c r="KWA23" i="22"/>
  <c r="KVZ23" i="22"/>
  <c r="KVY23" i="22"/>
  <c r="KVX23" i="22"/>
  <c r="KVW23" i="22"/>
  <c r="KVV23" i="22"/>
  <c r="KVU23" i="22"/>
  <c r="KVT23" i="22"/>
  <c r="KVS23" i="22"/>
  <c r="KVR23" i="22"/>
  <c r="KVQ23" i="22"/>
  <c r="KVP23" i="22"/>
  <c r="KVO23" i="22"/>
  <c r="KVN23" i="22"/>
  <c r="KVM23" i="22"/>
  <c r="KVL23" i="22"/>
  <c r="KVK23" i="22"/>
  <c r="KVJ23" i="22"/>
  <c r="KVI23" i="22"/>
  <c r="KVH23" i="22"/>
  <c r="KVG23" i="22"/>
  <c r="KVF23" i="22"/>
  <c r="KVE23" i="22"/>
  <c r="KVD23" i="22"/>
  <c r="KVC23" i="22"/>
  <c r="KVB23" i="22"/>
  <c r="KVA23" i="22"/>
  <c r="KUZ23" i="22"/>
  <c r="KUY23" i="22"/>
  <c r="KUX23" i="22"/>
  <c r="KUW23" i="22"/>
  <c r="KUV23" i="22"/>
  <c r="KUU23" i="22"/>
  <c r="KUT23" i="22"/>
  <c r="KUS23" i="22"/>
  <c r="KUR23" i="22"/>
  <c r="KUQ23" i="22"/>
  <c r="KUP23" i="22"/>
  <c r="KUO23" i="22"/>
  <c r="KUN23" i="22"/>
  <c r="KUM23" i="22"/>
  <c r="KUL23" i="22"/>
  <c r="KUK23" i="22"/>
  <c r="KUJ23" i="22"/>
  <c r="KUI23" i="22"/>
  <c r="KUH23" i="22"/>
  <c r="KUG23" i="22"/>
  <c r="KUF23" i="22"/>
  <c r="KUE23" i="22"/>
  <c r="KUD23" i="22"/>
  <c r="KUC23" i="22"/>
  <c r="KUB23" i="22"/>
  <c r="KUA23" i="22"/>
  <c r="KTZ23" i="22"/>
  <c r="KTY23" i="22"/>
  <c r="KTX23" i="22"/>
  <c r="KTW23" i="22"/>
  <c r="KTV23" i="22"/>
  <c r="KTU23" i="22"/>
  <c r="KTT23" i="22"/>
  <c r="KTS23" i="22"/>
  <c r="KTR23" i="22"/>
  <c r="KTQ23" i="22"/>
  <c r="KTP23" i="22"/>
  <c r="KTO23" i="22"/>
  <c r="KTN23" i="22"/>
  <c r="KTM23" i="22"/>
  <c r="KTL23" i="22"/>
  <c r="KTK23" i="22"/>
  <c r="KTJ23" i="22"/>
  <c r="KTI23" i="22"/>
  <c r="KTH23" i="22"/>
  <c r="KTG23" i="22"/>
  <c r="KTF23" i="22"/>
  <c r="KTE23" i="22"/>
  <c r="KTD23" i="22"/>
  <c r="KTC23" i="22"/>
  <c r="KTB23" i="22"/>
  <c r="KTA23" i="22"/>
  <c r="KSZ23" i="22"/>
  <c r="KSY23" i="22"/>
  <c r="KSX23" i="22"/>
  <c r="KSW23" i="22"/>
  <c r="KSV23" i="22"/>
  <c r="KSU23" i="22"/>
  <c r="KST23" i="22"/>
  <c r="KSS23" i="22"/>
  <c r="KSR23" i="22"/>
  <c r="KSQ23" i="22"/>
  <c r="KSP23" i="22"/>
  <c r="KSO23" i="22"/>
  <c r="KSN23" i="22"/>
  <c r="KSM23" i="22"/>
  <c r="KSL23" i="22"/>
  <c r="KSK23" i="22"/>
  <c r="KSJ23" i="22"/>
  <c r="KSI23" i="22"/>
  <c r="KSH23" i="22"/>
  <c r="KSG23" i="22"/>
  <c r="KSF23" i="22"/>
  <c r="KSE23" i="22"/>
  <c r="KSD23" i="22"/>
  <c r="KSC23" i="22"/>
  <c r="KSB23" i="22"/>
  <c r="KSA23" i="22"/>
  <c r="KRZ23" i="22"/>
  <c r="KRY23" i="22"/>
  <c r="KRX23" i="22"/>
  <c r="KRW23" i="22"/>
  <c r="KRV23" i="22"/>
  <c r="KRU23" i="22"/>
  <c r="KRT23" i="22"/>
  <c r="KRS23" i="22"/>
  <c r="KRR23" i="22"/>
  <c r="KRQ23" i="22"/>
  <c r="KRP23" i="22"/>
  <c r="KRO23" i="22"/>
  <c r="KRN23" i="22"/>
  <c r="KRM23" i="22"/>
  <c r="KRL23" i="22"/>
  <c r="KRK23" i="22"/>
  <c r="KRJ23" i="22"/>
  <c r="KRI23" i="22"/>
  <c r="KRH23" i="22"/>
  <c r="KRG23" i="22"/>
  <c r="KRF23" i="22"/>
  <c r="KRE23" i="22"/>
  <c r="KRD23" i="22"/>
  <c r="KRC23" i="22"/>
  <c r="KRB23" i="22"/>
  <c r="KRA23" i="22"/>
  <c r="KQZ23" i="22"/>
  <c r="KQY23" i="22"/>
  <c r="KQX23" i="22"/>
  <c r="KQW23" i="22"/>
  <c r="KQV23" i="22"/>
  <c r="KQU23" i="22"/>
  <c r="KQT23" i="22"/>
  <c r="KQS23" i="22"/>
  <c r="KQR23" i="22"/>
  <c r="KQQ23" i="22"/>
  <c r="KQP23" i="22"/>
  <c r="KQO23" i="22"/>
  <c r="KQN23" i="22"/>
  <c r="KQM23" i="22"/>
  <c r="KQL23" i="22"/>
  <c r="KQK23" i="22"/>
  <c r="KQJ23" i="22"/>
  <c r="KQI23" i="22"/>
  <c r="KQH23" i="22"/>
  <c r="KQG23" i="22"/>
  <c r="KQF23" i="22"/>
  <c r="KQE23" i="22"/>
  <c r="KQD23" i="22"/>
  <c r="KQC23" i="22"/>
  <c r="KQB23" i="22"/>
  <c r="KQA23" i="22"/>
  <c r="KPZ23" i="22"/>
  <c r="KPY23" i="22"/>
  <c r="KPX23" i="22"/>
  <c r="KPW23" i="22"/>
  <c r="KPV23" i="22"/>
  <c r="KPU23" i="22"/>
  <c r="KPT23" i="22"/>
  <c r="KPS23" i="22"/>
  <c r="KPR23" i="22"/>
  <c r="KPQ23" i="22"/>
  <c r="KPP23" i="22"/>
  <c r="KPO23" i="22"/>
  <c r="KPN23" i="22"/>
  <c r="KPM23" i="22"/>
  <c r="KPL23" i="22"/>
  <c r="KPK23" i="22"/>
  <c r="KPJ23" i="22"/>
  <c r="KPI23" i="22"/>
  <c r="KPH23" i="22"/>
  <c r="KPG23" i="22"/>
  <c r="KPF23" i="22"/>
  <c r="KPE23" i="22"/>
  <c r="KPD23" i="22"/>
  <c r="KPC23" i="22"/>
  <c r="KPB23" i="22"/>
  <c r="KPA23" i="22"/>
  <c r="KOZ23" i="22"/>
  <c r="KOY23" i="22"/>
  <c r="KOX23" i="22"/>
  <c r="KOW23" i="22"/>
  <c r="KOV23" i="22"/>
  <c r="KOU23" i="22"/>
  <c r="KOT23" i="22"/>
  <c r="KOS23" i="22"/>
  <c r="KOR23" i="22"/>
  <c r="KOQ23" i="22"/>
  <c r="KOP23" i="22"/>
  <c r="KOO23" i="22"/>
  <c r="KON23" i="22"/>
  <c r="KOM23" i="22"/>
  <c r="KOL23" i="22"/>
  <c r="KOK23" i="22"/>
  <c r="KOJ23" i="22"/>
  <c r="KOI23" i="22"/>
  <c r="KOH23" i="22"/>
  <c r="KOG23" i="22"/>
  <c r="KOF23" i="22"/>
  <c r="KOE23" i="22"/>
  <c r="KOD23" i="22"/>
  <c r="KOC23" i="22"/>
  <c r="KOB23" i="22"/>
  <c r="KOA23" i="22"/>
  <c r="KNZ23" i="22"/>
  <c r="KNY23" i="22"/>
  <c r="KNX23" i="22"/>
  <c r="KNW23" i="22"/>
  <c r="KNV23" i="22"/>
  <c r="KNU23" i="22"/>
  <c r="KNT23" i="22"/>
  <c r="KNS23" i="22"/>
  <c r="KNR23" i="22"/>
  <c r="KNQ23" i="22"/>
  <c r="KNP23" i="22"/>
  <c r="KNO23" i="22"/>
  <c r="KNN23" i="22"/>
  <c r="KNM23" i="22"/>
  <c r="KNL23" i="22"/>
  <c r="KNK23" i="22"/>
  <c r="KNJ23" i="22"/>
  <c r="KNI23" i="22"/>
  <c r="KNH23" i="22"/>
  <c r="KNG23" i="22"/>
  <c r="KNF23" i="22"/>
  <c r="KNE23" i="22"/>
  <c r="KND23" i="22"/>
  <c r="KNC23" i="22"/>
  <c r="KNB23" i="22"/>
  <c r="KNA23" i="22"/>
  <c r="KMZ23" i="22"/>
  <c r="KMY23" i="22"/>
  <c r="KMX23" i="22"/>
  <c r="KMW23" i="22"/>
  <c r="KMV23" i="22"/>
  <c r="KMU23" i="22"/>
  <c r="KMT23" i="22"/>
  <c r="KMS23" i="22"/>
  <c r="KMR23" i="22"/>
  <c r="KMQ23" i="22"/>
  <c r="KMP23" i="22"/>
  <c r="KMO23" i="22"/>
  <c r="KMN23" i="22"/>
  <c r="KMM23" i="22"/>
  <c r="KML23" i="22"/>
  <c r="KMK23" i="22"/>
  <c r="KMJ23" i="22"/>
  <c r="KMI23" i="22"/>
  <c r="KMH23" i="22"/>
  <c r="KMG23" i="22"/>
  <c r="KMF23" i="22"/>
  <c r="KME23" i="22"/>
  <c r="KMD23" i="22"/>
  <c r="KMC23" i="22"/>
  <c r="KMB23" i="22"/>
  <c r="KMA23" i="22"/>
  <c r="KLZ23" i="22"/>
  <c r="KLY23" i="22"/>
  <c r="KLX23" i="22"/>
  <c r="KLW23" i="22"/>
  <c r="KLV23" i="22"/>
  <c r="KLU23" i="22"/>
  <c r="KLT23" i="22"/>
  <c r="KLS23" i="22"/>
  <c r="KLR23" i="22"/>
  <c r="KLQ23" i="22"/>
  <c r="KLP23" i="22"/>
  <c r="KLO23" i="22"/>
  <c r="KLN23" i="22"/>
  <c r="KLM23" i="22"/>
  <c r="KLL23" i="22"/>
  <c r="KLK23" i="22"/>
  <c r="KLJ23" i="22"/>
  <c r="KLI23" i="22"/>
  <c r="KLH23" i="22"/>
  <c r="KLG23" i="22"/>
  <c r="KLF23" i="22"/>
  <c r="KLE23" i="22"/>
  <c r="KLD23" i="22"/>
  <c r="KLC23" i="22"/>
  <c r="KLB23" i="22"/>
  <c r="KLA23" i="22"/>
  <c r="KKZ23" i="22"/>
  <c r="KKY23" i="22"/>
  <c r="KKX23" i="22"/>
  <c r="KKW23" i="22"/>
  <c r="KKV23" i="22"/>
  <c r="KKU23" i="22"/>
  <c r="KKT23" i="22"/>
  <c r="KKS23" i="22"/>
  <c r="KKR23" i="22"/>
  <c r="KKQ23" i="22"/>
  <c r="KKP23" i="22"/>
  <c r="KKO23" i="22"/>
  <c r="KKN23" i="22"/>
  <c r="KKM23" i="22"/>
  <c r="KKL23" i="22"/>
  <c r="KKK23" i="22"/>
  <c r="KKJ23" i="22"/>
  <c r="KKI23" i="22"/>
  <c r="KKH23" i="22"/>
  <c r="KKG23" i="22"/>
  <c r="KKF23" i="22"/>
  <c r="KKE23" i="22"/>
  <c r="KKD23" i="22"/>
  <c r="KKC23" i="22"/>
  <c r="KKB23" i="22"/>
  <c r="KKA23" i="22"/>
  <c r="KJZ23" i="22"/>
  <c r="KJY23" i="22"/>
  <c r="KJX23" i="22"/>
  <c r="KJW23" i="22"/>
  <c r="KJV23" i="22"/>
  <c r="KJU23" i="22"/>
  <c r="KJT23" i="22"/>
  <c r="KJS23" i="22"/>
  <c r="KJR23" i="22"/>
  <c r="KJQ23" i="22"/>
  <c r="KJP23" i="22"/>
  <c r="KJO23" i="22"/>
  <c r="KJN23" i="22"/>
  <c r="KJM23" i="22"/>
  <c r="KJL23" i="22"/>
  <c r="KJK23" i="22"/>
  <c r="KJJ23" i="22"/>
  <c r="KJI23" i="22"/>
  <c r="KJH23" i="22"/>
  <c r="KJG23" i="22"/>
  <c r="KJF23" i="22"/>
  <c r="KJE23" i="22"/>
  <c r="KJD23" i="22"/>
  <c r="KJC23" i="22"/>
  <c r="KJB23" i="22"/>
  <c r="KJA23" i="22"/>
  <c r="KIZ23" i="22"/>
  <c r="KIY23" i="22"/>
  <c r="KIX23" i="22"/>
  <c r="KIW23" i="22"/>
  <c r="KIV23" i="22"/>
  <c r="KIU23" i="22"/>
  <c r="KIT23" i="22"/>
  <c r="KIS23" i="22"/>
  <c r="KIR23" i="22"/>
  <c r="KIQ23" i="22"/>
  <c r="KIP23" i="22"/>
  <c r="KIO23" i="22"/>
  <c r="KIN23" i="22"/>
  <c r="KIM23" i="22"/>
  <c r="KIL23" i="22"/>
  <c r="KIK23" i="22"/>
  <c r="KIJ23" i="22"/>
  <c r="KII23" i="22"/>
  <c r="KIH23" i="22"/>
  <c r="KIG23" i="22"/>
  <c r="KIF23" i="22"/>
  <c r="KIE23" i="22"/>
  <c r="KID23" i="22"/>
  <c r="KIC23" i="22"/>
  <c r="KIB23" i="22"/>
  <c r="KIA23" i="22"/>
  <c r="KHZ23" i="22"/>
  <c r="KHY23" i="22"/>
  <c r="KHX23" i="22"/>
  <c r="KHW23" i="22"/>
  <c r="KHV23" i="22"/>
  <c r="KHU23" i="22"/>
  <c r="KHT23" i="22"/>
  <c r="KHS23" i="22"/>
  <c r="KHR23" i="22"/>
  <c r="KHQ23" i="22"/>
  <c r="KHP23" i="22"/>
  <c r="KHO23" i="22"/>
  <c r="KHN23" i="22"/>
  <c r="KHM23" i="22"/>
  <c r="KHL23" i="22"/>
  <c r="KHK23" i="22"/>
  <c r="KHJ23" i="22"/>
  <c r="KHI23" i="22"/>
  <c r="KHH23" i="22"/>
  <c r="KHG23" i="22"/>
  <c r="KHF23" i="22"/>
  <c r="KHE23" i="22"/>
  <c r="KHD23" i="22"/>
  <c r="KHC23" i="22"/>
  <c r="KHB23" i="22"/>
  <c r="KHA23" i="22"/>
  <c r="KGZ23" i="22"/>
  <c r="KGY23" i="22"/>
  <c r="KGX23" i="22"/>
  <c r="KGW23" i="22"/>
  <c r="KGV23" i="22"/>
  <c r="KGU23" i="22"/>
  <c r="KGT23" i="22"/>
  <c r="KGS23" i="22"/>
  <c r="KGR23" i="22"/>
  <c r="KGQ23" i="22"/>
  <c r="KGP23" i="22"/>
  <c r="KGO23" i="22"/>
  <c r="KGN23" i="22"/>
  <c r="KGM23" i="22"/>
  <c r="KGL23" i="22"/>
  <c r="KGK23" i="22"/>
  <c r="KGJ23" i="22"/>
  <c r="KGI23" i="22"/>
  <c r="KGH23" i="22"/>
  <c r="KGG23" i="22"/>
  <c r="KGF23" i="22"/>
  <c r="KGE23" i="22"/>
  <c r="KGD23" i="22"/>
  <c r="KGC23" i="22"/>
  <c r="KGB23" i="22"/>
  <c r="KGA23" i="22"/>
  <c r="KFZ23" i="22"/>
  <c r="KFY23" i="22"/>
  <c r="KFX23" i="22"/>
  <c r="KFW23" i="22"/>
  <c r="KFV23" i="22"/>
  <c r="KFU23" i="22"/>
  <c r="KFT23" i="22"/>
  <c r="KFS23" i="22"/>
  <c r="KFR23" i="22"/>
  <c r="KFQ23" i="22"/>
  <c r="KFP23" i="22"/>
  <c r="KFO23" i="22"/>
  <c r="KFN23" i="22"/>
  <c r="KFM23" i="22"/>
  <c r="KFL23" i="22"/>
  <c r="KFK23" i="22"/>
  <c r="KFJ23" i="22"/>
  <c r="KFI23" i="22"/>
  <c r="KFH23" i="22"/>
  <c r="KFG23" i="22"/>
  <c r="KFF23" i="22"/>
  <c r="KFE23" i="22"/>
  <c r="KFD23" i="22"/>
  <c r="KFC23" i="22"/>
  <c r="KFB23" i="22"/>
  <c r="KFA23" i="22"/>
  <c r="KEZ23" i="22"/>
  <c r="KEY23" i="22"/>
  <c r="KEX23" i="22"/>
  <c r="KEW23" i="22"/>
  <c r="KEV23" i="22"/>
  <c r="KEU23" i="22"/>
  <c r="KET23" i="22"/>
  <c r="KES23" i="22"/>
  <c r="KER23" i="22"/>
  <c r="KEQ23" i="22"/>
  <c r="KEP23" i="22"/>
  <c r="KEO23" i="22"/>
  <c r="KEN23" i="22"/>
  <c r="KEM23" i="22"/>
  <c r="KEL23" i="22"/>
  <c r="KEK23" i="22"/>
  <c r="KEJ23" i="22"/>
  <c r="KEI23" i="22"/>
  <c r="KEH23" i="22"/>
  <c r="KEG23" i="22"/>
  <c r="KEF23" i="22"/>
  <c r="KEE23" i="22"/>
  <c r="KED23" i="22"/>
  <c r="KEC23" i="22"/>
  <c r="KEB23" i="22"/>
  <c r="KEA23" i="22"/>
  <c r="KDZ23" i="22"/>
  <c r="KDY23" i="22"/>
  <c r="KDX23" i="22"/>
  <c r="KDW23" i="22"/>
  <c r="KDV23" i="22"/>
  <c r="KDU23" i="22"/>
  <c r="KDT23" i="22"/>
  <c r="KDS23" i="22"/>
  <c r="KDR23" i="22"/>
  <c r="KDQ23" i="22"/>
  <c r="KDP23" i="22"/>
  <c r="KDO23" i="22"/>
  <c r="KDN23" i="22"/>
  <c r="KDM23" i="22"/>
  <c r="KDL23" i="22"/>
  <c r="KDK23" i="22"/>
  <c r="KDJ23" i="22"/>
  <c r="KDI23" i="22"/>
  <c r="KDH23" i="22"/>
  <c r="KDG23" i="22"/>
  <c r="KDF23" i="22"/>
  <c r="KDE23" i="22"/>
  <c r="KDD23" i="22"/>
  <c r="KDC23" i="22"/>
  <c r="KDB23" i="22"/>
  <c r="KDA23" i="22"/>
  <c r="KCZ23" i="22"/>
  <c r="KCY23" i="22"/>
  <c r="KCX23" i="22"/>
  <c r="KCW23" i="22"/>
  <c r="KCV23" i="22"/>
  <c r="KCU23" i="22"/>
  <c r="KCT23" i="22"/>
  <c r="KCS23" i="22"/>
  <c r="KCR23" i="22"/>
  <c r="KCQ23" i="22"/>
  <c r="KCP23" i="22"/>
  <c r="KCO23" i="22"/>
  <c r="KCN23" i="22"/>
  <c r="KCM23" i="22"/>
  <c r="KCL23" i="22"/>
  <c r="KCK23" i="22"/>
  <c r="KCJ23" i="22"/>
  <c r="KCI23" i="22"/>
  <c r="KCH23" i="22"/>
  <c r="KCG23" i="22"/>
  <c r="KCF23" i="22"/>
  <c r="KCE23" i="22"/>
  <c r="KCD23" i="22"/>
  <c r="KCC23" i="22"/>
  <c r="KCB23" i="22"/>
  <c r="KCA23" i="22"/>
  <c r="KBZ23" i="22"/>
  <c r="KBY23" i="22"/>
  <c r="KBX23" i="22"/>
  <c r="KBW23" i="22"/>
  <c r="KBV23" i="22"/>
  <c r="KBU23" i="22"/>
  <c r="KBT23" i="22"/>
  <c r="KBS23" i="22"/>
  <c r="KBR23" i="22"/>
  <c r="KBQ23" i="22"/>
  <c r="KBP23" i="22"/>
  <c r="KBO23" i="22"/>
  <c r="KBN23" i="22"/>
  <c r="KBM23" i="22"/>
  <c r="KBL23" i="22"/>
  <c r="KBK23" i="22"/>
  <c r="KBJ23" i="22"/>
  <c r="KBI23" i="22"/>
  <c r="KBH23" i="22"/>
  <c r="KBG23" i="22"/>
  <c r="KBF23" i="22"/>
  <c r="KBE23" i="22"/>
  <c r="KBD23" i="22"/>
  <c r="KBC23" i="22"/>
  <c r="KBB23" i="22"/>
  <c r="KBA23" i="22"/>
  <c r="KAZ23" i="22"/>
  <c r="KAY23" i="22"/>
  <c r="KAX23" i="22"/>
  <c r="KAW23" i="22"/>
  <c r="KAV23" i="22"/>
  <c r="KAU23" i="22"/>
  <c r="KAT23" i="22"/>
  <c r="KAS23" i="22"/>
  <c r="KAR23" i="22"/>
  <c r="KAQ23" i="22"/>
  <c r="KAP23" i="22"/>
  <c r="KAO23" i="22"/>
  <c r="KAN23" i="22"/>
  <c r="KAM23" i="22"/>
  <c r="KAL23" i="22"/>
  <c r="KAK23" i="22"/>
  <c r="KAJ23" i="22"/>
  <c r="KAI23" i="22"/>
  <c r="KAH23" i="22"/>
  <c r="KAG23" i="22"/>
  <c r="KAF23" i="22"/>
  <c r="KAE23" i="22"/>
  <c r="KAD23" i="22"/>
  <c r="KAC23" i="22"/>
  <c r="KAB23" i="22"/>
  <c r="KAA23" i="22"/>
  <c r="JZZ23" i="22"/>
  <c r="JZY23" i="22"/>
  <c r="JZX23" i="22"/>
  <c r="JZW23" i="22"/>
  <c r="JZV23" i="22"/>
  <c r="JZU23" i="22"/>
  <c r="JZT23" i="22"/>
  <c r="JZS23" i="22"/>
  <c r="JZR23" i="22"/>
  <c r="JZQ23" i="22"/>
  <c r="JZP23" i="22"/>
  <c r="JZO23" i="22"/>
  <c r="JZN23" i="22"/>
  <c r="JZM23" i="22"/>
  <c r="JZL23" i="22"/>
  <c r="JZK23" i="22"/>
  <c r="JZJ23" i="22"/>
  <c r="JZI23" i="22"/>
  <c r="JZH23" i="22"/>
  <c r="JZG23" i="22"/>
  <c r="JZF23" i="22"/>
  <c r="JZE23" i="22"/>
  <c r="JZD23" i="22"/>
  <c r="JZC23" i="22"/>
  <c r="JZB23" i="22"/>
  <c r="JZA23" i="22"/>
  <c r="JYZ23" i="22"/>
  <c r="JYY23" i="22"/>
  <c r="JYX23" i="22"/>
  <c r="JYW23" i="22"/>
  <c r="JYV23" i="22"/>
  <c r="JYU23" i="22"/>
  <c r="JYT23" i="22"/>
  <c r="JYS23" i="22"/>
  <c r="JYR23" i="22"/>
  <c r="JYQ23" i="22"/>
  <c r="JYP23" i="22"/>
  <c r="JYO23" i="22"/>
  <c r="JYN23" i="22"/>
  <c r="JYM23" i="22"/>
  <c r="JYL23" i="22"/>
  <c r="JYK23" i="22"/>
  <c r="JYJ23" i="22"/>
  <c r="JYI23" i="22"/>
  <c r="JYH23" i="22"/>
  <c r="JYG23" i="22"/>
  <c r="JYF23" i="22"/>
  <c r="JYE23" i="22"/>
  <c r="JYD23" i="22"/>
  <c r="JYC23" i="22"/>
  <c r="JYB23" i="22"/>
  <c r="JYA23" i="22"/>
  <c r="JXZ23" i="22"/>
  <c r="JXY23" i="22"/>
  <c r="JXX23" i="22"/>
  <c r="JXW23" i="22"/>
  <c r="JXV23" i="22"/>
  <c r="JXU23" i="22"/>
  <c r="JXT23" i="22"/>
  <c r="JXS23" i="22"/>
  <c r="JXR23" i="22"/>
  <c r="JXQ23" i="22"/>
  <c r="JXP23" i="22"/>
  <c r="JXO23" i="22"/>
  <c r="JXN23" i="22"/>
  <c r="JXM23" i="22"/>
  <c r="JXL23" i="22"/>
  <c r="JXK23" i="22"/>
  <c r="JXJ23" i="22"/>
  <c r="JXI23" i="22"/>
  <c r="JXH23" i="22"/>
  <c r="JXG23" i="22"/>
  <c r="JXF23" i="22"/>
  <c r="JXE23" i="22"/>
  <c r="JXD23" i="22"/>
  <c r="JXC23" i="22"/>
  <c r="JXB23" i="22"/>
  <c r="JXA23" i="22"/>
  <c r="JWZ23" i="22"/>
  <c r="JWY23" i="22"/>
  <c r="JWX23" i="22"/>
  <c r="JWW23" i="22"/>
  <c r="JWV23" i="22"/>
  <c r="JWU23" i="22"/>
  <c r="JWT23" i="22"/>
  <c r="JWS23" i="22"/>
  <c r="JWR23" i="22"/>
  <c r="JWQ23" i="22"/>
  <c r="JWP23" i="22"/>
  <c r="JWO23" i="22"/>
  <c r="JWN23" i="22"/>
  <c r="JWM23" i="22"/>
  <c r="JWL23" i="22"/>
  <c r="JWK23" i="22"/>
  <c r="JWJ23" i="22"/>
  <c r="JWI23" i="22"/>
  <c r="JWH23" i="22"/>
  <c r="JWG23" i="22"/>
  <c r="JWF23" i="22"/>
  <c r="JWE23" i="22"/>
  <c r="JWD23" i="22"/>
  <c r="JWC23" i="22"/>
  <c r="JWB23" i="22"/>
  <c r="JWA23" i="22"/>
  <c r="JVZ23" i="22"/>
  <c r="JVY23" i="22"/>
  <c r="JVX23" i="22"/>
  <c r="JVW23" i="22"/>
  <c r="JVV23" i="22"/>
  <c r="JVU23" i="22"/>
  <c r="JVT23" i="22"/>
  <c r="JVS23" i="22"/>
  <c r="JVR23" i="22"/>
  <c r="JVQ23" i="22"/>
  <c r="JVP23" i="22"/>
  <c r="JVO23" i="22"/>
  <c r="JVN23" i="22"/>
  <c r="JVM23" i="22"/>
  <c r="JVL23" i="22"/>
  <c r="JVK23" i="22"/>
  <c r="JVJ23" i="22"/>
  <c r="JVI23" i="22"/>
  <c r="JVH23" i="22"/>
  <c r="JVG23" i="22"/>
  <c r="JVF23" i="22"/>
  <c r="JVE23" i="22"/>
  <c r="JVD23" i="22"/>
  <c r="JVC23" i="22"/>
  <c r="JVB23" i="22"/>
  <c r="JVA23" i="22"/>
  <c r="JUZ23" i="22"/>
  <c r="JUY23" i="22"/>
  <c r="JUX23" i="22"/>
  <c r="JUW23" i="22"/>
  <c r="JUV23" i="22"/>
  <c r="JUU23" i="22"/>
  <c r="JUT23" i="22"/>
  <c r="JUS23" i="22"/>
  <c r="JUR23" i="22"/>
  <c r="JUQ23" i="22"/>
  <c r="JUP23" i="22"/>
  <c r="JUO23" i="22"/>
  <c r="JUN23" i="22"/>
  <c r="JUM23" i="22"/>
  <c r="JUL23" i="22"/>
  <c r="JUK23" i="22"/>
  <c r="JUJ23" i="22"/>
  <c r="JUI23" i="22"/>
  <c r="JUH23" i="22"/>
  <c r="JUG23" i="22"/>
  <c r="JUF23" i="22"/>
  <c r="JUE23" i="22"/>
  <c r="JUD23" i="22"/>
  <c r="JUC23" i="22"/>
  <c r="JUB23" i="22"/>
  <c r="JUA23" i="22"/>
  <c r="JTZ23" i="22"/>
  <c r="JTY23" i="22"/>
  <c r="JTX23" i="22"/>
  <c r="JTW23" i="22"/>
  <c r="JTV23" i="22"/>
  <c r="JTU23" i="22"/>
  <c r="JTT23" i="22"/>
  <c r="JTS23" i="22"/>
  <c r="JTR23" i="22"/>
  <c r="JTQ23" i="22"/>
  <c r="JTP23" i="22"/>
  <c r="JTO23" i="22"/>
  <c r="JTN23" i="22"/>
  <c r="JTM23" i="22"/>
  <c r="JTL23" i="22"/>
  <c r="JTK23" i="22"/>
  <c r="JTJ23" i="22"/>
  <c r="JTI23" i="22"/>
  <c r="JTH23" i="22"/>
  <c r="JTG23" i="22"/>
  <c r="JTF23" i="22"/>
  <c r="JTE23" i="22"/>
  <c r="JTD23" i="22"/>
  <c r="JTC23" i="22"/>
  <c r="JTB23" i="22"/>
  <c r="JTA23" i="22"/>
  <c r="JSZ23" i="22"/>
  <c r="JSY23" i="22"/>
  <c r="JSX23" i="22"/>
  <c r="JSW23" i="22"/>
  <c r="JSV23" i="22"/>
  <c r="JSU23" i="22"/>
  <c r="JST23" i="22"/>
  <c r="JSS23" i="22"/>
  <c r="JSR23" i="22"/>
  <c r="JSQ23" i="22"/>
  <c r="JSP23" i="22"/>
  <c r="JSO23" i="22"/>
  <c r="JSN23" i="22"/>
  <c r="JSM23" i="22"/>
  <c r="JSL23" i="22"/>
  <c r="JSK23" i="22"/>
  <c r="JSJ23" i="22"/>
  <c r="JSI23" i="22"/>
  <c r="JSH23" i="22"/>
  <c r="JSG23" i="22"/>
  <c r="JSF23" i="22"/>
  <c r="JSE23" i="22"/>
  <c r="JSD23" i="22"/>
  <c r="JSC23" i="22"/>
  <c r="JSB23" i="22"/>
  <c r="JSA23" i="22"/>
  <c r="JRZ23" i="22"/>
  <c r="JRY23" i="22"/>
  <c r="JRX23" i="22"/>
  <c r="JRW23" i="22"/>
  <c r="JRV23" i="22"/>
  <c r="JRU23" i="22"/>
  <c r="JRT23" i="22"/>
  <c r="JRS23" i="22"/>
  <c r="JRR23" i="22"/>
  <c r="JRQ23" i="22"/>
  <c r="JRP23" i="22"/>
  <c r="JRO23" i="22"/>
  <c r="JRN23" i="22"/>
  <c r="JRM23" i="22"/>
  <c r="JRL23" i="22"/>
  <c r="JRK23" i="22"/>
  <c r="JRJ23" i="22"/>
  <c r="JRI23" i="22"/>
  <c r="JRH23" i="22"/>
  <c r="JRG23" i="22"/>
  <c r="JRF23" i="22"/>
  <c r="JRE23" i="22"/>
  <c r="JRD23" i="22"/>
  <c r="JRC23" i="22"/>
  <c r="JRB23" i="22"/>
  <c r="JRA23" i="22"/>
  <c r="JQZ23" i="22"/>
  <c r="JQY23" i="22"/>
  <c r="JQX23" i="22"/>
  <c r="JQW23" i="22"/>
  <c r="JQV23" i="22"/>
  <c r="JQU23" i="22"/>
  <c r="JQT23" i="22"/>
  <c r="JQS23" i="22"/>
  <c r="JQR23" i="22"/>
  <c r="JQQ23" i="22"/>
  <c r="JQP23" i="22"/>
  <c r="JQO23" i="22"/>
  <c r="JQN23" i="22"/>
  <c r="JQM23" i="22"/>
  <c r="JQL23" i="22"/>
  <c r="JQK23" i="22"/>
  <c r="JQJ23" i="22"/>
  <c r="JQI23" i="22"/>
  <c r="JQH23" i="22"/>
  <c r="JQG23" i="22"/>
  <c r="JQF23" i="22"/>
  <c r="JQE23" i="22"/>
  <c r="JQD23" i="22"/>
  <c r="JQC23" i="22"/>
  <c r="JQB23" i="22"/>
  <c r="JQA23" i="22"/>
  <c r="JPZ23" i="22"/>
  <c r="JPY23" i="22"/>
  <c r="JPX23" i="22"/>
  <c r="JPW23" i="22"/>
  <c r="JPV23" i="22"/>
  <c r="JPU23" i="22"/>
  <c r="JPT23" i="22"/>
  <c r="JPS23" i="22"/>
  <c r="JPR23" i="22"/>
  <c r="JPQ23" i="22"/>
  <c r="JPP23" i="22"/>
  <c r="JPO23" i="22"/>
  <c r="JPN23" i="22"/>
  <c r="JPM23" i="22"/>
  <c r="JPL23" i="22"/>
  <c r="JPK23" i="22"/>
  <c r="JPJ23" i="22"/>
  <c r="JPI23" i="22"/>
  <c r="JPH23" i="22"/>
  <c r="JPG23" i="22"/>
  <c r="JPF23" i="22"/>
  <c r="JPE23" i="22"/>
  <c r="JPD23" i="22"/>
  <c r="JPC23" i="22"/>
  <c r="JPB23" i="22"/>
  <c r="JPA23" i="22"/>
  <c r="JOZ23" i="22"/>
  <c r="JOY23" i="22"/>
  <c r="JOX23" i="22"/>
  <c r="JOW23" i="22"/>
  <c r="JOV23" i="22"/>
  <c r="JOU23" i="22"/>
  <c r="JOT23" i="22"/>
  <c r="JOS23" i="22"/>
  <c r="JOR23" i="22"/>
  <c r="JOQ23" i="22"/>
  <c r="JOP23" i="22"/>
  <c r="JOO23" i="22"/>
  <c r="JON23" i="22"/>
  <c r="JOM23" i="22"/>
  <c r="JOL23" i="22"/>
  <c r="JOK23" i="22"/>
  <c r="JOJ23" i="22"/>
  <c r="JOI23" i="22"/>
  <c r="JOH23" i="22"/>
  <c r="JOG23" i="22"/>
  <c r="JOF23" i="22"/>
  <c r="JOE23" i="22"/>
  <c r="JOD23" i="22"/>
  <c r="JOC23" i="22"/>
  <c r="JOB23" i="22"/>
  <c r="JOA23" i="22"/>
  <c r="JNZ23" i="22"/>
  <c r="JNY23" i="22"/>
  <c r="JNX23" i="22"/>
  <c r="JNW23" i="22"/>
  <c r="JNV23" i="22"/>
  <c r="JNU23" i="22"/>
  <c r="JNT23" i="22"/>
  <c r="JNS23" i="22"/>
  <c r="JNR23" i="22"/>
  <c r="JNQ23" i="22"/>
  <c r="JNP23" i="22"/>
  <c r="JNO23" i="22"/>
  <c r="JNN23" i="22"/>
  <c r="JNM23" i="22"/>
  <c r="JNL23" i="22"/>
  <c r="JNK23" i="22"/>
  <c r="JNJ23" i="22"/>
  <c r="JNI23" i="22"/>
  <c r="JNH23" i="22"/>
  <c r="JNG23" i="22"/>
  <c r="JNF23" i="22"/>
  <c r="JNE23" i="22"/>
  <c r="JND23" i="22"/>
  <c r="JNC23" i="22"/>
  <c r="JNB23" i="22"/>
  <c r="JNA23" i="22"/>
  <c r="JMZ23" i="22"/>
  <c r="JMY23" i="22"/>
  <c r="JMX23" i="22"/>
  <c r="JMW23" i="22"/>
  <c r="JMV23" i="22"/>
  <c r="JMU23" i="22"/>
  <c r="JMT23" i="22"/>
  <c r="JMS23" i="22"/>
  <c r="JMR23" i="22"/>
  <c r="JMQ23" i="22"/>
  <c r="JMP23" i="22"/>
  <c r="JMO23" i="22"/>
  <c r="JMN23" i="22"/>
  <c r="JMM23" i="22"/>
  <c r="JML23" i="22"/>
  <c r="JMK23" i="22"/>
  <c r="JMJ23" i="22"/>
  <c r="JMI23" i="22"/>
  <c r="JMH23" i="22"/>
  <c r="JMG23" i="22"/>
  <c r="JMF23" i="22"/>
  <c r="JME23" i="22"/>
  <c r="JMD23" i="22"/>
  <c r="JMC23" i="22"/>
  <c r="JMB23" i="22"/>
  <c r="JMA23" i="22"/>
  <c r="JLZ23" i="22"/>
  <c r="JLY23" i="22"/>
  <c r="JLX23" i="22"/>
  <c r="JLW23" i="22"/>
  <c r="JLV23" i="22"/>
  <c r="JLU23" i="22"/>
  <c r="JLT23" i="22"/>
  <c r="JLS23" i="22"/>
  <c r="JLR23" i="22"/>
  <c r="JLQ23" i="22"/>
  <c r="JLP23" i="22"/>
  <c r="JLO23" i="22"/>
  <c r="JLN23" i="22"/>
  <c r="JLM23" i="22"/>
  <c r="JLL23" i="22"/>
  <c r="JLK23" i="22"/>
  <c r="JLJ23" i="22"/>
  <c r="JLI23" i="22"/>
  <c r="JLH23" i="22"/>
  <c r="JLG23" i="22"/>
  <c r="JLF23" i="22"/>
  <c r="JLE23" i="22"/>
  <c r="JLD23" i="22"/>
  <c r="JLC23" i="22"/>
  <c r="JLB23" i="22"/>
  <c r="JLA23" i="22"/>
  <c r="JKZ23" i="22"/>
  <c r="JKY23" i="22"/>
  <c r="JKX23" i="22"/>
  <c r="JKW23" i="22"/>
  <c r="JKV23" i="22"/>
  <c r="JKU23" i="22"/>
  <c r="JKT23" i="22"/>
  <c r="JKS23" i="22"/>
  <c r="JKR23" i="22"/>
  <c r="JKQ23" i="22"/>
  <c r="JKP23" i="22"/>
  <c r="JKO23" i="22"/>
  <c r="JKN23" i="22"/>
  <c r="JKM23" i="22"/>
  <c r="JKL23" i="22"/>
  <c r="JKK23" i="22"/>
  <c r="JKJ23" i="22"/>
  <c r="JKI23" i="22"/>
  <c r="JKH23" i="22"/>
  <c r="JKG23" i="22"/>
  <c r="JKF23" i="22"/>
  <c r="JKE23" i="22"/>
  <c r="JKD23" i="22"/>
  <c r="JKC23" i="22"/>
  <c r="JKB23" i="22"/>
  <c r="JKA23" i="22"/>
  <c r="JJZ23" i="22"/>
  <c r="JJY23" i="22"/>
  <c r="JJX23" i="22"/>
  <c r="JJW23" i="22"/>
  <c r="JJV23" i="22"/>
  <c r="JJU23" i="22"/>
  <c r="JJT23" i="22"/>
  <c r="JJS23" i="22"/>
  <c r="JJR23" i="22"/>
  <c r="JJQ23" i="22"/>
  <c r="JJP23" i="22"/>
  <c r="JJO23" i="22"/>
  <c r="JJN23" i="22"/>
  <c r="JJM23" i="22"/>
  <c r="JJL23" i="22"/>
  <c r="JJK23" i="22"/>
  <c r="JJJ23" i="22"/>
  <c r="JJI23" i="22"/>
  <c r="JJH23" i="22"/>
  <c r="JJG23" i="22"/>
  <c r="JJF23" i="22"/>
  <c r="JJE23" i="22"/>
  <c r="JJD23" i="22"/>
  <c r="JJC23" i="22"/>
  <c r="JJB23" i="22"/>
  <c r="JJA23" i="22"/>
  <c r="JIZ23" i="22"/>
  <c r="JIY23" i="22"/>
  <c r="JIX23" i="22"/>
  <c r="JIW23" i="22"/>
  <c r="JIV23" i="22"/>
  <c r="JIU23" i="22"/>
  <c r="JIT23" i="22"/>
  <c r="JIS23" i="22"/>
  <c r="JIR23" i="22"/>
  <c r="JIQ23" i="22"/>
  <c r="JIP23" i="22"/>
  <c r="JIO23" i="22"/>
  <c r="JIN23" i="22"/>
  <c r="JIM23" i="22"/>
  <c r="JIL23" i="22"/>
  <c r="JIK23" i="22"/>
  <c r="JIJ23" i="22"/>
  <c r="JII23" i="22"/>
  <c r="JIH23" i="22"/>
  <c r="JIG23" i="22"/>
  <c r="JIF23" i="22"/>
  <c r="JIE23" i="22"/>
  <c r="JID23" i="22"/>
  <c r="JIC23" i="22"/>
  <c r="JIB23" i="22"/>
  <c r="JIA23" i="22"/>
  <c r="JHZ23" i="22"/>
  <c r="JHY23" i="22"/>
  <c r="JHX23" i="22"/>
  <c r="JHW23" i="22"/>
  <c r="JHV23" i="22"/>
  <c r="JHU23" i="22"/>
  <c r="JHT23" i="22"/>
  <c r="JHS23" i="22"/>
  <c r="JHR23" i="22"/>
  <c r="JHQ23" i="22"/>
  <c r="JHP23" i="22"/>
  <c r="JHO23" i="22"/>
  <c r="JHN23" i="22"/>
  <c r="JHM23" i="22"/>
  <c r="JHL23" i="22"/>
  <c r="JHK23" i="22"/>
  <c r="JHJ23" i="22"/>
  <c r="JHI23" i="22"/>
  <c r="JHH23" i="22"/>
  <c r="JHG23" i="22"/>
  <c r="JHF23" i="22"/>
  <c r="JHE23" i="22"/>
  <c r="JHD23" i="22"/>
  <c r="JHC23" i="22"/>
  <c r="JHB23" i="22"/>
  <c r="JHA23" i="22"/>
  <c r="JGZ23" i="22"/>
  <c r="JGY23" i="22"/>
  <c r="JGX23" i="22"/>
  <c r="JGW23" i="22"/>
  <c r="JGV23" i="22"/>
  <c r="JGU23" i="22"/>
  <c r="JGT23" i="22"/>
  <c r="JGS23" i="22"/>
  <c r="JGR23" i="22"/>
  <c r="JGQ23" i="22"/>
  <c r="JGP23" i="22"/>
  <c r="JGO23" i="22"/>
  <c r="JGN23" i="22"/>
  <c r="JGM23" i="22"/>
  <c r="JGL23" i="22"/>
  <c r="JGK23" i="22"/>
  <c r="JGJ23" i="22"/>
  <c r="JGI23" i="22"/>
  <c r="JGH23" i="22"/>
  <c r="JGG23" i="22"/>
  <c r="JGF23" i="22"/>
  <c r="JGE23" i="22"/>
  <c r="JGD23" i="22"/>
  <c r="JGC23" i="22"/>
  <c r="JGB23" i="22"/>
  <c r="JGA23" i="22"/>
  <c r="JFZ23" i="22"/>
  <c r="JFY23" i="22"/>
  <c r="JFX23" i="22"/>
  <c r="JFW23" i="22"/>
  <c r="JFV23" i="22"/>
  <c r="JFU23" i="22"/>
  <c r="JFT23" i="22"/>
  <c r="JFS23" i="22"/>
  <c r="JFR23" i="22"/>
  <c r="JFQ23" i="22"/>
  <c r="JFP23" i="22"/>
  <c r="JFO23" i="22"/>
  <c r="JFN23" i="22"/>
  <c r="JFM23" i="22"/>
  <c r="JFL23" i="22"/>
  <c r="JFK23" i="22"/>
  <c r="JFJ23" i="22"/>
  <c r="JFI23" i="22"/>
  <c r="JFH23" i="22"/>
  <c r="JFG23" i="22"/>
  <c r="JFF23" i="22"/>
  <c r="JFE23" i="22"/>
  <c r="JFD23" i="22"/>
  <c r="JFC23" i="22"/>
  <c r="JFB23" i="22"/>
  <c r="JFA23" i="22"/>
  <c r="JEZ23" i="22"/>
  <c r="JEY23" i="22"/>
  <c r="JEX23" i="22"/>
  <c r="JEW23" i="22"/>
  <c r="JEV23" i="22"/>
  <c r="JEU23" i="22"/>
  <c r="JET23" i="22"/>
  <c r="JES23" i="22"/>
  <c r="JER23" i="22"/>
  <c r="JEQ23" i="22"/>
  <c r="JEP23" i="22"/>
  <c r="JEO23" i="22"/>
  <c r="JEN23" i="22"/>
  <c r="JEM23" i="22"/>
  <c r="JEL23" i="22"/>
  <c r="JEK23" i="22"/>
  <c r="JEJ23" i="22"/>
  <c r="JEI23" i="22"/>
  <c r="JEH23" i="22"/>
  <c r="JEG23" i="22"/>
  <c r="JEF23" i="22"/>
  <c r="JEE23" i="22"/>
  <c r="JED23" i="22"/>
  <c r="JEC23" i="22"/>
  <c r="JEB23" i="22"/>
  <c r="JEA23" i="22"/>
  <c r="JDZ23" i="22"/>
  <c r="JDY23" i="22"/>
  <c r="JDX23" i="22"/>
  <c r="JDW23" i="22"/>
  <c r="JDV23" i="22"/>
  <c r="JDU23" i="22"/>
  <c r="JDT23" i="22"/>
  <c r="JDS23" i="22"/>
  <c r="JDR23" i="22"/>
  <c r="JDQ23" i="22"/>
  <c r="JDP23" i="22"/>
  <c r="JDO23" i="22"/>
  <c r="JDN23" i="22"/>
  <c r="JDM23" i="22"/>
  <c r="JDL23" i="22"/>
  <c r="JDK23" i="22"/>
  <c r="JDJ23" i="22"/>
  <c r="JDI23" i="22"/>
  <c r="JDH23" i="22"/>
  <c r="JDG23" i="22"/>
  <c r="JDF23" i="22"/>
  <c r="JDE23" i="22"/>
  <c r="JDD23" i="22"/>
  <c r="JDC23" i="22"/>
  <c r="JDB23" i="22"/>
  <c r="JDA23" i="22"/>
  <c r="JCZ23" i="22"/>
  <c r="JCY23" i="22"/>
  <c r="JCX23" i="22"/>
  <c r="JCW23" i="22"/>
  <c r="JCV23" i="22"/>
  <c r="JCU23" i="22"/>
  <c r="JCT23" i="22"/>
  <c r="JCS23" i="22"/>
  <c r="JCR23" i="22"/>
  <c r="JCQ23" i="22"/>
  <c r="JCP23" i="22"/>
  <c r="JCO23" i="22"/>
  <c r="JCN23" i="22"/>
  <c r="JCM23" i="22"/>
  <c r="JCL23" i="22"/>
  <c r="JCK23" i="22"/>
  <c r="JCJ23" i="22"/>
  <c r="JCI23" i="22"/>
  <c r="JCH23" i="22"/>
  <c r="JCG23" i="22"/>
  <c r="JCF23" i="22"/>
  <c r="JCE23" i="22"/>
  <c r="JCD23" i="22"/>
  <c r="JCC23" i="22"/>
  <c r="JCB23" i="22"/>
  <c r="JCA23" i="22"/>
  <c r="JBZ23" i="22"/>
  <c r="JBY23" i="22"/>
  <c r="JBX23" i="22"/>
  <c r="JBW23" i="22"/>
  <c r="JBV23" i="22"/>
  <c r="JBU23" i="22"/>
  <c r="JBT23" i="22"/>
  <c r="JBS23" i="22"/>
  <c r="JBR23" i="22"/>
  <c r="JBQ23" i="22"/>
  <c r="JBP23" i="22"/>
  <c r="JBO23" i="22"/>
  <c r="JBN23" i="22"/>
  <c r="JBM23" i="22"/>
  <c r="JBL23" i="22"/>
  <c r="JBK23" i="22"/>
  <c r="JBJ23" i="22"/>
  <c r="JBI23" i="22"/>
  <c r="JBH23" i="22"/>
  <c r="JBG23" i="22"/>
  <c r="JBF23" i="22"/>
  <c r="JBE23" i="22"/>
  <c r="JBD23" i="22"/>
  <c r="JBC23" i="22"/>
  <c r="JBB23" i="22"/>
  <c r="JBA23" i="22"/>
  <c r="JAZ23" i="22"/>
  <c r="JAY23" i="22"/>
  <c r="JAX23" i="22"/>
  <c r="JAW23" i="22"/>
  <c r="JAV23" i="22"/>
  <c r="JAU23" i="22"/>
  <c r="JAT23" i="22"/>
  <c r="JAS23" i="22"/>
  <c r="JAR23" i="22"/>
  <c r="JAQ23" i="22"/>
  <c r="JAP23" i="22"/>
  <c r="JAO23" i="22"/>
  <c r="JAN23" i="22"/>
  <c r="JAM23" i="22"/>
  <c r="JAL23" i="22"/>
  <c r="JAK23" i="22"/>
  <c r="JAJ23" i="22"/>
  <c r="JAI23" i="22"/>
  <c r="JAH23" i="22"/>
  <c r="JAG23" i="22"/>
  <c r="JAF23" i="22"/>
  <c r="JAE23" i="22"/>
  <c r="JAD23" i="22"/>
  <c r="JAC23" i="22"/>
  <c r="JAB23" i="22"/>
  <c r="JAA23" i="22"/>
  <c r="IZZ23" i="22"/>
  <c r="IZY23" i="22"/>
  <c r="IZX23" i="22"/>
  <c r="IZW23" i="22"/>
  <c r="IZV23" i="22"/>
  <c r="IZU23" i="22"/>
  <c r="IZT23" i="22"/>
  <c r="IZS23" i="22"/>
  <c r="IZR23" i="22"/>
  <c r="IZQ23" i="22"/>
  <c r="IZP23" i="22"/>
  <c r="IZO23" i="22"/>
  <c r="IZN23" i="22"/>
  <c r="IZM23" i="22"/>
  <c r="IZL23" i="22"/>
  <c r="IZK23" i="22"/>
  <c r="IZJ23" i="22"/>
  <c r="IZI23" i="22"/>
  <c r="IZH23" i="22"/>
  <c r="IZG23" i="22"/>
  <c r="IZF23" i="22"/>
  <c r="IZE23" i="22"/>
  <c r="IZD23" i="22"/>
  <c r="IZC23" i="22"/>
  <c r="IZB23" i="22"/>
  <c r="IZA23" i="22"/>
  <c r="IYZ23" i="22"/>
  <c r="IYY23" i="22"/>
  <c r="IYX23" i="22"/>
  <c r="IYW23" i="22"/>
  <c r="IYV23" i="22"/>
  <c r="IYU23" i="22"/>
  <c r="IYT23" i="22"/>
  <c r="IYS23" i="22"/>
  <c r="IYR23" i="22"/>
  <c r="IYQ23" i="22"/>
  <c r="IYP23" i="22"/>
  <c r="IYO23" i="22"/>
  <c r="IYN23" i="22"/>
  <c r="IYM23" i="22"/>
  <c r="IYL23" i="22"/>
  <c r="IYK23" i="22"/>
  <c r="IYJ23" i="22"/>
  <c r="IYI23" i="22"/>
  <c r="IYH23" i="22"/>
  <c r="IYG23" i="22"/>
  <c r="IYF23" i="22"/>
  <c r="IYE23" i="22"/>
  <c r="IYD23" i="22"/>
  <c r="IYC23" i="22"/>
  <c r="IYB23" i="22"/>
  <c r="IYA23" i="22"/>
  <c r="IXZ23" i="22"/>
  <c r="IXY23" i="22"/>
  <c r="IXX23" i="22"/>
  <c r="IXW23" i="22"/>
  <c r="IXV23" i="22"/>
  <c r="IXU23" i="22"/>
  <c r="IXT23" i="22"/>
  <c r="IXS23" i="22"/>
  <c r="IXR23" i="22"/>
  <c r="IXQ23" i="22"/>
  <c r="IXP23" i="22"/>
  <c r="IXO23" i="22"/>
  <c r="IXN23" i="22"/>
  <c r="IXM23" i="22"/>
  <c r="IXL23" i="22"/>
  <c r="IXK23" i="22"/>
  <c r="IXJ23" i="22"/>
  <c r="IXI23" i="22"/>
  <c r="IXH23" i="22"/>
  <c r="IXG23" i="22"/>
  <c r="IXF23" i="22"/>
  <c r="IXE23" i="22"/>
  <c r="IXD23" i="22"/>
  <c r="IXC23" i="22"/>
  <c r="IXB23" i="22"/>
  <c r="IXA23" i="22"/>
  <c r="IWZ23" i="22"/>
  <c r="IWY23" i="22"/>
  <c r="IWX23" i="22"/>
  <c r="IWW23" i="22"/>
  <c r="IWV23" i="22"/>
  <c r="IWU23" i="22"/>
  <c r="IWT23" i="22"/>
  <c r="IWS23" i="22"/>
  <c r="IWR23" i="22"/>
  <c r="IWQ23" i="22"/>
  <c r="IWP23" i="22"/>
  <c r="IWO23" i="22"/>
  <c r="IWN23" i="22"/>
  <c r="IWM23" i="22"/>
  <c r="IWL23" i="22"/>
  <c r="IWK23" i="22"/>
  <c r="IWJ23" i="22"/>
  <c r="IWI23" i="22"/>
  <c r="IWH23" i="22"/>
  <c r="IWG23" i="22"/>
  <c r="IWF23" i="22"/>
  <c r="IWE23" i="22"/>
  <c r="IWD23" i="22"/>
  <c r="IWC23" i="22"/>
  <c r="IWB23" i="22"/>
  <c r="IWA23" i="22"/>
  <c r="IVZ23" i="22"/>
  <c r="IVY23" i="22"/>
  <c r="IVX23" i="22"/>
  <c r="IVW23" i="22"/>
  <c r="IVV23" i="22"/>
  <c r="IVU23" i="22"/>
  <c r="IVT23" i="22"/>
  <c r="IVS23" i="22"/>
  <c r="IVR23" i="22"/>
  <c r="IVQ23" i="22"/>
  <c r="IVP23" i="22"/>
  <c r="IVO23" i="22"/>
  <c r="IVN23" i="22"/>
  <c r="IVM23" i="22"/>
  <c r="IVL23" i="22"/>
  <c r="IVK23" i="22"/>
  <c r="IVJ23" i="22"/>
  <c r="IVI23" i="22"/>
  <c r="IVH23" i="22"/>
  <c r="IVG23" i="22"/>
  <c r="IVF23" i="22"/>
  <c r="IVE23" i="22"/>
  <c r="IVD23" i="22"/>
  <c r="IVC23" i="22"/>
  <c r="IVB23" i="22"/>
  <c r="IVA23" i="22"/>
  <c r="IUZ23" i="22"/>
  <c r="IUY23" i="22"/>
  <c r="IUX23" i="22"/>
  <c r="IUW23" i="22"/>
  <c r="IUV23" i="22"/>
  <c r="IUU23" i="22"/>
  <c r="IUT23" i="22"/>
  <c r="IUS23" i="22"/>
  <c r="IUR23" i="22"/>
  <c r="IUQ23" i="22"/>
  <c r="IUP23" i="22"/>
  <c r="IUO23" i="22"/>
  <c r="IUN23" i="22"/>
  <c r="IUM23" i="22"/>
  <c r="IUL23" i="22"/>
  <c r="IUK23" i="22"/>
  <c r="IUJ23" i="22"/>
  <c r="IUI23" i="22"/>
  <c r="IUH23" i="22"/>
  <c r="IUG23" i="22"/>
  <c r="IUF23" i="22"/>
  <c r="IUE23" i="22"/>
  <c r="IUD23" i="22"/>
  <c r="IUC23" i="22"/>
  <c r="IUB23" i="22"/>
  <c r="IUA23" i="22"/>
  <c r="ITZ23" i="22"/>
  <c r="ITY23" i="22"/>
  <c r="ITX23" i="22"/>
  <c r="ITW23" i="22"/>
  <c r="ITV23" i="22"/>
  <c r="ITU23" i="22"/>
  <c r="ITT23" i="22"/>
  <c r="ITS23" i="22"/>
  <c r="ITR23" i="22"/>
  <c r="ITQ23" i="22"/>
  <c r="ITP23" i="22"/>
  <c r="ITO23" i="22"/>
  <c r="ITN23" i="22"/>
  <c r="ITM23" i="22"/>
  <c r="ITL23" i="22"/>
  <c r="ITK23" i="22"/>
  <c r="ITJ23" i="22"/>
  <c r="ITI23" i="22"/>
  <c r="ITH23" i="22"/>
  <c r="ITG23" i="22"/>
  <c r="ITF23" i="22"/>
  <c r="ITE23" i="22"/>
  <c r="ITD23" i="22"/>
  <c r="ITC23" i="22"/>
  <c r="ITB23" i="22"/>
  <c r="ITA23" i="22"/>
  <c r="ISZ23" i="22"/>
  <c r="ISY23" i="22"/>
  <c r="ISX23" i="22"/>
  <c r="ISW23" i="22"/>
  <c r="ISV23" i="22"/>
  <c r="ISU23" i="22"/>
  <c r="IST23" i="22"/>
  <c r="ISS23" i="22"/>
  <c r="ISR23" i="22"/>
  <c r="ISQ23" i="22"/>
  <c r="ISP23" i="22"/>
  <c r="ISO23" i="22"/>
  <c r="ISN23" i="22"/>
  <c r="ISM23" i="22"/>
  <c r="ISL23" i="22"/>
  <c r="ISK23" i="22"/>
  <c r="ISJ23" i="22"/>
  <c r="ISI23" i="22"/>
  <c r="ISH23" i="22"/>
  <c r="ISG23" i="22"/>
  <c r="ISF23" i="22"/>
  <c r="ISE23" i="22"/>
  <c r="ISD23" i="22"/>
  <c r="ISC23" i="22"/>
  <c r="ISB23" i="22"/>
  <c r="ISA23" i="22"/>
  <c r="IRZ23" i="22"/>
  <c r="IRY23" i="22"/>
  <c r="IRX23" i="22"/>
  <c r="IRW23" i="22"/>
  <c r="IRV23" i="22"/>
  <c r="IRU23" i="22"/>
  <c r="IRT23" i="22"/>
  <c r="IRS23" i="22"/>
  <c r="IRR23" i="22"/>
  <c r="IRQ23" i="22"/>
  <c r="IRP23" i="22"/>
  <c r="IRO23" i="22"/>
  <c r="IRN23" i="22"/>
  <c r="IRM23" i="22"/>
  <c r="IRL23" i="22"/>
  <c r="IRK23" i="22"/>
  <c r="IRJ23" i="22"/>
  <c r="IRI23" i="22"/>
  <c r="IRH23" i="22"/>
  <c r="IRG23" i="22"/>
  <c r="IRF23" i="22"/>
  <c r="IRE23" i="22"/>
  <c r="IRD23" i="22"/>
  <c r="IRC23" i="22"/>
  <c r="IRB23" i="22"/>
  <c r="IRA23" i="22"/>
  <c r="IQZ23" i="22"/>
  <c r="IQY23" i="22"/>
  <c r="IQX23" i="22"/>
  <c r="IQW23" i="22"/>
  <c r="IQV23" i="22"/>
  <c r="IQU23" i="22"/>
  <c r="IQT23" i="22"/>
  <c r="IQS23" i="22"/>
  <c r="IQR23" i="22"/>
  <c r="IQQ23" i="22"/>
  <c r="IQP23" i="22"/>
  <c r="IQO23" i="22"/>
  <c r="IQN23" i="22"/>
  <c r="IQM23" i="22"/>
  <c r="IQL23" i="22"/>
  <c r="IQK23" i="22"/>
  <c r="IQJ23" i="22"/>
  <c r="IQI23" i="22"/>
  <c r="IQH23" i="22"/>
  <c r="IQG23" i="22"/>
  <c r="IQF23" i="22"/>
  <c r="IQE23" i="22"/>
  <c r="IQD23" i="22"/>
  <c r="IQC23" i="22"/>
  <c r="IQB23" i="22"/>
  <c r="IQA23" i="22"/>
  <c r="IPZ23" i="22"/>
  <c r="IPY23" i="22"/>
  <c r="IPX23" i="22"/>
  <c r="IPW23" i="22"/>
  <c r="IPV23" i="22"/>
  <c r="IPU23" i="22"/>
  <c r="IPT23" i="22"/>
  <c r="IPS23" i="22"/>
  <c r="IPR23" i="22"/>
  <c r="IPQ23" i="22"/>
  <c r="IPP23" i="22"/>
  <c r="IPO23" i="22"/>
  <c r="IPN23" i="22"/>
  <c r="IPM23" i="22"/>
  <c r="IPL23" i="22"/>
  <c r="IPK23" i="22"/>
  <c r="IPJ23" i="22"/>
  <c r="IPI23" i="22"/>
  <c r="IPH23" i="22"/>
  <c r="IPG23" i="22"/>
  <c r="IPF23" i="22"/>
  <c r="IPE23" i="22"/>
  <c r="IPD23" i="22"/>
  <c r="IPC23" i="22"/>
  <c r="IPB23" i="22"/>
  <c r="IPA23" i="22"/>
  <c r="IOZ23" i="22"/>
  <c r="IOY23" i="22"/>
  <c r="IOX23" i="22"/>
  <c r="IOW23" i="22"/>
  <c r="IOV23" i="22"/>
  <c r="IOU23" i="22"/>
  <c r="IOT23" i="22"/>
  <c r="IOS23" i="22"/>
  <c r="IOR23" i="22"/>
  <c r="IOQ23" i="22"/>
  <c r="IOP23" i="22"/>
  <c r="IOO23" i="22"/>
  <c r="ION23" i="22"/>
  <c r="IOM23" i="22"/>
  <c r="IOL23" i="22"/>
  <c r="IOK23" i="22"/>
  <c r="IOJ23" i="22"/>
  <c r="IOI23" i="22"/>
  <c r="IOH23" i="22"/>
  <c r="IOG23" i="22"/>
  <c r="IOF23" i="22"/>
  <c r="IOE23" i="22"/>
  <c r="IOD23" i="22"/>
  <c r="IOC23" i="22"/>
  <c r="IOB23" i="22"/>
  <c r="IOA23" i="22"/>
  <c r="INZ23" i="22"/>
  <c r="INY23" i="22"/>
  <c r="INX23" i="22"/>
  <c r="INW23" i="22"/>
  <c r="INV23" i="22"/>
  <c r="INU23" i="22"/>
  <c r="INT23" i="22"/>
  <c r="INS23" i="22"/>
  <c r="INR23" i="22"/>
  <c r="INQ23" i="22"/>
  <c r="INP23" i="22"/>
  <c r="INO23" i="22"/>
  <c r="INN23" i="22"/>
  <c r="INM23" i="22"/>
  <c r="INL23" i="22"/>
  <c r="INK23" i="22"/>
  <c r="INJ23" i="22"/>
  <c r="INI23" i="22"/>
  <c r="INH23" i="22"/>
  <c r="ING23" i="22"/>
  <c r="INF23" i="22"/>
  <c r="INE23" i="22"/>
  <c r="IND23" i="22"/>
  <c r="INC23" i="22"/>
  <c r="INB23" i="22"/>
  <c r="INA23" i="22"/>
  <c r="IMZ23" i="22"/>
  <c r="IMY23" i="22"/>
  <c r="IMX23" i="22"/>
  <c r="IMW23" i="22"/>
  <c r="IMV23" i="22"/>
  <c r="IMU23" i="22"/>
  <c r="IMT23" i="22"/>
  <c r="IMS23" i="22"/>
  <c r="IMR23" i="22"/>
  <c r="IMQ23" i="22"/>
  <c r="IMP23" i="22"/>
  <c r="IMO23" i="22"/>
  <c r="IMN23" i="22"/>
  <c r="IMM23" i="22"/>
  <c r="IML23" i="22"/>
  <c r="IMK23" i="22"/>
  <c r="IMJ23" i="22"/>
  <c r="IMI23" i="22"/>
  <c r="IMH23" i="22"/>
  <c r="IMG23" i="22"/>
  <c r="IMF23" i="22"/>
  <c r="IME23" i="22"/>
  <c r="IMD23" i="22"/>
  <c r="IMC23" i="22"/>
  <c r="IMB23" i="22"/>
  <c r="IMA23" i="22"/>
  <c r="ILZ23" i="22"/>
  <c r="ILY23" i="22"/>
  <c r="ILX23" i="22"/>
  <c r="ILW23" i="22"/>
  <c r="ILV23" i="22"/>
  <c r="ILU23" i="22"/>
  <c r="ILT23" i="22"/>
  <c r="ILS23" i="22"/>
  <c r="ILR23" i="22"/>
  <c r="ILQ23" i="22"/>
  <c r="ILP23" i="22"/>
  <c r="ILO23" i="22"/>
  <c r="ILN23" i="22"/>
  <c r="ILM23" i="22"/>
  <c r="ILL23" i="22"/>
  <c r="ILK23" i="22"/>
  <c r="ILJ23" i="22"/>
  <c r="ILI23" i="22"/>
  <c r="ILH23" i="22"/>
  <c r="ILG23" i="22"/>
  <c r="ILF23" i="22"/>
  <c r="ILE23" i="22"/>
  <c r="ILD23" i="22"/>
  <c r="ILC23" i="22"/>
  <c r="ILB23" i="22"/>
  <c r="ILA23" i="22"/>
  <c r="IKZ23" i="22"/>
  <c r="IKY23" i="22"/>
  <c r="IKX23" i="22"/>
  <c r="IKW23" i="22"/>
  <c r="IKV23" i="22"/>
  <c r="IKU23" i="22"/>
  <c r="IKT23" i="22"/>
  <c r="IKS23" i="22"/>
  <c r="IKR23" i="22"/>
  <c r="IKQ23" i="22"/>
  <c r="IKP23" i="22"/>
  <c r="IKO23" i="22"/>
  <c r="IKN23" i="22"/>
  <c r="IKM23" i="22"/>
  <c r="IKL23" i="22"/>
  <c r="IKK23" i="22"/>
  <c r="IKJ23" i="22"/>
  <c r="IKI23" i="22"/>
  <c r="IKH23" i="22"/>
  <c r="IKG23" i="22"/>
  <c r="IKF23" i="22"/>
  <c r="IKE23" i="22"/>
  <c r="IKD23" i="22"/>
  <c r="IKC23" i="22"/>
  <c r="IKB23" i="22"/>
  <c r="IKA23" i="22"/>
  <c r="IJZ23" i="22"/>
  <c r="IJY23" i="22"/>
  <c r="IJX23" i="22"/>
  <c r="IJW23" i="22"/>
  <c r="IJV23" i="22"/>
  <c r="IJU23" i="22"/>
  <c r="IJT23" i="22"/>
  <c r="IJS23" i="22"/>
  <c r="IJR23" i="22"/>
  <c r="IJQ23" i="22"/>
  <c r="IJP23" i="22"/>
  <c r="IJO23" i="22"/>
  <c r="IJN23" i="22"/>
  <c r="IJM23" i="22"/>
  <c r="IJL23" i="22"/>
  <c r="IJK23" i="22"/>
  <c r="IJJ23" i="22"/>
  <c r="IJI23" i="22"/>
  <c r="IJH23" i="22"/>
  <c r="IJG23" i="22"/>
  <c r="IJF23" i="22"/>
  <c r="IJE23" i="22"/>
  <c r="IJD23" i="22"/>
  <c r="IJC23" i="22"/>
  <c r="IJB23" i="22"/>
  <c r="IJA23" i="22"/>
  <c r="IIZ23" i="22"/>
  <c r="IIY23" i="22"/>
  <c r="IIX23" i="22"/>
  <c r="IIW23" i="22"/>
  <c r="IIV23" i="22"/>
  <c r="IIU23" i="22"/>
  <c r="IIT23" i="22"/>
  <c r="IIS23" i="22"/>
  <c r="IIR23" i="22"/>
  <c r="IIQ23" i="22"/>
  <c r="IIP23" i="22"/>
  <c r="IIO23" i="22"/>
  <c r="IIN23" i="22"/>
  <c r="IIM23" i="22"/>
  <c r="IIL23" i="22"/>
  <c r="IIK23" i="22"/>
  <c r="IIJ23" i="22"/>
  <c r="III23" i="22"/>
  <c r="IIH23" i="22"/>
  <c r="IIG23" i="22"/>
  <c r="IIF23" i="22"/>
  <c r="IIE23" i="22"/>
  <c r="IID23" i="22"/>
  <c r="IIC23" i="22"/>
  <c r="IIB23" i="22"/>
  <c r="IIA23" i="22"/>
  <c r="IHZ23" i="22"/>
  <c r="IHY23" i="22"/>
  <c r="IHX23" i="22"/>
  <c r="IHW23" i="22"/>
  <c r="IHV23" i="22"/>
  <c r="IHU23" i="22"/>
  <c r="IHT23" i="22"/>
  <c r="IHS23" i="22"/>
  <c r="IHR23" i="22"/>
  <c r="IHQ23" i="22"/>
  <c r="IHP23" i="22"/>
  <c r="IHO23" i="22"/>
  <c r="IHN23" i="22"/>
  <c r="IHM23" i="22"/>
  <c r="IHL23" i="22"/>
  <c r="IHK23" i="22"/>
  <c r="IHJ23" i="22"/>
  <c r="IHI23" i="22"/>
  <c r="IHH23" i="22"/>
  <c r="IHG23" i="22"/>
  <c r="IHF23" i="22"/>
  <c r="IHE23" i="22"/>
  <c r="IHD23" i="22"/>
  <c r="IHC23" i="22"/>
  <c r="IHB23" i="22"/>
  <c r="IHA23" i="22"/>
  <c r="IGZ23" i="22"/>
  <c r="IGY23" i="22"/>
  <c r="IGX23" i="22"/>
  <c r="IGW23" i="22"/>
  <c r="IGV23" i="22"/>
  <c r="IGU23" i="22"/>
  <c r="IGT23" i="22"/>
  <c r="IGS23" i="22"/>
  <c r="IGR23" i="22"/>
  <c r="IGQ23" i="22"/>
  <c r="IGP23" i="22"/>
  <c r="IGO23" i="22"/>
  <c r="IGN23" i="22"/>
  <c r="IGM23" i="22"/>
  <c r="IGL23" i="22"/>
  <c r="IGK23" i="22"/>
  <c r="IGJ23" i="22"/>
  <c r="IGI23" i="22"/>
  <c r="IGH23" i="22"/>
  <c r="IGG23" i="22"/>
  <c r="IGF23" i="22"/>
  <c r="IGE23" i="22"/>
  <c r="IGD23" i="22"/>
  <c r="IGC23" i="22"/>
  <c r="IGB23" i="22"/>
  <c r="IGA23" i="22"/>
  <c r="IFZ23" i="22"/>
  <c r="IFY23" i="22"/>
  <c r="IFX23" i="22"/>
  <c r="IFW23" i="22"/>
  <c r="IFV23" i="22"/>
  <c r="IFU23" i="22"/>
  <c r="IFT23" i="22"/>
  <c r="IFS23" i="22"/>
  <c r="IFR23" i="22"/>
  <c r="IFQ23" i="22"/>
  <c r="IFP23" i="22"/>
  <c r="IFO23" i="22"/>
  <c r="IFN23" i="22"/>
  <c r="IFM23" i="22"/>
  <c r="IFL23" i="22"/>
  <c r="IFK23" i="22"/>
  <c r="IFJ23" i="22"/>
  <c r="IFI23" i="22"/>
  <c r="IFH23" i="22"/>
  <c r="IFG23" i="22"/>
  <c r="IFF23" i="22"/>
  <c r="IFE23" i="22"/>
  <c r="IFD23" i="22"/>
  <c r="IFC23" i="22"/>
  <c r="IFB23" i="22"/>
  <c r="IFA23" i="22"/>
  <c r="IEZ23" i="22"/>
  <c r="IEY23" i="22"/>
  <c r="IEX23" i="22"/>
  <c r="IEW23" i="22"/>
  <c r="IEV23" i="22"/>
  <c r="IEU23" i="22"/>
  <c r="IET23" i="22"/>
  <c r="IES23" i="22"/>
  <c r="IER23" i="22"/>
  <c r="IEQ23" i="22"/>
  <c r="IEP23" i="22"/>
  <c r="IEO23" i="22"/>
  <c r="IEN23" i="22"/>
  <c r="IEM23" i="22"/>
  <c r="IEL23" i="22"/>
  <c r="IEK23" i="22"/>
  <c r="IEJ23" i="22"/>
  <c r="IEI23" i="22"/>
  <c r="IEH23" i="22"/>
  <c r="IEG23" i="22"/>
  <c r="IEF23" i="22"/>
  <c r="IEE23" i="22"/>
  <c r="IED23" i="22"/>
  <c r="IEC23" i="22"/>
  <c r="IEB23" i="22"/>
  <c r="IEA23" i="22"/>
  <c r="IDZ23" i="22"/>
  <c r="IDY23" i="22"/>
  <c r="IDX23" i="22"/>
  <c r="IDW23" i="22"/>
  <c r="IDV23" i="22"/>
  <c r="IDU23" i="22"/>
  <c r="IDT23" i="22"/>
  <c r="IDS23" i="22"/>
  <c r="IDR23" i="22"/>
  <c r="IDQ23" i="22"/>
  <c r="IDP23" i="22"/>
  <c r="IDO23" i="22"/>
  <c r="IDN23" i="22"/>
  <c r="IDM23" i="22"/>
  <c r="IDL23" i="22"/>
  <c r="IDK23" i="22"/>
  <c r="IDJ23" i="22"/>
  <c r="IDI23" i="22"/>
  <c r="IDH23" i="22"/>
  <c r="IDG23" i="22"/>
  <c r="IDF23" i="22"/>
  <c r="IDE23" i="22"/>
  <c r="IDD23" i="22"/>
  <c r="IDC23" i="22"/>
  <c r="IDB23" i="22"/>
  <c r="IDA23" i="22"/>
  <c r="ICZ23" i="22"/>
  <c r="ICY23" i="22"/>
  <c r="ICX23" i="22"/>
  <c r="ICW23" i="22"/>
  <c r="ICV23" i="22"/>
  <c r="ICU23" i="22"/>
  <c r="ICT23" i="22"/>
  <c r="ICS23" i="22"/>
  <c r="ICR23" i="22"/>
  <c r="ICQ23" i="22"/>
  <c r="ICP23" i="22"/>
  <c r="ICO23" i="22"/>
  <c r="ICN23" i="22"/>
  <c r="ICM23" i="22"/>
  <c r="ICL23" i="22"/>
  <c r="ICK23" i="22"/>
  <c r="ICJ23" i="22"/>
  <c r="ICI23" i="22"/>
  <c r="ICH23" i="22"/>
  <c r="ICG23" i="22"/>
  <c r="ICF23" i="22"/>
  <c r="ICE23" i="22"/>
  <c r="ICD23" i="22"/>
  <c r="ICC23" i="22"/>
  <c r="ICB23" i="22"/>
  <c r="ICA23" i="22"/>
  <c r="IBZ23" i="22"/>
  <c r="IBY23" i="22"/>
  <c r="IBX23" i="22"/>
  <c r="IBW23" i="22"/>
  <c r="IBV23" i="22"/>
  <c r="IBU23" i="22"/>
  <c r="IBT23" i="22"/>
  <c r="IBS23" i="22"/>
  <c r="IBR23" i="22"/>
  <c r="IBQ23" i="22"/>
  <c r="IBP23" i="22"/>
  <c r="IBO23" i="22"/>
  <c r="IBN23" i="22"/>
  <c r="IBM23" i="22"/>
  <c r="IBL23" i="22"/>
  <c r="IBK23" i="22"/>
  <c r="IBJ23" i="22"/>
  <c r="IBI23" i="22"/>
  <c r="IBH23" i="22"/>
  <c r="IBG23" i="22"/>
  <c r="IBF23" i="22"/>
  <c r="IBE23" i="22"/>
  <c r="IBD23" i="22"/>
  <c r="IBC23" i="22"/>
  <c r="IBB23" i="22"/>
  <c r="IBA23" i="22"/>
  <c r="IAZ23" i="22"/>
  <c r="IAY23" i="22"/>
  <c r="IAX23" i="22"/>
  <c r="IAW23" i="22"/>
  <c r="IAV23" i="22"/>
  <c r="IAU23" i="22"/>
  <c r="IAT23" i="22"/>
  <c r="IAS23" i="22"/>
  <c r="IAR23" i="22"/>
  <c r="IAQ23" i="22"/>
  <c r="IAP23" i="22"/>
  <c r="IAO23" i="22"/>
  <c r="IAN23" i="22"/>
  <c r="IAM23" i="22"/>
  <c r="IAL23" i="22"/>
  <c r="IAK23" i="22"/>
  <c r="IAJ23" i="22"/>
  <c r="IAI23" i="22"/>
  <c r="IAH23" i="22"/>
  <c r="IAG23" i="22"/>
  <c r="IAF23" i="22"/>
  <c r="IAE23" i="22"/>
  <c r="IAD23" i="22"/>
  <c r="IAC23" i="22"/>
  <c r="IAB23" i="22"/>
  <c r="IAA23" i="22"/>
  <c r="HZZ23" i="22"/>
  <c r="HZY23" i="22"/>
  <c r="HZX23" i="22"/>
  <c r="HZW23" i="22"/>
  <c r="HZV23" i="22"/>
  <c r="HZU23" i="22"/>
  <c r="HZT23" i="22"/>
  <c r="HZS23" i="22"/>
  <c r="HZR23" i="22"/>
  <c r="HZQ23" i="22"/>
  <c r="HZP23" i="22"/>
  <c r="HZO23" i="22"/>
  <c r="HZN23" i="22"/>
  <c r="HZM23" i="22"/>
  <c r="HZL23" i="22"/>
  <c r="HZK23" i="22"/>
  <c r="HZJ23" i="22"/>
  <c r="HZI23" i="22"/>
  <c r="HZH23" i="22"/>
  <c r="HZG23" i="22"/>
  <c r="HZF23" i="22"/>
  <c r="HZE23" i="22"/>
  <c r="HZD23" i="22"/>
  <c r="HZC23" i="22"/>
  <c r="HZB23" i="22"/>
  <c r="HZA23" i="22"/>
  <c r="HYZ23" i="22"/>
  <c r="HYY23" i="22"/>
  <c r="HYX23" i="22"/>
  <c r="HYW23" i="22"/>
  <c r="HYV23" i="22"/>
  <c r="HYU23" i="22"/>
  <c r="HYT23" i="22"/>
  <c r="HYS23" i="22"/>
  <c r="HYR23" i="22"/>
  <c r="HYQ23" i="22"/>
  <c r="HYP23" i="22"/>
  <c r="HYO23" i="22"/>
  <c r="HYN23" i="22"/>
  <c r="HYM23" i="22"/>
  <c r="HYL23" i="22"/>
  <c r="HYK23" i="22"/>
  <c r="HYJ23" i="22"/>
  <c r="HYI23" i="22"/>
  <c r="HYH23" i="22"/>
  <c r="HYG23" i="22"/>
  <c r="HYF23" i="22"/>
  <c r="HYE23" i="22"/>
  <c r="HYD23" i="22"/>
  <c r="HYC23" i="22"/>
  <c r="HYB23" i="22"/>
  <c r="HYA23" i="22"/>
  <c r="HXZ23" i="22"/>
  <c r="HXY23" i="22"/>
  <c r="HXX23" i="22"/>
  <c r="HXW23" i="22"/>
  <c r="HXV23" i="22"/>
  <c r="HXU23" i="22"/>
  <c r="HXT23" i="22"/>
  <c r="HXS23" i="22"/>
  <c r="HXR23" i="22"/>
  <c r="HXQ23" i="22"/>
  <c r="HXP23" i="22"/>
  <c r="HXO23" i="22"/>
  <c r="HXN23" i="22"/>
  <c r="HXM23" i="22"/>
  <c r="HXL23" i="22"/>
  <c r="HXK23" i="22"/>
  <c r="HXJ23" i="22"/>
  <c r="HXI23" i="22"/>
  <c r="HXH23" i="22"/>
  <c r="HXG23" i="22"/>
  <c r="HXF23" i="22"/>
  <c r="HXE23" i="22"/>
  <c r="HXD23" i="22"/>
  <c r="HXC23" i="22"/>
  <c r="HXB23" i="22"/>
  <c r="HXA23" i="22"/>
  <c r="HWZ23" i="22"/>
  <c r="HWY23" i="22"/>
  <c r="HWX23" i="22"/>
  <c r="HWW23" i="22"/>
  <c r="HWV23" i="22"/>
  <c r="HWU23" i="22"/>
  <c r="HWT23" i="22"/>
  <c r="HWS23" i="22"/>
  <c r="HWR23" i="22"/>
  <c r="HWQ23" i="22"/>
  <c r="HWP23" i="22"/>
  <c r="HWO23" i="22"/>
  <c r="HWN23" i="22"/>
  <c r="HWM23" i="22"/>
  <c r="HWL23" i="22"/>
  <c r="HWK23" i="22"/>
  <c r="HWJ23" i="22"/>
  <c r="HWI23" i="22"/>
  <c r="HWH23" i="22"/>
  <c r="HWG23" i="22"/>
  <c r="HWF23" i="22"/>
  <c r="HWE23" i="22"/>
  <c r="HWD23" i="22"/>
  <c r="HWC23" i="22"/>
  <c r="HWB23" i="22"/>
  <c r="HWA23" i="22"/>
  <c r="HVZ23" i="22"/>
  <c r="HVY23" i="22"/>
  <c r="HVX23" i="22"/>
  <c r="HVW23" i="22"/>
  <c r="HVV23" i="22"/>
  <c r="HVU23" i="22"/>
  <c r="HVT23" i="22"/>
  <c r="HVS23" i="22"/>
  <c r="HVR23" i="22"/>
  <c r="HVQ23" i="22"/>
  <c r="HVP23" i="22"/>
  <c r="HVO23" i="22"/>
  <c r="HVN23" i="22"/>
  <c r="HVM23" i="22"/>
  <c r="HVL23" i="22"/>
  <c r="HVK23" i="22"/>
  <c r="HVJ23" i="22"/>
  <c r="HVI23" i="22"/>
  <c r="HVH23" i="22"/>
  <c r="HVG23" i="22"/>
  <c r="HVF23" i="22"/>
  <c r="HVE23" i="22"/>
  <c r="HVD23" i="22"/>
  <c r="HVC23" i="22"/>
  <c r="HVB23" i="22"/>
  <c r="HVA23" i="22"/>
  <c r="HUZ23" i="22"/>
  <c r="HUY23" i="22"/>
  <c r="HUX23" i="22"/>
  <c r="HUW23" i="22"/>
  <c r="HUV23" i="22"/>
  <c r="HUU23" i="22"/>
  <c r="HUT23" i="22"/>
  <c r="HUS23" i="22"/>
  <c r="HUR23" i="22"/>
  <c r="HUQ23" i="22"/>
  <c r="HUP23" i="22"/>
  <c r="HUO23" i="22"/>
  <c r="HUN23" i="22"/>
  <c r="HUM23" i="22"/>
  <c r="HUL23" i="22"/>
  <c r="HUK23" i="22"/>
  <c r="HUJ23" i="22"/>
  <c r="HUI23" i="22"/>
  <c r="HUH23" i="22"/>
  <c r="HUG23" i="22"/>
  <c r="HUF23" i="22"/>
  <c r="HUE23" i="22"/>
  <c r="HUD23" i="22"/>
  <c r="HUC23" i="22"/>
  <c r="HUB23" i="22"/>
  <c r="HUA23" i="22"/>
  <c r="HTZ23" i="22"/>
  <c r="HTY23" i="22"/>
  <c r="HTX23" i="22"/>
  <c r="HTW23" i="22"/>
  <c r="HTV23" i="22"/>
  <c r="HTU23" i="22"/>
  <c r="HTT23" i="22"/>
  <c r="HTS23" i="22"/>
  <c r="HTR23" i="22"/>
  <c r="HTQ23" i="22"/>
  <c r="HTP23" i="22"/>
  <c r="HTO23" i="22"/>
  <c r="HTN23" i="22"/>
  <c r="HTM23" i="22"/>
  <c r="HTL23" i="22"/>
  <c r="HTK23" i="22"/>
  <c r="HTJ23" i="22"/>
  <c r="HTI23" i="22"/>
  <c r="HTH23" i="22"/>
  <c r="HTG23" i="22"/>
  <c r="HTF23" i="22"/>
  <c r="HTE23" i="22"/>
  <c r="HTD23" i="22"/>
  <c r="HTC23" i="22"/>
  <c r="HTB23" i="22"/>
  <c r="HTA23" i="22"/>
  <c r="HSZ23" i="22"/>
  <c r="HSY23" i="22"/>
  <c r="HSX23" i="22"/>
  <c r="HSW23" i="22"/>
  <c r="HSV23" i="22"/>
  <c r="HSU23" i="22"/>
  <c r="HST23" i="22"/>
  <c r="HSS23" i="22"/>
  <c r="HSR23" i="22"/>
  <c r="HSQ23" i="22"/>
  <c r="HSP23" i="22"/>
  <c r="HSO23" i="22"/>
  <c r="HSN23" i="22"/>
  <c r="HSM23" i="22"/>
  <c r="HSL23" i="22"/>
  <c r="HSK23" i="22"/>
  <c r="HSJ23" i="22"/>
  <c r="HSI23" i="22"/>
  <c r="HSH23" i="22"/>
  <c r="HSG23" i="22"/>
  <c r="HSF23" i="22"/>
  <c r="HSE23" i="22"/>
  <c r="HSD23" i="22"/>
  <c r="HSC23" i="22"/>
  <c r="HSB23" i="22"/>
  <c r="HSA23" i="22"/>
  <c r="HRZ23" i="22"/>
  <c r="HRY23" i="22"/>
  <c r="HRX23" i="22"/>
  <c r="HRW23" i="22"/>
  <c r="HRV23" i="22"/>
  <c r="HRU23" i="22"/>
  <c r="HRT23" i="22"/>
  <c r="HRS23" i="22"/>
  <c r="HRR23" i="22"/>
  <c r="HRQ23" i="22"/>
  <c r="HRP23" i="22"/>
  <c r="HRO23" i="22"/>
  <c r="HRN23" i="22"/>
  <c r="HRM23" i="22"/>
  <c r="HRL23" i="22"/>
  <c r="HRK23" i="22"/>
  <c r="HRJ23" i="22"/>
  <c r="HRI23" i="22"/>
  <c r="HRH23" i="22"/>
  <c r="HRG23" i="22"/>
  <c r="HRF23" i="22"/>
  <c r="HRE23" i="22"/>
  <c r="HRD23" i="22"/>
  <c r="HRC23" i="22"/>
  <c r="HRB23" i="22"/>
  <c r="HRA23" i="22"/>
  <c r="HQZ23" i="22"/>
  <c r="HQY23" i="22"/>
  <c r="HQX23" i="22"/>
  <c r="HQW23" i="22"/>
  <c r="HQV23" i="22"/>
  <c r="HQU23" i="22"/>
  <c r="HQT23" i="22"/>
  <c r="HQS23" i="22"/>
  <c r="HQR23" i="22"/>
  <c r="HQQ23" i="22"/>
  <c r="HQP23" i="22"/>
  <c r="HQO23" i="22"/>
  <c r="HQN23" i="22"/>
  <c r="HQM23" i="22"/>
  <c r="HQL23" i="22"/>
  <c r="HQK23" i="22"/>
  <c r="HQJ23" i="22"/>
  <c r="HQI23" i="22"/>
  <c r="HQH23" i="22"/>
  <c r="HQG23" i="22"/>
  <c r="HQF23" i="22"/>
  <c r="HQE23" i="22"/>
  <c r="HQD23" i="22"/>
  <c r="HQC23" i="22"/>
  <c r="HQB23" i="22"/>
  <c r="HQA23" i="22"/>
  <c r="HPZ23" i="22"/>
  <c r="HPY23" i="22"/>
  <c r="HPX23" i="22"/>
  <c r="HPW23" i="22"/>
  <c r="HPV23" i="22"/>
  <c r="HPU23" i="22"/>
  <c r="HPT23" i="22"/>
  <c r="HPS23" i="22"/>
  <c r="HPR23" i="22"/>
  <c r="HPQ23" i="22"/>
  <c r="HPP23" i="22"/>
  <c r="HPO23" i="22"/>
  <c r="HPN23" i="22"/>
  <c r="HPM23" i="22"/>
  <c r="HPL23" i="22"/>
  <c r="HPK23" i="22"/>
  <c r="HPJ23" i="22"/>
  <c r="HPI23" i="22"/>
  <c r="HPH23" i="22"/>
  <c r="HPG23" i="22"/>
  <c r="HPF23" i="22"/>
  <c r="HPE23" i="22"/>
  <c r="HPD23" i="22"/>
  <c r="HPC23" i="22"/>
  <c r="HPB23" i="22"/>
  <c r="HPA23" i="22"/>
  <c r="HOZ23" i="22"/>
  <c r="HOY23" i="22"/>
  <c r="HOX23" i="22"/>
  <c r="HOW23" i="22"/>
  <c r="HOV23" i="22"/>
  <c r="HOU23" i="22"/>
  <c r="HOT23" i="22"/>
  <c r="HOS23" i="22"/>
  <c r="HOR23" i="22"/>
  <c r="HOQ23" i="22"/>
  <c r="HOP23" i="22"/>
  <c r="HOO23" i="22"/>
  <c r="HON23" i="22"/>
  <c r="HOM23" i="22"/>
  <c r="HOL23" i="22"/>
  <c r="HOK23" i="22"/>
  <c r="HOJ23" i="22"/>
  <c r="HOI23" i="22"/>
  <c r="HOH23" i="22"/>
  <c r="HOG23" i="22"/>
  <c r="HOF23" i="22"/>
  <c r="HOE23" i="22"/>
  <c r="HOD23" i="22"/>
  <c r="HOC23" i="22"/>
  <c r="HOB23" i="22"/>
  <c r="HOA23" i="22"/>
  <c r="HNZ23" i="22"/>
  <c r="HNY23" i="22"/>
  <c r="HNX23" i="22"/>
  <c r="HNW23" i="22"/>
  <c r="HNV23" i="22"/>
  <c r="HNU23" i="22"/>
  <c r="HNT23" i="22"/>
  <c r="HNS23" i="22"/>
  <c r="HNR23" i="22"/>
  <c r="HNQ23" i="22"/>
  <c r="HNP23" i="22"/>
  <c r="HNO23" i="22"/>
  <c r="HNN23" i="22"/>
  <c r="HNM23" i="22"/>
  <c r="HNL23" i="22"/>
  <c r="HNK23" i="22"/>
  <c r="HNJ23" i="22"/>
  <c r="HNI23" i="22"/>
  <c r="HNH23" i="22"/>
  <c r="HNG23" i="22"/>
  <c r="HNF23" i="22"/>
  <c r="HNE23" i="22"/>
  <c r="HND23" i="22"/>
  <c r="HNC23" i="22"/>
  <c r="HNB23" i="22"/>
  <c r="HNA23" i="22"/>
  <c r="HMZ23" i="22"/>
  <c r="HMY23" i="22"/>
  <c r="HMX23" i="22"/>
  <c r="HMW23" i="22"/>
  <c r="HMV23" i="22"/>
  <c r="HMU23" i="22"/>
  <c r="HMT23" i="22"/>
  <c r="HMS23" i="22"/>
  <c r="HMR23" i="22"/>
  <c r="HMQ23" i="22"/>
  <c r="HMP23" i="22"/>
  <c r="HMO23" i="22"/>
  <c r="HMN23" i="22"/>
  <c r="HMM23" i="22"/>
  <c r="HML23" i="22"/>
  <c r="HMK23" i="22"/>
  <c r="HMJ23" i="22"/>
  <c r="HMI23" i="22"/>
  <c r="HMH23" i="22"/>
  <c r="HMG23" i="22"/>
  <c r="HMF23" i="22"/>
  <c r="HME23" i="22"/>
  <c r="HMD23" i="22"/>
  <c r="HMC23" i="22"/>
  <c r="HMB23" i="22"/>
  <c r="HMA23" i="22"/>
  <c r="HLZ23" i="22"/>
  <c r="HLY23" i="22"/>
  <c r="HLX23" i="22"/>
  <c r="HLW23" i="22"/>
  <c r="HLV23" i="22"/>
  <c r="HLU23" i="22"/>
  <c r="HLT23" i="22"/>
  <c r="HLS23" i="22"/>
  <c r="HLR23" i="22"/>
  <c r="HLQ23" i="22"/>
  <c r="HLP23" i="22"/>
  <c r="HLO23" i="22"/>
  <c r="HLN23" i="22"/>
  <c r="HLM23" i="22"/>
  <c r="HLL23" i="22"/>
  <c r="HLK23" i="22"/>
  <c r="HLJ23" i="22"/>
  <c r="HLI23" i="22"/>
  <c r="HLH23" i="22"/>
  <c r="HLG23" i="22"/>
  <c r="HLF23" i="22"/>
  <c r="HLE23" i="22"/>
  <c r="HLD23" i="22"/>
  <c r="HLC23" i="22"/>
  <c r="HLB23" i="22"/>
  <c r="HLA23" i="22"/>
  <c r="HKZ23" i="22"/>
  <c r="HKY23" i="22"/>
  <c r="HKX23" i="22"/>
  <c r="HKW23" i="22"/>
  <c r="HKV23" i="22"/>
  <c r="HKU23" i="22"/>
  <c r="HKT23" i="22"/>
  <c r="HKS23" i="22"/>
  <c r="HKR23" i="22"/>
  <c r="HKQ23" i="22"/>
  <c r="HKP23" i="22"/>
  <c r="HKO23" i="22"/>
  <c r="HKN23" i="22"/>
  <c r="HKM23" i="22"/>
  <c r="HKL23" i="22"/>
  <c r="HKK23" i="22"/>
  <c r="HKJ23" i="22"/>
  <c r="HKI23" i="22"/>
  <c r="HKH23" i="22"/>
  <c r="HKG23" i="22"/>
  <c r="HKF23" i="22"/>
  <c r="HKE23" i="22"/>
  <c r="HKD23" i="22"/>
  <c r="HKC23" i="22"/>
  <c r="HKB23" i="22"/>
  <c r="HKA23" i="22"/>
  <c r="HJZ23" i="22"/>
  <c r="HJY23" i="22"/>
  <c r="HJX23" i="22"/>
  <c r="HJW23" i="22"/>
  <c r="HJV23" i="22"/>
  <c r="HJU23" i="22"/>
  <c r="HJT23" i="22"/>
  <c r="HJS23" i="22"/>
  <c r="HJR23" i="22"/>
  <c r="HJQ23" i="22"/>
  <c r="HJP23" i="22"/>
  <c r="HJO23" i="22"/>
  <c r="HJN23" i="22"/>
  <c r="HJM23" i="22"/>
  <c r="HJL23" i="22"/>
  <c r="HJK23" i="22"/>
  <c r="HJJ23" i="22"/>
  <c r="HJI23" i="22"/>
  <c r="HJH23" i="22"/>
  <c r="HJG23" i="22"/>
  <c r="HJF23" i="22"/>
  <c r="HJE23" i="22"/>
  <c r="HJD23" i="22"/>
  <c r="HJC23" i="22"/>
  <c r="HJB23" i="22"/>
  <c r="HJA23" i="22"/>
  <c r="HIZ23" i="22"/>
  <c r="HIY23" i="22"/>
  <c r="HIX23" i="22"/>
  <c r="HIW23" i="22"/>
  <c r="HIV23" i="22"/>
  <c r="HIU23" i="22"/>
  <c r="HIT23" i="22"/>
  <c r="HIS23" i="22"/>
  <c r="HIR23" i="22"/>
  <c r="HIQ23" i="22"/>
  <c r="HIP23" i="22"/>
  <c r="HIO23" i="22"/>
  <c r="HIN23" i="22"/>
  <c r="HIM23" i="22"/>
  <c r="HIL23" i="22"/>
  <c r="HIK23" i="22"/>
  <c r="HIJ23" i="22"/>
  <c r="HII23" i="22"/>
  <c r="HIH23" i="22"/>
  <c r="HIG23" i="22"/>
  <c r="HIF23" i="22"/>
  <c r="HIE23" i="22"/>
  <c r="HID23" i="22"/>
  <c r="HIC23" i="22"/>
  <c r="HIB23" i="22"/>
  <c r="HIA23" i="22"/>
  <c r="HHZ23" i="22"/>
  <c r="HHY23" i="22"/>
  <c r="HHX23" i="22"/>
  <c r="HHW23" i="22"/>
  <c r="HHV23" i="22"/>
  <c r="HHU23" i="22"/>
  <c r="HHT23" i="22"/>
  <c r="HHS23" i="22"/>
  <c r="HHR23" i="22"/>
  <c r="HHQ23" i="22"/>
  <c r="HHP23" i="22"/>
  <c r="HHO23" i="22"/>
  <c r="HHN23" i="22"/>
  <c r="HHM23" i="22"/>
  <c r="HHL23" i="22"/>
  <c r="HHK23" i="22"/>
  <c r="HHJ23" i="22"/>
  <c r="HHI23" i="22"/>
  <c r="HHH23" i="22"/>
  <c r="HHG23" i="22"/>
  <c r="HHF23" i="22"/>
  <c r="HHE23" i="22"/>
  <c r="HHD23" i="22"/>
  <c r="HHC23" i="22"/>
  <c r="HHB23" i="22"/>
  <c r="HHA23" i="22"/>
  <c r="HGZ23" i="22"/>
  <c r="HGY23" i="22"/>
  <c r="HGX23" i="22"/>
  <c r="HGW23" i="22"/>
  <c r="HGV23" i="22"/>
  <c r="HGU23" i="22"/>
  <c r="HGT23" i="22"/>
  <c r="HGS23" i="22"/>
  <c r="HGR23" i="22"/>
  <c r="HGQ23" i="22"/>
  <c r="HGP23" i="22"/>
  <c r="HGO23" i="22"/>
  <c r="HGN23" i="22"/>
  <c r="HGM23" i="22"/>
  <c r="HGL23" i="22"/>
  <c r="HGK23" i="22"/>
  <c r="HGJ23" i="22"/>
  <c r="HGI23" i="22"/>
  <c r="HGH23" i="22"/>
  <c r="HGG23" i="22"/>
  <c r="HGF23" i="22"/>
  <c r="HGE23" i="22"/>
  <c r="HGD23" i="22"/>
  <c r="HGC23" i="22"/>
  <c r="HGB23" i="22"/>
  <c r="HGA23" i="22"/>
  <c r="HFZ23" i="22"/>
  <c r="HFY23" i="22"/>
  <c r="HFX23" i="22"/>
  <c r="HFW23" i="22"/>
  <c r="HFV23" i="22"/>
  <c r="HFU23" i="22"/>
  <c r="HFT23" i="22"/>
  <c r="HFS23" i="22"/>
  <c r="HFR23" i="22"/>
  <c r="HFQ23" i="22"/>
  <c r="HFP23" i="22"/>
  <c r="HFO23" i="22"/>
  <c r="HFN23" i="22"/>
  <c r="HFM23" i="22"/>
  <c r="HFL23" i="22"/>
  <c r="HFK23" i="22"/>
  <c r="HFJ23" i="22"/>
  <c r="HFI23" i="22"/>
  <c r="HFH23" i="22"/>
  <c r="HFG23" i="22"/>
  <c r="HFF23" i="22"/>
  <c r="HFE23" i="22"/>
  <c r="HFD23" i="22"/>
  <c r="HFC23" i="22"/>
  <c r="HFB23" i="22"/>
  <c r="HFA23" i="22"/>
  <c r="HEZ23" i="22"/>
  <c r="HEY23" i="22"/>
  <c r="HEX23" i="22"/>
  <c r="HEW23" i="22"/>
  <c r="HEV23" i="22"/>
  <c r="HEU23" i="22"/>
  <c r="HET23" i="22"/>
  <c r="HES23" i="22"/>
  <c r="HER23" i="22"/>
  <c r="HEQ23" i="22"/>
  <c r="HEP23" i="22"/>
  <c r="HEO23" i="22"/>
  <c r="HEN23" i="22"/>
  <c r="HEM23" i="22"/>
  <c r="HEL23" i="22"/>
  <c r="HEK23" i="22"/>
  <c r="HEJ23" i="22"/>
  <c r="HEI23" i="22"/>
  <c r="HEH23" i="22"/>
  <c r="HEG23" i="22"/>
  <c r="HEF23" i="22"/>
  <c r="HEE23" i="22"/>
  <c r="HED23" i="22"/>
  <c r="HEC23" i="22"/>
  <c r="HEB23" i="22"/>
  <c r="HEA23" i="22"/>
  <c r="HDZ23" i="22"/>
  <c r="HDY23" i="22"/>
  <c r="HDX23" i="22"/>
  <c r="HDW23" i="22"/>
  <c r="HDV23" i="22"/>
  <c r="HDU23" i="22"/>
  <c r="HDT23" i="22"/>
  <c r="HDS23" i="22"/>
  <c r="HDR23" i="22"/>
  <c r="HDQ23" i="22"/>
  <c r="HDP23" i="22"/>
  <c r="HDO23" i="22"/>
  <c r="HDN23" i="22"/>
  <c r="HDM23" i="22"/>
  <c r="HDL23" i="22"/>
  <c r="HDK23" i="22"/>
  <c r="HDJ23" i="22"/>
  <c r="HDI23" i="22"/>
  <c r="HDH23" i="22"/>
  <c r="HDG23" i="22"/>
  <c r="HDF23" i="22"/>
  <c r="HDE23" i="22"/>
  <c r="HDD23" i="22"/>
  <c r="HDC23" i="22"/>
  <c r="HDB23" i="22"/>
  <c r="HDA23" i="22"/>
  <c r="HCZ23" i="22"/>
  <c r="HCY23" i="22"/>
  <c r="HCX23" i="22"/>
  <c r="HCW23" i="22"/>
  <c r="HCV23" i="22"/>
  <c r="HCU23" i="22"/>
  <c r="HCT23" i="22"/>
  <c r="HCS23" i="22"/>
  <c r="HCR23" i="22"/>
  <c r="HCQ23" i="22"/>
  <c r="HCP23" i="22"/>
  <c r="HCO23" i="22"/>
  <c r="HCN23" i="22"/>
  <c r="HCM23" i="22"/>
  <c r="HCL23" i="22"/>
  <c r="HCK23" i="22"/>
  <c r="HCJ23" i="22"/>
  <c r="HCI23" i="22"/>
  <c r="HCH23" i="22"/>
  <c r="HCG23" i="22"/>
  <c r="HCF23" i="22"/>
  <c r="HCE23" i="22"/>
  <c r="HCD23" i="22"/>
  <c r="HCC23" i="22"/>
  <c r="HCB23" i="22"/>
  <c r="HCA23" i="22"/>
  <c r="HBZ23" i="22"/>
  <c r="HBY23" i="22"/>
  <c r="HBX23" i="22"/>
  <c r="HBW23" i="22"/>
  <c r="HBV23" i="22"/>
  <c r="HBU23" i="22"/>
  <c r="HBT23" i="22"/>
  <c r="HBS23" i="22"/>
  <c r="HBR23" i="22"/>
  <c r="HBQ23" i="22"/>
  <c r="HBP23" i="22"/>
  <c r="HBO23" i="22"/>
  <c r="HBN23" i="22"/>
  <c r="HBM23" i="22"/>
  <c r="HBL23" i="22"/>
  <c r="HBK23" i="22"/>
  <c r="HBJ23" i="22"/>
  <c r="HBI23" i="22"/>
  <c r="HBH23" i="22"/>
  <c r="HBG23" i="22"/>
  <c r="HBF23" i="22"/>
  <c r="HBE23" i="22"/>
  <c r="HBD23" i="22"/>
  <c r="HBC23" i="22"/>
  <c r="HBB23" i="22"/>
  <c r="HBA23" i="22"/>
  <c r="HAZ23" i="22"/>
  <c r="HAY23" i="22"/>
  <c r="HAX23" i="22"/>
  <c r="HAW23" i="22"/>
  <c r="HAV23" i="22"/>
  <c r="HAU23" i="22"/>
  <c r="HAT23" i="22"/>
  <c r="HAS23" i="22"/>
  <c r="HAR23" i="22"/>
  <c r="HAQ23" i="22"/>
  <c r="HAP23" i="22"/>
  <c r="HAO23" i="22"/>
  <c r="HAN23" i="22"/>
  <c r="HAM23" i="22"/>
  <c r="HAL23" i="22"/>
  <c r="HAK23" i="22"/>
  <c r="HAJ23" i="22"/>
  <c r="HAI23" i="22"/>
  <c r="HAH23" i="22"/>
  <c r="HAG23" i="22"/>
  <c r="HAF23" i="22"/>
  <c r="HAE23" i="22"/>
  <c r="HAD23" i="22"/>
  <c r="HAC23" i="22"/>
  <c r="HAB23" i="22"/>
  <c r="HAA23" i="22"/>
  <c r="GZZ23" i="22"/>
  <c r="GZY23" i="22"/>
  <c r="GZX23" i="22"/>
  <c r="GZW23" i="22"/>
  <c r="GZV23" i="22"/>
  <c r="GZU23" i="22"/>
  <c r="GZT23" i="22"/>
  <c r="GZS23" i="22"/>
  <c r="GZR23" i="22"/>
  <c r="GZQ23" i="22"/>
  <c r="GZP23" i="22"/>
  <c r="GZO23" i="22"/>
  <c r="GZN23" i="22"/>
  <c r="GZM23" i="22"/>
  <c r="GZL23" i="22"/>
  <c r="GZK23" i="22"/>
  <c r="GZJ23" i="22"/>
  <c r="GZI23" i="22"/>
  <c r="GZH23" i="22"/>
  <c r="GZG23" i="22"/>
  <c r="GZF23" i="22"/>
  <c r="GZE23" i="22"/>
  <c r="GZD23" i="22"/>
  <c r="GZC23" i="22"/>
  <c r="GZB23" i="22"/>
  <c r="GZA23" i="22"/>
  <c r="GYZ23" i="22"/>
  <c r="GYY23" i="22"/>
  <c r="GYX23" i="22"/>
  <c r="GYW23" i="22"/>
  <c r="GYV23" i="22"/>
  <c r="GYU23" i="22"/>
  <c r="GYT23" i="22"/>
  <c r="GYS23" i="22"/>
  <c r="GYR23" i="22"/>
  <c r="GYQ23" i="22"/>
  <c r="GYP23" i="22"/>
  <c r="GYO23" i="22"/>
  <c r="GYN23" i="22"/>
  <c r="GYM23" i="22"/>
  <c r="GYL23" i="22"/>
  <c r="GYK23" i="22"/>
  <c r="GYJ23" i="22"/>
  <c r="GYI23" i="22"/>
  <c r="GYH23" i="22"/>
  <c r="GYG23" i="22"/>
  <c r="GYF23" i="22"/>
  <c r="GYE23" i="22"/>
  <c r="GYD23" i="22"/>
  <c r="GYC23" i="22"/>
  <c r="GYB23" i="22"/>
  <c r="GYA23" i="22"/>
  <c r="GXZ23" i="22"/>
  <c r="GXY23" i="22"/>
  <c r="GXX23" i="22"/>
  <c r="GXW23" i="22"/>
  <c r="GXV23" i="22"/>
  <c r="GXU23" i="22"/>
  <c r="GXT23" i="22"/>
  <c r="GXS23" i="22"/>
  <c r="GXR23" i="22"/>
  <c r="GXQ23" i="22"/>
  <c r="GXP23" i="22"/>
  <c r="GXO23" i="22"/>
  <c r="GXN23" i="22"/>
  <c r="GXM23" i="22"/>
  <c r="GXL23" i="22"/>
  <c r="GXK23" i="22"/>
  <c r="GXJ23" i="22"/>
  <c r="GXI23" i="22"/>
  <c r="GXH23" i="22"/>
  <c r="GXG23" i="22"/>
  <c r="GXF23" i="22"/>
  <c r="GXE23" i="22"/>
  <c r="GXD23" i="22"/>
  <c r="GXC23" i="22"/>
  <c r="GXB23" i="22"/>
  <c r="GXA23" i="22"/>
  <c r="GWZ23" i="22"/>
  <c r="GWY23" i="22"/>
  <c r="GWX23" i="22"/>
  <c r="GWW23" i="22"/>
  <c r="GWV23" i="22"/>
  <c r="GWU23" i="22"/>
  <c r="GWT23" i="22"/>
  <c r="GWS23" i="22"/>
  <c r="GWR23" i="22"/>
  <c r="GWQ23" i="22"/>
  <c r="GWP23" i="22"/>
  <c r="GWO23" i="22"/>
  <c r="GWN23" i="22"/>
  <c r="GWM23" i="22"/>
  <c r="GWL23" i="22"/>
  <c r="GWK23" i="22"/>
  <c r="GWJ23" i="22"/>
  <c r="GWI23" i="22"/>
  <c r="GWH23" i="22"/>
  <c r="GWG23" i="22"/>
  <c r="GWF23" i="22"/>
  <c r="GWE23" i="22"/>
  <c r="GWD23" i="22"/>
  <c r="GWC23" i="22"/>
  <c r="GWB23" i="22"/>
  <c r="GWA23" i="22"/>
  <c r="GVZ23" i="22"/>
  <c r="GVY23" i="22"/>
  <c r="GVX23" i="22"/>
  <c r="GVW23" i="22"/>
  <c r="GVV23" i="22"/>
  <c r="GVU23" i="22"/>
  <c r="GVT23" i="22"/>
  <c r="GVS23" i="22"/>
  <c r="GVR23" i="22"/>
  <c r="GVQ23" i="22"/>
  <c r="GVP23" i="22"/>
  <c r="GVO23" i="22"/>
  <c r="GVN23" i="22"/>
  <c r="GVM23" i="22"/>
  <c r="GVL23" i="22"/>
  <c r="GVK23" i="22"/>
  <c r="GVJ23" i="22"/>
  <c r="GVI23" i="22"/>
  <c r="GVH23" i="22"/>
  <c r="GVG23" i="22"/>
  <c r="GVF23" i="22"/>
  <c r="GVE23" i="22"/>
  <c r="GVD23" i="22"/>
  <c r="GVC23" i="22"/>
  <c r="GVB23" i="22"/>
  <c r="GVA23" i="22"/>
  <c r="GUZ23" i="22"/>
  <c r="GUY23" i="22"/>
  <c r="GUX23" i="22"/>
  <c r="GUW23" i="22"/>
  <c r="GUV23" i="22"/>
  <c r="GUU23" i="22"/>
  <c r="GUT23" i="22"/>
  <c r="GUS23" i="22"/>
  <c r="GUR23" i="22"/>
  <c r="GUQ23" i="22"/>
  <c r="GUP23" i="22"/>
  <c r="GUO23" i="22"/>
  <c r="GUN23" i="22"/>
  <c r="GUM23" i="22"/>
  <c r="GUL23" i="22"/>
  <c r="GUK23" i="22"/>
  <c r="GUJ23" i="22"/>
  <c r="GUI23" i="22"/>
  <c r="GUH23" i="22"/>
  <c r="GUG23" i="22"/>
  <c r="GUF23" i="22"/>
  <c r="GUE23" i="22"/>
  <c r="GUD23" i="22"/>
  <c r="GUC23" i="22"/>
  <c r="GUB23" i="22"/>
  <c r="GUA23" i="22"/>
  <c r="GTZ23" i="22"/>
  <c r="GTY23" i="22"/>
  <c r="GTX23" i="22"/>
  <c r="GTW23" i="22"/>
  <c r="GTV23" i="22"/>
  <c r="GTU23" i="22"/>
  <c r="GTT23" i="22"/>
  <c r="GTS23" i="22"/>
  <c r="GTR23" i="22"/>
  <c r="GTQ23" i="22"/>
  <c r="GTP23" i="22"/>
  <c r="GTO23" i="22"/>
  <c r="GTN23" i="22"/>
  <c r="GTM23" i="22"/>
  <c r="GTL23" i="22"/>
  <c r="GTK23" i="22"/>
  <c r="GTJ23" i="22"/>
  <c r="GTI23" i="22"/>
  <c r="GTH23" i="22"/>
  <c r="GTG23" i="22"/>
  <c r="GTF23" i="22"/>
  <c r="GTE23" i="22"/>
  <c r="GTD23" i="22"/>
  <c r="GTC23" i="22"/>
  <c r="GTB23" i="22"/>
  <c r="GTA23" i="22"/>
  <c r="GSZ23" i="22"/>
  <c r="GSY23" i="22"/>
  <c r="GSX23" i="22"/>
  <c r="GSW23" i="22"/>
  <c r="GSV23" i="22"/>
  <c r="GSU23" i="22"/>
  <c r="GST23" i="22"/>
  <c r="GSS23" i="22"/>
  <c r="GSR23" i="22"/>
  <c r="GSQ23" i="22"/>
  <c r="GSP23" i="22"/>
  <c r="GSO23" i="22"/>
  <c r="GSN23" i="22"/>
  <c r="GSM23" i="22"/>
  <c r="GSL23" i="22"/>
  <c r="GSK23" i="22"/>
  <c r="GSJ23" i="22"/>
  <c r="GSI23" i="22"/>
  <c r="GSH23" i="22"/>
  <c r="GSG23" i="22"/>
  <c r="GSF23" i="22"/>
  <c r="GSE23" i="22"/>
  <c r="GSD23" i="22"/>
  <c r="GSC23" i="22"/>
  <c r="GSB23" i="22"/>
  <c r="GSA23" i="22"/>
  <c r="GRZ23" i="22"/>
  <c r="GRY23" i="22"/>
  <c r="GRX23" i="22"/>
  <c r="GRW23" i="22"/>
  <c r="GRV23" i="22"/>
  <c r="GRU23" i="22"/>
  <c r="GRT23" i="22"/>
  <c r="GRS23" i="22"/>
  <c r="GRR23" i="22"/>
  <c r="GRQ23" i="22"/>
  <c r="GRP23" i="22"/>
  <c r="GRO23" i="22"/>
  <c r="GRN23" i="22"/>
  <c r="GRM23" i="22"/>
  <c r="GRL23" i="22"/>
  <c r="GRK23" i="22"/>
  <c r="GRJ23" i="22"/>
  <c r="GRI23" i="22"/>
  <c r="GRH23" i="22"/>
  <c r="GRG23" i="22"/>
  <c r="GRF23" i="22"/>
  <c r="GRE23" i="22"/>
  <c r="GRD23" i="22"/>
  <c r="GRC23" i="22"/>
  <c r="GRB23" i="22"/>
  <c r="GRA23" i="22"/>
  <c r="GQZ23" i="22"/>
  <c r="GQY23" i="22"/>
  <c r="GQX23" i="22"/>
  <c r="GQW23" i="22"/>
  <c r="GQV23" i="22"/>
  <c r="GQU23" i="22"/>
  <c r="GQT23" i="22"/>
  <c r="GQS23" i="22"/>
  <c r="GQR23" i="22"/>
  <c r="GQQ23" i="22"/>
  <c r="GQP23" i="22"/>
  <c r="GQO23" i="22"/>
  <c r="GQN23" i="22"/>
  <c r="GQM23" i="22"/>
  <c r="GQL23" i="22"/>
  <c r="GQK23" i="22"/>
  <c r="GQJ23" i="22"/>
  <c r="GQI23" i="22"/>
  <c r="GQH23" i="22"/>
  <c r="GQG23" i="22"/>
  <c r="GQF23" i="22"/>
  <c r="GQE23" i="22"/>
  <c r="GQD23" i="22"/>
  <c r="GQC23" i="22"/>
  <c r="GQB23" i="22"/>
  <c r="GQA23" i="22"/>
  <c r="GPZ23" i="22"/>
  <c r="GPY23" i="22"/>
  <c r="GPX23" i="22"/>
  <c r="GPW23" i="22"/>
  <c r="GPV23" i="22"/>
  <c r="GPU23" i="22"/>
  <c r="GPT23" i="22"/>
  <c r="GPS23" i="22"/>
  <c r="GPR23" i="22"/>
  <c r="GPQ23" i="22"/>
  <c r="GPP23" i="22"/>
  <c r="GPO23" i="22"/>
  <c r="GPN23" i="22"/>
  <c r="GPM23" i="22"/>
  <c r="GPL23" i="22"/>
  <c r="GPK23" i="22"/>
  <c r="GPJ23" i="22"/>
  <c r="GPI23" i="22"/>
  <c r="GPH23" i="22"/>
  <c r="GPG23" i="22"/>
  <c r="GPF23" i="22"/>
  <c r="GPE23" i="22"/>
  <c r="GPD23" i="22"/>
  <c r="GPC23" i="22"/>
  <c r="GPB23" i="22"/>
  <c r="GPA23" i="22"/>
  <c r="GOZ23" i="22"/>
  <c r="GOY23" i="22"/>
  <c r="GOX23" i="22"/>
  <c r="GOW23" i="22"/>
  <c r="GOV23" i="22"/>
  <c r="GOU23" i="22"/>
  <c r="GOT23" i="22"/>
  <c r="GOS23" i="22"/>
  <c r="GOR23" i="22"/>
  <c r="GOQ23" i="22"/>
  <c r="GOP23" i="22"/>
  <c r="GOO23" i="22"/>
  <c r="GON23" i="22"/>
  <c r="GOM23" i="22"/>
  <c r="GOL23" i="22"/>
  <c r="GOK23" i="22"/>
  <c r="GOJ23" i="22"/>
  <c r="GOI23" i="22"/>
  <c r="GOH23" i="22"/>
  <c r="GOG23" i="22"/>
  <c r="GOF23" i="22"/>
  <c r="GOE23" i="22"/>
  <c r="GOD23" i="22"/>
  <c r="GOC23" i="22"/>
  <c r="GOB23" i="22"/>
  <c r="GOA23" i="22"/>
  <c r="GNZ23" i="22"/>
  <c r="GNY23" i="22"/>
  <c r="GNX23" i="22"/>
  <c r="GNW23" i="22"/>
  <c r="GNV23" i="22"/>
  <c r="GNU23" i="22"/>
  <c r="GNT23" i="22"/>
  <c r="GNS23" i="22"/>
  <c r="GNR23" i="22"/>
  <c r="GNQ23" i="22"/>
  <c r="GNP23" i="22"/>
  <c r="GNO23" i="22"/>
  <c r="GNN23" i="22"/>
  <c r="GNM23" i="22"/>
  <c r="GNL23" i="22"/>
  <c r="GNK23" i="22"/>
  <c r="GNJ23" i="22"/>
  <c r="GNI23" i="22"/>
  <c r="GNH23" i="22"/>
  <c r="GNG23" i="22"/>
  <c r="GNF23" i="22"/>
  <c r="GNE23" i="22"/>
  <c r="GND23" i="22"/>
  <c r="GNC23" i="22"/>
  <c r="GNB23" i="22"/>
  <c r="GNA23" i="22"/>
  <c r="GMZ23" i="22"/>
  <c r="GMY23" i="22"/>
  <c r="GMX23" i="22"/>
  <c r="GMW23" i="22"/>
  <c r="GMV23" i="22"/>
  <c r="GMU23" i="22"/>
  <c r="GMT23" i="22"/>
  <c r="GMS23" i="22"/>
  <c r="GMR23" i="22"/>
  <c r="GMQ23" i="22"/>
  <c r="GMP23" i="22"/>
  <c r="GMO23" i="22"/>
  <c r="GMN23" i="22"/>
  <c r="GMM23" i="22"/>
  <c r="GML23" i="22"/>
  <c r="GMK23" i="22"/>
  <c r="GMJ23" i="22"/>
  <c r="GMI23" i="22"/>
  <c r="GMH23" i="22"/>
  <c r="GMG23" i="22"/>
  <c r="GMF23" i="22"/>
  <c r="GME23" i="22"/>
  <c r="GMD23" i="22"/>
  <c r="GMC23" i="22"/>
  <c r="GMB23" i="22"/>
  <c r="GMA23" i="22"/>
  <c r="GLZ23" i="22"/>
  <c r="GLY23" i="22"/>
  <c r="GLX23" i="22"/>
  <c r="GLW23" i="22"/>
  <c r="GLV23" i="22"/>
  <c r="GLU23" i="22"/>
  <c r="GLT23" i="22"/>
  <c r="GLS23" i="22"/>
  <c r="GLR23" i="22"/>
  <c r="GLQ23" i="22"/>
  <c r="GLP23" i="22"/>
  <c r="GLO23" i="22"/>
  <c r="GLN23" i="22"/>
  <c r="GLM23" i="22"/>
  <c r="GLL23" i="22"/>
  <c r="GLK23" i="22"/>
  <c r="GLJ23" i="22"/>
  <c r="GLI23" i="22"/>
  <c r="GLH23" i="22"/>
  <c r="GLG23" i="22"/>
  <c r="GLF23" i="22"/>
  <c r="GLE23" i="22"/>
  <c r="GLD23" i="22"/>
  <c r="GLC23" i="22"/>
  <c r="GLB23" i="22"/>
  <c r="GLA23" i="22"/>
  <c r="GKZ23" i="22"/>
  <c r="GKY23" i="22"/>
  <c r="GKX23" i="22"/>
  <c r="GKW23" i="22"/>
  <c r="GKV23" i="22"/>
  <c r="GKU23" i="22"/>
  <c r="GKT23" i="22"/>
  <c r="GKS23" i="22"/>
  <c r="GKR23" i="22"/>
  <c r="GKQ23" i="22"/>
  <c r="GKP23" i="22"/>
  <c r="GKO23" i="22"/>
  <c r="GKN23" i="22"/>
  <c r="GKM23" i="22"/>
  <c r="GKL23" i="22"/>
  <c r="GKK23" i="22"/>
  <c r="GKJ23" i="22"/>
  <c r="GKI23" i="22"/>
  <c r="GKH23" i="22"/>
  <c r="GKG23" i="22"/>
  <c r="GKF23" i="22"/>
  <c r="GKE23" i="22"/>
  <c r="GKD23" i="22"/>
  <c r="GKC23" i="22"/>
  <c r="GKB23" i="22"/>
  <c r="GKA23" i="22"/>
  <c r="GJZ23" i="22"/>
  <c r="GJY23" i="22"/>
  <c r="GJX23" i="22"/>
  <c r="GJW23" i="22"/>
  <c r="GJV23" i="22"/>
  <c r="GJU23" i="22"/>
  <c r="GJT23" i="22"/>
  <c r="GJS23" i="22"/>
  <c r="GJR23" i="22"/>
  <c r="GJQ23" i="22"/>
  <c r="GJP23" i="22"/>
  <c r="GJO23" i="22"/>
  <c r="GJN23" i="22"/>
  <c r="GJM23" i="22"/>
  <c r="GJL23" i="22"/>
  <c r="GJK23" i="22"/>
  <c r="GJJ23" i="22"/>
  <c r="GJI23" i="22"/>
  <c r="GJH23" i="22"/>
  <c r="GJG23" i="22"/>
  <c r="GJF23" i="22"/>
  <c r="GJE23" i="22"/>
  <c r="GJD23" i="22"/>
  <c r="GJC23" i="22"/>
  <c r="GJB23" i="22"/>
  <c r="GJA23" i="22"/>
  <c r="GIZ23" i="22"/>
  <c r="GIY23" i="22"/>
  <c r="GIX23" i="22"/>
  <c r="GIW23" i="22"/>
  <c r="GIV23" i="22"/>
  <c r="GIU23" i="22"/>
  <c r="GIT23" i="22"/>
  <c r="GIS23" i="22"/>
  <c r="GIR23" i="22"/>
  <c r="GIQ23" i="22"/>
  <c r="GIP23" i="22"/>
  <c r="GIO23" i="22"/>
  <c r="GIN23" i="22"/>
  <c r="GIM23" i="22"/>
  <c r="GIL23" i="22"/>
  <c r="GIK23" i="22"/>
  <c r="GIJ23" i="22"/>
  <c r="GII23" i="22"/>
  <c r="GIH23" i="22"/>
  <c r="GIG23" i="22"/>
  <c r="GIF23" i="22"/>
  <c r="GIE23" i="22"/>
  <c r="GID23" i="22"/>
  <c r="GIC23" i="22"/>
  <c r="GIB23" i="22"/>
  <c r="GIA23" i="22"/>
  <c r="GHZ23" i="22"/>
  <c r="GHY23" i="22"/>
  <c r="GHX23" i="22"/>
  <c r="GHW23" i="22"/>
  <c r="GHV23" i="22"/>
  <c r="GHU23" i="22"/>
  <c r="GHT23" i="22"/>
  <c r="GHS23" i="22"/>
  <c r="GHR23" i="22"/>
  <c r="GHQ23" i="22"/>
  <c r="GHP23" i="22"/>
  <c r="GHO23" i="22"/>
  <c r="GHN23" i="22"/>
  <c r="GHM23" i="22"/>
  <c r="GHL23" i="22"/>
  <c r="GHK23" i="22"/>
  <c r="GHJ23" i="22"/>
  <c r="GHI23" i="22"/>
  <c r="GHH23" i="22"/>
  <c r="GHG23" i="22"/>
  <c r="GHF23" i="22"/>
  <c r="GHE23" i="22"/>
  <c r="GHD23" i="22"/>
  <c r="GHC23" i="22"/>
  <c r="GHB23" i="22"/>
  <c r="GHA23" i="22"/>
  <c r="GGZ23" i="22"/>
  <c r="GGY23" i="22"/>
  <c r="GGX23" i="22"/>
  <c r="GGW23" i="22"/>
  <c r="GGV23" i="22"/>
  <c r="GGU23" i="22"/>
  <c r="GGT23" i="22"/>
  <c r="GGS23" i="22"/>
  <c r="GGR23" i="22"/>
  <c r="GGQ23" i="22"/>
  <c r="GGP23" i="22"/>
  <c r="GGO23" i="22"/>
  <c r="GGN23" i="22"/>
  <c r="GGM23" i="22"/>
  <c r="GGL23" i="22"/>
  <c r="GGK23" i="22"/>
  <c r="GGJ23" i="22"/>
  <c r="GGI23" i="22"/>
  <c r="GGH23" i="22"/>
  <c r="GGG23" i="22"/>
  <c r="GGF23" i="22"/>
  <c r="GGE23" i="22"/>
  <c r="GGD23" i="22"/>
  <c r="GGC23" i="22"/>
  <c r="GGB23" i="22"/>
  <c r="GGA23" i="22"/>
  <c r="GFZ23" i="22"/>
  <c r="GFY23" i="22"/>
  <c r="GFX23" i="22"/>
  <c r="GFW23" i="22"/>
  <c r="GFV23" i="22"/>
  <c r="GFU23" i="22"/>
  <c r="GFT23" i="22"/>
  <c r="GFS23" i="22"/>
  <c r="GFR23" i="22"/>
  <c r="GFQ23" i="22"/>
  <c r="GFP23" i="22"/>
  <c r="GFO23" i="22"/>
  <c r="GFN23" i="22"/>
  <c r="GFM23" i="22"/>
  <c r="GFL23" i="22"/>
  <c r="GFK23" i="22"/>
  <c r="GFJ23" i="22"/>
  <c r="GFI23" i="22"/>
  <c r="GFH23" i="22"/>
  <c r="GFG23" i="22"/>
  <c r="GFF23" i="22"/>
  <c r="GFE23" i="22"/>
  <c r="GFD23" i="22"/>
  <c r="GFC23" i="22"/>
  <c r="GFB23" i="22"/>
  <c r="GFA23" i="22"/>
  <c r="GEZ23" i="22"/>
  <c r="GEY23" i="22"/>
  <c r="GEX23" i="22"/>
  <c r="GEW23" i="22"/>
  <c r="GEV23" i="22"/>
  <c r="GEU23" i="22"/>
  <c r="GET23" i="22"/>
  <c r="GES23" i="22"/>
  <c r="GER23" i="22"/>
  <c r="GEQ23" i="22"/>
  <c r="GEP23" i="22"/>
  <c r="GEO23" i="22"/>
  <c r="GEN23" i="22"/>
  <c r="GEM23" i="22"/>
  <c r="GEL23" i="22"/>
  <c r="GEK23" i="22"/>
  <c r="GEJ23" i="22"/>
  <c r="GEI23" i="22"/>
  <c r="GEH23" i="22"/>
  <c r="GEG23" i="22"/>
  <c r="GEF23" i="22"/>
  <c r="GEE23" i="22"/>
  <c r="GED23" i="22"/>
  <c r="GEC23" i="22"/>
  <c r="GEB23" i="22"/>
  <c r="GEA23" i="22"/>
  <c r="GDZ23" i="22"/>
  <c r="GDY23" i="22"/>
  <c r="GDX23" i="22"/>
  <c r="GDW23" i="22"/>
  <c r="GDV23" i="22"/>
  <c r="GDU23" i="22"/>
  <c r="GDT23" i="22"/>
  <c r="GDS23" i="22"/>
  <c r="GDR23" i="22"/>
  <c r="GDQ23" i="22"/>
  <c r="GDP23" i="22"/>
  <c r="GDO23" i="22"/>
  <c r="GDN23" i="22"/>
  <c r="GDM23" i="22"/>
  <c r="GDL23" i="22"/>
  <c r="GDK23" i="22"/>
  <c r="GDJ23" i="22"/>
  <c r="GDI23" i="22"/>
  <c r="GDH23" i="22"/>
  <c r="GDG23" i="22"/>
  <c r="GDF23" i="22"/>
  <c r="GDE23" i="22"/>
  <c r="GDD23" i="22"/>
  <c r="GDC23" i="22"/>
  <c r="GDB23" i="22"/>
  <c r="GDA23" i="22"/>
  <c r="GCZ23" i="22"/>
  <c r="GCY23" i="22"/>
  <c r="GCX23" i="22"/>
  <c r="GCW23" i="22"/>
  <c r="GCV23" i="22"/>
  <c r="GCU23" i="22"/>
  <c r="GCT23" i="22"/>
  <c r="GCS23" i="22"/>
  <c r="GCR23" i="22"/>
  <c r="GCQ23" i="22"/>
  <c r="GCP23" i="22"/>
  <c r="GCO23" i="22"/>
  <c r="GCN23" i="22"/>
  <c r="GCM23" i="22"/>
  <c r="GCL23" i="22"/>
  <c r="GCK23" i="22"/>
  <c r="GCJ23" i="22"/>
  <c r="GCI23" i="22"/>
  <c r="GCH23" i="22"/>
  <c r="GCG23" i="22"/>
  <c r="GCF23" i="22"/>
  <c r="GCE23" i="22"/>
  <c r="GCD23" i="22"/>
  <c r="GCC23" i="22"/>
  <c r="GCB23" i="22"/>
  <c r="GCA23" i="22"/>
  <c r="GBZ23" i="22"/>
  <c r="GBY23" i="22"/>
  <c r="GBX23" i="22"/>
  <c r="GBW23" i="22"/>
  <c r="GBV23" i="22"/>
  <c r="GBU23" i="22"/>
  <c r="GBT23" i="22"/>
  <c r="GBS23" i="22"/>
  <c r="GBR23" i="22"/>
  <c r="GBQ23" i="22"/>
  <c r="GBP23" i="22"/>
  <c r="GBO23" i="22"/>
  <c r="GBN23" i="22"/>
  <c r="GBM23" i="22"/>
  <c r="GBL23" i="22"/>
  <c r="GBK23" i="22"/>
  <c r="GBJ23" i="22"/>
  <c r="GBI23" i="22"/>
  <c r="GBH23" i="22"/>
  <c r="GBG23" i="22"/>
  <c r="GBF23" i="22"/>
  <c r="GBE23" i="22"/>
  <c r="GBD23" i="22"/>
  <c r="GBC23" i="22"/>
  <c r="GBB23" i="22"/>
  <c r="GBA23" i="22"/>
  <c r="GAZ23" i="22"/>
  <c r="GAY23" i="22"/>
  <c r="GAX23" i="22"/>
  <c r="GAW23" i="22"/>
  <c r="GAV23" i="22"/>
  <c r="GAU23" i="22"/>
  <c r="GAT23" i="22"/>
  <c r="GAS23" i="22"/>
  <c r="GAR23" i="22"/>
  <c r="GAQ23" i="22"/>
  <c r="GAP23" i="22"/>
  <c r="GAO23" i="22"/>
  <c r="GAN23" i="22"/>
  <c r="GAM23" i="22"/>
  <c r="GAL23" i="22"/>
  <c r="GAK23" i="22"/>
  <c r="GAJ23" i="22"/>
  <c r="GAI23" i="22"/>
  <c r="GAH23" i="22"/>
  <c r="GAG23" i="22"/>
  <c r="GAF23" i="22"/>
  <c r="GAE23" i="22"/>
  <c r="GAD23" i="22"/>
  <c r="GAC23" i="22"/>
  <c r="GAB23" i="22"/>
  <c r="GAA23" i="22"/>
  <c r="FZZ23" i="22"/>
  <c r="FZY23" i="22"/>
  <c r="FZX23" i="22"/>
  <c r="FZW23" i="22"/>
  <c r="FZV23" i="22"/>
  <c r="FZU23" i="22"/>
  <c r="FZT23" i="22"/>
  <c r="FZS23" i="22"/>
  <c r="FZR23" i="22"/>
  <c r="FZQ23" i="22"/>
  <c r="FZP23" i="22"/>
  <c r="FZO23" i="22"/>
  <c r="FZN23" i="22"/>
  <c r="FZM23" i="22"/>
  <c r="FZL23" i="22"/>
  <c r="FZK23" i="22"/>
  <c r="FZJ23" i="22"/>
  <c r="FZI23" i="22"/>
  <c r="FZH23" i="22"/>
  <c r="FZG23" i="22"/>
  <c r="FZF23" i="22"/>
  <c r="FZE23" i="22"/>
  <c r="FZD23" i="22"/>
  <c r="FZC23" i="22"/>
  <c r="FZB23" i="22"/>
  <c r="FZA23" i="22"/>
  <c r="FYZ23" i="22"/>
  <c r="FYY23" i="22"/>
  <c r="FYX23" i="22"/>
  <c r="FYW23" i="22"/>
  <c r="FYV23" i="22"/>
  <c r="FYU23" i="22"/>
  <c r="FYT23" i="22"/>
  <c r="FYS23" i="22"/>
  <c r="FYR23" i="22"/>
  <c r="FYQ23" i="22"/>
  <c r="FYP23" i="22"/>
  <c r="FYO23" i="22"/>
  <c r="FYN23" i="22"/>
  <c r="FYM23" i="22"/>
  <c r="FYL23" i="22"/>
  <c r="FYK23" i="22"/>
  <c r="FYJ23" i="22"/>
  <c r="FYI23" i="22"/>
  <c r="FYH23" i="22"/>
  <c r="FYG23" i="22"/>
  <c r="FYF23" i="22"/>
  <c r="FYE23" i="22"/>
  <c r="FYD23" i="22"/>
  <c r="FYC23" i="22"/>
  <c r="FYB23" i="22"/>
  <c r="FYA23" i="22"/>
  <c r="FXZ23" i="22"/>
  <c r="FXY23" i="22"/>
  <c r="FXX23" i="22"/>
  <c r="FXW23" i="22"/>
  <c r="FXV23" i="22"/>
  <c r="FXU23" i="22"/>
  <c r="FXT23" i="22"/>
  <c r="FXS23" i="22"/>
  <c r="FXR23" i="22"/>
  <c r="FXQ23" i="22"/>
  <c r="FXP23" i="22"/>
  <c r="FXO23" i="22"/>
  <c r="FXN23" i="22"/>
  <c r="FXM23" i="22"/>
  <c r="FXL23" i="22"/>
  <c r="FXK23" i="22"/>
  <c r="FXJ23" i="22"/>
  <c r="FXI23" i="22"/>
  <c r="FXH23" i="22"/>
  <c r="FXG23" i="22"/>
  <c r="FXF23" i="22"/>
  <c r="FXE23" i="22"/>
  <c r="FXD23" i="22"/>
  <c r="FXC23" i="22"/>
  <c r="FXB23" i="22"/>
  <c r="FXA23" i="22"/>
  <c r="FWZ23" i="22"/>
  <c r="FWY23" i="22"/>
  <c r="FWX23" i="22"/>
  <c r="FWW23" i="22"/>
  <c r="FWV23" i="22"/>
  <c r="FWU23" i="22"/>
  <c r="FWT23" i="22"/>
  <c r="FWS23" i="22"/>
  <c r="FWR23" i="22"/>
  <c r="FWQ23" i="22"/>
  <c r="FWP23" i="22"/>
  <c r="FWO23" i="22"/>
  <c r="FWN23" i="22"/>
  <c r="FWM23" i="22"/>
  <c r="FWL23" i="22"/>
  <c r="FWK23" i="22"/>
  <c r="FWJ23" i="22"/>
  <c r="FWI23" i="22"/>
  <c r="FWH23" i="22"/>
  <c r="FWG23" i="22"/>
  <c r="FWF23" i="22"/>
  <c r="FWE23" i="22"/>
  <c r="FWD23" i="22"/>
  <c r="FWC23" i="22"/>
  <c r="FWB23" i="22"/>
  <c r="FWA23" i="22"/>
  <c r="FVZ23" i="22"/>
  <c r="FVY23" i="22"/>
  <c r="FVX23" i="22"/>
  <c r="FVW23" i="22"/>
  <c r="FVV23" i="22"/>
  <c r="FVU23" i="22"/>
  <c r="FVT23" i="22"/>
  <c r="FVS23" i="22"/>
  <c r="FVR23" i="22"/>
  <c r="FVQ23" i="22"/>
  <c r="FVP23" i="22"/>
  <c r="FVO23" i="22"/>
  <c r="FVN23" i="22"/>
  <c r="FVM23" i="22"/>
  <c r="FVL23" i="22"/>
  <c r="FVK23" i="22"/>
  <c r="FVJ23" i="22"/>
  <c r="FVI23" i="22"/>
  <c r="FVH23" i="22"/>
  <c r="FVG23" i="22"/>
  <c r="FVF23" i="22"/>
  <c r="FVE23" i="22"/>
  <c r="FVD23" i="22"/>
  <c r="FVC23" i="22"/>
  <c r="FVB23" i="22"/>
  <c r="FVA23" i="22"/>
  <c r="FUZ23" i="22"/>
  <c r="FUY23" i="22"/>
  <c r="FUX23" i="22"/>
  <c r="FUW23" i="22"/>
  <c r="FUV23" i="22"/>
  <c r="FUU23" i="22"/>
  <c r="FUT23" i="22"/>
  <c r="FUS23" i="22"/>
  <c r="FUR23" i="22"/>
  <c r="FUQ23" i="22"/>
  <c r="FUP23" i="22"/>
  <c r="FUO23" i="22"/>
  <c r="FUN23" i="22"/>
  <c r="FUM23" i="22"/>
  <c r="FUL23" i="22"/>
  <c r="FUK23" i="22"/>
  <c r="FUJ23" i="22"/>
  <c r="FUI23" i="22"/>
  <c r="FUH23" i="22"/>
  <c r="FUG23" i="22"/>
  <c r="FUF23" i="22"/>
  <c r="FUE23" i="22"/>
  <c r="FUD23" i="22"/>
  <c r="FUC23" i="22"/>
  <c r="FUB23" i="22"/>
  <c r="FUA23" i="22"/>
  <c r="FTZ23" i="22"/>
  <c r="FTY23" i="22"/>
  <c r="FTX23" i="22"/>
  <c r="FTW23" i="22"/>
  <c r="FTV23" i="22"/>
  <c r="FTU23" i="22"/>
  <c r="FTT23" i="22"/>
  <c r="FTS23" i="22"/>
  <c r="FTR23" i="22"/>
  <c r="FTQ23" i="22"/>
  <c r="FTP23" i="22"/>
  <c r="FTO23" i="22"/>
  <c r="FTN23" i="22"/>
  <c r="FTM23" i="22"/>
  <c r="FTL23" i="22"/>
  <c r="FTK23" i="22"/>
  <c r="FTJ23" i="22"/>
  <c r="FTI23" i="22"/>
  <c r="FTH23" i="22"/>
  <c r="FTG23" i="22"/>
  <c r="FTF23" i="22"/>
  <c r="FTE23" i="22"/>
  <c r="FTD23" i="22"/>
  <c r="FTC23" i="22"/>
  <c r="FTB23" i="22"/>
  <c r="FTA23" i="22"/>
  <c r="FSZ23" i="22"/>
  <c r="FSY23" i="22"/>
  <c r="FSX23" i="22"/>
  <c r="FSW23" i="22"/>
  <c r="FSV23" i="22"/>
  <c r="FSU23" i="22"/>
  <c r="FST23" i="22"/>
  <c r="FSS23" i="22"/>
  <c r="FSR23" i="22"/>
  <c r="FSQ23" i="22"/>
  <c r="FSP23" i="22"/>
  <c r="FSO23" i="22"/>
  <c r="FSN23" i="22"/>
  <c r="FSM23" i="22"/>
  <c r="FSL23" i="22"/>
  <c r="FSK23" i="22"/>
  <c r="FSJ23" i="22"/>
  <c r="FSI23" i="22"/>
  <c r="FSH23" i="22"/>
  <c r="FSG23" i="22"/>
  <c r="FSF23" i="22"/>
  <c r="FSE23" i="22"/>
  <c r="FSD23" i="22"/>
  <c r="FSC23" i="22"/>
  <c r="FSB23" i="22"/>
  <c r="FSA23" i="22"/>
  <c r="FRZ23" i="22"/>
  <c r="FRY23" i="22"/>
  <c r="FRX23" i="22"/>
  <c r="FRW23" i="22"/>
  <c r="FRV23" i="22"/>
  <c r="FRU23" i="22"/>
  <c r="FRT23" i="22"/>
  <c r="FRS23" i="22"/>
  <c r="FRR23" i="22"/>
  <c r="FRQ23" i="22"/>
  <c r="FRP23" i="22"/>
  <c r="FRO23" i="22"/>
  <c r="FRN23" i="22"/>
  <c r="FRM23" i="22"/>
  <c r="FRL23" i="22"/>
  <c r="FRK23" i="22"/>
  <c r="FRJ23" i="22"/>
  <c r="FRI23" i="22"/>
  <c r="FRH23" i="22"/>
  <c r="FRG23" i="22"/>
  <c r="FRF23" i="22"/>
  <c r="FRE23" i="22"/>
  <c r="FRD23" i="22"/>
  <c r="FRC23" i="22"/>
  <c r="FRB23" i="22"/>
  <c r="FRA23" i="22"/>
  <c r="FQZ23" i="22"/>
  <c r="FQY23" i="22"/>
  <c r="FQX23" i="22"/>
  <c r="FQW23" i="22"/>
  <c r="FQV23" i="22"/>
  <c r="FQU23" i="22"/>
  <c r="FQT23" i="22"/>
  <c r="FQS23" i="22"/>
  <c r="FQR23" i="22"/>
  <c r="FQQ23" i="22"/>
  <c r="FQP23" i="22"/>
  <c r="FQO23" i="22"/>
  <c r="FQN23" i="22"/>
  <c r="FQM23" i="22"/>
  <c r="FQL23" i="22"/>
  <c r="FQK23" i="22"/>
  <c r="FQJ23" i="22"/>
  <c r="FQI23" i="22"/>
  <c r="FQH23" i="22"/>
  <c r="FQG23" i="22"/>
  <c r="FQF23" i="22"/>
  <c r="FQE23" i="22"/>
  <c r="FQD23" i="22"/>
  <c r="FQC23" i="22"/>
  <c r="FQB23" i="22"/>
  <c r="FQA23" i="22"/>
  <c r="FPZ23" i="22"/>
  <c r="FPY23" i="22"/>
  <c r="FPX23" i="22"/>
  <c r="FPW23" i="22"/>
  <c r="FPV23" i="22"/>
  <c r="FPU23" i="22"/>
  <c r="FPT23" i="22"/>
  <c r="FPS23" i="22"/>
  <c r="FPR23" i="22"/>
  <c r="FPQ23" i="22"/>
  <c r="FPP23" i="22"/>
  <c r="FPO23" i="22"/>
  <c r="FPN23" i="22"/>
  <c r="FPM23" i="22"/>
  <c r="FPL23" i="22"/>
  <c r="FPK23" i="22"/>
  <c r="FPJ23" i="22"/>
  <c r="FPI23" i="22"/>
  <c r="FPH23" i="22"/>
  <c r="FPG23" i="22"/>
  <c r="FPF23" i="22"/>
  <c r="FPE23" i="22"/>
  <c r="FPD23" i="22"/>
  <c r="FPC23" i="22"/>
  <c r="FPB23" i="22"/>
  <c r="FPA23" i="22"/>
  <c r="FOZ23" i="22"/>
  <c r="FOY23" i="22"/>
  <c r="FOX23" i="22"/>
  <c r="FOW23" i="22"/>
  <c r="FOV23" i="22"/>
  <c r="FOU23" i="22"/>
  <c r="FOT23" i="22"/>
  <c r="FOS23" i="22"/>
  <c r="FOR23" i="22"/>
  <c r="FOQ23" i="22"/>
  <c r="FOP23" i="22"/>
  <c r="FOO23" i="22"/>
  <c r="FON23" i="22"/>
  <c r="FOM23" i="22"/>
  <c r="FOL23" i="22"/>
  <c r="FOK23" i="22"/>
  <c r="FOJ23" i="22"/>
  <c r="FOI23" i="22"/>
  <c r="FOH23" i="22"/>
  <c r="FOG23" i="22"/>
  <c r="FOF23" i="22"/>
  <c r="FOE23" i="22"/>
  <c r="FOD23" i="22"/>
  <c r="FOC23" i="22"/>
  <c r="FOB23" i="22"/>
  <c r="FOA23" i="22"/>
  <c r="FNZ23" i="22"/>
  <c r="FNY23" i="22"/>
  <c r="FNX23" i="22"/>
  <c r="FNW23" i="22"/>
  <c r="FNV23" i="22"/>
  <c r="FNU23" i="22"/>
  <c r="FNT23" i="22"/>
  <c r="FNS23" i="22"/>
  <c r="FNR23" i="22"/>
  <c r="FNQ23" i="22"/>
  <c r="FNP23" i="22"/>
  <c r="FNO23" i="22"/>
  <c r="FNN23" i="22"/>
  <c r="FNM23" i="22"/>
  <c r="FNL23" i="22"/>
  <c r="FNK23" i="22"/>
  <c r="FNJ23" i="22"/>
  <c r="FNI23" i="22"/>
  <c r="FNH23" i="22"/>
  <c r="FNG23" i="22"/>
  <c r="FNF23" i="22"/>
  <c r="FNE23" i="22"/>
  <c r="FND23" i="22"/>
  <c r="FNC23" i="22"/>
  <c r="FNB23" i="22"/>
  <c r="FNA23" i="22"/>
  <c r="FMZ23" i="22"/>
  <c r="FMY23" i="22"/>
  <c r="FMX23" i="22"/>
  <c r="FMW23" i="22"/>
  <c r="FMV23" i="22"/>
  <c r="FMU23" i="22"/>
  <c r="FMT23" i="22"/>
  <c r="FMS23" i="22"/>
  <c r="FMR23" i="22"/>
  <c r="FMQ23" i="22"/>
  <c r="FMP23" i="22"/>
  <c r="FMO23" i="22"/>
  <c r="FMN23" i="22"/>
  <c r="FMM23" i="22"/>
  <c r="FML23" i="22"/>
  <c r="FMK23" i="22"/>
  <c r="FMJ23" i="22"/>
  <c r="FMI23" i="22"/>
  <c r="FMH23" i="22"/>
  <c r="FMG23" i="22"/>
  <c r="FMF23" i="22"/>
  <c r="FME23" i="22"/>
  <c r="FMD23" i="22"/>
  <c r="FMC23" i="22"/>
  <c r="FMB23" i="22"/>
  <c r="FMA23" i="22"/>
  <c r="FLZ23" i="22"/>
  <c r="FLY23" i="22"/>
  <c r="FLX23" i="22"/>
  <c r="FLW23" i="22"/>
  <c r="FLV23" i="22"/>
  <c r="FLU23" i="22"/>
  <c r="FLT23" i="22"/>
  <c r="FLS23" i="22"/>
  <c r="FLR23" i="22"/>
  <c r="FLQ23" i="22"/>
  <c r="FLP23" i="22"/>
  <c r="FLO23" i="22"/>
  <c r="FLN23" i="22"/>
  <c r="FLM23" i="22"/>
  <c r="FLL23" i="22"/>
  <c r="FLK23" i="22"/>
  <c r="FLJ23" i="22"/>
  <c r="FLI23" i="22"/>
  <c r="FLH23" i="22"/>
  <c r="FLG23" i="22"/>
  <c r="FLF23" i="22"/>
  <c r="FLE23" i="22"/>
  <c r="FLD23" i="22"/>
  <c r="FLC23" i="22"/>
  <c r="FLB23" i="22"/>
  <c r="FLA23" i="22"/>
  <c r="FKZ23" i="22"/>
  <c r="FKY23" i="22"/>
  <c r="FKX23" i="22"/>
  <c r="FKW23" i="22"/>
  <c r="FKV23" i="22"/>
  <c r="FKU23" i="22"/>
  <c r="FKT23" i="22"/>
  <c r="FKS23" i="22"/>
  <c r="FKR23" i="22"/>
  <c r="FKQ23" i="22"/>
  <c r="FKP23" i="22"/>
  <c r="FKO23" i="22"/>
  <c r="FKN23" i="22"/>
  <c r="FKM23" i="22"/>
  <c r="FKL23" i="22"/>
  <c r="FKK23" i="22"/>
  <c r="FKJ23" i="22"/>
  <c r="FKI23" i="22"/>
  <c r="FKH23" i="22"/>
  <c r="FKG23" i="22"/>
  <c r="FKF23" i="22"/>
  <c r="FKE23" i="22"/>
  <c r="FKD23" i="22"/>
  <c r="FKC23" i="22"/>
  <c r="FKB23" i="22"/>
  <c r="FKA23" i="22"/>
  <c r="FJZ23" i="22"/>
  <c r="FJY23" i="22"/>
  <c r="FJX23" i="22"/>
  <c r="FJW23" i="22"/>
  <c r="FJV23" i="22"/>
  <c r="FJU23" i="22"/>
  <c r="FJT23" i="22"/>
  <c r="FJS23" i="22"/>
  <c r="FJR23" i="22"/>
  <c r="FJQ23" i="22"/>
  <c r="FJP23" i="22"/>
  <c r="FJO23" i="22"/>
  <c r="FJN23" i="22"/>
  <c r="FJM23" i="22"/>
  <c r="FJL23" i="22"/>
  <c r="FJK23" i="22"/>
  <c r="FJJ23" i="22"/>
  <c r="FJI23" i="22"/>
  <c r="FJH23" i="22"/>
  <c r="FJG23" i="22"/>
  <c r="FJF23" i="22"/>
  <c r="FJE23" i="22"/>
  <c r="FJD23" i="22"/>
  <c r="FJC23" i="22"/>
  <c r="FJB23" i="22"/>
  <c r="FJA23" i="22"/>
  <c r="FIZ23" i="22"/>
  <c r="FIY23" i="22"/>
  <c r="FIX23" i="22"/>
  <c r="FIW23" i="22"/>
  <c r="FIV23" i="22"/>
  <c r="FIU23" i="22"/>
  <c r="FIT23" i="22"/>
  <c r="FIS23" i="22"/>
  <c r="FIR23" i="22"/>
  <c r="FIQ23" i="22"/>
  <c r="FIP23" i="22"/>
  <c r="FIO23" i="22"/>
  <c r="FIN23" i="22"/>
  <c r="FIM23" i="22"/>
  <c r="FIL23" i="22"/>
  <c r="FIK23" i="22"/>
  <c r="FIJ23" i="22"/>
  <c r="FII23" i="22"/>
  <c r="FIH23" i="22"/>
  <c r="FIG23" i="22"/>
  <c r="FIF23" i="22"/>
  <c r="FIE23" i="22"/>
  <c r="FID23" i="22"/>
  <c r="FIC23" i="22"/>
  <c r="FIB23" i="22"/>
  <c r="FIA23" i="22"/>
  <c r="FHZ23" i="22"/>
  <c r="FHY23" i="22"/>
  <c r="FHX23" i="22"/>
  <c r="FHW23" i="22"/>
  <c r="FHV23" i="22"/>
  <c r="FHU23" i="22"/>
  <c r="FHT23" i="22"/>
  <c r="FHS23" i="22"/>
  <c r="FHR23" i="22"/>
  <c r="FHQ23" i="22"/>
  <c r="FHP23" i="22"/>
  <c r="FHO23" i="22"/>
  <c r="FHN23" i="22"/>
  <c r="FHM23" i="22"/>
  <c r="FHL23" i="22"/>
  <c r="FHK23" i="22"/>
  <c r="FHJ23" i="22"/>
  <c r="FHI23" i="22"/>
  <c r="FHH23" i="22"/>
  <c r="FHG23" i="22"/>
  <c r="FHF23" i="22"/>
  <c r="FHE23" i="22"/>
  <c r="FHD23" i="22"/>
  <c r="FHC23" i="22"/>
  <c r="FHB23" i="22"/>
  <c r="FHA23" i="22"/>
  <c r="FGZ23" i="22"/>
  <c r="FGY23" i="22"/>
  <c r="FGX23" i="22"/>
  <c r="FGW23" i="22"/>
  <c r="FGV23" i="22"/>
  <c r="FGU23" i="22"/>
  <c r="FGT23" i="22"/>
  <c r="FGS23" i="22"/>
  <c r="FGR23" i="22"/>
  <c r="FGQ23" i="22"/>
  <c r="FGP23" i="22"/>
  <c r="FGO23" i="22"/>
  <c r="FGN23" i="22"/>
  <c r="FGM23" i="22"/>
  <c r="FGL23" i="22"/>
  <c r="FGK23" i="22"/>
  <c r="FGJ23" i="22"/>
  <c r="FGI23" i="22"/>
  <c r="FGH23" i="22"/>
  <c r="FGG23" i="22"/>
  <c r="FGF23" i="22"/>
  <c r="FGE23" i="22"/>
  <c r="FGD23" i="22"/>
  <c r="FGC23" i="22"/>
  <c r="FGB23" i="22"/>
  <c r="FGA23" i="22"/>
  <c r="FFZ23" i="22"/>
  <c r="FFY23" i="22"/>
  <c r="FFX23" i="22"/>
  <c r="FFW23" i="22"/>
  <c r="FFV23" i="22"/>
  <c r="FFU23" i="22"/>
  <c r="FFT23" i="22"/>
  <c r="FFS23" i="22"/>
  <c r="FFR23" i="22"/>
  <c r="FFQ23" i="22"/>
  <c r="FFP23" i="22"/>
  <c r="FFO23" i="22"/>
  <c r="FFN23" i="22"/>
  <c r="FFM23" i="22"/>
  <c r="FFL23" i="22"/>
  <c r="FFK23" i="22"/>
  <c r="FFJ23" i="22"/>
  <c r="FFI23" i="22"/>
  <c r="FFH23" i="22"/>
  <c r="FFG23" i="22"/>
  <c r="FFF23" i="22"/>
  <c r="FFE23" i="22"/>
  <c r="FFD23" i="22"/>
  <c r="FFC23" i="22"/>
  <c r="FFB23" i="22"/>
  <c r="FFA23" i="22"/>
  <c r="FEZ23" i="22"/>
  <c r="FEY23" i="22"/>
  <c r="FEX23" i="22"/>
  <c r="FEW23" i="22"/>
  <c r="FEV23" i="22"/>
  <c r="FEU23" i="22"/>
  <c r="FET23" i="22"/>
  <c r="FES23" i="22"/>
  <c r="FER23" i="22"/>
  <c r="FEQ23" i="22"/>
  <c r="FEP23" i="22"/>
  <c r="FEO23" i="22"/>
  <c r="FEN23" i="22"/>
  <c r="FEM23" i="22"/>
  <c r="FEL23" i="22"/>
  <c r="FEK23" i="22"/>
  <c r="FEJ23" i="22"/>
  <c r="FEI23" i="22"/>
  <c r="FEH23" i="22"/>
  <c r="FEG23" i="22"/>
  <c r="FEF23" i="22"/>
  <c r="FEE23" i="22"/>
  <c r="FED23" i="22"/>
  <c r="FEC23" i="22"/>
  <c r="FEB23" i="22"/>
  <c r="FEA23" i="22"/>
  <c r="FDZ23" i="22"/>
  <c r="FDY23" i="22"/>
  <c r="FDX23" i="22"/>
  <c r="FDW23" i="22"/>
  <c r="FDV23" i="22"/>
  <c r="FDU23" i="22"/>
  <c r="FDT23" i="22"/>
  <c r="FDS23" i="22"/>
  <c r="FDR23" i="22"/>
  <c r="FDQ23" i="22"/>
  <c r="FDP23" i="22"/>
  <c r="FDO23" i="22"/>
  <c r="FDN23" i="22"/>
  <c r="FDM23" i="22"/>
  <c r="FDL23" i="22"/>
  <c r="FDK23" i="22"/>
  <c r="FDJ23" i="22"/>
  <c r="FDI23" i="22"/>
  <c r="FDH23" i="22"/>
  <c r="FDG23" i="22"/>
  <c r="FDF23" i="22"/>
  <c r="FDE23" i="22"/>
  <c r="FDD23" i="22"/>
  <c r="FDC23" i="22"/>
  <c r="FDB23" i="22"/>
  <c r="FDA23" i="22"/>
  <c r="FCZ23" i="22"/>
  <c r="FCY23" i="22"/>
  <c r="FCX23" i="22"/>
  <c r="FCW23" i="22"/>
  <c r="FCV23" i="22"/>
  <c r="FCU23" i="22"/>
  <c r="FCT23" i="22"/>
  <c r="FCS23" i="22"/>
  <c r="FCR23" i="22"/>
  <c r="FCQ23" i="22"/>
  <c r="FCP23" i="22"/>
  <c r="FCO23" i="22"/>
  <c r="FCN23" i="22"/>
  <c r="FCM23" i="22"/>
  <c r="FCL23" i="22"/>
  <c r="FCK23" i="22"/>
  <c r="FCJ23" i="22"/>
  <c r="FCI23" i="22"/>
  <c r="FCH23" i="22"/>
  <c r="FCG23" i="22"/>
  <c r="FCF23" i="22"/>
  <c r="FCE23" i="22"/>
  <c r="FCD23" i="22"/>
  <c r="FCC23" i="22"/>
  <c r="FCB23" i="22"/>
  <c r="FCA23" i="22"/>
  <c r="FBZ23" i="22"/>
  <c r="FBY23" i="22"/>
  <c r="FBX23" i="22"/>
  <c r="FBW23" i="22"/>
  <c r="FBV23" i="22"/>
  <c r="FBU23" i="22"/>
  <c r="FBT23" i="22"/>
  <c r="FBS23" i="22"/>
  <c r="FBR23" i="22"/>
  <c r="FBQ23" i="22"/>
  <c r="FBP23" i="22"/>
  <c r="FBO23" i="22"/>
  <c r="FBN23" i="22"/>
  <c r="FBM23" i="22"/>
  <c r="FBL23" i="22"/>
  <c r="FBK23" i="22"/>
  <c r="FBJ23" i="22"/>
  <c r="FBI23" i="22"/>
  <c r="FBH23" i="22"/>
  <c r="FBG23" i="22"/>
  <c r="FBF23" i="22"/>
  <c r="FBE23" i="22"/>
  <c r="FBD23" i="22"/>
  <c r="FBC23" i="22"/>
  <c r="FBB23" i="22"/>
  <c r="FBA23" i="22"/>
  <c r="FAZ23" i="22"/>
  <c r="FAY23" i="22"/>
  <c r="FAX23" i="22"/>
  <c r="FAW23" i="22"/>
  <c r="FAV23" i="22"/>
  <c r="FAU23" i="22"/>
  <c r="FAT23" i="22"/>
  <c r="FAS23" i="22"/>
  <c r="FAR23" i="22"/>
  <c r="FAQ23" i="22"/>
  <c r="FAP23" i="22"/>
  <c r="FAO23" i="22"/>
  <c r="FAN23" i="22"/>
  <c r="FAM23" i="22"/>
  <c r="FAL23" i="22"/>
  <c r="FAK23" i="22"/>
  <c r="FAJ23" i="22"/>
  <c r="FAI23" i="22"/>
  <c r="FAH23" i="22"/>
  <c r="FAG23" i="22"/>
  <c r="FAF23" i="22"/>
  <c r="FAE23" i="22"/>
  <c r="FAD23" i="22"/>
  <c r="FAC23" i="22"/>
  <c r="FAB23" i="22"/>
  <c r="FAA23" i="22"/>
  <c r="EZZ23" i="22"/>
  <c r="EZY23" i="22"/>
  <c r="EZX23" i="22"/>
  <c r="EZW23" i="22"/>
  <c r="EZV23" i="22"/>
  <c r="EZU23" i="22"/>
  <c r="EZT23" i="22"/>
  <c r="EZS23" i="22"/>
  <c r="EZR23" i="22"/>
  <c r="EZQ23" i="22"/>
  <c r="EZP23" i="22"/>
  <c r="EZO23" i="22"/>
  <c r="EZN23" i="22"/>
  <c r="EZM23" i="22"/>
  <c r="EZL23" i="22"/>
  <c r="EZK23" i="22"/>
  <c r="EZJ23" i="22"/>
  <c r="EZI23" i="22"/>
  <c r="EZH23" i="22"/>
  <c r="EZG23" i="22"/>
  <c r="EZF23" i="22"/>
  <c r="EZE23" i="22"/>
  <c r="EZD23" i="22"/>
  <c r="EZC23" i="22"/>
  <c r="EZB23" i="22"/>
  <c r="EZA23" i="22"/>
  <c r="EYZ23" i="22"/>
  <c r="EYY23" i="22"/>
  <c r="EYX23" i="22"/>
  <c r="EYW23" i="22"/>
  <c r="EYV23" i="22"/>
  <c r="EYU23" i="22"/>
  <c r="EYT23" i="22"/>
  <c r="EYS23" i="22"/>
  <c r="EYR23" i="22"/>
  <c r="EYQ23" i="22"/>
  <c r="EYP23" i="22"/>
  <c r="EYO23" i="22"/>
  <c r="EYN23" i="22"/>
  <c r="EYM23" i="22"/>
  <c r="EYL23" i="22"/>
  <c r="EYK23" i="22"/>
  <c r="EYJ23" i="22"/>
  <c r="EYI23" i="22"/>
  <c r="EYH23" i="22"/>
  <c r="EYG23" i="22"/>
  <c r="EYF23" i="22"/>
  <c r="EYE23" i="22"/>
  <c r="EYD23" i="22"/>
  <c r="EYC23" i="22"/>
  <c r="EYB23" i="22"/>
  <c r="EYA23" i="22"/>
  <c r="EXZ23" i="22"/>
  <c r="EXY23" i="22"/>
  <c r="EXX23" i="22"/>
  <c r="EXW23" i="22"/>
  <c r="EXV23" i="22"/>
  <c r="EXU23" i="22"/>
  <c r="EXT23" i="22"/>
  <c r="EXS23" i="22"/>
  <c r="EXR23" i="22"/>
  <c r="EXQ23" i="22"/>
  <c r="EXP23" i="22"/>
  <c r="EXO23" i="22"/>
  <c r="EXN23" i="22"/>
  <c r="EXM23" i="22"/>
  <c r="EXL23" i="22"/>
  <c r="EXK23" i="22"/>
  <c r="EXJ23" i="22"/>
  <c r="EXI23" i="22"/>
  <c r="EXH23" i="22"/>
  <c r="EXG23" i="22"/>
  <c r="EXF23" i="22"/>
  <c r="EXE23" i="22"/>
  <c r="EXD23" i="22"/>
  <c r="EXC23" i="22"/>
  <c r="EXB23" i="22"/>
  <c r="EXA23" i="22"/>
  <c r="EWZ23" i="22"/>
  <c r="EWY23" i="22"/>
  <c r="EWX23" i="22"/>
  <c r="EWW23" i="22"/>
  <c r="EWV23" i="22"/>
  <c r="EWU23" i="22"/>
  <c r="EWT23" i="22"/>
  <c r="EWS23" i="22"/>
  <c r="EWR23" i="22"/>
  <c r="EWQ23" i="22"/>
  <c r="EWP23" i="22"/>
  <c r="EWO23" i="22"/>
  <c r="EWN23" i="22"/>
  <c r="EWM23" i="22"/>
  <c r="EWL23" i="22"/>
  <c r="EWK23" i="22"/>
  <c r="EWJ23" i="22"/>
  <c r="EWI23" i="22"/>
  <c r="EWH23" i="22"/>
  <c r="EWG23" i="22"/>
  <c r="EWF23" i="22"/>
  <c r="EWE23" i="22"/>
  <c r="EWD23" i="22"/>
  <c r="EWC23" i="22"/>
  <c r="EWB23" i="22"/>
  <c r="EWA23" i="22"/>
  <c r="EVZ23" i="22"/>
  <c r="EVY23" i="22"/>
  <c r="EVX23" i="22"/>
  <c r="EVW23" i="22"/>
  <c r="EVV23" i="22"/>
  <c r="EVU23" i="22"/>
  <c r="EVT23" i="22"/>
  <c r="EVS23" i="22"/>
  <c r="EVR23" i="22"/>
  <c r="EVQ23" i="22"/>
  <c r="EVP23" i="22"/>
  <c r="EVO23" i="22"/>
  <c r="EVN23" i="22"/>
  <c r="EVM23" i="22"/>
  <c r="EVL23" i="22"/>
  <c r="EVK23" i="22"/>
  <c r="EVJ23" i="22"/>
  <c r="EVI23" i="22"/>
  <c r="EVH23" i="22"/>
  <c r="EVG23" i="22"/>
  <c r="EVF23" i="22"/>
  <c r="EVE23" i="22"/>
  <c r="EVD23" i="22"/>
  <c r="EVC23" i="22"/>
  <c r="EVB23" i="22"/>
  <c r="EVA23" i="22"/>
  <c r="EUZ23" i="22"/>
  <c r="EUY23" i="22"/>
  <c r="EUX23" i="22"/>
  <c r="EUW23" i="22"/>
  <c r="EUV23" i="22"/>
  <c r="EUU23" i="22"/>
  <c r="EUT23" i="22"/>
  <c r="EUS23" i="22"/>
  <c r="EUR23" i="22"/>
  <c r="EUQ23" i="22"/>
  <c r="EUP23" i="22"/>
  <c r="EUO23" i="22"/>
  <c r="EUN23" i="22"/>
  <c r="EUM23" i="22"/>
  <c r="EUL23" i="22"/>
  <c r="EUK23" i="22"/>
  <c r="EUJ23" i="22"/>
  <c r="EUI23" i="22"/>
  <c r="EUH23" i="22"/>
  <c r="EUG23" i="22"/>
  <c r="EUF23" i="22"/>
  <c r="EUE23" i="22"/>
  <c r="EUD23" i="22"/>
  <c r="EUC23" i="22"/>
  <c r="EUB23" i="22"/>
  <c r="EUA23" i="22"/>
  <c r="ETZ23" i="22"/>
  <c r="ETY23" i="22"/>
  <c r="ETX23" i="22"/>
  <c r="ETW23" i="22"/>
  <c r="ETV23" i="22"/>
  <c r="ETU23" i="22"/>
  <c r="ETT23" i="22"/>
  <c r="ETS23" i="22"/>
  <c r="ETR23" i="22"/>
  <c r="ETQ23" i="22"/>
  <c r="ETP23" i="22"/>
  <c r="ETO23" i="22"/>
  <c r="ETN23" i="22"/>
  <c r="ETM23" i="22"/>
  <c r="ETL23" i="22"/>
  <c r="ETK23" i="22"/>
  <c r="ETJ23" i="22"/>
  <c r="ETI23" i="22"/>
  <c r="ETH23" i="22"/>
  <c r="ETG23" i="22"/>
  <c r="ETF23" i="22"/>
  <c r="ETE23" i="22"/>
  <c r="ETD23" i="22"/>
  <c r="ETC23" i="22"/>
  <c r="ETB23" i="22"/>
  <c r="ETA23" i="22"/>
  <c r="ESZ23" i="22"/>
  <c r="ESY23" i="22"/>
  <c r="ESX23" i="22"/>
  <c r="ESW23" i="22"/>
  <c r="ESV23" i="22"/>
  <c r="ESU23" i="22"/>
  <c r="EST23" i="22"/>
  <c r="ESS23" i="22"/>
  <c r="ESR23" i="22"/>
  <c r="ESQ23" i="22"/>
  <c r="ESP23" i="22"/>
  <c r="ESO23" i="22"/>
  <c r="ESN23" i="22"/>
  <c r="ESM23" i="22"/>
  <c r="ESL23" i="22"/>
  <c r="ESK23" i="22"/>
  <c r="ESJ23" i="22"/>
  <c r="ESI23" i="22"/>
  <c r="ESH23" i="22"/>
  <c r="ESG23" i="22"/>
  <c r="ESF23" i="22"/>
  <c r="ESE23" i="22"/>
  <c r="ESD23" i="22"/>
  <c r="ESC23" i="22"/>
  <c r="ESB23" i="22"/>
  <c r="ESA23" i="22"/>
  <c r="ERZ23" i="22"/>
  <c r="ERY23" i="22"/>
  <c r="ERX23" i="22"/>
  <c r="ERW23" i="22"/>
  <c r="ERV23" i="22"/>
  <c r="ERU23" i="22"/>
  <c r="ERT23" i="22"/>
  <c r="ERS23" i="22"/>
  <c r="ERR23" i="22"/>
  <c r="ERQ23" i="22"/>
  <c r="ERP23" i="22"/>
  <c r="ERO23" i="22"/>
  <c r="ERN23" i="22"/>
  <c r="ERM23" i="22"/>
  <c r="ERL23" i="22"/>
  <c r="ERK23" i="22"/>
  <c r="ERJ23" i="22"/>
  <c r="ERI23" i="22"/>
  <c r="ERH23" i="22"/>
  <c r="ERG23" i="22"/>
  <c r="ERF23" i="22"/>
  <c r="ERE23" i="22"/>
  <c r="ERD23" i="22"/>
  <c r="ERC23" i="22"/>
  <c r="ERB23" i="22"/>
  <c r="ERA23" i="22"/>
  <c r="EQZ23" i="22"/>
  <c r="EQY23" i="22"/>
  <c r="EQX23" i="22"/>
  <c r="EQW23" i="22"/>
  <c r="EQV23" i="22"/>
  <c r="EQU23" i="22"/>
  <c r="EQT23" i="22"/>
  <c r="EQS23" i="22"/>
  <c r="EQR23" i="22"/>
  <c r="EQQ23" i="22"/>
  <c r="EQP23" i="22"/>
  <c r="EQO23" i="22"/>
  <c r="EQN23" i="22"/>
  <c r="EQM23" i="22"/>
  <c r="EQL23" i="22"/>
  <c r="EQK23" i="22"/>
  <c r="EQJ23" i="22"/>
  <c r="EQI23" i="22"/>
  <c r="EQH23" i="22"/>
  <c r="EQG23" i="22"/>
  <c r="EQF23" i="22"/>
  <c r="EQE23" i="22"/>
  <c r="EQD23" i="22"/>
  <c r="EQC23" i="22"/>
  <c r="EQB23" i="22"/>
  <c r="EQA23" i="22"/>
  <c r="EPZ23" i="22"/>
  <c r="EPY23" i="22"/>
  <c r="EPX23" i="22"/>
  <c r="EPW23" i="22"/>
  <c r="EPV23" i="22"/>
  <c r="EPU23" i="22"/>
  <c r="EPT23" i="22"/>
  <c r="EPS23" i="22"/>
  <c r="EPR23" i="22"/>
  <c r="EPQ23" i="22"/>
  <c r="EPP23" i="22"/>
  <c r="EPO23" i="22"/>
  <c r="EPN23" i="22"/>
  <c r="EPM23" i="22"/>
  <c r="EPL23" i="22"/>
  <c r="EPK23" i="22"/>
  <c r="EPJ23" i="22"/>
  <c r="EPI23" i="22"/>
  <c r="EPH23" i="22"/>
  <c r="EPG23" i="22"/>
  <c r="EPF23" i="22"/>
  <c r="EPE23" i="22"/>
  <c r="EPD23" i="22"/>
  <c r="EPC23" i="22"/>
  <c r="EPB23" i="22"/>
  <c r="EPA23" i="22"/>
  <c r="EOZ23" i="22"/>
  <c r="EOY23" i="22"/>
  <c r="EOX23" i="22"/>
  <c r="EOW23" i="22"/>
  <c r="EOV23" i="22"/>
  <c r="EOU23" i="22"/>
  <c r="EOT23" i="22"/>
  <c r="EOS23" i="22"/>
  <c r="EOR23" i="22"/>
  <c r="EOQ23" i="22"/>
  <c r="EOP23" i="22"/>
  <c r="EOO23" i="22"/>
  <c r="EON23" i="22"/>
  <c r="EOM23" i="22"/>
  <c r="EOL23" i="22"/>
  <c r="EOK23" i="22"/>
  <c r="EOJ23" i="22"/>
  <c r="EOI23" i="22"/>
  <c r="EOH23" i="22"/>
  <c r="EOG23" i="22"/>
  <c r="EOF23" i="22"/>
  <c r="EOE23" i="22"/>
  <c r="EOD23" i="22"/>
  <c r="EOC23" i="22"/>
  <c r="EOB23" i="22"/>
  <c r="EOA23" i="22"/>
  <c r="ENZ23" i="22"/>
  <c r="ENY23" i="22"/>
  <c r="ENX23" i="22"/>
  <c r="ENW23" i="22"/>
  <c r="ENV23" i="22"/>
  <c r="ENU23" i="22"/>
  <c r="ENT23" i="22"/>
  <c r="ENS23" i="22"/>
  <c r="ENR23" i="22"/>
  <c r="ENQ23" i="22"/>
  <c r="ENP23" i="22"/>
  <c r="ENO23" i="22"/>
  <c r="ENN23" i="22"/>
  <c r="ENM23" i="22"/>
  <c r="ENL23" i="22"/>
  <c r="ENK23" i="22"/>
  <c r="ENJ23" i="22"/>
  <c r="ENI23" i="22"/>
  <c r="ENH23" i="22"/>
  <c r="ENG23" i="22"/>
  <c r="ENF23" i="22"/>
  <c r="ENE23" i="22"/>
  <c r="END23" i="22"/>
  <c r="ENC23" i="22"/>
  <c r="ENB23" i="22"/>
  <c r="ENA23" i="22"/>
  <c r="EMZ23" i="22"/>
  <c r="EMY23" i="22"/>
  <c r="EMX23" i="22"/>
  <c r="EMW23" i="22"/>
  <c r="EMV23" i="22"/>
  <c r="EMU23" i="22"/>
  <c r="EMT23" i="22"/>
  <c r="EMS23" i="22"/>
  <c r="EMR23" i="22"/>
  <c r="EMQ23" i="22"/>
  <c r="EMP23" i="22"/>
  <c r="EMO23" i="22"/>
  <c r="EMN23" i="22"/>
  <c r="EMM23" i="22"/>
  <c r="EML23" i="22"/>
  <c r="EMK23" i="22"/>
  <c r="EMJ23" i="22"/>
  <c r="EMI23" i="22"/>
  <c r="EMH23" i="22"/>
  <c r="EMG23" i="22"/>
  <c r="EMF23" i="22"/>
  <c r="EME23" i="22"/>
  <c r="EMD23" i="22"/>
  <c r="EMC23" i="22"/>
  <c r="EMB23" i="22"/>
  <c r="EMA23" i="22"/>
  <c r="ELZ23" i="22"/>
  <c r="ELY23" i="22"/>
  <c r="ELX23" i="22"/>
  <c r="ELW23" i="22"/>
  <c r="ELV23" i="22"/>
  <c r="ELU23" i="22"/>
  <c r="ELT23" i="22"/>
  <c r="ELS23" i="22"/>
  <c r="ELR23" i="22"/>
  <c r="ELQ23" i="22"/>
  <c r="ELP23" i="22"/>
  <c r="ELO23" i="22"/>
  <c r="ELN23" i="22"/>
  <c r="ELM23" i="22"/>
  <c r="ELL23" i="22"/>
  <c r="ELK23" i="22"/>
  <c r="ELJ23" i="22"/>
  <c r="ELI23" i="22"/>
  <c r="ELH23" i="22"/>
  <c r="ELG23" i="22"/>
  <c r="ELF23" i="22"/>
  <c r="ELE23" i="22"/>
  <c r="ELD23" i="22"/>
  <c r="ELC23" i="22"/>
  <c r="ELB23" i="22"/>
  <c r="ELA23" i="22"/>
  <c r="EKZ23" i="22"/>
  <c r="EKY23" i="22"/>
  <c r="EKX23" i="22"/>
  <c r="EKW23" i="22"/>
  <c r="EKV23" i="22"/>
  <c r="EKU23" i="22"/>
  <c r="EKT23" i="22"/>
  <c r="EKS23" i="22"/>
  <c r="EKR23" i="22"/>
  <c r="EKQ23" i="22"/>
  <c r="EKP23" i="22"/>
  <c r="EKO23" i="22"/>
  <c r="EKN23" i="22"/>
  <c r="EKM23" i="22"/>
  <c r="EKL23" i="22"/>
  <c r="EKK23" i="22"/>
  <c r="EKJ23" i="22"/>
  <c r="EKI23" i="22"/>
  <c r="EKH23" i="22"/>
  <c r="EKG23" i="22"/>
  <c r="EKF23" i="22"/>
  <c r="EKE23" i="22"/>
  <c r="EKD23" i="22"/>
  <c r="EKC23" i="22"/>
  <c r="EKB23" i="22"/>
  <c r="EKA23" i="22"/>
  <c r="EJZ23" i="22"/>
  <c r="EJY23" i="22"/>
  <c r="EJX23" i="22"/>
  <c r="EJW23" i="22"/>
  <c r="EJV23" i="22"/>
  <c r="EJU23" i="22"/>
  <c r="EJT23" i="22"/>
  <c r="EJS23" i="22"/>
  <c r="EJR23" i="22"/>
  <c r="EJQ23" i="22"/>
  <c r="EJP23" i="22"/>
  <c r="EJO23" i="22"/>
  <c r="EJN23" i="22"/>
  <c r="EJM23" i="22"/>
  <c r="EJL23" i="22"/>
  <c r="EJK23" i="22"/>
  <c r="EJJ23" i="22"/>
  <c r="EJI23" i="22"/>
  <c r="EJH23" i="22"/>
  <c r="EJG23" i="22"/>
  <c r="EJF23" i="22"/>
  <c r="EJE23" i="22"/>
  <c r="EJD23" i="22"/>
  <c r="EJC23" i="22"/>
  <c r="EJB23" i="22"/>
  <c r="EJA23" i="22"/>
  <c r="EIZ23" i="22"/>
  <c r="EIY23" i="22"/>
  <c r="EIX23" i="22"/>
  <c r="EIW23" i="22"/>
  <c r="EIV23" i="22"/>
  <c r="EIU23" i="22"/>
  <c r="EIT23" i="22"/>
  <c r="EIS23" i="22"/>
  <c r="EIR23" i="22"/>
  <c r="EIQ23" i="22"/>
  <c r="EIP23" i="22"/>
  <c r="EIO23" i="22"/>
  <c r="EIN23" i="22"/>
  <c r="EIM23" i="22"/>
  <c r="EIL23" i="22"/>
  <c r="EIK23" i="22"/>
  <c r="EIJ23" i="22"/>
  <c r="EII23" i="22"/>
  <c r="EIH23" i="22"/>
  <c r="EIG23" i="22"/>
  <c r="EIF23" i="22"/>
  <c r="EIE23" i="22"/>
  <c r="EID23" i="22"/>
  <c r="EIC23" i="22"/>
  <c r="EIB23" i="22"/>
  <c r="EIA23" i="22"/>
  <c r="EHZ23" i="22"/>
  <c r="EHY23" i="22"/>
  <c r="EHX23" i="22"/>
  <c r="EHW23" i="22"/>
  <c r="EHV23" i="22"/>
  <c r="EHU23" i="22"/>
  <c r="EHT23" i="22"/>
  <c r="EHS23" i="22"/>
  <c r="EHR23" i="22"/>
  <c r="EHQ23" i="22"/>
  <c r="EHP23" i="22"/>
  <c r="EHO23" i="22"/>
  <c r="EHN23" i="22"/>
  <c r="EHM23" i="22"/>
  <c r="EHL23" i="22"/>
  <c r="EHK23" i="22"/>
  <c r="EHJ23" i="22"/>
  <c r="EHI23" i="22"/>
  <c r="EHH23" i="22"/>
  <c r="EHG23" i="22"/>
  <c r="EHF23" i="22"/>
  <c r="EHE23" i="22"/>
  <c r="EHD23" i="22"/>
  <c r="EHC23" i="22"/>
  <c r="EHB23" i="22"/>
  <c r="EHA23" i="22"/>
  <c r="EGZ23" i="22"/>
  <c r="EGY23" i="22"/>
  <c r="EGX23" i="22"/>
  <c r="EGW23" i="22"/>
  <c r="EGV23" i="22"/>
  <c r="EGU23" i="22"/>
  <c r="EGT23" i="22"/>
  <c r="EGS23" i="22"/>
  <c r="EGR23" i="22"/>
  <c r="EGQ23" i="22"/>
  <c r="EGP23" i="22"/>
  <c r="EGO23" i="22"/>
  <c r="EGN23" i="22"/>
  <c r="EGM23" i="22"/>
  <c r="EGL23" i="22"/>
  <c r="EGK23" i="22"/>
  <c r="EGJ23" i="22"/>
  <c r="EGI23" i="22"/>
  <c r="EGH23" i="22"/>
  <c r="EGG23" i="22"/>
  <c r="EGF23" i="22"/>
  <c r="EGE23" i="22"/>
  <c r="EGD23" i="22"/>
  <c r="EGC23" i="22"/>
  <c r="EGB23" i="22"/>
  <c r="EGA23" i="22"/>
  <c r="EFZ23" i="22"/>
  <c r="EFY23" i="22"/>
  <c r="EFX23" i="22"/>
  <c r="EFW23" i="22"/>
  <c r="EFV23" i="22"/>
  <c r="EFU23" i="22"/>
  <c r="EFT23" i="22"/>
  <c r="EFS23" i="22"/>
  <c r="EFR23" i="22"/>
  <c r="EFQ23" i="22"/>
  <c r="EFP23" i="22"/>
  <c r="EFO23" i="22"/>
  <c r="EFN23" i="22"/>
  <c r="EFM23" i="22"/>
  <c r="EFL23" i="22"/>
  <c r="EFK23" i="22"/>
  <c r="EFJ23" i="22"/>
  <c r="EFI23" i="22"/>
  <c r="EFH23" i="22"/>
  <c r="EFG23" i="22"/>
  <c r="EFF23" i="22"/>
  <c r="EFE23" i="22"/>
  <c r="EFD23" i="22"/>
  <c r="EFC23" i="22"/>
  <c r="EFB23" i="22"/>
  <c r="EFA23" i="22"/>
  <c r="EEZ23" i="22"/>
  <c r="EEY23" i="22"/>
  <c r="EEX23" i="22"/>
  <c r="EEW23" i="22"/>
  <c r="EEV23" i="22"/>
  <c r="EEU23" i="22"/>
  <c r="EET23" i="22"/>
  <c r="EES23" i="22"/>
  <c r="EER23" i="22"/>
  <c r="EEQ23" i="22"/>
  <c r="EEP23" i="22"/>
  <c r="EEO23" i="22"/>
  <c r="EEN23" i="22"/>
  <c r="EEM23" i="22"/>
  <c r="EEL23" i="22"/>
  <c r="EEK23" i="22"/>
  <c r="EEJ23" i="22"/>
  <c r="EEI23" i="22"/>
  <c r="EEH23" i="22"/>
  <c r="EEG23" i="22"/>
  <c r="EEF23" i="22"/>
  <c r="EEE23" i="22"/>
  <c r="EED23" i="22"/>
  <c r="EEC23" i="22"/>
  <c r="EEB23" i="22"/>
  <c r="EEA23" i="22"/>
  <c r="EDZ23" i="22"/>
  <c r="EDY23" i="22"/>
  <c r="EDX23" i="22"/>
  <c r="EDW23" i="22"/>
  <c r="EDV23" i="22"/>
  <c r="EDU23" i="22"/>
  <c r="EDT23" i="22"/>
  <c r="EDS23" i="22"/>
  <c r="EDR23" i="22"/>
  <c r="EDQ23" i="22"/>
  <c r="EDP23" i="22"/>
  <c r="EDO23" i="22"/>
  <c r="EDN23" i="22"/>
  <c r="EDM23" i="22"/>
  <c r="EDL23" i="22"/>
  <c r="EDK23" i="22"/>
  <c r="EDJ23" i="22"/>
  <c r="EDI23" i="22"/>
  <c r="EDH23" i="22"/>
  <c r="EDG23" i="22"/>
  <c r="EDF23" i="22"/>
  <c r="EDE23" i="22"/>
  <c r="EDD23" i="22"/>
  <c r="EDC23" i="22"/>
  <c r="EDB23" i="22"/>
  <c r="EDA23" i="22"/>
  <c r="ECZ23" i="22"/>
  <c r="ECY23" i="22"/>
  <c r="ECX23" i="22"/>
  <c r="ECW23" i="22"/>
  <c r="ECV23" i="22"/>
  <c r="ECU23" i="22"/>
  <c r="ECT23" i="22"/>
  <c r="ECS23" i="22"/>
  <c r="ECR23" i="22"/>
  <c r="ECQ23" i="22"/>
  <c r="ECP23" i="22"/>
  <c r="ECO23" i="22"/>
  <c r="ECN23" i="22"/>
  <c r="ECM23" i="22"/>
  <c r="ECL23" i="22"/>
  <c r="ECK23" i="22"/>
  <c r="ECJ23" i="22"/>
  <c r="ECI23" i="22"/>
  <c r="ECH23" i="22"/>
  <c r="ECG23" i="22"/>
  <c r="ECF23" i="22"/>
  <c r="ECE23" i="22"/>
  <c r="ECD23" i="22"/>
  <c r="ECC23" i="22"/>
  <c r="ECB23" i="22"/>
  <c r="ECA23" i="22"/>
  <c r="EBZ23" i="22"/>
  <c r="EBY23" i="22"/>
  <c r="EBX23" i="22"/>
  <c r="EBW23" i="22"/>
  <c r="EBV23" i="22"/>
  <c r="EBU23" i="22"/>
  <c r="EBT23" i="22"/>
  <c r="EBS23" i="22"/>
  <c r="EBR23" i="22"/>
  <c r="EBQ23" i="22"/>
  <c r="EBP23" i="22"/>
  <c r="EBO23" i="22"/>
  <c r="EBN23" i="22"/>
  <c r="EBM23" i="22"/>
  <c r="EBL23" i="22"/>
  <c r="EBK23" i="22"/>
  <c r="EBJ23" i="22"/>
  <c r="EBI23" i="22"/>
  <c r="EBH23" i="22"/>
  <c r="EBG23" i="22"/>
  <c r="EBF23" i="22"/>
  <c r="EBE23" i="22"/>
  <c r="EBD23" i="22"/>
  <c r="EBC23" i="22"/>
  <c r="EBB23" i="22"/>
  <c r="EBA23" i="22"/>
  <c r="EAZ23" i="22"/>
  <c r="EAY23" i="22"/>
  <c r="EAX23" i="22"/>
  <c r="EAW23" i="22"/>
  <c r="EAV23" i="22"/>
  <c r="EAU23" i="22"/>
  <c r="EAT23" i="22"/>
  <c r="EAS23" i="22"/>
  <c r="EAR23" i="22"/>
  <c r="EAQ23" i="22"/>
  <c r="EAP23" i="22"/>
  <c r="EAO23" i="22"/>
  <c r="EAN23" i="22"/>
  <c r="EAM23" i="22"/>
  <c r="EAL23" i="22"/>
  <c r="EAK23" i="22"/>
  <c r="EAJ23" i="22"/>
  <c r="EAI23" i="22"/>
  <c r="EAH23" i="22"/>
  <c r="EAG23" i="22"/>
  <c r="EAF23" i="22"/>
  <c r="EAE23" i="22"/>
  <c r="EAD23" i="22"/>
  <c r="EAC23" i="22"/>
  <c r="EAB23" i="22"/>
  <c r="EAA23" i="22"/>
  <c r="DZZ23" i="22"/>
  <c r="DZY23" i="22"/>
  <c r="DZX23" i="22"/>
  <c r="DZW23" i="22"/>
  <c r="DZV23" i="22"/>
  <c r="DZU23" i="22"/>
  <c r="DZT23" i="22"/>
  <c r="DZS23" i="22"/>
  <c r="DZR23" i="22"/>
  <c r="DZQ23" i="22"/>
  <c r="DZP23" i="22"/>
  <c r="DZO23" i="22"/>
  <c r="DZN23" i="22"/>
  <c r="DZM23" i="22"/>
  <c r="DZL23" i="22"/>
  <c r="DZK23" i="22"/>
  <c r="DZJ23" i="22"/>
  <c r="DZI23" i="22"/>
  <c r="DZH23" i="22"/>
  <c r="DZG23" i="22"/>
  <c r="DZF23" i="22"/>
  <c r="DZE23" i="22"/>
  <c r="DZD23" i="22"/>
  <c r="DZC23" i="22"/>
  <c r="DZB23" i="22"/>
  <c r="DZA23" i="22"/>
  <c r="DYZ23" i="22"/>
  <c r="DYY23" i="22"/>
  <c r="DYX23" i="22"/>
  <c r="DYW23" i="22"/>
  <c r="DYV23" i="22"/>
  <c r="DYU23" i="22"/>
  <c r="DYT23" i="22"/>
  <c r="DYS23" i="22"/>
  <c r="DYR23" i="22"/>
  <c r="DYQ23" i="22"/>
  <c r="DYP23" i="22"/>
  <c r="DYO23" i="22"/>
  <c r="DYN23" i="22"/>
  <c r="DYM23" i="22"/>
  <c r="DYL23" i="22"/>
  <c r="DYK23" i="22"/>
  <c r="DYJ23" i="22"/>
  <c r="DYI23" i="22"/>
  <c r="DYH23" i="22"/>
  <c r="DYG23" i="22"/>
  <c r="DYF23" i="22"/>
  <c r="DYE23" i="22"/>
  <c r="DYD23" i="22"/>
  <c r="DYC23" i="22"/>
  <c r="DYB23" i="22"/>
  <c r="DYA23" i="22"/>
  <c r="DXZ23" i="22"/>
  <c r="DXY23" i="22"/>
  <c r="DXX23" i="22"/>
  <c r="DXW23" i="22"/>
  <c r="DXV23" i="22"/>
  <c r="DXU23" i="22"/>
  <c r="DXT23" i="22"/>
  <c r="DXS23" i="22"/>
  <c r="DXR23" i="22"/>
  <c r="DXQ23" i="22"/>
  <c r="DXP23" i="22"/>
  <c r="DXO23" i="22"/>
  <c r="DXN23" i="22"/>
  <c r="DXM23" i="22"/>
  <c r="DXL23" i="22"/>
  <c r="DXK23" i="22"/>
  <c r="DXJ23" i="22"/>
  <c r="DXI23" i="22"/>
  <c r="DXH23" i="22"/>
  <c r="DXG23" i="22"/>
  <c r="DXF23" i="22"/>
  <c r="DXE23" i="22"/>
  <c r="DXD23" i="22"/>
  <c r="DXC23" i="22"/>
  <c r="DXB23" i="22"/>
  <c r="DXA23" i="22"/>
  <c r="DWZ23" i="22"/>
  <c r="DWY23" i="22"/>
  <c r="DWX23" i="22"/>
  <c r="DWW23" i="22"/>
  <c r="DWV23" i="22"/>
  <c r="DWU23" i="22"/>
  <c r="DWT23" i="22"/>
  <c r="DWS23" i="22"/>
  <c r="DWR23" i="22"/>
  <c r="DWQ23" i="22"/>
  <c r="DWP23" i="22"/>
  <c r="DWO23" i="22"/>
  <c r="DWN23" i="22"/>
  <c r="DWM23" i="22"/>
  <c r="DWL23" i="22"/>
  <c r="DWK23" i="22"/>
  <c r="DWJ23" i="22"/>
  <c r="DWI23" i="22"/>
  <c r="DWH23" i="22"/>
  <c r="DWG23" i="22"/>
  <c r="DWF23" i="22"/>
  <c r="DWE23" i="22"/>
  <c r="DWD23" i="22"/>
  <c r="DWC23" i="22"/>
  <c r="DWB23" i="22"/>
  <c r="DWA23" i="22"/>
  <c r="DVZ23" i="22"/>
  <c r="DVY23" i="22"/>
  <c r="DVX23" i="22"/>
  <c r="DVW23" i="22"/>
  <c r="DVV23" i="22"/>
  <c r="DVU23" i="22"/>
  <c r="DVT23" i="22"/>
  <c r="DVS23" i="22"/>
  <c r="DVR23" i="22"/>
  <c r="DVQ23" i="22"/>
  <c r="DVP23" i="22"/>
  <c r="DVO23" i="22"/>
  <c r="DVN23" i="22"/>
  <c r="DVM23" i="22"/>
  <c r="DVL23" i="22"/>
  <c r="DVK23" i="22"/>
  <c r="DVJ23" i="22"/>
  <c r="DVI23" i="22"/>
  <c r="DVH23" i="22"/>
  <c r="DVG23" i="22"/>
  <c r="DVF23" i="22"/>
  <c r="DVE23" i="22"/>
  <c r="DVD23" i="22"/>
  <c r="DVC23" i="22"/>
  <c r="DVB23" i="22"/>
  <c r="DVA23" i="22"/>
  <c r="DUZ23" i="22"/>
  <c r="DUY23" i="22"/>
  <c r="DUX23" i="22"/>
  <c r="DUW23" i="22"/>
  <c r="DUV23" i="22"/>
  <c r="DUU23" i="22"/>
  <c r="DUT23" i="22"/>
  <c r="DUS23" i="22"/>
  <c r="DUR23" i="22"/>
  <c r="DUQ23" i="22"/>
  <c r="DUP23" i="22"/>
  <c r="DUO23" i="22"/>
  <c r="DUN23" i="22"/>
  <c r="DUM23" i="22"/>
  <c r="DUL23" i="22"/>
  <c r="DUK23" i="22"/>
  <c r="DUJ23" i="22"/>
  <c r="DUI23" i="22"/>
  <c r="DUH23" i="22"/>
  <c r="DUG23" i="22"/>
  <c r="DUF23" i="22"/>
  <c r="DUE23" i="22"/>
  <c r="DUD23" i="22"/>
  <c r="DUC23" i="22"/>
  <c r="DUB23" i="22"/>
  <c r="DUA23" i="22"/>
  <c r="DTZ23" i="22"/>
  <c r="DTY23" i="22"/>
  <c r="DTX23" i="22"/>
  <c r="DTW23" i="22"/>
  <c r="DTV23" i="22"/>
  <c r="DTU23" i="22"/>
  <c r="DTT23" i="22"/>
  <c r="DTS23" i="22"/>
  <c r="DTR23" i="22"/>
  <c r="DTQ23" i="22"/>
  <c r="DTP23" i="22"/>
  <c r="DTO23" i="22"/>
  <c r="DTN23" i="22"/>
  <c r="DTM23" i="22"/>
  <c r="DTL23" i="22"/>
  <c r="DTK23" i="22"/>
  <c r="DTJ23" i="22"/>
  <c r="DTI23" i="22"/>
  <c r="DTH23" i="22"/>
  <c r="DTG23" i="22"/>
  <c r="DTF23" i="22"/>
  <c r="DTE23" i="22"/>
  <c r="DTD23" i="22"/>
  <c r="DTC23" i="22"/>
  <c r="DTB23" i="22"/>
  <c r="DTA23" i="22"/>
  <c r="DSZ23" i="22"/>
  <c r="DSY23" i="22"/>
  <c r="DSX23" i="22"/>
  <c r="DSW23" i="22"/>
  <c r="DSV23" i="22"/>
  <c r="DSU23" i="22"/>
  <c r="DST23" i="22"/>
  <c r="DSS23" i="22"/>
  <c r="DSR23" i="22"/>
  <c r="DSQ23" i="22"/>
  <c r="DSP23" i="22"/>
  <c r="DSO23" i="22"/>
  <c r="DSN23" i="22"/>
  <c r="DSM23" i="22"/>
  <c r="DSL23" i="22"/>
  <c r="DSK23" i="22"/>
  <c r="DSJ23" i="22"/>
  <c r="DSI23" i="22"/>
  <c r="DSH23" i="22"/>
  <c r="DSG23" i="22"/>
  <c r="DSF23" i="22"/>
  <c r="DSE23" i="22"/>
  <c r="DSD23" i="22"/>
  <c r="DSC23" i="22"/>
  <c r="DSB23" i="22"/>
  <c r="DSA23" i="22"/>
  <c r="DRZ23" i="22"/>
  <c r="DRY23" i="22"/>
  <c r="DRX23" i="22"/>
  <c r="DRW23" i="22"/>
  <c r="DRV23" i="22"/>
  <c r="DRU23" i="22"/>
  <c r="DRT23" i="22"/>
  <c r="DRS23" i="22"/>
  <c r="DRR23" i="22"/>
  <c r="DRQ23" i="22"/>
  <c r="DRP23" i="22"/>
  <c r="DRO23" i="22"/>
  <c r="DRN23" i="22"/>
  <c r="DRM23" i="22"/>
  <c r="DRL23" i="22"/>
  <c r="DRK23" i="22"/>
  <c r="DRJ23" i="22"/>
  <c r="DRI23" i="22"/>
  <c r="DRH23" i="22"/>
  <c r="DRG23" i="22"/>
  <c r="DRF23" i="22"/>
  <c r="DRE23" i="22"/>
  <c r="DRD23" i="22"/>
  <c r="DRC23" i="22"/>
  <c r="DRB23" i="22"/>
  <c r="DRA23" i="22"/>
  <c r="DQZ23" i="22"/>
  <c r="DQY23" i="22"/>
  <c r="DQX23" i="22"/>
  <c r="DQW23" i="22"/>
  <c r="DQV23" i="22"/>
  <c r="DQU23" i="22"/>
  <c r="DQT23" i="22"/>
  <c r="DQS23" i="22"/>
  <c r="DQR23" i="22"/>
  <c r="DQQ23" i="22"/>
  <c r="DQP23" i="22"/>
  <c r="DQO23" i="22"/>
  <c r="DQN23" i="22"/>
  <c r="DQM23" i="22"/>
  <c r="DQL23" i="22"/>
  <c r="DQK23" i="22"/>
  <c r="DQJ23" i="22"/>
  <c r="DQI23" i="22"/>
  <c r="DQH23" i="22"/>
  <c r="DQG23" i="22"/>
  <c r="DQF23" i="22"/>
  <c r="DQE23" i="22"/>
  <c r="DQD23" i="22"/>
  <c r="DQC23" i="22"/>
  <c r="DQB23" i="22"/>
  <c r="DQA23" i="22"/>
  <c r="DPZ23" i="22"/>
  <c r="DPY23" i="22"/>
  <c r="DPX23" i="22"/>
  <c r="DPW23" i="22"/>
  <c r="DPV23" i="22"/>
  <c r="DPU23" i="22"/>
  <c r="DPT23" i="22"/>
  <c r="DPS23" i="22"/>
  <c r="DPR23" i="22"/>
  <c r="DPQ23" i="22"/>
  <c r="DPP23" i="22"/>
  <c r="DPO23" i="22"/>
  <c r="DPN23" i="22"/>
  <c r="DPM23" i="22"/>
  <c r="DPL23" i="22"/>
  <c r="DPK23" i="22"/>
  <c r="DPJ23" i="22"/>
  <c r="DPI23" i="22"/>
  <c r="DPH23" i="22"/>
  <c r="DPG23" i="22"/>
  <c r="DPF23" i="22"/>
  <c r="DPE23" i="22"/>
  <c r="DPD23" i="22"/>
  <c r="DPC23" i="22"/>
  <c r="DPB23" i="22"/>
  <c r="DPA23" i="22"/>
  <c r="DOZ23" i="22"/>
  <c r="DOY23" i="22"/>
  <c r="DOX23" i="22"/>
  <c r="DOW23" i="22"/>
  <c r="DOV23" i="22"/>
  <c r="DOU23" i="22"/>
  <c r="DOT23" i="22"/>
  <c r="DOS23" i="22"/>
  <c r="DOR23" i="22"/>
  <c r="DOQ23" i="22"/>
  <c r="DOP23" i="22"/>
  <c r="DOO23" i="22"/>
  <c r="DON23" i="22"/>
  <c r="DOM23" i="22"/>
  <c r="DOL23" i="22"/>
  <c r="DOK23" i="22"/>
  <c r="DOJ23" i="22"/>
  <c r="DOI23" i="22"/>
  <c r="DOH23" i="22"/>
  <c r="DOG23" i="22"/>
  <c r="DOF23" i="22"/>
  <c r="DOE23" i="22"/>
  <c r="DOD23" i="22"/>
  <c r="DOC23" i="22"/>
  <c r="DOB23" i="22"/>
  <c r="DOA23" i="22"/>
  <c r="DNZ23" i="22"/>
  <c r="DNY23" i="22"/>
  <c r="DNX23" i="22"/>
  <c r="DNW23" i="22"/>
  <c r="DNV23" i="22"/>
  <c r="DNU23" i="22"/>
  <c r="DNT23" i="22"/>
  <c r="DNS23" i="22"/>
  <c r="DNR23" i="22"/>
  <c r="DNQ23" i="22"/>
  <c r="DNP23" i="22"/>
  <c r="DNO23" i="22"/>
  <c r="DNN23" i="22"/>
  <c r="DNM23" i="22"/>
  <c r="DNL23" i="22"/>
  <c r="DNK23" i="22"/>
  <c r="DNJ23" i="22"/>
  <c r="DNI23" i="22"/>
  <c r="DNH23" i="22"/>
  <c r="DNG23" i="22"/>
  <c r="DNF23" i="22"/>
  <c r="DNE23" i="22"/>
  <c r="DND23" i="22"/>
  <c r="DNC23" i="22"/>
  <c r="DNB23" i="22"/>
  <c r="DNA23" i="22"/>
  <c r="DMZ23" i="22"/>
  <c r="DMY23" i="22"/>
  <c r="DMX23" i="22"/>
  <c r="DMW23" i="22"/>
  <c r="DMV23" i="22"/>
  <c r="DMU23" i="22"/>
  <c r="DMT23" i="22"/>
  <c r="DMS23" i="22"/>
  <c r="DMR23" i="22"/>
  <c r="DMQ23" i="22"/>
  <c r="DMP23" i="22"/>
  <c r="DMO23" i="22"/>
  <c r="DMN23" i="22"/>
  <c r="DMM23" i="22"/>
  <c r="DML23" i="22"/>
  <c r="DMK23" i="22"/>
  <c r="DMJ23" i="22"/>
  <c r="DMI23" i="22"/>
  <c r="DMH23" i="22"/>
  <c r="DMG23" i="22"/>
  <c r="DMF23" i="22"/>
  <c r="DME23" i="22"/>
  <c r="DMD23" i="22"/>
  <c r="DMC23" i="22"/>
  <c r="DMB23" i="22"/>
  <c r="DMA23" i="22"/>
  <c r="DLZ23" i="22"/>
  <c r="DLY23" i="22"/>
  <c r="DLX23" i="22"/>
  <c r="DLW23" i="22"/>
  <c r="DLV23" i="22"/>
  <c r="DLU23" i="22"/>
  <c r="DLT23" i="22"/>
  <c r="DLS23" i="22"/>
  <c r="DLR23" i="22"/>
  <c r="DLQ23" i="22"/>
  <c r="DLP23" i="22"/>
  <c r="DLO23" i="22"/>
  <c r="DLN23" i="22"/>
  <c r="DLM23" i="22"/>
  <c r="DLL23" i="22"/>
  <c r="DLK23" i="22"/>
  <c r="DLJ23" i="22"/>
  <c r="DLI23" i="22"/>
  <c r="DLH23" i="22"/>
  <c r="DLG23" i="22"/>
  <c r="DLF23" i="22"/>
  <c r="DLE23" i="22"/>
  <c r="DLD23" i="22"/>
  <c r="DLC23" i="22"/>
  <c r="DLB23" i="22"/>
  <c r="DLA23" i="22"/>
  <c r="DKZ23" i="22"/>
  <c r="DKY23" i="22"/>
  <c r="DKX23" i="22"/>
  <c r="DKW23" i="22"/>
  <c r="DKV23" i="22"/>
  <c r="DKU23" i="22"/>
  <c r="DKT23" i="22"/>
  <c r="DKS23" i="22"/>
  <c r="DKR23" i="22"/>
  <c r="DKQ23" i="22"/>
  <c r="DKP23" i="22"/>
  <c r="DKO23" i="22"/>
  <c r="DKN23" i="22"/>
  <c r="DKM23" i="22"/>
  <c r="DKL23" i="22"/>
  <c r="DKK23" i="22"/>
  <c r="DKJ23" i="22"/>
  <c r="DKI23" i="22"/>
  <c r="DKH23" i="22"/>
  <c r="DKG23" i="22"/>
  <c r="DKF23" i="22"/>
  <c r="DKE23" i="22"/>
  <c r="DKD23" i="22"/>
  <c r="DKC23" i="22"/>
  <c r="DKB23" i="22"/>
  <c r="DKA23" i="22"/>
  <c r="DJZ23" i="22"/>
  <c r="DJY23" i="22"/>
  <c r="DJX23" i="22"/>
  <c r="DJW23" i="22"/>
  <c r="DJV23" i="22"/>
  <c r="DJU23" i="22"/>
  <c r="DJT23" i="22"/>
  <c r="DJS23" i="22"/>
  <c r="DJR23" i="22"/>
  <c r="DJQ23" i="22"/>
  <c r="DJP23" i="22"/>
  <c r="DJO23" i="22"/>
  <c r="DJN23" i="22"/>
  <c r="DJM23" i="22"/>
  <c r="DJL23" i="22"/>
  <c r="DJK23" i="22"/>
  <c r="DJJ23" i="22"/>
  <c r="DJI23" i="22"/>
  <c r="DJH23" i="22"/>
  <c r="DJG23" i="22"/>
  <c r="DJF23" i="22"/>
  <c r="DJE23" i="22"/>
  <c r="DJD23" i="22"/>
  <c r="DJC23" i="22"/>
  <c r="DJB23" i="22"/>
  <c r="DJA23" i="22"/>
  <c r="DIZ23" i="22"/>
  <c r="DIY23" i="22"/>
  <c r="DIX23" i="22"/>
  <c r="DIW23" i="22"/>
  <c r="DIV23" i="22"/>
  <c r="DIU23" i="22"/>
  <c r="DIT23" i="22"/>
  <c r="DIS23" i="22"/>
  <c r="DIR23" i="22"/>
  <c r="DIQ23" i="22"/>
  <c r="DIP23" i="22"/>
  <c r="DIO23" i="22"/>
  <c r="DIN23" i="22"/>
  <c r="DIM23" i="22"/>
  <c r="DIL23" i="22"/>
  <c r="DIK23" i="22"/>
  <c r="DIJ23" i="22"/>
  <c r="DII23" i="22"/>
  <c r="DIH23" i="22"/>
  <c r="DIG23" i="22"/>
  <c r="DIF23" i="22"/>
  <c r="DIE23" i="22"/>
  <c r="DID23" i="22"/>
  <c r="DIC23" i="22"/>
  <c r="DIB23" i="22"/>
  <c r="DIA23" i="22"/>
  <c r="DHZ23" i="22"/>
  <c r="DHY23" i="22"/>
  <c r="DHX23" i="22"/>
  <c r="DHW23" i="22"/>
  <c r="DHV23" i="22"/>
  <c r="DHU23" i="22"/>
  <c r="DHT23" i="22"/>
  <c r="DHS23" i="22"/>
  <c r="DHR23" i="22"/>
  <c r="DHQ23" i="22"/>
  <c r="DHP23" i="22"/>
  <c r="DHO23" i="22"/>
  <c r="DHN23" i="22"/>
  <c r="DHM23" i="22"/>
  <c r="DHL23" i="22"/>
  <c r="DHK23" i="22"/>
  <c r="DHJ23" i="22"/>
  <c r="DHI23" i="22"/>
  <c r="DHH23" i="22"/>
  <c r="DHG23" i="22"/>
  <c r="DHF23" i="22"/>
  <c r="DHE23" i="22"/>
  <c r="DHD23" i="22"/>
  <c r="DHC23" i="22"/>
  <c r="DHB23" i="22"/>
  <c r="DHA23" i="22"/>
  <c r="DGZ23" i="22"/>
  <c r="DGY23" i="22"/>
  <c r="DGX23" i="22"/>
  <c r="DGW23" i="22"/>
  <c r="DGV23" i="22"/>
  <c r="DGU23" i="22"/>
  <c r="DGT23" i="22"/>
  <c r="DGS23" i="22"/>
  <c r="DGR23" i="22"/>
  <c r="DGQ23" i="22"/>
  <c r="DGP23" i="22"/>
  <c r="DGO23" i="22"/>
  <c r="DGN23" i="22"/>
  <c r="DGM23" i="22"/>
  <c r="DGL23" i="22"/>
  <c r="DGK23" i="22"/>
  <c r="DGJ23" i="22"/>
  <c r="DGI23" i="22"/>
  <c r="DGH23" i="22"/>
  <c r="DGG23" i="22"/>
  <c r="DGF23" i="22"/>
  <c r="DGE23" i="22"/>
  <c r="DGD23" i="22"/>
  <c r="DGC23" i="22"/>
  <c r="DGB23" i="22"/>
  <c r="DGA23" i="22"/>
  <c r="DFZ23" i="22"/>
  <c r="DFY23" i="22"/>
  <c r="DFX23" i="22"/>
  <c r="DFW23" i="22"/>
  <c r="DFV23" i="22"/>
  <c r="DFU23" i="22"/>
  <c r="DFT23" i="22"/>
  <c r="DFS23" i="22"/>
  <c r="DFR23" i="22"/>
  <c r="DFQ23" i="22"/>
  <c r="DFP23" i="22"/>
  <c r="DFO23" i="22"/>
  <c r="DFN23" i="22"/>
  <c r="DFM23" i="22"/>
  <c r="DFL23" i="22"/>
  <c r="DFK23" i="22"/>
  <c r="DFJ23" i="22"/>
  <c r="DFI23" i="22"/>
  <c r="DFH23" i="22"/>
  <c r="DFG23" i="22"/>
  <c r="DFF23" i="22"/>
  <c r="DFE23" i="22"/>
  <c r="DFD23" i="22"/>
  <c r="DFC23" i="22"/>
  <c r="DFB23" i="22"/>
  <c r="DFA23" i="22"/>
  <c r="DEZ23" i="22"/>
  <c r="DEY23" i="22"/>
  <c r="DEX23" i="22"/>
  <c r="DEW23" i="22"/>
  <c r="DEV23" i="22"/>
  <c r="DEU23" i="22"/>
  <c r="DET23" i="22"/>
  <c r="DES23" i="22"/>
  <c r="DER23" i="22"/>
  <c r="DEQ23" i="22"/>
  <c r="DEP23" i="22"/>
  <c r="DEO23" i="22"/>
  <c r="DEN23" i="22"/>
  <c r="DEM23" i="22"/>
  <c r="DEL23" i="22"/>
  <c r="DEK23" i="22"/>
  <c r="DEJ23" i="22"/>
  <c r="DEI23" i="22"/>
  <c r="DEH23" i="22"/>
  <c r="DEG23" i="22"/>
  <c r="DEF23" i="22"/>
  <c r="DEE23" i="22"/>
  <c r="DED23" i="22"/>
  <c r="DEC23" i="22"/>
  <c r="DEB23" i="22"/>
  <c r="DEA23" i="22"/>
  <c r="DDZ23" i="22"/>
  <c r="DDY23" i="22"/>
  <c r="DDX23" i="22"/>
  <c r="DDW23" i="22"/>
  <c r="DDV23" i="22"/>
  <c r="DDU23" i="22"/>
  <c r="DDT23" i="22"/>
  <c r="DDS23" i="22"/>
  <c r="DDR23" i="22"/>
  <c r="DDQ23" i="22"/>
  <c r="DDP23" i="22"/>
  <c r="DDO23" i="22"/>
  <c r="DDN23" i="22"/>
  <c r="DDM23" i="22"/>
  <c r="DDL23" i="22"/>
  <c r="DDK23" i="22"/>
  <c r="DDJ23" i="22"/>
  <c r="DDI23" i="22"/>
  <c r="DDH23" i="22"/>
  <c r="DDG23" i="22"/>
  <c r="DDF23" i="22"/>
  <c r="DDE23" i="22"/>
  <c r="DDD23" i="22"/>
  <c r="DDC23" i="22"/>
  <c r="DDB23" i="22"/>
  <c r="DDA23" i="22"/>
  <c r="DCZ23" i="22"/>
  <c r="DCY23" i="22"/>
  <c r="DCX23" i="22"/>
  <c r="DCW23" i="22"/>
  <c r="DCV23" i="22"/>
  <c r="DCU23" i="22"/>
  <c r="DCT23" i="22"/>
  <c r="DCS23" i="22"/>
  <c r="DCR23" i="22"/>
  <c r="DCQ23" i="22"/>
  <c r="DCP23" i="22"/>
  <c r="DCO23" i="22"/>
  <c r="DCN23" i="22"/>
  <c r="DCM23" i="22"/>
  <c r="DCL23" i="22"/>
  <c r="DCK23" i="22"/>
  <c r="DCJ23" i="22"/>
  <c r="DCI23" i="22"/>
  <c r="DCH23" i="22"/>
  <c r="DCG23" i="22"/>
  <c r="DCF23" i="22"/>
  <c r="DCE23" i="22"/>
  <c r="DCD23" i="22"/>
  <c r="DCC23" i="22"/>
  <c r="DCB23" i="22"/>
  <c r="DCA23" i="22"/>
  <c r="DBZ23" i="22"/>
  <c r="DBY23" i="22"/>
  <c r="DBX23" i="22"/>
  <c r="DBW23" i="22"/>
  <c r="DBV23" i="22"/>
  <c r="DBU23" i="22"/>
  <c r="DBT23" i="22"/>
  <c r="DBS23" i="22"/>
  <c r="DBR23" i="22"/>
  <c r="DBQ23" i="22"/>
  <c r="DBP23" i="22"/>
  <c r="DBO23" i="22"/>
  <c r="DBN23" i="22"/>
  <c r="DBM23" i="22"/>
  <c r="DBL23" i="22"/>
  <c r="DBK23" i="22"/>
  <c r="DBJ23" i="22"/>
  <c r="DBI23" i="22"/>
  <c r="DBH23" i="22"/>
  <c r="DBG23" i="22"/>
  <c r="DBF23" i="22"/>
  <c r="DBE23" i="22"/>
  <c r="DBD23" i="22"/>
  <c r="DBC23" i="22"/>
  <c r="DBB23" i="22"/>
  <c r="DBA23" i="22"/>
  <c r="DAZ23" i="22"/>
  <c r="DAY23" i="22"/>
  <c r="DAX23" i="22"/>
  <c r="DAW23" i="22"/>
  <c r="DAV23" i="22"/>
  <c r="DAU23" i="22"/>
  <c r="DAT23" i="22"/>
  <c r="DAS23" i="22"/>
  <c r="DAR23" i="22"/>
  <c r="DAQ23" i="22"/>
  <c r="DAP23" i="22"/>
  <c r="DAO23" i="22"/>
  <c r="DAN23" i="22"/>
  <c r="DAM23" i="22"/>
  <c r="DAL23" i="22"/>
  <c r="DAK23" i="22"/>
  <c r="DAJ23" i="22"/>
  <c r="DAI23" i="22"/>
  <c r="DAH23" i="22"/>
  <c r="DAG23" i="22"/>
  <c r="DAF23" i="22"/>
  <c r="DAE23" i="22"/>
  <c r="DAD23" i="22"/>
  <c r="DAC23" i="22"/>
  <c r="DAB23" i="22"/>
  <c r="DAA23" i="22"/>
  <c r="CZZ23" i="22"/>
  <c r="CZY23" i="22"/>
  <c r="CZX23" i="22"/>
  <c r="CZW23" i="22"/>
  <c r="CZV23" i="22"/>
  <c r="CZU23" i="22"/>
  <c r="CZT23" i="22"/>
  <c r="CZS23" i="22"/>
  <c r="CZR23" i="22"/>
  <c r="CZQ23" i="22"/>
  <c r="CZP23" i="22"/>
  <c r="CZO23" i="22"/>
  <c r="CZN23" i="22"/>
  <c r="CZM23" i="22"/>
  <c r="CZL23" i="22"/>
  <c r="CZK23" i="22"/>
  <c r="CZJ23" i="22"/>
  <c r="CZI23" i="22"/>
  <c r="CZH23" i="22"/>
  <c r="CZG23" i="22"/>
  <c r="CZF23" i="22"/>
  <c r="CZE23" i="22"/>
  <c r="CZD23" i="22"/>
  <c r="CZC23" i="22"/>
  <c r="CZB23" i="22"/>
  <c r="CZA23" i="22"/>
  <c r="CYZ23" i="22"/>
  <c r="CYY23" i="22"/>
  <c r="CYX23" i="22"/>
  <c r="CYW23" i="22"/>
  <c r="CYV23" i="22"/>
  <c r="CYU23" i="22"/>
  <c r="CYT23" i="22"/>
  <c r="CYS23" i="22"/>
  <c r="CYR23" i="22"/>
  <c r="CYQ23" i="22"/>
  <c r="CYP23" i="22"/>
  <c r="CYO23" i="22"/>
  <c r="CYN23" i="22"/>
  <c r="CYM23" i="22"/>
  <c r="CYL23" i="22"/>
  <c r="CYK23" i="22"/>
  <c r="CYJ23" i="22"/>
  <c r="CYI23" i="22"/>
  <c r="CYH23" i="22"/>
  <c r="CYG23" i="22"/>
  <c r="CYF23" i="22"/>
  <c r="CYE23" i="22"/>
  <c r="CYD23" i="22"/>
  <c r="CYC23" i="22"/>
  <c r="CYB23" i="22"/>
  <c r="CYA23" i="22"/>
  <c r="CXZ23" i="22"/>
  <c r="CXY23" i="22"/>
  <c r="CXX23" i="22"/>
  <c r="CXW23" i="22"/>
  <c r="CXV23" i="22"/>
  <c r="CXU23" i="22"/>
  <c r="CXT23" i="22"/>
  <c r="CXS23" i="22"/>
  <c r="CXR23" i="22"/>
  <c r="CXQ23" i="22"/>
  <c r="CXP23" i="22"/>
  <c r="CXO23" i="22"/>
  <c r="CXN23" i="22"/>
  <c r="CXM23" i="22"/>
  <c r="CXL23" i="22"/>
  <c r="CXK23" i="22"/>
  <c r="CXJ23" i="22"/>
  <c r="CXI23" i="22"/>
  <c r="CXH23" i="22"/>
  <c r="CXG23" i="22"/>
  <c r="CXF23" i="22"/>
  <c r="CXE23" i="22"/>
  <c r="CXD23" i="22"/>
  <c r="CXC23" i="22"/>
  <c r="CXB23" i="22"/>
  <c r="CXA23" i="22"/>
  <c r="CWZ23" i="22"/>
  <c r="CWY23" i="22"/>
  <c r="CWX23" i="22"/>
  <c r="CWW23" i="22"/>
  <c r="CWV23" i="22"/>
  <c r="CWU23" i="22"/>
  <c r="CWT23" i="22"/>
  <c r="CWS23" i="22"/>
  <c r="CWR23" i="22"/>
  <c r="CWQ23" i="22"/>
  <c r="CWP23" i="22"/>
  <c r="CWO23" i="22"/>
  <c r="CWN23" i="22"/>
  <c r="CWM23" i="22"/>
  <c r="CWL23" i="22"/>
  <c r="CWK23" i="22"/>
  <c r="CWJ23" i="22"/>
  <c r="CWI23" i="22"/>
  <c r="CWH23" i="22"/>
  <c r="CWG23" i="22"/>
  <c r="CWF23" i="22"/>
  <c r="CWE23" i="22"/>
  <c r="CWD23" i="22"/>
  <c r="CWC23" i="22"/>
  <c r="CWB23" i="22"/>
  <c r="CWA23" i="22"/>
  <c r="CVZ23" i="22"/>
  <c r="CVY23" i="22"/>
  <c r="CVX23" i="22"/>
  <c r="CVW23" i="22"/>
  <c r="CVV23" i="22"/>
  <c r="CVU23" i="22"/>
  <c r="CVT23" i="22"/>
  <c r="CVS23" i="22"/>
  <c r="CVR23" i="22"/>
  <c r="CVQ23" i="22"/>
  <c r="CVP23" i="22"/>
  <c r="CVO23" i="22"/>
  <c r="CVN23" i="22"/>
  <c r="CVM23" i="22"/>
  <c r="CVL23" i="22"/>
  <c r="CVK23" i="22"/>
  <c r="CVJ23" i="22"/>
  <c r="CVI23" i="22"/>
  <c r="CVH23" i="22"/>
  <c r="CVG23" i="22"/>
  <c r="CVF23" i="22"/>
  <c r="CVE23" i="22"/>
  <c r="CVD23" i="22"/>
  <c r="CVC23" i="22"/>
  <c r="CVB23" i="22"/>
  <c r="CVA23" i="22"/>
  <c r="CUZ23" i="22"/>
  <c r="CUY23" i="22"/>
  <c r="CUX23" i="22"/>
  <c r="CUW23" i="22"/>
  <c r="CUV23" i="22"/>
  <c r="CUU23" i="22"/>
  <c r="CUT23" i="22"/>
  <c r="CUS23" i="22"/>
  <c r="CUR23" i="22"/>
  <c r="CUQ23" i="22"/>
  <c r="CUP23" i="22"/>
  <c r="CUO23" i="22"/>
  <c r="CUN23" i="22"/>
  <c r="CUM23" i="22"/>
  <c r="CUL23" i="22"/>
  <c r="CUK23" i="22"/>
  <c r="CUJ23" i="22"/>
  <c r="CUI23" i="22"/>
  <c r="CUH23" i="22"/>
  <c r="CUG23" i="22"/>
  <c r="CUF23" i="22"/>
  <c r="CUE23" i="22"/>
  <c r="CUD23" i="22"/>
  <c r="CUC23" i="22"/>
  <c r="CUB23" i="22"/>
  <c r="CUA23" i="22"/>
  <c r="CTZ23" i="22"/>
  <c r="CTY23" i="22"/>
  <c r="CTX23" i="22"/>
  <c r="CTW23" i="22"/>
  <c r="CTV23" i="22"/>
  <c r="CTU23" i="22"/>
  <c r="CTT23" i="22"/>
  <c r="CTS23" i="22"/>
  <c r="CTR23" i="22"/>
  <c r="CTQ23" i="22"/>
  <c r="CTP23" i="22"/>
  <c r="CTO23" i="22"/>
  <c r="CTN23" i="22"/>
  <c r="CTM23" i="22"/>
  <c r="CTL23" i="22"/>
  <c r="CTK23" i="22"/>
  <c r="CTJ23" i="22"/>
  <c r="CTI23" i="22"/>
  <c r="CTH23" i="22"/>
  <c r="CTG23" i="22"/>
  <c r="CTF23" i="22"/>
  <c r="CTE23" i="22"/>
  <c r="CTD23" i="22"/>
  <c r="CTC23" i="22"/>
  <c r="CTB23" i="22"/>
  <c r="CTA23" i="22"/>
  <c r="CSZ23" i="22"/>
  <c r="CSY23" i="22"/>
  <c r="CSX23" i="22"/>
  <c r="CSW23" i="22"/>
  <c r="CSV23" i="22"/>
  <c r="CSU23" i="22"/>
  <c r="CST23" i="22"/>
  <c r="CSS23" i="22"/>
  <c r="CSR23" i="22"/>
  <c r="CSQ23" i="22"/>
  <c r="CSP23" i="22"/>
  <c r="CSO23" i="22"/>
  <c r="CSN23" i="22"/>
  <c r="CSM23" i="22"/>
  <c r="CSL23" i="22"/>
  <c r="CSK23" i="22"/>
  <c r="CSJ23" i="22"/>
  <c r="CSI23" i="22"/>
  <c r="CSH23" i="22"/>
  <c r="CSG23" i="22"/>
  <c r="CSF23" i="22"/>
  <c r="CSE23" i="22"/>
  <c r="CSD23" i="22"/>
  <c r="CSC23" i="22"/>
  <c r="CSB23" i="22"/>
  <c r="CSA23" i="22"/>
  <c r="CRZ23" i="22"/>
  <c r="CRY23" i="22"/>
  <c r="CRX23" i="22"/>
  <c r="CRW23" i="22"/>
  <c r="CRV23" i="22"/>
  <c r="CRU23" i="22"/>
  <c r="CRT23" i="22"/>
  <c r="CRS23" i="22"/>
  <c r="CRR23" i="22"/>
  <c r="CRQ23" i="22"/>
  <c r="CRP23" i="22"/>
  <c r="CRO23" i="22"/>
  <c r="CRN23" i="22"/>
  <c r="CRM23" i="22"/>
  <c r="CRL23" i="22"/>
  <c r="CRK23" i="22"/>
  <c r="CRJ23" i="22"/>
  <c r="CRI23" i="22"/>
  <c r="CRH23" i="22"/>
  <c r="CRG23" i="22"/>
  <c r="CRF23" i="22"/>
  <c r="CRE23" i="22"/>
  <c r="CRD23" i="22"/>
  <c r="CRC23" i="22"/>
  <c r="CRB23" i="22"/>
  <c r="CRA23" i="22"/>
  <c r="CQZ23" i="22"/>
  <c r="CQY23" i="22"/>
  <c r="CQX23" i="22"/>
  <c r="CQW23" i="22"/>
  <c r="CQV23" i="22"/>
  <c r="CQU23" i="22"/>
  <c r="CQT23" i="22"/>
  <c r="CQS23" i="22"/>
  <c r="CQR23" i="22"/>
  <c r="CQQ23" i="22"/>
  <c r="CQP23" i="22"/>
  <c r="CQO23" i="22"/>
  <c r="CQN23" i="22"/>
  <c r="CQM23" i="22"/>
  <c r="CQL23" i="22"/>
  <c r="CQK23" i="22"/>
  <c r="CQJ23" i="22"/>
  <c r="CQI23" i="22"/>
  <c r="CQH23" i="22"/>
  <c r="CQG23" i="22"/>
  <c r="CQF23" i="22"/>
  <c r="CQE23" i="22"/>
  <c r="CQD23" i="22"/>
  <c r="CQC23" i="22"/>
  <c r="CQB23" i="22"/>
  <c r="CQA23" i="22"/>
  <c r="CPZ23" i="22"/>
  <c r="CPY23" i="22"/>
  <c r="CPX23" i="22"/>
  <c r="CPW23" i="22"/>
  <c r="CPV23" i="22"/>
  <c r="CPU23" i="22"/>
  <c r="CPT23" i="22"/>
  <c r="CPS23" i="22"/>
  <c r="CPR23" i="22"/>
  <c r="CPQ23" i="22"/>
  <c r="CPP23" i="22"/>
  <c r="CPO23" i="22"/>
  <c r="CPN23" i="22"/>
  <c r="CPM23" i="22"/>
  <c r="CPL23" i="22"/>
  <c r="CPK23" i="22"/>
  <c r="CPJ23" i="22"/>
  <c r="CPI23" i="22"/>
  <c r="CPH23" i="22"/>
  <c r="CPG23" i="22"/>
  <c r="CPF23" i="22"/>
  <c r="CPE23" i="22"/>
  <c r="CPD23" i="22"/>
  <c r="CPC23" i="22"/>
  <c r="CPB23" i="22"/>
  <c r="CPA23" i="22"/>
  <c r="COZ23" i="22"/>
  <c r="COY23" i="22"/>
  <c r="COX23" i="22"/>
  <c r="COW23" i="22"/>
  <c r="COV23" i="22"/>
  <c r="COU23" i="22"/>
  <c r="COT23" i="22"/>
  <c r="COS23" i="22"/>
  <c r="COR23" i="22"/>
  <c r="COQ23" i="22"/>
  <c r="COP23" i="22"/>
  <c r="COO23" i="22"/>
  <c r="CON23" i="22"/>
  <c r="COM23" i="22"/>
  <c r="COL23" i="22"/>
  <c r="COK23" i="22"/>
  <c r="COJ23" i="22"/>
  <c r="COI23" i="22"/>
  <c r="COH23" i="22"/>
  <c r="COG23" i="22"/>
  <c r="COF23" i="22"/>
  <c r="COE23" i="22"/>
  <c r="COD23" i="22"/>
  <c r="COC23" i="22"/>
  <c r="COB23" i="22"/>
  <c r="COA23" i="22"/>
  <c r="CNZ23" i="22"/>
  <c r="CNY23" i="22"/>
  <c r="CNX23" i="22"/>
  <c r="CNW23" i="22"/>
  <c r="CNV23" i="22"/>
  <c r="CNU23" i="22"/>
  <c r="CNT23" i="22"/>
  <c r="CNS23" i="22"/>
  <c r="CNR23" i="22"/>
  <c r="CNQ23" i="22"/>
  <c r="CNP23" i="22"/>
  <c r="CNO23" i="22"/>
  <c r="CNN23" i="22"/>
  <c r="CNM23" i="22"/>
  <c r="CNL23" i="22"/>
  <c r="CNK23" i="22"/>
  <c r="CNJ23" i="22"/>
  <c r="CNI23" i="22"/>
  <c r="CNH23" i="22"/>
  <c r="CNG23" i="22"/>
  <c r="CNF23" i="22"/>
  <c r="CNE23" i="22"/>
  <c r="CND23" i="22"/>
  <c r="CNC23" i="22"/>
  <c r="CNB23" i="22"/>
  <c r="CNA23" i="22"/>
  <c r="CMZ23" i="22"/>
  <c r="CMY23" i="22"/>
  <c r="CMX23" i="22"/>
  <c r="CMW23" i="22"/>
  <c r="CMV23" i="22"/>
  <c r="CMU23" i="22"/>
  <c r="CMT23" i="22"/>
  <c r="CMS23" i="22"/>
  <c r="CMR23" i="22"/>
  <c r="CMQ23" i="22"/>
  <c r="CMP23" i="22"/>
  <c r="CMO23" i="22"/>
  <c r="CMN23" i="22"/>
  <c r="CMM23" i="22"/>
  <c r="CML23" i="22"/>
  <c r="CMK23" i="22"/>
  <c r="CMJ23" i="22"/>
  <c r="CMI23" i="22"/>
  <c r="CMH23" i="22"/>
  <c r="CMG23" i="22"/>
  <c r="CMF23" i="22"/>
  <c r="CME23" i="22"/>
  <c r="CMD23" i="22"/>
  <c r="CMC23" i="22"/>
  <c r="CMB23" i="22"/>
  <c r="CMA23" i="22"/>
  <c r="CLZ23" i="22"/>
  <c r="CLY23" i="22"/>
  <c r="CLX23" i="22"/>
  <c r="CLW23" i="22"/>
  <c r="CLV23" i="22"/>
  <c r="CLU23" i="22"/>
  <c r="CLT23" i="22"/>
  <c r="CLS23" i="22"/>
  <c r="CLR23" i="22"/>
  <c r="CLQ23" i="22"/>
  <c r="CLP23" i="22"/>
  <c r="CLO23" i="22"/>
  <c r="CLN23" i="22"/>
  <c r="CLM23" i="22"/>
  <c r="CLL23" i="22"/>
  <c r="CLK23" i="22"/>
  <c r="CLJ23" i="22"/>
  <c r="CLI23" i="22"/>
  <c r="CLH23" i="22"/>
  <c r="CLG23" i="22"/>
  <c r="CLF23" i="22"/>
  <c r="CLE23" i="22"/>
  <c r="CLD23" i="22"/>
  <c r="CLC23" i="22"/>
  <c r="CLB23" i="22"/>
  <c r="CLA23" i="22"/>
  <c r="CKZ23" i="22"/>
  <c r="CKY23" i="22"/>
  <c r="CKX23" i="22"/>
  <c r="CKW23" i="22"/>
  <c r="CKV23" i="22"/>
  <c r="CKU23" i="22"/>
  <c r="CKT23" i="22"/>
  <c r="CKS23" i="22"/>
  <c r="CKR23" i="22"/>
  <c r="CKQ23" i="22"/>
  <c r="CKP23" i="22"/>
  <c r="CKO23" i="22"/>
  <c r="CKN23" i="22"/>
  <c r="CKM23" i="22"/>
  <c r="CKL23" i="22"/>
  <c r="CKK23" i="22"/>
  <c r="CKJ23" i="22"/>
  <c r="CKI23" i="22"/>
  <c r="CKH23" i="22"/>
  <c r="CKG23" i="22"/>
  <c r="CKF23" i="22"/>
  <c r="CKE23" i="22"/>
  <c r="CKD23" i="22"/>
  <c r="CKC23" i="22"/>
  <c r="CKB23" i="22"/>
  <c r="CKA23" i="22"/>
  <c r="CJZ23" i="22"/>
  <c r="CJY23" i="22"/>
  <c r="CJX23" i="22"/>
  <c r="CJW23" i="22"/>
  <c r="CJV23" i="22"/>
  <c r="CJU23" i="22"/>
  <c r="CJT23" i="22"/>
  <c r="CJS23" i="22"/>
  <c r="CJR23" i="22"/>
  <c r="CJQ23" i="22"/>
  <c r="CJP23" i="22"/>
  <c r="CJO23" i="22"/>
  <c r="CJN23" i="22"/>
  <c r="CJM23" i="22"/>
  <c r="CJL23" i="22"/>
  <c r="CJK23" i="22"/>
  <c r="CJJ23" i="22"/>
  <c r="CJI23" i="22"/>
  <c r="CJH23" i="22"/>
  <c r="CJG23" i="22"/>
  <c r="CJF23" i="22"/>
  <c r="CJE23" i="22"/>
  <c r="CJD23" i="22"/>
  <c r="CJC23" i="22"/>
  <c r="CJB23" i="22"/>
  <c r="CJA23" i="22"/>
  <c r="CIZ23" i="22"/>
  <c r="CIY23" i="22"/>
  <c r="CIX23" i="22"/>
  <c r="CIW23" i="22"/>
  <c r="CIV23" i="22"/>
  <c r="CIU23" i="22"/>
  <c r="CIT23" i="22"/>
  <c r="CIS23" i="22"/>
  <c r="CIR23" i="22"/>
  <c r="CIQ23" i="22"/>
  <c r="CIP23" i="22"/>
  <c r="CIO23" i="22"/>
  <c r="CIN23" i="22"/>
  <c r="CIM23" i="22"/>
  <c r="CIL23" i="22"/>
  <c r="CIK23" i="22"/>
  <c r="CIJ23" i="22"/>
  <c r="CII23" i="22"/>
  <c r="CIH23" i="22"/>
  <c r="CIG23" i="22"/>
  <c r="CIF23" i="22"/>
  <c r="CIE23" i="22"/>
  <c r="CID23" i="22"/>
  <c r="CIC23" i="22"/>
  <c r="CIB23" i="22"/>
  <c r="CIA23" i="22"/>
  <c r="CHZ23" i="22"/>
  <c r="CHY23" i="22"/>
  <c r="CHX23" i="22"/>
  <c r="CHW23" i="22"/>
  <c r="CHV23" i="22"/>
  <c r="CHU23" i="22"/>
  <c r="CHT23" i="22"/>
  <c r="CHS23" i="22"/>
  <c r="CHR23" i="22"/>
  <c r="CHQ23" i="22"/>
  <c r="CHP23" i="22"/>
  <c r="CHO23" i="22"/>
  <c r="CHN23" i="22"/>
  <c r="CHM23" i="22"/>
  <c r="CHL23" i="22"/>
  <c r="CHK23" i="22"/>
  <c r="CHJ23" i="22"/>
  <c r="CHI23" i="22"/>
  <c r="CHH23" i="22"/>
  <c r="CHG23" i="22"/>
  <c r="CHF23" i="22"/>
  <c r="CHE23" i="22"/>
  <c r="CHD23" i="22"/>
  <c r="CHC23" i="22"/>
  <c r="CHB23" i="22"/>
  <c r="CHA23" i="22"/>
  <c r="CGZ23" i="22"/>
  <c r="CGY23" i="22"/>
  <c r="CGX23" i="22"/>
  <c r="CGW23" i="22"/>
  <c r="CGV23" i="22"/>
  <c r="CGU23" i="22"/>
  <c r="CGT23" i="22"/>
  <c r="CGS23" i="22"/>
  <c r="CGR23" i="22"/>
  <c r="CGQ23" i="22"/>
  <c r="CGP23" i="22"/>
  <c r="CGO23" i="22"/>
  <c r="CGN23" i="22"/>
  <c r="CGM23" i="22"/>
  <c r="CGL23" i="22"/>
  <c r="CGK23" i="22"/>
  <c r="CGJ23" i="22"/>
  <c r="CGI23" i="22"/>
  <c r="CGH23" i="22"/>
  <c r="CGG23" i="22"/>
  <c r="CGF23" i="22"/>
  <c r="CGE23" i="22"/>
  <c r="CGD23" i="22"/>
  <c r="CGC23" i="22"/>
  <c r="CGB23" i="22"/>
  <c r="CGA23" i="22"/>
  <c r="CFZ23" i="22"/>
  <c r="CFY23" i="22"/>
  <c r="CFX23" i="22"/>
  <c r="CFW23" i="22"/>
  <c r="CFV23" i="22"/>
  <c r="CFU23" i="22"/>
  <c r="CFT23" i="22"/>
  <c r="CFS23" i="22"/>
  <c r="CFR23" i="22"/>
  <c r="CFQ23" i="22"/>
  <c r="CFP23" i="22"/>
  <c r="CFO23" i="22"/>
  <c r="CFN23" i="22"/>
  <c r="CFM23" i="22"/>
  <c r="CFL23" i="22"/>
  <c r="CFK23" i="22"/>
  <c r="CFJ23" i="22"/>
  <c r="CFI23" i="22"/>
  <c r="CFH23" i="22"/>
  <c r="CFG23" i="22"/>
  <c r="CFF23" i="22"/>
  <c r="CFE23" i="22"/>
  <c r="CFD23" i="22"/>
  <c r="CFC23" i="22"/>
  <c r="CFB23" i="22"/>
  <c r="CFA23" i="22"/>
  <c r="CEZ23" i="22"/>
  <c r="CEY23" i="22"/>
  <c r="CEX23" i="22"/>
  <c r="CEW23" i="22"/>
  <c r="CEV23" i="22"/>
  <c r="CEU23" i="22"/>
  <c r="CET23" i="22"/>
  <c r="CES23" i="22"/>
  <c r="CER23" i="22"/>
  <c r="CEQ23" i="22"/>
  <c r="CEP23" i="22"/>
  <c r="CEO23" i="22"/>
  <c r="CEN23" i="22"/>
  <c r="CEM23" i="22"/>
  <c r="CEL23" i="22"/>
  <c r="CEK23" i="22"/>
  <c r="CEJ23" i="22"/>
  <c r="CEI23" i="22"/>
  <c r="CEH23" i="22"/>
  <c r="CEG23" i="22"/>
  <c r="CEF23" i="22"/>
  <c r="CEE23" i="22"/>
  <c r="CED23" i="22"/>
  <c r="CEC23" i="22"/>
  <c r="CEB23" i="22"/>
  <c r="CEA23" i="22"/>
  <c r="CDZ23" i="22"/>
  <c r="CDY23" i="22"/>
  <c r="CDX23" i="22"/>
  <c r="CDW23" i="22"/>
  <c r="CDV23" i="22"/>
  <c r="CDU23" i="22"/>
  <c r="CDT23" i="22"/>
  <c r="CDS23" i="22"/>
  <c r="CDR23" i="22"/>
  <c r="CDQ23" i="22"/>
  <c r="CDP23" i="22"/>
  <c r="CDO23" i="22"/>
  <c r="CDN23" i="22"/>
  <c r="CDM23" i="22"/>
  <c r="CDL23" i="22"/>
  <c r="CDK23" i="22"/>
  <c r="CDJ23" i="22"/>
  <c r="CDI23" i="22"/>
  <c r="CDH23" i="22"/>
  <c r="CDG23" i="22"/>
  <c r="CDF23" i="22"/>
  <c r="CDE23" i="22"/>
  <c r="CDD23" i="22"/>
  <c r="CDC23" i="22"/>
  <c r="CDB23" i="22"/>
  <c r="CDA23" i="22"/>
  <c r="CCZ23" i="22"/>
  <c r="CCY23" i="22"/>
  <c r="CCX23" i="22"/>
  <c r="CCW23" i="22"/>
  <c r="CCV23" i="22"/>
  <c r="CCU23" i="22"/>
  <c r="CCT23" i="22"/>
  <c r="CCS23" i="22"/>
  <c r="CCR23" i="22"/>
  <c r="CCQ23" i="22"/>
  <c r="CCP23" i="22"/>
  <c r="CCO23" i="22"/>
  <c r="CCN23" i="22"/>
  <c r="CCM23" i="22"/>
  <c r="CCL23" i="22"/>
  <c r="CCK23" i="22"/>
  <c r="CCJ23" i="22"/>
  <c r="CCI23" i="22"/>
  <c r="CCH23" i="22"/>
  <c r="CCG23" i="22"/>
  <c r="CCF23" i="22"/>
  <c r="CCE23" i="22"/>
  <c r="CCD23" i="22"/>
  <c r="CCC23" i="22"/>
  <c r="CCB23" i="22"/>
  <c r="CCA23" i="22"/>
  <c r="CBZ23" i="22"/>
  <c r="CBY23" i="22"/>
  <c r="CBX23" i="22"/>
  <c r="CBW23" i="22"/>
  <c r="CBV23" i="22"/>
  <c r="CBU23" i="22"/>
  <c r="CBT23" i="22"/>
  <c r="CBS23" i="22"/>
  <c r="CBR23" i="22"/>
  <c r="CBQ23" i="22"/>
  <c r="CBP23" i="22"/>
  <c r="CBO23" i="22"/>
  <c r="CBN23" i="22"/>
  <c r="CBM23" i="22"/>
  <c r="CBL23" i="22"/>
  <c r="CBK23" i="22"/>
  <c r="CBJ23" i="22"/>
  <c r="CBI23" i="22"/>
  <c r="CBH23" i="22"/>
  <c r="CBG23" i="22"/>
  <c r="CBF23" i="22"/>
  <c r="CBE23" i="22"/>
  <c r="CBD23" i="22"/>
  <c r="CBC23" i="22"/>
  <c r="CBB23" i="22"/>
  <c r="CBA23" i="22"/>
  <c r="CAZ23" i="22"/>
  <c r="CAY23" i="22"/>
  <c r="CAX23" i="22"/>
  <c r="CAW23" i="22"/>
  <c r="CAV23" i="22"/>
  <c r="CAU23" i="22"/>
  <c r="CAT23" i="22"/>
  <c r="CAS23" i="22"/>
  <c r="CAR23" i="22"/>
  <c r="CAQ23" i="22"/>
  <c r="CAP23" i="22"/>
  <c r="CAO23" i="22"/>
  <c r="CAN23" i="22"/>
  <c r="CAM23" i="22"/>
  <c r="CAL23" i="22"/>
  <c r="CAK23" i="22"/>
  <c r="CAJ23" i="22"/>
  <c r="CAI23" i="22"/>
  <c r="CAH23" i="22"/>
  <c r="CAG23" i="22"/>
  <c r="CAF23" i="22"/>
  <c r="CAE23" i="22"/>
  <c r="CAD23" i="22"/>
  <c r="CAC23" i="22"/>
  <c r="CAB23" i="22"/>
  <c r="CAA23" i="22"/>
  <c r="BZZ23" i="22"/>
  <c r="BZY23" i="22"/>
  <c r="BZX23" i="22"/>
  <c r="BZW23" i="22"/>
  <c r="BZV23" i="22"/>
  <c r="BZU23" i="22"/>
  <c r="BZT23" i="22"/>
  <c r="BZS23" i="22"/>
  <c r="BZR23" i="22"/>
  <c r="BZQ23" i="22"/>
  <c r="BZP23" i="22"/>
  <c r="BZO23" i="22"/>
  <c r="BZN23" i="22"/>
  <c r="BZM23" i="22"/>
  <c r="BZL23" i="22"/>
  <c r="BZK23" i="22"/>
  <c r="BZJ23" i="22"/>
  <c r="BZI23" i="22"/>
  <c r="BZH23" i="22"/>
  <c r="BZG23" i="22"/>
  <c r="BZF23" i="22"/>
  <c r="BZE23" i="22"/>
  <c r="BZD23" i="22"/>
  <c r="BZC23" i="22"/>
  <c r="BZB23" i="22"/>
  <c r="BZA23" i="22"/>
  <c r="BYZ23" i="22"/>
  <c r="BYY23" i="22"/>
  <c r="BYX23" i="22"/>
  <c r="BYW23" i="22"/>
  <c r="BYV23" i="22"/>
  <c r="BYU23" i="22"/>
  <c r="BYT23" i="22"/>
  <c r="BYS23" i="22"/>
  <c r="BYR23" i="22"/>
  <c r="BYQ23" i="22"/>
  <c r="BYP23" i="22"/>
  <c r="BYO23" i="22"/>
  <c r="BYN23" i="22"/>
  <c r="BYM23" i="22"/>
  <c r="BYL23" i="22"/>
  <c r="BYK23" i="22"/>
  <c r="BYJ23" i="22"/>
  <c r="BYI23" i="22"/>
  <c r="BYH23" i="22"/>
  <c r="BYG23" i="22"/>
  <c r="BYF23" i="22"/>
  <c r="BYE23" i="22"/>
  <c r="BYD23" i="22"/>
  <c r="BYC23" i="22"/>
  <c r="BYB23" i="22"/>
  <c r="BYA23" i="22"/>
  <c r="BXZ23" i="22"/>
  <c r="BXY23" i="22"/>
  <c r="BXX23" i="22"/>
  <c r="BXW23" i="22"/>
  <c r="BXV23" i="22"/>
  <c r="BXU23" i="22"/>
  <c r="BXT23" i="22"/>
  <c r="BXS23" i="22"/>
  <c r="BXR23" i="22"/>
  <c r="BXQ23" i="22"/>
  <c r="BXP23" i="22"/>
  <c r="BXO23" i="22"/>
  <c r="BXN23" i="22"/>
  <c r="BXM23" i="22"/>
  <c r="BXL23" i="22"/>
  <c r="BXK23" i="22"/>
  <c r="BXJ23" i="22"/>
  <c r="BXI23" i="22"/>
  <c r="BXH23" i="22"/>
  <c r="BXG23" i="22"/>
  <c r="BXF23" i="22"/>
  <c r="BXE23" i="22"/>
  <c r="BXD23" i="22"/>
  <c r="BXC23" i="22"/>
  <c r="BXB23" i="22"/>
  <c r="BXA23" i="22"/>
  <c r="BWZ23" i="22"/>
  <c r="BWY23" i="22"/>
  <c r="BWX23" i="22"/>
  <c r="BWW23" i="22"/>
  <c r="BWV23" i="22"/>
  <c r="BWU23" i="22"/>
  <c r="BWT23" i="22"/>
  <c r="BWS23" i="22"/>
  <c r="BWR23" i="22"/>
  <c r="BWQ23" i="22"/>
  <c r="BWP23" i="22"/>
  <c r="BWO23" i="22"/>
  <c r="BWN23" i="22"/>
  <c r="BWM23" i="22"/>
  <c r="BWL23" i="22"/>
  <c r="BWK23" i="22"/>
  <c r="BWJ23" i="22"/>
  <c r="BWI23" i="22"/>
  <c r="BWH23" i="22"/>
  <c r="BWG23" i="22"/>
  <c r="BWF23" i="22"/>
  <c r="BWE23" i="22"/>
  <c r="BWD23" i="22"/>
  <c r="BWC23" i="22"/>
  <c r="BWB23" i="22"/>
  <c r="BWA23" i="22"/>
  <c r="BVZ23" i="22"/>
  <c r="BVY23" i="22"/>
  <c r="BVX23" i="22"/>
  <c r="BVW23" i="22"/>
  <c r="BVV23" i="22"/>
  <c r="BVU23" i="22"/>
  <c r="BVT23" i="22"/>
  <c r="BVS23" i="22"/>
  <c r="BVR23" i="22"/>
  <c r="BVQ23" i="22"/>
  <c r="BVP23" i="22"/>
  <c r="BVO23" i="22"/>
  <c r="BVN23" i="22"/>
  <c r="BVM23" i="22"/>
  <c r="BVL23" i="22"/>
  <c r="BVK23" i="22"/>
  <c r="BVJ23" i="22"/>
  <c r="BVI23" i="22"/>
  <c r="BVH23" i="22"/>
  <c r="BVG23" i="22"/>
  <c r="BVF23" i="22"/>
  <c r="BVE23" i="22"/>
  <c r="BVD23" i="22"/>
  <c r="BVC23" i="22"/>
  <c r="BVB23" i="22"/>
  <c r="BVA23" i="22"/>
  <c r="BUZ23" i="22"/>
  <c r="BUY23" i="22"/>
  <c r="BUX23" i="22"/>
  <c r="BUW23" i="22"/>
  <c r="BUV23" i="22"/>
  <c r="BUU23" i="22"/>
  <c r="BUT23" i="22"/>
  <c r="BUS23" i="22"/>
  <c r="BUR23" i="22"/>
  <c r="BUQ23" i="22"/>
  <c r="BUP23" i="22"/>
  <c r="BUO23" i="22"/>
  <c r="BUN23" i="22"/>
  <c r="BUM23" i="22"/>
  <c r="BUL23" i="22"/>
  <c r="BUK23" i="22"/>
  <c r="BUJ23" i="22"/>
  <c r="BUI23" i="22"/>
  <c r="BUH23" i="22"/>
  <c r="BUG23" i="22"/>
  <c r="BUF23" i="22"/>
  <c r="BUE23" i="22"/>
  <c r="BUD23" i="22"/>
  <c r="BUC23" i="22"/>
  <c r="BUB23" i="22"/>
  <c r="BUA23" i="22"/>
  <c r="BTZ23" i="22"/>
  <c r="BTY23" i="22"/>
  <c r="BTX23" i="22"/>
  <c r="BTW23" i="22"/>
  <c r="BTV23" i="22"/>
  <c r="BTU23" i="22"/>
  <c r="BTT23" i="22"/>
  <c r="BTS23" i="22"/>
  <c r="BTR23" i="22"/>
  <c r="BTQ23" i="22"/>
  <c r="BTP23" i="22"/>
  <c r="BTO23" i="22"/>
  <c r="BTN23" i="22"/>
  <c r="BTM23" i="22"/>
  <c r="BTL23" i="22"/>
  <c r="BTK23" i="22"/>
  <c r="BTJ23" i="22"/>
  <c r="BTI23" i="22"/>
  <c r="BTH23" i="22"/>
  <c r="BTG23" i="22"/>
  <c r="BTF23" i="22"/>
  <c r="BTE23" i="22"/>
  <c r="BTD23" i="22"/>
  <c r="BTC23" i="22"/>
  <c r="BTB23" i="22"/>
  <c r="BTA23" i="22"/>
  <c r="BSZ23" i="22"/>
  <c r="BSY23" i="22"/>
  <c r="BSX23" i="22"/>
  <c r="BSW23" i="22"/>
  <c r="BSV23" i="22"/>
  <c r="BSU23" i="22"/>
  <c r="BST23" i="22"/>
  <c r="BSS23" i="22"/>
  <c r="BSR23" i="22"/>
  <c r="BSQ23" i="22"/>
  <c r="BSP23" i="22"/>
  <c r="BSO23" i="22"/>
  <c r="BSN23" i="22"/>
  <c r="BSM23" i="22"/>
  <c r="BSL23" i="22"/>
  <c r="BSK23" i="22"/>
  <c r="BSJ23" i="22"/>
  <c r="BSI23" i="22"/>
  <c r="BSH23" i="22"/>
  <c r="BSG23" i="22"/>
  <c r="BSF23" i="22"/>
  <c r="BSE23" i="22"/>
  <c r="BSD23" i="22"/>
  <c r="BSC23" i="22"/>
  <c r="BSB23" i="22"/>
  <c r="BSA23" i="22"/>
  <c r="BRZ23" i="22"/>
  <c r="BRY23" i="22"/>
  <c r="BRX23" i="22"/>
  <c r="BRW23" i="22"/>
  <c r="BRV23" i="22"/>
  <c r="BRU23" i="22"/>
  <c r="BRT23" i="22"/>
  <c r="BRS23" i="22"/>
  <c r="BRR23" i="22"/>
  <c r="BRQ23" i="22"/>
  <c r="BRP23" i="22"/>
  <c r="BRO23" i="22"/>
  <c r="BRN23" i="22"/>
  <c r="BRM23" i="22"/>
  <c r="BRL23" i="22"/>
  <c r="BRK23" i="22"/>
  <c r="BRJ23" i="22"/>
  <c r="BRI23" i="22"/>
  <c r="BRH23" i="22"/>
  <c r="BRG23" i="22"/>
  <c r="BRF23" i="22"/>
  <c r="BRE23" i="22"/>
  <c r="BRD23" i="22"/>
  <c r="BRC23" i="22"/>
  <c r="BRB23" i="22"/>
  <c r="BRA23" i="22"/>
  <c r="BQZ23" i="22"/>
  <c r="BQY23" i="22"/>
  <c r="BQX23" i="22"/>
  <c r="BQW23" i="22"/>
  <c r="BQV23" i="22"/>
  <c r="BQU23" i="22"/>
  <c r="BQT23" i="22"/>
  <c r="BQS23" i="22"/>
  <c r="BQR23" i="22"/>
  <c r="BQQ23" i="22"/>
  <c r="BQP23" i="22"/>
  <c r="BQO23" i="22"/>
  <c r="BQN23" i="22"/>
  <c r="BQM23" i="22"/>
  <c r="BQL23" i="22"/>
  <c r="BQK23" i="22"/>
  <c r="BQJ23" i="22"/>
  <c r="BQI23" i="22"/>
  <c r="BQH23" i="22"/>
  <c r="BQG23" i="22"/>
  <c r="BQF23" i="22"/>
  <c r="BQE23" i="22"/>
  <c r="BQD23" i="22"/>
  <c r="BQC23" i="22"/>
  <c r="BQB23" i="22"/>
  <c r="BQA23" i="22"/>
  <c r="BPZ23" i="22"/>
  <c r="BPY23" i="22"/>
  <c r="BPX23" i="22"/>
  <c r="BPW23" i="22"/>
  <c r="BPV23" i="22"/>
  <c r="BPU23" i="22"/>
  <c r="BPT23" i="22"/>
  <c r="BPS23" i="22"/>
  <c r="BPR23" i="22"/>
  <c r="BPQ23" i="22"/>
  <c r="BPP23" i="22"/>
  <c r="BPO23" i="22"/>
  <c r="BPN23" i="22"/>
  <c r="BPM23" i="22"/>
  <c r="BPL23" i="22"/>
  <c r="BPK23" i="22"/>
  <c r="BPJ23" i="22"/>
  <c r="BPI23" i="22"/>
  <c r="BPH23" i="22"/>
  <c r="BPG23" i="22"/>
  <c r="BPF23" i="22"/>
  <c r="BPE23" i="22"/>
  <c r="BPD23" i="22"/>
  <c r="BPC23" i="22"/>
  <c r="BPB23" i="22"/>
  <c r="BPA23" i="22"/>
  <c r="BOZ23" i="22"/>
  <c r="BOY23" i="22"/>
  <c r="BOX23" i="22"/>
  <c r="BOW23" i="22"/>
  <c r="BOV23" i="22"/>
  <c r="BOU23" i="22"/>
  <c r="BOT23" i="22"/>
  <c r="BOS23" i="22"/>
  <c r="BOR23" i="22"/>
  <c r="BOQ23" i="22"/>
  <c r="BOP23" i="22"/>
  <c r="BOO23" i="22"/>
  <c r="BON23" i="22"/>
  <c r="BOM23" i="22"/>
  <c r="BOL23" i="22"/>
  <c r="BOK23" i="22"/>
  <c r="BOJ23" i="22"/>
  <c r="BOI23" i="22"/>
  <c r="BOH23" i="22"/>
  <c r="BOG23" i="22"/>
  <c r="BOF23" i="22"/>
  <c r="BOE23" i="22"/>
  <c r="BOD23" i="22"/>
  <c r="BOC23" i="22"/>
  <c r="BOB23" i="22"/>
  <c r="BOA23" i="22"/>
  <c r="BNZ23" i="22"/>
  <c r="BNY23" i="22"/>
  <c r="BNX23" i="22"/>
  <c r="BNW23" i="22"/>
  <c r="BNV23" i="22"/>
  <c r="BNU23" i="22"/>
  <c r="BNT23" i="22"/>
  <c r="BNS23" i="22"/>
  <c r="BNR23" i="22"/>
  <c r="BNQ23" i="22"/>
  <c r="BNP23" i="22"/>
  <c r="BNO23" i="22"/>
  <c r="BNN23" i="22"/>
  <c r="BNM23" i="22"/>
  <c r="BNL23" i="22"/>
  <c r="BNK23" i="22"/>
  <c r="BNJ23" i="22"/>
  <c r="BNI23" i="22"/>
  <c r="BNH23" i="22"/>
  <c r="BNG23" i="22"/>
  <c r="BNF23" i="22"/>
  <c r="BNE23" i="22"/>
  <c r="BND23" i="22"/>
  <c r="BNC23" i="22"/>
  <c r="BNB23" i="22"/>
  <c r="BNA23" i="22"/>
  <c r="BMZ23" i="22"/>
  <c r="BMY23" i="22"/>
  <c r="BMX23" i="22"/>
  <c r="BMW23" i="22"/>
  <c r="BMV23" i="22"/>
  <c r="BMU23" i="22"/>
  <c r="BMT23" i="22"/>
  <c r="BMS23" i="22"/>
  <c r="BMR23" i="22"/>
  <c r="BMQ23" i="22"/>
  <c r="BMP23" i="22"/>
  <c r="BMO23" i="22"/>
  <c r="BMN23" i="22"/>
  <c r="BMM23" i="22"/>
  <c r="BML23" i="22"/>
  <c r="BMK23" i="22"/>
  <c r="BMJ23" i="22"/>
  <c r="BMI23" i="22"/>
  <c r="BMH23" i="22"/>
  <c r="BMG23" i="22"/>
  <c r="BMF23" i="22"/>
  <c r="BME23" i="22"/>
  <c r="BMD23" i="22"/>
  <c r="BMC23" i="22"/>
  <c r="BMB23" i="22"/>
  <c r="BMA23" i="22"/>
  <c r="BLZ23" i="22"/>
  <c r="BLY23" i="22"/>
  <c r="BLX23" i="22"/>
  <c r="BLW23" i="22"/>
  <c r="BLV23" i="22"/>
  <c r="BLU23" i="22"/>
  <c r="BLT23" i="22"/>
  <c r="BLS23" i="22"/>
  <c r="BLR23" i="22"/>
  <c r="BLQ23" i="22"/>
  <c r="BLP23" i="22"/>
  <c r="BLO23" i="22"/>
  <c r="BLN23" i="22"/>
  <c r="BLM23" i="22"/>
  <c r="BLL23" i="22"/>
  <c r="BLK23" i="22"/>
  <c r="BLJ23" i="22"/>
  <c r="BLI23" i="22"/>
  <c r="BLH23" i="22"/>
  <c r="BLG23" i="22"/>
  <c r="BLF23" i="22"/>
  <c r="BLE23" i="22"/>
  <c r="BLD23" i="22"/>
  <c r="BLC23" i="22"/>
  <c r="BLB23" i="22"/>
  <c r="BLA23" i="22"/>
  <c r="BKZ23" i="22"/>
  <c r="BKY23" i="22"/>
  <c r="BKX23" i="22"/>
  <c r="BKW23" i="22"/>
  <c r="BKV23" i="22"/>
  <c r="BKU23" i="22"/>
  <c r="BKT23" i="22"/>
  <c r="BKS23" i="22"/>
  <c r="BKR23" i="22"/>
  <c r="BKQ23" i="22"/>
  <c r="BKP23" i="22"/>
  <c r="BKO23" i="22"/>
  <c r="BKN23" i="22"/>
  <c r="BKM23" i="22"/>
  <c r="BKL23" i="22"/>
  <c r="BKK23" i="22"/>
  <c r="BKJ23" i="22"/>
  <c r="BKI23" i="22"/>
  <c r="BKH23" i="22"/>
  <c r="BKG23" i="22"/>
  <c r="BKF23" i="22"/>
  <c r="BKE23" i="22"/>
  <c r="BKD23" i="22"/>
  <c r="BKC23" i="22"/>
  <c r="BKB23" i="22"/>
  <c r="BKA23" i="22"/>
  <c r="BJZ23" i="22"/>
  <c r="BJY23" i="22"/>
  <c r="BJX23" i="22"/>
  <c r="BJW23" i="22"/>
  <c r="BJV23" i="22"/>
  <c r="BJU23" i="22"/>
  <c r="BJT23" i="22"/>
  <c r="BJS23" i="22"/>
  <c r="BJR23" i="22"/>
  <c r="BJQ23" i="22"/>
  <c r="BJP23" i="22"/>
  <c r="BJO23" i="22"/>
  <c r="BJN23" i="22"/>
  <c r="BJM23" i="22"/>
  <c r="BJL23" i="22"/>
  <c r="BJK23" i="22"/>
  <c r="BJJ23" i="22"/>
  <c r="BJI23" i="22"/>
  <c r="BJH23" i="22"/>
  <c r="BJG23" i="22"/>
  <c r="BJF23" i="22"/>
  <c r="BJE23" i="22"/>
  <c r="BJD23" i="22"/>
  <c r="BJC23" i="22"/>
  <c r="BJB23" i="22"/>
  <c r="BJA23" i="22"/>
  <c r="BIZ23" i="22"/>
  <c r="BIY23" i="22"/>
  <c r="BIX23" i="22"/>
  <c r="BIW23" i="22"/>
  <c r="BIV23" i="22"/>
  <c r="BIU23" i="22"/>
  <c r="BIT23" i="22"/>
  <c r="BIS23" i="22"/>
  <c r="BIR23" i="22"/>
  <c r="BIQ23" i="22"/>
  <c r="BIP23" i="22"/>
  <c r="BIO23" i="22"/>
  <c r="BIN23" i="22"/>
  <c r="BIM23" i="22"/>
  <c r="BIL23" i="22"/>
  <c r="BIK23" i="22"/>
  <c r="BIJ23" i="22"/>
  <c r="BII23" i="22"/>
  <c r="BIH23" i="22"/>
  <c r="BIG23" i="22"/>
  <c r="BIF23" i="22"/>
  <c r="BIE23" i="22"/>
  <c r="BID23" i="22"/>
  <c r="BIC23" i="22"/>
  <c r="BIB23" i="22"/>
  <c r="BIA23" i="22"/>
  <c r="BHZ23" i="22"/>
  <c r="BHY23" i="22"/>
  <c r="BHX23" i="22"/>
  <c r="BHW23" i="22"/>
  <c r="BHV23" i="22"/>
  <c r="BHU23" i="22"/>
  <c r="BHT23" i="22"/>
  <c r="BHS23" i="22"/>
  <c r="BHR23" i="22"/>
  <c r="BHQ23" i="22"/>
  <c r="BHP23" i="22"/>
  <c r="BHO23" i="22"/>
  <c r="BHN23" i="22"/>
  <c r="BHM23" i="22"/>
  <c r="BHL23" i="22"/>
  <c r="BHK23" i="22"/>
  <c r="BHJ23" i="22"/>
  <c r="BHI23" i="22"/>
  <c r="BHH23" i="22"/>
  <c r="BHG23" i="22"/>
  <c r="BHF23" i="22"/>
  <c r="BHE23" i="22"/>
  <c r="BHD23" i="22"/>
  <c r="BHC23" i="22"/>
  <c r="BHB23" i="22"/>
  <c r="BHA23" i="22"/>
  <c r="BGZ23" i="22"/>
  <c r="BGY23" i="22"/>
  <c r="BGX23" i="22"/>
  <c r="BGW23" i="22"/>
  <c r="BGV23" i="22"/>
  <c r="BGU23" i="22"/>
  <c r="BGT23" i="22"/>
  <c r="BGS23" i="22"/>
  <c r="BGR23" i="22"/>
  <c r="BGQ23" i="22"/>
  <c r="BGP23" i="22"/>
  <c r="BGO23" i="22"/>
  <c r="BGN23" i="22"/>
  <c r="BGM23" i="22"/>
  <c r="BGL23" i="22"/>
  <c r="BGK23" i="22"/>
  <c r="BGJ23" i="22"/>
  <c r="BGI23" i="22"/>
  <c r="BGH23" i="22"/>
  <c r="BGG23" i="22"/>
  <c r="BGF23" i="22"/>
  <c r="BGE23" i="22"/>
  <c r="BGD23" i="22"/>
  <c r="BGC23" i="22"/>
  <c r="BGB23" i="22"/>
  <c r="BGA23" i="22"/>
  <c r="BFZ23" i="22"/>
  <c r="BFY23" i="22"/>
  <c r="BFX23" i="22"/>
  <c r="BFW23" i="22"/>
  <c r="BFV23" i="22"/>
  <c r="BFU23" i="22"/>
  <c r="BFT23" i="22"/>
  <c r="BFS23" i="22"/>
  <c r="BFR23" i="22"/>
  <c r="BFQ23" i="22"/>
  <c r="BFP23" i="22"/>
  <c r="BFO23" i="22"/>
  <c r="BFN23" i="22"/>
  <c r="BFM23" i="22"/>
  <c r="BFL23" i="22"/>
  <c r="BFK23" i="22"/>
  <c r="BFJ23" i="22"/>
  <c r="BFI23" i="22"/>
  <c r="BFH23" i="22"/>
  <c r="BFG23" i="22"/>
  <c r="BFF23" i="22"/>
  <c r="BFE23" i="22"/>
  <c r="BFD23" i="22"/>
  <c r="BFC23" i="22"/>
  <c r="BFB23" i="22"/>
  <c r="BFA23" i="22"/>
  <c r="BEZ23" i="22"/>
  <c r="BEY23" i="22"/>
  <c r="BEX23" i="22"/>
  <c r="BEW23" i="22"/>
  <c r="BEV23" i="22"/>
  <c r="BEU23" i="22"/>
  <c r="BET23" i="22"/>
  <c r="BES23" i="22"/>
  <c r="BER23" i="22"/>
  <c r="BEQ23" i="22"/>
  <c r="BEP23" i="22"/>
  <c r="BEO23" i="22"/>
  <c r="BEN23" i="22"/>
  <c r="BEM23" i="22"/>
  <c r="BEL23" i="22"/>
  <c r="BEK23" i="22"/>
  <c r="BEJ23" i="22"/>
  <c r="BEI23" i="22"/>
  <c r="BEH23" i="22"/>
  <c r="BEG23" i="22"/>
  <c r="BEF23" i="22"/>
  <c r="BEE23" i="22"/>
  <c r="BED23" i="22"/>
  <c r="BEC23" i="22"/>
  <c r="BEB23" i="22"/>
  <c r="BEA23" i="22"/>
  <c r="BDZ23" i="22"/>
  <c r="BDY23" i="22"/>
  <c r="BDX23" i="22"/>
  <c r="BDW23" i="22"/>
  <c r="BDV23" i="22"/>
  <c r="BDU23" i="22"/>
  <c r="BDT23" i="22"/>
  <c r="BDS23" i="22"/>
  <c r="BDR23" i="22"/>
  <c r="BDQ23" i="22"/>
  <c r="BDP23" i="22"/>
  <c r="BDO23" i="22"/>
  <c r="BDN23" i="22"/>
  <c r="BDM23" i="22"/>
  <c r="BDL23" i="22"/>
  <c r="BDK23" i="22"/>
  <c r="BDJ23" i="22"/>
  <c r="BDI23" i="22"/>
  <c r="BDH23" i="22"/>
  <c r="BDG23" i="22"/>
  <c r="BDF23" i="22"/>
  <c r="BDE23" i="22"/>
  <c r="BDD23" i="22"/>
  <c r="BDC23" i="22"/>
  <c r="BDB23" i="22"/>
  <c r="BDA23" i="22"/>
  <c r="BCZ23" i="22"/>
  <c r="BCY23" i="22"/>
  <c r="BCX23" i="22"/>
  <c r="BCW23" i="22"/>
  <c r="BCV23" i="22"/>
  <c r="BCU23" i="22"/>
  <c r="BCT23" i="22"/>
  <c r="BCS23" i="22"/>
  <c r="BCR23" i="22"/>
  <c r="BCQ23" i="22"/>
  <c r="BCP23" i="22"/>
  <c r="BCO23" i="22"/>
  <c r="BCN23" i="22"/>
  <c r="BCM23" i="22"/>
  <c r="BCL23" i="22"/>
  <c r="BCK23" i="22"/>
  <c r="BCJ23" i="22"/>
  <c r="BCI23" i="22"/>
  <c r="BCH23" i="22"/>
  <c r="BCG23" i="22"/>
  <c r="BCF23" i="22"/>
  <c r="BCE23" i="22"/>
  <c r="BCD23" i="22"/>
  <c r="BCC23" i="22"/>
  <c r="BCB23" i="22"/>
  <c r="BCA23" i="22"/>
  <c r="BBZ23" i="22"/>
  <c r="BBY23" i="22"/>
  <c r="BBX23" i="22"/>
  <c r="BBW23" i="22"/>
  <c r="BBV23" i="22"/>
  <c r="BBU23" i="22"/>
  <c r="BBT23" i="22"/>
  <c r="BBS23" i="22"/>
  <c r="BBR23" i="22"/>
  <c r="BBQ23" i="22"/>
  <c r="BBP23" i="22"/>
  <c r="BBO23" i="22"/>
  <c r="BBN23" i="22"/>
  <c r="BBM23" i="22"/>
  <c r="BBL23" i="22"/>
  <c r="BBK23" i="22"/>
  <c r="BBJ23" i="22"/>
  <c r="BBI23" i="22"/>
  <c r="BBH23" i="22"/>
  <c r="BBG23" i="22"/>
  <c r="BBF23" i="22"/>
  <c r="BBE23" i="22"/>
  <c r="BBD23" i="22"/>
  <c r="BBC23" i="22"/>
  <c r="BBB23" i="22"/>
  <c r="BBA23" i="22"/>
  <c r="BAZ23" i="22"/>
  <c r="BAY23" i="22"/>
  <c r="BAX23" i="22"/>
  <c r="BAW23" i="22"/>
  <c r="BAV23" i="22"/>
  <c r="BAU23" i="22"/>
  <c r="BAT23" i="22"/>
  <c r="BAS23" i="22"/>
  <c r="BAR23" i="22"/>
  <c r="BAQ23" i="22"/>
  <c r="BAP23" i="22"/>
  <c r="BAO23" i="22"/>
  <c r="BAN23" i="22"/>
  <c r="BAM23" i="22"/>
  <c r="BAL23" i="22"/>
  <c r="BAK23" i="22"/>
  <c r="BAJ23" i="22"/>
  <c r="BAI23" i="22"/>
  <c r="BAH23" i="22"/>
  <c r="BAG23" i="22"/>
  <c r="BAF23" i="22"/>
  <c r="BAE23" i="22"/>
  <c r="BAD23" i="22"/>
  <c r="BAC23" i="22"/>
  <c r="BAB23" i="22"/>
  <c r="BAA23" i="22"/>
  <c r="AZZ23" i="22"/>
  <c r="AZY23" i="22"/>
  <c r="AZX23" i="22"/>
  <c r="AZW23" i="22"/>
  <c r="AZV23" i="22"/>
  <c r="AZU23" i="22"/>
  <c r="AZT23" i="22"/>
  <c r="AZS23" i="22"/>
  <c r="AZR23" i="22"/>
  <c r="AZQ23" i="22"/>
  <c r="AZP23" i="22"/>
  <c r="AZO23" i="22"/>
  <c r="AZN23" i="22"/>
  <c r="AZM23" i="22"/>
  <c r="AZL23" i="22"/>
  <c r="AZK23" i="22"/>
  <c r="AZJ23" i="22"/>
  <c r="AZI23" i="22"/>
  <c r="AZH23" i="22"/>
  <c r="AZG23" i="22"/>
  <c r="AZF23" i="22"/>
  <c r="AZE23" i="22"/>
  <c r="AZD23" i="22"/>
  <c r="AZC23" i="22"/>
  <c r="AZB23" i="22"/>
  <c r="AZA23" i="22"/>
  <c r="AYZ23" i="22"/>
  <c r="AYY23" i="22"/>
  <c r="AYX23" i="22"/>
  <c r="AYW23" i="22"/>
  <c r="AYV23" i="22"/>
  <c r="AYU23" i="22"/>
  <c r="AYT23" i="22"/>
  <c r="AYS23" i="22"/>
  <c r="AYR23" i="22"/>
  <c r="AYQ23" i="22"/>
  <c r="AYP23" i="22"/>
  <c r="AYO23" i="22"/>
  <c r="AYN23" i="22"/>
  <c r="AYM23" i="22"/>
  <c r="AYL23" i="22"/>
  <c r="AYK23" i="22"/>
  <c r="AYJ23" i="22"/>
  <c r="AYI23" i="22"/>
  <c r="AYH23" i="22"/>
  <c r="AYG23" i="22"/>
  <c r="AYF23" i="22"/>
  <c r="AYE23" i="22"/>
  <c r="AYD23" i="22"/>
  <c r="AYC23" i="22"/>
  <c r="AYB23" i="22"/>
  <c r="AYA23" i="22"/>
  <c r="AXZ23" i="22"/>
  <c r="AXY23" i="22"/>
  <c r="AXX23" i="22"/>
  <c r="AXW23" i="22"/>
  <c r="AXV23" i="22"/>
  <c r="AXU23" i="22"/>
  <c r="AXT23" i="22"/>
  <c r="AXS23" i="22"/>
  <c r="AXR23" i="22"/>
  <c r="AXQ23" i="22"/>
  <c r="AXP23" i="22"/>
  <c r="AXO23" i="22"/>
  <c r="AXN23" i="22"/>
  <c r="AXM23" i="22"/>
  <c r="AXL23" i="22"/>
  <c r="AXK23" i="22"/>
  <c r="AXJ23" i="22"/>
  <c r="AXI23" i="22"/>
  <c r="AXH23" i="22"/>
  <c r="AXG23" i="22"/>
  <c r="AXF23" i="22"/>
  <c r="AXE23" i="22"/>
  <c r="AXD23" i="22"/>
  <c r="AXC23" i="22"/>
  <c r="AXB23" i="22"/>
  <c r="AXA23" i="22"/>
  <c r="AWZ23" i="22"/>
  <c r="AWY23" i="22"/>
  <c r="AWX23" i="22"/>
  <c r="AWW23" i="22"/>
  <c r="AWV23" i="22"/>
  <c r="AWU23" i="22"/>
  <c r="AWT23" i="22"/>
  <c r="AWS23" i="22"/>
  <c r="AWR23" i="22"/>
  <c r="AWQ23" i="22"/>
  <c r="AWP23" i="22"/>
  <c r="AWO23" i="22"/>
  <c r="AWN23" i="22"/>
  <c r="AWM23" i="22"/>
  <c r="AWL23" i="22"/>
  <c r="AWK23" i="22"/>
  <c r="AWJ23" i="22"/>
  <c r="AWI23" i="22"/>
  <c r="AWH23" i="22"/>
  <c r="AWG23" i="22"/>
  <c r="AWF23" i="22"/>
  <c r="AWE23" i="22"/>
  <c r="AWD23" i="22"/>
  <c r="AWC23" i="22"/>
  <c r="AWB23" i="22"/>
  <c r="AWA23" i="22"/>
  <c r="AVZ23" i="22"/>
  <c r="AVY23" i="22"/>
  <c r="AVX23" i="22"/>
  <c r="AVW23" i="22"/>
  <c r="AVV23" i="22"/>
  <c r="AVU23" i="22"/>
  <c r="AVT23" i="22"/>
  <c r="AVS23" i="22"/>
  <c r="AVR23" i="22"/>
  <c r="AVQ23" i="22"/>
  <c r="AVP23" i="22"/>
  <c r="AVO23" i="22"/>
  <c r="AVN23" i="22"/>
  <c r="AVM23" i="22"/>
  <c r="AVL23" i="22"/>
  <c r="AVK23" i="22"/>
  <c r="AVJ23" i="22"/>
  <c r="AVI23" i="22"/>
  <c r="AVH23" i="22"/>
  <c r="AVG23" i="22"/>
  <c r="AVF23" i="22"/>
  <c r="AVE23" i="22"/>
  <c r="AVD23" i="22"/>
  <c r="AVC23" i="22"/>
  <c r="AVB23" i="22"/>
  <c r="AVA23" i="22"/>
  <c r="AUZ23" i="22"/>
  <c r="AUY23" i="22"/>
  <c r="AUX23" i="22"/>
  <c r="AUW23" i="22"/>
  <c r="AUV23" i="22"/>
  <c r="AUU23" i="22"/>
  <c r="AUT23" i="22"/>
  <c r="AUS23" i="22"/>
  <c r="AUR23" i="22"/>
  <c r="AUQ23" i="22"/>
  <c r="AUP23" i="22"/>
  <c r="AUO23" i="22"/>
  <c r="AUN23" i="22"/>
  <c r="AUM23" i="22"/>
  <c r="AUL23" i="22"/>
  <c r="AUK23" i="22"/>
  <c r="AUJ23" i="22"/>
  <c r="AUI23" i="22"/>
  <c r="AUH23" i="22"/>
  <c r="AUG23" i="22"/>
  <c r="AUF23" i="22"/>
  <c r="AUE23" i="22"/>
  <c r="AUD23" i="22"/>
  <c r="AUC23" i="22"/>
  <c r="AUB23" i="22"/>
  <c r="AUA23" i="22"/>
  <c r="ATZ23" i="22"/>
  <c r="ATY23" i="22"/>
  <c r="ATX23" i="22"/>
  <c r="ATW23" i="22"/>
  <c r="ATV23" i="22"/>
  <c r="ATU23" i="22"/>
  <c r="ATT23" i="22"/>
  <c r="ATS23" i="22"/>
  <c r="ATR23" i="22"/>
  <c r="ATQ23" i="22"/>
  <c r="ATP23" i="22"/>
  <c r="ATO23" i="22"/>
  <c r="ATN23" i="22"/>
  <c r="ATM23" i="22"/>
  <c r="ATL23" i="22"/>
  <c r="ATK23" i="22"/>
  <c r="ATJ23" i="22"/>
  <c r="ATI23" i="22"/>
  <c r="ATH23" i="22"/>
  <c r="ATG23" i="22"/>
  <c r="ATF23" i="22"/>
  <c r="ATE23" i="22"/>
  <c r="ATD23" i="22"/>
  <c r="ATC23" i="22"/>
  <c r="ATB23" i="22"/>
  <c r="ATA23" i="22"/>
  <c r="ASZ23" i="22"/>
  <c r="ASY23" i="22"/>
  <c r="ASX23" i="22"/>
  <c r="ASW23" i="22"/>
  <c r="ASV23" i="22"/>
  <c r="ASU23" i="22"/>
  <c r="AST23" i="22"/>
  <c r="ASS23" i="22"/>
  <c r="ASR23" i="22"/>
  <c r="ASQ23" i="22"/>
  <c r="ASP23" i="22"/>
  <c r="ASO23" i="22"/>
  <c r="ASN23" i="22"/>
  <c r="ASM23" i="22"/>
  <c r="ASL23" i="22"/>
  <c r="ASK23" i="22"/>
  <c r="ASJ23" i="22"/>
  <c r="ASI23" i="22"/>
  <c r="ASH23" i="22"/>
  <c r="ASG23" i="22"/>
  <c r="ASF23" i="22"/>
  <c r="ASE23" i="22"/>
  <c r="ASD23" i="22"/>
  <c r="ASC23" i="22"/>
  <c r="ASB23" i="22"/>
  <c r="ASA23" i="22"/>
  <c r="ARZ23" i="22"/>
  <c r="ARY23" i="22"/>
  <c r="ARX23" i="22"/>
  <c r="ARW23" i="22"/>
  <c r="ARV23" i="22"/>
  <c r="ARU23" i="22"/>
  <c r="ART23" i="22"/>
  <c r="ARS23" i="22"/>
  <c r="ARR23" i="22"/>
  <c r="ARQ23" i="22"/>
  <c r="ARP23" i="22"/>
  <c r="ARO23" i="22"/>
  <c r="ARN23" i="22"/>
  <c r="ARM23" i="22"/>
  <c r="ARL23" i="22"/>
  <c r="ARK23" i="22"/>
  <c r="ARJ23" i="22"/>
  <c r="ARI23" i="22"/>
  <c r="ARH23" i="22"/>
  <c r="ARG23" i="22"/>
  <c r="ARF23" i="22"/>
  <c r="ARE23" i="22"/>
  <c r="ARD23" i="22"/>
  <c r="ARC23" i="22"/>
  <c r="ARB23" i="22"/>
  <c r="ARA23" i="22"/>
  <c r="AQZ23" i="22"/>
  <c r="AQY23" i="22"/>
  <c r="AQX23" i="22"/>
  <c r="AQW23" i="22"/>
  <c r="AQV23" i="22"/>
  <c r="AQU23" i="22"/>
  <c r="AQT23" i="22"/>
  <c r="AQS23" i="22"/>
  <c r="AQR23" i="22"/>
  <c r="AQQ23" i="22"/>
  <c r="AQP23" i="22"/>
  <c r="AQO23" i="22"/>
  <c r="AQN23" i="22"/>
  <c r="AQM23" i="22"/>
  <c r="AQL23" i="22"/>
  <c r="AQK23" i="22"/>
  <c r="AQJ23" i="22"/>
  <c r="AQI23" i="22"/>
  <c r="AQH23" i="22"/>
  <c r="AQG23" i="22"/>
  <c r="AQF23" i="22"/>
  <c r="AQE23" i="22"/>
  <c r="AQD23" i="22"/>
  <c r="AQC23" i="22"/>
  <c r="AQB23" i="22"/>
  <c r="AQA23" i="22"/>
  <c r="APZ23" i="22"/>
  <c r="APY23" i="22"/>
  <c r="APX23" i="22"/>
  <c r="APW23" i="22"/>
  <c r="APV23" i="22"/>
  <c r="APU23" i="22"/>
  <c r="APT23" i="22"/>
  <c r="APS23" i="22"/>
  <c r="APR23" i="22"/>
  <c r="APQ23" i="22"/>
  <c r="APP23" i="22"/>
  <c r="APO23" i="22"/>
  <c r="APN23" i="22"/>
  <c r="APM23" i="22"/>
  <c r="APL23" i="22"/>
  <c r="APK23" i="22"/>
  <c r="APJ23" i="22"/>
  <c r="API23" i="22"/>
  <c r="APH23" i="22"/>
  <c r="APG23" i="22"/>
  <c r="APF23" i="22"/>
  <c r="APE23" i="22"/>
  <c r="APD23" i="22"/>
  <c r="APC23" i="22"/>
  <c r="APB23" i="22"/>
  <c r="APA23" i="22"/>
  <c r="AOZ23" i="22"/>
  <c r="AOY23" i="22"/>
  <c r="AOX23" i="22"/>
  <c r="AOW23" i="22"/>
  <c r="AOV23" i="22"/>
  <c r="AOU23" i="22"/>
  <c r="AOT23" i="22"/>
  <c r="AOS23" i="22"/>
  <c r="AOR23" i="22"/>
  <c r="AOQ23" i="22"/>
  <c r="AOP23" i="22"/>
  <c r="AOO23" i="22"/>
  <c r="AON23" i="22"/>
  <c r="AOM23" i="22"/>
  <c r="AOL23" i="22"/>
  <c r="AOK23" i="22"/>
  <c r="AOJ23" i="22"/>
  <c r="AOI23" i="22"/>
  <c r="AOH23" i="22"/>
  <c r="AOG23" i="22"/>
  <c r="AOF23" i="22"/>
  <c r="AOE23" i="22"/>
  <c r="AOD23" i="22"/>
  <c r="AOC23" i="22"/>
  <c r="AOB23" i="22"/>
  <c r="AOA23" i="22"/>
  <c r="ANZ23" i="22"/>
  <c r="ANY23" i="22"/>
  <c r="ANX23" i="22"/>
  <c r="ANW23" i="22"/>
  <c r="ANV23" i="22"/>
  <c r="ANU23" i="22"/>
  <c r="ANT23" i="22"/>
  <c r="ANS23" i="22"/>
  <c r="ANR23" i="22"/>
  <c r="ANQ23" i="22"/>
  <c r="ANP23" i="22"/>
  <c r="ANO23" i="22"/>
  <c r="ANN23" i="22"/>
  <c r="ANM23" i="22"/>
  <c r="ANL23" i="22"/>
  <c r="ANK23" i="22"/>
  <c r="ANJ23" i="22"/>
  <c r="ANI23" i="22"/>
  <c r="ANH23" i="22"/>
  <c r="ANG23" i="22"/>
  <c r="ANF23" i="22"/>
  <c r="ANE23" i="22"/>
  <c r="AND23" i="22"/>
  <c r="ANC23" i="22"/>
  <c r="ANB23" i="22"/>
  <c r="ANA23" i="22"/>
  <c r="AMZ23" i="22"/>
  <c r="AMY23" i="22"/>
  <c r="AMX23" i="22"/>
  <c r="AMW23" i="22"/>
  <c r="AMV23" i="22"/>
  <c r="AMU23" i="22"/>
  <c r="AMT23" i="22"/>
  <c r="AMS23" i="22"/>
  <c r="AMR23" i="22"/>
  <c r="AMQ23" i="22"/>
  <c r="AMP23" i="22"/>
  <c r="AMO23" i="22"/>
  <c r="AMN23" i="22"/>
  <c r="AMM23" i="22"/>
  <c r="AML23" i="22"/>
  <c r="AMK23" i="22"/>
  <c r="AMJ23" i="22"/>
  <c r="AMI23" i="22"/>
  <c r="AMH23" i="22"/>
  <c r="AMG23" i="22"/>
  <c r="AMF23" i="22"/>
  <c r="AME23" i="22"/>
  <c r="AMD23" i="22"/>
  <c r="AMC23" i="22"/>
  <c r="AMB23" i="22"/>
  <c r="AMA23" i="22"/>
  <c r="ALZ23" i="22"/>
  <c r="ALY23" i="22"/>
  <c r="ALX23" i="22"/>
  <c r="ALW23" i="22"/>
  <c r="ALV23" i="22"/>
  <c r="ALU23" i="22"/>
  <c r="ALT23" i="22"/>
  <c r="ALS23" i="22"/>
  <c r="ALR23" i="22"/>
  <c r="ALQ23" i="22"/>
  <c r="ALP23" i="22"/>
  <c r="ALO23" i="22"/>
  <c r="ALN23" i="22"/>
  <c r="ALM23" i="22"/>
  <c r="ALL23" i="22"/>
  <c r="ALK23" i="22"/>
  <c r="ALJ23" i="22"/>
  <c r="ALI23" i="22"/>
  <c r="ALH23" i="22"/>
  <c r="ALG23" i="22"/>
  <c r="ALF23" i="22"/>
  <c r="ALE23" i="22"/>
  <c r="ALD23" i="22"/>
  <c r="ALC23" i="22"/>
  <c r="ALB23" i="22"/>
  <c r="ALA23" i="22"/>
  <c r="AKZ23" i="22"/>
  <c r="AKY23" i="22"/>
  <c r="AKX23" i="22"/>
  <c r="AKW23" i="22"/>
  <c r="AKV23" i="22"/>
  <c r="AKU23" i="22"/>
  <c r="AKT23" i="22"/>
  <c r="AKS23" i="22"/>
  <c r="AKR23" i="22"/>
  <c r="AKQ23" i="22"/>
  <c r="AKP23" i="22"/>
  <c r="AKO23" i="22"/>
  <c r="AKN23" i="22"/>
  <c r="AKM23" i="22"/>
  <c r="AKL23" i="22"/>
  <c r="AKK23" i="22"/>
  <c r="AKJ23" i="22"/>
  <c r="AKI23" i="22"/>
  <c r="AKH23" i="22"/>
  <c r="AKG23" i="22"/>
  <c r="AKF23" i="22"/>
  <c r="AKE23" i="22"/>
  <c r="AKD23" i="22"/>
  <c r="AKC23" i="22"/>
  <c r="AKB23" i="22"/>
  <c r="AKA23" i="22"/>
  <c r="AJZ23" i="22"/>
  <c r="AJY23" i="22"/>
  <c r="AJX23" i="22"/>
  <c r="AJW23" i="22"/>
  <c r="AJV23" i="22"/>
  <c r="AJU23" i="22"/>
  <c r="AJT23" i="22"/>
  <c r="AJS23" i="22"/>
  <c r="AJR23" i="22"/>
  <c r="AJQ23" i="22"/>
  <c r="AJP23" i="22"/>
  <c r="AJO23" i="22"/>
  <c r="AJN23" i="22"/>
  <c r="AJM23" i="22"/>
  <c r="AJL23" i="22"/>
  <c r="AJK23" i="22"/>
  <c r="AJJ23" i="22"/>
  <c r="AJI23" i="22"/>
  <c r="AJH23" i="22"/>
  <c r="AJG23" i="22"/>
  <c r="AJF23" i="22"/>
  <c r="AJE23" i="22"/>
  <c r="AJD23" i="22"/>
  <c r="AJC23" i="22"/>
  <c r="AJB23" i="22"/>
  <c r="AJA23" i="22"/>
  <c r="AIZ23" i="22"/>
  <c r="AIY23" i="22"/>
  <c r="AIX23" i="22"/>
  <c r="AIW23" i="22"/>
  <c r="AIV23" i="22"/>
  <c r="AIU23" i="22"/>
  <c r="AIT23" i="22"/>
  <c r="AIS23" i="22"/>
  <c r="AIR23" i="22"/>
  <c r="AIQ23" i="22"/>
  <c r="AIP23" i="22"/>
  <c r="AIO23" i="22"/>
  <c r="AIN23" i="22"/>
  <c r="AIM23" i="22"/>
  <c r="AIL23" i="22"/>
  <c r="AIK23" i="22"/>
  <c r="AIJ23" i="22"/>
  <c r="AII23" i="22"/>
  <c r="AIH23" i="22"/>
  <c r="AIG23" i="22"/>
  <c r="AIF23" i="22"/>
  <c r="AIE23" i="22"/>
  <c r="AID23" i="22"/>
  <c r="AIC23" i="22"/>
  <c r="AIB23" i="22"/>
  <c r="AIA23" i="22"/>
  <c r="AHZ23" i="22"/>
  <c r="AHY23" i="22"/>
  <c r="AHX23" i="22"/>
  <c r="AHW23" i="22"/>
  <c r="AHV23" i="22"/>
  <c r="AHU23" i="22"/>
  <c r="AHT23" i="22"/>
  <c r="AHS23" i="22"/>
  <c r="AHR23" i="22"/>
  <c r="AHQ23" i="22"/>
  <c r="AHP23" i="22"/>
  <c r="AHO23" i="22"/>
  <c r="AHN23" i="22"/>
  <c r="AHM23" i="22"/>
  <c r="AHL23" i="22"/>
  <c r="AHK23" i="22"/>
  <c r="AHJ23" i="22"/>
  <c r="AHI23" i="22"/>
  <c r="AHH23" i="22"/>
  <c r="AHG23" i="22"/>
  <c r="AHF23" i="22"/>
  <c r="AHE23" i="22"/>
  <c r="AHD23" i="22"/>
  <c r="AHC23" i="22"/>
  <c r="AHB23" i="22"/>
  <c r="AHA23" i="22"/>
  <c r="AGZ23" i="22"/>
  <c r="AGY23" i="22"/>
  <c r="AGX23" i="22"/>
  <c r="AGW23" i="22"/>
  <c r="AGV23" i="22"/>
  <c r="AGU23" i="22"/>
  <c r="AGT23" i="22"/>
  <c r="AGS23" i="22"/>
  <c r="AGR23" i="22"/>
  <c r="AGQ23" i="22"/>
  <c r="AGP23" i="22"/>
  <c r="AGO23" i="22"/>
  <c r="AGN23" i="22"/>
  <c r="AGM23" i="22"/>
  <c r="AGL23" i="22"/>
  <c r="AGK23" i="22"/>
  <c r="AGJ23" i="22"/>
  <c r="AGI23" i="22"/>
  <c r="AGH23" i="22"/>
  <c r="AGG23" i="22"/>
  <c r="AGF23" i="22"/>
  <c r="AGE23" i="22"/>
  <c r="AGD23" i="22"/>
  <c r="AGC23" i="22"/>
  <c r="AGB23" i="22"/>
  <c r="AGA23" i="22"/>
  <c r="AFZ23" i="22"/>
  <c r="AFY23" i="22"/>
  <c r="AFX23" i="22"/>
  <c r="AFW23" i="22"/>
  <c r="AFV23" i="22"/>
  <c r="AFU23" i="22"/>
  <c r="AFT23" i="22"/>
  <c r="AFS23" i="22"/>
  <c r="AFR23" i="22"/>
  <c r="AFQ23" i="22"/>
  <c r="AFP23" i="22"/>
  <c r="AFO23" i="22"/>
  <c r="AFN23" i="22"/>
  <c r="AFM23" i="22"/>
  <c r="AFL23" i="22"/>
  <c r="AFK23" i="22"/>
  <c r="AFJ23" i="22"/>
  <c r="AFI23" i="22"/>
  <c r="AFH23" i="22"/>
  <c r="AFG23" i="22"/>
  <c r="AFF23" i="22"/>
  <c r="AFE23" i="22"/>
  <c r="AFD23" i="22"/>
  <c r="AFC23" i="22"/>
  <c r="AFB23" i="22"/>
  <c r="AFA23" i="22"/>
  <c r="AEZ23" i="22"/>
  <c r="AEY23" i="22"/>
  <c r="AEX23" i="22"/>
  <c r="AEW23" i="22"/>
  <c r="AEV23" i="22"/>
  <c r="AEU23" i="22"/>
  <c r="AET23" i="22"/>
  <c r="AES23" i="22"/>
  <c r="AER23" i="22"/>
  <c r="AEQ23" i="22"/>
  <c r="AEP23" i="22"/>
  <c r="AEO23" i="22"/>
  <c r="AEN23" i="22"/>
  <c r="AEM23" i="22"/>
  <c r="AEL23" i="22"/>
  <c r="AEK23" i="22"/>
  <c r="AEJ23" i="22"/>
  <c r="AEI23" i="22"/>
  <c r="AEH23" i="22"/>
  <c r="AEG23" i="22"/>
  <c r="AEF23" i="22"/>
  <c r="AEE23" i="22"/>
  <c r="AED23" i="22"/>
  <c r="AEC23" i="22"/>
  <c r="AEB23" i="22"/>
  <c r="AEA23" i="22"/>
  <c r="ADZ23" i="22"/>
  <c r="ADY23" i="22"/>
  <c r="ADX23" i="22"/>
  <c r="ADW23" i="22"/>
  <c r="ADV23" i="22"/>
  <c r="ADU23" i="22"/>
  <c r="ADT23" i="22"/>
  <c r="ADS23" i="22"/>
  <c r="ADR23" i="22"/>
  <c r="ADQ23" i="22"/>
  <c r="ADP23" i="22"/>
  <c r="ADO23" i="22"/>
  <c r="ADN23" i="22"/>
  <c r="ADM23" i="22"/>
  <c r="ADL23" i="22"/>
  <c r="ADK23" i="22"/>
  <c r="ADJ23" i="22"/>
  <c r="ADI23" i="22"/>
  <c r="ADH23" i="22"/>
  <c r="ADG23" i="22"/>
  <c r="ADF23" i="22"/>
  <c r="ADE23" i="22"/>
  <c r="ADD23" i="22"/>
  <c r="ADC23" i="22"/>
  <c r="ADB23" i="22"/>
  <c r="ADA23" i="22"/>
  <c r="ACZ23" i="22"/>
  <c r="ACY23" i="22"/>
  <c r="ACX23" i="22"/>
  <c r="ACW23" i="22"/>
  <c r="ACV23" i="22"/>
  <c r="ACU23" i="22"/>
  <c r="ACT23" i="22"/>
  <c r="ACS23" i="22"/>
  <c r="ACR23" i="22"/>
  <c r="ACQ23" i="22"/>
  <c r="ACP23" i="22"/>
  <c r="ACO23" i="22"/>
  <c r="ACN23" i="22"/>
  <c r="ACM23" i="22"/>
  <c r="ACL23" i="22"/>
  <c r="ACK23" i="22"/>
  <c r="ACJ23" i="22"/>
  <c r="ACI23" i="22"/>
  <c r="ACH23" i="22"/>
  <c r="ACG23" i="22"/>
  <c r="ACF23" i="22"/>
  <c r="ACE23" i="22"/>
  <c r="ACD23" i="22"/>
  <c r="ACC23" i="22"/>
  <c r="ACB23" i="22"/>
  <c r="ACA23" i="22"/>
  <c r="ABZ23" i="22"/>
  <c r="ABY23" i="22"/>
  <c r="ABX23" i="22"/>
  <c r="ABW23" i="22"/>
  <c r="ABV23" i="22"/>
  <c r="ABU23" i="22"/>
  <c r="ABT23" i="22"/>
  <c r="ABS23" i="22"/>
  <c r="ABR23" i="22"/>
  <c r="ABQ23" i="22"/>
  <c r="ABP23" i="22"/>
  <c r="ABO23" i="22"/>
  <c r="ABN23" i="22"/>
  <c r="ABM23" i="22"/>
  <c r="ABL23" i="22"/>
  <c r="ABK23" i="22"/>
  <c r="ABJ23" i="22"/>
  <c r="ABI23" i="22"/>
  <c r="ABH23" i="22"/>
  <c r="ABG23" i="22"/>
  <c r="ABF23" i="22"/>
  <c r="ABE23" i="22"/>
  <c r="ABD23" i="22"/>
  <c r="ABC23" i="22"/>
  <c r="ABB23" i="22"/>
  <c r="ABA23" i="22"/>
  <c r="AAZ23" i="22"/>
  <c r="AAY23" i="22"/>
  <c r="AAX23" i="22"/>
  <c r="AAW23" i="22"/>
  <c r="AAV23" i="22"/>
  <c r="AAU23" i="22"/>
  <c r="AAT23" i="22"/>
  <c r="AAS23" i="22"/>
  <c r="AAR23" i="22"/>
  <c r="AAQ23" i="22"/>
  <c r="AAP23" i="22"/>
  <c r="AAO23" i="22"/>
  <c r="AAN23" i="22"/>
  <c r="AAM23" i="22"/>
  <c r="AAL23" i="22"/>
  <c r="AAK23" i="22"/>
  <c r="AAJ23" i="22"/>
  <c r="AAI23" i="22"/>
  <c r="AAH23" i="22"/>
  <c r="AAG23" i="22"/>
  <c r="AAF23" i="22"/>
  <c r="AAE23" i="22"/>
  <c r="AAD23" i="22"/>
  <c r="AAC23" i="22"/>
  <c r="AAB23" i="22"/>
  <c r="AAA23" i="22"/>
  <c r="ZZ23" i="22"/>
  <c r="ZY23" i="22"/>
  <c r="ZX23" i="22"/>
  <c r="ZW23" i="22"/>
  <c r="ZV23" i="22"/>
  <c r="ZU23" i="22"/>
  <c r="ZT23" i="22"/>
  <c r="ZS23" i="22"/>
  <c r="ZR23" i="22"/>
  <c r="ZQ23" i="22"/>
  <c r="ZP23" i="22"/>
  <c r="ZO23" i="22"/>
  <c r="ZN23" i="22"/>
  <c r="ZM23" i="22"/>
  <c r="ZL23" i="22"/>
  <c r="ZK23" i="22"/>
  <c r="ZJ23" i="22"/>
  <c r="ZI23" i="22"/>
  <c r="ZH23" i="22"/>
  <c r="ZG23" i="22"/>
  <c r="ZF23" i="22"/>
  <c r="ZE23" i="22"/>
  <c r="ZD23" i="22"/>
  <c r="ZC23" i="22"/>
  <c r="ZB23" i="22"/>
  <c r="ZA23" i="22"/>
  <c r="YZ23" i="22"/>
  <c r="YY23" i="22"/>
  <c r="YX23" i="22"/>
  <c r="YW23" i="22"/>
  <c r="YV23" i="22"/>
  <c r="YU23" i="22"/>
  <c r="YT23" i="22"/>
  <c r="YS23" i="22"/>
  <c r="YR23" i="22"/>
  <c r="YQ23" i="22"/>
  <c r="YP23" i="22"/>
  <c r="YO23" i="22"/>
  <c r="YN23" i="22"/>
  <c r="YM23" i="22"/>
  <c r="YL23" i="22"/>
  <c r="YK23" i="22"/>
  <c r="YJ23" i="22"/>
  <c r="YI23" i="22"/>
  <c r="YH23" i="22"/>
  <c r="YG23" i="22"/>
  <c r="YF23" i="22"/>
  <c r="YE23" i="22"/>
  <c r="YD23" i="22"/>
  <c r="YC23" i="22"/>
  <c r="YB23" i="22"/>
  <c r="YA23" i="22"/>
  <c r="XZ23" i="22"/>
  <c r="XY23" i="22"/>
  <c r="XX23" i="22"/>
  <c r="XW23" i="22"/>
  <c r="XV23" i="22"/>
  <c r="XU23" i="22"/>
  <c r="XT23" i="22"/>
  <c r="XS23" i="22"/>
  <c r="XR23" i="22"/>
  <c r="XQ23" i="22"/>
  <c r="XP23" i="22"/>
  <c r="XO23" i="22"/>
  <c r="XN23" i="22"/>
  <c r="XM23" i="22"/>
  <c r="XL23" i="22"/>
  <c r="XK23" i="22"/>
  <c r="XJ23" i="22"/>
  <c r="XI23" i="22"/>
  <c r="XH23" i="22"/>
  <c r="XG23" i="22"/>
  <c r="XF23" i="22"/>
  <c r="XE23" i="22"/>
  <c r="XD23" i="22"/>
  <c r="XC23" i="22"/>
  <c r="XB23" i="22"/>
  <c r="XA23" i="22"/>
  <c r="WZ23" i="22"/>
  <c r="WY23" i="22"/>
  <c r="WX23" i="22"/>
  <c r="WW23" i="22"/>
  <c r="WV23" i="22"/>
  <c r="WU23" i="22"/>
  <c r="WT23" i="22"/>
  <c r="WS23" i="22"/>
  <c r="WR23" i="22"/>
  <c r="WQ23" i="22"/>
  <c r="WP23" i="22"/>
  <c r="WO23" i="22"/>
  <c r="WN23" i="22"/>
  <c r="WM23" i="22"/>
  <c r="WL23" i="22"/>
  <c r="WK23" i="22"/>
  <c r="WJ23" i="22"/>
  <c r="WI23" i="22"/>
  <c r="WH23" i="22"/>
  <c r="WG23" i="22"/>
  <c r="WF23" i="22"/>
  <c r="WE23" i="22"/>
  <c r="WD23" i="22"/>
  <c r="WC23" i="22"/>
  <c r="WB23" i="22"/>
  <c r="WA23" i="22"/>
  <c r="VZ23" i="22"/>
  <c r="VY23" i="22"/>
  <c r="VX23" i="22"/>
  <c r="VW23" i="22"/>
  <c r="VV23" i="22"/>
  <c r="VU23" i="22"/>
  <c r="VT23" i="22"/>
  <c r="VS23" i="22"/>
  <c r="VR23" i="22"/>
  <c r="VQ23" i="22"/>
  <c r="VP23" i="22"/>
  <c r="VO23" i="22"/>
  <c r="VN23" i="22"/>
  <c r="VM23" i="22"/>
  <c r="VL23" i="22"/>
  <c r="VK23" i="22"/>
  <c r="VJ23" i="22"/>
  <c r="VI23" i="22"/>
  <c r="VH23" i="22"/>
  <c r="VG23" i="22"/>
  <c r="VF23" i="22"/>
  <c r="VE23" i="22"/>
  <c r="VD23" i="22"/>
  <c r="VC23" i="22"/>
  <c r="VB23" i="22"/>
  <c r="VA23" i="22"/>
  <c r="UZ23" i="22"/>
  <c r="UY23" i="22"/>
  <c r="UX23" i="22"/>
  <c r="UW23" i="22"/>
  <c r="UV23" i="22"/>
  <c r="UU23" i="22"/>
  <c r="UT23" i="22"/>
  <c r="US23" i="22"/>
  <c r="UR23" i="22"/>
  <c r="UQ23" i="22"/>
  <c r="UP23" i="22"/>
  <c r="UO23" i="22"/>
  <c r="UN23" i="22"/>
  <c r="UM23" i="22"/>
  <c r="UL23" i="22"/>
  <c r="UK23" i="22"/>
  <c r="UJ23" i="22"/>
  <c r="UI23" i="22"/>
  <c r="UH23" i="22"/>
  <c r="UG23" i="22"/>
  <c r="UF23" i="22"/>
  <c r="UE23" i="22"/>
  <c r="UD23" i="22"/>
  <c r="UC23" i="22"/>
  <c r="UB23" i="22"/>
  <c r="UA23" i="22"/>
  <c r="TZ23" i="22"/>
  <c r="TY23" i="22"/>
  <c r="TX23" i="22"/>
  <c r="TW23" i="22"/>
  <c r="TV23" i="22"/>
  <c r="TU23" i="22"/>
  <c r="TT23" i="22"/>
  <c r="TS23" i="22"/>
  <c r="TR23" i="22"/>
  <c r="TQ23" i="22"/>
  <c r="TP23" i="22"/>
  <c r="TO23" i="22"/>
  <c r="TN23" i="22"/>
  <c r="TM23" i="22"/>
  <c r="TL23" i="22"/>
  <c r="TK23" i="22"/>
  <c r="TJ23" i="22"/>
  <c r="TI23" i="22"/>
  <c r="TH23" i="22"/>
  <c r="TG23" i="22"/>
  <c r="TF23" i="22"/>
  <c r="TE23" i="22"/>
  <c r="TD23" i="22"/>
  <c r="TC23" i="22"/>
  <c r="TB23" i="22"/>
  <c r="TA23" i="22"/>
  <c r="SZ23" i="22"/>
  <c r="SY23" i="22"/>
  <c r="SX23" i="22"/>
  <c r="SW23" i="22"/>
  <c r="SV23" i="22"/>
  <c r="SU23" i="22"/>
  <c r="ST23" i="22"/>
  <c r="SS23" i="22"/>
  <c r="SR23" i="22"/>
  <c r="SQ23" i="22"/>
  <c r="SP23" i="22"/>
  <c r="SO23" i="22"/>
  <c r="SN23" i="22"/>
  <c r="SM23" i="22"/>
  <c r="SL23" i="22"/>
  <c r="SK23" i="22"/>
  <c r="SJ23" i="22"/>
  <c r="SI23" i="22"/>
  <c r="SH23" i="22"/>
  <c r="SG23" i="22"/>
  <c r="SF23" i="22"/>
  <c r="SE23" i="22"/>
  <c r="SD23" i="22"/>
  <c r="SC23" i="22"/>
  <c r="SB23" i="22"/>
  <c r="SA23" i="22"/>
  <c r="RZ23" i="22"/>
  <c r="RY23" i="22"/>
  <c r="RX23" i="22"/>
  <c r="RW23" i="22"/>
  <c r="RV23" i="22"/>
  <c r="RU23" i="22"/>
  <c r="RT23" i="22"/>
  <c r="RS23" i="22"/>
  <c r="RR23" i="22"/>
  <c r="RQ23" i="22"/>
  <c r="RP23" i="22"/>
  <c r="RO23" i="22"/>
  <c r="RN23" i="22"/>
  <c r="RM23" i="22"/>
  <c r="RL23" i="22"/>
  <c r="RK23" i="22"/>
  <c r="RJ23" i="22"/>
  <c r="RI23" i="22"/>
  <c r="RH23" i="22"/>
  <c r="RG23" i="22"/>
  <c r="RF23" i="22"/>
  <c r="RE23" i="22"/>
  <c r="RD23" i="22"/>
  <c r="RC23" i="22"/>
  <c r="RB23" i="22"/>
  <c r="RA23" i="22"/>
  <c r="QZ23" i="22"/>
  <c r="QY23" i="22"/>
  <c r="QX23" i="22"/>
  <c r="QW23" i="22"/>
  <c r="QV23" i="22"/>
  <c r="QU23" i="22"/>
  <c r="QT23" i="22"/>
  <c r="QS23" i="22"/>
  <c r="QR23" i="22"/>
  <c r="QQ23" i="22"/>
  <c r="QP23" i="22"/>
  <c r="QO23" i="22"/>
  <c r="QN23" i="22"/>
  <c r="QM23" i="22"/>
  <c r="QL23" i="22"/>
  <c r="QK23" i="22"/>
  <c r="QJ23" i="22"/>
  <c r="QI23" i="22"/>
  <c r="QH23" i="22"/>
  <c r="QG23" i="22"/>
  <c r="QF23" i="22"/>
  <c r="QE23" i="22"/>
  <c r="QD23" i="22"/>
  <c r="QC23" i="22"/>
  <c r="QB23" i="22"/>
  <c r="QA23" i="22"/>
  <c r="PZ23" i="22"/>
  <c r="PY23" i="22"/>
  <c r="PX23" i="22"/>
  <c r="PW23" i="22"/>
  <c r="PV23" i="22"/>
  <c r="PU23" i="22"/>
  <c r="PT23" i="22"/>
  <c r="PS23" i="22"/>
  <c r="PR23" i="22"/>
  <c r="PQ23" i="22"/>
  <c r="PP23" i="22"/>
  <c r="PO23" i="22"/>
  <c r="PN23" i="22"/>
  <c r="PM23" i="22"/>
  <c r="PL23" i="22"/>
  <c r="PK23" i="22"/>
  <c r="PJ23" i="22"/>
  <c r="PI23" i="22"/>
  <c r="PH23" i="22"/>
  <c r="PG23" i="22"/>
  <c r="PF23" i="22"/>
  <c r="PE23" i="22"/>
  <c r="PD23" i="22"/>
  <c r="PC23" i="22"/>
  <c r="PB23" i="22"/>
  <c r="PA23" i="22"/>
  <c r="OZ23" i="22"/>
  <c r="OY23" i="22"/>
  <c r="OX23" i="22"/>
  <c r="OW23" i="22"/>
  <c r="OV23" i="22"/>
  <c r="OU23" i="22"/>
  <c r="OT23" i="22"/>
  <c r="OS23" i="22"/>
  <c r="OR23" i="22"/>
  <c r="OQ23" i="22"/>
  <c r="OP23" i="22"/>
  <c r="OO23" i="22"/>
  <c r="ON23" i="22"/>
  <c r="OM23" i="22"/>
  <c r="OL23" i="22"/>
  <c r="OK23" i="22"/>
  <c r="OJ23" i="22"/>
  <c r="OI23" i="22"/>
  <c r="OH23" i="22"/>
  <c r="OG23" i="22"/>
  <c r="OF23" i="22"/>
  <c r="OE23" i="22"/>
  <c r="OD23" i="22"/>
  <c r="OC23" i="22"/>
  <c r="OB23" i="22"/>
  <c r="OA23" i="22"/>
  <c r="NZ23" i="22"/>
  <c r="NY23" i="22"/>
  <c r="NX23" i="22"/>
  <c r="NW23" i="22"/>
  <c r="NV23" i="22"/>
  <c r="NU23" i="22"/>
  <c r="NT23" i="22"/>
  <c r="NS23" i="22"/>
  <c r="NR23" i="22"/>
  <c r="NQ23" i="22"/>
  <c r="NP23" i="22"/>
  <c r="NO23" i="22"/>
  <c r="NN23" i="22"/>
  <c r="NM23" i="22"/>
  <c r="NL23" i="22"/>
  <c r="NK23" i="22"/>
  <c r="NJ23" i="22"/>
  <c r="NI23" i="22"/>
  <c r="NH23" i="22"/>
  <c r="NG23" i="22"/>
  <c r="NF23" i="22"/>
  <c r="NE23" i="22"/>
  <c r="ND23" i="22"/>
  <c r="NC23" i="22"/>
  <c r="NB23" i="22"/>
  <c r="NA23" i="22"/>
  <c r="MZ23" i="22"/>
  <c r="MY23" i="22"/>
  <c r="MX23" i="22"/>
  <c r="MW23" i="22"/>
  <c r="MV23" i="22"/>
  <c r="MU23" i="22"/>
  <c r="MT23" i="22"/>
  <c r="MS23" i="22"/>
  <c r="MR23" i="22"/>
  <c r="MQ23" i="22"/>
  <c r="MP23" i="22"/>
  <c r="MO23" i="22"/>
  <c r="MN23" i="22"/>
  <c r="MM23" i="22"/>
  <c r="ML23" i="22"/>
  <c r="MK23" i="22"/>
  <c r="MJ23" i="22"/>
  <c r="MI23" i="22"/>
  <c r="MH23" i="22"/>
  <c r="MG23" i="22"/>
  <c r="MF23" i="22"/>
  <c r="ME23" i="22"/>
  <c r="MD23" i="22"/>
  <c r="MC23" i="22"/>
  <c r="MB23" i="22"/>
  <c r="MA23" i="22"/>
  <c r="LZ23" i="22"/>
  <c r="LY23" i="22"/>
  <c r="LX23" i="22"/>
  <c r="LW23" i="22"/>
  <c r="LV23" i="22"/>
  <c r="LU23" i="22"/>
  <c r="LT23" i="22"/>
  <c r="LS23" i="22"/>
  <c r="LR23" i="22"/>
  <c r="LQ23" i="22"/>
  <c r="LP23" i="22"/>
  <c r="LO23" i="22"/>
  <c r="LN23" i="22"/>
  <c r="LM23" i="22"/>
  <c r="LL23" i="22"/>
  <c r="LK23" i="22"/>
  <c r="LJ23" i="22"/>
  <c r="LI23" i="22"/>
  <c r="LH23" i="22"/>
  <c r="LG23" i="22"/>
  <c r="LF23" i="22"/>
  <c r="LE23" i="22"/>
  <c r="LD23" i="22"/>
  <c r="LC23" i="22"/>
  <c r="LB23" i="22"/>
  <c r="LA23" i="22"/>
  <c r="KZ23" i="22"/>
  <c r="KY23" i="22"/>
  <c r="KX23" i="22"/>
  <c r="KW23" i="22"/>
  <c r="KV23" i="22"/>
  <c r="KU23" i="22"/>
  <c r="KT23" i="22"/>
  <c r="KS23" i="22"/>
  <c r="KR23" i="22"/>
  <c r="KQ23" i="22"/>
  <c r="KP23" i="22"/>
  <c r="KO23" i="22"/>
  <c r="KN23" i="22"/>
  <c r="KM23" i="22"/>
  <c r="KL23" i="22"/>
  <c r="KK23" i="22"/>
  <c r="KJ23" i="22"/>
  <c r="KI23" i="22"/>
  <c r="KH23" i="22"/>
  <c r="KG23" i="22"/>
  <c r="KF23" i="22"/>
  <c r="KE23" i="22"/>
  <c r="KD23" i="22"/>
  <c r="KC23" i="22"/>
  <c r="KB23" i="22"/>
  <c r="KA23" i="22"/>
  <c r="JZ23" i="22"/>
  <c r="JY23" i="22"/>
  <c r="JX23" i="22"/>
  <c r="JW23" i="22"/>
  <c r="JV23" i="22"/>
  <c r="JU23" i="22"/>
  <c r="JT23" i="22"/>
  <c r="JS23" i="22"/>
  <c r="JR23" i="22"/>
  <c r="JQ23" i="22"/>
  <c r="JP23" i="22"/>
  <c r="JO23" i="22"/>
  <c r="JN23" i="22"/>
  <c r="JM23" i="22"/>
  <c r="JL23" i="22"/>
  <c r="JK23" i="22"/>
  <c r="JJ23" i="22"/>
  <c r="JI23" i="22"/>
  <c r="JH23" i="22"/>
  <c r="JG23" i="22"/>
  <c r="JF23" i="22"/>
  <c r="JE23" i="22"/>
  <c r="JD23" i="22"/>
  <c r="JC23" i="22"/>
  <c r="JB23" i="22"/>
  <c r="JA23" i="22"/>
  <c r="IZ23" i="22"/>
  <c r="IY23" i="22"/>
  <c r="IX23" i="22"/>
  <c r="IW23" i="22"/>
  <c r="IV23" i="22"/>
  <c r="IU23" i="22"/>
  <c r="IT23" i="22"/>
  <c r="IS23" i="22"/>
  <c r="IR23" i="22"/>
  <c r="IQ23" i="22"/>
  <c r="IP23" i="22"/>
  <c r="IO23" i="22"/>
  <c r="IN23" i="22"/>
  <c r="IM23" i="22"/>
  <c r="IL23" i="22"/>
  <c r="IK23" i="22"/>
  <c r="IJ23" i="22"/>
  <c r="II23" i="22"/>
  <c r="IH23" i="22"/>
  <c r="IG23" i="22"/>
  <c r="IF23" i="22"/>
  <c r="IE23" i="22"/>
  <c r="ID23" i="22"/>
  <c r="IC23" i="22"/>
  <c r="IB23" i="22"/>
  <c r="IA23" i="22"/>
  <c r="HZ23" i="22"/>
  <c r="HY23" i="22"/>
  <c r="HX23" i="22"/>
  <c r="HW23" i="22"/>
  <c r="HV23" i="22"/>
  <c r="HU23" i="22"/>
  <c r="HT23" i="22"/>
  <c r="HS23" i="22"/>
  <c r="HR23" i="22"/>
  <c r="HQ23" i="22"/>
  <c r="HP23" i="22"/>
  <c r="HO23" i="22"/>
  <c r="HN23" i="22"/>
  <c r="HM23" i="22"/>
  <c r="HL23" i="22"/>
  <c r="HK23" i="22"/>
  <c r="HJ23" i="22"/>
  <c r="HI23" i="22"/>
  <c r="HH23" i="22"/>
  <c r="HG23" i="22"/>
  <c r="HF23" i="22"/>
  <c r="HE23" i="22"/>
  <c r="HD23" i="22"/>
  <c r="HC23" i="22"/>
  <c r="HB23" i="22"/>
  <c r="HA23" i="22"/>
  <c r="GZ23" i="22"/>
  <c r="GY23" i="22"/>
  <c r="GX23" i="22"/>
  <c r="GW23" i="22"/>
  <c r="GV23" i="22"/>
  <c r="GU23" i="22"/>
  <c r="GT23" i="22"/>
  <c r="GS23" i="22"/>
  <c r="GR23" i="22"/>
  <c r="GQ23" i="22"/>
  <c r="GP23" i="22"/>
  <c r="GO23" i="22"/>
  <c r="GN23" i="22"/>
  <c r="GM23" i="22"/>
  <c r="GL23" i="22"/>
  <c r="GK23" i="22"/>
  <c r="GJ23" i="22"/>
  <c r="GI23" i="22"/>
  <c r="GH23" i="22"/>
  <c r="GG23" i="22"/>
  <c r="GF23" i="22"/>
  <c r="GE23" i="22"/>
  <c r="GD23" i="22"/>
  <c r="GC23" i="22"/>
  <c r="GB23" i="22"/>
  <c r="GA23" i="22"/>
  <c r="FZ23" i="22"/>
  <c r="FY23" i="22"/>
  <c r="FX23" i="22"/>
  <c r="FW23" i="22"/>
  <c r="FV23" i="22"/>
  <c r="FU23" i="22"/>
  <c r="FT23" i="22"/>
  <c r="FS23" i="22"/>
  <c r="FR23" i="22"/>
  <c r="FQ23" i="22"/>
  <c r="FP23" i="22"/>
  <c r="FO23" i="22"/>
  <c r="FN23" i="22"/>
  <c r="FM23" i="22"/>
  <c r="FL23" i="22"/>
  <c r="FK23" i="22"/>
  <c r="FJ23" i="22"/>
  <c r="FI23" i="22"/>
  <c r="FH23" i="22"/>
  <c r="FG23" i="22"/>
  <c r="FF23" i="22"/>
  <c r="FE23" i="22"/>
  <c r="FD23" i="22"/>
  <c r="FC23" i="22"/>
  <c r="FB23" i="22"/>
  <c r="FA23" i="22"/>
  <c r="EZ23" i="22"/>
  <c r="EY23" i="22"/>
  <c r="EX23" i="22"/>
  <c r="EW23" i="22"/>
  <c r="EV23" i="22"/>
  <c r="EU23" i="22"/>
  <c r="ET23" i="22"/>
  <c r="ES23" i="22"/>
  <c r="ER23" i="22"/>
  <c r="EQ23" i="22"/>
  <c r="EP23" i="22"/>
  <c r="EO23" i="22"/>
  <c r="EN23" i="22"/>
  <c r="EM23" i="22"/>
  <c r="EL23" i="22"/>
  <c r="EK23" i="22"/>
  <c r="EJ23" i="22"/>
  <c r="EI23" i="22"/>
  <c r="EH23" i="22"/>
  <c r="EG23" i="22"/>
  <c r="EF23" i="22"/>
  <c r="EE23" i="22"/>
  <c r="ED23" i="22"/>
  <c r="EC23" i="22"/>
  <c r="EB23" i="22"/>
  <c r="EA23" i="22"/>
  <c r="DZ23" i="22"/>
  <c r="DY23" i="22"/>
  <c r="DX23" i="22"/>
  <c r="DW23" i="22"/>
  <c r="DV23" i="22"/>
  <c r="DU23" i="22"/>
  <c r="DT23" i="22"/>
  <c r="DS23" i="22"/>
  <c r="DR23" i="22"/>
  <c r="DQ23" i="22"/>
  <c r="DP23" i="22"/>
  <c r="DO23" i="22"/>
  <c r="DN23" i="22"/>
  <c r="DM23" i="22"/>
  <c r="DL23" i="22"/>
  <c r="DK23" i="22"/>
  <c r="DJ23" i="22"/>
  <c r="DI23" i="22"/>
  <c r="DH23" i="22"/>
  <c r="DG23" i="22"/>
  <c r="DF23" i="22"/>
  <c r="DE23" i="22"/>
  <c r="DD23" i="22"/>
  <c r="DC23" i="22"/>
  <c r="DB23" i="22"/>
  <c r="DA23" i="22"/>
  <c r="CZ23" i="22"/>
  <c r="CY23" i="22"/>
  <c r="CX23" i="22"/>
  <c r="CW23" i="22"/>
  <c r="CV23" i="22"/>
  <c r="CU23" i="22"/>
  <c r="CT23" i="22"/>
  <c r="CS23" i="22"/>
  <c r="CR23" i="22"/>
  <c r="CQ23" i="22"/>
  <c r="CP23" i="22"/>
  <c r="CO23" i="22"/>
  <c r="CN23" i="22"/>
  <c r="CM23" i="22"/>
  <c r="CL23" i="22"/>
  <c r="CK23" i="22"/>
  <c r="CJ23" i="22"/>
  <c r="CI23" i="22"/>
  <c r="CH23" i="22"/>
  <c r="CG23" i="22"/>
  <c r="CF23" i="22"/>
  <c r="CE23" i="22"/>
  <c r="CD23" i="22"/>
  <c r="CC23" i="22"/>
  <c r="CB23" i="22"/>
  <c r="CA23" i="22"/>
  <c r="BZ23" i="22"/>
  <c r="BY23" i="22"/>
  <c r="BX23" i="22"/>
  <c r="BW23" i="22"/>
  <c r="BV23" i="22"/>
  <c r="BU23" i="22"/>
  <c r="BT23" i="22"/>
  <c r="BS23" i="22"/>
  <c r="BR23" i="22"/>
  <c r="BQ23" i="22"/>
  <c r="BP23" i="22"/>
  <c r="BO23" i="22"/>
  <c r="BN23" i="22"/>
  <c r="BM23" i="22"/>
  <c r="BL23" i="22"/>
  <c r="BK23" i="22"/>
  <c r="BJ23" i="22"/>
  <c r="BI23" i="22"/>
  <c r="BH23" i="22"/>
  <c r="BG23" i="22"/>
  <c r="BF23" i="22"/>
  <c r="BE23" i="22"/>
  <c r="BD23" i="22"/>
  <c r="BC23" i="22"/>
  <c r="BB23" i="22"/>
  <c r="BA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W23" i="22"/>
  <c r="V23" i="22"/>
  <c r="U23" i="22"/>
  <c r="T23" i="22"/>
  <c r="S23" i="22"/>
  <c r="R23" i="22"/>
  <c r="P23" i="22"/>
  <c r="O23" i="22"/>
  <c r="N23" i="22"/>
  <c r="M23" i="22"/>
  <c r="L23" i="22"/>
  <c r="K23" i="22"/>
  <c r="J23" i="22"/>
  <c r="I23" i="22"/>
  <c r="H23" i="22"/>
  <c r="G23" i="22"/>
  <c r="F23" i="22"/>
  <c r="E23" i="22"/>
  <c r="D23" i="22"/>
  <c r="D17" i="22" s="1"/>
  <c r="D14" i="22" s="1"/>
  <c r="C23" i="22"/>
  <c r="XEW18" i="22"/>
  <c r="XEW17" i="22" s="1"/>
  <c r="XEV18" i="22"/>
  <c r="XEU18" i="22"/>
  <c r="XET18" i="22"/>
  <c r="XES18" i="22"/>
  <c r="XER18" i="22"/>
  <c r="XER17" i="22" s="1"/>
  <c r="XEQ18" i="22"/>
  <c r="XEQ17" i="22" s="1"/>
  <c r="XEP18" i="22"/>
  <c r="XEP17" i="22" s="1"/>
  <c r="XEO18" i="22"/>
  <c r="XEO17" i="22" s="1"/>
  <c r="XEN18" i="22"/>
  <c r="XEM18" i="22"/>
  <c r="XEL18" i="22"/>
  <c r="XEK18" i="22"/>
  <c r="XEJ18" i="22"/>
  <c r="XEJ17" i="22" s="1"/>
  <c r="XEI18" i="22"/>
  <c r="XEI17" i="22" s="1"/>
  <c r="XEH18" i="22"/>
  <c r="XEH17" i="22" s="1"/>
  <c r="XEG18" i="22"/>
  <c r="XEG17" i="22" s="1"/>
  <c r="XEF18" i="22"/>
  <c r="XEE18" i="22"/>
  <c r="XED18" i="22"/>
  <c r="XEC18" i="22"/>
  <c r="XEB18" i="22"/>
  <c r="XEB17" i="22" s="1"/>
  <c r="XEA18" i="22"/>
  <c r="XEA17" i="22" s="1"/>
  <c r="XDZ18" i="22"/>
  <c r="XDZ17" i="22" s="1"/>
  <c r="XDY18" i="22"/>
  <c r="XDY17" i="22" s="1"/>
  <c r="XDX18" i="22"/>
  <c r="XDW18" i="22"/>
  <c r="XDV18" i="22"/>
  <c r="XDU18" i="22"/>
  <c r="XDT18" i="22"/>
  <c r="XDT17" i="22" s="1"/>
  <c r="XDS18" i="22"/>
  <c r="XDS17" i="22" s="1"/>
  <c r="XDR18" i="22"/>
  <c r="XDR17" i="22" s="1"/>
  <c r="XDQ18" i="22"/>
  <c r="XDQ17" i="22" s="1"/>
  <c r="XDP18" i="22"/>
  <c r="XDO18" i="22"/>
  <c r="XDN18" i="22"/>
  <c r="XDM18" i="22"/>
  <c r="XDL18" i="22"/>
  <c r="XDL17" i="22" s="1"/>
  <c r="XDK18" i="22"/>
  <c r="XDK17" i="22" s="1"/>
  <c r="XDJ18" i="22"/>
  <c r="XDJ17" i="22" s="1"/>
  <c r="XDI18" i="22"/>
  <c r="XDI17" i="22" s="1"/>
  <c r="XDH18" i="22"/>
  <c r="XDG18" i="22"/>
  <c r="XDF18" i="22"/>
  <c r="XDE18" i="22"/>
  <c r="XDD18" i="22"/>
  <c r="XDD17" i="22" s="1"/>
  <c r="XDC18" i="22"/>
  <c r="XDC17" i="22" s="1"/>
  <c r="XDB18" i="22"/>
  <c r="XDB17" i="22" s="1"/>
  <c r="XDA18" i="22"/>
  <c r="XDA17" i="22" s="1"/>
  <c r="XCZ18" i="22"/>
  <c r="XCY18" i="22"/>
  <c r="XCX18" i="22"/>
  <c r="XCW18" i="22"/>
  <c r="XCV18" i="22"/>
  <c r="XCV17" i="22" s="1"/>
  <c r="XCU18" i="22"/>
  <c r="XCU17" i="22" s="1"/>
  <c r="XCT18" i="22"/>
  <c r="XCT17" i="22" s="1"/>
  <c r="XCS18" i="22"/>
  <c r="XCS17" i="22" s="1"/>
  <c r="XCR18" i="22"/>
  <c r="XCQ18" i="22"/>
  <c r="XCP18" i="22"/>
  <c r="XCO18" i="22"/>
  <c r="XCN18" i="22"/>
  <c r="XCN17" i="22" s="1"/>
  <c r="XCM18" i="22"/>
  <c r="XCM17" i="22" s="1"/>
  <c r="XCL18" i="22"/>
  <c r="XCL17" i="22" s="1"/>
  <c r="XCK18" i="22"/>
  <c r="XCK17" i="22" s="1"/>
  <c r="XCJ18" i="22"/>
  <c r="XCI18" i="22"/>
  <c r="XCH18" i="22"/>
  <c r="XCG18" i="22"/>
  <c r="XCF18" i="22"/>
  <c r="XCF17" i="22" s="1"/>
  <c r="XCE18" i="22"/>
  <c r="XCE17" i="22" s="1"/>
  <c r="XCD18" i="22"/>
  <c r="XCD17" i="22" s="1"/>
  <c r="XCC18" i="22"/>
  <c r="XCC17" i="22" s="1"/>
  <c r="XCB18" i="22"/>
  <c r="XCA18" i="22"/>
  <c r="XBZ18" i="22"/>
  <c r="XBY18" i="22"/>
  <c r="XBX18" i="22"/>
  <c r="XBX17" i="22" s="1"/>
  <c r="XBW18" i="22"/>
  <c r="XBW17" i="22" s="1"/>
  <c r="XBV18" i="22"/>
  <c r="XBV17" i="22" s="1"/>
  <c r="XBU18" i="22"/>
  <c r="XBU17" i="22" s="1"/>
  <c r="XBT18" i="22"/>
  <c r="XBS18" i="22"/>
  <c r="XBR18" i="22"/>
  <c r="XBQ18" i="22"/>
  <c r="XBP18" i="22"/>
  <c r="XBP17" i="22" s="1"/>
  <c r="XBO18" i="22"/>
  <c r="XBO17" i="22" s="1"/>
  <c r="XBN18" i="22"/>
  <c r="XBN17" i="22" s="1"/>
  <c r="XBM18" i="22"/>
  <c r="XBM17" i="22" s="1"/>
  <c r="XBL18" i="22"/>
  <c r="XBK18" i="22"/>
  <c r="XBJ18" i="22"/>
  <c r="XBI18" i="22"/>
  <c r="XBH18" i="22"/>
  <c r="XBH17" i="22" s="1"/>
  <c r="XBG18" i="22"/>
  <c r="XBG17" i="22" s="1"/>
  <c r="XBF18" i="22"/>
  <c r="XBF17" i="22" s="1"/>
  <c r="XBE18" i="22"/>
  <c r="XBE17" i="22" s="1"/>
  <c r="XBD18" i="22"/>
  <c r="XBC18" i="22"/>
  <c r="XBB18" i="22"/>
  <c r="XBA18" i="22"/>
  <c r="XAZ18" i="22"/>
  <c r="XAZ17" i="22" s="1"/>
  <c r="XAY18" i="22"/>
  <c r="XAY17" i="22" s="1"/>
  <c r="XAX18" i="22"/>
  <c r="XAX17" i="22" s="1"/>
  <c r="XAW18" i="22"/>
  <c r="XAW17" i="22" s="1"/>
  <c r="XAV18" i="22"/>
  <c r="XAU18" i="22"/>
  <c r="XAT18" i="22"/>
  <c r="XAS18" i="22"/>
  <c r="XAR18" i="22"/>
  <c r="XAR17" i="22" s="1"/>
  <c r="XAQ18" i="22"/>
  <c r="XAQ17" i="22" s="1"/>
  <c r="XAP18" i="22"/>
  <c r="XAP17" i="22" s="1"/>
  <c r="XAO18" i="22"/>
  <c r="XAO17" i="22" s="1"/>
  <c r="XAN18" i="22"/>
  <c r="XAM18" i="22"/>
  <c r="XAL18" i="22"/>
  <c r="XAK18" i="22"/>
  <c r="XAJ18" i="22"/>
  <c r="XAJ17" i="22" s="1"/>
  <c r="XAI18" i="22"/>
  <c r="XAI17" i="22" s="1"/>
  <c r="XAH18" i="22"/>
  <c r="XAH17" i="22" s="1"/>
  <c r="XAG18" i="22"/>
  <c r="XAG17" i="22" s="1"/>
  <c r="XAF18" i="22"/>
  <c r="XAE18" i="22"/>
  <c r="XAD18" i="22"/>
  <c r="XAC18" i="22"/>
  <c r="XAB18" i="22"/>
  <c r="XAB17" i="22" s="1"/>
  <c r="XAA18" i="22"/>
  <c r="XAA17" i="22" s="1"/>
  <c r="WZZ18" i="22"/>
  <c r="WZZ17" i="22" s="1"/>
  <c r="WZY18" i="22"/>
  <c r="WZY17" i="22" s="1"/>
  <c r="WZX18" i="22"/>
  <c r="WZW18" i="22"/>
  <c r="WZV18" i="22"/>
  <c r="WZU18" i="22"/>
  <c r="WZT18" i="22"/>
  <c r="WZT17" i="22" s="1"/>
  <c r="WZS18" i="22"/>
  <c r="WZS17" i="22" s="1"/>
  <c r="WZR18" i="22"/>
  <c r="WZR17" i="22" s="1"/>
  <c r="WZQ18" i="22"/>
  <c r="WZQ17" i="22" s="1"/>
  <c r="WZP18" i="22"/>
  <c r="WZO18" i="22"/>
  <c r="WZN18" i="22"/>
  <c r="WZM18" i="22"/>
  <c r="WZL18" i="22"/>
  <c r="WZL17" i="22" s="1"/>
  <c r="WZK18" i="22"/>
  <c r="WZK17" i="22" s="1"/>
  <c r="WZJ18" i="22"/>
  <c r="WZJ17" i="22" s="1"/>
  <c r="WZI18" i="22"/>
  <c r="WZI17" i="22" s="1"/>
  <c r="WZH18" i="22"/>
  <c r="WZG18" i="22"/>
  <c r="WZF18" i="22"/>
  <c r="WZE18" i="22"/>
  <c r="WZD18" i="22"/>
  <c r="WZD17" i="22" s="1"/>
  <c r="WZC18" i="22"/>
  <c r="WZC17" i="22" s="1"/>
  <c r="WZB18" i="22"/>
  <c r="WZB17" i="22" s="1"/>
  <c r="WZA18" i="22"/>
  <c r="WZA17" i="22" s="1"/>
  <c r="WYZ18" i="22"/>
  <c r="WYY18" i="22"/>
  <c r="WYX18" i="22"/>
  <c r="WYW18" i="22"/>
  <c r="WYV18" i="22"/>
  <c r="WYV17" i="22" s="1"/>
  <c r="WYU18" i="22"/>
  <c r="WYU17" i="22" s="1"/>
  <c r="WYT18" i="22"/>
  <c r="WYT17" i="22" s="1"/>
  <c r="WYS18" i="22"/>
  <c r="WYS17" i="22" s="1"/>
  <c r="WYR18" i="22"/>
  <c r="WYQ18" i="22"/>
  <c r="WYP18" i="22"/>
  <c r="WYO18" i="22"/>
  <c r="WYN18" i="22"/>
  <c r="WYN17" i="22" s="1"/>
  <c r="WYM18" i="22"/>
  <c r="WYM17" i="22" s="1"/>
  <c r="WYL18" i="22"/>
  <c r="WYL17" i="22" s="1"/>
  <c r="WYK18" i="22"/>
  <c r="WYK17" i="22" s="1"/>
  <c r="WYJ18" i="22"/>
  <c r="WYI18" i="22"/>
  <c r="WYH18" i="22"/>
  <c r="WYG18" i="22"/>
  <c r="WYF18" i="22"/>
  <c r="WYF17" i="22" s="1"/>
  <c r="WYE18" i="22"/>
  <c r="WYE17" i="22" s="1"/>
  <c r="WYD18" i="22"/>
  <c r="WYD17" i="22" s="1"/>
  <c r="WYC18" i="22"/>
  <c r="WYC17" i="22" s="1"/>
  <c r="WYB18" i="22"/>
  <c r="WYA18" i="22"/>
  <c r="WXZ18" i="22"/>
  <c r="WXY18" i="22"/>
  <c r="WXX18" i="22"/>
  <c r="WXX17" i="22" s="1"/>
  <c r="WXW18" i="22"/>
  <c r="WXW17" i="22" s="1"/>
  <c r="WXV18" i="22"/>
  <c r="WXV17" i="22" s="1"/>
  <c r="WXU18" i="22"/>
  <c r="WXU17" i="22" s="1"/>
  <c r="WXT18" i="22"/>
  <c r="WXS18" i="22"/>
  <c r="WXR18" i="22"/>
  <c r="WXQ18" i="22"/>
  <c r="WXP18" i="22"/>
  <c r="WXP17" i="22" s="1"/>
  <c r="WXO18" i="22"/>
  <c r="WXO17" i="22" s="1"/>
  <c r="WXN18" i="22"/>
  <c r="WXN17" i="22" s="1"/>
  <c r="WXM18" i="22"/>
  <c r="WXM17" i="22" s="1"/>
  <c r="WXL18" i="22"/>
  <c r="WXK18" i="22"/>
  <c r="WXJ18" i="22"/>
  <c r="WXI18" i="22"/>
  <c r="WXH18" i="22"/>
  <c r="WXH17" i="22" s="1"/>
  <c r="WXG18" i="22"/>
  <c r="WXG17" i="22" s="1"/>
  <c r="WXF18" i="22"/>
  <c r="WXF17" i="22" s="1"/>
  <c r="WXE18" i="22"/>
  <c r="WXE17" i="22" s="1"/>
  <c r="WXD18" i="22"/>
  <c r="WXC18" i="22"/>
  <c r="WXB18" i="22"/>
  <c r="WXA18" i="22"/>
  <c r="WWZ18" i="22"/>
  <c r="WWZ17" i="22" s="1"/>
  <c r="WWY18" i="22"/>
  <c r="WWY17" i="22" s="1"/>
  <c r="WWX18" i="22"/>
  <c r="WWX17" i="22" s="1"/>
  <c r="WWW18" i="22"/>
  <c r="WWW17" i="22" s="1"/>
  <c r="WWV18" i="22"/>
  <c r="WWU18" i="22"/>
  <c r="WWT18" i="22"/>
  <c r="WWS18" i="22"/>
  <c r="WWR18" i="22"/>
  <c r="WWR17" i="22" s="1"/>
  <c r="WWQ18" i="22"/>
  <c r="WWQ17" i="22" s="1"/>
  <c r="WWP18" i="22"/>
  <c r="WWP17" i="22" s="1"/>
  <c r="WWO18" i="22"/>
  <c r="WWO17" i="22" s="1"/>
  <c r="WWN18" i="22"/>
  <c r="WWM18" i="22"/>
  <c r="WWL18" i="22"/>
  <c r="WWK18" i="22"/>
  <c r="WWJ18" i="22"/>
  <c r="WWJ17" i="22" s="1"/>
  <c r="WWI18" i="22"/>
  <c r="WWI17" i="22" s="1"/>
  <c r="WWH18" i="22"/>
  <c r="WWH17" i="22" s="1"/>
  <c r="WWG18" i="22"/>
  <c r="WWG17" i="22" s="1"/>
  <c r="WWF18" i="22"/>
  <c r="WWE18" i="22"/>
  <c r="WWD18" i="22"/>
  <c r="WWC18" i="22"/>
  <c r="WWB18" i="22"/>
  <c r="WWB17" i="22" s="1"/>
  <c r="WWA18" i="22"/>
  <c r="WWA17" i="22" s="1"/>
  <c r="WVZ18" i="22"/>
  <c r="WVZ17" i="22" s="1"/>
  <c r="WVY18" i="22"/>
  <c r="WVY17" i="22" s="1"/>
  <c r="WVX18" i="22"/>
  <c r="WVW18" i="22"/>
  <c r="WVV18" i="22"/>
  <c r="WVU18" i="22"/>
  <c r="WVT18" i="22"/>
  <c r="WVT17" i="22" s="1"/>
  <c r="WVS18" i="22"/>
  <c r="WVS17" i="22" s="1"/>
  <c r="WVR18" i="22"/>
  <c r="WVR17" i="22" s="1"/>
  <c r="WVQ18" i="22"/>
  <c r="WVQ17" i="22" s="1"/>
  <c r="WVP18" i="22"/>
  <c r="WVO18" i="22"/>
  <c r="WVN18" i="22"/>
  <c r="WVM18" i="22"/>
  <c r="WVL18" i="22"/>
  <c r="WVL17" i="22" s="1"/>
  <c r="WVK18" i="22"/>
  <c r="WVK17" i="22" s="1"/>
  <c r="WVJ18" i="22"/>
  <c r="WVJ17" i="22" s="1"/>
  <c r="WVI18" i="22"/>
  <c r="WVI17" i="22" s="1"/>
  <c r="WVH18" i="22"/>
  <c r="WVG18" i="22"/>
  <c r="WVF18" i="22"/>
  <c r="WVE18" i="22"/>
  <c r="WVD18" i="22"/>
  <c r="WVD17" i="22" s="1"/>
  <c r="WVC18" i="22"/>
  <c r="WVC17" i="22" s="1"/>
  <c r="WVB18" i="22"/>
  <c r="WVB17" i="22" s="1"/>
  <c r="WVA18" i="22"/>
  <c r="WVA17" i="22" s="1"/>
  <c r="WUZ18" i="22"/>
  <c r="WUY18" i="22"/>
  <c r="WUX18" i="22"/>
  <c r="WUW18" i="22"/>
  <c r="WUV18" i="22"/>
  <c r="WUV17" i="22" s="1"/>
  <c r="WUU18" i="22"/>
  <c r="WUU17" i="22" s="1"/>
  <c r="WUT18" i="22"/>
  <c r="WUT17" i="22" s="1"/>
  <c r="WUS18" i="22"/>
  <c r="WUS17" i="22" s="1"/>
  <c r="WUR18" i="22"/>
  <c r="WUQ18" i="22"/>
  <c r="WUP18" i="22"/>
  <c r="WUO18" i="22"/>
  <c r="WUN18" i="22"/>
  <c r="WUN17" i="22" s="1"/>
  <c r="WUM18" i="22"/>
  <c r="WUM17" i="22" s="1"/>
  <c r="WUL18" i="22"/>
  <c r="WUL17" i="22" s="1"/>
  <c r="WUK18" i="22"/>
  <c r="WUK17" i="22" s="1"/>
  <c r="WUJ18" i="22"/>
  <c r="WUI18" i="22"/>
  <c r="WUH18" i="22"/>
  <c r="WUG18" i="22"/>
  <c r="WUF18" i="22"/>
  <c r="WUF17" i="22" s="1"/>
  <c r="WUE18" i="22"/>
  <c r="WUE17" i="22" s="1"/>
  <c r="WUD18" i="22"/>
  <c r="WUD17" i="22" s="1"/>
  <c r="WUC18" i="22"/>
  <c r="WUC17" i="22" s="1"/>
  <c r="WUB18" i="22"/>
  <c r="WUA18" i="22"/>
  <c r="WTZ18" i="22"/>
  <c r="WTY18" i="22"/>
  <c r="WTX18" i="22"/>
  <c r="WTX17" i="22" s="1"/>
  <c r="WTW18" i="22"/>
  <c r="WTW17" i="22" s="1"/>
  <c r="WTV18" i="22"/>
  <c r="WTV17" i="22" s="1"/>
  <c r="WTU18" i="22"/>
  <c r="WTU17" i="22" s="1"/>
  <c r="WTT18" i="22"/>
  <c r="WTS18" i="22"/>
  <c r="WTR18" i="22"/>
  <c r="WTQ18" i="22"/>
  <c r="WTP18" i="22"/>
  <c r="WTP17" i="22" s="1"/>
  <c r="WTO18" i="22"/>
  <c r="WTO17" i="22" s="1"/>
  <c r="WTN18" i="22"/>
  <c r="WTN17" i="22" s="1"/>
  <c r="WTM18" i="22"/>
  <c r="WTM17" i="22" s="1"/>
  <c r="WTL18" i="22"/>
  <c r="WTK18" i="22"/>
  <c r="WTJ18" i="22"/>
  <c r="WTI18" i="22"/>
  <c r="WTH18" i="22"/>
  <c r="WTH17" i="22" s="1"/>
  <c r="WTG18" i="22"/>
  <c r="WTG17" i="22" s="1"/>
  <c r="WTF18" i="22"/>
  <c r="WTF17" i="22" s="1"/>
  <c r="WTE18" i="22"/>
  <c r="WTE17" i="22" s="1"/>
  <c r="WTD18" i="22"/>
  <c r="WTC18" i="22"/>
  <c r="WTB18" i="22"/>
  <c r="WTA18" i="22"/>
  <c r="WSZ18" i="22"/>
  <c r="WSZ17" i="22" s="1"/>
  <c r="WSY18" i="22"/>
  <c r="WSY17" i="22" s="1"/>
  <c r="WSX18" i="22"/>
  <c r="WSX17" i="22" s="1"/>
  <c r="WSW18" i="22"/>
  <c r="WSW17" i="22" s="1"/>
  <c r="WSV18" i="22"/>
  <c r="WSU18" i="22"/>
  <c r="WST18" i="22"/>
  <c r="WSS18" i="22"/>
  <c r="WSR18" i="22"/>
  <c r="WSR17" i="22" s="1"/>
  <c r="WSQ18" i="22"/>
  <c r="WSQ17" i="22" s="1"/>
  <c r="WSP18" i="22"/>
  <c r="WSP17" i="22" s="1"/>
  <c r="WSO18" i="22"/>
  <c r="WSO17" i="22" s="1"/>
  <c r="WSN18" i="22"/>
  <c r="WSM18" i="22"/>
  <c r="WSL18" i="22"/>
  <c r="WSK18" i="22"/>
  <c r="WSJ18" i="22"/>
  <c r="WSJ17" i="22" s="1"/>
  <c r="WSI18" i="22"/>
  <c r="WSI17" i="22" s="1"/>
  <c r="WSH18" i="22"/>
  <c r="WSH17" i="22" s="1"/>
  <c r="WSG18" i="22"/>
  <c r="WSG17" i="22" s="1"/>
  <c r="WSF18" i="22"/>
  <c r="WSE18" i="22"/>
  <c r="WSD18" i="22"/>
  <c r="WSC18" i="22"/>
  <c r="WSB18" i="22"/>
  <c r="WSB17" i="22" s="1"/>
  <c r="WSA18" i="22"/>
  <c r="WSA17" i="22" s="1"/>
  <c r="WRZ18" i="22"/>
  <c r="WRZ17" i="22" s="1"/>
  <c r="WRY18" i="22"/>
  <c r="WRY17" i="22" s="1"/>
  <c r="WRX18" i="22"/>
  <c r="WRW18" i="22"/>
  <c r="WRV18" i="22"/>
  <c r="WRU18" i="22"/>
  <c r="WRT18" i="22"/>
  <c r="WRT17" i="22" s="1"/>
  <c r="WRS18" i="22"/>
  <c r="WRS17" i="22" s="1"/>
  <c r="WRR18" i="22"/>
  <c r="WRR17" i="22" s="1"/>
  <c r="WRQ18" i="22"/>
  <c r="WRQ17" i="22" s="1"/>
  <c r="WRP18" i="22"/>
  <c r="WRO18" i="22"/>
  <c r="WRN18" i="22"/>
  <c r="WRM18" i="22"/>
  <c r="WRL18" i="22"/>
  <c r="WRL17" i="22" s="1"/>
  <c r="WRK18" i="22"/>
  <c r="WRK17" i="22" s="1"/>
  <c r="WRJ18" i="22"/>
  <c r="WRJ17" i="22" s="1"/>
  <c r="WRI18" i="22"/>
  <c r="WRI17" i="22" s="1"/>
  <c r="WRH18" i="22"/>
  <c r="WRG18" i="22"/>
  <c r="WRF18" i="22"/>
  <c r="WRE18" i="22"/>
  <c r="WRD18" i="22"/>
  <c r="WRD17" i="22" s="1"/>
  <c r="WRC18" i="22"/>
  <c r="WRC17" i="22" s="1"/>
  <c r="WRB18" i="22"/>
  <c r="WRB17" i="22" s="1"/>
  <c r="WRA18" i="22"/>
  <c r="WRA17" i="22" s="1"/>
  <c r="WQZ18" i="22"/>
  <c r="WQY18" i="22"/>
  <c r="WQX18" i="22"/>
  <c r="WQW18" i="22"/>
  <c r="WQV18" i="22"/>
  <c r="WQV17" i="22" s="1"/>
  <c r="WQU18" i="22"/>
  <c r="WQU17" i="22" s="1"/>
  <c r="WQT18" i="22"/>
  <c r="WQT17" i="22" s="1"/>
  <c r="WQS18" i="22"/>
  <c r="WQS17" i="22" s="1"/>
  <c r="WQR18" i="22"/>
  <c r="WQQ18" i="22"/>
  <c r="WQP18" i="22"/>
  <c r="WQO18" i="22"/>
  <c r="WQN18" i="22"/>
  <c r="WQN17" i="22" s="1"/>
  <c r="WQM18" i="22"/>
  <c r="WQM17" i="22" s="1"/>
  <c r="WQL18" i="22"/>
  <c r="WQL17" i="22" s="1"/>
  <c r="WQK18" i="22"/>
  <c r="WQK17" i="22" s="1"/>
  <c r="WQJ18" i="22"/>
  <c r="WQI18" i="22"/>
  <c r="WQH18" i="22"/>
  <c r="WQG18" i="22"/>
  <c r="WQF18" i="22"/>
  <c r="WQF17" i="22" s="1"/>
  <c r="WQE18" i="22"/>
  <c r="WQE17" i="22" s="1"/>
  <c r="WQD18" i="22"/>
  <c r="WQD17" i="22" s="1"/>
  <c r="WQC18" i="22"/>
  <c r="WQC17" i="22" s="1"/>
  <c r="WQB18" i="22"/>
  <c r="WQA18" i="22"/>
  <c r="WPZ18" i="22"/>
  <c r="WPY18" i="22"/>
  <c r="WPX18" i="22"/>
  <c r="WPX17" i="22" s="1"/>
  <c r="WPW18" i="22"/>
  <c r="WPW17" i="22" s="1"/>
  <c r="WPV18" i="22"/>
  <c r="WPV17" i="22" s="1"/>
  <c r="WPU18" i="22"/>
  <c r="WPU17" i="22" s="1"/>
  <c r="WPT18" i="22"/>
  <c r="WPS18" i="22"/>
  <c r="WPR18" i="22"/>
  <c r="WPQ18" i="22"/>
  <c r="WPP18" i="22"/>
  <c r="WPP17" i="22" s="1"/>
  <c r="WPO18" i="22"/>
  <c r="WPO17" i="22" s="1"/>
  <c r="WPN18" i="22"/>
  <c r="WPN17" i="22" s="1"/>
  <c r="WPM18" i="22"/>
  <c r="WPM17" i="22" s="1"/>
  <c r="WPL18" i="22"/>
  <c r="WPK18" i="22"/>
  <c r="WPJ18" i="22"/>
  <c r="WPI18" i="22"/>
  <c r="WPH18" i="22"/>
  <c r="WPH17" i="22" s="1"/>
  <c r="WPG18" i="22"/>
  <c r="WPG17" i="22" s="1"/>
  <c r="WPF18" i="22"/>
  <c r="WPF17" i="22" s="1"/>
  <c r="WPE18" i="22"/>
  <c r="WPE17" i="22" s="1"/>
  <c r="WPD18" i="22"/>
  <c r="WPC18" i="22"/>
  <c r="WPB18" i="22"/>
  <c r="WPA18" i="22"/>
  <c r="WOZ18" i="22"/>
  <c r="WOZ17" i="22" s="1"/>
  <c r="WOY18" i="22"/>
  <c r="WOY17" i="22" s="1"/>
  <c r="WOX18" i="22"/>
  <c r="WOX17" i="22" s="1"/>
  <c r="WOW18" i="22"/>
  <c r="WOW17" i="22" s="1"/>
  <c r="WOV18" i="22"/>
  <c r="WOU18" i="22"/>
  <c r="WOT18" i="22"/>
  <c r="WOS18" i="22"/>
  <c r="WOR18" i="22"/>
  <c r="WOR17" i="22" s="1"/>
  <c r="WOQ18" i="22"/>
  <c r="WOQ17" i="22" s="1"/>
  <c r="WOP18" i="22"/>
  <c r="WOP17" i="22" s="1"/>
  <c r="WOO18" i="22"/>
  <c r="WOO17" i="22" s="1"/>
  <c r="WON18" i="22"/>
  <c r="WOM18" i="22"/>
  <c r="WOL18" i="22"/>
  <c r="WOK18" i="22"/>
  <c r="WOJ18" i="22"/>
  <c r="WOJ17" i="22" s="1"/>
  <c r="WOI18" i="22"/>
  <c r="WOI17" i="22" s="1"/>
  <c r="WOH18" i="22"/>
  <c r="WOH17" i="22" s="1"/>
  <c r="WOG18" i="22"/>
  <c r="WOG17" i="22" s="1"/>
  <c r="WOF18" i="22"/>
  <c r="WOE18" i="22"/>
  <c r="WOD18" i="22"/>
  <c r="WOC18" i="22"/>
  <c r="WOB18" i="22"/>
  <c r="WOB17" i="22" s="1"/>
  <c r="WOA18" i="22"/>
  <c r="WOA17" i="22" s="1"/>
  <c r="WNZ18" i="22"/>
  <c r="WNZ17" i="22" s="1"/>
  <c r="WNY18" i="22"/>
  <c r="WNY17" i="22" s="1"/>
  <c r="WNX18" i="22"/>
  <c r="WNW18" i="22"/>
  <c r="WNV18" i="22"/>
  <c r="WNU18" i="22"/>
  <c r="WNT18" i="22"/>
  <c r="WNT17" i="22" s="1"/>
  <c r="WNS18" i="22"/>
  <c r="WNS17" i="22" s="1"/>
  <c r="WNR18" i="22"/>
  <c r="WNR17" i="22" s="1"/>
  <c r="WNQ18" i="22"/>
  <c r="WNQ17" i="22" s="1"/>
  <c r="WNP18" i="22"/>
  <c r="WNO18" i="22"/>
  <c r="WNN18" i="22"/>
  <c r="WNM18" i="22"/>
  <c r="WNL18" i="22"/>
  <c r="WNL17" i="22" s="1"/>
  <c r="WNK18" i="22"/>
  <c r="WNK17" i="22" s="1"/>
  <c r="WNJ18" i="22"/>
  <c r="WNJ17" i="22" s="1"/>
  <c r="WNI18" i="22"/>
  <c r="WNI17" i="22" s="1"/>
  <c r="WNH18" i="22"/>
  <c r="WNG18" i="22"/>
  <c r="WNF18" i="22"/>
  <c r="WNE18" i="22"/>
  <c r="WND18" i="22"/>
  <c r="WND17" i="22" s="1"/>
  <c r="WNC18" i="22"/>
  <c r="WNC17" i="22" s="1"/>
  <c r="WNB18" i="22"/>
  <c r="WNB17" i="22" s="1"/>
  <c r="WNA18" i="22"/>
  <c r="WNA17" i="22" s="1"/>
  <c r="WMZ18" i="22"/>
  <c r="WMY18" i="22"/>
  <c r="WMX18" i="22"/>
  <c r="WMW18" i="22"/>
  <c r="WMV18" i="22"/>
  <c r="WMV17" i="22" s="1"/>
  <c r="WMU18" i="22"/>
  <c r="WMU17" i="22" s="1"/>
  <c r="WMT18" i="22"/>
  <c r="WMT17" i="22" s="1"/>
  <c r="WMS18" i="22"/>
  <c r="WMS17" i="22" s="1"/>
  <c r="WMR18" i="22"/>
  <c r="WMQ18" i="22"/>
  <c r="WMP18" i="22"/>
  <c r="WMO18" i="22"/>
  <c r="WMN18" i="22"/>
  <c r="WMN17" i="22" s="1"/>
  <c r="WMM18" i="22"/>
  <c r="WMM17" i="22" s="1"/>
  <c r="WML18" i="22"/>
  <c r="WML17" i="22" s="1"/>
  <c r="WMK18" i="22"/>
  <c r="WMK17" i="22" s="1"/>
  <c r="WMJ18" i="22"/>
  <c r="WMI18" i="22"/>
  <c r="WMH18" i="22"/>
  <c r="WMG18" i="22"/>
  <c r="WMF18" i="22"/>
  <c r="WMF17" i="22" s="1"/>
  <c r="WME18" i="22"/>
  <c r="WME17" i="22" s="1"/>
  <c r="WMD18" i="22"/>
  <c r="WMD17" i="22" s="1"/>
  <c r="WMC18" i="22"/>
  <c r="WMC17" i="22" s="1"/>
  <c r="WMB18" i="22"/>
  <c r="WMA18" i="22"/>
  <c r="WLZ18" i="22"/>
  <c r="WLY18" i="22"/>
  <c r="WLX18" i="22"/>
  <c r="WLX17" i="22" s="1"/>
  <c r="WLW18" i="22"/>
  <c r="WLW17" i="22" s="1"/>
  <c r="WLV18" i="22"/>
  <c r="WLV17" i="22" s="1"/>
  <c r="WLU18" i="22"/>
  <c r="WLU17" i="22" s="1"/>
  <c r="WLT18" i="22"/>
  <c r="WLS18" i="22"/>
  <c r="WLR18" i="22"/>
  <c r="WLQ18" i="22"/>
  <c r="WLP18" i="22"/>
  <c r="WLP17" i="22" s="1"/>
  <c r="WLO18" i="22"/>
  <c r="WLO17" i="22" s="1"/>
  <c r="WLN18" i="22"/>
  <c r="WLN17" i="22" s="1"/>
  <c r="WLM18" i="22"/>
  <c r="WLM17" i="22" s="1"/>
  <c r="WLL18" i="22"/>
  <c r="WLK18" i="22"/>
  <c r="WLJ18" i="22"/>
  <c r="WLI18" i="22"/>
  <c r="WLH18" i="22"/>
  <c r="WLH17" i="22" s="1"/>
  <c r="WLG18" i="22"/>
  <c r="WLG17" i="22" s="1"/>
  <c r="WLF18" i="22"/>
  <c r="WLF17" i="22" s="1"/>
  <c r="WLE18" i="22"/>
  <c r="WLE17" i="22" s="1"/>
  <c r="WLD18" i="22"/>
  <c r="WLC18" i="22"/>
  <c r="WLB18" i="22"/>
  <c r="WLA18" i="22"/>
  <c r="WKZ18" i="22"/>
  <c r="WKZ17" i="22" s="1"/>
  <c r="WKY18" i="22"/>
  <c r="WKY17" i="22" s="1"/>
  <c r="WKX18" i="22"/>
  <c r="WKX17" i="22" s="1"/>
  <c r="WKW18" i="22"/>
  <c r="WKW17" i="22" s="1"/>
  <c r="WKV18" i="22"/>
  <c r="WKU18" i="22"/>
  <c r="WKT18" i="22"/>
  <c r="WKS18" i="22"/>
  <c r="WKR18" i="22"/>
  <c r="WKR17" i="22" s="1"/>
  <c r="WKQ18" i="22"/>
  <c r="WKQ17" i="22" s="1"/>
  <c r="WKP18" i="22"/>
  <c r="WKP17" i="22" s="1"/>
  <c r="WKO18" i="22"/>
  <c r="WKO17" i="22" s="1"/>
  <c r="WKN18" i="22"/>
  <c r="WKM18" i="22"/>
  <c r="WKL18" i="22"/>
  <c r="WKK18" i="22"/>
  <c r="WKJ18" i="22"/>
  <c r="WKJ17" i="22" s="1"/>
  <c r="WKI18" i="22"/>
  <c r="WKI17" i="22" s="1"/>
  <c r="WKH18" i="22"/>
  <c r="WKH17" i="22" s="1"/>
  <c r="WKG18" i="22"/>
  <c r="WKG17" i="22" s="1"/>
  <c r="WKF18" i="22"/>
  <c r="WKE18" i="22"/>
  <c r="WKD18" i="22"/>
  <c r="WKC18" i="22"/>
  <c r="WKB18" i="22"/>
  <c r="WKB17" i="22" s="1"/>
  <c r="WKA18" i="22"/>
  <c r="WKA17" i="22" s="1"/>
  <c r="WJZ18" i="22"/>
  <c r="WJY18" i="22"/>
  <c r="WJY17" i="22" s="1"/>
  <c r="WJX18" i="22"/>
  <c r="WJW18" i="22"/>
  <c r="WJV18" i="22"/>
  <c r="WJU18" i="22"/>
  <c r="WJT18" i="22"/>
  <c r="WJT17" i="22" s="1"/>
  <c r="WJS18" i="22"/>
  <c r="WJS17" i="22" s="1"/>
  <c r="WJR18" i="22"/>
  <c r="WJQ18" i="22"/>
  <c r="WJQ17" i="22" s="1"/>
  <c r="WJP18" i="22"/>
  <c r="WJO18" i="22"/>
  <c r="WJN18" i="22"/>
  <c r="WJM18" i="22"/>
  <c r="WJL18" i="22"/>
  <c r="WJL17" i="22" s="1"/>
  <c r="WJK18" i="22"/>
  <c r="WJK17" i="22" s="1"/>
  <c r="WJJ18" i="22"/>
  <c r="WJI18" i="22"/>
  <c r="WJI17" i="22" s="1"/>
  <c r="WJH18" i="22"/>
  <c r="WJG18" i="22"/>
  <c r="WJF18" i="22"/>
  <c r="WJE18" i="22"/>
  <c r="WJD18" i="22"/>
  <c r="WJD17" i="22" s="1"/>
  <c r="WJC18" i="22"/>
  <c r="WJC17" i="22" s="1"/>
  <c r="WJB18" i="22"/>
  <c r="WJA18" i="22"/>
  <c r="WJA17" i="22" s="1"/>
  <c r="WIZ18" i="22"/>
  <c r="WIY18" i="22"/>
  <c r="WIX18" i="22"/>
  <c r="WIW18" i="22"/>
  <c r="WIV18" i="22"/>
  <c r="WIV17" i="22" s="1"/>
  <c r="WIU18" i="22"/>
  <c r="WIU17" i="22" s="1"/>
  <c r="WIT18" i="22"/>
  <c r="WIS18" i="22"/>
  <c r="WIS17" i="22" s="1"/>
  <c r="WIR18" i="22"/>
  <c r="WIQ18" i="22"/>
  <c r="WIP18" i="22"/>
  <c r="WIO18" i="22"/>
  <c r="WIN18" i="22"/>
  <c r="WIN17" i="22" s="1"/>
  <c r="WIM18" i="22"/>
  <c r="WIM17" i="22" s="1"/>
  <c r="WIL18" i="22"/>
  <c r="WIK18" i="22"/>
  <c r="WIK17" i="22" s="1"/>
  <c r="WIJ18" i="22"/>
  <c r="WII18" i="22"/>
  <c r="WIH18" i="22"/>
  <c r="WIG18" i="22"/>
  <c r="WIF18" i="22"/>
  <c r="WIF17" i="22" s="1"/>
  <c r="WIE18" i="22"/>
  <c r="WIE17" i="22" s="1"/>
  <c r="WID18" i="22"/>
  <c r="WIC18" i="22"/>
  <c r="WIC17" i="22" s="1"/>
  <c r="WIB18" i="22"/>
  <c r="WIA18" i="22"/>
  <c r="WHZ18" i="22"/>
  <c r="WHY18" i="22"/>
  <c r="WHX18" i="22"/>
  <c r="WHX17" i="22" s="1"/>
  <c r="WHW18" i="22"/>
  <c r="WHW17" i="22" s="1"/>
  <c r="WHV18" i="22"/>
  <c r="WHU18" i="22"/>
  <c r="WHU17" i="22" s="1"/>
  <c r="WHT18" i="22"/>
  <c r="WHS18" i="22"/>
  <c r="WHR18" i="22"/>
  <c r="WHQ18" i="22"/>
  <c r="WHP18" i="22"/>
  <c r="WHP17" i="22" s="1"/>
  <c r="WHO18" i="22"/>
  <c r="WHO17" i="22" s="1"/>
  <c r="WHN18" i="22"/>
  <c r="WHM18" i="22"/>
  <c r="WHM17" i="22" s="1"/>
  <c r="WHL18" i="22"/>
  <c r="WHK18" i="22"/>
  <c r="WHJ18" i="22"/>
  <c r="WHI18" i="22"/>
  <c r="WHH18" i="22"/>
  <c r="WHH17" i="22" s="1"/>
  <c r="WHG18" i="22"/>
  <c r="WHG17" i="22" s="1"/>
  <c r="WHF18" i="22"/>
  <c r="WHE18" i="22"/>
  <c r="WHE17" i="22" s="1"/>
  <c r="WHD18" i="22"/>
  <c r="WHC18" i="22"/>
  <c r="WHB18" i="22"/>
  <c r="WHA18" i="22"/>
  <c r="WGZ18" i="22"/>
  <c r="WGZ17" i="22" s="1"/>
  <c r="WGY18" i="22"/>
  <c r="WGY17" i="22" s="1"/>
  <c r="WGX18" i="22"/>
  <c r="WGW18" i="22"/>
  <c r="WGW17" i="22" s="1"/>
  <c r="WGV18" i="22"/>
  <c r="WGU18" i="22"/>
  <c r="WGT18" i="22"/>
  <c r="WGS18" i="22"/>
  <c r="WGR18" i="22"/>
  <c r="WGR17" i="22" s="1"/>
  <c r="WGQ18" i="22"/>
  <c r="WGQ17" i="22" s="1"/>
  <c r="WGP18" i="22"/>
  <c r="WGO18" i="22"/>
  <c r="WGO17" i="22" s="1"/>
  <c r="WGN18" i="22"/>
  <c r="WGM18" i="22"/>
  <c r="WGL18" i="22"/>
  <c r="WGK18" i="22"/>
  <c r="WGJ18" i="22"/>
  <c r="WGJ17" i="22" s="1"/>
  <c r="WGI18" i="22"/>
  <c r="WGI17" i="22" s="1"/>
  <c r="WGH18" i="22"/>
  <c r="WGG18" i="22"/>
  <c r="WGG17" i="22" s="1"/>
  <c r="WGF18" i="22"/>
  <c r="WGE18" i="22"/>
  <c r="WGD18" i="22"/>
  <c r="WGC18" i="22"/>
  <c r="WGB18" i="22"/>
  <c r="WGB17" i="22" s="1"/>
  <c r="WGA18" i="22"/>
  <c r="WGA17" i="22" s="1"/>
  <c r="WFZ18" i="22"/>
  <c r="WFY18" i="22"/>
  <c r="WFY17" i="22" s="1"/>
  <c r="WFX18" i="22"/>
  <c r="WFW18" i="22"/>
  <c r="WFV18" i="22"/>
  <c r="WFU18" i="22"/>
  <c r="WFT18" i="22"/>
  <c r="WFT17" i="22" s="1"/>
  <c r="WFS18" i="22"/>
  <c r="WFS17" i="22" s="1"/>
  <c r="WFR18" i="22"/>
  <c r="WFQ18" i="22"/>
  <c r="WFQ17" i="22" s="1"/>
  <c r="WFP18" i="22"/>
  <c r="WFO18" i="22"/>
  <c r="WFN18" i="22"/>
  <c r="WFM18" i="22"/>
  <c r="WFL18" i="22"/>
  <c r="WFL17" i="22" s="1"/>
  <c r="WFK18" i="22"/>
  <c r="WFK17" i="22" s="1"/>
  <c r="WFJ18" i="22"/>
  <c r="WFI18" i="22"/>
  <c r="WFI17" i="22" s="1"/>
  <c r="WFH18" i="22"/>
  <c r="WFG18" i="22"/>
  <c r="WFF18" i="22"/>
  <c r="WFE18" i="22"/>
  <c r="WFD18" i="22"/>
  <c r="WFD17" i="22" s="1"/>
  <c r="WFC18" i="22"/>
  <c r="WFC17" i="22" s="1"/>
  <c r="WFB18" i="22"/>
  <c r="WFA18" i="22"/>
  <c r="WFA17" i="22" s="1"/>
  <c r="WEZ18" i="22"/>
  <c r="WEY18" i="22"/>
  <c r="WEX18" i="22"/>
  <c r="WEW18" i="22"/>
  <c r="WEV18" i="22"/>
  <c r="WEV17" i="22" s="1"/>
  <c r="WEU18" i="22"/>
  <c r="WEU17" i="22" s="1"/>
  <c r="WET18" i="22"/>
  <c r="WES18" i="22"/>
  <c r="WES17" i="22" s="1"/>
  <c r="WER18" i="22"/>
  <c r="WEQ18" i="22"/>
  <c r="WEP18" i="22"/>
  <c r="WEP17" i="22" s="1"/>
  <c r="WEO18" i="22"/>
  <c r="WEN18" i="22"/>
  <c r="WEN17" i="22" s="1"/>
  <c r="WEM18" i="22"/>
  <c r="WEM17" i="22" s="1"/>
  <c r="WEL18" i="22"/>
  <c r="WEK18" i="22"/>
  <c r="WEK17" i="22" s="1"/>
  <c r="WEJ18" i="22"/>
  <c r="WEI18" i="22"/>
  <c r="WEH18" i="22"/>
  <c r="WEH17" i="22" s="1"/>
  <c r="WEG18" i="22"/>
  <c r="WEF18" i="22"/>
  <c r="WEF17" i="22" s="1"/>
  <c r="WEE18" i="22"/>
  <c r="WEE17" i="22" s="1"/>
  <c r="WED18" i="22"/>
  <c r="WEC18" i="22"/>
  <c r="WEC17" i="22" s="1"/>
  <c r="WEB18" i="22"/>
  <c r="WEA18" i="22"/>
  <c r="WDZ18" i="22"/>
  <c r="WDZ17" i="22" s="1"/>
  <c r="WDY18" i="22"/>
  <c r="WDX18" i="22"/>
  <c r="WDX17" i="22" s="1"/>
  <c r="WDW18" i="22"/>
  <c r="WDW17" i="22" s="1"/>
  <c r="WDV18" i="22"/>
  <c r="WDU18" i="22"/>
  <c r="WDU17" i="22" s="1"/>
  <c r="WDT18" i="22"/>
  <c r="WDS18" i="22"/>
  <c r="WDR18" i="22"/>
  <c r="WDR17" i="22" s="1"/>
  <c r="WDQ18" i="22"/>
  <c r="WDP18" i="22"/>
  <c r="WDP17" i="22" s="1"/>
  <c r="WDO18" i="22"/>
  <c r="WDO17" i="22" s="1"/>
  <c r="WDN18" i="22"/>
  <c r="WDM18" i="22"/>
  <c r="WDM17" i="22" s="1"/>
  <c r="WDL18" i="22"/>
  <c r="WDK18" i="22"/>
  <c r="WDJ18" i="22"/>
  <c r="WDJ17" i="22" s="1"/>
  <c r="WDI18" i="22"/>
  <c r="WDH18" i="22"/>
  <c r="WDH17" i="22" s="1"/>
  <c r="WDG18" i="22"/>
  <c r="WDG17" i="22" s="1"/>
  <c r="WDF18" i="22"/>
  <c r="WDE18" i="22"/>
  <c r="WDE17" i="22" s="1"/>
  <c r="WDD18" i="22"/>
  <c r="WDC18" i="22"/>
  <c r="WDB18" i="22"/>
  <c r="WDB17" i="22" s="1"/>
  <c r="WDA18" i="22"/>
  <c r="WCZ18" i="22"/>
  <c r="WCZ17" i="22" s="1"/>
  <c r="WCY18" i="22"/>
  <c r="WCY17" i="22" s="1"/>
  <c r="WCX18" i="22"/>
  <c r="WCW18" i="22"/>
  <c r="WCW17" i="22" s="1"/>
  <c r="WCV18" i="22"/>
  <c r="WCU18" i="22"/>
  <c r="WCT18" i="22"/>
  <c r="WCT17" i="22" s="1"/>
  <c r="WCS18" i="22"/>
  <c r="WCR18" i="22"/>
  <c r="WCR17" i="22" s="1"/>
  <c r="WCQ18" i="22"/>
  <c r="WCQ17" i="22" s="1"/>
  <c r="WCP18" i="22"/>
  <c r="WCO18" i="22"/>
  <c r="WCO17" i="22" s="1"/>
  <c r="WCN18" i="22"/>
  <c r="WCM18" i="22"/>
  <c r="WCL18" i="22"/>
  <c r="WCL17" i="22" s="1"/>
  <c r="WCK18" i="22"/>
  <c r="WCJ18" i="22"/>
  <c r="WCJ17" i="22" s="1"/>
  <c r="WCI18" i="22"/>
  <c r="WCI17" i="22" s="1"/>
  <c r="WCH18" i="22"/>
  <c r="WCG18" i="22"/>
  <c r="WCG17" i="22" s="1"/>
  <c r="WCF18" i="22"/>
  <c r="WCE18" i="22"/>
  <c r="WCD18" i="22"/>
  <c r="WCD17" i="22" s="1"/>
  <c r="WCC18" i="22"/>
  <c r="WCB18" i="22"/>
  <c r="WCB17" i="22" s="1"/>
  <c r="WCA18" i="22"/>
  <c r="WCA17" i="22" s="1"/>
  <c r="WBZ18" i="22"/>
  <c r="WBY18" i="22"/>
  <c r="WBY17" i="22" s="1"/>
  <c r="WBX18" i="22"/>
  <c r="WBW18" i="22"/>
  <c r="WBV18" i="22"/>
  <c r="WBV17" i="22" s="1"/>
  <c r="WBU18" i="22"/>
  <c r="WBT18" i="22"/>
  <c r="WBT17" i="22" s="1"/>
  <c r="WBS18" i="22"/>
  <c r="WBS17" i="22" s="1"/>
  <c r="WBR18" i="22"/>
  <c r="WBQ18" i="22"/>
  <c r="WBQ17" i="22" s="1"/>
  <c r="WBP18" i="22"/>
  <c r="WBO18" i="22"/>
  <c r="WBN18" i="22"/>
  <c r="WBN17" i="22" s="1"/>
  <c r="WBM18" i="22"/>
  <c r="WBL18" i="22"/>
  <c r="WBL17" i="22" s="1"/>
  <c r="WBK18" i="22"/>
  <c r="WBK17" i="22" s="1"/>
  <c r="WBJ18" i="22"/>
  <c r="WBI18" i="22"/>
  <c r="WBI17" i="22" s="1"/>
  <c r="WBH18" i="22"/>
  <c r="WBG18" i="22"/>
  <c r="WBF18" i="22"/>
  <c r="WBF17" i="22" s="1"/>
  <c r="WBE18" i="22"/>
  <c r="WBD18" i="22"/>
  <c r="WBD17" i="22" s="1"/>
  <c r="WBC18" i="22"/>
  <c r="WBC17" i="22" s="1"/>
  <c r="WBB18" i="22"/>
  <c r="WBA18" i="22"/>
  <c r="WBA17" i="22" s="1"/>
  <c r="WAZ18" i="22"/>
  <c r="WAY18" i="22"/>
  <c r="WAX18" i="22"/>
  <c r="WAX17" i="22" s="1"/>
  <c r="WAW18" i="22"/>
  <c r="WAV18" i="22"/>
  <c r="WAV17" i="22" s="1"/>
  <c r="WAU18" i="22"/>
  <c r="WAU17" i="22" s="1"/>
  <c r="WAT18" i="22"/>
  <c r="WAS18" i="22"/>
  <c r="WAS17" i="22" s="1"/>
  <c r="WAR18" i="22"/>
  <c r="WAQ18" i="22"/>
  <c r="WAP18" i="22"/>
  <c r="WAP17" i="22" s="1"/>
  <c r="WAO18" i="22"/>
  <c r="WAN18" i="22"/>
  <c r="WAN17" i="22" s="1"/>
  <c r="WAM18" i="22"/>
  <c r="WAM17" i="22" s="1"/>
  <c r="WAL18" i="22"/>
  <c r="WAK18" i="22"/>
  <c r="WAK17" i="22" s="1"/>
  <c r="WAJ18" i="22"/>
  <c r="WAI18" i="22"/>
  <c r="WAH18" i="22"/>
  <c r="WAH17" i="22" s="1"/>
  <c r="WAG18" i="22"/>
  <c r="WAF18" i="22"/>
  <c r="WAF17" i="22" s="1"/>
  <c r="WAE18" i="22"/>
  <c r="WAE17" i="22" s="1"/>
  <c r="WAD18" i="22"/>
  <c r="WAC18" i="22"/>
  <c r="WAC17" i="22" s="1"/>
  <c r="WAB18" i="22"/>
  <c r="WAA18" i="22"/>
  <c r="VZZ18" i="22"/>
  <c r="VZZ17" i="22" s="1"/>
  <c r="VZY18" i="22"/>
  <c r="VZX18" i="22"/>
  <c r="VZX17" i="22" s="1"/>
  <c r="VZW18" i="22"/>
  <c r="VZW17" i="22" s="1"/>
  <c r="VZV18" i="22"/>
  <c r="VZU18" i="22"/>
  <c r="VZU17" i="22" s="1"/>
  <c r="VZT18" i="22"/>
  <c r="VZS18" i="22"/>
  <c r="VZR18" i="22"/>
  <c r="VZR17" i="22" s="1"/>
  <c r="VZQ18" i="22"/>
  <c r="VZP18" i="22"/>
  <c r="VZP17" i="22" s="1"/>
  <c r="VZO18" i="22"/>
  <c r="VZO17" i="22" s="1"/>
  <c r="VZN18" i="22"/>
  <c r="VZM18" i="22"/>
  <c r="VZM17" i="22" s="1"/>
  <c r="VZL18" i="22"/>
  <c r="VZK18" i="22"/>
  <c r="VZJ18" i="22"/>
  <c r="VZJ17" i="22" s="1"/>
  <c r="VZI18" i="22"/>
  <c r="VZH18" i="22"/>
  <c r="VZH17" i="22" s="1"/>
  <c r="VZG18" i="22"/>
  <c r="VZG17" i="22" s="1"/>
  <c r="VZF18" i="22"/>
  <c r="VZE18" i="22"/>
  <c r="VZE17" i="22" s="1"/>
  <c r="VZD18" i="22"/>
  <c r="VZC18" i="22"/>
  <c r="VZB18" i="22"/>
  <c r="VZB17" i="22" s="1"/>
  <c r="VZA18" i="22"/>
  <c r="VYZ18" i="22"/>
  <c r="VYZ17" i="22" s="1"/>
  <c r="VYY18" i="22"/>
  <c r="VYY17" i="22" s="1"/>
  <c r="VYX18" i="22"/>
  <c r="VYW18" i="22"/>
  <c r="VYW17" i="22" s="1"/>
  <c r="VYV18" i="22"/>
  <c r="VYU18" i="22"/>
  <c r="VYT18" i="22"/>
  <c r="VYT17" i="22" s="1"/>
  <c r="VYS18" i="22"/>
  <c r="VYR18" i="22"/>
  <c r="VYR17" i="22" s="1"/>
  <c r="VYQ18" i="22"/>
  <c r="VYQ17" i="22" s="1"/>
  <c r="VYP18" i="22"/>
  <c r="VYO18" i="22"/>
  <c r="VYO17" i="22" s="1"/>
  <c r="VYN18" i="22"/>
  <c r="VYM18" i="22"/>
  <c r="VYL18" i="22"/>
  <c r="VYL17" i="22" s="1"/>
  <c r="VYK18" i="22"/>
  <c r="VYJ18" i="22"/>
  <c r="VYJ17" i="22" s="1"/>
  <c r="VYI18" i="22"/>
  <c r="VYI17" i="22" s="1"/>
  <c r="VYH18" i="22"/>
  <c r="VYG18" i="22"/>
  <c r="VYG17" i="22" s="1"/>
  <c r="VYF18" i="22"/>
  <c r="VYE18" i="22"/>
  <c r="VYD18" i="22"/>
  <c r="VYD17" i="22" s="1"/>
  <c r="VYC18" i="22"/>
  <c r="VYB18" i="22"/>
  <c r="VYB17" i="22" s="1"/>
  <c r="VYA18" i="22"/>
  <c r="VYA17" i="22" s="1"/>
  <c r="VXZ18" i="22"/>
  <c r="VXY18" i="22"/>
  <c r="VXY17" i="22" s="1"/>
  <c r="VXX18" i="22"/>
  <c r="VXW18" i="22"/>
  <c r="VXV18" i="22"/>
  <c r="VXV17" i="22" s="1"/>
  <c r="VXU18" i="22"/>
  <c r="VXT18" i="22"/>
  <c r="VXT17" i="22" s="1"/>
  <c r="VXS18" i="22"/>
  <c r="VXS17" i="22" s="1"/>
  <c r="VXR18" i="22"/>
  <c r="VXQ18" i="22"/>
  <c r="VXQ17" i="22" s="1"/>
  <c r="VXP18" i="22"/>
  <c r="VXO18" i="22"/>
  <c r="VXN18" i="22"/>
  <c r="VXN17" i="22" s="1"/>
  <c r="VXM18" i="22"/>
  <c r="VXL18" i="22"/>
  <c r="VXL17" i="22" s="1"/>
  <c r="VXK18" i="22"/>
  <c r="VXK17" i="22" s="1"/>
  <c r="VXJ18" i="22"/>
  <c r="VXI18" i="22"/>
  <c r="VXI17" i="22" s="1"/>
  <c r="VXH18" i="22"/>
  <c r="VXG18" i="22"/>
  <c r="VXF18" i="22"/>
  <c r="VXF17" i="22" s="1"/>
  <c r="VXE18" i="22"/>
  <c r="VXD18" i="22"/>
  <c r="VXD17" i="22" s="1"/>
  <c r="VXC18" i="22"/>
  <c r="VXC17" i="22" s="1"/>
  <c r="VXB18" i="22"/>
  <c r="VXA18" i="22"/>
  <c r="VXA17" i="22" s="1"/>
  <c r="VWZ18" i="22"/>
  <c r="VWY18" i="22"/>
  <c r="VWX18" i="22"/>
  <c r="VWX17" i="22" s="1"/>
  <c r="VWW18" i="22"/>
  <c r="VWV18" i="22"/>
  <c r="VWV17" i="22" s="1"/>
  <c r="VWU18" i="22"/>
  <c r="VWU17" i="22" s="1"/>
  <c r="VWT18" i="22"/>
  <c r="VWS18" i="22"/>
  <c r="VWS17" i="22" s="1"/>
  <c r="VWR18" i="22"/>
  <c r="VWQ18" i="22"/>
  <c r="VWP18" i="22"/>
  <c r="VWP17" i="22" s="1"/>
  <c r="VWO18" i="22"/>
  <c r="VWN18" i="22"/>
  <c r="VWN17" i="22" s="1"/>
  <c r="VWM18" i="22"/>
  <c r="VWM17" i="22" s="1"/>
  <c r="VWL18" i="22"/>
  <c r="VWK18" i="22"/>
  <c r="VWK17" i="22" s="1"/>
  <c r="VWJ18" i="22"/>
  <c r="VWI18" i="22"/>
  <c r="VWH18" i="22"/>
  <c r="VWH17" i="22" s="1"/>
  <c r="VWG18" i="22"/>
  <c r="VWF18" i="22"/>
  <c r="VWF17" i="22" s="1"/>
  <c r="VWE18" i="22"/>
  <c r="VWE17" i="22" s="1"/>
  <c r="VWD18" i="22"/>
  <c r="VWC18" i="22"/>
  <c r="VWC17" i="22" s="1"/>
  <c r="VWB18" i="22"/>
  <c r="VWA18" i="22"/>
  <c r="VVZ18" i="22"/>
  <c r="VVZ17" i="22" s="1"/>
  <c r="VVY18" i="22"/>
  <c r="VVX18" i="22"/>
  <c r="VVX17" i="22" s="1"/>
  <c r="VVW18" i="22"/>
  <c r="VVW17" i="22" s="1"/>
  <c r="VVV18" i="22"/>
  <c r="VVU18" i="22"/>
  <c r="VVU17" i="22" s="1"/>
  <c r="VVT18" i="22"/>
  <c r="VVS18" i="22"/>
  <c r="VVR18" i="22"/>
  <c r="VVR17" i="22" s="1"/>
  <c r="VVQ18" i="22"/>
  <c r="VVP18" i="22"/>
  <c r="VVP17" i="22" s="1"/>
  <c r="VVO18" i="22"/>
  <c r="VVO17" i="22" s="1"/>
  <c r="VVN18" i="22"/>
  <c r="VVM18" i="22"/>
  <c r="VVM17" i="22" s="1"/>
  <c r="VVL18" i="22"/>
  <c r="VVK18" i="22"/>
  <c r="VVJ18" i="22"/>
  <c r="VVJ17" i="22" s="1"/>
  <c r="VVI18" i="22"/>
  <c r="VVH18" i="22"/>
  <c r="VVH17" i="22" s="1"/>
  <c r="VVG18" i="22"/>
  <c r="VVG17" i="22" s="1"/>
  <c r="VVF18" i="22"/>
  <c r="VVE18" i="22"/>
  <c r="VVE17" i="22" s="1"/>
  <c r="VVD18" i="22"/>
  <c r="VVC18" i="22"/>
  <c r="VVB18" i="22"/>
  <c r="VVB17" i="22" s="1"/>
  <c r="VVA18" i="22"/>
  <c r="VUZ18" i="22"/>
  <c r="VUZ17" i="22" s="1"/>
  <c r="VUY18" i="22"/>
  <c r="VUY17" i="22" s="1"/>
  <c r="VUX18" i="22"/>
  <c r="VUW18" i="22"/>
  <c r="VUW17" i="22" s="1"/>
  <c r="VUV18" i="22"/>
  <c r="VUU18" i="22"/>
  <c r="VUT18" i="22"/>
  <c r="VUT17" i="22" s="1"/>
  <c r="VUS18" i="22"/>
  <c r="VUR18" i="22"/>
  <c r="VUR17" i="22" s="1"/>
  <c r="VUQ18" i="22"/>
  <c r="VUQ17" i="22" s="1"/>
  <c r="VUP18" i="22"/>
  <c r="VUO18" i="22"/>
  <c r="VUO17" i="22" s="1"/>
  <c r="VUN18" i="22"/>
  <c r="VUM18" i="22"/>
  <c r="VUL18" i="22"/>
  <c r="VUL17" i="22" s="1"/>
  <c r="VUK18" i="22"/>
  <c r="VUJ18" i="22"/>
  <c r="VUJ17" i="22" s="1"/>
  <c r="VUI18" i="22"/>
  <c r="VUI17" i="22" s="1"/>
  <c r="VUH18" i="22"/>
  <c r="VUG18" i="22"/>
  <c r="VUG17" i="22" s="1"/>
  <c r="VUF18" i="22"/>
  <c r="VUE18" i="22"/>
  <c r="VUD18" i="22"/>
  <c r="VUD17" i="22" s="1"/>
  <c r="VUC18" i="22"/>
  <c r="VUB18" i="22"/>
  <c r="VUB17" i="22" s="1"/>
  <c r="VUA18" i="22"/>
  <c r="VUA17" i="22" s="1"/>
  <c r="VTZ18" i="22"/>
  <c r="VTY18" i="22"/>
  <c r="VTY17" i="22" s="1"/>
  <c r="VTX18" i="22"/>
  <c r="VTW18" i="22"/>
  <c r="VTV18" i="22"/>
  <c r="VTV17" i="22" s="1"/>
  <c r="VTU18" i="22"/>
  <c r="VTT18" i="22"/>
  <c r="VTT17" i="22" s="1"/>
  <c r="VTS18" i="22"/>
  <c r="VTS17" i="22" s="1"/>
  <c r="VTR18" i="22"/>
  <c r="VTQ18" i="22"/>
  <c r="VTQ17" i="22" s="1"/>
  <c r="VTP18" i="22"/>
  <c r="VTO18" i="22"/>
  <c r="VTN18" i="22"/>
  <c r="VTN17" i="22" s="1"/>
  <c r="VTM18" i="22"/>
  <c r="VTL18" i="22"/>
  <c r="VTL17" i="22" s="1"/>
  <c r="VTK18" i="22"/>
  <c r="VTK17" i="22" s="1"/>
  <c r="VTJ18" i="22"/>
  <c r="VTI18" i="22"/>
  <c r="VTI17" i="22" s="1"/>
  <c r="VTH18" i="22"/>
  <c r="VTG18" i="22"/>
  <c r="VTF18" i="22"/>
  <c r="VTF17" i="22" s="1"/>
  <c r="VTE18" i="22"/>
  <c r="VTD18" i="22"/>
  <c r="VTD17" i="22" s="1"/>
  <c r="VTC18" i="22"/>
  <c r="VTC17" i="22" s="1"/>
  <c r="VTB18" i="22"/>
  <c r="VTA18" i="22"/>
  <c r="VTA17" i="22" s="1"/>
  <c r="VSZ18" i="22"/>
  <c r="VSY18" i="22"/>
  <c r="VSX18" i="22"/>
  <c r="VSX17" i="22" s="1"/>
  <c r="VSW18" i="22"/>
  <c r="VSV18" i="22"/>
  <c r="VSV17" i="22" s="1"/>
  <c r="VSU18" i="22"/>
  <c r="VSU17" i="22" s="1"/>
  <c r="VST18" i="22"/>
  <c r="VSS18" i="22"/>
  <c r="VSS17" i="22" s="1"/>
  <c r="VSR18" i="22"/>
  <c r="VSQ18" i="22"/>
  <c r="VSP18" i="22"/>
  <c r="VSP17" i="22" s="1"/>
  <c r="VSO18" i="22"/>
  <c r="VSN18" i="22"/>
  <c r="VSN17" i="22" s="1"/>
  <c r="VSM18" i="22"/>
  <c r="VSM17" i="22" s="1"/>
  <c r="VSL18" i="22"/>
  <c r="VSK18" i="22"/>
  <c r="VSK17" i="22" s="1"/>
  <c r="VSJ18" i="22"/>
  <c r="VSI18" i="22"/>
  <c r="VSH18" i="22"/>
  <c r="VSH17" i="22" s="1"/>
  <c r="VSG18" i="22"/>
  <c r="VSF18" i="22"/>
  <c r="VSF17" i="22" s="1"/>
  <c r="VSE18" i="22"/>
  <c r="VSE17" i="22" s="1"/>
  <c r="VSD18" i="22"/>
  <c r="VSC18" i="22"/>
  <c r="VSC17" i="22" s="1"/>
  <c r="VSB18" i="22"/>
  <c r="VSA18" i="22"/>
  <c r="VRZ18" i="22"/>
  <c r="VRZ17" i="22" s="1"/>
  <c r="VRY18" i="22"/>
  <c r="VRX18" i="22"/>
  <c r="VRX17" i="22" s="1"/>
  <c r="VRW18" i="22"/>
  <c r="VRW17" i="22" s="1"/>
  <c r="VRV18" i="22"/>
  <c r="VRU18" i="22"/>
  <c r="VRU17" i="22" s="1"/>
  <c r="VRT18" i="22"/>
  <c r="VRS18" i="22"/>
  <c r="VRR18" i="22"/>
  <c r="VRR17" i="22" s="1"/>
  <c r="VRQ18" i="22"/>
  <c r="VRP18" i="22"/>
  <c r="VRP17" i="22" s="1"/>
  <c r="VRO18" i="22"/>
  <c r="VRO17" i="22" s="1"/>
  <c r="VRN18" i="22"/>
  <c r="VRM18" i="22"/>
  <c r="VRM17" i="22" s="1"/>
  <c r="VRL18" i="22"/>
  <c r="VRK18" i="22"/>
  <c r="VRJ18" i="22"/>
  <c r="VRJ17" i="22" s="1"/>
  <c r="VRI18" i="22"/>
  <c r="VRH18" i="22"/>
  <c r="VRH17" i="22" s="1"/>
  <c r="VRG18" i="22"/>
  <c r="VRG17" i="22" s="1"/>
  <c r="VRF18" i="22"/>
  <c r="VRE18" i="22"/>
  <c r="VRE17" i="22" s="1"/>
  <c r="VRD18" i="22"/>
  <c r="VRC18" i="22"/>
  <c r="VRB18" i="22"/>
  <c r="VRB17" i="22" s="1"/>
  <c r="VRA18" i="22"/>
  <c r="VQZ18" i="22"/>
  <c r="VQZ17" i="22" s="1"/>
  <c r="VQY18" i="22"/>
  <c r="VQY17" i="22" s="1"/>
  <c r="VQX18" i="22"/>
  <c r="VQW18" i="22"/>
  <c r="VQW17" i="22" s="1"/>
  <c r="VQV18" i="22"/>
  <c r="VQU18" i="22"/>
  <c r="VQT18" i="22"/>
  <c r="VQT17" i="22" s="1"/>
  <c r="VQS18" i="22"/>
  <c r="VQR18" i="22"/>
  <c r="VQR17" i="22" s="1"/>
  <c r="VQQ18" i="22"/>
  <c r="VQQ17" i="22" s="1"/>
  <c r="VQP18" i="22"/>
  <c r="VQO18" i="22"/>
  <c r="VQO17" i="22" s="1"/>
  <c r="VQN18" i="22"/>
  <c r="VQM18" i="22"/>
  <c r="VQL18" i="22"/>
  <c r="VQL17" i="22" s="1"/>
  <c r="VQK18" i="22"/>
  <c r="VQJ18" i="22"/>
  <c r="VQJ17" i="22" s="1"/>
  <c r="VQI18" i="22"/>
  <c r="VQI17" i="22" s="1"/>
  <c r="VQH18" i="22"/>
  <c r="VQG18" i="22"/>
  <c r="VQG17" i="22" s="1"/>
  <c r="VQF18" i="22"/>
  <c r="VQE18" i="22"/>
  <c r="VQD18" i="22"/>
  <c r="VQD17" i="22" s="1"/>
  <c r="VQC18" i="22"/>
  <c r="VQB18" i="22"/>
  <c r="VQB17" i="22" s="1"/>
  <c r="VQA18" i="22"/>
  <c r="VQA17" i="22" s="1"/>
  <c r="VPZ18" i="22"/>
  <c r="VPY18" i="22"/>
  <c r="VPY17" i="22" s="1"/>
  <c r="VPX18" i="22"/>
  <c r="VPW18" i="22"/>
  <c r="VPV18" i="22"/>
  <c r="VPV17" i="22" s="1"/>
  <c r="VPU18" i="22"/>
  <c r="VPT18" i="22"/>
  <c r="VPT17" i="22" s="1"/>
  <c r="VPS18" i="22"/>
  <c r="VPS17" i="22" s="1"/>
  <c r="VPR18" i="22"/>
  <c r="VPQ18" i="22"/>
  <c r="VPQ17" i="22" s="1"/>
  <c r="VPP18" i="22"/>
  <c r="VPO18" i="22"/>
  <c r="VPN18" i="22"/>
  <c r="VPN17" i="22" s="1"/>
  <c r="VPM18" i="22"/>
  <c r="VPL18" i="22"/>
  <c r="VPL17" i="22" s="1"/>
  <c r="VPK18" i="22"/>
  <c r="VPK17" i="22" s="1"/>
  <c r="VPJ18" i="22"/>
  <c r="VPI18" i="22"/>
  <c r="VPI17" i="22" s="1"/>
  <c r="VPH18" i="22"/>
  <c r="VPG18" i="22"/>
  <c r="VPF18" i="22"/>
  <c r="VPF17" i="22" s="1"/>
  <c r="VPE18" i="22"/>
  <c r="VPD18" i="22"/>
  <c r="VPD17" i="22" s="1"/>
  <c r="VPC18" i="22"/>
  <c r="VPC17" i="22" s="1"/>
  <c r="VPB18" i="22"/>
  <c r="VPA18" i="22"/>
  <c r="VPA17" i="22" s="1"/>
  <c r="VOZ18" i="22"/>
  <c r="VOY18" i="22"/>
  <c r="VOX18" i="22"/>
  <c r="VOX17" i="22" s="1"/>
  <c r="VOW18" i="22"/>
  <c r="VOV18" i="22"/>
  <c r="VOV17" i="22" s="1"/>
  <c r="VOU18" i="22"/>
  <c r="VOU17" i="22" s="1"/>
  <c r="VOT18" i="22"/>
  <c r="VOS18" i="22"/>
  <c r="VOS17" i="22" s="1"/>
  <c r="VOR18" i="22"/>
  <c r="VOQ18" i="22"/>
  <c r="VOP18" i="22"/>
  <c r="VOP17" i="22" s="1"/>
  <c r="VOO18" i="22"/>
  <c r="VON18" i="22"/>
  <c r="VON17" i="22" s="1"/>
  <c r="VOM18" i="22"/>
  <c r="VOM17" i="22" s="1"/>
  <c r="VOL18" i="22"/>
  <c r="VOK18" i="22"/>
  <c r="VOK17" i="22" s="1"/>
  <c r="VOJ18" i="22"/>
  <c r="VOI18" i="22"/>
  <c r="VOH18" i="22"/>
  <c r="VOH17" i="22" s="1"/>
  <c r="VOG18" i="22"/>
  <c r="VOF18" i="22"/>
  <c r="VOF17" i="22" s="1"/>
  <c r="VOE18" i="22"/>
  <c r="VOE17" i="22" s="1"/>
  <c r="VOD18" i="22"/>
  <c r="VOC18" i="22"/>
  <c r="VOC17" i="22" s="1"/>
  <c r="VOB18" i="22"/>
  <c r="VOA18" i="22"/>
  <c r="VNZ18" i="22"/>
  <c r="VNZ17" i="22" s="1"/>
  <c r="VNY18" i="22"/>
  <c r="VNX18" i="22"/>
  <c r="VNX17" i="22" s="1"/>
  <c r="VNW18" i="22"/>
  <c r="VNW17" i="22" s="1"/>
  <c r="VNV18" i="22"/>
  <c r="VNU18" i="22"/>
  <c r="VNU17" i="22" s="1"/>
  <c r="VNT18" i="22"/>
  <c r="VNS18" i="22"/>
  <c r="VNR18" i="22"/>
  <c r="VNR17" i="22" s="1"/>
  <c r="VNQ18" i="22"/>
  <c r="VNP18" i="22"/>
  <c r="VNP17" i="22" s="1"/>
  <c r="VNO18" i="22"/>
  <c r="VNO17" i="22" s="1"/>
  <c r="VNN18" i="22"/>
  <c r="VNM18" i="22"/>
  <c r="VNM17" i="22" s="1"/>
  <c r="VNL18" i="22"/>
  <c r="VNK18" i="22"/>
  <c r="VNJ18" i="22"/>
  <c r="VNJ17" i="22" s="1"/>
  <c r="VNI18" i="22"/>
  <c r="VNH18" i="22"/>
  <c r="VNH17" i="22" s="1"/>
  <c r="VNG18" i="22"/>
  <c r="VNG17" i="22" s="1"/>
  <c r="VNF18" i="22"/>
  <c r="VNE18" i="22"/>
  <c r="VNE17" i="22" s="1"/>
  <c r="VND18" i="22"/>
  <c r="VNC18" i="22"/>
  <c r="VNB18" i="22"/>
  <c r="VNB17" i="22" s="1"/>
  <c r="VNA18" i="22"/>
  <c r="VMZ18" i="22"/>
  <c r="VMZ17" i="22" s="1"/>
  <c r="VMY18" i="22"/>
  <c r="VMY17" i="22" s="1"/>
  <c r="VMX18" i="22"/>
  <c r="VMW18" i="22"/>
  <c r="VMW17" i="22" s="1"/>
  <c r="VMV18" i="22"/>
  <c r="VMU18" i="22"/>
  <c r="VMT18" i="22"/>
  <c r="VMT17" i="22" s="1"/>
  <c r="VMS18" i="22"/>
  <c r="VMR18" i="22"/>
  <c r="VMR17" i="22" s="1"/>
  <c r="VMQ18" i="22"/>
  <c r="VMQ17" i="22" s="1"/>
  <c r="VMP18" i="22"/>
  <c r="VMO18" i="22"/>
  <c r="VMO17" i="22" s="1"/>
  <c r="VMN18" i="22"/>
  <c r="VMM18" i="22"/>
  <c r="VML18" i="22"/>
  <c r="VML17" i="22" s="1"/>
  <c r="VMK18" i="22"/>
  <c r="VMJ18" i="22"/>
  <c r="VMJ17" i="22" s="1"/>
  <c r="VMI18" i="22"/>
  <c r="VMI17" i="22" s="1"/>
  <c r="VMH18" i="22"/>
  <c r="VMG18" i="22"/>
  <c r="VMG17" i="22" s="1"/>
  <c r="VMF18" i="22"/>
  <c r="VME18" i="22"/>
  <c r="VMD18" i="22"/>
  <c r="VMD17" i="22" s="1"/>
  <c r="VMC18" i="22"/>
  <c r="VMB18" i="22"/>
  <c r="VMB17" i="22" s="1"/>
  <c r="VMA18" i="22"/>
  <c r="VMA17" i="22" s="1"/>
  <c r="VLZ18" i="22"/>
  <c r="VLY18" i="22"/>
  <c r="VLY17" i="22" s="1"/>
  <c r="VLX18" i="22"/>
  <c r="VLW18" i="22"/>
  <c r="VLV18" i="22"/>
  <c r="VLV17" i="22" s="1"/>
  <c r="VLU18" i="22"/>
  <c r="VLT18" i="22"/>
  <c r="VLT17" i="22" s="1"/>
  <c r="VLS18" i="22"/>
  <c r="VLS17" i="22" s="1"/>
  <c r="VLR18" i="22"/>
  <c r="VLQ18" i="22"/>
  <c r="VLQ17" i="22" s="1"/>
  <c r="VLP18" i="22"/>
  <c r="VLO18" i="22"/>
  <c r="VLN18" i="22"/>
  <c r="VLN17" i="22" s="1"/>
  <c r="VLM18" i="22"/>
  <c r="VLL18" i="22"/>
  <c r="VLL17" i="22" s="1"/>
  <c r="VLK18" i="22"/>
  <c r="VLK17" i="22" s="1"/>
  <c r="VLJ18" i="22"/>
  <c r="VLI18" i="22"/>
  <c r="VLI17" i="22" s="1"/>
  <c r="VLH18" i="22"/>
  <c r="VLG18" i="22"/>
  <c r="VLF18" i="22"/>
  <c r="VLF17" i="22" s="1"/>
  <c r="VLE18" i="22"/>
  <c r="VLD18" i="22"/>
  <c r="VLD17" i="22" s="1"/>
  <c r="VLC18" i="22"/>
  <c r="VLC17" i="22" s="1"/>
  <c r="VLB18" i="22"/>
  <c r="VLA18" i="22"/>
  <c r="VLA17" i="22" s="1"/>
  <c r="VKZ18" i="22"/>
  <c r="VKY18" i="22"/>
  <c r="VKX18" i="22"/>
  <c r="VKX17" i="22" s="1"/>
  <c r="VKW18" i="22"/>
  <c r="VKV18" i="22"/>
  <c r="VKV17" i="22" s="1"/>
  <c r="VKU18" i="22"/>
  <c r="VKU17" i="22" s="1"/>
  <c r="VKT18" i="22"/>
  <c r="VKS18" i="22"/>
  <c r="VKS17" i="22" s="1"/>
  <c r="VKR18" i="22"/>
  <c r="VKQ18" i="22"/>
  <c r="VKP18" i="22"/>
  <c r="VKP17" i="22" s="1"/>
  <c r="VKO18" i="22"/>
  <c r="VKN18" i="22"/>
  <c r="VKN17" i="22" s="1"/>
  <c r="VKM18" i="22"/>
  <c r="VKM17" i="22" s="1"/>
  <c r="VKL18" i="22"/>
  <c r="VKK18" i="22"/>
  <c r="VKK17" i="22" s="1"/>
  <c r="VKJ18" i="22"/>
  <c r="VKI18" i="22"/>
  <c r="VKH18" i="22"/>
  <c r="VKH17" i="22" s="1"/>
  <c r="VKG18" i="22"/>
  <c r="VKF18" i="22"/>
  <c r="VKF17" i="22" s="1"/>
  <c r="VKE18" i="22"/>
  <c r="VKE17" i="22" s="1"/>
  <c r="VKD18" i="22"/>
  <c r="VKC18" i="22"/>
  <c r="VKC17" i="22" s="1"/>
  <c r="VKB18" i="22"/>
  <c r="VKA18" i="22"/>
  <c r="VJZ18" i="22"/>
  <c r="VJZ17" i="22" s="1"/>
  <c r="VJY18" i="22"/>
  <c r="VJX18" i="22"/>
  <c r="VJX17" i="22" s="1"/>
  <c r="VJW18" i="22"/>
  <c r="VJW17" i="22" s="1"/>
  <c r="VJV18" i="22"/>
  <c r="VJU18" i="22"/>
  <c r="VJU17" i="22" s="1"/>
  <c r="VJT18" i="22"/>
  <c r="VJS18" i="22"/>
  <c r="VJR18" i="22"/>
  <c r="VJR17" i="22" s="1"/>
  <c r="VJQ18" i="22"/>
  <c r="VJP18" i="22"/>
  <c r="VJP17" i="22" s="1"/>
  <c r="VJO18" i="22"/>
  <c r="VJO17" i="22" s="1"/>
  <c r="VJN18" i="22"/>
  <c r="VJM18" i="22"/>
  <c r="VJM17" i="22" s="1"/>
  <c r="VJL18" i="22"/>
  <c r="VJK18" i="22"/>
  <c r="VJJ18" i="22"/>
  <c r="VJJ17" i="22" s="1"/>
  <c r="VJI18" i="22"/>
  <c r="VJH18" i="22"/>
  <c r="VJH17" i="22" s="1"/>
  <c r="VJG18" i="22"/>
  <c r="VJG17" i="22" s="1"/>
  <c r="VJF18" i="22"/>
  <c r="VJE18" i="22"/>
  <c r="VJE17" i="22" s="1"/>
  <c r="VJD18" i="22"/>
  <c r="VJC18" i="22"/>
  <c r="VJB18" i="22"/>
  <c r="VJB17" i="22" s="1"/>
  <c r="VJA18" i="22"/>
  <c r="VIZ18" i="22"/>
  <c r="VIZ17" i="22" s="1"/>
  <c r="VIY18" i="22"/>
  <c r="VIY17" i="22" s="1"/>
  <c r="VIX18" i="22"/>
  <c r="VIW18" i="22"/>
  <c r="VIW17" i="22" s="1"/>
  <c r="VIV18" i="22"/>
  <c r="VIU18" i="22"/>
  <c r="VIT18" i="22"/>
  <c r="VIT17" i="22" s="1"/>
  <c r="VIS18" i="22"/>
  <c r="VIR18" i="22"/>
  <c r="VIR17" i="22" s="1"/>
  <c r="VIQ18" i="22"/>
  <c r="VIQ17" i="22" s="1"/>
  <c r="VIP18" i="22"/>
  <c r="VIO18" i="22"/>
  <c r="VIO17" i="22" s="1"/>
  <c r="VIN18" i="22"/>
  <c r="VIM18" i="22"/>
  <c r="VIL18" i="22"/>
  <c r="VIL17" i="22" s="1"/>
  <c r="VIK18" i="22"/>
  <c r="VIJ18" i="22"/>
  <c r="VIJ17" i="22" s="1"/>
  <c r="VII18" i="22"/>
  <c r="VII17" i="22" s="1"/>
  <c r="VIH18" i="22"/>
  <c r="VIH17" i="22" s="1"/>
  <c r="VIG18" i="22"/>
  <c r="VIG17" i="22" s="1"/>
  <c r="VIF18" i="22"/>
  <c r="VIE18" i="22"/>
  <c r="VID18" i="22"/>
  <c r="VID17" i="22" s="1"/>
  <c r="VIC18" i="22"/>
  <c r="VIB18" i="22"/>
  <c r="VIB17" i="22" s="1"/>
  <c r="VIA18" i="22"/>
  <c r="VIA17" i="22" s="1"/>
  <c r="VHZ18" i="22"/>
  <c r="VHZ17" i="22" s="1"/>
  <c r="VHY18" i="22"/>
  <c r="VHY17" i="22" s="1"/>
  <c r="VHX18" i="22"/>
  <c r="VHW18" i="22"/>
  <c r="VHV18" i="22"/>
  <c r="VHV17" i="22" s="1"/>
  <c r="VHU18" i="22"/>
  <c r="VHT18" i="22"/>
  <c r="VHT17" i="22" s="1"/>
  <c r="VHS18" i="22"/>
  <c r="VHS17" i="22" s="1"/>
  <c r="VHR18" i="22"/>
  <c r="VHR17" i="22" s="1"/>
  <c r="VHQ18" i="22"/>
  <c r="VHQ17" i="22" s="1"/>
  <c r="VHP18" i="22"/>
  <c r="VHO18" i="22"/>
  <c r="VHN18" i="22"/>
  <c r="VHN17" i="22" s="1"/>
  <c r="VHM18" i="22"/>
  <c r="VHL18" i="22"/>
  <c r="VHL17" i="22" s="1"/>
  <c r="VHK18" i="22"/>
  <c r="VHK17" i="22" s="1"/>
  <c r="VHJ18" i="22"/>
  <c r="VHJ17" i="22" s="1"/>
  <c r="VHI18" i="22"/>
  <c r="VHI17" i="22" s="1"/>
  <c r="VHH18" i="22"/>
  <c r="VHG18" i="22"/>
  <c r="VHF18" i="22"/>
  <c r="VHF17" i="22" s="1"/>
  <c r="VHE18" i="22"/>
  <c r="VHD18" i="22"/>
  <c r="VHD17" i="22" s="1"/>
  <c r="VHC18" i="22"/>
  <c r="VHC17" i="22" s="1"/>
  <c r="VHB18" i="22"/>
  <c r="VHB17" i="22" s="1"/>
  <c r="VHA18" i="22"/>
  <c r="VHA17" i="22" s="1"/>
  <c r="VGZ18" i="22"/>
  <c r="VGY18" i="22"/>
  <c r="VGX18" i="22"/>
  <c r="VGX17" i="22" s="1"/>
  <c r="VGW18" i="22"/>
  <c r="VGV18" i="22"/>
  <c r="VGV17" i="22" s="1"/>
  <c r="VGU18" i="22"/>
  <c r="VGU17" i="22" s="1"/>
  <c r="VGT18" i="22"/>
  <c r="VGT17" i="22" s="1"/>
  <c r="VGS18" i="22"/>
  <c r="VGS17" i="22" s="1"/>
  <c r="VGR18" i="22"/>
  <c r="VGQ18" i="22"/>
  <c r="VGP18" i="22"/>
  <c r="VGP17" i="22" s="1"/>
  <c r="VGO18" i="22"/>
  <c r="VGN18" i="22"/>
  <c r="VGN17" i="22" s="1"/>
  <c r="VGM18" i="22"/>
  <c r="VGM17" i="22" s="1"/>
  <c r="VGL18" i="22"/>
  <c r="VGL17" i="22" s="1"/>
  <c r="VGK18" i="22"/>
  <c r="VGK17" i="22" s="1"/>
  <c r="VGJ18" i="22"/>
  <c r="VGI18" i="22"/>
  <c r="VGH18" i="22"/>
  <c r="VGH17" i="22" s="1"/>
  <c r="VGG18" i="22"/>
  <c r="VGF18" i="22"/>
  <c r="VGF17" i="22" s="1"/>
  <c r="VGE18" i="22"/>
  <c r="VGE17" i="22" s="1"/>
  <c r="VGD18" i="22"/>
  <c r="VGD17" i="22" s="1"/>
  <c r="VGC18" i="22"/>
  <c r="VGC17" i="22" s="1"/>
  <c r="VGB18" i="22"/>
  <c r="VGA18" i="22"/>
  <c r="VFZ18" i="22"/>
  <c r="VFZ17" i="22" s="1"/>
  <c r="VFY18" i="22"/>
  <c r="VFX18" i="22"/>
  <c r="VFX17" i="22" s="1"/>
  <c r="VFW18" i="22"/>
  <c r="VFW17" i="22" s="1"/>
  <c r="VFV18" i="22"/>
  <c r="VFV17" i="22" s="1"/>
  <c r="VFU18" i="22"/>
  <c r="VFU17" i="22" s="1"/>
  <c r="VFT18" i="22"/>
  <c r="VFS18" i="22"/>
  <c r="VFR18" i="22"/>
  <c r="VFR17" i="22" s="1"/>
  <c r="VFQ18" i="22"/>
  <c r="VFP18" i="22"/>
  <c r="VFP17" i="22" s="1"/>
  <c r="VFO18" i="22"/>
  <c r="VFO17" i="22" s="1"/>
  <c r="VFN18" i="22"/>
  <c r="VFN17" i="22" s="1"/>
  <c r="VFM18" i="22"/>
  <c r="VFM17" i="22" s="1"/>
  <c r="VFL18" i="22"/>
  <c r="VFK18" i="22"/>
  <c r="VFJ18" i="22"/>
  <c r="VFJ17" i="22" s="1"/>
  <c r="VFI18" i="22"/>
  <c r="VFH18" i="22"/>
  <c r="VFH17" i="22" s="1"/>
  <c r="VFG18" i="22"/>
  <c r="VFG17" i="22" s="1"/>
  <c r="VFF18" i="22"/>
  <c r="VFF17" i="22" s="1"/>
  <c r="VFE18" i="22"/>
  <c r="VFE17" i="22" s="1"/>
  <c r="VFD18" i="22"/>
  <c r="VFC18" i="22"/>
  <c r="VFB18" i="22"/>
  <c r="VFB17" i="22" s="1"/>
  <c r="VFA18" i="22"/>
  <c r="VEZ18" i="22"/>
  <c r="VEZ17" i="22" s="1"/>
  <c r="VEY18" i="22"/>
  <c r="VEY17" i="22" s="1"/>
  <c r="VEX18" i="22"/>
  <c r="VEX17" i="22" s="1"/>
  <c r="VEW18" i="22"/>
  <c r="VEW17" i="22" s="1"/>
  <c r="VEV18" i="22"/>
  <c r="VEU18" i="22"/>
  <c r="VET18" i="22"/>
  <c r="VET17" i="22" s="1"/>
  <c r="VES18" i="22"/>
  <c r="VER18" i="22"/>
  <c r="VER17" i="22" s="1"/>
  <c r="VEQ18" i="22"/>
  <c r="VEQ17" i="22" s="1"/>
  <c r="VEP18" i="22"/>
  <c r="VEP17" i="22" s="1"/>
  <c r="VEO18" i="22"/>
  <c r="VEO17" i="22" s="1"/>
  <c r="VEN18" i="22"/>
  <c r="VEM18" i="22"/>
  <c r="VEL18" i="22"/>
  <c r="VEL17" i="22" s="1"/>
  <c r="VEK18" i="22"/>
  <c r="VEJ18" i="22"/>
  <c r="VEJ17" i="22" s="1"/>
  <c r="VEI18" i="22"/>
  <c r="VEI17" i="22" s="1"/>
  <c r="VEH18" i="22"/>
  <c r="VEH17" i="22" s="1"/>
  <c r="VEG18" i="22"/>
  <c r="VEG17" i="22" s="1"/>
  <c r="VEF18" i="22"/>
  <c r="VEE18" i="22"/>
  <c r="VED18" i="22"/>
  <c r="VED17" i="22" s="1"/>
  <c r="VEC18" i="22"/>
  <c r="VEB18" i="22"/>
  <c r="VEB17" i="22" s="1"/>
  <c r="VEA18" i="22"/>
  <c r="VEA17" i="22" s="1"/>
  <c r="VDZ18" i="22"/>
  <c r="VDZ17" i="22" s="1"/>
  <c r="VDY18" i="22"/>
  <c r="VDY17" i="22" s="1"/>
  <c r="VDX18" i="22"/>
  <c r="VDW18" i="22"/>
  <c r="VDV18" i="22"/>
  <c r="VDV17" i="22" s="1"/>
  <c r="VDU18" i="22"/>
  <c r="VDT18" i="22"/>
  <c r="VDT17" i="22" s="1"/>
  <c r="VDS18" i="22"/>
  <c r="VDS17" i="22" s="1"/>
  <c r="VDR18" i="22"/>
  <c r="VDR17" i="22" s="1"/>
  <c r="VDQ18" i="22"/>
  <c r="VDQ17" i="22" s="1"/>
  <c r="VDP18" i="22"/>
  <c r="VDO18" i="22"/>
  <c r="VDN18" i="22"/>
  <c r="VDN17" i="22" s="1"/>
  <c r="VDM18" i="22"/>
  <c r="VDL18" i="22"/>
  <c r="VDL17" i="22" s="1"/>
  <c r="VDK18" i="22"/>
  <c r="VDK17" i="22" s="1"/>
  <c r="VDJ18" i="22"/>
  <c r="VDJ17" i="22" s="1"/>
  <c r="VDI18" i="22"/>
  <c r="VDI17" i="22" s="1"/>
  <c r="VDH18" i="22"/>
  <c r="VDG18" i="22"/>
  <c r="VDF18" i="22"/>
  <c r="VDF17" i="22" s="1"/>
  <c r="VDE18" i="22"/>
  <c r="VDD18" i="22"/>
  <c r="VDD17" i="22" s="1"/>
  <c r="VDC18" i="22"/>
  <c r="VDC17" i="22" s="1"/>
  <c r="VDB18" i="22"/>
  <c r="VDB17" i="22" s="1"/>
  <c r="VDA18" i="22"/>
  <c r="VDA17" i="22" s="1"/>
  <c r="VCZ18" i="22"/>
  <c r="VCY18" i="22"/>
  <c r="VCX18" i="22"/>
  <c r="VCX17" i="22" s="1"/>
  <c r="VCW18" i="22"/>
  <c r="VCV18" i="22"/>
  <c r="VCV17" i="22" s="1"/>
  <c r="VCU18" i="22"/>
  <c r="VCU17" i="22" s="1"/>
  <c r="VCT18" i="22"/>
  <c r="VCT17" i="22" s="1"/>
  <c r="VCS18" i="22"/>
  <c r="VCS17" i="22" s="1"/>
  <c r="VCR18" i="22"/>
  <c r="VCQ18" i="22"/>
  <c r="VCP18" i="22"/>
  <c r="VCP17" i="22" s="1"/>
  <c r="VCO18" i="22"/>
  <c r="VCN18" i="22"/>
  <c r="VCN17" i="22" s="1"/>
  <c r="VCM18" i="22"/>
  <c r="VCM17" i="22" s="1"/>
  <c r="VCL18" i="22"/>
  <c r="VCL17" i="22" s="1"/>
  <c r="VCK18" i="22"/>
  <c r="VCK17" i="22" s="1"/>
  <c r="VCJ18" i="22"/>
  <c r="VCI18" i="22"/>
  <c r="VCH18" i="22"/>
  <c r="VCH17" i="22" s="1"/>
  <c r="VCG18" i="22"/>
  <c r="VCF18" i="22"/>
  <c r="VCF17" i="22" s="1"/>
  <c r="VCE18" i="22"/>
  <c r="VCE17" i="22" s="1"/>
  <c r="VCD18" i="22"/>
  <c r="VCD17" i="22" s="1"/>
  <c r="VCC18" i="22"/>
  <c r="VCC17" i="22" s="1"/>
  <c r="VCB18" i="22"/>
  <c r="VCA18" i="22"/>
  <c r="VBZ18" i="22"/>
  <c r="VBZ17" i="22" s="1"/>
  <c r="VBY18" i="22"/>
  <c r="VBX18" i="22"/>
  <c r="VBX17" i="22" s="1"/>
  <c r="VBW18" i="22"/>
  <c r="VBW17" i="22" s="1"/>
  <c r="VBV18" i="22"/>
  <c r="VBV17" i="22" s="1"/>
  <c r="VBU18" i="22"/>
  <c r="VBU17" i="22" s="1"/>
  <c r="VBT18" i="22"/>
  <c r="VBS18" i="22"/>
  <c r="VBR18" i="22"/>
  <c r="VBR17" i="22" s="1"/>
  <c r="VBQ18" i="22"/>
  <c r="VBP18" i="22"/>
  <c r="VBP17" i="22" s="1"/>
  <c r="VBO18" i="22"/>
  <c r="VBO17" i="22" s="1"/>
  <c r="VBN18" i="22"/>
  <c r="VBN17" i="22" s="1"/>
  <c r="VBM18" i="22"/>
  <c r="VBM17" i="22" s="1"/>
  <c r="VBL18" i="22"/>
  <c r="VBK18" i="22"/>
  <c r="VBJ18" i="22"/>
  <c r="VBJ17" i="22" s="1"/>
  <c r="VBI18" i="22"/>
  <c r="VBH18" i="22"/>
  <c r="VBH17" i="22" s="1"/>
  <c r="VBG18" i="22"/>
  <c r="VBG17" i="22" s="1"/>
  <c r="VBF18" i="22"/>
  <c r="VBF17" i="22" s="1"/>
  <c r="VBE18" i="22"/>
  <c r="VBE17" i="22" s="1"/>
  <c r="VBD18" i="22"/>
  <c r="VBC18" i="22"/>
  <c r="VBB18" i="22"/>
  <c r="VBB17" i="22" s="1"/>
  <c r="VBA18" i="22"/>
  <c r="VAZ18" i="22"/>
  <c r="VAZ17" i="22" s="1"/>
  <c r="VAY18" i="22"/>
  <c r="VAY17" i="22" s="1"/>
  <c r="VAX18" i="22"/>
  <c r="VAX17" i="22" s="1"/>
  <c r="VAW18" i="22"/>
  <c r="VAW17" i="22" s="1"/>
  <c r="VAV18" i="22"/>
  <c r="VAV17" i="22" s="1"/>
  <c r="VAU18" i="22"/>
  <c r="VAT18" i="22"/>
  <c r="VAT17" i="22" s="1"/>
  <c r="VAS18" i="22"/>
  <c r="VAR18" i="22"/>
  <c r="VAR17" i="22" s="1"/>
  <c r="VAQ18" i="22"/>
  <c r="VAQ17" i="22" s="1"/>
  <c r="VAP18" i="22"/>
  <c r="VAP17" i="22" s="1"/>
  <c r="VAO18" i="22"/>
  <c r="VAO17" i="22" s="1"/>
  <c r="VAN18" i="22"/>
  <c r="VAN17" i="22" s="1"/>
  <c r="VAM18" i="22"/>
  <c r="VAL18" i="22"/>
  <c r="VAL17" i="22" s="1"/>
  <c r="VAK18" i="22"/>
  <c r="VAJ18" i="22"/>
  <c r="VAJ17" i="22" s="1"/>
  <c r="VAI18" i="22"/>
  <c r="VAI17" i="22" s="1"/>
  <c r="VAH18" i="22"/>
  <c r="VAH17" i="22" s="1"/>
  <c r="VAG18" i="22"/>
  <c r="VAG17" i="22" s="1"/>
  <c r="VAF18" i="22"/>
  <c r="VAF17" i="22" s="1"/>
  <c r="VAE18" i="22"/>
  <c r="VAD18" i="22"/>
  <c r="VAD17" i="22" s="1"/>
  <c r="VAC18" i="22"/>
  <c r="VAB18" i="22"/>
  <c r="VAB17" i="22" s="1"/>
  <c r="VAA18" i="22"/>
  <c r="VAA17" i="22" s="1"/>
  <c r="UZZ18" i="22"/>
  <c r="UZZ17" i="22" s="1"/>
  <c r="UZY18" i="22"/>
  <c r="UZY17" i="22" s="1"/>
  <c r="UZX18" i="22"/>
  <c r="UZX17" i="22" s="1"/>
  <c r="UZW18" i="22"/>
  <c r="UZW17" i="22" s="1"/>
  <c r="UZV18" i="22"/>
  <c r="UZV17" i="22" s="1"/>
  <c r="UZU18" i="22"/>
  <c r="UZT18" i="22"/>
  <c r="UZT17" i="22" s="1"/>
  <c r="UZS18" i="22"/>
  <c r="UZS17" i="22" s="1"/>
  <c r="UZR18" i="22"/>
  <c r="UZR17" i="22" s="1"/>
  <c r="UZQ18" i="22"/>
  <c r="UZQ17" i="22" s="1"/>
  <c r="UZP18" i="22"/>
  <c r="UZP17" i="22" s="1"/>
  <c r="UZO18" i="22"/>
  <c r="UZO17" i="22" s="1"/>
  <c r="UZN18" i="22"/>
  <c r="UZN17" i="22" s="1"/>
  <c r="UZM18" i="22"/>
  <c r="UZL18" i="22"/>
  <c r="UZL17" i="22" s="1"/>
  <c r="UZK18" i="22"/>
  <c r="UZK17" i="22" s="1"/>
  <c r="UZJ18" i="22"/>
  <c r="UZJ17" i="22" s="1"/>
  <c r="UZI18" i="22"/>
  <c r="UZI17" i="22" s="1"/>
  <c r="UZH18" i="22"/>
  <c r="UZH17" i="22" s="1"/>
  <c r="UZG18" i="22"/>
  <c r="UZG17" i="22" s="1"/>
  <c r="UZF18" i="22"/>
  <c r="UZF17" i="22" s="1"/>
  <c r="UZE18" i="22"/>
  <c r="UZD18" i="22"/>
  <c r="UZD17" i="22" s="1"/>
  <c r="UZC18" i="22"/>
  <c r="UZC17" i="22" s="1"/>
  <c r="UZB18" i="22"/>
  <c r="UZB17" i="22" s="1"/>
  <c r="UZA18" i="22"/>
  <c r="UZA17" i="22" s="1"/>
  <c r="UYZ18" i="22"/>
  <c r="UYZ17" i="22" s="1"/>
  <c r="UYY18" i="22"/>
  <c r="UYY17" i="22" s="1"/>
  <c r="UYX18" i="22"/>
  <c r="UYX17" i="22" s="1"/>
  <c r="UYW18" i="22"/>
  <c r="UYV18" i="22"/>
  <c r="UYV17" i="22" s="1"/>
  <c r="UYU18" i="22"/>
  <c r="UYU17" i="22" s="1"/>
  <c r="UYT18" i="22"/>
  <c r="UYT17" i="22" s="1"/>
  <c r="UYS18" i="22"/>
  <c r="UYS17" i="22" s="1"/>
  <c r="UYR18" i="22"/>
  <c r="UYR17" i="22" s="1"/>
  <c r="UYQ18" i="22"/>
  <c r="UYQ17" i="22" s="1"/>
  <c r="UYP18" i="22"/>
  <c r="UYP17" i="22" s="1"/>
  <c r="UYO18" i="22"/>
  <c r="UYN18" i="22"/>
  <c r="UYN17" i="22" s="1"/>
  <c r="UYM18" i="22"/>
  <c r="UYM17" i="22" s="1"/>
  <c r="UYL18" i="22"/>
  <c r="UYL17" i="22" s="1"/>
  <c r="UYK18" i="22"/>
  <c r="UYK17" i="22" s="1"/>
  <c r="UYJ18" i="22"/>
  <c r="UYJ17" i="22" s="1"/>
  <c r="UYI18" i="22"/>
  <c r="UYI17" i="22" s="1"/>
  <c r="UYH18" i="22"/>
  <c r="UYH17" i="22" s="1"/>
  <c r="UYG18" i="22"/>
  <c r="UYF18" i="22"/>
  <c r="UYF17" i="22" s="1"/>
  <c r="UYE18" i="22"/>
  <c r="UYE17" i="22" s="1"/>
  <c r="UYD18" i="22"/>
  <c r="UYD17" i="22" s="1"/>
  <c r="UYC18" i="22"/>
  <c r="UYC17" i="22" s="1"/>
  <c r="UYB18" i="22"/>
  <c r="UYB17" i="22" s="1"/>
  <c r="UYA18" i="22"/>
  <c r="UYA17" i="22" s="1"/>
  <c r="UXZ18" i="22"/>
  <c r="UXZ17" i="22" s="1"/>
  <c r="UXY18" i="22"/>
  <c r="UXX18" i="22"/>
  <c r="UXX17" i="22" s="1"/>
  <c r="UXW18" i="22"/>
  <c r="UXW17" i="22" s="1"/>
  <c r="UXV18" i="22"/>
  <c r="UXV17" i="22" s="1"/>
  <c r="UXU18" i="22"/>
  <c r="UXU17" i="22" s="1"/>
  <c r="UXT18" i="22"/>
  <c r="UXT17" i="22" s="1"/>
  <c r="UXS18" i="22"/>
  <c r="UXS17" i="22" s="1"/>
  <c r="UXR18" i="22"/>
  <c r="UXR17" i="22" s="1"/>
  <c r="UXQ18" i="22"/>
  <c r="UXP18" i="22"/>
  <c r="UXP17" i="22" s="1"/>
  <c r="UXO18" i="22"/>
  <c r="UXO17" i="22" s="1"/>
  <c r="UXN18" i="22"/>
  <c r="UXN17" i="22" s="1"/>
  <c r="UXM18" i="22"/>
  <c r="UXM17" i="22" s="1"/>
  <c r="UXL18" i="22"/>
  <c r="UXL17" i="22" s="1"/>
  <c r="UXK18" i="22"/>
  <c r="UXK17" i="22" s="1"/>
  <c r="UXJ18" i="22"/>
  <c r="UXJ17" i="22" s="1"/>
  <c r="UXI18" i="22"/>
  <c r="UXH18" i="22"/>
  <c r="UXH17" i="22" s="1"/>
  <c r="UXG18" i="22"/>
  <c r="UXG17" i="22" s="1"/>
  <c r="UXF18" i="22"/>
  <c r="UXF17" i="22" s="1"/>
  <c r="UXE18" i="22"/>
  <c r="UXE17" i="22" s="1"/>
  <c r="UXD18" i="22"/>
  <c r="UXD17" i="22" s="1"/>
  <c r="UXC18" i="22"/>
  <c r="UXC17" i="22" s="1"/>
  <c r="UXB18" i="22"/>
  <c r="UXB17" i="22" s="1"/>
  <c r="UXA18" i="22"/>
  <c r="UWZ18" i="22"/>
  <c r="UWZ17" i="22" s="1"/>
  <c r="UWY18" i="22"/>
  <c r="UWY17" i="22" s="1"/>
  <c r="UWX18" i="22"/>
  <c r="UWX17" i="22" s="1"/>
  <c r="UWW18" i="22"/>
  <c r="UWW17" i="22" s="1"/>
  <c r="UWV18" i="22"/>
  <c r="UWV17" i="22" s="1"/>
  <c r="UWU18" i="22"/>
  <c r="UWU17" i="22" s="1"/>
  <c r="UWT18" i="22"/>
  <c r="UWT17" i="22" s="1"/>
  <c r="UWS18" i="22"/>
  <c r="UWR18" i="22"/>
  <c r="UWR17" i="22" s="1"/>
  <c r="UWQ18" i="22"/>
  <c r="UWQ17" i="22" s="1"/>
  <c r="UWP18" i="22"/>
  <c r="UWP17" i="22" s="1"/>
  <c r="UWO18" i="22"/>
  <c r="UWO17" i="22" s="1"/>
  <c r="UWN18" i="22"/>
  <c r="UWN17" i="22" s="1"/>
  <c r="UWM18" i="22"/>
  <c r="UWM17" i="22" s="1"/>
  <c r="UWL18" i="22"/>
  <c r="UWL17" i="22" s="1"/>
  <c r="UWK18" i="22"/>
  <c r="UWJ18" i="22"/>
  <c r="UWJ17" i="22" s="1"/>
  <c r="UWI18" i="22"/>
  <c r="UWI17" i="22" s="1"/>
  <c r="UWH18" i="22"/>
  <c r="UWH17" i="22" s="1"/>
  <c r="UWG18" i="22"/>
  <c r="UWG17" i="22" s="1"/>
  <c r="UWF18" i="22"/>
  <c r="UWF17" i="22" s="1"/>
  <c r="UWE18" i="22"/>
  <c r="UWE17" i="22" s="1"/>
  <c r="UWD18" i="22"/>
  <c r="UWD17" i="22" s="1"/>
  <c r="UWC18" i="22"/>
  <c r="UWB18" i="22"/>
  <c r="UWB17" i="22" s="1"/>
  <c r="UWA18" i="22"/>
  <c r="UWA17" i="22" s="1"/>
  <c r="UVZ18" i="22"/>
  <c r="UVZ17" i="22" s="1"/>
  <c r="UVY18" i="22"/>
  <c r="UVY17" i="22" s="1"/>
  <c r="UVX18" i="22"/>
  <c r="UVX17" i="22" s="1"/>
  <c r="UVW18" i="22"/>
  <c r="UVW17" i="22" s="1"/>
  <c r="UVV18" i="22"/>
  <c r="UVV17" i="22" s="1"/>
  <c r="UVU18" i="22"/>
  <c r="UVT18" i="22"/>
  <c r="UVT17" i="22" s="1"/>
  <c r="UVS18" i="22"/>
  <c r="UVS17" i="22" s="1"/>
  <c r="UVR18" i="22"/>
  <c r="UVR17" i="22" s="1"/>
  <c r="UVQ18" i="22"/>
  <c r="UVQ17" i="22" s="1"/>
  <c r="UVP18" i="22"/>
  <c r="UVP17" i="22" s="1"/>
  <c r="UVO18" i="22"/>
  <c r="UVO17" i="22" s="1"/>
  <c r="UVN18" i="22"/>
  <c r="UVN17" i="22" s="1"/>
  <c r="UVM18" i="22"/>
  <c r="UVL18" i="22"/>
  <c r="UVL17" i="22" s="1"/>
  <c r="UVK18" i="22"/>
  <c r="UVK17" i="22" s="1"/>
  <c r="UVJ18" i="22"/>
  <c r="UVJ17" i="22" s="1"/>
  <c r="UVI18" i="22"/>
  <c r="UVI17" i="22" s="1"/>
  <c r="UVH18" i="22"/>
  <c r="UVH17" i="22" s="1"/>
  <c r="UVG18" i="22"/>
  <c r="UVG17" i="22" s="1"/>
  <c r="UVF18" i="22"/>
  <c r="UVF17" i="22" s="1"/>
  <c r="UVE18" i="22"/>
  <c r="UVD18" i="22"/>
  <c r="UVD17" i="22" s="1"/>
  <c r="UVC18" i="22"/>
  <c r="UVC17" i="22" s="1"/>
  <c r="UVB18" i="22"/>
  <c r="UVB17" i="22" s="1"/>
  <c r="UVA18" i="22"/>
  <c r="UVA17" i="22" s="1"/>
  <c r="UUZ18" i="22"/>
  <c r="UUZ17" i="22" s="1"/>
  <c r="UUY18" i="22"/>
  <c r="UUY17" i="22" s="1"/>
  <c r="UUX18" i="22"/>
  <c r="UUX17" i="22" s="1"/>
  <c r="UUW18" i="22"/>
  <c r="UUV18" i="22"/>
  <c r="UUV17" i="22" s="1"/>
  <c r="UUU18" i="22"/>
  <c r="UUU17" i="22" s="1"/>
  <c r="UUT18" i="22"/>
  <c r="UUT17" i="22" s="1"/>
  <c r="UUS18" i="22"/>
  <c r="UUS17" i="22" s="1"/>
  <c r="UUR18" i="22"/>
  <c r="UUR17" i="22" s="1"/>
  <c r="UUQ18" i="22"/>
  <c r="UUQ17" i="22" s="1"/>
  <c r="UUP18" i="22"/>
  <c r="UUP17" i="22" s="1"/>
  <c r="UUO18" i="22"/>
  <c r="UUN18" i="22"/>
  <c r="UUN17" i="22" s="1"/>
  <c r="UUM18" i="22"/>
  <c r="UUM17" i="22" s="1"/>
  <c r="UUL18" i="22"/>
  <c r="UUL17" i="22" s="1"/>
  <c r="UUK18" i="22"/>
  <c r="UUK17" i="22" s="1"/>
  <c r="UUJ18" i="22"/>
  <c r="UUJ17" i="22" s="1"/>
  <c r="UUI18" i="22"/>
  <c r="UUI17" i="22" s="1"/>
  <c r="UUH18" i="22"/>
  <c r="UUH17" i="22" s="1"/>
  <c r="UUG18" i="22"/>
  <c r="UUF18" i="22"/>
  <c r="UUF17" i="22" s="1"/>
  <c r="UUE18" i="22"/>
  <c r="UUE17" i="22" s="1"/>
  <c r="UUD18" i="22"/>
  <c r="UUD17" i="22" s="1"/>
  <c r="UUC18" i="22"/>
  <c r="UUC17" i="22" s="1"/>
  <c r="UUB18" i="22"/>
  <c r="UUB17" i="22" s="1"/>
  <c r="UUA18" i="22"/>
  <c r="UUA17" i="22" s="1"/>
  <c r="UTZ18" i="22"/>
  <c r="UTZ17" i="22" s="1"/>
  <c r="UTY18" i="22"/>
  <c r="UTX18" i="22"/>
  <c r="UTX17" i="22" s="1"/>
  <c r="UTW18" i="22"/>
  <c r="UTW17" i="22" s="1"/>
  <c r="UTV18" i="22"/>
  <c r="UTV17" i="22" s="1"/>
  <c r="UTU18" i="22"/>
  <c r="UTU17" i="22" s="1"/>
  <c r="UTT18" i="22"/>
  <c r="UTT17" i="22" s="1"/>
  <c r="UTS18" i="22"/>
  <c r="UTS17" i="22" s="1"/>
  <c r="UTR18" i="22"/>
  <c r="UTR17" i="22" s="1"/>
  <c r="UTQ18" i="22"/>
  <c r="UTP18" i="22"/>
  <c r="UTP17" i="22" s="1"/>
  <c r="UTO18" i="22"/>
  <c r="UTO17" i="22" s="1"/>
  <c r="UTN18" i="22"/>
  <c r="UTN17" i="22" s="1"/>
  <c r="UTM18" i="22"/>
  <c r="UTM17" i="22" s="1"/>
  <c r="UTL18" i="22"/>
  <c r="UTL17" i="22" s="1"/>
  <c r="UTK18" i="22"/>
  <c r="UTK17" i="22" s="1"/>
  <c r="UTJ18" i="22"/>
  <c r="UTJ17" i="22" s="1"/>
  <c r="UTI18" i="22"/>
  <c r="UTH18" i="22"/>
  <c r="UTH17" i="22" s="1"/>
  <c r="UTG18" i="22"/>
  <c r="UTG17" i="22" s="1"/>
  <c r="UTF18" i="22"/>
  <c r="UTF17" i="22" s="1"/>
  <c r="UTE18" i="22"/>
  <c r="UTE17" i="22" s="1"/>
  <c r="UTD18" i="22"/>
  <c r="UTD17" i="22" s="1"/>
  <c r="UTC18" i="22"/>
  <c r="UTC17" i="22" s="1"/>
  <c r="UTB18" i="22"/>
  <c r="UTB17" i="22" s="1"/>
  <c r="UTA18" i="22"/>
  <c r="USZ18" i="22"/>
  <c r="USZ17" i="22" s="1"/>
  <c r="USY18" i="22"/>
  <c r="USY17" i="22" s="1"/>
  <c r="USX18" i="22"/>
  <c r="USX17" i="22" s="1"/>
  <c r="USW18" i="22"/>
  <c r="USW17" i="22" s="1"/>
  <c r="USV18" i="22"/>
  <c r="USV17" i="22" s="1"/>
  <c r="USU18" i="22"/>
  <c r="USU17" i="22" s="1"/>
  <c r="UST18" i="22"/>
  <c r="UST17" i="22" s="1"/>
  <c r="USS18" i="22"/>
  <c r="USR18" i="22"/>
  <c r="USR17" i="22" s="1"/>
  <c r="USQ18" i="22"/>
  <c r="USQ17" i="22" s="1"/>
  <c r="USP18" i="22"/>
  <c r="USP17" i="22" s="1"/>
  <c r="USO18" i="22"/>
  <c r="USO17" i="22" s="1"/>
  <c r="USN18" i="22"/>
  <c r="USN17" i="22" s="1"/>
  <c r="USM18" i="22"/>
  <c r="USM17" i="22" s="1"/>
  <c r="USL18" i="22"/>
  <c r="USL17" i="22" s="1"/>
  <c r="USK18" i="22"/>
  <c r="USJ18" i="22"/>
  <c r="USJ17" i="22" s="1"/>
  <c r="USI18" i="22"/>
  <c r="USI17" i="22" s="1"/>
  <c r="USH18" i="22"/>
  <c r="USH17" i="22" s="1"/>
  <c r="USG18" i="22"/>
  <c r="USG17" i="22" s="1"/>
  <c r="USF18" i="22"/>
  <c r="USF17" i="22" s="1"/>
  <c r="USE18" i="22"/>
  <c r="USE17" i="22" s="1"/>
  <c r="USD18" i="22"/>
  <c r="USD17" i="22" s="1"/>
  <c r="USC18" i="22"/>
  <c r="USB18" i="22"/>
  <c r="USB17" i="22" s="1"/>
  <c r="USA18" i="22"/>
  <c r="USA17" i="22" s="1"/>
  <c r="URZ18" i="22"/>
  <c r="URZ17" i="22" s="1"/>
  <c r="URY18" i="22"/>
  <c r="URY17" i="22" s="1"/>
  <c r="URX18" i="22"/>
  <c r="URX17" i="22" s="1"/>
  <c r="URW18" i="22"/>
  <c r="URW17" i="22" s="1"/>
  <c r="URV18" i="22"/>
  <c r="URV17" i="22" s="1"/>
  <c r="URU18" i="22"/>
  <c r="URT18" i="22"/>
  <c r="URT17" i="22" s="1"/>
  <c r="URS18" i="22"/>
  <c r="URS17" i="22" s="1"/>
  <c r="URR18" i="22"/>
  <c r="URR17" i="22" s="1"/>
  <c r="URQ18" i="22"/>
  <c r="URQ17" i="22" s="1"/>
  <c r="URP18" i="22"/>
  <c r="URP17" i="22" s="1"/>
  <c r="URO18" i="22"/>
  <c r="URO17" i="22" s="1"/>
  <c r="URN18" i="22"/>
  <c r="URN17" i="22" s="1"/>
  <c r="URM18" i="22"/>
  <c r="URL18" i="22"/>
  <c r="URL17" i="22" s="1"/>
  <c r="URK18" i="22"/>
  <c r="URK17" i="22" s="1"/>
  <c r="URJ18" i="22"/>
  <c r="URJ17" i="22" s="1"/>
  <c r="URI18" i="22"/>
  <c r="URI17" i="22" s="1"/>
  <c r="URH18" i="22"/>
  <c r="URH17" i="22" s="1"/>
  <c r="URG18" i="22"/>
  <c r="URG17" i="22" s="1"/>
  <c r="URF18" i="22"/>
  <c r="URF17" i="22" s="1"/>
  <c r="URE18" i="22"/>
  <c r="URD18" i="22"/>
  <c r="URD17" i="22" s="1"/>
  <c r="URC18" i="22"/>
  <c r="URC17" i="22" s="1"/>
  <c r="URB18" i="22"/>
  <c r="URB17" i="22" s="1"/>
  <c r="URA18" i="22"/>
  <c r="URA17" i="22" s="1"/>
  <c r="UQZ18" i="22"/>
  <c r="UQZ17" i="22" s="1"/>
  <c r="UQY18" i="22"/>
  <c r="UQY17" i="22" s="1"/>
  <c r="UQX18" i="22"/>
  <c r="UQX17" i="22" s="1"/>
  <c r="UQW18" i="22"/>
  <c r="UQV18" i="22"/>
  <c r="UQV17" i="22" s="1"/>
  <c r="UQU18" i="22"/>
  <c r="UQU17" i="22" s="1"/>
  <c r="UQT18" i="22"/>
  <c r="UQT17" i="22" s="1"/>
  <c r="UQS18" i="22"/>
  <c r="UQS17" i="22" s="1"/>
  <c r="UQR18" i="22"/>
  <c r="UQR17" i="22" s="1"/>
  <c r="UQQ18" i="22"/>
  <c r="UQQ17" i="22" s="1"/>
  <c r="UQP18" i="22"/>
  <c r="UQP17" i="22" s="1"/>
  <c r="UQO18" i="22"/>
  <c r="UQN18" i="22"/>
  <c r="UQN17" i="22" s="1"/>
  <c r="UQM18" i="22"/>
  <c r="UQM17" i="22" s="1"/>
  <c r="UQL18" i="22"/>
  <c r="UQL17" i="22" s="1"/>
  <c r="UQK18" i="22"/>
  <c r="UQK17" i="22" s="1"/>
  <c r="UQJ18" i="22"/>
  <c r="UQJ17" i="22" s="1"/>
  <c r="UQI18" i="22"/>
  <c r="UQI17" i="22" s="1"/>
  <c r="UQH18" i="22"/>
  <c r="UQH17" i="22" s="1"/>
  <c r="UQG18" i="22"/>
  <c r="UQF18" i="22"/>
  <c r="UQF17" i="22" s="1"/>
  <c r="UQE18" i="22"/>
  <c r="UQE17" i="22" s="1"/>
  <c r="UQD18" i="22"/>
  <c r="UQD17" i="22" s="1"/>
  <c r="UQC18" i="22"/>
  <c r="UQC17" i="22" s="1"/>
  <c r="UQB18" i="22"/>
  <c r="UQB17" i="22" s="1"/>
  <c r="UQA18" i="22"/>
  <c r="UQA17" i="22" s="1"/>
  <c r="UPZ18" i="22"/>
  <c r="UPZ17" i="22" s="1"/>
  <c r="UPY18" i="22"/>
  <c r="UPX18" i="22"/>
  <c r="UPX17" i="22" s="1"/>
  <c r="UPW18" i="22"/>
  <c r="UPW17" i="22" s="1"/>
  <c r="UPV18" i="22"/>
  <c r="UPV17" i="22" s="1"/>
  <c r="UPU18" i="22"/>
  <c r="UPU17" i="22" s="1"/>
  <c r="UPT18" i="22"/>
  <c r="UPT17" i="22" s="1"/>
  <c r="UPS18" i="22"/>
  <c r="UPS17" i="22" s="1"/>
  <c r="UPR18" i="22"/>
  <c r="UPR17" i="22" s="1"/>
  <c r="UPQ18" i="22"/>
  <c r="UPP18" i="22"/>
  <c r="UPP17" i="22" s="1"/>
  <c r="UPO18" i="22"/>
  <c r="UPO17" i="22" s="1"/>
  <c r="UPN18" i="22"/>
  <c r="UPN17" i="22" s="1"/>
  <c r="UPM18" i="22"/>
  <c r="UPM17" i="22" s="1"/>
  <c r="UPL18" i="22"/>
  <c r="UPL17" i="22" s="1"/>
  <c r="UPK18" i="22"/>
  <c r="UPK17" i="22" s="1"/>
  <c r="UPJ18" i="22"/>
  <c r="UPJ17" i="22" s="1"/>
  <c r="UPI18" i="22"/>
  <c r="UPH18" i="22"/>
  <c r="UPH17" i="22" s="1"/>
  <c r="UPG18" i="22"/>
  <c r="UPG17" i="22" s="1"/>
  <c r="UPF18" i="22"/>
  <c r="UPF17" i="22" s="1"/>
  <c r="UPE18" i="22"/>
  <c r="UPE17" i="22" s="1"/>
  <c r="UPD18" i="22"/>
  <c r="UPD17" i="22" s="1"/>
  <c r="UPC18" i="22"/>
  <c r="UPC17" i="22" s="1"/>
  <c r="UPB18" i="22"/>
  <c r="UPB17" i="22" s="1"/>
  <c r="UPA18" i="22"/>
  <c r="UOZ18" i="22"/>
  <c r="UOZ17" i="22" s="1"/>
  <c r="UOY18" i="22"/>
  <c r="UOY17" i="22" s="1"/>
  <c r="UOX18" i="22"/>
  <c r="UOX17" i="22" s="1"/>
  <c r="UOW18" i="22"/>
  <c r="UOW17" i="22" s="1"/>
  <c r="UOV18" i="22"/>
  <c r="UOV17" i="22" s="1"/>
  <c r="UOU18" i="22"/>
  <c r="UOU17" i="22" s="1"/>
  <c r="UOT18" i="22"/>
  <c r="UOT17" i="22" s="1"/>
  <c r="UOS18" i="22"/>
  <c r="UOR18" i="22"/>
  <c r="UOR17" i="22" s="1"/>
  <c r="UOQ18" i="22"/>
  <c r="UOQ17" i="22" s="1"/>
  <c r="UOP18" i="22"/>
  <c r="UOP17" i="22" s="1"/>
  <c r="UOO18" i="22"/>
  <c r="UOO17" i="22" s="1"/>
  <c r="UON18" i="22"/>
  <c r="UON17" i="22" s="1"/>
  <c r="UOM18" i="22"/>
  <c r="UOM17" i="22" s="1"/>
  <c r="UOL18" i="22"/>
  <c r="UOL17" i="22" s="1"/>
  <c r="UOK18" i="22"/>
  <c r="UOJ18" i="22"/>
  <c r="UOJ17" i="22" s="1"/>
  <c r="UOI18" i="22"/>
  <c r="UOI17" i="22" s="1"/>
  <c r="UOH18" i="22"/>
  <c r="UOH17" i="22" s="1"/>
  <c r="UOG18" i="22"/>
  <c r="UOG17" i="22" s="1"/>
  <c r="UOF18" i="22"/>
  <c r="UOF17" i="22" s="1"/>
  <c r="UOE18" i="22"/>
  <c r="UOE17" i="22" s="1"/>
  <c r="UOD18" i="22"/>
  <c r="UOD17" i="22" s="1"/>
  <c r="UOC18" i="22"/>
  <c r="UOB18" i="22"/>
  <c r="UOB17" i="22" s="1"/>
  <c r="UOA18" i="22"/>
  <c r="UOA17" i="22" s="1"/>
  <c r="UNZ18" i="22"/>
  <c r="UNZ17" i="22" s="1"/>
  <c r="UNY18" i="22"/>
  <c r="UNY17" i="22" s="1"/>
  <c r="UNX18" i="22"/>
  <c r="UNX17" i="22" s="1"/>
  <c r="UNW18" i="22"/>
  <c r="UNW17" i="22" s="1"/>
  <c r="UNV18" i="22"/>
  <c r="UNV17" i="22" s="1"/>
  <c r="UNU18" i="22"/>
  <c r="UNT18" i="22"/>
  <c r="UNT17" i="22" s="1"/>
  <c r="UNS18" i="22"/>
  <c r="UNS17" i="22" s="1"/>
  <c r="UNR18" i="22"/>
  <c r="UNR17" i="22" s="1"/>
  <c r="UNQ18" i="22"/>
  <c r="UNQ17" i="22" s="1"/>
  <c r="UNP18" i="22"/>
  <c r="UNP17" i="22" s="1"/>
  <c r="UNO18" i="22"/>
  <c r="UNO17" i="22" s="1"/>
  <c r="UNN18" i="22"/>
  <c r="UNN17" i="22" s="1"/>
  <c r="UNM18" i="22"/>
  <c r="UNL18" i="22"/>
  <c r="UNL17" i="22" s="1"/>
  <c r="UNK18" i="22"/>
  <c r="UNK17" i="22" s="1"/>
  <c r="UNJ18" i="22"/>
  <c r="UNJ17" i="22" s="1"/>
  <c r="UNI18" i="22"/>
  <c r="UNI17" i="22" s="1"/>
  <c r="UNH18" i="22"/>
  <c r="UNH17" i="22" s="1"/>
  <c r="UNG18" i="22"/>
  <c r="UNG17" i="22" s="1"/>
  <c r="UNF18" i="22"/>
  <c r="UNF17" i="22" s="1"/>
  <c r="UNE18" i="22"/>
  <c r="UND18" i="22"/>
  <c r="UND17" i="22" s="1"/>
  <c r="UNC18" i="22"/>
  <c r="UNC17" i="22" s="1"/>
  <c r="UNB18" i="22"/>
  <c r="UNB17" i="22" s="1"/>
  <c r="UNA18" i="22"/>
  <c r="UNA17" i="22" s="1"/>
  <c r="UMZ18" i="22"/>
  <c r="UMZ17" i="22" s="1"/>
  <c r="UMY18" i="22"/>
  <c r="UMY17" i="22" s="1"/>
  <c r="UMX18" i="22"/>
  <c r="UMX17" i="22" s="1"/>
  <c r="UMW18" i="22"/>
  <c r="UMV18" i="22"/>
  <c r="UMV17" i="22" s="1"/>
  <c r="UMU18" i="22"/>
  <c r="UMU17" i="22" s="1"/>
  <c r="UMT18" i="22"/>
  <c r="UMT17" i="22" s="1"/>
  <c r="UMS18" i="22"/>
  <c r="UMS17" i="22" s="1"/>
  <c r="UMR18" i="22"/>
  <c r="UMR17" i="22" s="1"/>
  <c r="UMQ18" i="22"/>
  <c r="UMQ17" i="22" s="1"/>
  <c r="UMP18" i="22"/>
  <c r="UMP17" i="22" s="1"/>
  <c r="UMO18" i="22"/>
  <c r="UMN18" i="22"/>
  <c r="UMN17" i="22" s="1"/>
  <c r="UMM18" i="22"/>
  <c r="UMM17" i="22" s="1"/>
  <c r="UML18" i="22"/>
  <c r="UML17" i="22" s="1"/>
  <c r="UMK18" i="22"/>
  <c r="UMK17" i="22" s="1"/>
  <c r="UMJ18" i="22"/>
  <c r="UMJ17" i="22" s="1"/>
  <c r="UMI18" i="22"/>
  <c r="UMI17" i="22" s="1"/>
  <c r="UMH18" i="22"/>
  <c r="UMH17" i="22" s="1"/>
  <c r="UMG18" i="22"/>
  <c r="UMF18" i="22"/>
  <c r="UMF17" i="22" s="1"/>
  <c r="UME18" i="22"/>
  <c r="UME17" i="22" s="1"/>
  <c r="UMD18" i="22"/>
  <c r="UMD17" i="22" s="1"/>
  <c r="UMC18" i="22"/>
  <c r="UMC17" i="22" s="1"/>
  <c r="UMB18" i="22"/>
  <c r="UMB17" i="22" s="1"/>
  <c r="UMA18" i="22"/>
  <c r="UMA17" i="22" s="1"/>
  <c r="ULZ18" i="22"/>
  <c r="ULZ17" i="22" s="1"/>
  <c r="ULY18" i="22"/>
  <c r="ULX18" i="22"/>
  <c r="ULX17" i="22" s="1"/>
  <c r="ULW18" i="22"/>
  <c r="ULW17" i="22" s="1"/>
  <c r="ULV18" i="22"/>
  <c r="ULV17" i="22" s="1"/>
  <c r="ULU18" i="22"/>
  <c r="ULU17" i="22" s="1"/>
  <c r="ULT18" i="22"/>
  <c r="ULT17" i="22" s="1"/>
  <c r="ULS18" i="22"/>
  <c r="ULS17" i="22" s="1"/>
  <c r="ULR18" i="22"/>
  <c r="ULR17" i="22" s="1"/>
  <c r="ULQ18" i="22"/>
  <c r="ULP18" i="22"/>
  <c r="ULP17" i="22" s="1"/>
  <c r="ULO18" i="22"/>
  <c r="ULO17" i="22" s="1"/>
  <c r="ULN18" i="22"/>
  <c r="ULN17" i="22" s="1"/>
  <c r="ULM18" i="22"/>
  <c r="ULM17" i="22" s="1"/>
  <c r="ULL18" i="22"/>
  <c r="ULL17" i="22" s="1"/>
  <c r="ULK18" i="22"/>
  <c r="ULK17" i="22" s="1"/>
  <c r="ULJ18" i="22"/>
  <c r="ULJ17" i="22" s="1"/>
  <c r="ULI18" i="22"/>
  <c r="ULH18" i="22"/>
  <c r="ULH17" i="22" s="1"/>
  <c r="ULG18" i="22"/>
  <c r="ULG17" i="22" s="1"/>
  <c r="ULF18" i="22"/>
  <c r="ULF17" i="22" s="1"/>
  <c r="ULE18" i="22"/>
  <c r="ULE17" i="22" s="1"/>
  <c r="ULD18" i="22"/>
  <c r="ULD17" i="22" s="1"/>
  <c r="ULC18" i="22"/>
  <c r="ULC17" i="22" s="1"/>
  <c r="ULB18" i="22"/>
  <c r="ULB17" i="22" s="1"/>
  <c r="ULA18" i="22"/>
  <c r="UKZ18" i="22"/>
  <c r="UKZ17" i="22" s="1"/>
  <c r="UKY18" i="22"/>
  <c r="UKY17" i="22" s="1"/>
  <c r="UKX18" i="22"/>
  <c r="UKX17" i="22" s="1"/>
  <c r="UKW18" i="22"/>
  <c r="UKW17" i="22" s="1"/>
  <c r="UKV18" i="22"/>
  <c r="UKV17" i="22" s="1"/>
  <c r="UKU18" i="22"/>
  <c r="UKU17" i="22" s="1"/>
  <c r="UKT18" i="22"/>
  <c r="UKT17" i="22" s="1"/>
  <c r="UKS18" i="22"/>
  <c r="UKR18" i="22"/>
  <c r="UKR17" i="22" s="1"/>
  <c r="UKQ18" i="22"/>
  <c r="UKQ17" i="22" s="1"/>
  <c r="UKP18" i="22"/>
  <c r="UKP17" i="22" s="1"/>
  <c r="UKO18" i="22"/>
  <c r="UKO17" i="22" s="1"/>
  <c r="UKN18" i="22"/>
  <c r="UKN17" i="22" s="1"/>
  <c r="UKM18" i="22"/>
  <c r="UKM17" i="22" s="1"/>
  <c r="UKL18" i="22"/>
  <c r="UKL17" i="22" s="1"/>
  <c r="UKK18" i="22"/>
  <c r="UKJ18" i="22"/>
  <c r="UKJ17" i="22" s="1"/>
  <c r="UKI18" i="22"/>
  <c r="UKI17" i="22" s="1"/>
  <c r="UKH18" i="22"/>
  <c r="UKH17" i="22" s="1"/>
  <c r="UKG18" i="22"/>
  <c r="UKG17" i="22" s="1"/>
  <c r="UKF18" i="22"/>
  <c r="UKF17" i="22" s="1"/>
  <c r="UKE18" i="22"/>
  <c r="UKE17" i="22" s="1"/>
  <c r="UKD18" i="22"/>
  <c r="UKD17" i="22" s="1"/>
  <c r="UKC18" i="22"/>
  <c r="UKB18" i="22"/>
  <c r="UKB17" i="22" s="1"/>
  <c r="UKA18" i="22"/>
  <c r="UKA17" i="22" s="1"/>
  <c r="UJZ18" i="22"/>
  <c r="UJZ17" i="22" s="1"/>
  <c r="UJY18" i="22"/>
  <c r="UJY17" i="22" s="1"/>
  <c r="UJX18" i="22"/>
  <c r="UJX17" i="22" s="1"/>
  <c r="UJW18" i="22"/>
  <c r="UJW17" i="22" s="1"/>
  <c r="UJV18" i="22"/>
  <c r="UJV17" i="22" s="1"/>
  <c r="UJU18" i="22"/>
  <c r="UJT18" i="22"/>
  <c r="UJT17" i="22" s="1"/>
  <c r="UJS18" i="22"/>
  <c r="UJS17" i="22" s="1"/>
  <c r="UJR18" i="22"/>
  <c r="UJR17" i="22" s="1"/>
  <c r="UJQ18" i="22"/>
  <c r="UJQ17" i="22" s="1"/>
  <c r="UJP18" i="22"/>
  <c r="UJP17" i="22" s="1"/>
  <c r="UJO18" i="22"/>
  <c r="UJO17" i="22" s="1"/>
  <c r="UJN18" i="22"/>
  <c r="UJN17" i="22" s="1"/>
  <c r="UJM18" i="22"/>
  <c r="UJL18" i="22"/>
  <c r="UJL17" i="22" s="1"/>
  <c r="UJK18" i="22"/>
  <c r="UJK17" i="22" s="1"/>
  <c r="UJJ18" i="22"/>
  <c r="UJJ17" i="22" s="1"/>
  <c r="UJI18" i="22"/>
  <c r="UJI17" i="22" s="1"/>
  <c r="UJH18" i="22"/>
  <c r="UJH17" i="22" s="1"/>
  <c r="UJG18" i="22"/>
  <c r="UJG17" i="22" s="1"/>
  <c r="UJF18" i="22"/>
  <c r="UJF17" i="22" s="1"/>
  <c r="UJE18" i="22"/>
  <c r="UJD18" i="22"/>
  <c r="UJD17" i="22" s="1"/>
  <c r="UJC18" i="22"/>
  <c r="UJC17" i="22" s="1"/>
  <c r="UJB18" i="22"/>
  <c r="UJB17" i="22" s="1"/>
  <c r="UJA18" i="22"/>
  <c r="UJA17" i="22" s="1"/>
  <c r="UIZ18" i="22"/>
  <c r="UIZ17" i="22" s="1"/>
  <c r="UIY18" i="22"/>
  <c r="UIY17" i="22" s="1"/>
  <c r="UIX18" i="22"/>
  <c r="UIX17" i="22" s="1"/>
  <c r="UIW18" i="22"/>
  <c r="UIV18" i="22"/>
  <c r="UIV17" i="22" s="1"/>
  <c r="UIU18" i="22"/>
  <c r="UIU17" i="22" s="1"/>
  <c r="UIT18" i="22"/>
  <c r="UIT17" i="22" s="1"/>
  <c r="UIS18" i="22"/>
  <c r="UIS17" i="22" s="1"/>
  <c r="UIR18" i="22"/>
  <c r="UIR17" i="22" s="1"/>
  <c r="UIQ18" i="22"/>
  <c r="UIQ17" i="22" s="1"/>
  <c r="UIP18" i="22"/>
  <c r="UIP17" i="22" s="1"/>
  <c r="UIO18" i="22"/>
  <c r="UIN18" i="22"/>
  <c r="UIN17" i="22" s="1"/>
  <c r="UIM18" i="22"/>
  <c r="UIM17" i="22" s="1"/>
  <c r="UIL18" i="22"/>
  <c r="UIL17" i="22" s="1"/>
  <c r="UIK18" i="22"/>
  <c r="UIK17" i="22" s="1"/>
  <c r="UIJ18" i="22"/>
  <c r="UIJ17" i="22" s="1"/>
  <c r="UII18" i="22"/>
  <c r="UII17" i="22" s="1"/>
  <c r="UIH18" i="22"/>
  <c r="UIH17" i="22" s="1"/>
  <c r="UIG18" i="22"/>
  <c r="UIF18" i="22"/>
  <c r="UIF17" i="22" s="1"/>
  <c r="UIE18" i="22"/>
  <c r="UIE17" i="22" s="1"/>
  <c r="UID18" i="22"/>
  <c r="UID17" i="22" s="1"/>
  <c r="UIC18" i="22"/>
  <c r="UIC17" i="22" s="1"/>
  <c r="UIB18" i="22"/>
  <c r="UIB17" i="22" s="1"/>
  <c r="UIA18" i="22"/>
  <c r="UIA17" i="22" s="1"/>
  <c r="UHZ18" i="22"/>
  <c r="UHZ17" i="22" s="1"/>
  <c r="UHY18" i="22"/>
  <c r="UHX18" i="22"/>
  <c r="UHX17" i="22" s="1"/>
  <c r="UHW18" i="22"/>
  <c r="UHW17" i="22" s="1"/>
  <c r="UHV18" i="22"/>
  <c r="UHV17" i="22" s="1"/>
  <c r="UHU18" i="22"/>
  <c r="UHU17" i="22" s="1"/>
  <c r="UHT18" i="22"/>
  <c r="UHT17" i="22" s="1"/>
  <c r="UHS18" i="22"/>
  <c r="UHS17" i="22" s="1"/>
  <c r="UHR18" i="22"/>
  <c r="UHR17" i="22" s="1"/>
  <c r="UHQ18" i="22"/>
  <c r="UHP18" i="22"/>
  <c r="UHP17" i="22" s="1"/>
  <c r="UHO18" i="22"/>
  <c r="UHO17" i="22" s="1"/>
  <c r="UHN18" i="22"/>
  <c r="UHN17" i="22" s="1"/>
  <c r="UHM18" i="22"/>
  <c r="UHM17" i="22" s="1"/>
  <c r="UHL18" i="22"/>
  <c r="UHL17" i="22" s="1"/>
  <c r="UHK18" i="22"/>
  <c r="UHK17" i="22" s="1"/>
  <c r="UHJ18" i="22"/>
  <c r="UHJ17" i="22" s="1"/>
  <c r="UHI18" i="22"/>
  <c r="UHH18" i="22"/>
  <c r="UHH17" i="22" s="1"/>
  <c r="UHG18" i="22"/>
  <c r="UHG17" i="22" s="1"/>
  <c r="UHF18" i="22"/>
  <c r="UHF17" i="22" s="1"/>
  <c r="UHE18" i="22"/>
  <c r="UHE17" i="22" s="1"/>
  <c r="UHD18" i="22"/>
  <c r="UHD17" i="22" s="1"/>
  <c r="UHC18" i="22"/>
  <c r="UHC17" i="22" s="1"/>
  <c r="UHB18" i="22"/>
  <c r="UHB17" i="22" s="1"/>
  <c r="UHA18" i="22"/>
  <c r="UGZ18" i="22"/>
  <c r="UGZ17" i="22" s="1"/>
  <c r="UGY18" i="22"/>
  <c r="UGY17" i="22" s="1"/>
  <c r="UGX18" i="22"/>
  <c r="UGX17" i="22" s="1"/>
  <c r="UGW18" i="22"/>
  <c r="UGW17" i="22" s="1"/>
  <c r="UGV18" i="22"/>
  <c r="UGV17" i="22" s="1"/>
  <c r="UGU18" i="22"/>
  <c r="UGU17" i="22" s="1"/>
  <c r="UGT18" i="22"/>
  <c r="UGT17" i="22" s="1"/>
  <c r="UGS18" i="22"/>
  <c r="UGR18" i="22"/>
  <c r="UGR17" i="22" s="1"/>
  <c r="UGQ18" i="22"/>
  <c r="UGQ17" i="22" s="1"/>
  <c r="UGP18" i="22"/>
  <c r="UGP17" i="22" s="1"/>
  <c r="UGO18" i="22"/>
  <c r="UGO17" i="22" s="1"/>
  <c r="UGN18" i="22"/>
  <c r="UGN17" i="22" s="1"/>
  <c r="UGM18" i="22"/>
  <c r="UGM17" i="22" s="1"/>
  <c r="UGL18" i="22"/>
  <c r="UGL17" i="22" s="1"/>
  <c r="UGK18" i="22"/>
  <c r="UGJ18" i="22"/>
  <c r="UGJ17" i="22" s="1"/>
  <c r="UGI18" i="22"/>
  <c r="UGI17" i="22" s="1"/>
  <c r="UGH18" i="22"/>
  <c r="UGH17" i="22" s="1"/>
  <c r="UGG18" i="22"/>
  <c r="UGG17" i="22" s="1"/>
  <c r="UGF18" i="22"/>
  <c r="UGF17" i="22" s="1"/>
  <c r="UGE18" i="22"/>
  <c r="UGE17" i="22" s="1"/>
  <c r="UGD18" i="22"/>
  <c r="UGD17" i="22" s="1"/>
  <c r="UGC18" i="22"/>
  <c r="UGB18" i="22"/>
  <c r="UGB17" i="22" s="1"/>
  <c r="UGA18" i="22"/>
  <c r="UGA17" i="22" s="1"/>
  <c r="UFZ18" i="22"/>
  <c r="UFZ17" i="22" s="1"/>
  <c r="UFY18" i="22"/>
  <c r="UFY17" i="22" s="1"/>
  <c r="UFX18" i="22"/>
  <c r="UFX17" i="22" s="1"/>
  <c r="UFW18" i="22"/>
  <c r="UFW17" i="22" s="1"/>
  <c r="UFV18" i="22"/>
  <c r="UFV17" i="22" s="1"/>
  <c r="UFU18" i="22"/>
  <c r="UFT18" i="22"/>
  <c r="UFT17" i="22" s="1"/>
  <c r="UFS18" i="22"/>
  <c r="UFS17" i="22" s="1"/>
  <c r="UFR18" i="22"/>
  <c r="UFR17" i="22" s="1"/>
  <c r="UFQ18" i="22"/>
  <c r="UFQ17" i="22" s="1"/>
  <c r="UFP18" i="22"/>
  <c r="UFP17" i="22" s="1"/>
  <c r="UFO18" i="22"/>
  <c r="UFO17" i="22" s="1"/>
  <c r="UFN18" i="22"/>
  <c r="UFN17" i="22" s="1"/>
  <c r="UFM18" i="22"/>
  <c r="UFL18" i="22"/>
  <c r="UFL17" i="22" s="1"/>
  <c r="UFK18" i="22"/>
  <c r="UFK17" i="22" s="1"/>
  <c r="UFJ18" i="22"/>
  <c r="UFJ17" i="22" s="1"/>
  <c r="UFI18" i="22"/>
  <c r="UFI17" i="22" s="1"/>
  <c r="UFH18" i="22"/>
  <c r="UFH17" i="22" s="1"/>
  <c r="UFG18" i="22"/>
  <c r="UFG17" i="22" s="1"/>
  <c r="UFF18" i="22"/>
  <c r="UFF17" i="22" s="1"/>
  <c r="UFE18" i="22"/>
  <c r="UFD18" i="22"/>
  <c r="UFD17" i="22" s="1"/>
  <c r="UFC18" i="22"/>
  <c r="UFC17" i="22" s="1"/>
  <c r="UFB18" i="22"/>
  <c r="UFB17" i="22" s="1"/>
  <c r="UFA18" i="22"/>
  <c r="UFA17" i="22" s="1"/>
  <c r="UEZ18" i="22"/>
  <c r="UEZ17" i="22" s="1"/>
  <c r="UEY18" i="22"/>
  <c r="UEY17" i="22" s="1"/>
  <c r="UEX18" i="22"/>
  <c r="UEX17" i="22" s="1"/>
  <c r="UEW18" i="22"/>
  <c r="UEV18" i="22"/>
  <c r="UEV17" i="22" s="1"/>
  <c r="UEU18" i="22"/>
  <c r="UEU17" i="22" s="1"/>
  <c r="UET18" i="22"/>
  <c r="UET17" i="22" s="1"/>
  <c r="UES18" i="22"/>
  <c r="UES17" i="22" s="1"/>
  <c r="UER18" i="22"/>
  <c r="UER17" i="22" s="1"/>
  <c r="UEQ18" i="22"/>
  <c r="UEQ17" i="22" s="1"/>
  <c r="UEP18" i="22"/>
  <c r="UEP17" i="22" s="1"/>
  <c r="UEO18" i="22"/>
  <c r="UEN18" i="22"/>
  <c r="UEN17" i="22" s="1"/>
  <c r="UEM18" i="22"/>
  <c r="UEM17" i="22" s="1"/>
  <c r="UEL18" i="22"/>
  <c r="UEL17" i="22" s="1"/>
  <c r="UEK18" i="22"/>
  <c r="UEK17" i="22" s="1"/>
  <c r="UEJ18" i="22"/>
  <c r="UEJ17" i="22" s="1"/>
  <c r="UEI18" i="22"/>
  <c r="UEI17" i="22" s="1"/>
  <c r="UEH18" i="22"/>
  <c r="UEH17" i="22" s="1"/>
  <c r="UEG18" i="22"/>
  <c r="UEF18" i="22"/>
  <c r="UEF17" i="22" s="1"/>
  <c r="UEE18" i="22"/>
  <c r="UEE17" i="22" s="1"/>
  <c r="UED18" i="22"/>
  <c r="UED17" i="22" s="1"/>
  <c r="UEC18" i="22"/>
  <c r="UEC17" i="22" s="1"/>
  <c r="UEB18" i="22"/>
  <c r="UEB17" i="22" s="1"/>
  <c r="UEA18" i="22"/>
  <c r="UEA17" i="22" s="1"/>
  <c r="UDZ18" i="22"/>
  <c r="UDZ17" i="22" s="1"/>
  <c r="UDY18" i="22"/>
  <c r="UDX18" i="22"/>
  <c r="UDX17" i="22" s="1"/>
  <c r="UDW18" i="22"/>
  <c r="UDW17" i="22" s="1"/>
  <c r="UDV18" i="22"/>
  <c r="UDV17" i="22" s="1"/>
  <c r="UDU18" i="22"/>
  <c r="UDU17" i="22" s="1"/>
  <c r="UDT18" i="22"/>
  <c r="UDT17" i="22" s="1"/>
  <c r="UDS18" i="22"/>
  <c r="UDS17" i="22" s="1"/>
  <c r="UDR18" i="22"/>
  <c r="UDR17" i="22" s="1"/>
  <c r="UDQ18" i="22"/>
  <c r="UDP18" i="22"/>
  <c r="UDP17" i="22" s="1"/>
  <c r="UDO18" i="22"/>
  <c r="UDO17" i="22" s="1"/>
  <c r="UDN18" i="22"/>
  <c r="UDN17" i="22" s="1"/>
  <c r="UDM18" i="22"/>
  <c r="UDM17" i="22" s="1"/>
  <c r="UDL18" i="22"/>
  <c r="UDL17" i="22" s="1"/>
  <c r="UDK18" i="22"/>
  <c r="UDK17" i="22" s="1"/>
  <c r="UDJ18" i="22"/>
  <c r="UDJ17" i="22" s="1"/>
  <c r="UDI18" i="22"/>
  <c r="UDH18" i="22"/>
  <c r="UDH17" i="22" s="1"/>
  <c r="UDG18" i="22"/>
  <c r="UDG17" i="22" s="1"/>
  <c r="UDF18" i="22"/>
  <c r="UDF17" i="22" s="1"/>
  <c r="UDE18" i="22"/>
  <c r="UDE17" i="22" s="1"/>
  <c r="UDD18" i="22"/>
  <c r="UDD17" i="22" s="1"/>
  <c r="UDC18" i="22"/>
  <c r="UDC17" i="22" s="1"/>
  <c r="UDB18" i="22"/>
  <c r="UDB17" i="22" s="1"/>
  <c r="UDA18" i="22"/>
  <c r="UCZ18" i="22"/>
  <c r="UCZ17" i="22" s="1"/>
  <c r="UCY18" i="22"/>
  <c r="UCY17" i="22" s="1"/>
  <c r="UCX18" i="22"/>
  <c r="UCX17" i="22" s="1"/>
  <c r="UCW18" i="22"/>
  <c r="UCW17" i="22" s="1"/>
  <c r="UCV18" i="22"/>
  <c r="UCV17" i="22" s="1"/>
  <c r="UCU18" i="22"/>
  <c r="UCU17" i="22" s="1"/>
  <c r="UCT18" i="22"/>
  <c r="UCT17" i="22" s="1"/>
  <c r="UCS18" i="22"/>
  <c r="UCR18" i="22"/>
  <c r="UCR17" i="22" s="1"/>
  <c r="UCQ18" i="22"/>
  <c r="UCQ17" i="22" s="1"/>
  <c r="UCP18" i="22"/>
  <c r="UCP17" i="22" s="1"/>
  <c r="UCO18" i="22"/>
  <c r="UCO17" i="22" s="1"/>
  <c r="UCN18" i="22"/>
  <c r="UCN17" i="22" s="1"/>
  <c r="UCM18" i="22"/>
  <c r="UCM17" i="22" s="1"/>
  <c r="UCL18" i="22"/>
  <c r="UCL17" i="22" s="1"/>
  <c r="UCK18" i="22"/>
  <c r="UCJ18" i="22"/>
  <c r="UCJ17" i="22" s="1"/>
  <c r="UCI18" i="22"/>
  <c r="UCI17" i="22" s="1"/>
  <c r="UCH18" i="22"/>
  <c r="UCH17" i="22" s="1"/>
  <c r="UCG18" i="22"/>
  <c r="UCG17" i="22" s="1"/>
  <c r="UCF18" i="22"/>
  <c r="UCF17" i="22" s="1"/>
  <c r="UCE18" i="22"/>
  <c r="UCE17" i="22" s="1"/>
  <c r="UCD18" i="22"/>
  <c r="UCD17" i="22" s="1"/>
  <c r="UCC18" i="22"/>
  <c r="UCB18" i="22"/>
  <c r="UCB17" i="22" s="1"/>
  <c r="UCA18" i="22"/>
  <c r="UCA17" i="22" s="1"/>
  <c r="UBZ18" i="22"/>
  <c r="UBZ17" i="22" s="1"/>
  <c r="UBY18" i="22"/>
  <c r="UBY17" i="22" s="1"/>
  <c r="UBX18" i="22"/>
  <c r="UBX17" i="22" s="1"/>
  <c r="UBW18" i="22"/>
  <c r="UBW17" i="22" s="1"/>
  <c r="UBV18" i="22"/>
  <c r="UBV17" i="22" s="1"/>
  <c r="UBU18" i="22"/>
  <c r="UBT18" i="22"/>
  <c r="UBT17" i="22" s="1"/>
  <c r="UBS18" i="22"/>
  <c r="UBS17" i="22" s="1"/>
  <c r="UBR18" i="22"/>
  <c r="UBR17" i="22" s="1"/>
  <c r="UBQ18" i="22"/>
  <c r="UBQ17" i="22" s="1"/>
  <c r="UBP18" i="22"/>
  <c r="UBP17" i="22" s="1"/>
  <c r="UBO18" i="22"/>
  <c r="UBO17" i="22" s="1"/>
  <c r="UBN18" i="22"/>
  <c r="UBN17" i="22" s="1"/>
  <c r="UBM18" i="22"/>
  <c r="UBL18" i="22"/>
  <c r="UBL17" i="22" s="1"/>
  <c r="UBK18" i="22"/>
  <c r="UBK17" i="22" s="1"/>
  <c r="UBJ18" i="22"/>
  <c r="UBJ17" i="22" s="1"/>
  <c r="UBI18" i="22"/>
  <c r="UBI17" i="22" s="1"/>
  <c r="UBH18" i="22"/>
  <c r="UBH17" i="22" s="1"/>
  <c r="UBG18" i="22"/>
  <c r="UBG17" i="22" s="1"/>
  <c r="UBF18" i="22"/>
  <c r="UBF17" i="22" s="1"/>
  <c r="UBE18" i="22"/>
  <c r="UBD18" i="22"/>
  <c r="UBD17" i="22" s="1"/>
  <c r="UBC18" i="22"/>
  <c r="UBC17" i="22" s="1"/>
  <c r="UBB18" i="22"/>
  <c r="UBB17" i="22" s="1"/>
  <c r="UBA18" i="22"/>
  <c r="UBA17" i="22" s="1"/>
  <c r="UAZ18" i="22"/>
  <c r="UAZ17" i="22" s="1"/>
  <c r="UAY18" i="22"/>
  <c r="UAY17" i="22" s="1"/>
  <c r="UAX18" i="22"/>
  <c r="UAX17" i="22" s="1"/>
  <c r="UAW18" i="22"/>
  <c r="UAV18" i="22"/>
  <c r="UAV17" i="22" s="1"/>
  <c r="UAU18" i="22"/>
  <c r="UAU17" i="22" s="1"/>
  <c r="UAT18" i="22"/>
  <c r="UAT17" i="22" s="1"/>
  <c r="UAS18" i="22"/>
  <c r="UAS17" i="22" s="1"/>
  <c r="UAR18" i="22"/>
  <c r="UAR17" i="22" s="1"/>
  <c r="UAQ18" i="22"/>
  <c r="UAQ17" i="22" s="1"/>
  <c r="UAP18" i="22"/>
  <c r="UAP17" i="22" s="1"/>
  <c r="UAO18" i="22"/>
  <c r="UAN18" i="22"/>
  <c r="UAN17" i="22" s="1"/>
  <c r="UAM18" i="22"/>
  <c r="UAM17" i="22" s="1"/>
  <c r="UAL18" i="22"/>
  <c r="UAL17" i="22" s="1"/>
  <c r="UAK18" i="22"/>
  <c r="UAK17" i="22" s="1"/>
  <c r="UAJ18" i="22"/>
  <c r="UAJ17" i="22" s="1"/>
  <c r="UAI18" i="22"/>
  <c r="UAI17" i="22" s="1"/>
  <c r="UAH18" i="22"/>
  <c r="UAH17" i="22" s="1"/>
  <c r="UAG18" i="22"/>
  <c r="UAF18" i="22"/>
  <c r="UAF17" i="22" s="1"/>
  <c r="UAE18" i="22"/>
  <c r="UAE17" i="22" s="1"/>
  <c r="UAD18" i="22"/>
  <c r="UAD17" i="22" s="1"/>
  <c r="UAC18" i="22"/>
  <c r="UAC17" i="22" s="1"/>
  <c r="UAB18" i="22"/>
  <c r="UAB17" i="22" s="1"/>
  <c r="UAA18" i="22"/>
  <c r="UAA17" i="22" s="1"/>
  <c r="TZZ18" i="22"/>
  <c r="TZZ17" i="22" s="1"/>
  <c r="TZY18" i="22"/>
  <c r="TZX18" i="22"/>
  <c r="TZX17" i="22" s="1"/>
  <c r="TZW18" i="22"/>
  <c r="TZW17" i="22" s="1"/>
  <c r="TZV18" i="22"/>
  <c r="TZV17" i="22" s="1"/>
  <c r="TZU18" i="22"/>
  <c r="TZU17" i="22" s="1"/>
  <c r="TZT18" i="22"/>
  <c r="TZT17" i="22" s="1"/>
  <c r="TZS18" i="22"/>
  <c r="TZS17" i="22" s="1"/>
  <c r="TZR18" i="22"/>
  <c r="TZR17" i="22" s="1"/>
  <c r="TZQ18" i="22"/>
  <c r="TZP18" i="22"/>
  <c r="TZP17" i="22" s="1"/>
  <c r="TZO18" i="22"/>
  <c r="TZO17" i="22" s="1"/>
  <c r="TZN18" i="22"/>
  <c r="TZN17" i="22" s="1"/>
  <c r="TZM18" i="22"/>
  <c r="TZM17" i="22" s="1"/>
  <c r="TZL18" i="22"/>
  <c r="TZL17" i="22" s="1"/>
  <c r="TZK18" i="22"/>
  <c r="TZK17" i="22" s="1"/>
  <c r="TZJ18" i="22"/>
  <c r="TZJ17" i="22" s="1"/>
  <c r="TZI18" i="22"/>
  <c r="TZH18" i="22"/>
  <c r="TZH17" i="22" s="1"/>
  <c r="TZG18" i="22"/>
  <c r="TZG17" i="22" s="1"/>
  <c r="TZF18" i="22"/>
  <c r="TZF17" i="22" s="1"/>
  <c r="TZE18" i="22"/>
  <c r="TZE17" i="22" s="1"/>
  <c r="TZD18" i="22"/>
  <c r="TZD17" i="22" s="1"/>
  <c r="TZC18" i="22"/>
  <c r="TZC17" i="22" s="1"/>
  <c r="TZB18" i="22"/>
  <c r="TZB17" i="22" s="1"/>
  <c r="TZA18" i="22"/>
  <c r="TYZ18" i="22"/>
  <c r="TYZ17" i="22" s="1"/>
  <c r="TYY18" i="22"/>
  <c r="TYY17" i="22" s="1"/>
  <c r="TYX18" i="22"/>
  <c r="TYX17" i="22" s="1"/>
  <c r="TYW18" i="22"/>
  <c r="TYW17" i="22" s="1"/>
  <c r="TYV18" i="22"/>
  <c r="TYV17" i="22" s="1"/>
  <c r="TYU18" i="22"/>
  <c r="TYU17" i="22" s="1"/>
  <c r="TYT18" i="22"/>
  <c r="TYT17" i="22" s="1"/>
  <c r="TYS18" i="22"/>
  <c r="TYR18" i="22"/>
  <c r="TYR17" i="22" s="1"/>
  <c r="TYQ18" i="22"/>
  <c r="TYQ17" i="22" s="1"/>
  <c r="TYP18" i="22"/>
  <c r="TYP17" i="22" s="1"/>
  <c r="TYO18" i="22"/>
  <c r="TYO17" i="22" s="1"/>
  <c r="TYN18" i="22"/>
  <c r="TYN17" i="22" s="1"/>
  <c r="TYM18" i="22"/>
  <c r="TYM17" i="22" s="1"/>
  <c r="TYL18" i="22"/>
  <c r="TYL17" i="22" s="1"/>
  <c r="TYK18" i="22"/>
  <c r="TYJ18" i="22"/>
  <c r="TYJ17" i="22" s="1"/>
  <c r="TYI18" i="22"/>
  <c r="TYI17" i="22" s="1"/>
  <c r="TYH18" i="22"/>
  <c r="TYH17" i="22" s="1"/>
  <c r="TYG18" i="22"/>
  <c r="TYG17" i="22" s="1"/>
  <c r="TYF18" i="22"/>
  <c r="TYF17" i="22" s="1"/>
  <c r="TYE18" i="22"/>
  <c r="TYE17" i="22" s="1"/>
  <c r="TYD18" i="22"/>
  <c r="TYD17" i="22" s="1"/>
  <c r="TYC18" i="22"/>
  <c r="TYB18" i="22"/>
  <c r="TYB17" i="22" s="1"/>
  <c r="TYA18" i="22"/>
  <c r="TYA17" i="22" s="1"/>
  <c r="TXZ18" i="22"/>
  <c r="TXZ17" i="22" s="1"/>
  <c r="TXY18" i="22"/>
  <c r="TXY17" i="22" s="1"/>
  <c r="TXX18" i="22"/>
  <c r="TXX17" i="22" s="1"/>
  <c r="TXW18" i="22"/>
  <c r="TXW17" i="22" s="1"/>
  <c r="TXV18" i="22"/>
  <c r="TXV17" i="22" s="1"/>
  <c r="TXU18" i="22"/>
  <c r="TXT18" i="22"/>
  <c r="TXT17" i="22" s="1"/>
  <c r="TXS18" i="22"/>
  <c r="TXS17" i="22" s="1"/>
  <c r="TXR18" i="22"/>
  <c r="TXR17" i="22" s="1"/>
  <c r="TXQ18" i="22"/>
  <c r="TXQ17" i="22" s="1"/>
  <c r="TXP18" i="22"/>
  <c r="TXP17" i="22" s="1"/>
  <c r="TXO18" i="22"/>
  <c r="TXO17" i="22" s="1"/>
  <c r="TXN18" i="22"/>
  <c r="TXN17" i="22" s="1"/>
  <c r="TXM18" i="22"/>
  <c r="TXL18" i="22"/>
  <c r="TXL17" i="22" s="1"/>
  <c r="TXK18" i="22"/>
  <c r="TXK17" i="22" s="1"/>
  <c r="TXJ18" i="22"/>
  <c r="TXJ17" i="22" s="1"/>
  <c r="TXI18" i="22"/>
  <c r="TXI17" i="22" s="1"/>
  <c r="TXH18" i="22"/>
  <c r="TXH17" i="22" s="1"/>
  <c r="TXG18" i="22"/>
  <c r="TXG17" i="22" s="1"/>
  <c r="TXF18" i="22"/>
  <c r="TXF17" i="22" s="1"/>
  <c r="TXE18" i="22"/>
  <c r="TXD18" i="22"/>
  <c r="TXD17" i="22" s="1"/>
  <c r="TXC18" i="22"/>
  <c r="TXC17" i="22" s="1"/>
  <c r="TXB18" i="22"/>
  <c r="TXB17" i="22" s="1"/>
  <c r="TXA18" i="22"/>
  <c r="TXA17" i="22" s="1"/>
  <c r="TWZ18" i="22"/>
  <c r="TWZ17" i="22" s="1"/>
  <c r="TWY18" i="22"/>
  <c r="TWY17" i="22" s="1"/>
  <c r="TWX18" i="22"/>
  <c r="TWX17" i="22" s="1"/>
  <c r="TWW18" i="22"/>
  <c r="TWV18" i="22"/>
  <c r="TWV17" i="22" s="1"/>
  <c r="TWU18" i="22"/>
  <c r="TWU17" i="22" s="1"/>
  <c r="TWT18" i="22"/>
  <c r="TWT17" i="22" s="1"/>
  <c r="TWS18" i="22"/>
  <c r="TWS17" i="22" s="1"/>
  <c r="TWR18" i="22"/>
  <c r="TWR17" i="22" s="1"/>
  <c r="TWQ18" i="22"/>
  <c r="TWQ17" i="22" s="1"/>
  <c r="TWP18" i="22"/>
  <c r="TWP17" i="22" s="1"/>
  <c r="TWO18" i="22"/>
  <c r="TWN18" i="22"/>
  <c r="TWN17" i="22" s="1"/>
  <c r="TWM18" i="22"/>
  <c r="TWM17" i="22" s="1"/>
  <c r="TWL18" i="22"/>
  <c r="TWL17" i="22" s="1"/>
  <c r="TWK18" i="22"/>
  <c r="TWK17" i="22" s="1"/>
  <c r="TWJ18" i="22"/>
  <c r="TWJ17" i="22" s="1"/>
  <c r="TWI18" i="22"/>
  <c r="TWI17" i="22" s="1"/>
  <c r="TWH18" i="22"/>
  <c r="TWH17" i="22" s="1"/>
  <c r="TWG18" i="22"/>
  <c r="TWF18" i="22"/>
  <c r="TWF17" i="22" s="1"/>
  <c r="TWE18" i="22"/>
  <c r="TWE17" i="22" s="1"/>
  <c r="TWD18" i="22"/>
  <c r="TWD17" i="22" s="1"/>
  <c r="TWC18" i="22"/>
  <c r="TWC17" i="22" s="1"/>
  <c r="TWB18" i="22"/>
  <c r="TWB17" i="22" s="1"/>
  <c r="TWA18" i="22"/>
  <c r="TWA17" i="22" s="1"/>
  <c r="TVZ18" i="22"/>
  <c r="TVZ17" i="22" s="1"/>
  <c r="TVY18" i="22"/>
  <c r="TVX18" i="22"/>
  <c r="TVX17" i="22" s="1"/>
  <c r="TVW18" i="22"/>
  <c r="TVW17" i="22" s="1"/>
  <c r="TVV18" i="22"/>
  <c r="TVV17" i="22" s="1"/>
  <c r="TVU18" i="22"/>
  <c r="TVU17" i="22" s="1"/>
  <c r="TVT18" i="22"/>
  <c r="TVT17" i="22" s="1"/>
  <c r="TVS18" i="22"/>
  <c r="TVS17" i="22" s="1"/>
  <c r="TVR18" i="22"/>
  <c r="TVR17" i="22" s="1"/>
  <c r="TVQ18" i="22"/>
  <c r="TVP18" i="22"/>
  <c r="TVP17" i="22" s="1"/>
  <c r="TVO18" i="22"/>
  <c r="TVO17" i="22" s="1"/>
  <c r="TVN18" i="22"/>
  <c r="TVN17" i="22" s="1"/>
  <c r="TVM18" i="22"/>
  <c r="TVM17" i="22" s="1"/>
  <c r="TVL18" i="22"/>
  <c r="TVL17" i="22" s="1"/>
  <c r="TVK18" i="22"/>
  <c r="TVK17" i="22" s="1"/>
  <c r="TVJ18" i="22"/>
  <c r="TVJ17" i="22" s="1"/>
  <c r="TVI18" i="22"/>
  <c r="TVH18" i="22"/>
  <c r="TVH17" i="22" s="1"/>
  <c r="TVG18" i="22"/>
  <c r="TVG17" i="22" s="1"/>
  <c r="TVF18" i="22"/>
  <c r="TVF17" i="22" s="1"/>
  <c r="TVE18" i="22"/>
  <c r="TVE17" i="22" s="1"/>
  <c r="TVD18" i="22"/>
  <c r="TVD17" i="22" s="1"/>
  <c r="TVC18" i="22"/>
  <c r="TVC17" i="22" s="1"/>
  <c r="TVB18" i="22"/>
  <c r="TVB17" i="22" s="1"/>
  <c r="TVA18" i="22"/>
  <c r="TUZ18" i="22"/>
  <c r="TUZ17" i="22" s="1"/>
  <c r="TUY18" i="22"/>
  <c r="TUY17" i="22" s="1"/>
  <c r="TUX18" i="22"/>
  <c r="TUX17" i="22" s="1"/>
  <c r="TUW18" i="22"/>
  <c r="TUW17" i="22" s="1"/>
  <c r="TUV18" i="22"/>
  <c r="TUV17" i="22" s="1"/>
  <c r="TUU18" i="22"/>
  <c r="TUU17" i="22" s="1"/>
  <c r="TUT18" i="22"/>
  <c r="TUT17" i="22" s="1"/>
  <c r="TUS18" i="22"/>
  <c r="TUR18" i="22"/>
  <c r="TUR17" i="22" s="1"/>
  <c r="TUQ18" i="22"/>
  <c r="TUQ17" i="22" s="1"/>
  <c r="TUP18" i="22"/>
  <c r="TUP17" i="22" s="1"/>
  <c r="TUO18" i="22"/>
  <c r="TUO17" i="22" s="1"/>
  <c r="TUN18" i="22"/>
  <c r="TUN17" i="22" s="1"/>
  <c r="TUM18" i="22"/>
  <c r="TUM17" i="22" s="1"/>
  <c r="TUL18" i="22"/>
  <c r="TUL17" i="22" s="1"/>
  <c r="TUK18" i="22"/>
  <c r="TUJ18" i="22"/>
  <c r="TUJ17" i="22" s="1"/>
  <c r="TUI18" i="22"/>
  <c r="TUI17" i="22" s="1"/>
  <c r="TUH18" i="22"/>
  <c r="TUH17" i="22" s="1"/>
  <c r="TUG18" i="22"/>
  <c r="TUG17" i="22" s="1"/>
  <c r="TUF18" i="22"/>
  <c r="TUF17" i="22" s="1"/>
  <c r="TUE18" i="22"/>
  <c r="TUE17" i="22" s="1"/>
  <c r="TUD18" i="22"/>
  <c r="TUD17" i="22" s="1"/>
  <c r="TUC18" i="22"/>
  <c r="TUB18" i="22"/>
  <c r="TUB17" i="22" s="1"/>
  <c r="TUA18" i="22"/>
  <c r="TUA17" i="22" s="1"/>
  <c r="TTZ18" i="22"/>
  <c r="TTZ17" i="22" s="1"/>
  <c r="TTY18" i="22"/>
  <c r="TTY17" i="22" s="1"/>
  <c r="TTX18" i="22"/>
  <c r="TTX17" i="22" s="1"/>
  <c r="TTW18" i="22"/>
  <c r="TTW17" i="22" s="1"/>
  <c r="TTV18" i="22"/>
  <c r="TTV17" i="22" s="1"/>
  <c r="TTU18" i="22"/>
  <c r="TTT18" i="22"/>
  <c r="TTT17" i="22" s="1"/>
  <c r="TTS18" i="22"/>
  <c r="TTS17" i="22" s="1"/>
  <c r="TTR18" i="22"/>
  <c r="TTR17" i="22" s="1"/>
  <c r="TTQ18" i="22"/>
  <c r="TTQ17" i="22" s="1"/>
  <c r="TTP18" i="22"/>
  <c r="TTP17" i="22" s="1"/>
  <c r="TTO18" i="22"/>
  <c r="TTO17" i="22" s="1"/>
  <c r="TTN18" i="22"/>
  <c r="TTN17" i="22" s="1"/>
  <c r="TTM18" i="22"/>
  <c r="TTL18" i="22"/>
  <c r="TTL17" i="22" s="1"/>
  <c r="TTK18" i="22"/>
  <c r="TTK17" i="22" s="1"/>
  <c r="TTJ18" i="22"/>
  <c r="TTJ17" i="22" s="1"/>
  <c r="TTI18" i="22"/>
  <c r="TTI17" i="22" s="1"/>
  <c r="TTH18" i="22"/>
  <c r="TTH17" i="22" s="1"/>
  <c r="TTG18" i="22"/>
  <c r="TTG17" i="22" s="1"/>
  <c r="TTF18" i="22"/>
  <c r="TTF17" i="22" s="1"/>
  <c r="TTE18" i="22"/>
  <c r="TTD18" i="22"/>
  <c r="TTD17" i="22" s="1"/>
  <c r="TTC18" i="22"/>
  <c r="TTC17" i="22" s="1"/>
  <c r="TTB18" i="22"/>
  <c r="TTB17" i="22" s="1"/>
  <c r="TTA18" i="22"/>
  <c r="TTA17" i="22" s="1"/>
  <c r="TSZ18" i="22"/>
  <c r="TSZ17" i="22" s="1"/>
  <c r="TSY18" i="22"/>
  <c r="TSY17" i="22" s="1"/>
  <c r="TSX18" i="22"/>
  <c r="TSX17" i="22" s="1"/>
  <c r="TSW18" i="22"/>
  <c r="TSV18" i="22"/>
  <c r="TSV17" i="22" s="1"/>
  <c r="TSU18" i="22"/>
  <c r="TSU17" i="22" s="1"/>
  <c r="TST18" i="22"/>
  <c r="TST17" i="22" s="1"/>
  <c r="TSS18" i="22"/>
  <c r="TSS17" i="22" s="1"/>
  <c r="TSR18" i="22"/>
  <c r="TSR17" i="22" s="1"/>
  <c r="TSQ18" i="22"/>
  <c r="TSQ17" i="22" s="1"/>
  <c r="TSP18" i="22"/>
  <c r="TSP17" i="22" s="1"/>
  <c r="TSO18" i="22"/>
  <c r="TSN18" i="22"/>
  <c r="TSN17" i="22" s="1"/>
  <c r="TSM18" i="22"/>
  <c r="TSM17" i="22" s="1"/>
  <c r="TSL18" i="22"/>
  <c r="TSL17" i="22" s="1"/>
  <c r="TSK18" i="22"/>
  <c r="TSK17" i="22" s="1"/>
  <c r="TSJ18" i="22"/>
  <c r="TSJ17" i="22" s="1"/>
  <c r="TSI18" i="22"/>
  <c r="TSI17" i="22" s="1"/>
  <c r="TSH18" i="22"/>
  <c r="TSH17" i="22" s="1"/>
  <c r="TSG18" i="22"/>
  <c r="TSF18" i="22"/>
  <c r="TSF17" i="22" s="1"/>
  <c r="TSE18" i="22"/>
  <c r="TSE17" i="22" s="1"/>
  <c r="TSD18" i="22"/>
  <c r="TSD17" i="22" s="1"/>
  <c r="TSC18" i="22"/>
  <c r="TSC17" i="22" s="1"/>
  <c r="TSB18" i="22"/>
  <c r="TSB17" i="22" s="1"/>
  <c r="TSA18" i="22"/>
  <c r="TSA17" i="22" s="1"/>
  <c r="TRZ18" i="22"/>
  <c r="TRZ17" i="22" s="1"/>
  <c r="TRY18" i="22"/>
  <c r="TRX18" i="22"/>
  <c r="TRX17" i="22" s="1"/>
  <c r="TRW18" i="22"/>
  <c r="TRW17" i="22" s="1"/>
  <c r="TRV18" i="22"/>
  <c r="TRV17" i="22" s="1"/>
  <c r="TRU18" i="22"/>
  <c r="TRU17" i="22" s="1"/>
  <c r="TRT18" i="22"/>
  <c r="TRT17" i="22" s="1"/>
  <c r="TRS18" i="22"/>
  <c r="TRS17" i="22" s="1"/>
  <c r="TRR18" i="22"/>
  <c r="TRR17" i="22" s="1"/>
  <c r="TRQ18" i="22"/>
  <c r="TRP18" i="22"/>
  <c r="TRP17" i="22" s="1"/>
  <c r="TRO18" i="22"/>
  <c r="TRO17" i="22" s="1"/>
  <c r="TRN18" i="22"/>
  <c r="TRN17" i="22" s="1"/>
  <c r="TRM18" i="22"/>
  <c r="TRM17" i="22" s="1"/>
  <c r="TRL18" i="22"/>
  <c r="TRL17" i="22" s="1"/>
  <c r="TRK18" i="22"/>
  <c r="TRK17" i="22" s="1"/>
  <c r="TRJ18" i="22"/>
  <c r="TRJ17" i="22" s="1"/>
  <c r="TRI18" i="22"/>
  <c r="TRH18" i="22"/>
  <c r="TRH17" i="22" s="1"/>
  <c r="TRG18" i="22"/>
  <c r="TRG17" i="22" s="1"/>
  <c r="TRF18" i="22"/>
  <c r="TRF17" i="22" s="1"/>
  <c r="TRE18" i="22"/>
  <c r="TRE17" i="22" s="1"/>
  <c r="TRD18" i="22"/>
  <c r="TRD17" i="22" s="1"/>
  <c r="TRC18" i="22"/>
  <c r="TRC17" i="22" s="1"/>
  <c r="TRB18" i="22"/>
  <c r="TRB17" i="22" s="1"/>
  <c r="TRA18" i="22"/>
  <c r="TQZ18" i="22"/>
  <c r="TQZ17" i="22" s="1"/>
  <c r="TQY18" i="22"/>
  <c r="TQY17" i="22" s="1"/>
  <c r="TQX18" i="22"/>
  <c r="TQX17" i="22" s="1"/>
  <c r="TQW18" i="22"/>
  <c r="TQW17" i="22" s="1"/>
  <c r="TQV18" i="22"/>
  <c r="TQV17" i="22" s="1"/>
  <c r="TQU18" i="22"/>
  <c r="TQU17" i="22" s="1"/>
  <c r="TQT18" i="22"/>
  <c r="TQT17" i="22" s="1"/>
  <c r="TQS18" i="22"/>
  <c r="TQR18" i="22"/>
  <c r="TQR17" i="22" s="1"/>
  <c r="TQQ18" i="22"/>
  <c r="TQQ17" i="22" s="1"/>
  <c r="TQP18" i="22"/>
  <c r="TQP17" i="22" s="1"/>
  <c r="TQO18" i="22"/>
  <c r="TQO17" i="22" s="1"/>
  <c r="TQN18" i="22"/>
  <c r="TQN17" i="22" s="1"/>
  <c r="TQM18" i="22"/>
  <c r="TQM17" i="22" s="1"/>
  <c r="TQL18" i="22"/>
  <c r="TQL17" i="22" s="1"/>
  <c r="TQK18" i="22"/>
  <c r="TQJ18" i="22"/>
  <c r="TQJ17" i="22" s="1"/>
  <c r="TQI18" i="22"/>
  <c r="TQI17" i="22" s="1"/>
  <c r="TQH18" i="22"/>
  <c r="TQH17" i="22" s="1"/>
  <c r="TQG18" i="22"/>
  <c r="TQG17" i="22" s="1"/>
  <c r="TQF18" i="22"/>
  <c r="TQF17" i="22" s="1"/>
  <c r="TQE18" i="22"/>
  <c r="TQE17" i="22" s="1"/>
  <c r="TQD18" i="22"/>
  <c r="TQD17" i="22" s="1"/>
  <c r="TQC18" i="22"/>
  <c r="TQB18" i="22"/>
  <c r="TQB17" i="22" s="1"/>
  <c r="TQA18" i="22"/>
  <c r="TQA17" i="22" s="1"/>
  <c r="TPZ18" i="22"/>
  <c r="TPZ17" i="22" s="1"/>
  <c r="TPY18" i="22"/>
  <c r="TPY17" i="22" s="1"/>
  <c r="TPX18" i="22"/>
  <c r="TPX17" i="22" s="1"/>
  <c r="TPW18" i="22"/>
  <c r="TPW17" i="22" s="1"/>
  <c r="TPV18" i="22"/>
  <c r="TPV17" i="22" s="1"/>
  <c r="TPU18" i="22"/>
  <c r="TPT18" i="22"/>
  <c r="TPT17" i="22" s="1"/>
  <c r="TPS18" i="22"/>
  <c r="TPS17" i="22" s="1"/>
  <c r="TPR18" i="22"/>
  <c r="TPR17" i="22" s="1"/>
  <c r="TPQ18" i="22"/>
  <c r="TPQ17" i="22" s="1"/>
  <c r="TPP18" i="22"/>
  <c r="TPP17" i="22" s="1"/>
  <c r="TPO18" i="22"/>
  <c r="TPO17" i="22" s="1"/>
  <c r="TPN18" i="22"/>
  <c r="TPN17" i="22" s="1"/>
  <c r="TPM18" i="22"/>
  <c r="TPL18" i="22"/>
  <c r="TPL17" i="22" s="1"/>
  <c r="TPK18" i="22"/>
  <c r="TPK17" i="22" s="1"/>
  <c r="TPJ18" i="22"/>
  <c r="TPJ17" i="22" s="1"/>
  <c r="TPI18" i="22"/>
  <c r="TPI17" i="22" s="1"/>
  <c r="TPH18" i="22"/>
  <c r="TPH17" i="22" s="1"/>
  <c r="TPG18" i="22"/>
  <c r="TPG17" i="22" s="1"/>
  <c r="TPF18" i="22"/>
  <c r="TPF17" i="22" s="1"/>
  <c r="TPE18" i="22"/>
  <c r="TPD18" i="22"/>
  <c r="TPD17" i="22" s="1"/>
  <c r="TPC18" i="22"/>
  <c r="TPC17" i="22" s="1"/>
  <c r="TPB18" i="22"/>
  <c r="TPB17" i="22" s="1"/>
  <c r="TPA18" i="22"/>
  <c r="TPA17" i="22" s="1"/>
  <c r="TOZ18" i="22"/>
  <c r="TOZ17" i="22" s="1"/>
  <c r="TOY18" i="22"/>
  <c r="TOY17" i="22" s="1"/>
  <c r="TOX18" i="22"/>
  <c r="TOX17" i="22" s="1"/>
  <c r="TOW18" i="22"/>
  <c r="TOV18" i="22"/>
  <c r="TOV17" i="22" s="1"/>
  <c r="TOU18" i="22"/>
  <c r="TOU17" i="22" s="1"/>
  <c r="TOT18" i="22"/>
  <c r="TOT17" i="22" s="1"/>
  <c r="TOS18" i="22"/>
  <c r="TOS17" i="22" s="1"/>
  <c r="TOR18" i="22"/>
  <c r="TOR17" i="22" s="1"/>
  <c r="TOQ18" i="22"/>
  <c r="TOQ17" i="22" s="1"/>
  <c r="TOP18" i="22"/>
  <c r="TOP17" i="22" s="1"/>
  <c r="TOO18" i="22"/>
  <c r="TON18" i="22"/>
  <c r="TON17" i="22" s="1"/>
  <c r="TOM18" i="22"/>
  <c r="TOM17" i="22" s="1"/>
  <c r="TOL18" i="22"/>
  <c r="TOL17" i="22" s="1"/>
  <c r="TOK18" i="22"/>
  <c r="TOK17" i="22" s="1"/>
  <c r="TOJ18" i="22"/>
  <c r="TOJ17" i="22" s="1"/>
  <c r="TOI18" i="22"/>
  <c r="TOI17" i="22" s="1"/>
  <c r="TOH18" i="22"/>
  <c r="TOH17" i="22" s="1"/>
  <c r="TOG18" i="22"/>
  <c r="TOF18" i="22"/>
  <c r="TOF17" i="22" s="1"/>
  <c r="TOE18" i="22"/>
  <c r="TOE17" i="22" s="1"/>
  <c r="TOD18" i="22"/>
  <c r="TOD17" i="22" s="1"/>
  <c r="TOC18" i="22"/>
  <c r="TOC17" i="22" s="1"/>
  <c r="TOB18" i="22"/>
  <c r="TOB17" i="22" s="1"/>
  <c r="TOA18" i="22"/>
  <c r="TOA17" i="22" s="1"/>
  <c r="TNZ18" i="22"/>
  <c r="TNZ17" i="22" s="1"/>
  <c r="TNY18" i="22"/>
  <c r="TNX18" i="22"/>
  <c r="TNX17" i="22" s="1"/>
  <c r="TNW18" i="22"/>
  <c r="TNW17" i="22" s="1"/>
  <c r="TNV18" i="22"/>
  <c r="TNV17" i="22" s="1"/>
  <c r="TNU18" i="22"/>
  <c r="TNU17" i="22" s="1"/>
  <c r="TNT18" i="22"/>
  <c r="TNT17" i="22" s="1"/>
  <c r="TNS18" i="22"/>
  <c r="TNS17" i="22" s="1"/>
  <c r="TNR18" i="22"/>
  <c r="TNR17" i="22" s="1"/>
  <c r="TNQ18" i="22"/>
  <c r="TNP18" i="22"/>
  <c r="TNP17" i="22" s="1"/>
  <c r="TNO18" i="22"/>
  <c r="TNO17" i="22" s="1"/>
  <c r="TNN18" i="22"/>
  <c r="TNN17" i="22" s="1"/>
  <c r="TNM18" i="22"/>
  <c r="TNM17" i="22" s="1"/>
  <c r="TNL18" i="22"/>
  <c r="TNL17" i="22" s="1"/>
  <c r="TNK18" i="22"/>
  <c r="TNK17" i="22" s="1"/>
  <c r="TNJ18" i="22"/>
  <c r="TNJ17" i="22" s="1"/>
  <c r="TNI18" i="22"/>
  <c r="TNH18" i="22"/>
  <c r="TNH17" i="22" s="1"/>
  <c r="TNG18" i="22"/>
  <c r="TNG17" i="22" s="1"/>
  <c r="TNF18" i="22"/>
  <c r="TNF17" i="22" s="1"/>
  <c r="TNE18" i="22"/>
  <c r="TNE17" i="22" s="1"/>
  <c r="TND18" i="22"/>
  <c r="TND17" i="22" s="1"/>
  <c r="TNC18" i="22"/>
  <c r="TNC17" i="22" s="1"/>
  <c r="TNB18" i="22"/>
  <c r="TNB17" i="22" s="1"/>
  <c r="TNA18" i="22"/>
  <c r="TMZ18" i="22"/>
  <c r="TMZ17" i="22" s="1"/>
  <c r="TMY18" i="22"/>
  <c r="TMY17" i="22" s="1"/>
  <c r="TMX18" i="22"/>
  <c r="TMX17" i="22" s="1"/>
  <c r="TMW18" i="22"/>
  <c r="TMW17" i="22" s="1"/>
  <c r="TMV18" i="22"/>
  <c r="TMV17" i="22" s="1"/>
  <c r="TMU18" i="22"/>
  <c r="TMU17" i="22" s="1"/>
  <c r="TMT18" i="22"/>
  <c r="TMT17" i="22" s="1"/>
  <c r="TMS18" i="22"/>
  <c r="TMR18" i="22"/>
  <c r="TMR17" i="22" s="1"/>
  <c r="TMQ18" i="22"/>
  <c r="TMQ17" i="22" s="1"/>
  <c r="TMP18" i="22"/>
  <c r="TMP17" i="22" s="1"/>
  <c r="TMO18" i="22"/>
  <c r="TMO17" i="22" s="1"/>
  <c r="TMN18" i="22"/>
  <c r="TMN17" i="22" s="1"/>
  <c r="TMM18" i="22"/>
  <c r="TMM17" i="22" s="1"/>
  <c r="TML18" i="22"/>
  <c r="TML17" i="22" s="1"/>
  <c r="TMK18" i="22"/>
  <c r="TMJ18" i="22"/>
  <c r="TMJ17" i="22" s="1"/>
  <c r="TMI18" i="22"/>
  <c r="TMI17" i="22" s="1"/>
  <c r="TMH18" i="22"/>
  <c r="TMH17" i="22" s="1"/>
  <c r="TMG18" i="22"/>
  <c r="TMG17" i="22" s="1"/>
  <c r="TMF18" i="22"/>
  <c r="TMF17" i="22" s="1"/>
  <c r="TME18" i="22"/>
  <c r="TME17" i="22" s="1"/>
  <c r="TMD18" i="22"/>
  <c r="TMD17" i="22" s="1"/>
  <c r="TMC18" i="22"/>
  <c r="TMB18" i="22"/>
  <c r="TMB17" i="22" s="1"/>
  <c r="TMA18" i="22"/>
  <c r="TMA17" i="22" s="1"/>
  <c r="TLZ18" i="22"/>
  <c r="TLZ17" i="22" s="1"/>
  <c r="TLY18" i="22"/>
  <c r="TLY17" i="22" s="1"/>
  <c r="TLX18" i="22"/>
  <c r="TLX17" i="22" s="1"/>
  <c r="TLW18" i="22"/>
  <c r="TLW17" i="22" s="1"/>
  <c r="TLV18" i="22"/>
  <c r="TLV17" i="22" s="1"/>
  <c r="TLU18" i="22"/>
  <c r="TLT18" i="22"/>
  <c r="TLT17" i="22" s="1"/>
  <c r="TLS18" i="22"/>
  <c r="TLS17" i="22" s="1"/>
  <c r="TLR18" i="22"/>
  <c r="TLR17" i="22" s="1"/>
  <c r="TLQ18" i="22"/>
  <c r="TLQ17" i="22" s="1"/>
  <c r="TLP18" i="22"/>
  <c r="TLP17" i="22" s="1"/>
  <c r="TLO18" i="22"/>
  <c r="TLO17" i="22" s="1"/>
  <c r="TLN18" i="22"/>
  <c r="TLN17" i="22" s="1"/>
  <c r="TLM18" i="22"/>
  <c r="TLL18" i="22"/>
  <c r="TLL17" i="22" s="1"/>
  <c r="TLK18" i="22"/>
  <c r="TLK17" i="22" s="1"/>
  <c r="TLJ18" i="22"/>
  <c r="TLJ17" i="22" s="1"/>
  <c r="TLI18" i="22"/>
  <c r="TLI17" i="22" s="1"/>
  <c r="TLH18" i="22"/>
  <c r="TLH17" i="22" s="1"/>
  <c r="TLG18" i="22"/>
  <c r="TLG17" i="22" s="1"/>
  <c r="TLF18" i="22"/>
  <c r="TLF17" i="22" s="1"/>
  <c r="TLE18" i="22"/>
  <c r="TLD18" i="22"/>
  <c r="TLD17" i="22" s="1"/>
  <c r="TLC18" i="22"/>
  <c r="TLC17" i="22" s="1"/>
  <c r="TLB18" i="22"/>
  <c r="TLB17" i="22" s="1"/>
  <c r="TLA18" i="22"/>
  <c r="TLA17" i="22" s="1"/>
  <c r="TKZ18" i="22"/>
  <c r="TKZ17" i="22" s="1"/>
  <c r="TKY18" i="22"/>
  <c r="TKY17" i="22" s="1"/>
  <c r="TKX18" i="22"/>
  <c r="TKX17" i="22" s="1"/>
  <c r="TKW18" i="22"/>
  <c r="TKV18" i="22"/>
  <c r="TKV17" i="22" s="1"/>
  <c r="TKU18" i="22"/>
  <c r="TKU17" i="22" s="1"/>
  <c r="TKT18" i="22"/>
  <c r="TKT17" i="22" s="1"/>
  <c r="TKS18" i="22"/>
  <c r="TKS17" i="22" s="1"/>
  <c r="TKR18" i="22"/>
  <c r="TKR17" i="22" s="1"/>
  <c r="TKQ18" i="22"/>
  <c r="TKQ17" i="22" s="1"/>
  <c r="TKP18" i="22"/>
  <c r="TKP17" i="22" s="1"/>
  <c r="TKO18" i="22"/>
  <c r="TKN18" i="22"/>
  <c r="TKN17" i="22" s="1"/>
  <c r="TKM18" i="22"/>
  <c r="TKM17" i="22" s="1"/>
  <c r="TKL18" i="22"/>
  <c r="TKL17" i="22" s="1"/>
  <c r="TKK18" i="22"/>
  <c r="TKK17" i="22" s="1"/>
  <c r="TKJ18" i="22"/>
  <c r="TKJ17" i="22" s="1"/>
  <c r="TKI18" i="22"/>
  <c r="TKI17" i="22" s="1"/>
  <c r="TKH18" i="22"/>
  <c r="TKH17" i="22" s="1"/>
  <c r="TKG18" i="22"/>
  <c r="TKF18" i="22"/>
  <c r="TKF17" i="22" s="1"/>
  <c r="TKE18" i="22"/>
  <c r="TKE17" i="22" s="1"/>
  <c r="TKD18" i="22"/>
  <c r="TKD17" i="22" s="1"/>
  <c r="TKC18" i="22"/>
  <c r="TKC17" i="22" s="1"/>
  <c r="TKB18" i="22"/>
  <c r="TKB17" i="22" s="1"/>
  <c r="TKA18" i="22"/>
  <c r="TKA17" i="22" s="1"/>
  <c r="TJZ18" i="22"/>
  <c r="TJZ17" i="22" s="1"/>
  <c r="TJY18" i="22"/>
  <c r="TJX18" i="22"/>
  <c r="TJX17" i="22" s="1"/>
  <c r="TJW18" i="22"/>
  <c r="TJW17" i="22" s="1"/>
  <c r="TJV18" i="22"/>
  <c r="TJV17" i="22" s="1"/>
  <c r="TJU18" i="22"/>
  <c r="TJU17" i="22" s="1"/>
  <c r="TJT18" i="22"/>
  <c r="TJT17" i="22" s="1"/>
  <c r="TJS18" i="22"/>
  <c r="TJS17" i="22" s="1"/>
  <c r="TJR18" i="22"/>
  <c r="TJR17" i="22" s="1"/>
  <c r="TJQ18" i="22"/>
  <c r="TJP18" i="22"/>
  <c r="TJP17" i="22" s="1"/>
  <c r="TJO18" i="22"/>
  <c r="TJO17" i="22" s="1"/>
  <c r="TJN18" i="22"/>
  <c r="TJN17" i="22" s="1"/>
  <c r="TJM18" i="22"/>
  <c r="TJM17" i="22" s="1"/>
  <c r="TJL18" i="22"/>
  <c r="TJL17" i="22" s="1"/>
  <c r="TJK18" i="22"/>
  <c r="TJK17" i="22" s="1"/>
  <c r="TJJ18" i="22"/>
  <c r="TJJ17" i="22" s="1"/>
  <c r="TJI18" i="22"/>
  <c r="TJH18" i="22"/>
  <c r="TJH17" i="22" s="1"/>
  <c r="TJG18" i="22"/>
  <c r="TJG17" i="22" s="1"/>
  <c r="TJF18" i="22"/>
  <c r="TJF17" i="22" s="1"/>
  <c r="TJE18" i="22"/>
  <c r="TJE17" i="22" s="1"/>
  <c r="TJD18" i="22"/>
  <c r="TJD17" i="22" s="1"/>
  <c r="TJC18" i="22"/>
  <c r="TJC17" i="22" s="1"/>
  <c r="TJB18" i="22"/>
  <c r="TJB17" i="22" s="1"/>
  <c r="TJA18" i="22"/>
  <c r="TIZ18" i="22"/>
  <c r="TIZ17" i="22" s="1"/>
  <c r="TIY18" i="22"/>
  <c r="TIY17" i="22" s="1"/>
  <c r="TIX18" i="22"/>
  <c r="TIX17" i="22" s="1"/>
  <c r="TIW18" i="22"/>
  <c r="TIW17" i="22" s="1"/>
  <c r="TIV18" i="22"/>
  <c r="TIV17" i="22" s="1"/>
  <c r="TIU18" i="22"/>
  <c r="TIU17" i="22" s="1"/>
  <c r="TIT18" i="22"/>
  <c r="TIT17" i="22" s="1"/>
  <c r="TIS18" i="22"/>
  <c r="TIR18" i="22"/>
  <c r="TIR17" i="22" s="1"/>
  <c r="TIQ18" i="22"/>
  <c r="TIQ17" i="22" s="1"/>
  <c r="TIP18" i="22"/>
  <c r="TIP17" i="22" s="1"/>
  <c r="TIO18" i="22"/>
  <c r="TIO17" i="22" s="1"/>
  <c r="TIN18" i="22"/>
  <c r="TIN17" i="22" s="1"/>
  <c r="TIM18" i="22"/>
  <c r="TIM17" i="22" s="1"/>
  <c r="TIL18" i="22"/>
  <c r="TIL17" i="22" s="1"/>
  <c r="TIK18" i="22"/>
  <c r="TIJ18" i="22"/>
  <c r="TIJ17" i="22" s="1"/>
  <c r="TII18" i="22"/>
  <c r="TII17" i="22" s="1"/>
  <c r="TIH18" i="22"/>
  <c r="TIH17" i="22" s="1"/>
  <c r="TIG18" i="22"/>
  <c r="TIG17" i="22" s="1"/>
  <c r="TIF18" i="22"/>
  <c r="TIF17" i="22" s="1"/>
  <c r="TIE18" i="22"/>
  <c r="TIE17" i="22" s="1"/>
  <c r="TID18" i="22"/>
  <c r="TID17" i="22" s="1"/>
  <c r="TIC18" i="22"/>
  <c r="TIB18" i="22"/>
  <c r="TIB17" i="22" s="1"/>
  <c r="TIA18" i="22"/>
  <c r="TIA17" i="22" s="1"/>
  <c r="THZ18" i="22"/>
  <c r="THZ17" i="22" s="1"/>
  <c r="THY18" i="22"/>
  <c r="THY17" i="22" s="1"/>
  <c r="THX18" i="22"/>
  <c r="THX17" i="22" s="1"/>
  <c r="THW18" i="22"/>
  <c r="THW17" i="22" s="1"/>
  <c r="THV18" i="22"/>
  <c r="THV17" i="22" s="1"/>
  <c r="THU18" i="22"/>
  <c r="THT18" i="22"/>
  <c r="THT17" i="22" s="1"/>
  <c r="THS18" i="22"/>
  <c r="THS17" i="22" s="1"/>
  <c r="THR18" i="22"/>
  <c r="THR17" i="22" s="1"/>
  <c r="THQ18" i="22"/>
  <c r="THQ17" i="22" s="1"/>
  <c r="THP18" i="22"/>
  <c r="THP17" i="22" s="1"/>
  <c r="THO18" i="22"/>
  <c r="THO17" i="22" s="1"/>
  <c r="THN18" i="22"/>
  <c r="THN17" i="22" s="1"/>
  <c r="THM18" i="22"/>
  <c r="THL18" i="22"/>
  <c r="THL17" i="22" s="1"/>
  <c r="THK18" i="22"/>
  <c r="THK17" i="22" s="1"/>
  <c r="THJ18" i="22"/>
  <c r="THJ17" i="22" s="1"/>
  <c r="THI18" i="22"/>
  <c r="THI17" i="22" s="1"/>
  <c r="THH18" i="22"/>
  <c r="THH17" i="22" s="1"/>
  <c r="THG18" i="22"/>
  <c r="THG17" i="22" s="1"/>
  <c r="THF18" i="22"/>
  <c r="THF17" i="22" s="1"/>
  <c r="THE18" i="22"/>
  <c r="THD18" i="22"/>
  <c r="THD17" i="22" s="1"/>
  <c r="THC18" i="22"/>
  <c r="THC17" i="22" s="1"/>
  <c r="THB18" i="22"/>
  <c r="THB17" i="22" s="1"/>
  <c r="THA18" i="22"/>
  <c r="THA17" i="22" s="1"/>
  <c r="TGZ18" i="22"/>
  <c r="TGZ17" i="22" s="1"/>
  <c r="TGY18" i="22"/>
  <c r="TGY17" i="22" s="1"/>
  <c r="TGX18" i="22"/>
  <c r="TGX17" i="22" s="1"/>
  <c r="TGW18" i="22"/>
  <c r="TGV18" i="22"/>
  <c r="TGV17" i="22" s="1"/>
  <c r="TGU18" i="22"/>
  <c r="TGU17" i="22" s="1"/>
  <c r="TGT18" i="22"/>
  <c r="TGT17" i="22" s="1"/>
  <c r="TGS18" i="22"/>
  <c r="TGS17" i="22" s="1"/>
  <c r="TGR18" i="22"/>
  <c r="TGR17" i="22" s="1"/>
  <c r="TGQ18" i="22"/>
  <c r="TGQ17" i="22" s="1"/>
  <c r="TGP18" i="22"/>
  <c r="TGP17" i="22" s="1"/>
  <c r="TGO18" i="22"/>
  <c r="TGN18" i="22"/>
  <c r="TGN17" i="22" s="1"/>
  <c r="TGM18" i="22"/>
  <c r="TGM17" i="22" s="1"/>
  <c r="TGL18" i="22"/>
  <c r="TGL17" i="22" s="1"/>
  <c r="TGK18" i="22"/>
  <c r="TGK17" i="22" s="1"/>
  <c r="TGJ18" i="22"/>
  <c r="TGJ17" i="22" s="1"/>
  <c r="TGI18" i="22"/>
  <c r="TGI17" i="22" s="1"/>
  <c r="TGH18" i="22"/>
  <c r="TGH17" i="22" s="1"/>
  <c r="TGG18" i="22"/>
  <c r="TGF18" i="22"/>
  <c r="TGF17" i="22" s="1"/>
  <c r="TGE18" i="22"/>
  <c r="TGE17" i="22" s="1"/>
  <c r="TGD18" i="22"/>
  <c r="TGD17" i="22" s="1"/>
  <c r="TGC18" i="22"/>
  <c r="TGC17" i="22" s="1"/>
  <c r="TGB18" i="22"/>
  <c r="TGB17" i="22" s="1"/>
  <c r="TGA18" i="22"/>
  <c r="TGA17" i="22" s="1"/>
  <c r="TFZ18" i="22"/>
  <c r="TFZ17" i="22" s="1"/>
  <c r="TFY18" i="22"/>
  <c r="TFX18" i="22"/>
  <c r="TFX17" i="22" s="1"/>
  <c r="TFW18" i="22"/>
  <c r="TFW17" i="22" s="1"/>
  <c r="TFV18" i="22"/>
  <c r="TFV17" i="22" s="1"/>
  <c r="TFU18" i="22"/>
  <c r="TFU17" i="22" s="1"/>
  <c r="TFT18" i="22"/>
  <c r="TFT17" i="22" s="1"/>
  <c r="TFS18" i="22"/>
  <c r="TFS17" i="22" s="1"/>
  <c r="TFR18" i="22"/>
  <c r="TFR17" i="22" s="1"/>
  <c r="TFQ18" i="22"/>
  <c r="TFP18" i="22"/>
  <c r="TFP17" i="22" s="1"/>
  <c r="TFO18" i="22"/>
  <c r="TFO17" i="22" s="1"/>
  <c r="TFN18" i="22"/>
  <c r="TFN17" i="22" s="1"/>
  <c r="TFM18" i="22"/>
  <c r="TFM17" i="22" s="1"/>
  <c r="TFL18" i="22"/>
  <c r="TFL17" i="22" s="1"/>
  <c r="TFK18" i="22"/>
  <c r="TFK17" i="22" s="1"/>
  <c r="TFJ18" i="22"/>
  <c r="TFJ17" i="22" s="1"/>
  <c r="TFI18" i="22"/>
  <c r="TFH18" i="22"/>
  <c r="TFH17" i="22" s="1"/>
  <c r="TFG18" i="22"/>
  <c r="TFG17" i="22" s="1"/>
  <c r="TFF18" i="22"/>
  <c r="TFF17" i="22" s="1"/>
  <c r="TFE18" i="22"/>
  <c r="TFE17" i="22" s="1"/>
  <c r="TFD18" i="22"/>
  <c r="TFD17" i="22" s="1"/>
  <c r="TFC18" i="22"/>
  <c r="TFC17" i="22" s="1"/>
  <c r="TFB18" i="22"/>
  <c r="TFB17" i="22" s="1"/>
  <c r="TFA18" i="22"/>
  <c r="TEZ18" i="22"/>
  <c r="TEZ17" i="22" s="1"/>
  <c r="TEY18" i="22"/>
  <c r="TEY17" i="22" s="1"/>
  <c r="TEX18" i="22"/>
  <c r="TEX17" i="22" s="1"/>
  <c r="TEW18" i="22"/>
  <c r="TEW17" i="22" s="1"/>
  <c r="TEV18" i="22"/>
  <c r="TEV17" i="22" s="1"/>
  <c r="TEU18" i="22"/>
  <c r="TEU17" i="22" s="1"/>
  <c r="TET18" i="22"/>
  <c r="TET17" i="22" s="1"/>
  <c r="TES18" i="22"/>
  <c r="TER18" i="22"/>
  <c r="TER17" i="22" s="1"/>
  <c r="TEQ18" i="22"/>
  <c r="TEQ17" i="22" s="1"/>
  <c r="TEP18" i="22"/>
  <c r="TEP17" i="22" s="1"/>
  <c r="TEO18" i="22"/>
  <c r="TEO17" i="22" s="1"/>
  <c r="TEN18" i="22"/>
  <c r="TEN17" i="22" s="1"/>
  <c r="TEM18" i="22"/>
  <c r="TEM17" i="22" s="1"/>
  <c r="TEL18" i="22"/>
  <c r="TEL17" i="22" s="1"/>
  <c r="TEK18" i="22"/>
  <c r="TEJ18" i="22"/>
  <c r="TEJ17" i="22" s="1"/>
  <c r="TEI18" i="22"/>
  <c r="TEI17" i="22" s="1"/>
  <c r="TEH18" i="22"/>
  <c r="TEH17" i="22" s="1"/>
  <c r="TEG18" i="22"/>
  <c r="TEG17" i="22" s="1"/>
  <c r="TEF18" i="22"/>
  <c r="TEF17" i="22" s="1"/>
  <c r="TEE18" i="22"/>
  <c r="TEE17" i="22" s="1"/>
  <c r="TED18" i="22"/>
  <c r="TED17" i="22" s="1"/>
  <c r="TEC18" i="22"/>
  <c r="TEB18" i="22"/>
  <c r="TEB17" i="22" s="1"/>
  <c r="TEA18" i="22"/>
  <c r="TEA17" i="22" s="1"/>
  <c r="TDZ18" i="22"/>
  <c r="TDZ17" i="22" s="1"/>
  <c r="TDY18" i="22"/>
  <c r="TDY17" i="22" s="1"/>
  <c r="TDX18" i="22"/>
  <c r="TDX17" i="22" s="1"/>
  <c r="TDW18" i="22"/>
  <c r="TDW17" i="22" s="1"/>
  <c r="TDV18" i="22"/>
  <c r="TDV17" i="22" s="1"/>
  <c r="TDU18" i="22"/>
  <c r="TDT18" i="22"/>
  <c r="TDT17" i="22" s="1"/>
  <c r="TDS18" i="22"/>
  <c r="TDS17" i="22" s="1"/>
  <c r="TDR18" i="22"/>
  <c r="TDR17" i="22" s="1"/>
  <c r="TDQ18" i="22"/>
  <c r="TDQ17" i="22" s="1"/>
  <c r="TDP18" i="22"/>
  <c r="TDP17" i="22" s="1"/>
  <c r="TDO18" i="22"/>
  <c r="TDO17" i="22" s="1"/>
  <c r="TDN18" i="22"/>
  <c r="TDN17" i="22" s="1"/>
  <c r="TDM18" i="22"/>
  <c r="TDL18" i="22"/>
  <c r="TDL17" i="22" s="1"/>
  <c r="TDK18" i="22"/>
  <c r="TDK17" i="22" s="1"/>
  <c r="TDJ18" i="22"/>
  <c r="TDJ17" i="22" s="1"/>
  <c r="TDI18" i="22"/>
  <c r="TDI17" i="22" s="1"/>
  <c r="TDH18" i="22"/>
  <c r="TDH17" i="22" s="1"/>
  <c r="TDG18" i="22"/>
  <c r="TDG17" i="22" s="1"/>
  <c r="TDF18" i="22"/>
  <c r="TDF17" i="22" s="1"/>
  <c r="TDE18" i="22"/>
  <c r="TDD18" i="22"/>
  <c r="TDD17" i="22" s="1"/>
  <c r="TDC18" i="22"/>
  <c r="TDC17" i="22" s="1"/>
  <c r="TDB18" i="22"/>
  <c r="TDB17" i="22" s="1"/>
  <c r="TDA18" i="22"/>
  <c r="TDA17" i="22" s="1"/>
  <c r="TCZ18" i="22"/>
  <c r="TCY18" i="22"/>
  <c r="TCY17" i="22" s="1"/>
  <c r="TCX18" i="22"/>
  <c r="TCX17" i="22" s="1"/>
  <c r="TCW18" i="22"/>
  <c r="TCV18" i="22"/>
  <c r="TCV17" i="22" s="1"/>
  <c r="TCU18" i="22"/>
  <c r="TCU17" i="22" s="1"/>
  <c r="TCT18" i="22"/>
  <c r="TCT17" i="22" s="1"/>
  <c r="TCS18" i="22"/>
  <c r="TCS17" i="22" s="1"/>
  <c r="TCR18" i="22"/>
  <c r="TCQ18" i="22"/>
  <c r="TCQ17" i="22" s="1"/>
  <c r="TCP18" i="22"/>
  <c r="TCP17" i="22" s="1"/>
  <c r="TCO18" i="22"/>
  <c r="TCN18" i="22"/>
  <c r="TCN17" i="22" s="1"/>
  <c r="TCM18" i="22"/>
  <c r="TCM17" i="22" s="1"/>
  <c r="TCL18" i="22"/>
  <c r="TCL17" i="22" s="1"/>
  <c r="TCK18" i="22"/>
  <c r="TCK17" i="22" s="1"/>
  <c r="TCJ18" i="22"/>
  <c r="TCI18" i="22"/>
  <c r="TCI17" i="22" s="1"/>
  <c r="TCH18" i="22"/>
  <c r="TCH17" i="22" s="1"/>
  <c r="TCG18" i="22"/>
  <c r="TCF18" i="22"/>
  <c r="TCF17" i="22" s="1"/>
  <c r="TCE18" i="22"/>
  <c r="TCE17" i="22" s="1"/>
  <c r="TCD18" i="22"/>
  <c r="TCD17" i="22" s="1"/>
  <c r="TCC18" i="22"/>
  <c r="TCC17" i="22" s="1"/>
  <c r="TCB18" i="22"/>
  <c r="TCA18" i="22"/>
  <c r="TCA17" i="22" s="1"/>
  <c r="TBZ18" i="22"/>
  <c r="TBZ17" i="22" s="1"/>
  <c r="TBY18" i="22"/>
  <c r="TBX18" i="22"/>
  <c r="TBX17" i="22" s="1"/>
  <c r="TBW18" i="22"/>
  <c r="TBW17" i="22" s="1"/>
  <c r="TBV18" i="22"/>
  <c r="TBV17" i="22" s="1"/>
  <c r="TBU18" i="22"/>
  <c r="TBU17" i="22" s="1"/>
  <c r="TBT18" i="22"/>
  <c r="TBS18" i="22"/>
  <c r="TBS17" i="22" s="1"/>
  <c r="TBR18" i="22"/>
  <c r="TBR17" i="22" s="1"/>
  <c r="TBQ18" i="22"/>
  <c r="TBP18" i="22"/>
  <c r="TBP17" i="22" s="1"/>
  <c r="TBO18" i="22"/>
  <c r="TBO17" i="22" s="1"/>
  <c r="TBN18" i="22"/>
  <c r="TBN17" i="22" s="1"/>
  <c r="TBM18" i="22"/>
  <c r="TBM17" i="22" s="1"/>
  <c r="TBL18" i="22"/>
  <c r="TBK18" i="22"/>
  <c r="TBK17" i="22" s="1"/>
  <c r="TBJ18" i="22"/>
  <c r="TBJ17" i="22" s="1"/>
  <c r="TBI18" i="22"/>
  <c r="TBH18" i="22"/>
  <c r="TBH17" i="22" s="1"/>
  <c r="TBG18" i="22"/>
  <c r="TBG17" i="22" s="1"/>
  <c r="TBF18" i="22"/>
  <c r="TBF17" i="22" s="1"/>
  <c r="TBE18" i="22"/>
  <c r="TBE17" i="22" s="1"/>
  <c r="TBD18" i="22"/>
  <c r="TBC18" i="22"/>
  <c r="TBC17" i="22" s="1"/>
  <c r="TBB18" i="22"/>
  <c r="TBB17" i="22" s="1"/>
  <c r="TBA18" i="22"/>
  <c r="TAZ18" i="22"/>
  <c r="TAZ17" i="22" s="1"/>
  <c r="TAY18" i="22"/>
  <c r="TAY17" i="22" s="1"/>
  <c r="TAX18" i="22"/>
  <c r="TAX17" i="22" s="1"/>
  <c r="TAW18" i="22"/>
  <c r="TAW17" i="22" s="1"/>
  <c r="TAV18" i="22"/>
  <c r="TAU18" i="22"/>
  <c r="TAU17" i="22" s="1"/>
  <c r="TAT18" i="22"/>
  <c r="TAT17" i="22" s="1"/>
  <c r="TAS18" i="22"/>
  <c r="TAR18" i="22"/>
  <c r="TAR17" i="22" s="1"/>
  <c r="TAQ18" i="22"/>
  <c r="TAQ17" i="22" s="1"/>
  <c r="TAP18" i="22"/>
  <c r="TAP17" i="22" s="1"/>
  <c r="TAO18" i="22"/>
  <c r="TAO17" i="22" s="1"/>
  <c r="TAN18" i="22"/>
  <c r="TAM18" i="22"/>
  <c r="TAM17" i="22" s="1"/>
  <c r="TAL18" i="22"/>
  <c r="TAL17" i="22" s="1"/>
  <c r="TAK18" i="22"/>
  <c r="TAJ18" i="22"/>
  <c r="TAJ17" i="22" s="1"/>
  <c r="TAI18" i="22"/>
  <c r="TAI17" i="22" s="1"/>
  <c r="TAH18" i="22"/>
  <c r="TAH17" i="22" s="1"/>
  <c r="TAG18" i="22"/>
  <c r="TAG17" i="22" s="1"/>
  <c r="TAF18" i="22"/>
  <c r="TAE18" i="22"/>
  <c r="TAE17" i="22" s="1"/>
  <c r="TAD18" i="22"/>
  <c r="TAD17" i="22" s="1"/>
  <c r="TAC18" i="22"/>
  <c r="TAB18" i="22"/>
  <c r="TAB17" i="22" s="1"/>
  <c r="TAA18" i="22"/>
  <c r="TAA17" i="22" s="1"/>
  <c r="SZZ18" i="22"/>
  <c r="SZZ17" i="22" s="1"/>
  <c r="SZY18" i="22"/>
  <c r="SZY17" i="22" s="1"/>
  <c r="SZX18" i="22"/>
  <c r="SZW18" i="22"/>
  <c r="SZW17" i="22" s="1"/>
  <c r="SZV18" i="22"/>
  <c r="SZV17" i="22" s="1"/>
  <c r="SZU18" i="22"/>
  <c r="SZT18" i="22"/>
  <c r="SZT17" i="22" s="1"/>
  <c r="SZS18" i="22"/>
  <c r="SZS17" i="22" s="1"/>
  <c r="SZR18" i="22"/>
  <c r="SZR17" i="22" s="1"/>
  <c r="SZQ18" i="22"/>
  <c r="SZQ17" i="22" s="1"/>
  <c r="SZP18" i="22"/>
  <c r="SZO18" i="22"/>
  <c r="SZO17" i="22" s="1"/>
  <c r="SZN18" i="22"/>
  <c r="SZN17" i="22" s="1"/>
  <c r="SZM18" i="22"/>
  <c r="SZL18" i="22"/>
  <c r="SZL17" i="22" s="1"/>
  <c r="SZK18" i="22"/>
  <c r="SZK17" i="22" s="1"/>
  <c r="SZJ18" i="22"/>
  <c r="SZJ17" i="22" s="1"/>
  <c r="SZI18" i="22"/>
  <c r="SZI17" i="22" s="1"/>
  <c r="SZH18" i="22"/>
  <c r="SZG18" i="22"/>
  <c r="SZG17" i="22" s="1"/>
  <c r="SZF18" i="22"/>
  <c r="SZF17" i="22" s="1"/>
  <c r="SZE18" i="22"/>
  <c r="SZD18" i="22"/>
  <c r="SZD17" i="22" s="1"/>
  <c r="SZC18" i="22"/>
  <c r="SZC17" i="22" s="1"/>
  <c r="SZB18" i="22"/>
  <c r="SZB17" i="22" s="1"/>
  <c r="SZA18" i="22"/>
  <c r="SZA17" i="22" s="1"/>
  <c r="SYZ18" i="22"/>
  <c r="SYY18" i="22"/>
  <c r="SYY17" i="22" s="1"/>
  <c r="SYX18" i="22"/>
  <c r="SYX17" i="22" s="1"/>
  <c r="SYW18" i="22"/>
  <c r="SYV18" i="22"/>
  <c r="SYV17" i="22" s="1"/>
  <c r="SYU18" i="22"/>
  <c r="SYU17" i="22" s="1"/>
  <c r="SYT18" i="22"/>
  <c r="SYT17" i="22" s="1"/>
  <c r="SYS18" i="22"/>
  <c r="SYS17" i="22" s="1"/>
  <c r="SYR18" i="22"/>
  <c r="SYQ18" i="22"/>
  <c r="SYQ17" i="22" s="1"/>
  <c r="SYP18" i="22"/>
  <c r="SYP17" i="22" s="1"/>
  <c r="SYO18" i="22"/>
  <c r="SYN18" i="22"/>
  <c r="SYN17" i="22" s="1"/>
  <c r="SYM18" i="22"/>
  <c r="SYM17" i="22" s="1"/>
  <c r="SYL18" i="22"/>
  <c r="SYL17" i="22" s="1"/>
  <c r="SYK18" i="22"/>
  <c r="SYK17" i="22" s="1"/>
  <c r="SYJ18" i="22"/>
  <c r="SYI18" i="22"/>
  <c r="SYI17" i="22" s="1"/>
  <c r="SYH18" i="22"/>
  <c r="SYH17" i="22" s="1"/>
  <c r="SYG18" i="22"/>
  <c r="SYF18" i="22"/>
  <c r="SYF17" i="22" s="1"/>
  <c r="SYE18" i="22"/>
  <c r="SYE17" i="22" s="1"/>
  <c r="SYD18" i="22"/>
  <c r="SYD17" i="22" s="1"/>
  <c r="SYC18" i="22"/>
  <c r="SYC17" i="22" s="1"/>
  <c r="SYB18" i="22"/>
  <c r="SYA18" i="22"/>
  <c r="SYA17" i="22" s="1"/>
  <c r="SXZ18" i="22"/>
  <c r="SXZ17" i="22" s="1"/>
  <c r="SXY18" i="22"/>
  <c r="SXX18" i="22"/>
  <c r="SXX17" i="22" s="1"/>
  <c r="SXW18" i="22"/>
  <c r="SXW17" i="22" s="1"/>
  <c r="SXV18" i="22"/>
  <c r="SXV17" i="22" s="1"/>
  <c r="SXU18" i="22"/>
  <c r="SXU17" i="22" s="1"/>
  <c r="SXT18" i="22"/>
  <c r="SXS18" i="22"/>
  <c r="SXS17" i="22" s="1"/>
  <c r="SXR18" i="22"/>
  <c r="SXR17" i="22" s="1"/>
  <c r="SXQ18" i="22"/>
  <c r="SXP18" i="22"/>
  <c r="SXP17" i="22" s="1"/>
  <c r="SXO18" i="22"/>
  <c r="SXO17" i="22" s="1"/>
  <c r="SXN18" i="22"/>
  <c r="SXN17" i="22" s="1"/>
  <c r="SXM18" i="22"/>
  <c r="SXM17" i="22" s="1"/>
  <c r="SXL18" i="22"/>
  <c r="SXK18" i="22"/>
  <c r="SXK17" i="22" s="1"/>
  <c r="SXJ18" i="22"/>
  <c r="SXJ17" i="22" s="1"/>
  <c r="SXI18" i="22"/>
  <c r="SXH18" i="22"/>
  <c r="SXH17" i="22" s="1"/>
  <c r="SXG18" i="22"/>
  <c r="SXG17" i="22" s="1"/>
  <c r="SXF18" i="22"/>
  <c r="SXF17" i="22" s="1"/>
  <c r="SXE18" i="22"/>
  <c r="SXE17" i="22" s="1"/>
  <c r="SXD18" i="22"/>
  <c r="SXC18" i="22"/>
  <c r="SXC17" i="22" s="1"/>
  <c r="SXB18" i="22"/>
  <c r="SXB17" i="22" s="1"/>
  <c r="SXA18" i="22"/>
  <c r="SWZ18" i="22"/>
  <c r="SWZ17" i="22" s="1"/>
  <c r="SWY18" i="22"/>
  <c r="SWY17" i="22" s="1"/>
  <c r="SWX18" i="22"/>
  <c r="SWX17" i="22" s="1"/>
  <c r="SWW18" i="22"/>
  <c r="SWW17" i="22" s="1"/>
  <c r="SWV18" i="22"/>
  <c r="SWU18" i="22"/>
  <c r="SWU17" i="22" s="1"/>
  <c r="SWT18" i="22"/>
  <c r="SWT17" i="22" s="1"/>
  <c r="SWS18" i="22"/>
  <c r="SWR18" i="22"/>
  <c r="SWR17" i="22" s="1"/>
  <c r="SWQ18" i="22"/>
  <c r="SWQ17" i="22" s="1"/>
  <c r="SWP18" i="22"/>
  <c r="SWP17" i="22" s="1"/>
  <c r="SWO18" i="22"/>
  <c r="SWO17" i="22" s="1"/>
  <c r="SWN18" i="22"/>
  <c r="SWM18" i="22"/>
  <c r="SWM17" i="22" s="1"/>
  <c r="SWL18" i="22"/>
  <c r="SWL17" i="22" s="1"/>
  <c r="SWK18" i="22"/>
  <c r="SWJ18" i="22"/>
  <c r="SWJ17" i="22" s="1"/>
  <c r="SWI18" i="22"/>
  <c r="SWI17" i="22" s="1"/>
  <c r="SWH18" i="22"/>
  <c r="SWH17" i="22" s="1"/>
  <c r="SWG18" i="22"/>
  <c r="SWG17" i="22" s="1"/>
  <c r="SWF18" i="22"/>
  <c r="SWE18" i="22"/>
  <c r="SWE17" i="22" s="1"/>
  <c r="SWD18" i="22"/>
  <c r="SWD17" i="22" s="1"/>
  <c r="SWC18" i="22"/>
  <c r="SWB18" i="22"/>
  <c r="SWB17" i="22" s="1"/>
  <c r="SWA18" i="22"/>
  <c r="SWA17" i="22" s="1"/>
  <c r="SVZ18" i="22"/>
  <c r="SVZ17" i="22" s="1"/>
  <c r="SVY18" i="22"/>
  <c r="SVY17" i="22" s="1"/>
  <c r="SVX18" i="22"/>
  <c r="SVW18" i="22"/>
  <c r="SVW17" i="22" s="1"/>
  <c r="SVV18" i="22"/>
  <c r="SVV17" i="22" s="1"/>
  <c r="SVU18" i="22"/>
  <c r="SVT18" i="22"/>
  <c r="SVT17" i="22" s="1"/>
  <c r="SVS18" i="22"/>
  <c r="SVS17" i="22" s="1"/>
  <c r="SVR18" i="22"/>
  <c r="SVR17" i="22" s="1"/>
  <c r="SVQ18" i="22"/>
  <c r="SVQ17" i="22" s="1"/>
  <c r="SVP18" i="22"/>
  <c r="SVO18" i="22"/>
  <c r="SVO17" i="22" s="1"/>
  <c r="SVN18" i="22"/>
  <c r="SVN17" i="22" s="1"/>
  <c r="SVM18" i="22"/>
  <c r="SVL18" i="22"/>
  <c r="SVL17" i="22" s="1"/>
  <c r="SVK18" i="22"/>
  <c r="SVK17" i="22" s="1"/>
  <c r="SVJ18" i="22"/>
  <c r="SVJ17" i="22" s="1"/>
  <c r="SVI18" i="22"/>
  <c r="SVI17" i="22" s="1"/>
  <c r="SVH18" i="22"/>
  <c r="SVG18" i="22"/>
  <c r="SVG17" i="22" s="1"/>
  <c r="SVF18" i="22"/>
  <c r="SVF17" i="22" s="1"/>
  <c r="SVE18" i="22"/>
  <c r="SVD18" i="22"/>
  <c r="SVD17" i="22" s="1"/>
  <c r="SVC18" i="22"/>
  <c r="SVC17" i="22" s="1"/>
  <c r="SVB18" i="22"/>
  <c r="SVB17" i="22" s="1"/>
  <c r="SVA18" i="22"/>
  <c r="SVA17" i="22" s="1"/>
  <c r="SUZ18" i="22"/>
  <c r="SUY18" i="22"/>
  <c r="SUY17" i="22" s="1"/>
  <c r="SUX18" i="22"/>
  <c r="SUX17" i="22" s="1"/>
  <c r="SUW18" i="22"/>
  <c r="SUV18" i="22"/>
  <c r="SUV17" i="22" s="1"/>
  <c r="SUU18" i="22"/>
  <c r="SUU17" i="22" s="1"/>
  <c r="SUT18" i="22"/>
  <c r="SUT17" i="22" s="1"/>
  <c r="SUS18" i="22"/>
  <c r="SUS17" i="22" s="1"/>
  <c r="SUR18" i="22"/>
  <c r="SUQ18" i="22"/>
  <c r="SUQ17" i="22" s="1"/>
  <c r="SUP18" i="22"/>
  <c r="SUP17" i="22" s="1"/>
  <c r="SUO18" i="22"/>
  <c r="SUN18" i="22"/>
  <c r="SUN17" i="22" s="1"/>
  <c r="SUM18" i="22"/>
  <c r="SUM17" i="22" s="1"/>
  <c r="SUL18" i="22"/>
  <c r="SUL17" i="22" s="1"/>
  <c r="SUK18" i="22"/>
  <c r="SUK17" i="22" s="1"/>
  <c r="SUJ18" i="22"/>
  <c r="SUI18" i="22"/>
  <c r="SUI17" i="22" s="1"/>
  <c r="SUH18" i="22"/>
  <c r="SUH17" i="22" s="1"/>
  <c r="SUG18" i="22"/>
  <c r="SUF18" i="22"/>
  <c r="SUF17" i="22" s="1"/>
  <c r="SUE18" i="22"/>
  <c r="SUE17" i="22" s="1"/>
  <c r="SUD18" i="22"/>
  <c r="SUD17" i="22" s="1"/>
  <c r="SUC18" i="22"/>
  <c r="SUC17" i="22" s="1"/>
  <c r="SUB18" i="22"/>
  <c r="SUA18" i="22"/>
  <c r="SUA17" i="22" s="1"/>
  <c r="STZ18" i="22"/>
  <c r="STZ17" i="22" s="1"/>
  <c r="STY18" i="22"/>
  <c r="STX18" i="22"/>
  <c r="STX17" i="22" s="1"/>
  <c r="STW18" i="22"/>
  <c r="STW17" i="22" s="1"/>
  <c r="STV18" i="22"/>
  <c r="STV17" i="22" s="1"/>
  <c r="STU18" i="22"/>
  <c r="STU17" i="22" s="1"/>
  <c r="STT18" i="22"/>
  <c r="STS18" i="22"/>
  <c r="STS17" i="22" s="1"/>
  <c r="STR18" i="22"/>
  <c r="STR17" i="22" s="1"/>
  <c r="STQ18" i="22"/>
  <c r="STP18" i="22"/>
  <c r="STP17" i="22" s="1"/>
  <c r="STO18" i="22"/>
  <c r="STO17" i="22" s="1"/>
  <c r="STN18" i="22"/>
  <c r="STN17" i="22" s="1"/>
  <c r="STM18" i="22"/>
  <c r="STM17" i="22" s="1"/>
  <c r="STL18" i="22"/>
  <c r="STK18" i="22"/>
  <c r="STK17" i="22" s="1"/>
  <c r="STJ18" i="22"/>
  <c r="STJ17" i="22" s="1"/>
  <c r="STI18" i="22"/>
  <c r="STH18" i="22"/>
  <c r="STH17" i="22" s="1"/>
  <c r="STG18" i="22"/>
  <c r="STG17" i="22" s="1"/>
  <c r="STF18" i="22"/>
  <c r="STF17" i="22" s="1"/>
  <c r="STE18" i="22"/>
  <c r="STE17" i="22" s="1"/>
  <c r="STD18" i="22"/>
  <c r="STC18" i="22"/>
  <c r="STC17" i="22" s="1"/>
  <c r="STB18" i="22"/>
  <c r="STB17" i="22" s="1"/>
  <c r="STA18" i="22"/>
  <c r="SSZ18" i="22"/>
  <c r="SSZ17" i="22" s="1"/>
  <c r="SSY18" i="22"/>
  <c r="SSY17" i="22" s="1"/>
  <c r="SSX18" i="22"/>
  <c r="SSX17" i="22" s="1"/>
  <c r="SSW18" i="22"/>
  <c r="SSW17" i="22" s="1"/>
  <c r="SSV18" i="22"/>
  <c r="SSU18" i="22"/>
  <c r="SSU17" i="22" s="1"/>
  <c r="SST18" i="22"/>
  <c r="SST17" i="22" s="1"/>
  <c r="SSS18" i="22"/>
  <c r="SSR18" i="22"/>
  <c r="SSR17" i="22" s="1"/>
  <c r="SSQ18" i="22"/>
  <c r="SSQ17" i="22" s="1"/>
  <c r="SSP18" i="22"/>
  <c r="SSP17" i="22" s="1"/>
  <c r="SSO18" i="22"/>
  <c r="SSO17" i="22" s="1"/>
  <c r="SSN18" i="22"/>
  <c r="SSM18" i="22"/>
  <c r="SSM17" i="22" s="1"/>
  <c r="SSL18" i="22"/>
  <c r="SSL17" i="22" s="1"/>
  <c r="SSK18" i="22"/>
  <c r="SSJ18" i="22"/>
  <c r="SSJ17" i="22" s="1"/>
  <c r="SSI18" i="22"/>
  <c r="SSI17" i="22" s="1"/>
  <c r="SSH18" i="22"/>
  <c r="SSH17" i="22" s="1"/>
  <c r="SSG18" i="22"/>
  <c r="SSG17" i="22" s="1"/>
  <c r="SSF18" i="22"/>
  <c r="SSE18" i="22"/>
  <c r="SSE17" i="22" s="1"/>
  <c r="SSD18" i="22"/>
  <c r="SSD17" i="22" s="1"/>
  <c r="SSC18" i="22"/>
  <c r="SSB18" i="22"/>
  <c r="SSB17" i="22" s="1"/>
  <c r="SSA18" i="22"/>
  <c r="SSA17" i="22" s="1"/>
  <c r="SRZ18" i="22"/>
  <c r="SRZ17" i="22" s="1"/>
  <c r="SRY18" i="22"/>
  <c r="SRY17" i="22" s="1"/>
  <c r="SRX18" i="22"/>
  <c r="SRW18" i="22"/>
  <c r="SRW17" i="22" s="1"/>
  <c r="SRV18" i="22"/>
  <c r="SRV17" i="22" s="1"/>
  <c r="SRU18" i="22"/>
  <c r="SRT18" i="22"/>
  <c r="SRT17" i="22" s="1"/>
  <c r="SRS18" i="22"/>
  <c r="SRS17" i="22" s="1"/>
  <c r="SRR18" i="22"/>
  <c r="SRR17" i="22" s="1"/>
  <c r="SRQ18" i="22"/>
  <c r="SRQ17" i="22" s="1"/>
  <c r="SRP18" i="22"/>
  <c r="SRO18" i="22"/>
  <c r="SRO17" i="22" s="1"/>
  <c r="SRN18" i="22"/>
  <c r="SRN17" i="22" s="1"/>
  <c r="SRM18" i="22"/>
  <c r="SRL18" i="22"/>
  <c r="SRL17" i="22" s="1"/>
  <c r="SRK18" i="22"/>
  <c r="SRK17" i="22" s="1"/>
  <c r="SRJ18" i="22"/>
  <c r="SRJ17" i="22" s="1"/>
  <c r="SRI18" i="22"/>
  <c r="SRI17" i="22" s="1"/>
  <c r="SRH18" i="22"/>
  <c r="SRG18" i="22"/>
  <c r="SRG17" i="22" s="1"/>
  <c r="SRF18" i="22"/>
  <c r="SRF17" i="22" s="1"/>
  <c r="SRE18" i="22"/>
  <c r="SRD18" i="22"/>
  <c r="SRD17" i="22" s="1"/>
  <c r="SRC18" i="22"/>
  <c r="SRC17" i="22" s="1"/>
  <c r="SRB18" i="22"/>
  <c r="SRB17" i="22" s="1"/>
  <c r="SRA18" i="22"/>
  <c r="SRA17" i="22" s="1"/>
  <c r="SQZ18" i="22"/>
  <c r="SQY18" i="22"/>
  <c r="SQY17" i="22" s="1"/>
  <c r="SQX18" i="22"/>
  <c r="SQX17" i="22" s="1"/>
  <c r="SQW18" i="22"/>
  <c r="SQV18" i="22"/>
  <c r="SQV17" i="22" s="1"/>
  <c r="SQU18" i="22"/>
  <c r="SQU17" i="22" s="1"/>
  <c r="SQT18" i="22"/>
  <c r="SQT17" i="22" s="1"/>
  <c r="SQS18" i="22"/>
  <c r="SQS17" i="22" s="1"/>
  <c r="SQR18" i="22"/>
  <c r="SQQ18" i="22"/>
  <c r="SQQ17" i="22" s="1"/>
  <c r="SQP18" i="22"/>
  <c r="SQP17" i="22" s="1"/>
  <c r="SQO18" i="22"/>
  <c r="SQN18" i="22"/>
  <c r="SQN17" i="22" s="1"/>
  <c r="SQM18" i="22"/>
  <c r="SQM17" i="22" s="1"/>
  <c r="SQL18" i="22"/>
  <c r="SQL17" i="22" s="1"/>
  <c r="SQK18" i="22"/>
  <c r="SQK17" i="22" s="1"/>
  <c r="SQJ18" i="22"/>
  <c r="SQI18" i="22"/>
  <c r="SQI17" i="22" s="1"/>
  <c r="SQH18" i="22"/>
  <c r="SQH17" i="22" s="1"/>
  <c r="SQG18" i="22"/>
  <c r="SQF18" i="22"/>
  <c r="SQF17" i="22" s="1"/>
  <c r="SQE18" i="22"/>
  <c r="SQE17" i="22" s="1"/>
  <c r="SQD18" i="22"/>
  <c r="SQD17" i="22" s="1"/>
  <c r="SQC18" i="22"/>
  <c r="SQC17" i="22" s="1"/>
  <c r="SQB18" i="22"/>
  <c r="SQA18" i="22"/>
  <c r="SQA17" i="22" s="1"/>
  <c r="SPZ18" i="22"/>
  <c r="SPZ17" i="22" s="1"/>
  <c r="SPY18" i="22"/>
  <c r="SPX18" i="22"/>
  <c r="SPX17" i="22" s="1"/>
  <c r="SPW18" i="22"/>
  <c r="SPW17" i="22" s="1"/>
  <c r="SPV18" i="22"/>
  <c r="SPV17" i="22" s="1"/>
  <c r="SPU18" i="22"/>
  <c r="SPU17" i="22" s="1"/>
  <c r="SPT18" i="22"/>
  <c r="SPS18" i="22"/>
  <c r="SPS17" i="22" s="1"/>
  <c r="SPR18" i="22"/>
  <c r="SPR17" i="22" s="1"/>
  <c r="SPQ18" i="22"/>
  <c r="SPP18" i="22"/>
  <c r="SPP17" i="22" s="1"/>
  <c r="SPO18" i="22"/>
  <c r="SPO17" i="22" s="1"/>
  <c r="SPN18" i="22"/>
  <c r="SPN17" i="22" s="1"/>
  <c r="SPM18" i="22"/>
  <c r="SPM17" i="22" s="1"/>
  <c r="SPL18" i="22"/>
  <c r="SPK18" i="22"/>
  <c r="SPK17" i="22" s="1"/>
  <c r="SPJ18" i="22"/>
  <c r="SPJ17" i="22" s="1"/>
  <c r="SPI18" i="22"/>
  <c r="SPH18" i="22"/>
  <c r="SPH17" i="22" s="1"/>
  <c r="SPG18" i="22"/>
  <c r="SPG17" i="22" s="1"/>
  <c r="SPF18" i="22"/>
  <c r="SPF17" i="22" s="1"/>
  <c r="SPE18" i="22"/>
  <c r="SPE17" i="22" s="1"/>
  <c r="SPD18" i="22"/>
  <c r="SPC18" i="22"/>
  <c r="SPC17" i="22" s="1"/>
  <c r="SPB18" i="22"/>
  <c r="SPB17" i="22" s="1"/>
  <c r="SPA18" i="22"/>
  <c r="SOZ18" i="22"/>
  <c r="SOZ17" i="22" s="1"/>
  <c r="SOY18" i="22"/>
  <c r="SOY17" i="22" s="1"/>
  <c r="SOX18" i="22"/>
  <c r="SOX17" i="22" s="1"/>
  <c r="SOW18" i="22"/>
  <c r="SOW17" i="22" s="1"/>
  <c r="SOV18" i="22"/>
  <c r="SOU18" i="22"/>
  <c r="SOU17" i="22" s="1"/>
  <c r="SOT18" i="22"/>
  <c r="SOT17" i="22" s="1"/>
  <c r="SOS18" i="22"/>
  <c r="SOR18" i="22"/>
  <c r="SOR17" i="22" s="1"/>
  <c r="SOQ18" i="22"/>
  <c r="SOQ17" i="22" s="1"/>
  <c r="SOP18" i="22"/>
  <c r="SOP17" i="22" s="1"/>
  <c r="SOO18" i="22"/>
  <c r="SOO17" i="22" s="1"/>
  <c r="SON18" i="22"/>
  <c r="SOM18" i="22"/>
  <c r="SOM17" i="22" s="1"/>
  <c r="SOL18" i="22"/>
  <c r="SOL17" i="22" s="1"/>
  <c r="SOK18" i="22"/>
  <c r="SOJ18" i="22"/>
  <c r="SOJ17" i="22" s="1"/>
  <c r="SOI18" i="22"/>
  <c r="SOI17" i="22" s="1"/>
  <c r="SOH18" i="22"/>
  <c r="SOH17" i="22" s="1"/>
  <c r="SOG18" i="22"/>
  <c r="SOG17" i="22" s="1"/>
  <c r="SOF18" i="22"/>
  <c r="SOE18" i="22"/>
  <c r="SOE17" i="22" s="1"/>
  <c r="SOD18" i="22"/>
  <c r="SOD17" i="22" s="1"/>
  <c r="SOC18" i="22"/>
  <c r="SOB18" i="22"/>
  <c r="SOB17" i="22" s="1"/>
  <c r="SOA18" i="22"/>
  <c r="SOA17" i="22" s="1"/>
  <c r="SNZ18" i="22"/>
  <c r="SNZ17" i="22" s="1"/>
  <c r="SNY18" i="22"/>
  <c r="SNY17" i="22" s="1"/>
  <c r="SNX18" i="22"/>
  <c r="SNW18" i="22"/>
  <c r="SNW17" i="22" s="1"/>
  <c r="SNV18" i="22"/>
  <c r="SNV17" i="22" s="1"/>
  <c r="SNU18" i="22"/>
  <c r="SNT18" i="22"/>
  <c r="SNT17" i="22" s="1"/>
  <c r="SNS18" i="22"/>
  <c r="SNS17" i="22" s="1"/>
  <c r="SNR18" i="22"/>
  <c r="SNR17" i="22" s="1"/>
  <c r="SNQ18" i="22"/>
  <c r="SNQ17" i="22" s="1"/>
  <c r="SNP18" i="22"/>
  <c r="SNO18" i="22"/>
  <c r="SNO17" i="22" s="1"/>
  <c r="SNN18" i="22"/>
  <c r="SNN17" i="22" s="1"/>
  <c r="SNM18" i="22"/>
  <c r="SNL18" i="22"/>
  <c r="SNL17" i="22" s="1"/>
  <c r="SNK18" i="22"/>
  <c r="SNK17" i="22" s="1"/>
  <c r="SNJ18" i="22"/>
  <c r="SNJ17" i="22" s="1"/>
  <c r="SNI18" i="22"/>
  <c r="SNI17" i="22" s="1"/>
  <c r="SNH18" i="22"/>
  <c r="SNG18" i="22"/>
  <c r="SNG17" i="22" s="1"/>
  <c r="SNF18" i="22"/>
  <c r="SNF17" i="22" s="1"/>
  <c r="SNE18" i="22"/>
  <c r="SND18" i="22"/>
  <c r="SND17" i="22" s="1"/>
  <c r="SNC18" i="22"/>
  <c r="SNC17" i="22" s="1"/>
  <c r="SNB18" i="22"/>
  <c r="SNB17" i="22" s="1"/>
  <c r="SNA18" i="22"/>
  <c r="SNA17" i="22" s="1"/>
  <c r="SMZ18" i="22"/>
  <c r="SMY18" i="22"/>
  <c r="SMY17" i="22" s="1"/>
  <c r="SMX18" i="22"/>
  <c r="SMX17" i="22" s="1"/>
  <c r="SMW18" i="22"/>
  <c r="SMV18" i="22"/>
  <c r="SMV17" i="22" s="1"/>
  <c r="SMU18" i="22"/>
  <c r="SMU17" i="22" s="1"/>
  <c r="SMT18" i="22"/>
  <c r="SMT17" i="22" s="1"/>
  <c r="SMS18" i="22"/>
  <c r="SMS17" i="22" s="1"/>
  <c r="SMR18" i="22"/>
  <c r="SMQ18" i="22"/>
  <c r="SMQ17" i="22" s="1"/>
  <c r="SMP18" i="22"/>
  <c r="SMP17" i="22" s="1"/>
  <c r="SMO18" i="22"/>
  <c r="SMN18" i="22"/>
  <c r="SMN17" i="22" s="1"/>
  <c r="SMM18" i="22"/>
  <c r="SMM17" i="22" s="1"/>
  <c r="SML18" i="22"/>
  <c r="SML17" i="22" s="1"/>
  <c r="SMK18" i="22"/>
  <c r="SMK17" i="22" s="1"/>
  <c r="SMJ18" i="22"/>
  <c r="SMI18" i="22"/>
  <c r="SMI17" i="22" s="1"/>
  <c r="SMH18" i="22"/>
  <c r="SMH17" i="22" s="1"/>
  <c r="SMG18" i="22"/>
  <c r="SMF18" i="22"/>
  <c r="SMF17" i="22" s="1"/>
  <c r="SME18" i="22"/>
  <c r="SME17" i="22" s="1"/>
  <c r="SMD18" i="22"/>
  <c r="SMD17" i="22" s="1"/>
  <c r="SMC18" i="22"/>
  <c r="SMC17" i="22" s="1"/>
  <c r="SMB18" i="22"/>
  <c r="SMA18" i="22"/>
  <c r="SMA17" i="22" s="1"/>
  <c r="SLZ18" i="22"/>
  <c r="SLZ17" i="22" s="1"/>
  <c r="SLY18" i="22"/>
  <c r="SLX18" i="22"/>
  <c r="SLX17" i="22" s="1"/>
  <c r="SLW18" i="22"/>
  <c r="SLW17" i="22" s="1"/>
  <c r="SLV18" i="22"/>
  <c r="SLV17" i="22" s="1"/>
  <c r="SLU18" i="22"/>
  <c r="SLU17" i="22" s="1"/>
  <c r="SLT18" i="22"/>
  <c r="SLS18" i="22"/>
  <c r="SLS17" i="22" s="1"/>
  <c r="SLR18" i="22"/>
  <c r="SLR17" i="22" s="1"/>
  <c r="SLQ18" i="22"/>
  <c r="SLP18" i="22"/>
  <c r="SLP17" i="22" s="1"/>
  <c r="SLO18" i="22"/>
  <c r="SLO17" i="22" s="1"/>
  <c r="SLN18" i="22"/>
  <c r="SLN17" i="22" s="1"/>
  <c r="SLM18" i="22"/>
  <c r="SLM17" i="22" s="1"/>
  <c r="SLL18" i="22"/>
  <c r="SLK18" i="22"/>
  <c r="SLK17" i="22" s="1"/>
  <c r="SLJ18" i="22"/>
  <c r="SLJ17" i="22" s="1"/>
  <c r="SLI18" i="22"/>
  <c r="SLH18" i="22"/>
  <c r="SLH17" i="22" s="1"/>
  <c r="SLG18" i="22"/>
  <c r="SLG17" i="22" s="1"/>
  <c r="SLF18" i="22"/>
  <c r="SLF17" i="22" s="1"/>
  <c r="SLE18" i="22"/>
  <c r="SLE17" i="22" s="1"/>
  <c r="SLD18" i="22"/>
  <c r="SLC18" i="22"/>
  <c r="SLC17" i="22" s="1"/>
  <c r="SLB18" i="22"/>
  <c r="SLB17" i="22" s="1"/>
  <c r="SLA18" i="22"/>
  <c r="SKZ18" i="22"/>
  <c r="SKZ17" i="22" s="1"/>
  <c r="SKY18" i="22"/>
  <c r="SKY17" i="22" s="1"/>
  <c r="SKX18" i="22"/>
  <c r="SKX17" i="22" s="1"/>
  <c r="SKW18" i="22"/>
  <c r="SKW17" i="22" s="1"/>
  <c r="SKV18" i="22"/>
  <c r="SKU18" i="22"/>
  <c r="SKU17" i="22" s="1"/>
  <c r="SKT18" i="22"/>
  <c r="SKT17" i="22" s="1"/>
  <c r="SKS18" i="22"/>
  <c r="SKR18" i="22"/>
  <c r="SKR17" i="22" s="1"/>
  <c r="SKQ18" i="22"/>
  <c r="SKQ17" i="22" s="1"/>
  <c r="SKP18" i="22"/>
  <c r="SKP17" i="22" s="1"/>
  <c r="SKO18" i="22"/>
  <c r="SKO17" i="22" s="1"/>
  <c r="SKN18" i="22"/>
  <c r="SKM18" i="22"/>
  <c r="SKM17" i="22" s="1"/>
  <c r="SKL18" i="22"/>
  <c r="SKL17" i="22" s="1"/>
  <c r="SKK18" i="22"/>
  <c r="SKJ18" i="22"/>
  <c r="SKJ17" i="22" s="1"/>
  <c r="SKI18" i="22"/>
  <c r="SKI17" i="22" s="1"/>
  <c r="SKH18" i="22"/>
  <c r="SKH17" i="22" s="1"/>
  <c r="SKG18" i="22"/>
  <c r="SKG17" i="22" s="1"/>
  <c r="SKF18" i="22"/>
  <c r="SKE18" i="22"/>
  <c r="SKE17" i="22" s="1"/>
  <c r="SKD18" i="22"/>
  <c r="SKD17" i="22" s="1"/>
  <c r="SKC18" i="22"/>
  <c r="SKB18" i="22"/>
  <c r="SKB17" i="22" s="1"/>
  <c r="SKA18" i="22"/>
  <c r="SKA17" i="22" s="1"/>
  <c r="SJZ18" i="22"/>
  <c r="SJZ17" i="22" s="1"/>
  <c r="SJY18" i="22"/>
  <c r="SJY17" i="22" s="1"/>
  <c r="SJX18" i="22"/>
  <c r="SJW18" i="22"/>
  <c r="SJW17" i="22" s="1"/>
  <c r="SJV18" i="22"/>
  <c r="SJV17" i="22" s="1"/>
  <c r="SJU18" i="22"/>
  <c r="SJT18" i="22"/>
  <c r="SJT17" i="22" s="1"/>
  <c r="SJS18" i="22"/>
  <c r="SJS17" i="22" s="1"/>
  <c r="SJR18" i="22"/>
  <c r="SJR17" i="22" s="1"/>
  <c r="SJQ18" i="22"/>
  <c r="SJQ17" i="22" s="1"/>
  <c r="SJP18" i="22"/>
  <c r="SJO18" i="22"/>
  <c r="SJO17" i="22" s="1"/>
  <c r="SJN18" i="22"/>
  <c r="SJN17" i="22" s="1"/>
  <c r="SJM18" i="22"/>
  <c r="SJL18" i="22"/>
  <c r="SJL17" i="22" s="1"/>
  <c r="SJK18" i="22"/>
  <c r="SJK17" i="22" s="1"/>
  <c r="SJJ18" i="22"/>
  <c r="SJJ17" i="22" s="1"/>
  <c r="SJI18" i="22"/>
  <c r="SJI17" i="22" s="1"/>
  <c r="SJH18" i="22"/>
  <c r="SJG18" i="22"/>
  <c r="SJG17" i="22" s="1"/>
  <c r="SJF18" i="22"/>
  <c r="SJF17" i="22" s="1"/>
  <c r="SJE18" i="22"/>
  <c r="SJD18" i="22"/>
  <c r="SJD17" i="22" s="1"/>
  <c r="SJC18" i="22"/>
  <c r="SJC17" i="22" s="1"/>
  <c r="SJB18" i="22"/>
  <c r="SJB17" i="22" s="1"/>
  <c r="SJA18" i="22"/>
  <c r="SJA17" i="22" s="1"/>
  <c r="SIZ18" i="22"/>
  <c r="SIZ17" i="22" s="1"/>
  <c r="SIY18" i="22"/>
  <c r="SIY17" i="22" s="1"/>
  <c r="SIX18" i="22"/>
  <c r="SIX17" i="22" s="1"/>
  <c r="SIW18" i="22"/>
  <c r="SIV18" i="22"/>
  <c r="SIV17" i="22" s="1"/>
  <c r="SIU18" i="22"/>
  <c r="SIU17" i="22" s="1"/>
  <c r="SIT18" i="22"/>
  <c r="SIT17" i="22" s="1"/>
  <c r="SIS18" i="22"/>
  <c r="SIS17" i="22" s="1"/>
  <c r="SIR18" i="22"/>
  <c r="SIR17" i="22" s="1"/>
  <c r="SIQ18" i="22"/>
  <c r="SIQ17" i="22" s="1"/>
  <c r="SIP18" i="22"/>
  <c r="SIP17" i="22" s="1"/>
  <c r="SIO18" i="22"/>
  <c r="SIN18" i="22"/>
  <c r="SIN17" i="22" s="1"/>
  <c r="SIM18" i="22"/>
  <c r="SIM17" i="22" s="1"/>
  <c r="SIL18" i="22"/>
  <c r="SIL17" i="22" s="1"/>
  <c r="SIK18" i="22"/>
  <c r="SIK17" i="22" s="1"/>
  <c r="SIJ18" i="22"/>
  <c r="SIJ17" i="22" s="1"/>
  <c r="SII18" i="22"/>
  <c r="SII17" i="22" s="1"/>
  <c r="SIH18" i="22"/>
  <c r="SIH17" i="22" s="1"/>
  <c r="SIG18" i="22"/>
  <c r="SIF18" i="22"/>
  <c r="SIF17" i="22" s="1"/>
  <c r="SIE18" i="22"/>
  <c r="SIE17" i="22" s="1"/>
  <c r="SID18" i="22"/>
  <c r="SID17" i="22" s="1"/>
  <c r="SIC18" i="22"/>
  <c r="SIC17" i="22" s="1"/>
  <c r="SIB18" i="22"/>
  <c r="SIB17" i="22" s="1"/>
  <c r="SIA18" i="22"/>
  <c r="SIA17" i="22" s="1"/>
  <c r="SHZ18" i="22"/>
  <c r="SHZ17" i="22" s="1"/>
  <c r="SHY18" i="22"/>
  <c r="SHX18" i="22"/>
  <c r="SHX17" i="22" s="1"/>
  <c r="SHW18" i="22"/>
  <c r="SHW17" i="22" s="1"/>
  <c r="SHV18" i="22"/>
  <c r="SHV17" i="22" s="1"/>
  <c r="SHU18" i="22"/>
  <c r="SHU17" i="22" s="1"/>
  <c r="SHT18" i="22"/>
  <c r="SHT17" i="22" s="1"/>
  <c r="SHS18" i="22"/>
  <c r="SHS17" i="22" s="1"/>
  <c r="SHR18" i="22"/>
  <c r="SHR17" i="22" s="1"/>
  <c r="SHQ18" i="22"/>
  <c r="SHP18" i="22"/>
  <c r="SHP17" i="22" s="1"/>
  <c r="SHO18" i="22"/>
  <c r="SHO17" i="22" s="1"/>
  <c r="SHN18" i="22"/>
  <c r="SHN17" i="22" s="1"/>
  <c r="SHM18" i="22"/>
  <c r="SHM17" i="22" s="1"/>
  <c r="SHL18" i="22"/>
  <c r="SHL17" i="22" s="1"/>
  <c r="SHK18" i="22"/>
  <c r="SHK17" i="22" s="1"/>
  <c r="SHJ18" i="22"/>
  <c r="SHJ17" i="22" s="1"/>
  <c r="SHI18" i="22"/>
  <c r="SHH18" i="22"/>
  <c r="SHH17" i="22" s="1"/>
  <c r="SHG18" i="22"/>
  <c r="SHG17" i="22" s="1"/>
  <c r="SHF18" i="22"/>
  <c r="SHF17" i="22" s="1"/>
  <c r="SHE18" i="22"/>
  <c r="SHE17" i="22" s="1"/>
  <c r="SHD18" i="22"/>
  <c r="SHD17" i="22" s="1"/>
  <c r="SHC18" i="22"/>
  <c r="SHC17" i="22" s="1"/>
  <c r="SHB18" i="22"/>
  <c r="SHB17" i="22" s="1"/>
  <c r="SHA18" i="22"/>
  <c r="SGZ18" i="22"/>
  <c r="SGZ17" i="22" s="1"/>
  <c r="SGY18" i="22"/>
  <c r="SGY17" i="22" s="1"/>
  <c r="SGX18" i="22"/>
  <c r="SGX17" i="22" s="1"/>
  <c r="SGW18" i="22"/>
  <c r="SGW17" i="22" s="1"/>
  <c r="SGV18" i="22"/>
  <c r="SGV17" i="22" s="1"/>
  <c r="SGU18" i="22"/>
  <c r="SGU17" i="22" s="1"/>
  <c r="SGT18" i="22"/>
  <c r="SGT17" i="22" s="1"/>
  <c r="SGS18" i="22"/>
  <c r="SGR18" i="22"/>
  <c r="SGR17" i="22" s="1"/>
  <c r="SGQ18" i="22"/>
  <c r="SGQ17" i="22" s="1"/>
  <c r="SGP18" i="22"/>
  <c r="SGP17" i="22" s="1"/>
  <c r="SGO18" i="22"/>
  <c r="SGO17" i="22" s="1"/>
  <c r="SGN18" i="22"/>
  <c r="SGN17" i="22" s="1"/>
  <c r="SGM18" i="22"/>
  <c r="SGM17" i="22" s="1"/>
  <c r="SGL18" i="22"/>
  <c r="SGL17" i="22" s="1"/>
  <c r="SGK18" i="22"/>
  <c r="SGJ18" i="22"/>
  <c r="SGJ17" i="22" s="1"/>
  <c r="SGI18" i="22"/>
  <c r="SGI17" i="22" s="1"/>
  <c r="SGH18" i="22"/>
  <c r="SGH17" i="22" s="1"/>
  <c r="SGG18" i="22"/>
  <c r="SGG17" i="22" s="1"/>
  <c r="SGF18" i="22"/>
  <c r="SGF17" i="22" s="1"/>
  <c r="SGE18" i="22"/>
  <c r="SGE17" i="22" s="1"/>
  <c r="SGD18" i="22"/>
  <c r="SGD17" i="22" s="1"/>
  <c r="SGC18" i="22"/>
  <c r="SGB18" i="22"/>
  <c r="SGB17" i="22" s="1"/>
  <c r="SGA18" i="22"/>
  <c r="SGA17" i="22" s="1"/>
  <c r="SFZ18" i="22"/>
  <c r="SFZ17" i="22" s="1"/>
  <c r="SFY18" i="22"/>
  <c r="SFY17" i="22" s="1"/>
  <c r="SFX18" i="22"/>
  <c r="SFX17" i="22" s="1"/>
  <c r="SFW18" i="22"/>
  <c r="SFW17" i="22" s="1"/>
  <c r="SFV18" i="22"/>
  <c r="SFV17" i="22" s="1"/>
  <c r="SFU18" i="22"/>
  <c r="SFT18" i="22"/>
  <c r="SFT17" i="22" s="1"/>
  <c r="SFS18" i="22"/>
  <c r="SFS17" i="22" s="1"/>
  <c r="SFR18" i="22"/>
  <c r="SFR17" i="22" s="1"/>
  <c r="SFQ18" i="22"/>
  <c r="SFQ17" i="22" s="1"/>
  <c r="SFP18" i="22"/>
  <c r="SFP17" i="22" s="1"/>
  <c r="SFO18" i="22"/>
  <c r="SFO17" i="22" s="1"/>
  <c r="SFN18" i="22"/>
  <c r="SFN17" i="22" s="1"/>
  <c r="SFM18" i="22"/>
  <c r="SFL18" i="22"/>
  <c r="SFL17" i="22" s="1"/>
  <c r="SFK18" i="22"/>
  <c r="SFK17" i="22" s="1"/>
  <c r="SFJ18" i="22"/>
  <c r="SFJ17" i="22" s="1"/>
  <c r="SFI18" i="22"/>
  <c r="SFI17" i="22" s="1"/>
  <c r="SFH18" i="22"/>
  <c r="SFH17" i="22" s="1"/>
  <c r="SFG18" i="22"/>
  <c r="SFG17" i="22" s="1"/>
  <c r="SFF18" i="22"/>
  <c r="SFF17" i="22" s="1"/>
  <c r="SFE18" i="22"/>
  <c r="SFD18" i="22"/>
  <c r="SFD17" i="22" s="1"/>
  <c r="SFC18" i="22"/>
  <c r="SFC17" i="22" s="1"/>
  <c r="SFB18" i="22"/>
  <c r="SFB17" i="22" s="1"/>
  <c r="SFA18" i="22"/>
  <c r="SFA17" i="22" s="1"/>
  <c r="SEZ18" i="22"/>
  <c r="SEZ17" i="22" s="1"/>
  <c r="SEY18" i="22"/>
  <c r="SEY17" i="22" s="1"/>
  <c r="SEX18" i="22"/>
  <c r="SEX17" i="22" s="1"/>
  <c r="SEW18" i="22"/>
  <c r="SEV18" i="22"/>
  <c r="SEV17" i="22" s="1"/>
  <c r="SEU18" i="22"/>
  <c r="SEU17" i="22" s="1"/>
  <c r="SET18" i="22"/>
  <c r="SET17" i="22" s="1"/>
  <c r="SES18" i="22"/>
  <c r="SES17" i="22" s="1"/>
  <c r="SER18" i="22"/>
  <c r="SER17" i="22" s="1"/>
  <c r="SEQ18" i="22"/>
  <c r="SEQ17" i="22" s="1"/>
  <c r="SEP18" i="22"/>
  <c r="SEP17" i="22" s="1"/>
  <c r="SEO18" i="22"/>
  <c r="SEN18" i="22"/>
  <c r="SEN17" i="22" s="1"/>
  <c r="SEM18" i="22"/>
  <c r="SEM17" i="22" s="1"/>
  <c r="SEL18" i="22"/>
  <c r="SEL17" i="22" s="1"/>
  <c r="SEK18" i="22"/>
  <c r="SEK17" i="22" s="1"/>
  <c r="SEJ18" i="22"/>
  <c r="SEJ17" i="22" s="1"/>
  <c r="SEI18" i="22"/>
  <c r="SEI17" i="22" s="1"/>
  <c r="SEH18" i="22"/>
  <c r="SEH17" i="22" s="1"/>
  <c r="SEG18" i="22"/>
  <c r="SEF18" i="22"/>
  <c r="SEF17" i="22" s="1"/>
  <c r="SEE18" i="22"/>
  <c r="SEE17" i="22" s="1"/>
  <c r="SED18" i="22"/>
  <c r="SED17" i="22" s="1"/>
  <c r="SEC18" i="22"/>
  <c r="SEC17" i="22" s="1"/>
  <c r="SEB18" i="22"/>
  <c r="SEB17" i="22" s="1"/>
  <c r="SEA18" i="22"/>
  <c r="SEA17" i="22" s="1"/>
  <c r="SDZ18" i="22"/>
  <c r="SDZ17" i="22" s="1"/>
  <c r="SDY18" i="22"/>
  <c r="SDX18" i="22"/>
  <c r="SDX17" i="22" s="1"/>
  <c r="SDW18" i="22"/>
  <c r="SDW17" i="22" s="1"/>
  <c r="SDV18" i="22"/>
  <c r="SDV17" i="22" s="1"/>
  <c r="SDU18" i="22"/>
  <c r="SDU17" i="22" s="1"/>
  <c r="SDT18" i="22"/>
  <c r="SDT17" i="22" s="1"/>
  <c r="SDS18" i="22"/>
  <c r="SDS17" i="22" s="1"/>
  <c r="SDR18" i="22"/>
  <c r="SDR17" i="22" s="1"/>
  <c r="SDQ18" i="22"/>
  <c r="SDP18" i="22"/>
  <c r="SDP17" i="22" s="1"/>
  <c r="SDO18" i="22"/>
  <c r="SDO17" i="22" s="1"/>
  <c r="SDN18" i="22"/>
  <c r="SDN17" i="22" s="1"/>
  <c r="SDM18" i="22"/>
  <c r="SDM17" i="22" s="1"/>
  <c r="SDL18" i="22"/>
  <c r="SDL17" i="22" s="1"/>
  <c r="SDK18" i="22"/>
  <c r="SDK17" i="22" s="1"/>
  <c r="SDJ18" i="22"/>
  <c r="SDJ17" i="22" s="1"/>
  <c r="SDI18" i="22"/>
  <c r="SDH18" i="22"/>
  <c r="SDH17" i="22" s="1"/>
  <c r="SDG18" i="22"/>
  <c r="SDG17" i="22" s="1"/>
  <c r="SDF18" i="22"/>
  <c r="SDF17" i="22" s="1"/>
  <c r="SDE18" i="22"/>
  <c r="SDE17" i="22" s="1"/>
  <c r="SDD18" i="22"/>
  <c r="SDD17" i="22" s="1"/>
  <c r="SDC18" i="22"/>
  <c r="SDC17" i="22" s="1"/>
  <c r="SDB18" i="22"/>
  <c r="SDB17" i="22" s="1"/>
  <c r="SDA18" i="22"/>
  <c r="SCZ18" i="22"/>
  <c r="SCZ17" i="22" s="1"/>
  <c r="SCY18" i="22"/>
  <c r="SCY17" i="22" s="1"/>
  <c r="SCX18" i="22"/>
  <c r="SCX17" i="22" s="1"/>
  <c r="SCW18" i="22"/>
  <c r="SCW17" i="22" s="1"/>
  <c r="SCV18" i="22"/>
  <c r="SCV17" i="22" s="1"/>
  <c r="SCU18" i="22"/>
  <c r="SCU17" i="22" s="1"/>
  <c r="SCT18" i="22"/>
  <c r="SCT17" i="22" s="1"/>
  <c r="SCS18" i="22"/>
  <c r="SCR18" i="22"/>
  <c r="SCR17" i="22" s="1"/>
  <c r="SCQ18" i="22"/>
  <c r="SCQ17" i="22" s="1"/>
  <c r="SCP18" i="22"/>
  <c r="SCP17" i="22" s="1"/>
  <c r="SCO18" i="22"/>
  <c r="SCO17" i="22" s="1"/>
  <c r="SCN18" i="22"/>
  <c r="SCN17" i="22" s="1"/>
  <c r="SCM18" i="22"/>
  <c r="SCM17" i="22" s="1"/>
  <c r="SCL18" i="22"/>
  <c r="SCL17" i="22" s="1"/>
  <c r="SCK18" i="22"/>
  <c r="SCJ18" i="22"/>
  <c r="SCJ17" i="22" s="1"/>
  <c r="SCI18" i="22"/>
  <c r="SCI17" i="22" s="1"/>
  <c r="SCH18" i="22"/>
  <c r="SCH17" i="22" s="1"/>
  <c r="SCG18" i="22"/>
  <c r="SCG17" i="22" s="1"/>
  <c r="SCF18" i="22"/>
  <c r="SCF17" i="22" s="1"/>
  <c r="SCE18" i="22"/>
  <c r="SCE17" i="22" s="1"/>
  <c r="SCD18" i="22"/>
  <c r="SCD17" i="22" s="1"/>
  <c r="SCC18" i="22"/>
  <c r="SCB18" i="22"/>
  <c r="SCB17" i="22" s="1"/>
  <c r="SCA18" i="22"/>
  <c r="SCA17" i="22" s="1"/>
  <c r="SBZ18" i="22"/>
  <c r="SBZ17" i="22" s="1"/>
  <c r="SBY18" i="22"/>
  <c r="SBY17" i="22" s="1"/>
  <c r="SBX18" i="22"/>
  <c r="SBX17" i="22" s="1"/>
  <c r="SBW18" i="22"/>
  <c r="SBW17" i="22" s="1"/>
  <c r="SBV18" i="22"/>
  <c r="SBV17" i="22" s="1"/>
  <c r="SBU18" i="22"/>
  <c r="SBT18" i="22"/>
  <c r="SBT17" i="22" s="1"/>
  <c r="SBS18" i="22"/>
  <c r="SBS17" i="22" s="1"/>
  <c r="SBR18" i="22"/>
  <c r="SBR17" i="22" s="1"/>
  <c r="SBQ18" i="22"/>
  <c r="SBQ17" i="22" s="1"/>
  <c r="SBP18" i="22"/>
  <c r="SBP17" i="22" s="1"/>
  <c r="SBO18" i="22"/>
  <c r="SBO17" i="22" s="1"/>
  <c r="SBN18" i="22"/>
  <c r="SBN17" i="22" s="1"/>
  <c r="SBM18" i="22"/>
  <c r="SBL18" i="22"/>
  <c r="SBL17" i="22" s="1"/>
  <c r="SBK18" i="22"/>
  <c r="SBK17" i="22" s="1"/>
  <c r="SBJ18" i="22"/>
  <c r="SBJ17" i="22" s="1"/>
  <c r="SBI18" i="22"/>
  <c r="SBI17" i="22" s="1"/>
  <c r="SBH18" i="22"/>
  <c r="SBH17" i="22" s="1"/>
  <c r="SBG18" i="22"/>
  <c r="SBG17" i="22" s="1"/>
  <c r="SBF18" i="22"/>
  <c r="SBF17" i="22" s="1"/>
  <c r="SBE18" i="22"/>
  <c r="SBD18" i="22"/>
  <c r="SBD17" i="22" s="1"/>
  <c r="SBC18" i="22"/>
  <c r="SBC17" i="22" s="1"/>
  <c r="SBB18" i="22"/>
  <c r="SBB17" i="22" s="1"/>
  <c r="SBA18" i="22"/>
  <c r="SBA17" i="22" s="1"/>
  <c r="SAZ18" i="22"/>
  <c r="SAZ17" i="22" s="1"/>
  <c r="SAY18" i="22"/>
  <c r="SAY17" i="22" s="1"/>
  <c r="SAX18" i="22"/>
  <c r="SAX17" i="22" s="1"/>
  <c r="SAW18" i="22"/>
  <c r="SAV18" i="22"/>
  <c r="SAV17" i="22" s="1"/>
  <c r="SAU18" i="22"/>
  <c r="SAU17" i="22" s="1"/>
  <c r="SAT18" i="22"/>
  <c r="SAT17" i="22" s="1"/>
  <c r="SAS18" i="22"/>
  <c r="SAS17" i="22" s="1"/>
  <c r="SAR18" i="22"/>
  <c r="SAR17" i="22" s="1"/>
  <c r="SAQ18" i="22"/>
  <c r="SAQ17" i="22" s="1"/>
  <c r="SAP18" i="22"/>
  <c r="SAP17" i="22" s="1"/>
  <c r="SAO18" i="22"/>
  <c r="SAN18" i="22"/>
  <c r="SAN17" i="22" s="1"/>
  <c r="SAM18" i="22"/>
  <c r="SAM17" i="22" s="1"/>
  <c r="SAL18" i="22"/>
  <c r="SAL17" i="22" s="1"/>
  <c r="SAK18" i="22"/>
  <c r="SAK17" i="22" s="1"/>
  <c r="SAJ18" i="22"/>
  <c r="SAJ17" i="22" s="1"/>
  <c r="SAI18" i="22"/>
  <c r="SAI17" i="22" s="1"/>
  <c r="SAH18" i="22"/>
  <c r="SAH17" i="22" s="1"/>
  <c r="SAG18" i="22"/>
  <c r="SAF18" i="22"/>
  <c r="SAF17" i="22" s="1"/>
  <c r="SAE18" i="22"/>
  <c r="SAE17" i="22" s="1"/>
  <c r="SAD18" i="22"/>
  <c r="SAD17" i="22" s="1"/>
  <c r="SAC18" i="22"/>
  <c r="SAC17" i="22" s="1"/>
  <c r="SAB18" i="22"/>
  <c r="SAB17" i="22" s="1"/>
  <c r="SAA18" i="22"/>
  <c r="SAA17" i="22" s="1"/>
  <c r="RZZ18" i="22"/>
  <c r="RZZ17" i="22" s="1"/>
  <c r="RZY18" i="22"/>
  <c r="RZX18" i="22"/>
  <c r="RZX17" i="22" s="1"/>
  <c r="RZW18" i="22"/>
  <c r="RZW17" i="22" s="1"/>
  <c r="RZV18" i="22"/>
  <c r="RZV17" i="22" s="1"/>
  <c r="RZU18" i="22"/>
  <c r="RZU17" i="22" s="1"/>
  <c r="RZT18" i="22"/>
  <c r="RZT17" i="22" s="1"/>
  <c r="RZS18" i="22"/>
  <c r="RZS17" i="22" s="1"/>
  <c r="RZR18" i="22"/>
  <c r="RZR17" i="22" s="1"/>
  <c r="RZQ18" i="22"/>
  <c r="RZP18" i="22"/>
  <c r="RZP17" i="22" s="1"/>
  <c r="RZO18" i="22"/>
  <c r="RZO17" i="22" s="1"/>
  <c r="RZN18" i="22"/>
  <c r="RZN17" i="22" s="1"/>
  <c r="RZM18" i="22"/>
  <c r="RZM17" i="22" s="1"/>
  <c r="RZL18" i="22"/>
  <c r="RZL17" i="22" s="1"/>
  <c r="RZK18" i="22"/>
  <c r="RZK17" i="22" s="1"/>
  <c r="RZJ18" i="22"/>
  <c r="RZJ17" i="22" s="1"/>
  <c r="RZI18" i="22"/>
  <c r="RZH18" i="22"/>
  <c r="RZH17" i="22" s="1"/>
  <c r="RZG18" i="22"/>
  <c r="RZG17" i="22" s="1"/>
  <c r="RZF18" i="22"/>
  <c r="RZF17" i="22" s="1"/>
  <c r="RZE18" i="22"/>
  <c r="RZE17" i="22" s="1"/>
  <c r="RZD18" i="22"/>
  <c r="RZD17" i="22" s="1"/>
  <c r="RZC18" i="22"/>
  <c r="RZC17" i="22" s="1"/>
  <c r="RZB18" i="22"/>
  <c r="RZB17" i="22" s="1"/>
  <c r="RZA18" i="22"/>
  <c r="RYZ18" i="22"/>
  <c r="RYZ17" i="22" s="1"/>
  <c r="RYY18" i="22"/>
  <c r="RYY17" i="22" s="1"/>
  <c r="RYX18" i="22"/>
  <c r="RYX17" i="22" s="1"/>
  <c r="RYW18" i="22"/>
  <c r="RYW17" i="22" s="1"/>
  <c r="RYV18" i="22"/>
  <c r="RYV17" i="22" s="1"/>
  <c r="RYU18" i="22"/>
  <c r="RYU17" i="22" s="1"/>
  <c r="RYT18" i="22"/>
  <c r="RYT17" i="22" s="1"/>
  <c r="RYS18" i="22"/>
  <c r="RYR18" i="22"/>
  <c r="RYR17" i="22" s="1"/>
  <c r="RYQ18" i="22"/>
  <c r="RYQ17" i="22" s="1"/>
  <c r="RYP18" i="22"/>
  <c r="RYP17" i="22" s="1"/>
  <c r="RYO18" i="22"/>
  <c r="RYO17" i="22" s="1"/>
  <c r="RYN18" i="22"/>
  <c r="RYN17" i="22" s="1"/>
  <c r="RYM18" i="22"/>
  <c r="RYM17" i="22" s="1"/>
  <c r="RYL18" i="22"/>
  <c r="RYL17" i="22" s="1"/>
  <c r="RYK18" i="22"/>
  <c r="RYJ18" i="22"/>
  <c r="RYJ17" i="22" s="1"/>
  <c r="RYI18" i="22"/>
  <c r="RYI17" i="22" s="1"/>
  <c r="RYH18" i="22"/>
  <c r="RYH17" i="22" s="1"/>
  <c r="RYG18" i="22"/>
  <c r="RYG17" i="22" s="1"/>
  <c r="RYF18" i="22"/>
  <c r="RYF17" i="22" s="1"/>
  <c r="RYE18" i="22"/>
  <c r="RYE17" i="22" s="1"/>
  <c r="RYD18" i="22"/>
  <c r="RYD17" i="22" s="1"/>
  <c r="RYC18" i="22"/>
  <c r="RYB18" i="22"/>
  <c r="RYB17" i="22" s="1"/>
  <c r="RYA18" i="22"/>
  <c r="RYA17" i="22" s="1"/>
  <c r="RXZ18" i="22"/>
  <c r="RXZ17" i="22" s="1"/>
  <c r="RXY18" i="22"/>
  <c r="RXY17" i="22" s="1"/>
  <c r="RXX18" i="22"/>
  <c r="RXX17" i="22" s="1"/>
  <c r="RXW18" i="22"/>
  <c r="RXW17" i="22" s="1"/>
  <c r="RXV18" i="22"/>
  <c r="RXV17" i="22" s="1"/>
  <c r="RXU18" i="22"/>
  <c r="RXT18" i="22"/>
  <c r="RXT17" i="22" s="1"/>
  <c r="RXS18" i="22"/>
  <c r="RXS17" i="22" s="1"/>
  <c r="RXR18" i="22"/>
  <c r="RXR17" i="22" s="1"/>
  <c r="RXQ18" i="22"/>
  <c r="RXQ17" i="22" s="1"/>
  <c r="RXP18" i="22"/>
  <c r="RXP17" i="22" s="1"/>
  <c r="RXO18" i="22"/>
  <c r="RXO17" i="22" s="1"/>
  <c r="RXN18" i="22"/>
  <c r="RXN17" i="22" s="1"/>
  <c r="RXM18" i="22"/>
  <c r="RXL18" i="22"/>
  <c r="RXL17" i="22" s="1"/>
  <c r="RXK18" i="22"/>
  <c r="RXK17" i="22" s="1"/>
  <c r="RXJ18" i="22"/>
  <c r="RXJ17" i="22" s="1"/>
  <c r="RXI18" i="22"/>
  <c r="RXI17" i="22" s="1"/>
  <c r="RXH18" i="22"/>
  <c r="RXH17" i="22" s="1"/>
  <c r="RXG18" i="22"/>
  <c r="RXG17" i="22" s="1"/>
  <c r="RXF18" i="22"/>
  <c r="RXF17" i="22" s="1"/>
  <c r="RXE18" i="22"/>
  <c r="RXD18" i="22"/>
  <c r="RXD17" i="22" s="1"/>
  <c r="RXC18" i="22"/>
  <c r="RXC17" i="22" s="1"/>
  <c r="RXB18" i="22"/>
  <c r="RXB17" i="22" s="1"/>
  <c r="RXA18" i="22"/>
  <c r="RXA17" i="22" s="1"/>
  <c r="RWZ18" i="22"/>
  <c r="RWZ17" i="22" s="1"/>
  <c r="RWY18" i="22"/>
  <c r="RWY17" i="22" s="1"/>
  <c r="RWX18" i="22"/>
  <c r="RWX17" i="22" s="1"/>
  <c r="RWW18" i="22"/>
  <c r="RWV18" i="22"/>
  <c r="RWV17" i="22" s="1"/>
  <c r="RWU18" i="22"/>
  <c r="RWU17" i="22" s="1"/>
  <c r="RWT18" i="22"/>
  <c r="RWT17" i="22" s="1"/>
  <c r="RWS18" i="22"/>
  <c r="RWS17" i="22" s="1"/>
  <c r="RWR18" i="22"/>
  <c r="RWR17" i="22" s="1"/>
  <c r="RWQ18" i="22"/>
  <c r="RWQ17" i="22" s="1"/>
  <c r="RWP18" i="22"/>
  <c r="RWP17" i="22" s="1"/>
  <c r="RWO18" i="22"/>
  <c r="RWN18" i="22"/>
  <c r="RWN17" i="22" s="1"/>
  <c r="RWM18" i="22"/>
  <c r="RWM17" i="22" s="1"/>
  <c r="RWL18" i="22"/>
  <c r="RWL17" i="22" s="1"/>
  <c r="RWK18" i="22"/>
  <c r="RWK17" i="22" s="1"/>
  <c r="RWJ18" i="22"/>
  <c r="RWJ17" i="22" s="1"/>
  <c r="RWI18" i="22"/>
  <c r="RWI17" i="22" s="1"/>
  <c r="RWH18" i="22"/>
  <c r="RWH17" i="22" s="1"/>
  <c r="RWG18" i="22"/>
  <c r="RWF18" i="22"/>
  <c r="RWF17" i="22" s="1"/>
  <c r="RWE18" i="22"/>
  <c r="RWE17" i="22" s="1"/>
  <c r="RWD18" i="22"/>
  <c r="RWD17" i="22" s="1"/>
  <c r="RWC18" i="22"/>
  <c r="RWC17" i="22" s="1"/>
  <c r="RWB18" i="22"/>
  <c r="RWB17" i="22" s="1"/>
  <c r="RWA18" i="22"/>
  <c r="RWA17" i="22" s="1"/>
  <c r="RVZ18" i="22"/>
  <c r="RVZ17" i="22" s="1"/>
  <c r="RVY18" i="22"/>
  <c r="RVX18" i="22"/>
  <c r="RVX17" i="22" s="1"/>
  <c r="RVW18" i="22"/>
  <c r="RVW17" i="22" s="1"/>
  <c r="RVV18" i="22"/>
  <c r="RVV17" i="22" s="1"/>
  <c r="RVU18" i="22"/>
  <c r="RVU17" i="22" s="1"/>
  <c r="RVT18" i="22"/>
  <c r="RVT17" i="22" s="1"/>
  <c r="RVS18" i="22"/>
  <c r="RVS17" i="22" s="1"/>
  <c r="RVR18" i="22"/>
  <c r="RVR17" i="22" s="1"/>
  <c r="RVQ18" i="22"/>
  <c r="RVP18" i="22"/>
  <c r="RVP17" i="22" s="1"/>
  <c r="RVO18" i="22"/>
  <c r="RVO17" i="22" s="1"/>
  <c r="RVN18" i="22"/>
  <c r="RVN17" i="22" s="1"/>
  <c r="RVM18" i="22"/>
  <c r="RVM17" i="22" s="1"/>
  <c r="RVL18" i="22"/>
  <c r="RVL17" i="22" s="1"/>
  <c r="RVK18" i="22"/>
  <c r="RVK17" i="22" s="1"/>
  <c r="RVJ18" i="22"/>
  <c r="RVJ17" i="22" s="1"/>
  <c r="RVI18" i="22"/>
  <c r="RVH18" i="22"/>
  <c r="RVH17" i="22" s="1"/>
  <c r="RVG18" i="22"/>
  <c r="RVG17" i="22" s="1"/>
  <c r="RVF18" i="22"/>
  <c r="RVF17" i="22" s="1"/>
  <c r="RVE18" i="22"/>
  <c r="RVE17" i="22" s="1"/>
  <c r="RVD18" i="22"/>
  <c r="RVD17" i="22" s="1"/>
  <c r="RVC18" i="22"/>
  <c r="RVC17" i="22" s="1"/>
  <c r="RVB18" i="22"/>
  <c r="RVB17" i="22" s="1"/>
  <c r="RVA18" i="22"/>
  <c r="RUZ18" i="22"/>
  <c r="RUZ17" i="22" s="1"/>
  <c r="RUY18" i="22"/>
  <c r="RUY17" i="22" s="1"/>
  <c r="RUX18" i="22"/>
  <c r="RUX17" i="22" s="1"/>
  <c r="RUW18" i="22"/>
  <c r="RUW17" i="22" s="1"/>
  <c r="RUV18" i="22"/>
  <c r="RUV17" i="22" s="1"/>
  <c r="RUU18" i="22"/>
  <c r="RUU17" i="22" s="1"/>
  <c r="RUT18" i="22"/>
  <c r="RUT17" i="22" s="1"/>
  <c r="RUS18" i="22"/>
  <c r="RUR18" i="22"/>
  <c r="RUR17" i="22" s="1"/>
  <c r="RUQ18" i="22"/>
  <c r="RUQ17" i="22" s="1"/>
  <c r="RUP18" i="22"/>
  <c r="RUP17" i="22" s="1"/>
  <c r="RUO18" i="22"/>
  <c r="RUO17" i="22" s="1"/>
  <c r="RUN18" i="22"/>
  <c r="RUN17" i="22" s="1"/>
  <c r="RUM18" i="22"/>
  <c r="RUM17" i="22" s="1"/>
  <c r="RUL18" i="22"/>
  <c r="RUL17" i="22" s="1"/>
  <c r="RUK18" i="22"/>
  <c r="RUJ18" i="22"/>
  <c r="RUJ17" i="22" s="1"/>
  <c r="RUI18" i="22"/>
  <c r="RUI17" i="22" s="1"/>
  <c r="RUH18" i="22"/>
  <c r="RUH17" i="22" s="1"/>
  <c r="RUG18" i="22"/>
  <c r="RUG17" i="22" s="1"/>
  <c r="RUF18" i="22"/>
  <c r="RUF17" i="22" s="1"/>
  <c r="RUE18" i="22"/>
  <c r="RUE17" i="22" s="1"/>
  <c r="RUD18" i="22"/>
  <c r="RUD17" i="22" s="1"/>
  <c r="RUC18" i="22"/>
  <c r="RUB18" i="22"/>
  <c r="RUB17" i="22" s="1"/>
  <c r="RUA18" i="22"/>
  <c r="RUA17" i="22" s="1"/>
  <c r="RTZ18" i="22"/>
  <c r="RTZ17" i="22" s="1"/>
  <c r="RTY18" i="22"/>
  <c r="RTY17" i="22" s="1"/>
  <c r="RTX18" i="22"/>
  <c r="RTX17" i="22" s="1"/>
  <c r="RTW18" i="22"/>
  <c r="RTW17" i="22" s="1"/>
  <c r="RTV18" i="22"/>
  <c r="RTV17" i="22" s="1"/>
  <c r="RTU18" i="22"/>
  <c r="RTT18" i="22"/>
  <c r="RTT17" i="22" s="1"/>
  <c r="RTS18" i="22"/>
  <c r="RTS17" i="22" s="1"/>
  <c r="RTR18" i="22"/>
  <c r="RTR17" i="22" s="1"/>
  <c r="RTQ18" i="22"/>
  <c r="RTQ17" i="22" s="1"/>
  <c r="RTP18" i="22"/>
  <c r="RTP17" i="22" s="1"/>
  <c r="RTO18" i="22"/>
  <c r="RTO17" i="22" s="1"/>
  <c r="RTN18" i="22"/>
  <c r="RTN17" i="22" s="1"/>
  <c r="RTM18" i="22"/>
  <c r="RTL18" i="22"/>
  <c r="RTL17" i="22" s="1"/>
  <c r="RTK18" i="22"/>
  <c r="RTK17" i="22" s="1"/>
  <c r="RTJ18" i="22"/>
  <c r="RTJ17" i="22" s="1"/>
  <c r="RTI18" i="22"/>
  <c r="RTI17" i="22" s="1"/>
  <c r="RTH18" i="22"/>
  <c r="RTH17" i="22" s="1"/>
  <c r="RTG18" i="22"/>
  <c r="RTG17" i="22" s="1"/>
  <c r="RTF18" i="22"/>
  <c r="RTF17" i="22" s="1"/>
  <c r="RTE18" i="22"/>
  <c r="RTD18" i="22"/>
  <c r="RTD17" i="22" s="1"/>
  <c r="RTC18" i="22"/>
  <c r="RTC17" i="22" s="1"/>
  <c r="RTB18" i="22"/>
  <c r="RTB17" i="22" s="1"/>
  <c r="RTA18" i="22"/>
  <c r="RTA17" i="22" s="1"/>
  <c r="RSZ18" i="22"/>
  <c r="RSZ17" i="22" s="1"/>
  <c r="RSY18" i="22"/>
  <c r="RSY17" i="22" s="1"/>
  <c r="RSX18" i="22"/>
  <c r="RSX17" i="22" s="1"/>
  <c r="RSW18" i="22"/>
  <c r="RSV18" i="22"/>
  <c r="RSV17" i="22" s="1"/>
  <c r="RSU18" i="22"/>
  <c r="RSU17" i="22" s="1"/>
  <c r="RST18" i="22"/>
  <c r="RST17" i="22" s="1"/>
  <c r="RSS18" i="22"/>
  <c r="RSS17" i="22" s="1"/>
  <c r="RSR18" i="22"/>
  <c r="RSR17" i="22" s="1"/>
  <c r="RSQ18" i="22"/>
  <c r="RSQ17" i="22" s="1"/>
  <c r="RSP18" i="22"/>
  <c r="RSP17" i="22" s="1"/>
  <c r="RSO18" i="22"/>
  <c r="RSN18" i="22"/>
  <c r="RSN17" i="22" s="1"/>
  <c r="RSM18" i="22"/>
  <c r="RSM17" i="22" s="1"/>
  <c r="RSL18" i="22"/>
  <c r="RSL17" i="22" s="1"/>
  <c r="RSK18" i="22"/>
  <c r="RSK17" i="22" s="1"/>
  <c r="RSJ18" i="22"/>
  <c r="RSJ17" i="22" s="1"/>
  <c r="RSI18" i="22"/>
  <c r="RSI17" i="22" s="1"/>
  <c r="RSH18" i="22"/>
  <c r="RSH17" i="22" s="1"/>
  <c r="RSG18" i="22"/>
  <c r="RSF18" i="22"/>
  <c r="RSF17" i="22" s="1"/>
  <c r="RSE18" i="22"/>
  <c r="RSE17" i="22" s="1"/>
  <c r="RSD18" i="22"/>
  <c r="RSD17" i="22" s="1"/>
  <c r="RSC18" i="22"/>
  <c r="RSC17" i="22" s="1"/>
  <c r="RSB18" i="22"/>
  <c r="RSB17" i="22" s="1"/>
  <c r="RSA18" i="22"/>
  <c r="RSA17" i="22" s="1"/>
  <c r="RRZ18" i="22"/>
  <c r="RRZ17" i="22" s="1"/>
  <c r="RRY18" i="22"/>
  <c r="RRX18" i="22"/>
  <c r="RRX17" i="22" s="1"/>
  <c r="RRW18" i="22"/>
  <c r="RRW17" i="22" s="1"/>
  <c r="RRV18" i="22"/>
  <c r="RRV17" i="22" s="1"/>
  <c r="RRU18" i="22"/>
  <c r="RRU17" i="22" s="1"/>
  <c r="RRT18" i="22"/>
  <c r="RRT17" i="22" s="1"/>
  <c r="RRS18" i="22"/>
  <c r="RRS17" i="22" s="1"/>
  <c r="RRR18" i="22"/>
  <c r="RRR17" i="22" s="1"/>
  <c r="RRQ18" i="22"/>
  <c r="RRP18" i="22"/>
  <c r="RRP17" i="22" s="1"/>
  <c r="RRO18" i="22"/>
  <c r="RRO17" i="22" s="1"/>
  <c r="RRN18" i="22"/>
  <c r="RRN17" i="22" s="1"/>
  <c r="RRM18" i="22"/>
  <c r="RRM17" i="22" s="1"/>
  <c r="RRL18" i="22"/>
  <c r="RRL17" i="22" s="1"/>
  <c r="RRK18" i="22"/>
  <c r="RRK17" i="22" s="1"/>
  <c r="RRJ18" i="22"/>
  <c r="RRJ17" i="22" s="1"/>
  <c r="RRI18" i="22"/>
  <c r="RRH18" i="22"/>
  <c r="RRH17" i="22" s="1"/>
  <c r="RRG18" i="22"/>
  <c r="RRG17" i="22" s="1"/>
  <c r="RRF18" i="22"/>
  <c r="RRF17" i="22" s="1"/>
  <c r="RRE18" i="22"/>
  <c r="RRE17" i="22" s="1"/>
  <c r="RRD18" i="22"/>
  <c r="RRD17" i="22" s="1"/>
  <c r="RRC18" i="22"/>
  <c r="RRC17" i="22" s="1"/>
  <c r="RRB18" i="22"/>
  <c r="RRB17" i="22" s="1"/>
  <c r="RRA18" i="22"/>
  <c r="RQZ18" i="22"/>
  <c r="RQZ17" i="22" s="1"/>
  <c r="RQY18" i="22"/>
  <c r="RQY17" i="22" s="1"/>
  <c r="RQX18" i="22"/>
  <c r="RQX17" i="22" s="1"/>
  <c r="RQW18" i="22"/>
  <c r="RQW17" i="22" s="1"/>
  <c r="RQV18" i="22"/>
  <c r="RQV17" i="22" s="1"/>
  <c r="RQU18" i="22"/>
  <c r="RQU17" i="22" s="1"/>
  <c r="RQT18" i="22"/>
  <c r="RQT17" i="22" s="1"/>
  <c r="RQS18" i="22"/>
  <c r="RQR18" i="22"/>
  <c r="RQR17" i="22" s="1"/>
  <c r="RQQ18" i="22"/>
  <c r="RQQ17" i="22" s="1"/>
  <c r="RQP18" i="22"/>
  <c r="RQP17" i="22" s="1"/>
  <c r="RQO18" i="22"/>
  <c r="RQO17" i="22" s="1"/>
  <c r="RQN18" i="22"/>
  <c r="RQN17" i="22" s="1"/>
  <c r="RQM18" i="22"/>
  <c r="RQM17" i="22" s="1"/>
  <c r="RQL18" i="22"/>
  <c r="RQL17" i="22" s="1"/>
  <c r="RQK18" i="22"/>
  <c r="RQJ18" i="22"/>
  <c r="RQJ17" i="22" s="1"/>
  <c r="RQI18" i="22"/>
  <c r="RQI17" i="22" s="1"/>
  <c r="RQH18" i="22"/>
  <c r="RQH17" i="22" s="1"/>
  <c r="RQG18" i="22"/>
  <c r="RQG17" i="22" s="1"/>
  <c r="RQF18" i="22"/>
  <c r="RQF17" i="22" s="1"/>
  <c r="RQE18" i="22"/>
  <c r="RQE17" i="22" s="1"/>
  <c r="RQD18" i="22"/>
  <c r="RQD17" i="22" s="1"/>
  <c r="RQC18" i="22"/>
  <c r="RQB18" i="22"/>
  <c r="RQB17" i="22" s="1"/>
  <c r="RQA18" i="22"/>
  <c r="RQA17" i="22" s="1"/>
  <c r="RPZ18" i="22"/>
  <c r="RPZ17" i="22" s="1"/>
  <c r="RPY18" i="22"/>
  <c r="RPY17" i="22" s="1"/>
  <c r="RPX18" i="22"/>
  <c r="RPX17" i="22" s="1"/>
  <c r="RPW18" i="22"/>
  <c r="RPW17" i="22" s="1"/>
  <c r="RPV18" i="22"/>
  <c r="RPV17" i="22" s="1"/>
  <c r="RPU18" i="22"/>
  <c r="RPT18" i="22"/>
  <c r="RPT17" i="22" s="1"/>
  <c r="RPS18" i="22"/>
  <c r="RPS17" i="22" s="1"/>
  <c r="RPR18" i="22"/>
  <c r="RPR17" i="22" s="1"/>
  <c r="RPQ18" i="22"/>
  <c r="RPQ17" i="22" s="1"/>
  <c r="RPP18" i="22"/>
  <c r="RPP17" i="22" s="1"/>
  <c r="RPO18" i="22"/>
  <c r="RPO17" i="22" s="1"/>
  <c r="RPN18" i="22"/>
  <c r="RPN17" i="22" s="1"/>
  <c r="RPM18" i="22"/>
  <c r="RPL18" i="22"/>
  <c r="RPL17" i="22" s="1"/>
  <c r="RPK18" i="22"/>
  <c r="RPK17" i="22" s="1"/>
  <c r="RPJ18" i="22"/>
  <c r="RPJ17" i="22" s="1"/>
  <c r="RPI18" i="22"/>
  <c r="RPI17" i="22" s="1"/>
  <c r="RPH18" i="22"/>
  <c r="RPH17" i="22" s="1"/>
  <c r="RPG18" i="22"/>
  <c r="RPG17" i="22" s="1"/>
  <c r="RPF18" i="22"/>
  <c r="RPF17" i="22" s="1"/>
  <c r="RPE18" i="22"/>
  <c r="RPD18" i="22"/>
  <c r="RPD17" i="22" s="1"/>
  <c r="RPC18" i="22"/>
  <c r="RPC17" i="22" s="1"/>
  <c r="RPB18" i="22"/>
  <c r="RPB17" i="22" s="1"/>
  <c r="RPA18" i="22"/>
  <c r="RPA17" i="22" s="1"/>
  <c r="ROZ18" i="22"/>
  <c r="ROZ17" i="22" s="1"/>
  <c r="ROY18" i="22"/>
  <c r="ROY17" i="22" s="1"/>
  <c r="ROX18" i="22"/>
  <c r="ROX17" i="22" s="1"/>
  <c r="ROW18" i="22"/>
  <c r="ROV18" i="22"/>
  <c r="ROV17" i="22" s="1"/>
  <c r="ROU18" i="22"/>
  <c r="ROU17" i="22" s="1"/>
  <c r="ROT18" i="22"/>
  <c r="ROT17" i="22" s="1"/>
  <c r="ROS18" i="22"/>
  <c r="ROS17" i="22" s="1"/>
  <c r="ROR18" i="22"/>
  <c r="ROR17" i="22" s="1"/>
  <c r="ROQ18" i="22"/>
  <c r="ROQ17" i="22" s="1"/>
  <c r="ROP18" i="22"/>
  <c r="ROP17" i="22" s="1"/>
  <c r="ROO18" i="22"/>
  <c r="RON18" i="22"/>
  <c r="RON17" i="22" s="1"/>
  <c r="ROM18" i="22"/>
  <c r="ROM17" i="22" s="1"/>
  <c r="ROL18" i="22"/>
  <c r="ROL17" i="22" s="1"/>
  <c r="ROK18" i="22"/>
  <c r="ROK17" i="22" s="1"/>
  <c r="ROJ18" i="22"/>
  <c r="ROJ17" i="22" s="1"/>
  <c r="ROI18" i="22"/>
  <c r="ROI17" i="22" s="1"/>
  <c r="ROH18" i="22"/>
  <c r="ROH17" i="22" s="1"/>
  <c r="ROG18" i="22"/>
  <c r="ROF18" i="22"/>
  <c r="ROF17" i="22" s="1"/>
  <c r="ROE18" i="22"/>
  <c r="ROE17" i="22" s="1"/>
  <c r="ROD18" i="22"/>
  <c r="ROD17" i="22" s="1"/>
  <c r="ROC18" i="22"/>
  <c r="ROC17" i="22" s="1"/>
  <c r="ROB18" i="22"/>
  <c r="ROB17" i="22" s="1"/>
  <c r="ROA18" i="22"/>
  <c r="ROA17" i="22" s="1"/>
  <c r="RNZ18" i="22"/>
  <c r="RNZ17" i="22" s="1"/>
  <c r="RNY18" i="22"/>
  <c r="RNX18" i="22"/>
  <c r="RNX17" i="22" s="1"/>
  <c r="RNW18" i="22"/>
  <c r="RNW17" i="22" s="1"/>
  <c r="RNV18" i="22"/>
  <c r="RNV17" i="22" s="1"/>
  <c r="RNU18" i="22"/>
  <c r="RNU17" i="22" s="1"/>
  <c r="RNT18" i="22"/>
  <c r="RNT17" i="22" s="1"/>
  <c r="RNS18" i="22"/>
  <c r="RNS17" i="22" s="1"/>
  <c r="RNR18" i="22"/>
  <c r="RNR17" i="22" s="1"/>
  <c r="RNQ18" i="22"/>
  <c r="RNP18" i="22"/>
  <c r="RNP17" i="22" s="1"/>
  <c r="RNO18" i="22"/>
  <c r="RNO17" i="22" s="1"/>
  <c r="RNN18" i="22"/>
  <c r="RNN17" i="22" s="1"/>
  <c r="RNM18" i="22"/>
  <c r="RNM17" i="22" s="1"/>
  <c r="RNL18" i="22"/>
  <c r="RNL17" i="22" s="1"/>
  <c r="RNK18" i="22"/>
  <c r="RNK17" i="22" s="1"/>
  <c r="RNJ18" i="22"/>
  <c r="RNJ17" i="22" s="1"/>
  <c r="RNI18" i="22"/>
  <c r="RNH18" i="22"/>
  <c r="RNH17" i="22" s="1"/>
  <c r="RNG18" i="22"/>
  <c r="RNG17" i="22" s="1"/>
  <c r="RNF18" i="22"/>
  <c r="RNF17" i="22" s="1"/>
  <c r="RNE18" i="22"/>
  <c r="RNE17" i="22" s="1"/>
  <c r="RND18" i="22"/>
  <c r="RND17" i="22" s="1"/>
  <c r="RNC18" i="22"/>
  <c r="RNC17" i="22" s="1"/>
  <c r="RNB18" i="22"/>
  <c r="RNB17" i="22" s="1"/>
  <c r="RNA18" i="22"/>
  <c r="RMZ18" i="22"/>
  <c r="RMZ17" i="22" s="1"/>
  <c r="RMY18" i="22"/>
  <c r="RMY17" i="22" s="1"/>
  <c r="RMX18" i="22"/>
  <c r="RMX17" i="22" s="1"/>
  <c r="RMW18" i="22"/>
  <c r="RMW17" i="22" s="1"/>
  <c r="RMV18" i="22"/>
  <c r="RMV17" i="22" s="1"/>
  <c r="RMU18" i="22"/>
  <c r="RMU17" i="22" s="1"/>
  <c r="RMT18" i="22"/>
  <c r="RMT17" i="22" s="1"/>
  <c r="RMS18" i="22"/>
  <c r="RMR18" i="22"/>
  <c r="RMR17" i="22" s="1"/>
  <c r="RMQ18" i="22"/>
  <c r="RMQ17" i="22" s="1"/>
  <c r="RMP18" i="22"/>
  <c r="RMP17" i="22" s="1"/>
  <c r="RMO18" i="22"/>
  <c r="RMO17" i="22" s="1"/>
  <c r="RMN18" i="22"/>
  <c r="RMN17" i="22" s="1"/>
  <c r="RMM18" i="22"/>
  <c r="RMM17" i="22" s="1"/>
  <c r="RML18" i="22"/>
  <c r="RML17" i="22" s="1"/>
  <c r="RMK18" i="22"/>
  <c r="RMJ18" i="22"/>
  <c r="RMJ17" i="22" s="1"/>
  <c r="RMI18" i="22"/>
  <c r="RMI17" i="22" s="1"/>
  <c r="RMH18" i="22"/>
  <c r="RMH17" i="22" s="1"/>
  <c r="RMG18" i="22"/>
  <c r="RMG17" i="22" s="1"/>
  <c r="RMF18" i="22"/>
  <c r="RMF17" i="22" s="1"/>
  <c r="RME18" i="22"/>
  <c r="RME17" i="22" s="1"/>
  <c r="RMD18" i="22"/>
  <c r="RMD17" i="22" s="1"/>
  <c r="RMC18" i="22"/>
  <c r="RMB18" i="22"/>
  <c r="RMB17" i="22" s="1"/>
  <c r="RMA18" i="22"/>
  <c r="RMA17" i="22" s="1"/>
  <c r="RLZ18" i="22"/>
  <c r="RLZ17" i="22" s="1"/>
  <c r="RLY18" i="22"/>
  <c r="RLY17" i="22" s="1"/>
  <c r="RLX18" i="22"/>
  <c r="RLX17" i="22" s="1"/>
  <c r="RLW18" i="22"/>
  <c r="RLW17" i="22" s="1"/>
  <c r="RLV18" i="22"/>
  <c r="RLV17" i="22" s="1"/>
  <c r="RLU18" i="22"/>
  <c r="RLT18" i="22"/>
  <c r="RLT17" i="22" s="1"/>
  <c r="RLS18" i="22"/>
  <c r="RLS17" i="22" s="1"/>
  <c r="RLR18" i="22"/>
  <c r="RLR17" i="22" s="1"/>
  <c r="RLQ18" i="22"/>
  <c r="RLQ17" i="22" s="1"/>
  <c r="RLP18" i="22"/>
  <c r="RLP17" i="22" s="1"/>
  <c r="RLO18" i="22"/>
  <c r="RLO17" i="22" s="1"/>
  <c r="RLN18" i="22"/>
  <c r="RLN17" i="22" s="1"/>
  <c r="RLM18" i="22"/>
  <c r="RLL18" i="22"/>
  <c r="RLL17" i="22" s="1"/>
  <c r="RLK18" i="22"/>
  <c r="RLK17" i="22" s="1"/>
  <c r="RLJ18" i="22"/>
  <c r="RLJ17" i="22" s="1"/>
  <c r="RLI18" i="22"/>
  <c r="RLI17" i="22" s="1"/>
  <c r="RLH18" i="22"/>
  <c r="RLH17" i="22" s="1"/>
  <c r="RLG18" i="22"/>
  <c r="RLG17" i="22" s="1"/>
  <c r="RLF18" i="22"/>
  <c r="RLF17" i="22" s="1"/>
  <c r="RLE18" i="22"/>
  <c r="RLD18" i="22"/>
  <c r="RLD17" i="22" s="1"/>
  <c r="RLC18" i="22"/>
  <c r="RLC17" i="22" s="1"/>
  <c r="RLB18" i="22"/>
  <c r="RLB17" i="22" s="1"/>
  <c r="RLA18" i="22"/>
  <c r="RLA17" i="22" s="1"/>
  <c r="RKZ18" i="22"/>
  <c r="RKZ17" i="22" s="1"/>
  <c r="RKY18" i="22"/>
  <c r="RKY17" i="22" s="1"/>
  <c r="RKX18" i="22"/>
  <c r="RKX17" i="22" s="1"/>
  <c r="RKW18" i="22"/>
  <c r="RKV18" i="22"/>
  <c r="RKV17" i="22" s="1"/>
  <c r="RKU18" i="22"/>
  <c r="RKU17" i="22" s="1"/>
  <c r="RKT18" i="22"/>
  <c r="RKT17" i="22" s="1"/>
  <c r="RKS18" i="22"/>
  <c r="RKS17" i="22" s="1"/>
  <c r="RKR18" i="22"/>
  <c r="RKR17" i="22" s="1"/>
  <c r="RKQ18" i="22"/>
  <c r="RKQ17" i="22" s="1"/>
  <c r="RKP18" i="22"/>
  <c r="RKP17" i="22" s="1"/>
  <c r="RKO18" i="22"/>
  <c r="RKN18" i="22"/>
  <c r="RKN17" i="22" s="1"/>
  <c r="RKM18" i="22"/>
  <c r="RKM17" i="22" s="1"/>
  <c r="RKL18" i="22"/>
  <c r="RKL17" i="22" s="1"/>
  <c r="RKK18" i="22"/>
  <c r="RKK17" i="22" s="1"/>
  <c r="RKJ18" i="22"/>
  <c r="RKJ17" i="22" s="1"/>
  <c r="RKI18" i="22"/>
  <c r="RKI17" i="22" s="1"/>
  <c r="RKH18" i="22"/>
  <c r="RKH17" i="22" s="1"/>
  <c r="RKG18" i="22"/>
  <c r="RKF18" i="22"/>
  <c r="RKF17" i="22" s="1"/>
  <c r="RKE18" i="22"/>
  <c r="RKE17" i="22" s="1"/>
  <c r="RKD18" i="22"/>
  <c r="RKD17" i="22" s="1"/>
  <c r="RKC18" i="22"/>
  <c r="RKC17" i="22" s="1"/>
  <c r="RKB18" i="22"/>
  <c r="RKB17" i="22" s="1"/>
  <c r="RKA18" i="22"/>
  <c r="RKA17" i="22" s="1"/>
  <c r="RJZ18" i="22"/>
  <c r="RJZ17" i="22" s="1"/>
  <c r="RJY18" i="22"/>
  <c r="RJX18" i="22"/>
  <c r="RJX17" i="22" s="1"/>
  <c r="RJW18" i="22"/>
  <c r="RJW17" i="22" s="1"/>
  <c r="RJV18" i="22"/>
  <c r="RJV17" i="22" s="1"/>
  <c r="RJU18" i="22"/>
  <c r="RJU17" i="22" s="1"/>
  <c r="RJT18" i="22"/>
  <c r="RJT17" i="22" s="1"/>
  <c r="RJS18" i="22"/>
  <c r="RJS17" i="22" s="1"/>
  <c r="RJR18" i="22"/>
  <c r="RJR17" i="22" s="1"/>
  <c r="RJQ18" i="22"/>
  <c r="RJP18" i="22"/>
  <c r="RJP17" i="22" s="1"/>
  <c r="RJO18" i="22"/>
  <c r="RJO17" i="22" s="1"/>
  <c r="RJN18" i="22"/>
  <c r="RJN17" i="22" s="1"/>
  <c r="RJM18" i="22"/>
  <c r="RJM17" i="22" s="1"/>
  <c r="RJL18" i="22"/>
  <c r="RJL17" i="22" s="1"/>
  <c r="RJK18" i="22"/>
  <c r="RJK17" i="22" s="1"/>
  <c r="RJJ18" i="22"/>
  <c r="RJJ17" i="22" s="1"/>
  <c r="RJI18" i="22"/>
  <c r="RJH18" i="22"/>
  <c r="RJH17" i="22" s="1"/>
  <c r="RJG18" i="22"/>
  <c r="RJG17" i="22" s="1"/>
  <c r="RJF18" i="22"/>
  <c r="RJF17" i="22" s="1"/>
  <c r="RJE18" i="22"/>
  <c r="RJE17" i="22" s="1"/>
  <c r="RJD18" i="22"/>
  <c r="RJD17" i="22" s="1"/>
  <c r="RJC18" i="22"/>
  <c r="RJC17" i="22" s="1"/>
  <c r="RJB18" i="22"/>
  <c r="RJB17" i="22" s="1"/>
  <c r="RJA18" i="22"/>
  <c r="RIZ18" i="22"/>
  <c r="RIZ17" i="22" s="1"/>
  <c r="RIY18" i="22"/>
  <c r="RIY17" i="22" s="1"/>
  <c r="RIX18" i="22"/>
  <c r="RIX17" i="22" s="1"/>
  <c r="RIW18" i="22"/>
  <c r="RIW17" i="22" s="1"/>
  <c r="RIV18" i="22"/>
  <c r="RIV17" i="22" s="1"/>
  <c r="RIU18" i="22"/>
  <c r="RIU17" i="22" s="1"/>
  <c r="RIT18" i="22"/>
  <c r="RIT17" i="22" s="1"/>
  <c r="RIS18" i="22"/>
  <c r="RIR18" i="22"/>
  <c r="RIR17" i="22" s="1"/>
  <c r="RIQ18" i="22"/>
  <c r="RIQ17" i="22" s="1"/>
  <c r="RIP18" i="22"/>
  <c r="RIP17" i="22" s="1"/>
  <c r="RIO18" i="22"/>
  <c r="RIO17" i="22" s="1"/>
  <c r="RIN18" i="22"/>
  <c r="RIN17" i="22" s="1"/>
  <c r="RIM18" i="22"/>
  <c r="RIM17" i="22" s="1"/>
  <c r="RIL18" i="22"/>
  <c r="RIL17" i="22" s="1"/>
  <c r="RIK18" i="22"/>
  <c r="RIJ18" i="22"/>
  <c r="RIJ17" i="22" s="1"/>
  <c r="RII18" i="22"/>
  <c r="RII17" i="22" s="1"/>
  <c r="RIH18" i="22"/>
  <c r="RIH17" i="22" s="1"/>
  <c r="RIG18" i="22"/>
  <c r="RIG17" i="22" s="1"/>
  <c r="RIF18" i="22"/>
  <c r="RIF17" i="22" s="1"/>
  <c r="RIE18" i="22"/>
  <c r="RIE17" i="22" s="1"/>
  <c r="RID18" i="22"/>
  <c r="RID17" i="22" s="1"/>
  <c r="RIC18" i="22"/>
  <c r="RIB18" i="22"/>
  <c r="RIB17" i="22" s="1"/>
  <c r="RIA18" i="22"/>
  <c r="RIA17" i="22" s="1"/>
  <c r="RHZ18" i="22"/>
  <c r="RHZ17" i="22" s="1"/>
  <c r="RHY18" i="22"/>
  <c r="RHY17" i="22" s="1"/>
  <c r="RHX18" i="22"/>
  <c r="RHX17" i="22" s="1"/>
  <c r="RHW18" i="22"/>
  <c r="RHW17" i="22" s="1"/>
  <c r="RHV18" i="22"/>
  <c r="RHV17" i="22" s="1"/>
  <c r="RHU18" i="22"/>
  <c r="RHT18" i="22"/>
  <c r="RHT17" i="22" s="1"/>
  <c r="RHS18" i="22"/>
  <c r="RHS17" i="22" s="1"/>
  <c r="RHR18" i="22"/>
  <c r="RHR17" i="22" s="1"/>
  <c r="RHQ18" i="22"/>
  <c r="RHQ17" i="22" s="1"/>
  <c r="RHP18" i="22"/>
  <c r="RHP17" i="22" s="1"/>
  <c r="RHO18" i="22"/>
  <c r="RHO17" i="22" s="1"/>
  <c r="RHN18" i="22"/>
  <c r="RHN17" i="22" s="1"/>
  <c r="RHM18" i="22"/>
  <c r="RHL18" i="22"/>
  <c r="RHL17" i="22" s="1"/>
  <c r="RHK18" i="22"/>
  <c r="RHK17" i="22" s="1"/>
  <c r="RHJ18" i="22"/>
  <c r="RHJ17" i="22" s="1"/>
  <c r="RHI18" i="22"/>
  <c r="RHI17" i="22" s="1"/>
  <c r="RHH18" i="22"/>
  <c r="RHH17" i="22" s="1"/>
  <c r="RHG18" i="22"/>
  <c r="RHG17" i="22" s="1"/>
  <c r="RHF18" i="22"/>
  <c r="RHF17" i="22" s="1"/>
  <c r="RHE18" i="22"/>
  <c r="RHD18" i="22"/>
  <c r="RHD17" i="22" s="1"/>
  <c r="RHC18" i="22"/>
  <c r="RHC17" i="22" s="1"/>
  <c r="RHB18" i="22"/>
  <c r="RHB17" i="22" s="1"/>
  <c r="RHA18" i="22"/>
  <c r="RHA17" i="22" s="1"/>
  <c r="RGZ18" i="22"/>
  <c r="RGZ17" i="22" s="1"/>
  <c r="RGY18" i="22"/>
  <c r="RGY17" i="22" s="1"/>
  <c r="RGX18" i="22"/>
  <c r="RGX17" i="22" s="1"/>
  <c r="RGW18" i="22"/>
  <c r="RGV18" i="22"/>
  <c r="RGV17" i="22" s="1"/>
  <c r="RGU18" i="22"/>
  <c r="RGU17" i="22" s="1"/>
  <c r="RGT18" i="22"/>
  <c r="RGT17" i="22" s="1"/>
  <c r="RGS18" i="22"/>
  <c r="RGS17" i="22" s="1"/>
  <c r="RGR18" i="22"/>
  <c r="RGR17" i="22" s="1"/>
  <c r="RGQ18" i="22"/>
  <c r="RGQ17" i="22" s="1"/>
  <c r="RGP18" i="22"/>
  <c r="RGP17" i="22" s="1"/>
  <c r="RGO18" i="22"/>
  <c r="RGN18" i="22"/>
  <c r="RGN17" i="22" s="1"/>
  <c r="RGM18" i="22"/>
  <c r="RGM17" i="22" s="1"/>
  <c r="RGL18" i="22"/>
  <c r="RGL17" i="22" s="1"/>
  <c r="RGK18" i="22"/>
  <c r="RGK17" i="22" s="1"/>
  <c r="RGJ18" i="22"/>
  <c r="RGJ17" i="22" s="1"/>
  <c r="RGI18" i="22"/>
  <c r="RGI17" i="22" s="1"/>
  <c r="RGH18" i="22"/>
  <c r="RGH17" i="22" s="1"/>
  <c r="RGG18" i="22"/>
  <c r="RGF18" i="22"/>
  <c r="RGF17" i="22" s="1"/>
  <c r="RGE18" i="22"/>
  <c r="RGE17" i="22" s="1"/>
  <c r="RGD18" i="22"/>
  <c r="RGD17" i="22" s="1"/>
  <c r="RGC18" i="22"/>
  <c r="RGC17" i="22" s="1"/>
  <c r="RGB18" i="22"/>
  <c r="RGB17" i="22" s="1"/>
  <c r="RGA18" i="22"/>
  <c r="RGA17" i="22" s="1"/>
  <c r="RFZ18" i="22"/>
  <c r="RFZ17" i="22" s="1"/>
  <c r="RFY18" i="22"/>
  <c r="RFX18" i="22"/>
  <c r="RFX17" i="22" s="1"/>
  <c r="RFW18" i="22"/>
  <c r="RFW17" i="22" s="1"/>
  <c r="RFV18" i="22"/>
  <c r="RFV17" i="22" s="1"/>
  <c r="RFU18" i="22"/>
  <c r="RFU17" i="22" s="1"/>
  <c r="RFT18" i="22"/>
  <c r="RFT17" i="22" s="1"/>
  <c r="RFS18" i="22"/>
  <c r="RFS17" i="22" s="1"/>
  <c r="RFR18" i="22"/>
  <c r="RFR17" i="22" s="1"/>
  <c r="RFQ18" i="22"/>
  <c r="RFP18" i="22"/>
  <c r="RFP17" i="22" s="1"/>
  <c r="RFO18" i="22"/>
  <c r="RFO17" i="22" s="1"/>
  <c r="RFN18" i="22"/>
  <c r="RFN17" i="22" s="1"/>
  <c r="RFM18" i="22"/>
  <c r="RFM17" i="22" s="1"/>
  <c r="RFL18" i="22"/>
  <c r="RFL17" i="22" s="1"/>
  <c r="RFK18" i="22"/>
  <c r="RFK17" i="22" s="1"/>
  <c r="RFJ18" i="22"/>
  <c r="RFJ17" i="22" s="1"/>
  <c r="RFI18" i="22"/>
  <c r="RFH18" i="22"/>
  <c r="RFH17" i="22" s="1"/>
  <c r="RFG18" i="22"/>
  <c r="RFG17" i="22" s="1"/>
  <c r="RFF18" i="22"/>
  <c r="RFF17" i="22" s="1"/>
  <c r="RFE18" i="22"/>
  <c r="RFE17" i="22" s="1"/>
  <c r="RFD18" i="22"/>
  <c r="RFD17" i="22" s="1"/>
  <c r="RFC18" i="22"/>
  <c r="RFC17" i="22" s="1"/>
  <c r="RFB18" i="22"/>
  <c r="RFB17" i="22" s="1"/>
  <c r="RFA18" i="22"/>
  <c r="REZ18" i="22"/>
  <c r="REZ17" i="22" s="1"/>
  <c r="REY18" i="22"/>
  <c r="REY17" i="22" s="1"/>
  <c r="REX18" i="22"/>
  <c r="REX17" i="22" s="1"/>
  <c r="REW18" i="22"/>
  <c r="REW17" i="22" s="1"/>
  <c r="REV18" i="22"/>
  <c r="REV17" i="22" s="1"/>
  <c r="REU18" i="22"/>
  <c r="REU17" i="22" s="1"/>
  <c r="RET18" i="22"/>
  <c r="RET17" i="22" s="1"/>
  <c r="RES18" i="22"/>
  <c r="RER18" i="22"/>
  <c r="RER17" i="22" s="1"/>
  <c r="REQ18" i="22"/>
  <c r="REQ17" i="22" s="1"/>
  <c r="REP18" i="22"/>
  <c r="REP17" i="22" s="1"/>
  <c r="REO18" i="22"/>
  <c r="REO17" i="22" s="1"/>
  <c r="REN18" i="22"/>
  <c r="REN17" i="22" s="1"/>
  <c r="REM18" i="22"/>
  <c r="REM17" i="22" s="1"/>
  <c r="REL18" i="22"/>
  <c r="REL17" i="22" s="1"/>
  <c r="REK18" i="22"/>
  <c r="REJ18" i="22"/>
  <c r="REJ17" i="22" s="1"/>
  <c r="REI18" i="22"/>
  <c r="REI17" i="22" s="1"/>
  <c r="REH18" i="22"/>
  <c r="REH17" i="22" s="1"/>
  <c r="REG18" i="22"/>
  <c r="REG17" i="22" s="1"/>
  <c r="REF18" i="22"/>
  <c r="REF17" i="22" s="1"/>
  <c r="REE18" i="22"/>
  <c r="REE17" i="22" s="1"/>
  <c r="RED18" i="22"/>
  <c r="RED17" i="22" s="1"/>
  <c r="REC18" i="22"/>
  <c r="REB18" i="22"/>
  <c r="REB17" i="22" s="1"/>
  <c r="REA18" i="22"/>
  <c r="REA17" i="22" s="1"/>
  <c r="RDZ18" i="22"/>
  <c r="RDZ17" i="22" s="1"/>
  <c r="RDY18" i="22"/>
  <c r="RDY17" i="22" s="1"/>
  <c r="RDX18" i="22"/>
  <c r="RDX17" i="22" s="1"/>
  <c r="RDW18" i="22"/>
  <c r="RDW17" i="22" s="1"/>
  <c r="RDV18" i="22"/>
  <c r="RDV17" i="22" s="1"/>
  <c r="RDU18" i="22"/>
  <c r="RDT18" i="22"/>
  <c r="RDT17" i="22" s="1"/>
  <c r="RDS18" i="22"/>
  <c r="RDS17" i="22" s="1"/>
  <c r="RDR18" i="22"/>
  <c r="RDR17" i="22" s="1"/>
  <c r="RDQ18" i="22"/>
  <c r="RDQ17" i="22" s="1"/>
  <c r="RDP18" i="22"/>
  <c r="RDP17" i="22" s="1"/>
  <c r="RDO18" i="22"/>
  <c r="RDO17" i="22" s="1"/>
  <c r="RDN18" i="22"/>
  <c r="RDN17" i="22" s="1"/>
  <c r="RDM18" i="22"/>
  <c r="RDL18" i="22"/>
  <c r="RDL17" i="22" s="1"/>
  <c r="RDK18" i="22"/>
  <c r="RDK17" i="22" s="1"/>
  <c r="RDJ18" i="22"/>
  <c r="RDJ17" i="22" s="1"/>
  <c r="RDI18" i="22"/>
  <c r="RDI17" i="22" s="1"/>
  <c r="RDH18" i="22"/>
  <c r="RDH17" i="22" s="1"/>
  <c r="RDG18" i="22"/>
  <c r="RDG17" i="22" s="1"/>
  <c r="RDF18" i="22"/>
  <c r="RDF17" i="22" s="1"/>
  <c r="RDE18" i="22"/>
  <c r="RDD18" i="22"/>
  <c r="RDD17" i="22" s="1"/>
  <c r="RDC18" i="22"/>
  <c r="RDC17" i="22" s="1"/>
  <c r="RDB18" i="22"/>
  <c r="RDB17" i="22" s="1"/>
  <c r="RDA18" i="22"/>
  <c r="RDA17" i="22" s="1"/>
  <c r="RCZ18" i="22"/>
  <c r="RCZ17" i="22" s="1"/>
  <c r="RCY18" i="22"/>
  <c r="RCY17" i="22" s="1"/>
  <c r="RCX18" i="22"/>
  <c r="RCX17" i="22" s="1"/>
  <c r="RCW18" i="22"/>
  <c r="RCV18" i="22"/>
  <c r="RCV17" i="22" s="1"/>
  <c r="RCU18" i="22"/>
  <c r="RCU17" i="22" s="1"/>
  <c r="RCT18" i="22"/>
  <c r="RCT17" i="22" s="1"/>
  <c r="RCS18" i="22"/>
  <c r="RCS17" i="22" s="1"/>
  <c r="RCR18" i="22"/>
  <c r="RCR17" i="22" s="1"/>
  <c r="RCQ18" i="22"/>
  <c r="RCQ17" i="22" s="1"/>
  <c r="RCP18" i="22"/>
  <c r="RCP17" i="22" s="1"/>
  <c r="RCO18" i="22"/>
  <c r="RCN18" i="22"/>
  <c r="RCN17" i="22" s="1"/>
  <c r="RCM18" i="22"/>
  <c r="RCM17" i="22" s="1"/>
  <c r="RCL18" i="22"/>
  <c r="RCL17" i="22" s="1"/>
  <c r="RCK18" i="22"/>
  <c r="RCK17" i="22" s="1"/>
  <c r="RCJ18" i="22"/>
  <c r="RCJ17" i="22" s="1"/>
  <c r="RCI18" i="22"/>
  <c r="RCI17" i="22" s="1"/>
  <c r="RCH18" i="22"/>
  <c r="RCH17" i="22" s="1"/>
  <c r="RCG18" i="22"/>
  <c r="RCF18" i="22"/>
  <c r="RCF17" i="22" s="1"/>
  <c r="RCE18" i="22"/>
  <c r="RCE17" i="22" s="1"/>
  <c r="RCD18" i="22"/>
  <c r="RCD17" i="22" s="1"/>
  <c r="RCC18" i="22"/>
  <c r="RCC17" i="22" s="1"/>
  <c r="RCB18" i="22"/>
  <c r="RCB17" i="22" s="1"/>
  <c r="RCA18" i="22"/>
  <c r="RCA17" i="22" s="1"/>
  <c r="RBZ18" i="22"/>
  <c r="RBZ17" i="22" s="1"/>
  <c r="RBY18" i="22"/>
  <c r="RBX18" i="22"/>
  <c r="RBX17" i="22" s="1"/>
  <c r="RBW18" i="22"/>
  <c r="RBW17" i="22" s="1"/>
  <c r="RBV18" i="22"/>
  <c r="RBV17" i="22" s="1"/>
  <c r="RBU18" i="22"/>
  <c r="RBU17" i="22" s="1"/>
  <c r="RBT18" i="22"/>
  <c r="RBT17" i="22" s="1"/>
  <c r="RBS18" i="22"/>
  <c r="RBS17" i="22" s="1"/>
  <c r="RBR18" i="22"/>
  <c r="RBR17" i="22" s="1"/>
  <c r="RBQ18" i="22"/>
  <c r="RBP18" i="22"/>
  <c r="RBP17" i="22" s="1"/>
  <c r="RBO18" i="22"/>
  <c r="RBO17" i="22" s="1"/>
  <c r="RBN18" i="22"/>
  <c r="RBN17" i="22" s="1"/>
  <c r="RBM18" i="22"/>
  <c r="RBM17" i="22" s="1"/>
  <c r="RBL18" i="22"/>
  <c r="RBL17" i="22" s="1"/>
  <c r="RBK18" i="22"/>
  <c r="RBK17" i="22" s="1"/>
  <c r="RBJ18" i="22"/>
  <c r="RBJ17" i="22" s="1"/>
  <c r="RBI18" i="22"/>
  <c r="RBH18" i="22"/>
  <c r="RBH17" i="22" s="1"/>
  <c r="RBG18" i="22"/>
  <c r="RBG17" i="22" s="1"/>
  <c r="RBF18" i="22"/>
  <c r="RBF17" i="22" s="1"/>
  <c r="RBE18" i="22"/>
  <c r="RBE17" i="22" s="1"/>
  <c r="RBD18" i="22"/>
  <c r="RBD17" i="22" s="1"/>
  <c r="RBC18" i="22"/>
  <c r="RBC17" i="22" s="1"/>
  <c r="RBB18" i="22"/>
  <c r="RBB17" i="22" s="1"/>
  <c r="RBA18" i="22"/>
  <c r="RAZ18" i="22"/>
  <c r="RAZ17" i="22" s="1"/>
  <c r="RAY18" i="22"/>
  <c r="RAY17" i="22" s="1"/>
  <c r="RAX18" i="22"/>
  <c r="RAX17" i="22" s="1"/>
  <c r="RAW18" i="22"/>
  <c r="RAW17" i="22" s="1"/>
  <c r="RAV18" i="22"/>
  <c r="RAV17" i="22" s="1"/>
  <c r="RAU18" i="22"/>
  <c r="RAU17" i="22" s="1"/>
  <c r="RAT18" i="22"/>
  <c r="RAT17" i="22" s="1"/>
  <c r="RAS18" i="22"/>
  <c r="RAR18" i="22"/>
  <c r="RAR17" i="22" s="1"/>
  <c r="RAQ18" i="22"/>
  <c r="RAQ17" i="22" s="1"/>
  <c r="RAP18" i="22"/>
  <c r="RAP17" i="22" s="1"/>
  <c r="RAO18" i="22"/>
  <c r="RAO17" i="22" s="1"/>
  <c r="RAN18" i="22"/>
  <c r="RAN17" i="22" s="1"/>
  <c r="RAM18" i="22"/>
  <c r="RAM17" i="22" s="1"/>
  <c r="RAL18" i="22"/>
  <c r="RAL17" i="22" s="1"/>
  <c r="RAK18" i="22"/>
  <c r="RAJ18" i="22"/>
  <c r="RAJ17" i="22" s="1"/>
  <c r="RAI18" i="22"/>
  <c r="RAI17" i="22" s="1"/>
  <c r="RAH18" i="22"/>
  <c r="RAH17" i="22" s="1"/>
  <c r="RAG18" i="22"/>
  <c r="RAG17" i="22" s="1"/>
  <c r="RAF18" i="22"/>
  <c r="RAF17" i="22" s="1"/>
  <c r="RAE18" i="22"/>
  <c r="RAE17" i="22" s="1"/>
  <c r="RAD18" i="22"/>
  <c r="RAD17" i="22" s="1"/>
  <c r="RAC18" i="22"/>
  <c r="RAB18" i="22"/>
  <c r="RAB17" i="22" s="1"/>
  <c r="RAA18" i="22"/>
  <c r="RAA17" i="22" s="1"/>
  <c r="QZZ18" i="22"/>
  <c r="QZZ17" i="22" s="1"/>
  <c r="QZY18" i="22"/>
  <c r="QZY17" i="22" s="1"/>
  <c r="QZX18" i="22"/>
  <c r="QZX17" i="22" s="1"/>
  <c r="QZW18" i="22"/>
  <c r="QZW17" i="22" s="1"/>
  <c r="QZV18" i="22"/>
  <c r="QZV17" i="22" s="1"/>
  <c r="QZU18" i="22"/>
  <c r="QZT18" i="22"/>
  <c r="QZT17" i="22" s="1"/>
  <c r="QZS18" i="22"/>
  <c r="QZS17" i="22" s="1"/>
  <c r="QZR18" i="22"/>
  <c r="QZR17" i="22" s="1"/>
  <c r="QZQ18" i="22"/>
  <c r="QZQ17" i="22" s="1"/>
  <c r="QZP18" i="22"/>
  <c r="QZP17" i="22" s="1"/>
  <c r="QZO18" i="22"/>
  <c r="QZO17" i="22" s="1"/>
  <c r="QZN18" i="22"/>
  <c r="QZN17" i="22" s="1"/>
  <c r="QZM18" i="22"/>
  <c r="QZL18" i="22"/>
  <c r="QZL17" i="22" s="1"/>
  <c r="QZK18" i="22"/>
  <c r="QZK17" i="22" s="1"/>
  <c r="QZJ18" i="22"/>
  <c r="QZJ17" i="22" s="1"/>
  <c r="QZI18" i="22"/>
  <c r="QZI17" i="22" s="1"/>
  <c r="QZH18" i="22"/>
  <c r="QZH17" i="22" s="1"/>
  <c r="QZG18" i="22"/>
  <c r="QZG17" i="22" s="1"/>
  <c r="QZF18" i="22"/>
  <c r="QZF17" i="22" s="1"/>
  <c r="QZE18" i="22"/>
  <c r="QZD18" i="22"/>
  <c r="QZD17" i="22" s="1"/>
  <c r="QZC18" i="22"/>
  <c r="QZC17" i="22" s="1"/>
  <c r="QZB18" i="22"/>
  <c r="QZB17" i="22" s="1"/>
  <c r="QZA18" i="22"/>
  <c r="QZA17" i="22" s="1"/>
  <c r="QYZ18" i="22"/>
  <c r="QYZ17" i="22" s="1"/>
  <c r="QYY18" i="22"/>
  <c r="QYY17" i="22" s="1"/>
  <c r="QYX18" i="22"/>
  <c r="QYX17" i="22" s="1"/>
  <c r="QYW18" i="22"/>
  <c r="QYV18" i="22"/>
  <c r="QYV17" i="22" s="1"/>
  <c r="QYU18" i="22"/>
  <c r="QYU17" i="22" s="1"/>
  <c r="QYT18" i="22"/>
  <c r="QYT17" i="22" s="1"/>
  <c r="QYS18" i="22"/>
  <c r="QYS17" i="22" s="1"/>
  <c r="QYR18" i="22"/>
  <c r="QYR17" i="22" s="1"/>
  <c r="QYQ18" i="22"/>
  <c r="QYQ17" i="22" s="1"/>
  <c r="QYP18" i="22"/>
  <c r="QYP17" i="22" s="1"/>
  <c r="QYO18" i="22"/>
  <c r="QYN18" i="22"/>
  <c r="QYN17" i="22" s="1"/>
  <c r="QYM18" i="22"/>
  <c r="QYM17" i="22" s="1"/>
  <c r="QYL18" i="22"/>
  <c r="QYL17" i="22" s="1"/>
  <c r="QYK18" i="22"/>
  <c r="QYK17" i="22" s="1"/>
  <c r="QYJ18" i="22"/>
  <c r="QYJ17" i="22" s="1"/>
  <c r="QYI18" i="22"/>
  <c r="QYI17" i="22" s="1"/>
  <c r="QYH18" i="22"/>
  <c r="QYH17" i="22" s="1"/>
  <c r="QYG18" i="22"/>
  <c r="QYF18" i="22"/>
  <c r="QYF17" i="22" s="1"/>
  <c r="QYE18" i="22"/>
  <c r="QYE17" i="22" s="1"/>
  <c r="QYD18" i="22"/>
  <c r="QYD17" i="22" s="1"/>
  <c r="QYC18" i="22"/>
  <c r="QYC17" i="22" s="1"/>
  <c r="QYB18" i="22"/>
  <c r="QYB17" i="22" s="1"/>
  <c r="QYA18" i="22"/>
  <c r="QYA17" i="22" s="1"/>
  <c r="QXZ18" i="22"/>
  <c r="QXZ17" i="22" s="1"/>
  <c r="QXY18" i="22"/>
  <c r="QXX18" i="22"/>
  <c r="QXX17" i="22" s="1"/>
  <c r="QXW18" i="22"/>
  <c r="QXW17" i="22" s="1"/>
  <c r="QXV18" i="22"/>
  <c r="QXV17" i="22" s="1"/>
  <c r="QXU18" i="22"/>
  <c r="QXU17" i="22" s="1"/>
  <c r="QXT18" i="22"/>
  <c r="QXT17" i="22" s="1"/>
  <c r="QXS18" i="22"/>
  <c r="QXS17" i="22" s="1"/>
  <c r="QXR18" i="22"/>
  <c r="QXR17" i="22" s="1"/>
  <c r="QXQ18" i="22"/>
  <c r="QXP18" i="22"/>
  <c r="QXP17" i="22" s="1"/>
  <c r="QXO18" i="22"/>
  <c r="QXO17" i="22" s="1"/>
  <c r="QXN18" i="22"/>
  <c r="QXN17" i="22" s="1"/>
  <c r="QXM18" i="22"/>
  <c r="QXM17" i="22" s="1"/>
  <c r="QXL18" i="22"/>
  <c r="QXL17" i="22" s="1"/>
  <c r="QXK18" i="22"/>
  <c r="QXK17" i="22" s="1"/>
  <c r="QXJ18" i="22"/>
  <c r="QXJ17" i="22" s="1"/>
  <c r="QXI18" i="22"/>
  <c r="QXH18" i="22"/>
  <c r="QXH17" i="22" s="1"/>
  <c r="QXG18" i="22"/>
  <c r="QXG17" i="22" s="1"/>
  <c r="QXF18" i="22"/>
  <c r="QXF17" i="22" s="1"/>
  <c r="QXE18" i="22"/>
  <c r="QXE17" i="22" s="1"/>
  <c r="QXD18" i="22"/>
  <c r="QXD17" i="22" s="1"/>
  <c r="QXC18" i="22"/>
  <c r="QXC17" i="22" s="1"/>
  <c r="QXB18" i="22"/>
  <c r="QXB17" i="22" s="1"/>
  <c r="QXA18" i="22"/>
  <c r="QWZ18" i="22"/>
  <c r="QWZ17" i="22" s="1"/>
  <c r="QWY18" i="22"/>
  <c r="QWY17" i="22" s="1"/>
  <c r="QWX18" i="22"/>
  <c r="QWX17" i="22" s="1"/>
  <c r="QWW18" i="22"/>
  <c r="QWW17" i="22" s="1"/>
  <c r="QWV18" i="22"/>
  <c r="QWV17" i="22" s="1"/>
  <c r="QWU18" i="22"/>
  <c r="QWU17" i="22" s="1"/>
  <c r="QWT18" i="22"/>
  <c r="QWT17" i="22" s="1"/>
  <c r="QWS18" i="22"/>
  <c r="QWR18" i="22"/>
  <c r="QWR17" i="22" s="1"/>
  <c r="QWQ18" i="22"/>
  <c r="QWQ17" i="22" s="1"/>
  <c r="QWP18" i="22"/>
  <c r="QWP17" i="22" s="1"/>
  <c r="QWO18" i="22"/>
  <c r="QWO17" i="22" s="1"/>
  <c r="QWN18" i="22"/>
  <c r="QWN17" i="22" s="1"/>
  <c r="QWM18" i="22"/>
  <c r="QWM17" i="22" s="1"/>
  <c r="QWL18" i="22"/>
  <c r="QWL17" i="22" s="1"/>
  <c r="QWK18" i="22"/>
  <c r="QWJ18" i="22"/>
  <c r="QWJ17" i="22" s="1"/>
  <c r="QWI18" i="22"/>
  <c r="QWI17" i="22" s="1"/>
  <c r="QWH18" i="22"/>
  <c r="QWH17" i="22" s="1"/>
  <c r="QWG18" i="22"/>
  <c r="QWG17" i="22" s="1"/>
  <c r="QWF18" i="22"/>
  <c r="QWF17" i="22" s="1"/>
  <c r="QWE18" i="22"/>
  <c r="QWE17" i="22" s="1"/>
  <c r="QWD18" i="22"/>
  <c r="QWD17" i="22" s="1"/>
  <c r="QWC18" i="22"/>
  <c r="QWB18" i="22"/>
  <c r="QWB17" i="22" s="1"/>
  <c r="QWA18" i="22"/>
  <c r="QWA17" i="22" s="1"/>
  <c r="QVZ18" i="22"/>
  <c r="QVZ17" i="22" s="1"/>
  <c r="QVY18" i="22"/>
  <c r="QVY17" i="22" s="1"/>
  <c r="QVX18" i="22"/>
  <c r="QVX17" i="22" s="1"/>
  <c r="QVW18" i="22"/>
  <c r="QVW17" i="22" s="1"/>
  <c r="QVV18" i="22"/>
  <c r="QVV17" i="22" s="1"/>
  <c r="QVU18" i="22"/>
  <c r="QVT18" i="22"/>
  <c r="QVT17" i="22" s="1"/>
  <c r="QVS18" i="22"/>
  <c r="QVS17" i="22" s="1"/>
  <c r="QVR18" i="22"/>
  <c r="QVR17" i="22" s="1"/>
  <c r="QVQ18" i="22"/>
  <c r="QVQ17" i="22" s="1"/>
  <c r="QVP18" i="22"/>
  <c r="QVP17" i="22" s="1"/>
  <c r="QVO18" i="22"/>
  <c r="QVO17" i="22" s="1"/>
  <c r="QVN18" i="22"/>
  <c r="QVN17" i="22" s="1"/>
  <c r="QVM18" i="22"/>
  <c r="QVL18" i="22"/>
  <c r="QVL17" i="22" s="1"/>
  <c r="QVK18" i="22"/>
  <c r="QVK17" i="22" s="1"/>
  <c r="QVJ18" i="22"/>
  <c r="QVJ17" i="22" s="1"/>
  <c r="QVI18" i="22"/>
  <c r="QVI17" i="22" s="1"/>
  <c r="QVH18" i="22"/>
  <c r="QVH17" i="22" s="1"/>
  <c r="QVG18" i="22"/>
  <c r="QVG17" i="22" s="1"/>
  <c r="QVF18" i="22"/>
  <c r="QVF17" i="22" s="1"/>
  <c r="QVE18" i="22"/>
  <c r="QVD18" i="22"/>
  <c r="QVD17" i="22" s="1"/>
  <c r="QVC18" i="22"/>
  <c r="QVC17" i="22" s="1"/>
  <c r="QVB18" i="22"/>
  <c r="QVB17" i="22" s="1"/>
  <c r="QVA18" i="22"/>
  <c r="QVA17" i="22" s="1"/>
  <c r="QUZ18" i="22"/>
  <c r="QUZ17" i="22" s="1"/>
  <c r="QUY18" i="22"/>
  <c r="QUY17" i="22" s="1"/>
  <c r="QUX18" i="22"/>
  <c r="QUX17" i="22" s="1"/>
  <c r="QUW18" i="22"/>
  <c r="QUV18" i="22"/>
  <c r="QUV17" i="22" s="1"/>
  <c r="QUU18" i="22"/>
  <c r="QUU17" i="22" s="1"/>
  <c r="QUT18" i="22"/>
  <c r="QUT17" i="22" s="1"/>
  <c r="QUS18" i="22"/>
  <c r="QUS17" i="22" s="1"/>
  <c r="QUR18" i="22"/>
  <c r="QUR17" i="22" s="1"/>
  <c r="QUQ18" i="22"/>
  <c r="QUQ17" i="22" s="1"/>
  <c r="QUP18" i="22"/>
  <c r="QUP17" i="22" s="1"/>
  <c r="QUO18" i="22"/>
  <c r="QUN18" i="22"/>
  <c r="QUN17" i="22" s="1"/>
  <c r="QUM18" i="22"/>
  <c r="QUM17" i="22" s="1"/>
  <c r="QUL18" i="22"/>
  <c r="QUL17" i="22" s="1"/>
  <c r="QUK18" i="22"/>
  <c r="QUK17" i="22" s="1"/>
  <c r="QUJ18" i="22"/>
  <c r="QUJ17" i="22" s="1"/>
  <c r="QUI18" i="22"/>
  <c r="QUI17" i="22" s="1"/>
  <c r="QUH18" i="22"/>
  <c r="QUH17" i="22" s="1"/>
  <c r="QUG18" i="22"/>
  <c r="QUF18" i="22"/>
  <c r="QUF17" i="22" s="1"/>
  <c r="QUE18" i="22"/>
  <c r="QUE17" i="22" s="1"/>
  <c r="QUD18" i="22"/>
  <c r="QUD17" i="22" s="1"/>
  <c r="QUC18" i="22"/>
  <c r="QUC17" i="22" s="1"/>
  <c r="QUB18" i="22"/>
  <c r="QUB17" i="22" s="1"/>
  <c r="QUA18" i="22"/>
  <c r="QUA17" i="22" s="1"/>
  <c r="QTZ18" i="22"/>
  <c r="QTZ17" i="22" s="1"/>
  <c r="QTY18" i="22"/>
  <c r="QTX18" i="22"/>
  <c r="QTX17" i="22" s="1"/>
  <c r="QTW18" i="22"/>
  <c r="QTW17" i="22" s="1"/>
  <c r="QTV18" i="22"/>
  <c r="QTV17" i="22" s="1"/>
  <c r="QTU18" i="22"/>
  <c r="QTU17" i="22" s="1"/>
  <c r="QTT18" i="22"/>
  <c r="QTT17" i="22" s="1"/>
  <c r="QTS18" i="22"/>
  <c r="QTS17" i="22" s="1"/>
  <c r="QTR18" i="22"/>
  <c r="QTR17" i="22" s="1"/>
  <c r="QTQ18" i="22"/>
  <c r="QTP18" i="22"/>
  <c r="QTP17" i="22" s="1"/>
  <c r="QTO18" i="22"/>
  <c r="QTO17" i="22" s="1"/>
  <c r="QTN18" i="22"/>
  <c r="QTN17" i="22" s="1"/>
  <c r="QTM18" i="22"/>
  <c r="QTM17" i="22" s="1"/>
  <c r="QTL18" i="22"/>
  <c r="QTL17" i="22" s="1"/>
  <c r="QTK18" i="22"/>
  <c r="QTK17" i="22" s="1"/>
  <c r="QTJ18" i="22"/>
  <c r="QTJ17" i="22" s="1"/>
  <c r="QTI18" i="22"/>
  <c r="QTH18" i="22"/>
  <c r="QTH17" i="22" s="1"/>
  <c r="QTG18" i="22"/>
  <c r="QTG17" i="22" s="1"/>
  <c r="QTF18" i="22"/>
  <c r="QTF17" i="22" s="1"/>
  <c r="QTE18" i="22"/>
  <c r="QTE17" i="22" s="1"/>
  <c r="QTD18" i="22"/>
  <c r="QTD17" i="22" s="1"/>
  <c r="QTC18" i="22"/>
  <c r="QTC17" i="22" s="1"/>
  <c r="QTB18" i="22"/>
  <c r="QTB17" i="22" s="1"/>
  <c r="QTA18" i="22"/>
  <c r="QSZ18" i="22"/>
  <c r="QSZ17" i="22" s="1"/>
  <c r="QSY18" i="22"/>
  <c r="QSY17" i="22" s="1"/>
  <c r="QSX18" i="22"/>
  <c r="QSX17" i="22" s="1"/>
  <c r="QSW18" i="22"/>
  <c r="QSW17" i="22" s="1"/>
  <c r="QSV18" i="22"/>
  <c r="QSV17" i="22" s="1"/>
  <c r="QSU18" i="22"/>
  <c r="QSU17" i="22" s="1"/>
  <c r="QST18" i="22"/>
  <c r="QST17" i="22" s="1"/>
  <c r="QSS18" i="22"/>
  <c r="QSR18" i="22"/>
  <c r="QSR17" i="22" s="1"/>
  <c r="QSQ18" i="22"/>
  <c r="QSQ17" i="22" s="1"/>
  <c r="QSP18" i="22"/>
  <c r="QSP17" i="22" s="1"/>
  <c r="QSO18" i="22"/>
  <c r="QSO17" i="22" s="1"/>
  <c r="QSN18" i="22"/>
  <c r="QSN17" i="22" s="1"/>
  <c r="QSM18" i="22"/>
  <c r="QSM17" i="22" s="1"/>
  <c r="QSL18" i="22"/>
  <c r="QSL17" i="22" s="1"/>
  <c r="QSK18" i="22"/>
  <c r="QSJ18" i="22"/>
  <c r="QSJ17" i="22" s="1"/>
  <c r="QSI18" i="22"/>
  <c r="QSI17" i="22" s="1"/>
  <c r="QSH18" i="22"/>
  <c r="QSH17" i="22" s="1"/>
  <c r="QSG18" i="22"/>
  <c r="QSG17" i="22" s="1"/>
  <c r="QSF18" i="22"/>
  <c r="QSF17" i="22" s="1"/>
  <c r="QSE18" i="22"/>
  <c r="QSE17" i="22" s="1"/>
  <c r="QSD18" i="22"/>
  <c r="QSD17" i="22" s="1"/>
  <c r="QSC18" i="22"/>
  <c r="QSB18" i="22"/>
  <c r="QSB17" i="22" s="1"/>
  <c r="QSA18" i="22"/>
  <c r="QSA17" i="22" s="1"/>
  <c r="QRZ18" i="22"/>
  <c r="QRZ17" i="22" s="1"/>
  <c r="QRY18" i="22"/>
  <c r="QRY17" i="22" s="1"/>
  <c r="QRX18" i="22"/>
  <c r="QRX17" i="22" s="1"/>
  <c r="QRW18" i="22"/>
  <c r="QRW17" i="22" s="1"/>
  <c r="QRV18" i="22"/>
  <c r="QRV17" i="22" s="1"/>
  <c r="QRU18" i="22"/>
  <c r="QRT18" i="22"/>
  <c r="QRT17" i="22" s="1"/>
  <c r="QRS18" i="22"/>
  <c r="QRS17" i="22" s="1"/>
  <c r="QRR18" i="22"/>
  <c r="QRR17" i="22" s="1"/>
  <c r="QRQ18" i="22"/>
  <c r="QRQ17" i="22" s="1"/>
  <c r="QRP18" i="22"/>
  <c r="QRP17" i="22" s="1"/>
  <c r="QRO18" i="22"/>
  <c r="QRO17" i="22" s="1"/>
  <c r="QRN18" i="22"/>
  <c r="QRN17" i="22" s="1"/>
  <c r="QRM18" i="22"/>
  <c r="QRL18" i="22"/>
  <c r="QRL17" i="22" s="1"/>
  <c r="QRK18" i="22"/>
  <c r="QRK17" i="22" s="1"/>
  <c r="QRJ18" i="22"/>
  <c r="QRJ17" i="22" s="1"/>
  <c r="QRI18" i="22"/>
  <c r="QRI17" i="22" s="1"/>
  <c r="QRH18" i="22"/>
  <c r="QRH17" i="22" s="1"/>
  <c r="QRG18" i="22"/>
  <c r="QRG17" i="22" s="1"/>
  <c r="QRF18" i="22"/>
  <c r="QRF17" i="22" s="1"/>
  <c r="QRE18" i="22"/>
  <c r="QRD18" i="22"/>
  <c r="QRD17" i="22" s="1"/>
  <c r="QRC18" i="22"/>
  <c r="QRC17" i="22" s="1"/>
  <c r="QRB18" i="22"/>
  <c r="QRB17" i="22" s="1"/>
  <c r="QRA18" i="22"/>
  <c r="QRA17" i="22" s="1"/>
  <c r="QQZ18" i="22"/>
  <c r="QQZ17" i="22" s="1"/>
  <c r="QQY18" i="22"/>
  <c r="QQY17" i="22" s="1"/>
  <c r="QQX18" i="22"/>
  <c r="QQX17" i="22" s="1"/>
  <c r="QQW18" i="22"/>
  <c r="QQV18" i="22"/>
  <c r="QQV17" i="22" s="1"/>
  <c r="QQU18" i="22"/>
  <c r="QQU17" i="22" s="1"/>
  <c r="QQT18" i="22"/>
  <c r="QQT17" i="22" s="1"/>
  <c r="QQS18" i="22"/>
  <c r="QQS17" i="22" s="1"/>
  <c r="QQR18" i="22"/>
  <c r="QQR17" i="22" s="1"/>
  <c r="QQQ18" i="22"/>
  <c r="QQQ17" i="22" s="1"/>
  <c r="QQP18" i="22"/>
  <c r="QQP17" i="22" s="1"/>
  <c r="QQO18" i="22"/>
  <c r="QQN18" i="22"/>
  <c r="QQN17" i="22" s="1"/>
  <c r="QQM18" i="22"/>
  <c r="QQM17" i="22" s="1"/>
  <c r="QQL18" i="22"/>
  <c r="QQL17" i="22" s="1"/>
  <c r="QQK18" i="22"/>
  <c r="QQK17" i="22" s="1"/>
  <c r="QQJ18" i="22"/>
  <c r="QQJ17" i="22" s="1"/>
  <c r="QQI18" i="22"/>
  <c r="QQI17" i="22" s="1"/>
  <c r="QQH18" i="22"/>
  <c r="QQH17" i="22" s="1"/>
  <c r="QQG18" i="22"/>
  <c r="QQF18" i="22"/>
  <c r="QQF17" i="22" s="1"/>
  <c r="QQE18" i="22"/>
  <c r="QQE17" i="22" s="1"/>
  <c r="QQD18" i="22"/>
  <c r="QQD17" i="22" s="1"/>
  <c r="QQC18" i="22"/>
  <c r="QQC17" i="22" s="1"/>
  <c r="QQB18" i="22"/>
  <c r="QQB17" i="22" s="1"/>
  <c r="QQA18" i="22"/>
  <c r="QQA17" i="22" s="1"/>
  <c r="QPZ18" i="22"/>
  <c r="QPZ17" i="22" s="1"/>
  <c r="QPY18" i="22"/>
  <c r="QPX18" i="22"/>
  <c r="QPX17" i="22" s="1"/>
  <c r="QPW18" i="22"/>
  <c r="QPW17" i="22" s="1"/>
  <c r="QPV18" i="22"/>
  <c r="QPV17" i="22" s="1"/>
  <c r="QPU18" i="22"/>
  <c r="QPU17" i="22" s="1"/>
  <c r="QPT18" i="22"/>
  <c r="QPT17" i="22" s="1"/>
  <c r="QPS18" i="22"/>
  <c r="QPS17" i="22" s="1"/>
  <c r="QPR18" i="22"/>
  <c r="QPR17" i="22" s="1"/>
  <c r="QPQ18" i="22"/>
  <c r="QPP18" i="22"/>
  <c r="QPP17" i="22" s="1"/>
  <c r="QPO18" i="22"/>
  <c r="QPO17" i="22" s="1"/>
  <c r="QPN18" i="22"/>
  <c r="QPN17" i="22" s="1"/>
  <c r="QPM18" i="22"/>
  <c r="QPM17" i="22" s="1"/>
  <c r="QPL18" i="22"/>
  <c r="QPL17" i="22" s="1"/>
  <c r="QPK18" i="22"/>
  <c r="QPK17" i="22" s="1"/>
  <c r="QPJ18" i="22"/>
  <c r="QPJ17" i="22" s="1"/>
  <c r="QPI18" i="22"/>
  <c r="QPH18" i="22"/>
  <c r="QPH17" i="22" s="1"/>
  <c r="QPG18" i="22"/>
  <c r="QPG17" i="22" s="1"/>
  <c r="QPF18" i="22"/>
  <c r="QPF17" i="22" s="1"/>
  <c r="QPE18" i="22"/>
  <c r="QPE17" i="22" s="1"/>
  <c r="QPD18" i="22"/>
  <c r="QPD17" i="22" s="1"/>
  <c r="QPC18" i="22"/>
  <c r="QPC17" i="22" s="1"/>
  <c r="QPB18" i="22"/>
  <c r="QPB17" i="22" s="1"/>
  <c r="QPA18" i="22"/>
  <c r="QOZ18" i="22"/>
  <c r="QOZ17" i="22" s="1"/>
  <c r="QOY18" i="22"/>
  <c r="QOY17" i="22" s="1"/>
  <c r="QOX18" i="22"/>
  <c r="QOX17" i="22" s="1"/>
  <c r="QOW18" i="22"/>
  <c r="QOW17" i="22" s="1"/>
  <c r="QOV18" i="22"/>
  <c r="QOV17" i="22" s="1"/>
  <c r="QOU18" i="22"/>
  <c r="QOU17" i="22" s="1"/>
  <c r="QOT18" i="22"/>
  <c r="QOT17" i="22" s="1"/>
  <c r="QOS18" i="22"/>
  <c r="QOR18" i="22"/>
  <c r="QOR17" i="22" s="1"/>
  <c r="QOQ18" i="22"/>
  <c r="QOQ17" i="22" s="1"/>
  <c r="QOP18" i="22"/>
  <c r="QOP17" i="22" s="1"/>
  <c r="QOO18" i="22"/>
  <c r="QOO17" i="22" s="1"/>
  <c r="QON18" i="22"/>
  <c r="QON17" i="22" s="1"/>
  <c r="QOM18" i="22"/>
  <c r="QOM17" i="22" s="1"/>
  <c r="QOL18" i="22"/>
  <c r="QOL17" i="22" s="1"/>
  <c r="QOK18" i="22"/>
  <c r="QOJ18" i="22"/>
  <c r="QOJ17" i="22" s="1"/>
  <c r="QOI18" i="22"/>
  <c r="QOI17" i="22" s="1"/>
  <c r="QOH18" i="22"/>
  <c r="QOH17" i="22" s="1"/>
  <c r="QOG18" i="22"/>
  <c r="QOG17" i="22" s="1"/>
  <c r="QOF18" i="22"/>
  <c r="QOF17" i="22" s="1"/>
  <c r="QOE18" i="22"/>
  <c r="QOE17" i="22" s="1"/>
  <c r="QOD18" i="22"/>
  <c r="QOD17" i="22" s="1"/>
  <c r="QOC18" i="22"/>
  <c r="QOB18" i="22"/>
  <c r="QOB17" i="22" s="1"/>
  <c r="QOA18" i="22"/>
  <c r="QOA17" i="22" s="1"/>
  <c r="QNZ18" i="22"/>
  <c r="QNZ17" i="22" s="1"/>
  <c r="QNY18" i="22"/>
  <c r="QNY17" i="22" s="1"/>
  <c r="QNX18" i="22"/>
  <c r="QNX17" i="22" s="1"/>
  <c r="QNW18" i="22"/>
  <c r="QNW17" i="22" s="1"/>
  <c r="QNV18" i="22"/>
  <c r="QNV17" i="22" s="1"/>
  <c r="QNU18" i="22"/>
  <c r="QNT18" i="22"/>
  <c r="QNT17" i="22" s="1"/>
  <c r="QNS18" i="22"/>
  <c r="QNS17" i="22" s="1"/>
  <c r="QNR18" i="22"/>
  <c r="QNR17" i="22" s="1"/>
  <c r="QNQ18" i="22"/>
  <c r="QNQ17" i="22" s="1"/>
  <c r="QNP18" i="22"/>
  <c r="QNP17" i="22" s="1"/>
  <c r="QNO18" i="22"/>
  <c r="QNO17" i="22" s="1"/>
  <c r="QNN18" i="22"/>
  <c r="QNN17" i="22" s="1"/>
  <c r="QNM18" i="22"/>
  <c r="QNL18" i="22"/>
  <c r="QNL17" i="22" s="1"/>
  <c r="QNK18" i="22"/>
  <c r="QNK17" i="22" s="1"/>
  <c r="QNJ18" i="22"/>
  <c r="QNJ17" i="22" s="1"/>
  <c r="QNI18" i="22"/>
  <c r="QNI17" i="22" s="1"/>
  <c r="QNH18" i="22"/>
  <c r="QNH17" i="22" s="1"/>
  <c r="QNG18" i="22"/>
  <c r="QNG17" i="22" s="1"/>
  <c r="QNF18" i="22"/>
  <c r="QNF17" i="22" s="1"/>
  <c r="QNE18" i="22"/>
  <c r="QND18" i="22"/>
  <c r="QND17" i="22" s="1"/>
  <c r="QNC18" i="22"/>
  <c r="QNC17" i="22" s="1"/>
  <c r="QNB18" i="22"/>
  <c r="QNB17" i="22" s="1"/>
  <c r="QNA18" i="22"/>
  <c r="QNA17" i="22" s="1"/>
  <c r="QMZ18" i="22"/>
  <c r="QMZ17" i="22" s="1"/>
  <c r="QMY18" i="22"/>
  <c r="QMY17" i="22" s="1"/>
  <c r="QMX18" i="22"/>
  <c r="QMX17" i="22" s="1"/>
  <c r="QMW18" i="22"/>
  <c r="QMV18" i="22"/>
  <c r="QMV17" i="22" s="1"/>
  <c r="QMU18" i="22"/>
  <c r="QMU17" i="22" s="1"/>
  <c r="QMT18" i="22"/>
  <c r="QMT17" i="22" s="1"/>
  <c r="QMS18" i="22"/>
  <c r="QMS17" i="22" s="1"/>
  <c r="QMR18" i="22"/>
  <c r="QMR17" i="22" s="1"/>
  <c r="QMQ18" i="22"/>
  <c r="QMQ17" i="22" s="1"/>
  <c r="QMP18" i="22"/>
  <c r="QMP17" i="22" s="1"/>
  <c r="QMO18" i="22"/>
  <c r="QMN18" i="22"/>
  <c r="QMN17" i="22" s="1"/>
  <c r="QMM18" i="22"/>
  <c r="QMM17" i="22" s="1"/>
  <c r="QML18" i="22"/>
  <c r="QML17" i="22" s="1"/>
  <c r="QMK18" i="22"/>
  <c r="QMK17" i="22" s="1"/>
  <c r="QMJ18" i="22"/>
  <c r="QMJ17" i="22" s="1"/>
  <c r="QMI18" i="22"/>
  <c r="QMI17" i="22" s="1"/>
  <c r="QMH18" i="22"/>
  <c r="QMH17" i="22" s="1"/>
  <c r="QMG18" i="22"/>
  <c r="QMF18" i="22"/>
  <c r="QMF17" i="22" s="1"/>
  <c r="QME18" i="22"/>
  <c r="QME17" i="22" s="1"/>
  <c r="QMD18" i="22"/>
  <c r="QMD17" i="22" s="1"/>
  <c r="QMC18" i="22"/>
  <c r="QMC17" i="22" s="1"/>
  <c r="QMB18" i="22"/>
  <c r="QMB17" i="22" s="1"/>
  <c r="QMA18" i="22"/>
  <c r="QMA17" i="22" s="1"/>
  <c r="QLZ18" i="22"/>
  <c r="QLZ17" i="22" s="1"/>
  <c r="QLY18" i="22"/>
  <c r="QLX18" i="22"/>
  <c r="QLX17" i="22" s="1"/>
  <c r="QLW18" i="22"/>
  <c r="QLW17" i="22" s="1"/>
  <c r="QLV18" i="22"/>
  <c r="QLV17" i="22" s="1"/>
  <c r="QLU18" i="22"/>
  <c r="QLU17" i="22" s="1"/>
  <c r="QLT18" i="22"/>
  <c r="QLT17" i="22" s="1"/>
  <c r="QLS18" i="22"/>
  <c r="QLS17" i="22" s="1"/>
  <c r="QLR18" i="22"/>
  <c r="QLR17" i="22" s="1"/>
  <c r="QLQ18" i="22"/>
  <c r="QLP18" i="22"/>
  <c r="QLP17" i="22" s="1"/>
  <c r="QLO18" i="22"/>
  <c r="QLO17" i="22" s="1"/>
  <c r="QLN18" i="22"/>
  <c r="QLN17" i="22" s="1"/>
  <c r="QLM18" i="22"/>
  <c r="QLM17" i="22" s="1"/>
  <c r="QLL18" i="22"/>
  <c r="QLL17" i="22" s="1"/>
  <c r="QLK18" i="22"/>
  <c r="QLK17" i="22" s="1"/>
  <c r="QLJ18" i="22"/>
  <c r="QLJ17" i="22" s="1"/>
  <c r="QLI18" i="22"/>
  <c r="QLH18" i="22"/>
  <c r="QLH17" i="22" s="1"/>
  <c r="QLG18" i="22"/>
  <c r="QLG17" i="22" s="1"/>
  <c r="QLF18" i="22"/>
  <c r="QLF17" i="22" s="1"/>
  <c r="QLE18" i="22"/>
  <c r="QLE17" i="22" s="1"/>
  <c r="QLD18" i="22"/>
  <c r="QLD17" i="22" s="1"/>
  <c r="QLC18" i="22"/>
  <c r="QLC17" i="22" s="1"/>
  <c r="QLB18" i="22"/>
  <c r="QLB17" i="22" s="1"/>
  <c r="QLA18" i="22"/>
  <c r="QKZ18" i="22"/>
  <c r="QKZ17" i="22" s="1"/>
  <c r="QKY18" i="22"/>
  <c r="QKY17" i="22" s="1"/>
  <c r="QKX18" i="22"/>
  <c r="QKX17" i="22" s="1"/>
  <c r="QKW18" i="22"/>
  <c r="QKW17" i="22" s="1"/>
  <c r="QKV18" i="22"/>
  <c r="QKV17" i="22" s="1"/>
  <c r="QKU18" i="22"/>
  <c r="QKU17" i="22" s="1"/>
  <c r="QKT18" i="22"/>
  <c r="QKT17" i="22" s="1"/>
  <c r="QKS18" i="22"/>
  <c r="QKR18" i="22"/>
  <c r="QKR17" i="22" s="1"/>
  <c r="QKQ18" i="22"/>
  <c r="QKQ17" i="22" s="1"/>
  <c r="QKP18" i="22"/>
  <c r="QKP17" i="22" s="1"/>
  <c r="QKO18" i="22"/>
  <c r="QKO17" i="22" s="1"/>
  <c r="QKN18" i="22"/>
  <c r="QKN17" i="22" s="1"/>
  <c r="QKM18" i="22"/>
  <c r="QKM17" i="22" s="1"/>
  <c r="QKL18" i="22"/>
  <c r="QKL17" i="22" s="1"/>
  <c r="QKK18" i="22"/>
  <c r="QKJ18" i="22"/>
  <c r="QKJ17" i="22" s="1"/>
  <c r="QKI18" i="22"/>
  <c r="QKI17" i="22" s="1"/>
  <c r="QKH18" i="22"/>
  <c r="QKH17" i="22" s="1"/>
  <c r="QKG18" i="22"/>
  <c r="QKG17" i="22" s="1"/>
  <c r="QKF18" i="22"/>
  <c r="QKF17" i="22" s="1"/>
  <c r="QKE18" i="22"/>
  <c r="QKE17" i="22" s="1"/>
  <c r="QKD18" i="22"/>
  <c r="QKD17" i="22" s="1"/>
  <c r="QKC18" i="22"/>
  <c r="QKB18" i="22"/>
  <c r="QKB17" i="22" s="1"/>
  <c r="QKA18" i="22"/>
  <c r="QKA17" i="22" s="1"/>
  <c r="QJZ18" i="22"/>
  <c r="QJZ17" i="22" s="1"/>
  <c r="QJY18" i="22"/>
  <c r="QJY17" i="22" s="1"/>
  <c r="QJX18" i="22"/>
  <c r="QJX17" i="22" s="1"/>
  <c r="QJW18" i="22"/>
  <c r="QJW17" i="22" s="1"/>
  <c r="QJV18" i="22"/>
  <c r="QJV17" i="22" s="1"/>
  <c r="QJU18" i="22"/>
  <c r="QJT18" i="22"/>
  <c r="QJT17" i="22" s="1"/>
  <c r="QJS18" i="22"/>
  <c r="QJS17" i="22" s="1"/>
  <c r="QJR18" i="22"/>
  <c r="QJR17" i="22" s="1"/>
  <c r="QJQ18" i="22"/>
  <c r="QJQ17" i="22" s="1"/>
  <c r="QJP18" i="22"/>
  <c r="QJP17" i="22" s="1"/>
  <c r="QJO18" i="22"/>
  <c r="QJO17" i="22" s="1"/>
  <c r="QJN18" i="22"/>
  <c r="QJN17" i="22" s="1"/>
  <c r="QJM18" i="22"/>
  <c r="QJL18" i="22"/>
  <c r="QJL17" i="22" s="1"/>
  <c r="QJK18" i="22"/>
  <c r="QJK17" i="22" s="1"/>
  <c r="QJJ18" i="22"/>
  <c r="QJJ17" i="22" s="1"/>
  <c r="QJI18" i="22"/>
  <c r="QJI17" i="22" s="1"/>
  <c r="QJH18" i="22"/>
  <c r="QJH17" i="22" s="1"/>
  <c r="QJG18" i="22"/>
  <c r="QJG17" i="22" s="1"/>
  <c r="QJF18" i="22"/>
  <c r="QJF17" i="22" s="1"/>
  <c r="QJE18" i="22"/>
  <c r="QJD18" i="22"/>
  <c r="QJD17" i="22" s="1"/>
  <c r="QJC18" i="22"/>
  <c r="QJC17" i="22" s="1"/>
  <c r="QJB18" i="22"/>
  <c r="QJB17" i="22" s="1"/>
  <c r="QJA18" i="22"/>
  <c r="QJA17" i="22" s="1"/>
  <c r="QIZ18" i="22"/>
  <c r="QIZ17" i="22" s="1"/>
  <c r="QIY18" i="22"/>
  <c r="QIY17" i="22" s="1"/>
  <c r="QIX18" i="22"/>
  <c r="QIX17" i="22" s="1"/>
  <c r="QIW18" i="22"/>
  <c r="QIV18" i="22"/>
  <c r="QIV17" i="22" s="1"/>
  <c r="QIU18" i="22"/>
  <c r="QIU17" i="22" s="1"/>
  <c r="QIT18" i="22"/>
  <c r="QIT17" i="22" s="1"/>
  <c r="QIS18" i="22"/>
  <c r="QIS17" i="22" s="1"/>
  <c r="QIR18" i="22"/>
  <c r="QIR17" i="22" s="1"/>
  <c r="QIQ18" i="22"/>
  <c r="QIQ17" i="22" s="1"/>
  <c r="QIP18" i="22"/>
  <c r="QIP17" i="22" s="1"/>
  <c r="QIO18" i="22"/>
  <c r="QIN18" i="22"/>
  <c r="QIN17" i="22" s="1"/>
  <c r="QIM18" i="22"/>
  <c r="QIM17" i="22" s="1"/>
  <c r="QIL18" i="22"/>
  <c r="QIL17" i="22" s="1"/>
  <c r="QIK18" i="22"/>
  <c r="QIK17" i="22" s="1"/>
  <c r="QIJ18" i="22"/>
  <c r="QIJ17" i="22" s="1"/>
  <c r="QII18" i="22"/>
  <c r="QII17" i="22" s="1"/>
  <c r="QIH18" i="22"/>
  <c r="QIH17" i="22" s="1"/>
  <c r="QIG18" i="22"/>
  <c r="QIF18" i="22"/>
  <c r="QIF17" i="22" s="1"/>
  <c r="QIE18" i="22"/>
  <c r="QIE17" i="22" s="1"/>
  <c r="QID18" i="22"/>
  <c r="QID17" i="22" s="1"/>
  <c r="QIC18" i="22"/>
  <c r="QIC17" i="22" s="1"/>
  <c r="QIB18" i="22"/>
  <c r="QIB17" i="22" s="1"/>
  <c r="QIA18" i="22"/>
  <c r="QIA17" i="22" s="1"/>
  <c r="QHZ18" i="22"/>
  <c r="QHZ17" i="22" s="1"/>
  <c r="QHY18" i="22"/>
  <c r="QHX18" i="22"/>
  <c r="QHX17" i="22" s="1"/>
  <c r="QHW18" i="22"/>
  <c r="QHW17" i="22" s="1"/>
  <c r="QHV18" i="22"/>
  <c r="QHV17" i="22" s="1"/>
  <c r="QHU18" i="22"/>
  <c r="QHU17" i="22" s="1"/>
  <c r="QHT18" i="22"/>
  <c r="QHT17" i="22" s="1"/>
  <c r="QHS18" i="22"/>
  <c r="QHS17" i="22" s="1"/>
  <c r="QHR18" i="22"/>
  <c r="QHR17" i="22" s="1"/>
  <c r="QHQ18" i="22"/>
  <c r="QHP18" i="22"/>
  <c r="QHP17" i="22" s="1"/>
  <c r="QHO18" i="22"/>
  <c r="QHO17" i="22" s="1"/>
  <c r="QHN18" i="22"/>
  <c r="QHN17" i="22" s="1"/>
  <c r="QHM18" i="22"/>
  <c r="QHM17" i="22" s="1"/>
  <c r="QHL18" i="22"/>
  <c r="QHL17" i="22" s="1"/>
  <c r="QHK18" i="22"/>
  <c r="QHK17" i="22" s="1"/>
  <c r="QHJ18" i="22"/>
  <c r="QHJ17" i="22" s="1"/>
  <c r="QHI18" i="22"/>
  <c r="QHH18" i="22"/>
  <c r="QHH17" i="22" s="1"/>
  <c r="QHG18" i="22"/>
  <c r="QHG17" i="22" s="1"/>
  <c r="QHF18" i="22"/>
  <c r="QHF17" i="22" s="1"/>
  <c r="QHE18" i="22"/>
  <c r="QHE17" i="22" s="1"/>
  <c r="QHD18" i="22"/>
  <c r="QHD17" i="22" s="1"/>
  <c r="QHC18" i="22"/>
  <c r="QHC17" i="22" s="1"/>
  <c r="QHB18" i="22"/>
  <c r="QHB17" i="22" s="1"/>
  <c r="QHA18" i="22"/>
  <c r="QGZ18" i="22"/>
  <c r="QGZ17" i="22" s="1"/>
  <c r="QGY18" i="22"/>
  <c r="QGY17" i="22" s="1"/>
  <c r="QGX18" i="22"/>
  <c r="QGX17" i="22" s="1"/>
  <c r="QGW18" i="22"/>
  <c r="QGW17" i="22" s="1"/>
  <c r="QGV18" i="22"/>
  <c r="QGV17" i="22" s="1"/>
  <c r="QGU18" i="22"/>
  <c r="QGU17" i="22" s="1"/>
  <c r="QGT18" i="22"/>
  <c r="QGT17" i="22" s="1"/>
  <c r="QGS18" i="22"/>
  <c r="QGR18" i="22"/>
  <c r="QGR17" i="22" s="1"/>
  <c r="QGQ18" i="22"/>
  <c r="QGQ17" i="22" s="1"/>
  <c r="QGP18" i="22"/>
  <c r="QGP17" i="22" s="1"/>
  <c r="QGO18" i="22"/>
  <c r="QGO17" i="22" s="1"/>
  <c r="QGN18" i="22"/>
  <c r="QGN17" i="22" s="1"/>
  <c r="QGM18" i="22"/>
  <c r="QGM17" i="22" s="1"/>
  <c r="QGL18" i="22"/>
  <c r="QGL17" i="22" s="1"/>
  <c r="QGK18" i="22"/>
  <c r="QGJ18" i="22"/>
  <c r="QGJ17" i="22" s="1"/>
  <c r="QGI18" i="22"/>
  <c r="QGI17" i="22" s="1"/>
  <c r="QGH18" i="22"/>
  <c r="QGH17" i="22" s="1"/>
  <c r="QGG18" i="22"/>
  <c r="QGG17" i="22" s="1"/>
  <c r="QGF18" i="22"/>
  <c r="QGF17" i="22" s="1"/>
  <c r="QGE18" i="22"/>
  <c r="QGE17" i="22" s="1"/>
  <c r="QGD18" i="22"/>
  <c r="QGD17" i="22" s="1"/>
  <c r="QGC18" i="22"/>
  <c r="QGB18" i="22"/>
  <c r="QGB17" i="22" s="1"/>
  <c r="QGA18" i="22"/>
  <c r="QGA17" i="22" s="1"/>
  <c r="QFZ18" i="22"/>
  <c r="QFZ17" i="22" s="1"/>
  <c r="QFY18" i="22"/>
  <c r="QFY17" i="22" s="1"/>
  <c r="QFX18" i="22"/>
  <c r="QFX17" i="22" s="1"/>
  <c r="QFW18" i="22"/>
  <c r="QFW17" i="22" s="1"/>
  <c r="QFV18" i="22"/>
  <c r="QFV17" i="22" s="1"/>
  <c r="QFU18" i="22"/>
  <c r="QFT18" i="22"/>
  <c r="QFT17" i="22" s="1"/>
  <c r="QFS18" i="22"/>
  <c r="QFS17" i="22" s="1"/>
  <c r="QFR18" i="22"/>
  <c r="QFR17" i="22" s="1"/>
  <c r="QFQ18" i="22"/>
  <c r="QFQ17" i="22" s="1"/>
  <c r="QFP18" i="22"/>
  <c r="QFP17" i="22" s="1"/>
  <c r="QFO18" i="22"/>
  <c r="QFO17" i="22" s="1"/>
  <c r="QFN18" i="22"/>
  <c r="QFN17" i="22" s="1"/>
  <c r="QFM18" i="22"/>
  <c r="QFL18" i="22"/>
  <c r="QFL17" i="22" s="1"/>
  <c r="QFK18" i="22"/>
  <c r="QFK17" i="22" s="1"/>
  <c r="QFJ18" i="22"/>
  <c r="QFJ17" i="22" s="1"/>
  <c r="QFI18" i="22"/>
  <c r="QFI17" i="22" s="1"/>
  <c r="QFH18" i="22"/>
  <c r="QFH17" i="22" s="1"/>
  <c r="QFG18" i="22"/>
  <c r="QFG17" i="22" s="1"/>
  <c r="QFF18" i="22"/>
  <c r="QFF17" i="22" s="1"/>
  <c r="QFE18" i="22"/>
  <c r="QFD18" i="22"/>
  <c r="QFD17" i="22" s="1"/>
  <c r="QFC18" i="22"/>
  <c r="QFC17" i="22" s="1"/>
  <c r="QFB18" i="22"/>
  <c r="QFB17" i="22" s="1"/>
  <c r="QFA18" i="22"/>
  <c r="QFA17" i="22" s="1"/>
  <c r="QEZ18" i="22"/>
  <c r="QEZ17" i="22" s="1"/>
  <c r="QEY18" i="22"/>
  <c r="QEY17" i="22" s="1"/>
  <c r="QEX18" i="22"/>
  <c r="QEX17" i="22" s="1"/>
  <c r="QEW18" i="22"/>
  <c r="QEV18" i="22"/>
  <c r="QEV17" i="22" s="1"/>
  <c r="QEU18" i="22"/>
  <c r="QEU17" i="22" s="1"/>
  <c r="QET18" i="22"/>
  <c r="QET17" i="22" s="1"/>
  <c r="QES18" i="22"/>
  <c r="QES17" i="22" s="1"/>
  <c r="QER18" i="22"/>
  <c r="QER17" i="22" s="1"/>
  <c r="QEQ18" i="22"/>
  <c r="QEQ17" i="22" s="1"/>
  <c r="QEP18" i="22"/>
  <c r="QEP17" i="22" s="1"/>
  <c r="QEO18" i="22"/>
  <c r="QEN18" i="22"/>
  <c r="QEN17" i="22" s="1"/>
  <c r="QEM18" i="22"/>
  <c r="QEM17" i="22" s="1"/>
  <c r="QEL18" i="22"/>
  <c r="QEL17" i="22" s="1"/>
  <c r="QEK18" i="22"/>
  <c r="QEK17" i="22" s="1"/>
  <c r="QEJ18" i="22"/>
  <c r="QEJ17" i="22" s="1"/>
  <c r="QEI18" i="22"/>
  <c r="QEI17" i="22" s="1"/>
  <c r="QEH18" i="22"/>
  <c r="QEH17" i="22" s="1"/>
  <c r="QEG18" i="22"/>
  <c r="QEF18" i="22"/>
  <c r="QEF17" i="22" s="1"/>
  <c r="QEE18" i="22"/>
  <c r="QEE17" i="22" s="1"/>
  <c r="QED18" i="22"/>
  <c r="QED17" i="22" s="1"/>
  <c r="QEC18" i="22"/>
  <c r="QEC17" i="22" s="1"/>
  <c r="QEB18" i="22"/>
  <c r="QEB17" i="22" s="1"/>
  <c r="QEA18" i="22"/>
  <c r="QEA17" i="22" s="1"/>
  <c r="QDZ18" i="22"/>
  <c r="QDZ17" i="22" s="1"/>
  <c r="QDY18" i="22"/>
  <c r="QDX18" i="22"/>
  <c r="QDX17" i="22" s="1"/>
  <c r="QDW18" i="22"/>
  <c r="QDW17" i="22" s="1"/>
  <c r="QDV18" i="22"/>
  <c r="QDV17" i="22" s="1"/>
  <c r="QDU18" i="22"/>
  <c r="QDU17" i="22" s="1"/>
  <c r="QDT18" i="22"/>
  <c r="QDT17" i="22" s="1"/>
  <c r="QDS18" i="22"/>
  <c r="QDS17" i="22" s="1"/>
  <c r="QDR18" i="22"/>
  <c r="QDR17" i="22" s="1"/>
  <c r="QDQ18" i="22"/>
  <c r="QDP18" i="22"/>
  <c r="QDP17" i="22" s="1"/>
  <c r="QDO18" i="22"/>
  <c r="QDO17" i="22" s="1"/>
  <c r="QDN18" i="22"/>
  <c r="QDN17" i="22" s="1"/>
  <c r="QDM18" i="22"/>
  <c r="QDM17" i="22" s="1"/>
  <c r="QDL18" i="22"/>
  <c r="QDL17" i="22" s="1"/>
  <c r="QDK18" i="22"/>
  <c r="QDK17" i="22" s="1"/>
  <c r="QDJ18" i="22"/>
  <c r="QDJ17" i="22" s="1"/>
  <c r="QDI18" i="22"/>
  <c r="QDH18" i="22"/>
  <c r="QDH17" i="22" s="1"/>
  <c r="QDG18" i="22"/>
  <c r="QDG17" i="22" s="1"/>
  <c r="QDF18" i="22"/>
  <c r="QDF17" i="22" s="1"/>
  <c r="QDE18" i="22"/>
  <c r="QDE17" i="22" s="1"/>
  <c r="QDD18" i="22"/>
  <c r="QDD17" i="22" s="1"/>
  <c r="QDC18" i="22"/>
  <c r="QDC17" i="22" s="1"/>
  <c r="QDB18" i="22"/>
  <c r="QDB17" i="22" s="1"/>
  <c r="QDA18" i="22"/>
  <c r="QCZ18" i="22"/>
  <c r="QCZ17" i="22" s="1"/>
  <c r="QCY18" i="22"/>
  <c r="QCY17" i="22" s="1"/>
  <c r="QCX18" i="22"/>
  <c r="QCX17" i="22" s="1"/>
  <c r="QCW18" i="22"/>
  <c r="QCW17" i="22" s="1"/>
  <c r="QCV18" i="22"/>
  <c r="QCV17" i="22" s="1"/>
  <c r="QCU18" i="22"/>
  <c r="QCU17" i="22" s="1"/>
  <c r="QCT18" i="22"/>
  <c r="QCT17" i="22" s="1"/>
  <c r="QCS18" i="22"/>
  <c r="QCR18" i="22"/>
  <c r="QCR17" i="22" s="1"/>
  <c r="QCQ18" i="22"/>
  <c r="QCQ17" i="22" s="1"/>
  <c r="QCP18" i="22"/>
  <c r="QCP17" i="22" s="1"/>
  <c r="QCO18" i="22"/>
  <c r="QCO17" i="22" s="1"/>
  <c r="QCN18" i="22"/>
  <c r="QCN17" i="22" s="1"/>
  <c r="QCM18" i="22"/>
  <c r="QCM17" i="22" s="1"/>
  <c r="QCL18" i="22"/>
  <c r="QCL17" i="22" s="1"/>
  <c r="QCK18" i="22"/>
  <c r="QCJ18" i="22"/>
  <c r="QCJ17" i="22" s="1"/>
  <c r="QCI18" i="22"/>
  <c r="QCI17" i="22" s="1"/>
  <c r="QCH18" i="22"/>
  <c r="QCH17" i="22" s="1"/>
  <c r="QCG18" i="22"/>
  <c r="QCG17" i="22" s="1"/>
  <c r="QCF18" i="22"/>
  <c r="QCF17" i="22" s="1"/>
  <c r="QCE18" i="22"/>
  <c r="QCE17" i="22" s="1"/>
  <c r="QCD18" i="22"/>
  <c r="QCD17" i="22" s="1"/>
  <c r="QCC18" i="22"/>
  <c r="QCB18" i="22"/>
  <c r="QCB17" i="22" s="1"/>
  <c r="QCA18" i="22"/>
  <c r="QCA17" i="22" s="1"/>
  <c r="QBZ18" i="22"/>
  <c r="QBZ17" i="22" s="1"/>
  <c r="QBY18" i="22"/>
  <c r="QBY17" i="22" s="1"/>
  <c r="QBX18" i="22"/>
  <c r="QBX17" i="22" s="1"/>
  <c r="QBW18" i="22"/>
  <c r="QBW17" i="22" s="1"/>
  <c r="QBV18" i="22"/>
  <c r="QBV17" i="22" s="1"/>
  <c r="QBU18" i="22"/>
  <c r="QBT18" i="22"/>
  <c r="QBT17" i="22" s="1"/>
  <c r="QBS18" i="22"/>
  <c r="QBS17" i="22" s="1"/>
  <c r="QBR18" i="22"/>
  <c r="QBR17" i="22" s="1"/>
  <c r="QBQ18" i="22"/>
  <c r="QBQ17" i="22" s="1"/>
  <c r="QBP18" i="22"/>
  <c r="QBP17" i="22" s="1"/>
  <c r="QBO18" i="22"/>
  <c r="QBO17" i="22" s="1"/>
  <c r="QBN18" i="22"/>
  <c r="QBN17" i="22" s="1"/>
  <c r="QBM18" i="22"/>
  <c r="QBL18" i="22"/>
  <c r="QBL17" i="22" s="1"/>
  <c r="QBK18" i="22"/>
  <c r="QBK17" i="22" s="1"/>
  <c r="QBJ18" i="22"/>
  <c r="QBJ17" i="22" s="1"/>
  <c r="QBI18" i="22"/>
  <c r="QBI17" i="22" s="1"/>
  <c r="QBH18" i="22"/>
  <c r="QBH17" i="22" s="1"/>
  <c r="QBG18" i="22"/>
  <c r="QBG17" i="22" s="1"/>
  <c r="QBF18" i="22"/>
  <c r="QBF17" i="22" s="1"/>
  <c r="QBE18" i="22"/>
  <c r="QBD18" i="22"/>
  <c r="QBD17" i="22" s="1"/>
  <c r="QBC18" i="22"/>
  <c r="QBC17" i="22" s="1"/>
  <c r="QBB18" i="22"/>
  <c r="QBB17" i="22" s="1"/>
  <c r="QBA18" i="22"/>
  <c r="QBA17" i="22" s="1"/>
  <c r="QAZ18" i="22"/>
  <c r="QAZ17" i="22" s="1"/>
  <c r="QAY18" i="22"/>
  <c r="QAY17" i="22" s="1"/>
  <c r="QAX18" i="22"/>
  <c r="QAX17" i="22" s="1"/>
  <c r="QAW18" i="22"/>
  <c r="QAV18" i="22"/>
  <c r="QAV17" i="22" s="1"/>
  <c r="QAU18" i="22"/>
  <c r="QAU17" i="22" s="1"/>
  <c r="QAT18" i="22"/>
  <c r="QAT17" i="22" s="1"/>
  <c r="QAS18" i="22"/>
  <c r="QAS17" i="22" s="1"/>
  <c r="QAR18" i="22"/>
  <c r="QAR17" i="22" s="1"/>
  <c r="QAQ18" i="22"/>
  <c r="QAQ17" i="22" s="1"/>
  <c r="QAP18" i="22"/>
  <c r="QAP17" i="22" s="1"/>
  <c r="QAO18" i="22"/>
  <c r="QAN18" i="22"/>
  <c r="QAN17" i="22" s="1"/>
  <c r="QAM18" i="22"/>
  <c r="QAM17" i="22" s="1"/>
  <c r="QAL18" i="22"/>
  <c r="QAL17" i="22" s="1"/>
  <c r="QAK18" i="22"/>
  <c r="QAK17" i="22" s="1"/>
  <c r="QAJ18" i="22"/>
  <c r="QAJ17" i="22" s="1"/>
  <c r="QAI18" i="22"/>
  <c r="QAI17" i="22" s="1"/>
  <c r="QAH18" i="22"/>
  <c r="QAH17" i="22" s="1"/>
  <c r="QAG18" i="22"/>
  <c r="QAF18" i="22"/>
  <c r="QAF17" i="22" s="1"/>
  <c r="QAE18" i="22"/>
  <c r="QAE17" i="22" s="1"/>
  <c r="QAD18" i="22"/>
  <c r="QAD17" i="22" s="1"/>
  <c r="QAC18" i="22"/>
  <c r="QAC17" i="22" s="1"/>
  <c r="QAB18" i="22"/>
  <c r="QAB17" i="22" s="1"/>
  <c r="QAA18" i="22"/>
  <c r="QAA17" i="22" s="1"/>
  <c r="PZZ18" i="22"/>
  <c r="PZZ17" i="22" s="1"/>
  <c r="PZY18" i="22"/>
  <c r="PZX18" i="22"/>
  <c r="PZX17" i="22" s="1"/>
  <c r="PZW18" i="22"/>
  <c r="PZW17" i="22" s="1"/>
  <c r="PZV18" i="22"/>
  <c r="PZV17" i="22" s="1"/>
  <c r="PZU18" i="22"/>
  <c r="PZU17" i="22" s="1"/>
  <c r="PZT18" i="22"/>
  <c r="PZT17" i="22" s="1"/>
  <c r="PZS18" i="22"/>
  <c r="PZS17" i="22" s="1"/>
  <c r="PZR18" i="22"/>
  <c r="PZR17" i="22" s="1"/>
  <c r="PZQ18" i="22"/>
  <c r="PZP18" i="22"/>
  <c r="PZP17" i="22" s="1"/>
  <c r="PZO18" i="22"/>
  <c r="PZO17" i="22" s="1"/>
  <c r="PZN18" i="22"/>
  <c r="PZN17" i="22" s="1"/>
  <c r="PZM18" i="22"/>
  <c r="PZM17" i="22" s="1"/>
  <c r="PZL18" i="22"/>
  <c r="PZL17" i="22" s="1"/>
  <c r="PZK18" i="22"/>
  <c r="PZK17" i="22" s="1"/>
  <c r="PZJ18" i="22"/>
  <c r="PZJ17" i="22" s="1"/>
  <c r="PZI18" i="22"/>
  <c r="PZH18" i="22"/>
  <c r="PZH17" i="22" s="1"/>
  <c r="PZG18" i="22"/>
  <c r="PZG17" i="22" s="1"/>
  <c r="PZF18" i="22"/>
  <c r="PZF17" i="22" s="1"/>
  <c r="PZE18" i="22"/>
  <c r="PZE17" i="22" s="1"/>
  <c r="PZD18" i="22"/>
  <c r="PZD17" i="22" s="1"/>
  <c r="PZC18" i="22"/>
  <c r="PZC17" i="22" s="1"/>
  <c r="PZB18" i="22"/>
  <c r="PZB17" i="22" s="1"/>
  <c r="PZA18" i="22"/>
  <c r="PYZ18" i="22"/>
  <c r="PYZ17" i="22" s="1"/>
  <c r="PYY18" i="22"/>
  <c r="PYY17" i="22" s="1"/>
  <c r="PYX18" i="22"/>
  <c r="PYX17" i="22" s="1"/>
  <c r="PYW18" i="22"/>
  <c r="PYW17" i="22" s="1"/>
  <c r="PYV18" i="22"/>
  <c r="PYV17" i="22" s="1"/>
  <c r="PYU18" i="22"/>
  <c r="PYU17" i="22" s="1"/>
  <c r="PYT18" i="22"/>
  <c r="PYT17" i="22" s="1"/>
  <c r="PYS18" i="22"/>
  <c r="PYR18" i="22"/>
  <c r="PYR17" i="22" s="1"/>
  <c r="PYQ18" i="22"/>
  <c r="PYQ17" i="22" s="1"/>
  <c r="PYP18" i="22"/>
  <c r="PYP17" i="22" s="1"/>
  <c r="PYO18" i="22"/>
  <c r="PYO17" i="22" s="1"/>
  <c r="PYN18" i="22"/>
  <c r="PYN17" i="22" s="1"/>
  <c r="PYM18" i="22"/>
  <c r="PYM17" i="22" s="1"/>
  <c r="PYL18" i="22"/>
  <c r="PYL17" i="22" s="1"/>
  <c r="PYK18" i="22"/>
  <c r="PYJ18" i="22"/>
  <c r="PYJ17" i="22" s="1"/>
  <c r="PYI18" i="22"/>
  <c r="PYI17" i="22" s="1"/>
  <c r="PYH18" i="22"/>
  <c r="PYH17" i="22" s="1"/>
  <c r="PYG18" i="22"/>
  <c r="PYG17" i="22" s="1"/>
  <c r="PYF18" i="22"/>
  <c r="PYF17" i="22" s="1"/>
  <c r="PYE18" i="22"/>
  <c r="PYE17" i="22" s="1"/>
  <c r="PYD18" i="22"/>
  <c r="PYD17" i="22" s="1"/>
  <c r="PYC18" i="22"/>
  <c r="PYB18" i="22"/>
  <c r="PYB17" i="22" s="1"/>
  <c r="PYA18" i="22"/>
  <c r="PYA17" i="22" s="1"/>
  <c r="PXZ18" i="22"/>
  <c r="PXZ17" i="22" s="1"/>
  <c r="PXY18" i="22"/>
  <c r="PXY17" i="22" s="1"/>
  <c r="PXX18" i="22"/>
  <c r="PXX17" i="22" s="1"/>
  <c r="PXW18" i="22"/>
  <c r="PXW17" i="22" s="1"/>
  <c r="PXV18" i="22"/>
  <c r="PXV17" i="22" s="1"/>
  <c r="PXU18" i="22"/>
  <c r="PXT18" i="22"/>
  <c r="PXT17" i="22" s="1"/>
  <c r="PXS18" i="22"/>
  <c r="PXS17" i="22" s="1"/>
  <c r="PXR18" i="22"/>
  <c r="PXR17" i="22" s="1"/>
  <c r="PXQ18" i="22"/>
  <c r="PXQ17" i="22" s="1"/>
  <c r="PXP18" i="22"/>
  <c r="PXP17" i="22" s="1"/>
  <c r="PXO18" i="22"/>
  <c r="PXO17" i="22" s="1"/>
  <c r="PXN18" i="22"/>
  <c r="PXN17" i="22" s="1"/>
  <c r="PXM18" i="22"/>
  <c r="PXL18" i="22"/>
  <c r="PXL17" i="22" s="1"/>
  <c r="PXK18" i="22"/>
  <c r="PXK17" i="22" s="1"/>
  <c r="PXJ18" i="22"/>
  <c r="PXJ17" i="22" s="1"/>
  <c r="PXI18" i="22"/>
  <c r="PXI17" i="22" s="1"/>
  <c r="PXH18" i="22"/>
  <c r="PXH17" i="22" s="1"/>
  <c r="PXG18" i="22"/>
  <c r="PXG17" i="22" s="1"/>
  <c r="PXF18" i="22"/>
  <c r="PXF17" i="22" s="1"/>
  <c r="PXE18" i="22"/>
  <c r="PXD18" i="22"/>
  <c r="PXD17" i="22" s="1"/>
  <c r="PXC18" i="22"/>
  <c r="PXC17" i="22" s="1"/>
  <c r="PXB18" i="22"/>
  <c r="PXB17" i="22" s="1"/>
  <c r="PXA18" i="22"/>
  <c r="PXA17" i="22" s="1"/>
  <c r="PWZ18" i="22"/>
  <c r="PWZ17" i="22" s="1"/>
  <c r="PWY18" i="22"/>
  <c r="PWY17" i="22" s="1"/>
  <c r="PWX18" i="22"/>
  <c r="PWX17" i="22" s="1"/>
  <c r="PWW18" i="22"/>
  <c r="PWV18" i="22"/>
  <c r="PWV17" i="22" s="1"/>
  <c r="PWU18" i="22"/>
  <c r="PWU17" i="22" s="1"/>
  <c r="PWT18" i="22"/>
  <c r="PWT17" i="22" s="1"/>
  <c r="PWS18" i="22"/>
  <c r="PWS17" i="22" s="1"/>
  <c r="PWR18" i="22"/>
  <c r="PWR17" i="22" s="1"/>
  <c r="PWQ18" i="22"/>
  <c r="PWQ17" i="22" s="1"/>
  <c r="PWP18" i="22"/>
  <c r="PWP17" i="22" s="1"/>
  <c r="PWO18" i="22"/>
  <c r="PWN18" i="22"/>
  <c r="PWN17" i="22" s="1"/>
  <c r="PWM18" i="22"/>
  <c r="PWM17" i="22" s="1"/>
  <c r="PWL18" i="22"/>
  <c r="PWL17" i="22" s="1"/>
  <c r="PWK18" i="22"/>
  <c r="PWK17" i="22" s="1"/>
  <c r="PWJ18" i="22"/>
  <c r="PWJ17" i="22" s="1"/>
  <c r="PWI18" i="22"/>
  <c r="PWI17" i="22" s="1"/>
  <c r="PWH18" i="22"/>
  <c r="PWH17" i="22" s="1"/>
  <c r="PWG18" i="22"/>
  <c r="PWF18" i="22"/>
  <c r="PWF17" i="22" s="1"/>
  <c r="PWE18" i="22"/>
  <c r="PWE17" i="22" s="1"/>
  <c r="PWD18" i="22"/>
  <c r="PWD17" i="22" s="1"/>
  <c r="PWC18" i="22"/>
  <c r="PWC17" i="22" s="1"/>
  <c r="PWB18" i="22"/>
  <c r="PWB17" i="22" s="1"/>
  <c r="PWA18" i="22"/>
  <c r="PWA17" i="22" s="1"/>
  <c r="PVZ18" i="22"/>
  <c r="PVZ17" i="22" s="1"/>
  <c r="PVY18" i="22"/>
  <c r="PVX18" i="22"/>
  <c r="PVX17" i="22" s="1"/>
  <c r="PVW18" i="22"/>
  <c r="PVW17" i="22" s="1"/>
  <c r="PVV18" i="22"/>
  <c r="PVV17" i="22" s="1"/>
  <c r="PVU18" i="22"/>
  <c r="PVU17" i="22" s="1"/>
  <c r="PVT18" i="22"/>
  <c r="PVT17" i="22" s="1"/>
  <c r="PVS18" i="22"/>
  <c r="PVS17" i="22" s="1"/>
  <c r="PVR18" i="22"/>
  <c r="PVR17" i="22" s="1"/>
  <c r="PVQ18" i="22"/>
  <c r="PVP18" i="22"/>
  <c r="PVP17" i="22" s="1"/>
  <c r="PVO18" i="22"/>
  <c r="PVO17" i="22" s="1"/>
  <c r="PVN18" i="22"/>
  <c r="PVN17" i="22" s="1"/>
  <c r="PVM18" i="22"/>
  <c r="PVM17" i="22" s="1"/>
  <c r="PVL18" i="22"/>
  <c r="PVL17" i="22" s="1"/>
  <c r="PVK18" i="22"/>
  <c r="PVK17" i="22" s="1"/>
  <c r="PVJ18" i="22"/>
  <c r="PVJ17" i="22" s="1"/>
  <c r="PVI18" i="22"/>
  <c r="PVH18" i="22"/>
  <c r="PVH17" i="22" s="1"/>
  <c r="PVG18" i="22"/>
  <c r="PVG17" i="22" s="1"/>
  <c r="PVF18" i="22"/>
  <c r="PVF17" i="22" s="1"/>
  <c r="PVE18" i="22"/>
  <c r="PVE17" i="22" s="1"/>
  <c r="PVD18" i="22"/>
  <c r="PVD17" i="22" s="1"/>
  <c r="PVC18" i="22"/>
  <c r="PVC17" i="22" s="1"/>
  <c r="PVB18" i="22"/>
  <c r="PVB17" i="22" s="1"/>
  <c r="PVA18" i="22"/>
  <c r="PUZ18" i="22"/>
  <c r="PUZ17" i="22" s="1"/>
  <c r="PUY18" i="22"/>
  <c r="PUY17" i="22" s="1"/>
  <c r="PUX18" i="22"/>
  <c r="PUX17" i="22" s="1"/>
  <c r="PUW18" i="22"/>
  <c r="PUW17" i="22" s="1"/>
  <c r="PUV18" i="22"/>
  <c r="PUV17" i="22" s="1"/>
  <c r="PUU18" i="22"/>
  <c r="PUU17" i="22" s="1"/>
  <c r="PUT18" i="22"/>
  <c r="PUT17" i="22" s="1"/>
  <c r="PUS18" i="22"/>
  <c r="PUR18" i="22"/>
  <c r="PUR17" i="22" s="1"/>
  <c r="PUQ18" i="22"/>
  <c r="PUQ17" i="22" s="1"/>
  <c r="PUP18" i="22"/>
  <c r="PUP17" i="22" s="1"/>
  <c r="PUO18" i="22"/>
  <c r="PUO17" i="22" s="1"/>
  <c r="PUN18" i="22"/>
  <c r="PUN17" i="22" s="1"/>
  <c r="PUM18" i="22"/>
  <c r="PUM17" i="22" s="1"/>
  <c r="PUL18" i="22"/>
  <c r="PUL17" i="22" s="1"/>
  <c r="PUK18" i="22"/>
  <c r="PUJ18" i="22"/>
  <c r="PUJ17" i="22" s="1"/>
  <c r="PUI18" i="22"/>
  <c r="PUI17" i="22" s="1"/>
  <c r="PUH18" i="22"/>
  <c r="PUH17" i="22" s="1"/>
  <c r="PUG18" i="22"/>
  <c r="PUG17" i="22" s="1"/>
  <c r="PUF18" i="22"/>
  <c r="PUF17" i="22" s="1"/>
  <c r="PUE18" i="22"/>
  <c r="PUE17" i="22" s="1"/>
  <c r="PUD18" i="22"/>
  <c r="PUD17" i="22" s="1"/>
  <c r="PUC18" i="22"/>
  <c r="PUB18" i="22"/>
  <c r="PUB17" i="22" s="1"/>
  <c r="PUA18" i="22"/>
  <c r="PUA17" i="22" s="1"/>
  <c r="PTZ18" i="22"/>
  <c r="PTZ17" i="22" s="1"/>
  <c r="PTY18" i="22"/>
  <c r="PTY17" i="22" s="1"/>
  <c r="PTX18" i="22"/>
  <c r="PTX17" i="22" s="1"/>
  <c r="PTW18" i="22"/>
  <c r="PTW17" i="22" s="1"/>
  <c r="PTV18" i="22"/>
  <c r="PTV17" i="22" s="1"/>
  <c r="PTU18" i="22"/>
  <c r="PTT18" i="22"/>
  <c r="PTT17" i="22" s="1"/>
  <c r="PTS18" i="22"/>
  <c r="PTS17" i="22" s="1"/>
  <c r="PTR18" i="22"/>
  <c r="PTR17" i="22" s="1"/>
  <c r="PTQ18" i="22"/>
  <c r="PTQ17" i="22" s="1"/>
  <c r="PTP18" i="22"/>
  <c r="PTP17" i="22" s="1"/>
  <c r="PTO18" i="22"/>
  <c r="PTO17" i="22" s="1"/>
  <c r="PTN18" i="22"/>
  <c r="PTN17" i="22" s="1"/>
  <c r="PTM18" i="22"/>
  <c r="PTL18" i="22"/>
  <c r="PTL17" i="22" s="1"/>
  <c r="PTK18" i="22"/>
  <c r="PTK17" i="22" s="1"/>
  <c r="PTJ18" i="22"/>
  <c r="PTJ17" i="22" s="1"/>
  <c r="PTI18" i="22"/>
  <c r="PTI17" i="22" s="1"/>
  <c r="PTH18" i="22"/>
  <c r="PTH17" i="22" s="1"/>
  <c r="PTG18" i="22"/>
  <c r="PTG17" i="22" s="1"/>
  <c r="PTF18" i="22"/>
  <c r="PTF17" i="22" s="1"/>
  <c r="PTE18" i="22"/>
  <c r="PTD18" i="22"/>
  <c r="PTD17" i="22" s="1"/>
  <c r="PTC18" i="22"/>
  <c r="PTC17" i="22" s="1"/>
  <c r="PTB18" i="22"/>
  <c r="PTB17" i="22" s="1"/>
  <c r="PTA18" i="22"/>
  <c r="PTA17" i="22" s="1"/>
  <c r="PSZ18" i="22"/>
  <c r="PSZ17" i="22" s="1"/>
  <c r="PSY18" i="22"/>
  <c r="PSY17" i="22" s="1"/>
  <c r="PSX18" i="22"/>
  <c r="PSX17" i="22" s="1"/>
  <c r="PSW18" i="22"/>
  <c r="PSV18" i="22"/>
  <c r="PSV17" i="22" s="1"/>
  <c r="PSU18" i="22"/>
  <c r="PSU17" i="22" s="1"/>
  <c r="PST18" i="22"/>
  <c r="PST17" i="22" s="1"/>
  <c r="PSS18" i="22"/>
  <c r="PSS17" i="22" s="1"/>
  <c r="PSR18" i="22"/>
  <c r="PSR17" i="22" s="1"/>
  <c r="PSQ18" i="22"/>
  <c r="PSQ17" i="22" s="1"/>
  <c r="PSP18" i="22"/>
  <c r="PSP17" i="22" s="1"/>
  <c r="PSO18" i="22"/>
  <c r="PSN18" i="22"/>
  <c r="PSN17" i="22" s="1"/>
  <c r="PSM18" i="22"/>
  <c r="PSM17" i="22" s="1"/>
  <c r="PSL18" i="22"/>
  <c r="PSL17" i="22" s="1"/>
  <c r="PSK18" i="22"/>
  <c r="PSK17" i="22" s="1"/>
  <c r="PSJ18" i="22"/>
  <c r="PSJ17" i="22" s="1"/>
  <c r="PSI18" i="22"/>
  <c r="PSI17" i="22" s="1"/>
  <c r="PSH18" i="22"/>
  <c r="PSH17" i="22" s="1"/>
  <c r="PSG18" i="22"/>
  <c r="PSF18" i="22"/>
  <c r="PSF17" i="22" s="1"/>
  <c r="PSE18" i="22"/>
  <c r="PSE17" i="22" s="1"/>
  <c r="PSD18" i="22"/>
  <c r="PSD17" i="22" s="1"/>
  <c r="PSC18" i="22"/>
  <c r="PSC17" i="22" s="1"/>
  <c r="PSB18" i="22"/>
  <c r="PSB17" i="22" s="1"/>
  <c r="PSA18" i="22"/>
  <c r="PSA17" i="22" s="1"/>
  <c r="PRZ18" i="22"/>
  <c r="PRZ17" i="22" s="1"/>
  <c r="PRY18" i="22"/>
  <c r="PRX18" i="22"/>
  <c r="PRX17" i="22" s="1"/>
  <c r="PRW18" i="22"/>
  <c r="PRW17" i="22" s="1"/>
  <c r="PRV18" i="22"/>
  <c r="PRV17" i="22" s="1"/>
  <c r="PRU18" i="22"/>
  <c r="PRU17" i="22" s="1"/>
  <c r="PRT18" i="22"/>
  <c r="PRT17" i="22" s="1"/>
  <c r="PRS18" i="22"/>
  <c r="PRS17" i="22" s="1"/>
  <c r="PRR18" i="22"/>
  <c r="PRR17" i="22" s="1"/>
  <c r="PRQ18" i="22"/>
  <c r="PRP18" i="22"/>
  <c r="PRP17" i="22" s="1"/>
  <c r="PRO18" i="22"/>
  <c r="PRO17" i="22" s="1"/>
  <c r="PRN18" i="22"/>
  <c r="PRN17" i="22" s="1"/>
  <c r="PRM18" i="22"/>
  <c r="PRM17" i="22" s="1"/>
  <c r="PRL18" i="22"/>
  <c r="PRL17" i="22" s="1"/>
  <c r="PRK18" i="22"/>
  <c r="PRK17" i="22" s="1"/>
  <c r="PRJ18" i="22"/>
  <c r="PRJ17" i="22" s="1"/>
  <c r="PRI18" i="22"/>
  <c r="PRH18" i="22"/>
  <c r="PRH17" i="22" s="1"/>
  <c r="PRG18" i="22"/>
  <c r="PRG17" i="22" s="1"/>
  <c r="PRF18" i="22"/>
  <c r="PRF17" i="22" s="1"/>
  <c r="PRE18" i="22"/>
  <c r="PRE17" i="22" s="1"/>
  <c r="PRD18" i="22"/>
  <c r="PRD17" i="22" s="1"/>
  <c r="PRC18" i="22"/>
  <c r="PRC17" i="22" s="1"/>
  <c r="PRB18" i="22"/>
  <c r="PRB17" i="22" s="1"/>
  <c r="PRA18" i="22"/>
  <c r="PQZ18" i="22"/>
  <c r="PQZ17" i="22" s="1"/>
  <c r="PQY18" i="22"/>
  <c r="PQY17" i="22" s="1"/>
  <c r="PQX18" i="22"/>
  <c r="PQX17" i="22" s="1"/>
  <c r="PQW18" i="22"/>
  <c r="PQW17" i="22" s="1"/>
  <c r="PQV18" i="22"/>
  <c r="PQV17" i="22" s="1"/>
  <c r="PQU18" i="22"/>
  <c r="PQU17" i="22" s="1"/>
  <c r="PQT18" i="22"/>
  <c r="PQT17" i="22" s="1"/>
  <c r="PQS18" i="22"/>
  <c r="PQR18" i="22"/>
  <c r="PQR17" i="22" s="1"/>
  <c r="PQQ18" i="22"/>
  <c r="PQQ17" i="22" s="1"/>
  <c r="PQP18" i="22"/>
  <c r="PQP17" i="22" s="1"/>
  <c r="PQO18" i="22"/>
  <c r="PQO17" i="22" s="1"/>
  <c r="PQN18" i="22"/>
  <c r="PQN17" i="22" s="1"/>
  <c r="PQM18" i="22"/>
  <c r="PQM17" i="22" s="1"/>
  <c r="PQL18" i="22"/>
  <c r="PQL17" i="22" s="1"/>
  <c r="PQK18" i="22"/>
  <c r="PQJ18" i="22"/>
  <c r="PQJ17" i="22" s="1"/>
  <c r="PQI18" i="22"/>
  <c r="PQI17" i="22" s="1"/>
  <c r="PQH18" i="22"/>
  <c r="PQH17" i="22" s="1"/>
  <c r="PQG18" i="22"/>
  <c r="PQG17" i="22" s="1"/>
  <c r="PQF18" i="22"/>
  <c r="PQF17" i="22" s="1"/>
  <c r="PQE18" i="22"/>
  <c r="PQE17" i="22" s="1"/>
  <c r="PQD18" i="22"/>
  <c r="PQD17" i="22" s="1"/>
  <c r="PQC18" i="22"/>
  <c r="PQB18" i="22"/>
  <c r="PQB17" i="22" s="1"/>
  <c r="PQA18" i="22"/>
  <c r="PQA17" i="22" s="1"/>
  <c r="PPZ18" i="22"/>
  <c r="PPZ17" i="22" s="1"/>
  <c r="PPY18" i="22"/>
  <c r="PPY17" i="22" s="1"/>
  <c r="PPX18" i="22"/>
  <c r="PPX17" i="22" s="1"/>
  <c r="PPW18" i="22"/>
  <c r="PPW17" i="22" s="1"/>
  <c r="PPV18" i="22"/>
  <c r="PPV17" i="22" s="1"/>
  <c r="PPU18" i="22"/>
  <c r="PPT18" i="22"/>
  <c r="PPT17" i="22" s="1"/>
  <c r="PPS18" i="22"/>
  <c r="PPS17" i="22" s="1"/>
  <c r="PPR18" i="22"/>
  <c r="PPR17" i="22" s="1"/>
  <c r="PPQ18" i="22"/>
  <c r="PPQ17" i="22" s="1"/>
  <c r="PPP18" i="22"/>
  <c r="PPP17" i="22" s="1"/>
  <c r="PPO18" i="22"/>
  <c r="PPO17" i="22" s="1"/>
  <c r="PPN18" i="22"/>
  <c r="PPN17" i="22" s="1"/>
  <c r="PPM18" i="22"/>
  <c r="PPL18" i="22"/>
  <c r="PPL17" i="22" s="1"/>
  <c r="PPK18" i="22"/>
  <c r="PPK17" i="22" s="1"/>
  <c r="PPJ18" i="22"/>
  <c r="PPJ17" i="22" s="1"/>
  <c r="PPI18" i="22"/>
  <c r="PPI17" i="22" s="1"/>
  <c r="PPH18" i="22"/>
  <c r="PPH17" i="22" s="1"/>
  <c r="PPG18" i="22"/>
  <c r="PPG17" i="22" s="1"/>
  <c r="PPF18" i="22"/>
  <c r="PPF17" i="22" s="1"/>
  <c r="PPE18" i="22"/>
  <c r="PPD18" i="22"/>
  <c r="PPD17" i="22" s="1"/>
  <c r="PPC18" i="22"/>
  <c r="PPC17" i="22" s="1"/>
  <c r="PPB18" i="22"/>
  <c r="PPB17" i="22" s="1"/>
  <c r="PPA18" i="22"/>
  <c r="PPA17" i="22" s="1"/>
  <c r="POZ18" i="22"/>
  <c r="POZ17" i="22" s="1"/>
  <c r="POY18" i="22"/>
  <c r="POY17" i="22" s="1"/>
  <c r="POX18" i="22"/>
  <c r="POX17" i="22" s="1"/>
  <c r="POW18" i="22"/>
  <c r="POV18" i="22"/>
  <c r="POV17" i="22" s="1"/>
  <c r="POU18" i="22"/>
  <c r="POU17" i="22" s="1"/>
  <c r="POT18" i="22"/>
  <c r="POT17" i="22" s="1"/>
  <c r="POS18" i="22"/>
  <c r="POS17" i="22" s="1"/>
  <c r="POR18" i="22"/>
  <c r="POR17" i="22" s="1"/>
  <c r="POQ18" i="22"/>
  <c r="POQ17" i="22" s="1"/>
  <c r="POP18" i="22"/>
  <c r="POP17" i="22" s="1"/>
  <c r="POO18" i="22"/>
  <c r="PON18" i="22"/>
  <c r="PON17" i="22" s="1"/>
  <c r="POM18" i="22"/>
  <c r="POM17" i="22" s="1"/>
  <c r="POL18" i="22"/>
  <c r="POL17" i="22" s="1"/>
  <c r="POK18" i="22"/>
  <c r="POK17" i="22" s="1"/>
  <c r="POJ18" i="22"/>
  <c r="POJ17" i="22" s="1"/>
  <c r="POI18" i="22"/>
  <c r="POI17" i="22" s="1"/>
  <c r="POH18" i="22"/>
  <c r="POH17" i="22" s="1"/>
  <c r="POG18" i="22"/>
  <c r="POF18" i="22"/>
  <c r="POF17" i="22" s="1"/>
  <c r="POE18" i="22"/>
  <c r="POE17" i="22" s="1"/>
  <c r="POD18" i="22"/>
  <c r="POD17" i="22" s="1"/>
  <c r="POC18" i="22"/>
  <c r="POC17" i="22" s="1"/>
  <c r="POB18" i="22"/>
  <c r="POB17" i="22" s="1"/>
  <c r="POA18" i="22"/>
  <c r="POA17" i="22" s="1"/>
  <c r="PNZ18" i="22"/>
  <c r="PNZ17" i="22" s="1"/>
  <c r="PNY18" i="22"/>
  <c r="PNX18" i="22"/>
  <c r="PNX17" i="22" s="1"/>
  <c r="PNW18" i="22"/>
  <c r="PNW17" i="22" s="1"/>
  <c r="PNV18" i="22"/>
  <c r="PNV17" i="22" s="1"/>
  <c r="PNU18" i="22"/>
  <c r="PNU17" i="22" s="1"/>
  <c r="PNT18" i="22"/>
  <c r="PNT17" i="22" s="1"/>
  <c r="PNS18" i="22"/>
  <c r="PNS17" i="22" s="1"/>
  <c r="PNR18" i="22"/>
  <c r="PNR17" i="22" s="1"/>
  <c r="PNQ18" i="22"/>
  <c r="PNP18" i="22"/>
  <c r="PNP17" i="22" s="1"/>
  <c r="PNO18" i="22"/>
  <c r="PNO17" i="22" s="1"/>
  <c r="PNN18" i="22"/>
  <c r="PNN17" i="22" s="1"/>
  <c r="PNM18" i="22"/>
  <c r="PNM17" i="22" s="1"/>
  <c r="PNL18" i="22"/>
  <c r="PNL17" i="22" s="1"/>
  <c r="PNK18" i="22"/>
  <c r="PNK17" i="22" s="1"/>
  <c r="PNJ18" i="22"/>
  <c r="PNJ17" i="22" s="1"/>
  <c r="PNI18" i="22"/>
  <c r="PNH18" i="22"/>
  <c r="PNH17" i="22" s="1"/>
  <c r="PNG18" i="22"/>
  <c r="PNG17" i="22" s="1"/>
  <c r="PNF18" i="22"/>
  <c r="PNF17" i="22" s="1"/>
  <c r="PNE18" i="22"/>
  <c r="PNE17" i="22" s="1"/>
  <c r="PND18" i="22"/>
  <c r="PND17" i="22" s="1"/>
  <c r="PNC18" i="22"/>
  <c r="PNC17" i="22" s="1"/>
  <c r="PNB18" i="22"/>
  <c r="PNB17" i="22" s="1"/>
  <c r="PNA18" i="22"/>
  <c r="PMZ18" i="22"/>
  <c r="PMZ17" i="22" s="1"/>
  <c r="PMY18" i="22"/>
  <c r="PMY17" i="22" s="1"/>
  <c r="PMX18" i="22"/>
  <c r="PMX17" i="22" s="1"/>
  <c r="PMW18" i="22"/>
  <c r="PMW17" i="22" s="1"/>
  <c r="PMV18" i="22"/>
  <c r="PMV17" i="22" s="1"/>
  <c r="PMU18" i="22"/>
  <c r="PMU17" i="22" s="1"/>
  <c r="PMT18" i="22"/>
  <c r="PMT17" i="22" s="1"/>
  <c r="PMS18" i="22"/>
  <c r="PMR18" i="22"/>
  <c r="PMR17" i="22" s="1"/>
  <c r="PMQ18" i="22"/>
  <c r="PMQ17" i="22" s="1"/>
  <c r="PMP18" i="22"/>
  <c r="PMP17" i="22" s="1"/>
  <c r="PMO18" i="22"/>
  <c r="PMO17" i="22" s="1"/>
  <c r="PMN18" i="22"/>
  <c r="PMN17" i="22" s="1"/>
  <c r="PMM18" i="22"/>
  <c r="PMM17" i="22" s="1"/>
  <c r="PML18" i="22"/>
  <c r="PML17" i="22" s="1"/>
  <c r="PMK18" i="22"/>
  <c r="PMJ18" i="22"/>
  <c r="PMJ17" i="22" s="1"/>
  <c r="PMI18" i="22"/>
  <c r="PMI17" i="22" s="1"/>
  <c r="PMH18" i="22"/>
  <c r="PMH17" i="22" s="1"/>
  <c r="PMG18" i="22"/>
  <c r="PMG17" i="22" s="1"/>
  <c r="PMF18" i="22"/>
  <c r="PMF17" i="22" s="1"/>
  <c r="PME18" i="22"/>
  <c r="PME17" i="22" s="1"/>
  <c r="PMD18" i="22"/>
  <c r="PMD17" i="22" s="1"/>
  <c r="PMC18" i="22"/>
  <c r="PMB18" i="22"/>
  <c r="PMB17" i="22" s="1"/>
  <c r="PMA18" i="22"/>
  <c r="PMA17" i="22" s="1"/>
  <c r="PLZ18" i="22"/>
  <c r="PLZ17" i="22" s="1"/>
  <c r="PLY18" i="22"/>
  <c r="PLY17" i="22" s="1"/>
  <c r="PLX18" i="22"/>
  <c r="PLX17" i="22" s="1"/>
  <c r="PLW18" i="22"/>
  <c r="PLW17" i="22" s="1"/>
  <c r="PLV18" i="22"/>
  <c r="PLV17" i="22" s="1"/>
  <c r="PLU18" i="22"/>
  <c r="PLT18" i="22"/>
  <c r="PLT17" i="22" s="1"/>
  <c r="PLS18" i="22"/>
  <c r="PLS17" i="22" s="1"/>
  <c r="PLR18" i="22"/>
  <c r="PLR17" i="22" s="1"/>
  <c r="PLQ18" i="22"/>
  <c r="PLQ17" i="22" s="1"/>
  <c r="PLP18" i="22"/>
  <c r="PLP17" i="22" s="1"/>
  <c r="PLO18" i="22"/>
  <c r="PLO17" i="22" s="1"/>
  <c r="PLN18" i="22"/>
  <c r="PLN17" i="22" s="1"/>
  <c r="PLM18" i="22"/>
  <c r="PLL18" i="22"/>
  <c r="PLL17" i="22" s="1"/>
  <c r="PLK18" i="22"/>
  <c r="PLK17" i="22" s="1"/>
  <c r="PLJ18" i="22"/>
  <c r="PLJ17" i="22" s="1"/>
  <c r="PLI18" i="22"/>
  <c r="PLI17" i="22" s="1"/>
  <c r="PLH18" i="22"/>
  <c r="PLH17" i="22" s="1"/>
  <c r="PLG18" i="22"/>
  <c r="PLG17" i="22" s="1"/>
  <c r="PLF18" i="22"/>
  <c r="PLF17" i="22" s="1"/>
  <c r="PLE18" i="22"/>
  <c r="PLD18" i="22"/>
  <c r="PLD17" i="22" s="1"/>
  <c r="PLC18" i="22"/>
  <c r="PLC17" i="22" s="1"/>
  <c r="PLB18" i="22"/>
  <c r="PLB17" i="22" s="1"/>
  <c r="PLA18" i="22"/>
  <c r="PLA17" i="22" s="1"/>
  <c r="PKZ18" i="22"/>
  <c r="PKZ17" i="22" s="1"/>
  <c r="PKY18" i="22"/>
  <c r="PKY17" i="22" s="1"/>
  <c r="PKX18" i="22"/>
  <c r="PKX17" i="22" s="1"/>
  <c r="PKW18" i="22"/>
  <c r="PKV18" i="22"/>
  <c r="PKV17" i="22" s="1"/>
  <c r="PKU18" i="22"/>
  <c r="PKU17" i="22" s="1"/>
  <c r="PKT18" i="22"/>
  <c r="PKT17" i="22" s="1"/>
  <c r="PKS18" i="22"/>
  <c r="PKS17" i="22" s="1"/>
  <c r="PKR18" i="22"/>
  <c r="PKR17" i="22" s="1"/>
  <c r="PKQ18" i="22"/>
  <c r="PKQ17" i="22" s="1"/>
  <c r="PKP18" i="22"/>
  <c r="PKP17" i="22" s="1"/>
  <c r="PKO18" i="22"/>
  <c r="PKN18" i="22"/>
  <c r="PKN17" i="22" s="1"/>
  <c r="PKM18" i="22"/>
  <c r="PKM17" i="22" s="1"/>
  <c r="PKL18" i="22"/>
  <c r="PKL17" i="22" s="1"/>
  <c r="PKK18" i="22"/>
  <c r="PKK17" i="22" s="1"/>
  <c r="PKJ18" i="22"/>
  <c r="PKJ17" i="22" s="1"/>
  <c r="PKI18" i="22"/>
  <c r="PKI17" i="22" s="1"/>
  <c r="PKH18" i="22"/>
  <c r="PKH17" i="22" s="1"/>
  <c r="PKG18" i="22"/>
  <c r="PKF18" i="22"/>
  <c r="PKF17" i="22" s="1"/>
  <c r="PKE18" i="22"/>
  <c r="PKE17" i="22" s="1"/>
  <c r="PKD18" i="22"/>
  <c r="PKD17" i="22" s="1"/>
  <c r="PKC18" i="22"/>
  <c r="PKC17" i="22" s="1"/>
  <c r="PKB18" i="22"/>
  <c r="PKB17" i="22" s="1"/>
  <c r="PKA18" i="22"/>
  <c r="PKA17" i="22" s="1"/>
  <c r="PJZ18" i="22"/>
  <c r="PJZ17" i="22" s="1"/>
  <c r="PJY18" i="22"/>
  <c r="PJX18" i="22"/>
  <c r="PJX17" i="22" s="1"/>
  <c r="PJW18" i="22"/>
  <c r="PJW17" i="22" s="1"/>
  <c r="PJV18" i="22"/>
  <c r="PJV17" i="22" s="1"/>
  <c r="PJU18" i="22"/>
  <c r="PJU17" i="22" s="1"/>
  <c r="PJT18" i="22"/>
  <c r="PJT17" i="22" s="1"/>
  <c r="PJS18" i="22"/>
  <c r="PJS17" i="22" s="1"/>
  <c r="PJR18" i="22"/>
  <c r="PJR17" i="22" s="1"/>
  <c r="PJQ18" i="22"/>
  <c r="PJP18" i="22"/>
  <c r="PJP17" i="22" s="1"/>
  <c r="PJO18" i="22"/>
  <c r="PJO17" i="22" s="1"/>
  <c r="PJN18" i="22"/>
  <c r="PJN17" i="22" s="1"/>
  <c r="PJM18" i="22"/>
  <c r="PJM17" i="22" s="1"/>
  <c r="PJL18" i="22"/>
  <c r="PJL17" i="22" s="1"/>
  <c r="PJK18" i="22"/>
  <c r="PJK17" i="22" s="1"/>
  <c r="PJJ18" i="22"/>
  <c r="PJJ17" i="22" s="1"/>
  <c r="PJI18" i="22"/>
  <c r="PJH18" i="22"/>
  <c r="PJH17" i="22" s="1"/>
  <c r="PJG18" i="22"/>
  <c r="PJG17" i="22" s="1"/>
  <c r="PJF18" i="22"/>
  <c r="PJF17" i="22" s="1"/>
  <c r="PJE18" i="22"/>
  <c r="PJE17" i="22" s="1"/>
  <c r="PJD18" i="22"/>
  <c r="PJD17" i="22" s="1"/>
  <c r="PJC18" i="22"/>
  <c r="PJC17" i="22" s="1"/>
  <c r="PJB18" i="22"/>
  <c r="PJB17" i="22" s="1"/>
  <c r="PJA18" i="22"/>
  <c r="PIZ18" i="22"/>
  <c r="PIZ17" i="22" s="1"/>
  <c r="PIY18" i="22"/>
  <c r="PIY17" i="22" s="1"/>
  <c r="PIX18" i="22"/>
  <c r="PIX17" i="22" s="1"/>
  <c r="PIW18" i="22"/>
  <c r="PIW17" i="22" s="1"/>
  <c r="PIV18" i="22"/>
  <c r="PIV17" i="22" s="1"/>
  <c r="PIU18" i="22"/>
  <c r="PIU17" i="22" s="1"/>
  <c r="PIT18" i="22"/>
  <c r="PIT17" i="22" s="1"/>
  <c r="PIS18" i="22"/>
  <c r="PIR18" i="22"/>
  <c r="PIR17" i="22" s="1"/>
  <c r="PIQ18" i="22"/>
  <c r="PIQ17" i="22" s="1"/>
  <c r="PIP18" i="22"/>
  <c r="PIP17" i="22" s="1"/>
  <c r="PIO18" i="22"/>
  <c r="PIO17" i="22" s="1"/>
  <c r="PIN18" i="22"/>
  <c r="PIN17" i="22" s="1"/>
  <c r="PIM18" i="22"/>
  <c r="PIM17" i="22" s="1"/>
  <c r="PIL18" i="22"/>
  <c r="PIL17" i="22" s="1"/>
  <c r="PIK18" i="22"/>
  <c r="PIJ18" i="22"/>
  <c r="PIJ17" i="22" s="1"/>
  <c r="PII18" i="22"/>
  <c r="PII17" i="22" s="1"/>
  <c r="PIH18" i="22"/>
  <c r="PIH17" i="22" s="1"/>
  <c r="PIG18" i="22"/>
  <c r="PIG17" i="22" s="1"/>
  <c r="PIF18" i="22"/>
  <c r="PIF17" i="22" s="1"/>
  <c r="PIE18" i="22"/>
  <c r="PIE17" i="22" s="1"/>
  <c r="PID18" i="22"/>
  <c r="PID17" i="22" s="1"/>
  <c r="PIC18" i="22"/>
  <c r="PIB18" i="22"/>
  <c r="PIB17" i="22" s="1"/>
  <c r="PIA18" i="22"/>
  <c r="PIA17" i="22" s="1"/>
  <c r="PHZ18" i="22"/>
  <c r="PHZ17" i="22" s="1"/>
  <c r="PHY18" i="22"/>
  <c r="PHY17" i="22" s="1"/>
  <c r="PHX18" i="22"/>
  <c r="PHX17" i="22" s="1"/>
  <c r="PHW18" i="22"/>
  <c r="PHW17" i="22" s="1"/>
  <c r="PHV18" i="22"/>
  <c r="PHV17" i="22" s="1"/>
  <c r="PHU18" i="22"/>
  <c r="PHT18" i="22"/>
  <c r="PHT17" i="22" s="1"/>
  <c r="PHS18" i="22"/>
  <c r="PHS17" i="22" s="1"/>
  <c r="PHR18" i="22"/>
  <c r="PHR17" i="22" s="1"/>
  <c r="PHQ18" i="22"/>
  <c r="PHQ17" i="22" s="1"/>
  <c r="PHP18" i="22"/>
  <c r="PHP17" i="22" s="1"/>
  <c r="PHO18" i="22"/>
  <c r="PHO17" i="22" s="1"/>
  <c r="PHN18" i="22"/>
  <c r="PHN17" i="22" s="1"/>
  <c r="PHM18" i="22"/>
  <c r="PHL18" i="22"/>
  <c r="PHL17" i="22" s="1"/>
  <c r="PHK18" i="22"/>
  <c r="PHK17" i="22" s="1"/>
  <c r="PHJ18" i="22"/>
  <c r="PHJ17" i="22" s="1"/>
  <c r="PHI18" i="22"/>
  <c r="PHI17" i="22" s="1"/>
  <c r="PHH18" i="22"/>
  <c r="PHH17" i="22" s="1"/>
  <c r="PHG18" i="22"/>
  <c r="PHG17" i="22" s="1"/>
  <c r="PHF18" i="22"/>
  <c r="PHF17" i="22" s="1"/>
  <c r="PHE18" i="22"/>
  <c r="PHD18" i="22"/>
  <c r="PHD17" i="22" s="1"/>
  <c r="PHC18" i="22"/>
  <c r="PHC17" i="22" s="1"/>
  <c r="PHB18" i="22"/>
  <c r="PHB17" i="22" s="1"/>
  <c r="PHA18" i="22"/>
  <c r="PHA17" i="22" s="1"/>
  <c r="PGZ18" i="22"/>
  <c r="PGZ17" i="22" s="1"/>
  <c r="PGY18" i="22"/>
  <c r="PGY17" i="22" s="1"/>
  <c r="PGX18" i="22"/>
  <c r="PGX17" i="22" s="1"/>
  <c r="PGW18" i="22"/>
  <c r="PGV18" i="22"/>
  <c r="PGV17" i="22" s="1"/>
  <c r="PGU18" i="22"/>
  <c r="PGU17" i="22" s="1"/>
  <c r="PGT18" i="22"/>
  <c r="PGT17" i="22" s="1"/>
  <c r="PGS18" i="22"/>
  <c r="PGS17" i="22" s="1"/>
  <c r="PGR18" i="22"/>
  <c r="PGR17" i="22" s="1"/>
  <c r="PGQ18" i="22"/>
  <c r="PGQ17" i="22" s="1"/>
  <c r="PGP18" i="22"/>
  <c r="PGP17" i="22" s="1"/>
  <c r="PGO18" i="22"/>
  <c r="PGN18" i="22"/>
  <c r="PGN17" i="22" s="1"/>
  <c r="PGM18" i="22"/>
  <c r="PGM17" i="22" s="1"/>
  <c r="PGL18" i="22"/>
  <c r="PGL17" i="22" s="1"/>
  <c r="PGK18" i="22"/>
  <c r="PGK17" i="22" s="1"/>
  <c r="PGJ18" i="22"/>
  <c r="PGJ17" i="22" s="1"/>
  <c r="PGI18" i="22"/>
  <c r="PGI17" i="22" s="1"/>
  <c r="PGH18" i="22"/>
  <c r="PGH17" i="22" s="1"/>
  <c r="PGG18" i="22"/>
  <c r="PGF18" i="22"/>
  <c r="PGF17" i="22" s="1"/>
  <c r="PGE18" i="22"/>
  <c r="PGE17" i="22" s="1"/>
  <c r="PGD18" i="22"/>
  <c r="PGD17" i="22" s="1"/>
  <c r="PGC18" i="22"/>
  <c r="PGC17" i="22" s="1"/>
  <c r="PGB18" i="22"/>
  <c r="PGB17" i="22" s="1"/>
  <c r="PGA18" i="22"/>
  <c r="PGA17" i="22" s="1"/>
  <c r="PFZ18" i="22"/>
  <c r="PFZ17" i="22" s="1"/>
  <c r="PFY18" i="22"/>
  <c r="PFX18" i="22"/>
  <c r="PFX17" i="22" s="1"/>
  <c r="PFW18" i="22"/>
  <c r="PFW17" i="22" s="1"/>
  <c r="PFV18" i="22"/>
  <c r="PFV17" i="22" s="1"/>
  <c r="PFU18" i="22"/>
  <c r="PFU17" i="22" s="1"/>
  <c r="PFT18" i="22"/>
  <c r="PFT17" i="22" s="1"/>
  <c r="PFS18" i="22"/>
  <c r="PFS17" i="22" s="1"/>
  <c r="PFR18" i="22"/>
  <c r="PFR17" i="22" s="1"/>
  <c r="PFQ18" i="22"/>
  <c r="PFP18" i="22"/>
  <c r="PFP17" i="22" s="1"/>
  <c r="PFO18" i="22"/>
  <c r="PFO17" i="22" s="1"/>
  <c r="PFN18" i="22"/>
  <c r="PFN17" i="22" s="1"/>
  <c r="PFM18" i="22"/>
  <c r="PFM17" i="22" s="1"/>
  <c r="PFL18" i="22"/>
  <c r="PFL17" i="22" s="1"/>
  <c r="PFK18" i="22"/>
  <c r="PFK17" i="22" s="1"/>
  <c r="PFJ18" i="22"/>
  <c r="PFJ17" i="22" s="1"/>
  <c r="PFI18" i="22"/>
  <c r="PFH18" i="22"/>
  <c r="PFH17" i="22" s="1"/>
  <c r="PFG18" i="22"/>
  <c r="PFG17" i="22" s="1"/>
  <c r="PFF18" i="22"/>
  <c r="PFF17" i="22" s="1"/>
  <c r="PFE18" i="22"/>
  <c r="PFE17" i="22" s="1"/>
  <c r="PFD18" i="22"/>
  <c r="PFD17" i="22" s="1"/>
  <c r="PFC18" i="22"/>
  <c r="PFC17" i="22" s="1"/>
  <c r="PFB18" i="22"/>
  <c r="PFB17" i="22" s="1"/>
  <c r="PFA18" i="22"/>
  <c r="PEZ18" i="22"/>
  <c r="PEZ17" i="22" s="1"/>
  <c r="PEY18" i="22"/>
  <c r="PEY17" i="22" s="1"/>
  <c r="PEX18" i="22"/>
  <c r="PEX17" i="22" s="1"/>
  <c r="PEW18" i="22"/>
  <c r="PEW17" i="22" s="1"/>
  <c r="PEV18" i="22"/>
  <c r="PEV17" i="22" s="1"/>
  <c r="PEU18" i="22"/>
  <c r="PEU17" i="22" s="1"/>
  <c r="PET18" i="22"/>
  <c r="PET17" i="22" s="1"/>
  <c r="PES18" i="22"/>
  <c r="PER18" i="22"/>
  <c r="PER17" i="22" s="1"/>
  <c r="PEQ18" i="22"/>
  <c r="PEQ17" i="22" s="1"/>
  <c r="PEP18" i="22"/>
  <c r="PEP17" i="22" s="1"/>
  <c r="PEO18" i="22"/>
  <c r="PEO17" i="22" s="1"/>
  <c r="PEN18" i="22"/>
  <c r="PEN17" i="22" s="1"/>
  <c r="PEM18" i="22"/>
  <c r="PEM17" i="22" s="1"/>
  <c r="PEL18" i="22"/>
  <c r="PEL17" i="22" s="1"/>
  <c r="PEK18" i="22"/>
  <c r="PEJ18" i="22"/>
  <c r="PEJ17" i="22" s="1"/>
  <c r="PEI18" i="22"/>
  <c r="PEI17" i="22" s="1"/>
  <c r="PEH18" i="22"/>
  <c r="PEH17" i="22" s="1"/>
  <c r="PEG18" i="22"/>
  <c r="PEG17" i="22" s="1"/>
  <c r="PEF18" i="22"/>
  <c r="PEF17" i="22" s="1"/>
  <c r="PEE18" i="22"/>
  <c r="PEE17" i="22" s="1"/>
  <c r="PED18" i="22"/>
  <c r="PED17" i="22" s="1"/>
  <c r="PEC18" i="22"/>
  <c r="PEB18" i="22"/>
  <c r="PEB17" i="22" s="1"/>
  <c r="PEA18" i="22"/>
  <c r="PEA17" i="22" s="1"/>
  <c r="PDZ18" i="22"/>
  <c r="PDZ17" i="22" s="1"/>
  <c r="PDY18" i="22"/>
  <c r="PDY17" i="22" s="1"/>
  <c r="PDX18" i="22"/>
  <c r="PDX17" i="22" s="1"/>
  <c r="PDW18" i="22"/>
  <c r="PDW17" i="22" s="1"/>
  <c r="PDV18" i="22"/>
  <c r="PDV17" i="22" s="1"/>
  <c r="PDU18" i="22"/>
  <c r="PDT18" i="22"/>
  <c r="PDT17" i="22" s="1"/>
  <c r="PDS18" i="22"/>
  <c r="PDS17" i="22" s="1"/>
  <c r="PDR18" i="22"/>
  <c r="PDR17" i="22" s="1"/>
  <c r="PDQ18" i="22"/>
  <c r="PDQ17" i="22" s="1"/>
  <c r="PDP18" i="22"/>
  <c r="PDP17" i="22" s="1"/>
  <c r="PDO18" i="22"/>
  <c r="PDO17" i="22" s="1"/>
  <c r="PDN18" i="22"/>
  <c r="PDN17" i="22" s="1"/>
  <c r="PDM18" i="22"/>
  <c r="PDL18" i="22"/>
  <c r="PDL17" i="22" s="1"/>
  <c r="PDK18" i="22"/>
  <c r="PDK17" i="22" s="1"/>
  <c r="PDJ18" i="22"/>
  <c r="PDJ17" i="22" s="1"/>
  <c r="PDI18" i="22"/>
  <c r="PDI17" i="22" s="1"/>
  <c r="PDH18" i="22"/>
  <c r="PDH17" i="22" s="1"/>
  <c r="PDG18" i="22"/>
  <c r="PDG17" i="22" s="1"/>
  <c r="PDF18" i="22"/>
  <c r="PDF17" i="22" s="1"/>
  <c r="PDE18" i="22"/>
  <c r="PDD18" i="22"/>
  <c r="PDD17" i="22" s="1"/>
  <c r="PDC18" i="22"/>
  <c r="PDC17" i="22" s="1"/>
  <c r="PDB18" i="22"/>
  <c r="PDB17" i="22" s="1"/>
  <c r="PDA18" i="22"/>
  <c r="PDA17" i="22" s="1"/>
  <c r="PCZ18" i="22"/>
  <c r="PCZ17" i="22" s="1"/>
  <c r="PCY18" i="22"/>
  <c r="PCY17" i="22" s="1"/>
  <c r="PCX18" i="22"/>
  <c r="PCX17" i="22" s="1"/>
  <c r="PCW18" i="22"/>
  <c r="PCV18" i="22"/>
  <c r="PCV17" i="22" s="1"/>
  <c r="PCU18" i="22"/>
  <c r="PCU17" i="22" s="1"/>
  <c r="PCT18" i="22"/>
  <c r="PCT17" i="22" s="1"/>
  <c r="PCS18" i="22"/>
  <c r="PCS17" i="22" s="1"/>
  <c r="PCR18" i="22"/>
  <c r="PCR17" i="22" s="1"/>
  <c r="PCQ18" i="22"/>
  <c r="PCQ17" i="22" s="1"/>
  <c r="PCP18" i="22"/>
  <c r="PCP17" i="22" s="1"/>
  <c r="PCO18" i="22"/>
  <c r="PCN18" i="22"/>
  <c r="PCN17" i="22" s="1"/>
  <c r="PCM18" i="22"/>
  <c r="PCM17" i="22" s="1"/>
  <c r="PCL18" i="22"/>
  <c r="PCL17" i="22" s="1"/>
  <c r="PCK18" i="22"/>
  <c r="PCK17" i="22" s="1"/>
  <c r="PCJ18" i="22"/>
  <c r="PCJ17" i="22" s="1"/>
  <c r="PCI18" i="22"/>
  <c r="PCI17" i="22" s="1"/>
  <c r="PCH18" i="22"/>
  <c r="PCH17" i="22" s="1"/>
  <c r="PCG18" i="22"/>
  <c r="PCF18" i="22"/>
  <c r="PCF17" i="22" s="1"/>
  <c r="PCE18" i="22"/>
  <c r="PCE17" i="22" s="1"/>
  <c r="PCD18" i="22"/>
  <c r="PCD17" i="22" s="1"/>
  <c r="PCC18" i="22"/>
  <c r="PCC17" i="22" s="1"/>
  <c r="PCB18" i="22"/>
  <c r="PCB17" i="22" s="1"/>
  <c r="PCA18" i="22"/>
  <c r="PCA17" i="22" s="1"/>
  <c r="PBZ18" i="22"/>
  <c r="PBZ17" i="22" s="1"/>
  <c r="PBY18" i="22"/>
  <c r="PBX18" i="22"/>
  <c r="PBX17" i="22" s="1"/>
  <c r="PBW18" i="22"/>
  <c r="PBW17" i="22" s="1"/>
  <c r="PBV18" i="22"/>
  <c r="PBV17" i="22" s="1"/>
  <c r="PBU18" i="22"/>
  <c r="PBU17" i="22" s="1"/>
  <c r="PBT18" i="22"/>
  <c r="PBT17" i="22" s="1"/>
  <c r="PBS18" i="22"/>
  <c r="PBS17" i="22" s="1"/>
  <c r="PBR18" i="22"/>
  <c r="PBR17" i="22" s="1"/>
  <c r="PBQ18" i="22"/>
  <c r="PBP18" i="22"/>
  <c r="PBP17" i="22" s="1"/>
  <c r="PBO18" i="22"/>
  <c r="PBO17" i="22" s="1"/>
  <c r="PBN18" i="22"/>
  <c r="PBN17" i="22" s="1"/>
  <c r="PBM18" i="22"/>
  <c r="PBM17" i="22" s="1"/>
  <c r="PBL18" i="22"/>
  <c r="PBL17" i="22" s="1"/>
  <c r="PBK18" i="22"/>
  <c r="PBK17" i="22" s="1"/>
  <c r="PBJ18" i="22"/>
  <c r="PBJ17" i="22" s="1"/>
  <c r="PBI18" i="22"/>
  <c r="PBH18" i="22"/>
  <c r="PBH17" i="22" s="1"/>
  <c r="PBG18" i="22"/>
  <c r="PBG17" i="22" s="1"/>
  <c r="PBF18" i="22"/>
  <c r="PBF17" i="22" s="1"/>
  <c r="PBE18" i="22"/>
  <c r="PBE17" i="22" s="1"/>
  <c r="PBD18" i="22"/>
  <c r="PBD17" i="22" s="1"/>
  <c r="PBC18" i="22"/>
  <c r="PBC17" i="22" s="1"/>
  <c r="PBB18" i="22"/>
  <c r="PBB17" i="22" s="1"/>
  <c r="PBA18" i="22"/>
  <c r="PAZ18" i="22"/>
  <c r="PAZ17" i="22" s="1"/>
  <c r="PAY18" i="22"/>
  <c r="PAY17" i="22" s="1"/>
  <c r="PAX18" i="22"/>
  <c r="PAX17" i="22" s="1"/>
  <c r="PAW18" i="22"/>
  <c r="PAW17" i="22" s="1"/>
  <c r="PAV18" i="22"/>
  <c r="PAV17" i="22" s="1"/>
  <c r="PAU18" i="22"/>
  <c r="PAU17" i="22" s="1"/>
  <c r="PAT18" i="22"/>
  <c r="PAT17" i="22" s="1"/>
  <c r="PAS18" i="22"/>
  <c r="PAR18" i="22"/>
  <c r="PAR17" i="22" s="1"/>
  <c r="PAQ18" i="22"/>
  <c r="PAQ17" i="22" s="1"/>
  <c r="PAP18" i="22"/>
  <c r="PAP17" i="22" s="1"/>
  <c r="PAO18" i="22"/>
  <c r="PAO17" i="22" s="1"/>
  <c r="PAN18" i="22"/>
  <c r="PAN17" i="22" s="1"/>
  <c r="PAM18" i="22"/>
  <c r="PAM17" i="22" s="1"/>
  <c r="PAL18" i="22"/>
  <c r="PAL17" i="22" s="1"/>
  <c r="PAK18" i="22"/>
  <c r="PAJ18" i="22"/>
  <c r="PAJ17" i="22" s="1"/>
  <c r="PAI18" i="22"/>
  <c r="PAI17" i="22" s="1"/>
  <c r="PAH18" i="22"/>
  <c r="PAH17" i="22" s="1"/>
  <c r="PAG18" i="22"/>
  <c r="PAG17" i="22" s="1"/>
  <c r="PAF18" i="22"/>
  <c r="PAF17" i="22" s="1"/>
  <c r="PAE18" i="22"/>
  <c r="PAE17" i="22" s="1"/>
  <c r="PAD18" i="22"/>
  <c r="PAD17" i="22" s="1"/>
  <c r="PAC18" i="22"/>
  <c r="PAB18" i="22"/>
  <c r="PAB17" i="22" s="1"/>
  <c r="PAA18" i="22"/>
  <c r="PAA17" i="22" s="1"/>
  <c r="OZZ18" i="22"/>
  <c r="OZZ17" i="22" s="1"/>
  <c r="OZY18" i="22"/>
  <c r="OZY17" i="22" s="1"/>
  <c r="OZX18" i="22"/>
  <c r="OZX17" i="22" s="1"/>
  <c r="OZW18" i="22"/>
  <c r="OZW17" i="22" s="1"/>
  <c r="OZV18" i="22"/>
  <c r="OZV17" i="22" s="1"/>
  <c r="OZU18" i="22"/>
  <c r="OZT18" i="22"/>
  <c r="OZT17" i="22" s="1"/>
  <c r="OZS18" i="22"/>
  <c r="OZS17" i="22" s="1"/>
  <c r="OZR18" i="22"/>
  <c r="OZR17" i="22" s="1"/>
  <c r="OZQ18" i="22"/>
  <c r="OZQ17" i="22" s="1"/>
  <c r="OZP18" i="22"/>
  <c r="OZP17" i="22" s="1"/>
  <c r="OZO18" i="22"/>
  <c r="OZO17" i="22" s="1"/>
  <c r="OZN18" i="22"/>
  <c r="OZN17" i="22" s="1"/>
  <c r="OZM18" i="22"/>
  <c r="OZL18" i="22"/>
  <c r="OZL17" i="22" s="1"/>
  <c r="OZK18" i="22"/>
  <c r="OZK17" i="22" s="1"/>
  <c r="OZJ18" i="22"/>
  <c r="OZJ17" i="22" s="1"/>
  <c r="OZI18" i="22"/>
  <c r="OZI17" i="22" s="1"/>
  <c r="OZH18" i="22"/>
  <c r="OZH17" i="22" s="1"/>
  <c r="OZG18" i="22"/>
  <c r="OZG17" i="22" s="1"/>
  <c r="OZF18" i="22"/>
  <c r="OZF17" i="22" s="1"/>
  <c r="OZE18" i="22"/>
  <c r="OZD18" i="22"/>
  <c r="OZD17" i="22" s="1"/>
  <c r="OZC18" i="22"/>
  <c r="OZC17" i="22" s="1"/>
  <c r="OZB18" i="22"/>
  <c r="OZB17" i="22" s="1"/>
  <c r="OZA18" i="22"/>
  <c r="OZA17" i="22" s="1"/>
  <c r="OYZ18" i="22"/>
  <c r="OYZ17" i="22" s="1"/>
  <c r="OYY18" i="22"/>
  <c r="OYY17" i="22" s="1"/>
  <c r="OYX18" i="22"/>
  <c r="OYX17" i="22" s="1"/>
  <c r="OYW18" i="22"/>
  <c r="OYV18" i="22"/>
  <c r="OYV17" i="22" s="1"/>
  <c r="OYU18" i="22"/>
  <c r="OYU17" i="22" s="1"/>
  <c r="OYT18" i="22"/>
  <c r="OYT17" i="22" s="1"/>
  <c r="OYS18" i="22"/>
  <c r="OYS17" i="22" s="1"/>
  <c r="OYR18" i="22"/>
  <c r="OYR17" i="22" s="1"/>
  <c r="OYQ18" i="22"/>
  <c r="OYQ17" i="22" s="1"/>
  <c r="OYP18" i="22"/>
  <c r="OYP17" i="22" s="1"/>
  <c r="OYO18" i="22"/>
  <c r="OYN18" i="22"/>
  <c r="OYN17" i="22" s="1"/>
  <c r="OYM18" i="22"/>
  <c r="OYM17" i="22" s="1"/>
  <c r="OYL18" i="22"/>
  <c r="OYL17" i="22" s="1"/>
  <c r="OYK18" i="22"/>
  <c r="OYK17" i="22" s="1"/>
  <c r="OYJ18" i="22"/>
  <c r="OYJ17" i="22" s="1"/>
  <c r="OYI18" i="22"/>
  <c r="OYI17" i="22" s="1"/>
  <c r="OYH18" i="22"/>
  <c r="OYH17" i="22" s="1"/>
  <c r="OYG18" i="22"/>
  <c r="OYF18" i="22"/>
  <c r="OYF17" i="22" s="1"/>
  <c r="OYE18" i="22"/>
  <c r="OYE17" i="22" s="1"/>
  <c r="OYD18" i="22"/>
  <c r="OYD17" i="22" s="1"/>
  <c r="OYC18" i="22"/>
  <c r="OYC17" i="22" s="1"/>
  <c r="OYB18" i="22"/>
  <c r="OYB17" i="22" s="1"/>
  <c r="OYA18" i="22"/>
  <c r="OYA17" i="22" s="1"/>
  <c r="OXZ18" i="22"/>
  <c r="OXZ17" i="22" s="1"/>
  <c r="OXY18" i="22"/>
  <c r="OXX18" i="22"/>
  <c r="OXX17" i="22" s="1"/>
  <c r="OXW18" i="22"/>
  <c r="OXW17" i="22" s="1"/>
  <c r="OXV18" i="22"/>
  <c r="OXV17" i="22" s="1"/>
  <c r="OXU18" i="22"/>
  <c r="OXU17" i="22" s="1"/>
  <c r="OXT18" i="22"/>
  <c r="OXT17" i="22" s="1"/>
  <c r="OXS18" i="22"/>
  <c r="OXS17" i="22" s="1"/>
  <c r="OXR18" i="22"/>
  <c r="OXR17" i="22" s="1"/>
  <c r="OXQ18" i="22"/>
  <c r="OXP18" i="22"/>
  <c r="OXP17" i="22" s="1"/>
  <c r="OXO18" i="22"/>
  <c r="OXO17" i="22" s="1"/>
  <c r="OXN18" i="22"/>
  <c r="OXN17" i="22" s="1"/>
  <c r="OXM18" i="22"/>
  <c r="OXM17" i="22" s="1"/>
  <c r="OXL18" i="22"/>
  <c r="OXL17" i="22" s="1"/>
  <c r="OXK18" i="22"/>
  <c r="OXK17" i="22" s="1"/>
  <c r="OXJ18" i="22"/>
  <c r="OXJ17" i="22" s="1"/>
  <c r="OXI18" i="22"/>
  <c r="OXH18" i="22"/>
  <c r="OXH17" i="22" s="1"/>
  <c r="OXG18" i="22"/>
  <c r="OXG17" i="22" s="1"/>
  <c r="OXF18" i="22"/>
  <c r="OXF17" i="22" s="1"/>
  <c r="OXE18" i="22"/>
  <c r="OXE17" i="22" s="1"/>
  <c r="OXD18" i="22"/>
  <c r="OXD17" i="22" s="1"/>
  <c r="OXC18" i="22"/>
  <c r="OXC17" i="22" s="1"/>
  <c r="OXB18" i="22"/>
  <c r="OXB17" i="22" s="1"/>
  <c r="OXA18" i="22"/>
  <c r="OWZ18" i="22"/>
  <c r="OWZ17" i="22" s="1"/>
  <c r="OWY18" i="22"/>
  <c r="OWY17" i="22" s="1"/>
  <c r="OWX18" i="22"/>
  <c r="OWX17" i="22" s="1"/>
  <c r="OWW18" i="22"/>
  <c r="OWW17" i="22" s="1"/>
  <c r="OWV18" i="22"/>
  <c r="OWV17" i="22" s="1"/>
  <c r="OWU18" i="22"/>
  <c r="OWU17" i="22" s="1"/>
  <c r="OWT18" i="22"/>
  <c r="OWT17" i="22" s="1"/>
  <c r="OWS18" i="22"/>
  <c r="OWR18" i="22"/>
  <c r="OWR17" i="22" s="1"/>
  <c r="OWQ18" i="22"/>
  <c r="OWQ17" i="22" s="1"/>
  <c r="OWP18" i="22"/>
  <c r="OWP17" i="22" s="1"/>
  <c r="OWO18" i="22"/>
  <c r="OWO17" i="22" s="1"/>
  <c r="OWN18" i="22"/>
  <c r="OWN17" i="22" s="1"/>
  <c r="OWM18" i="22"/>
  <c r="OWM17" i="22" s="1"/>
  <c r="OWL18" i="22"/>
  <c r="OWL17" i="22" s="1"/>
  <c r="OWK18" i="22"/>
  <c r="OWJ18" i="22"/>
  <c r="OWJ17" i="22" s="1"/>
  <c r="OWI18" i="22"/>
  <c r="OWI17" i="22" s="1"/>
  <c r="OWH18" i="22"/>
  <c r="OWH17" i="22" s="1"/>
  <c r="OWG18" i="22"/>
  <c r="OWG17" i="22" s="1"/>
  <c r="OWF18" i="22"/>
  <c r="OWF17" i="22" s="1"/>
  <c r="OWE18" i="22"/>
  <c r="OWE17" i="22" s="1"/>
  <c r="OWD18" i="22"/>
  <c r="OWD17" i="22" s="1"/>
  <c r="OWC18" i="22"/>
  <c r="OWB18" i="22"/>
  <c r="OWB17" i="22" s="1"/>
  <c r="OWA18" i="22"/>
  <c r="OWA17" i="22" s="1"/>
  <c r="OVZ18" i="22"/>
  <c r="OVZ17" i="22" s="1"/>
  <c r="OVY18" i="22"/>
  <c r="OVY17" i="22" s="1"/>
  <c r="OVX18" i="22"/>
  <c r="OVX17" i="22" s="1"/>
  <c r="OVW18" i="22"/>
  <c r="OVW17" i="22" s="1"/>
  <c r="OVV18" i="22"/>
  <c r="OVV17" i="22" s="1"/>
  <c r="OVU18" i="22"/>
  <c r="OVT18" i="22"/>
  <c r="OVT17" i="22" s="1"/>
  <c r="OVS18" i="22"/>
  <c r="OVS17" i="22" s="1"/>
  <c r="OVR18" i="22"/>
  <c r="OVR17" i="22" s="1"/>
  <c r="OVQ18" i="22"/>
  <c r="OVQ17" i="22" s="1"/>
  <c r="OVP18" i="22"/>
  <c r="OVP17" i="22" s="1"/>
  <c r="OVO18" i="22"/>
  <c r="OVO17" i="22" s="1"/>
  <c r="OVN18" i="22"/>
  <c r="OVN17" i="22" s="1"/>
  <c r="OVM18" i="22"/>
  <c r="OVL18" i="22"/>
  <c r="OVL17" i="22" s="1"/>
  <c r="OVK18" i="22"/>
  <c r="OVK17" i="22" s="1"/>
  <c r="OVJ18" i="22"/>
  <c r="OVJ17" i="22" s="1"/>
  <c r="OVI18" i="22"/>
  <c r="OVI17" i="22" s="1"/>
  <c r="OVH18" i="22"/>
  <c r="OVH17" i="22" s="1"/>
  <c r="OVG18" i="22"/>
  <c r="OVG17" i="22" s="1"/>
  <c r="OVF18" i="22"/>
  <c r="OVF17" i="22" s="1"/>
  <c r="OVE18" i="22"/>
  <c r="OVD18" i="22"/>
  <c r="OVD17" i="22" s="1"/>
  <c r="OVC18" i="22"/>
  <c r="OVC17" i="22" s="1"/>
  <c r="OVB18" i="22"/>
  <c r="OVB17" i="22" s="1"/>
  <c r="OVA18" i="22"/>
  <c r="OVA17" i="22" s="1"/>
  <c r="OUZ18" i="22"/>
  <c r="OUZ17" i="22" s="1"/>
  <c r="OUY18" i="22"/>
  <c r="OUY17" i="22" s="1"/>
  <c r="OUX18" i="22"/>
  <c r="OUX17" i="22" s="1"/>
  <c r="OUW18" i="22"/>
  <c r="OUV18" i="22"/>
  <c r="OUV17" i="22" s="1"/>
  <c r="OUU18" i="22"/>
  <c r="OUU17" i="22" s="1"/>
  <c r="OUT18" i="22"/>
  <c r="OUT17" i="22" s="1"/>
  <c r="OUS18" i="22"/>
  <c r="OUS17" i="22" s="1"/>
  <c r="OUR18" i="22"/>
  <c r="OUR17" i="22" s="1"/>
  <c r="OUQ18" i="22"/>
  <c r="OUQ17" i="22" s="1"/>
  <c r="OUP18" i="22"/>
  <c r="OUP17" i="22" s="1"/>
  <c r="OUO18" i="22"/>
  <c r="OUN18" i="22"/>
  <c r="OUN17" i="22" s="1"/>
  <c r="OUM18" i="22"/>
  <c r="OUM17" i="22" s="1"/>
  <c r="OUL18" i="22"/>
  <c r="OUL17" i="22" s="1"/>
  <c r="OUK18" i="22"/>
  <c r="OUK17" i="22" s="1"/>
  <c r="OUJ18" i="22"/>
  <c r="OUJ17" i="22" s="1"/>
  <c r="OUI18" i="22"/>
  <c r="OUI17" i="22" s="1"/>
  <c r="OUH18" i="22"/>
  <c r="OUH17" i="22" s="1"/>
  <c r="OUG18" i="22"/>
  <c r="OUF18" i="22"/>
  <c r="OUF17" i="22" s="1"/>
  <c r="OUE18" i="22"/>
  <c r="OUE17" i="22" s="1"/>
  <c r="OUD18" i="22"/>
  <c r="OUD17" i="22" s="1"/>
  <c r="OUC18" i="22"/>
  <c r="OUC17" i="22" s="1"/>
  <c r="OUB18" i="22"/>
  <c r="OUB17" i="22" s="1"/>
  <c r="OUA18" i="22"/>
  <c r="OUA17" i="22" s="1"/>
  <c r="OTZ18" i="22"/>
  <c r="OTZ17" i="22" s="1"/>
  <c r="OTY18" i="22"/>
  <c r="OTX18" i="22"/>
  <c r="OTX17" i="22" s="1"/>
  <c r="OTW18" i="22"/>
  <c r="OTW17" i="22" s="1"/>
  <c r="OTV18" i="22"/>
  <c r="OTV17" i="22" s="1"/>
  <c r="OTU18" i="22"/>
  <c r="OTU17" i="22" s="1"/>
  <c r="OTT18" i="22"/>
  <c r="OTT17" i="22" s="1"/>
  <c r="OTS18" i="22"/>
  <c r="OTS17" i="22" s="1"/>
  <c r="OTR18" i="22"/>
  <c r="OTR17" i="22" s="1"/>
  <c r="OTQ18" i="22"/>
  <c r="OTP18" i="22"/>
  <c r="OTP17" i="22" s="1"/>
  <c r="OTO18" i="22"/>
  <c r="OTO17" i="22" s="1"/>
  <c r="OTN18" i="22"/>
  <c r="OTN17" i="22" s="1"/>
  <c r="OTM18" i="22"/>
  <c r="OTM17" i="22" s="1"/>
  <c r="OTL18" i="22"/>
  <c r="OTL17" i="22" s="1"/>
  <c r="OTK18" i="22"/>
  <c r="OTK17" i="22" s="1"/>
  <c r="OTJ18" i="22"/>
  <c r="OTJ17" i="22" s="1"/>
  <c r="OTI18" i="22"/>
  <c r="OTH18" i="22"/>
  <c r="OTH17" i="22" s="1"/>
  <c r="OTG18" i="22"/>
  <c r="OTG17" i="22" s="1"/>
  <c r="OTF18" i="22"/>
  <c r="OTF17" i="22" s="1"/>
  <c r="OTE18" i="22"/>
  <c r="OTE17" i="22" s="1"/>
  <c r="OTD18" i="22"/>
  <c r="OTD17" i="22" s="1"/>
  <c r="OTC18" i="22"/>
  <c r="OTC17" i="22" s="1"/>
  <c r="OTB18" i="22"/>
  <c r="OTB17" i="22" s="1"/>
  <c r="OTA18" i="22"/>
  <c r="OSZ18" i="22"/>
  <c r="OSZ17" i="22" s="1"/>
  <c r="OSY18" i="22"/>
  <c r="OSY17" i="22" s="1"/>
  <c r="OSX18" i="22"/>
  <c r="OSX17" i="22" s="1"/>
  <c r="OSW18" i="22"/>
  <c r="OSW17" i="22" s="1"/>
  <c r="OSV18" i="22"/>
  <c r="OSV17" i="22" s="1"/>
  <c r="OSU18" i="22"/>
  <c r="OSU17" i="22" s="1"/>
  <c r="OST18" i="22"/>
  <c r="OST17" i="22" s="1"/>
  <c r="OSS18" i="22"/>
  <c r="OSR18" i="22"/>
  <c r="OSR17" i="22" s="1"/>
  <c r="OSQ18" i="22"/>
  <c r="OSQ17" i="22" s="1"/>
  <c r="OSP18" i="22"/>
  <c r="OSP17" i="22" s="1"/>
  <c r="OSO18" i="22"/>
  <c r="OSO17" i="22" s="1"/>
  <c r="OSN18" i="22"/>
  <c r="OSN17" i="22" s="1"/>
  <c r="OSM18" i="22"/>
  <c r="OSM17" i="22" s="1"/>
  <c r="OSL18" i="22"/>
  <c r="OSL17" i="22" s="1"/>
  <c r="OSK18" i="22"/>
  <c r="OSJ18" i="22"/>
  <c r="OSJ17" i="22" s="1"/>
  <c r="OSI18" i="22"/>
  <c r="OSI17" i="22" s="1"/>
  <c r="OSH18" i="22"/>
  <c r="OSH17" i="22" s="1"/>
  <c r="OSG18" i="22"/>
  <c r="OSG17" i="22" s="1"/>
  <c r="OSF18" i="22"/>
  <c r="OSF17" i="22" s="1"/>
  <c r="OSE18" i="22"/>
  <c r="OSE17" i="22" s="1"/>
  <c r="OSD18" i="22"/>
  <c r="OSD17" i="22" s="1"/>
  <c r="OSC18" i="22"/>
  <c r="OSB18" i="22"/>
  <c r="OSB17" i="22" s="1"/>
  <c r="OSA18" i="22"/>
  <c r="OSA17" i="22" s="1"/>
  <c r="ORZ18" i="22"/>
  <c r="ORZ17" i="22" s="1"/>
  <c r="ORY18" i="22"/>
  <c r="ORY17" i="22" s="1"/>
  <c r="ORX18" i="22"/>
  <c r="ORX17" i="22" s="1"/>
  <c r="ORW18" i="22"/>
  <c r="ORW17" i="22" s="1"/>
  <c r="ORV18" i="22"/>
  <c r="ORV17" i="22" s="1"/>
  <c r="ORU18" i="22"/>
  <c r="ORT18" i="22"/>
  <c r="ORT17" i="22" s="1"/>
  <c r="ORS18" i="22"/>
  <c r="ORS17" i="22" s="1"/>
  <c r="ORR18" i="22"/>
  <c r="ORR17" i="22" s="1"/>
  <c r="ORQ18" i="22"/>
  <c r="ORQ17" i="22" s="1"/>
  <c r="ORP18" i="22"/>
  <c r="ORP17" i="22" s="1"/>
  <c r="ORO18" i="22"/>
  <c r="ORO17" i="22" s="1"/>
  <c r="ORN18" i="22"/>
  <c r="ORN17" i="22" s="1"/>
  <c r="ORM18" i="22"/>
  <c r="ORL18" i="22"/>
  <c r="ORL17" i="22" s="1"/>
  <c r="ORK18" i="22"/>
  <c r="ORK17" i="22" s="1"/>
  <c r="ORJ18" i="22"/>
  <c r="ORJ17" i="22" s="1"/>
  <c r="ORI18" i="22"/>
  <c r="ORI17" i="22" s="1"/>
  <c r="ORH18" i="22"/>
  <c r="ORH17" i="22" s="1"/>
  <c r="ORG18" i="22"/>
  <c r="ORG17" i="22" s="1"/>
  <c r="ORF18" i="22"/>
  <c r="ORF17" i="22" s="1"/>
  <c r="ORE18" i="22"/>
  <c r="ORD18" i="22"/>
  <c r="ORD17" i="22" s="1"/>
  <c r="ORC18" i="22"/>
  <c r="ORC17" i="22" s="1"/>
  <c r="ORB18" i="22"/>
  <c r="ORB17" i="22" s="1"/>
  <c r="ORA18" i="22"/>
  <c r="ORA17" i="22" s="1"/>
  <c r="OQZ18" i="22"/>
  <c r="OQZ17" i="22" s="1"/>
  <c r="OQY18" i="22"/>
  <c r="OQY17" i="22" s="1"/>
  <c r="OQX18" i="22"/>
  <c r="OQX17" i="22" s="1"/>
  <c r="OQW18" i="22"/>
  <c r="OQV18" i="22"/>
  <c r="OQV17" i="22" s="1"/>
  <c r="OQU18" i="22"/>
  <c r="OQU17" i="22" s="1"/>
  <c r="OQT18" i="22"/>
  <c r="OQT17" i="22" s="1"/>
  <c r="OQS18" i="22"/>
  <c r="OQS17" i="22" s="1"/>
  <c r="OQR18" i="22"/>
  <c r="OQR17" i="22" s="1"/>
  <c r="OQQ18" i="22"/>
  <c r="OQQ17" i="22" s="1"/>
  <c r="OQP18" i="22"/>
  <c r="OQP17" i="22" s="1"/>
  <c r="OQO18" i="22"/>
  <c r="OQN18" i="22"/>
  <c r="OQN17" i="22" s="1"/>
  <c r="OQM18" i="22"/>
  <c r="OQM17" i="22" s="1"/>
  <c r="OQL18" i="22"/>
  <c r="OQL17" i="22" s="1"/>
  <c r="OQK18" i="22"/>
  <c r="OQK17" i="22" s="1"/>
  <c r="OQJ18" i="22"/>
  <c r="OQJ17" i="22" s="1"/>
  <c r="OQI18" i="22"/>
  <c r="OQI17" i="22" s="1"/>
  <c r="OQH18" i="22"/>
  <c r="OQH17" i="22" s="1"/>
  <c r="OQG18" i="22"/>
  <c r="OQF18" i="22"/>
  <c r="OQF17" i="22" s="1"/>
  <c r="OQE18" i="22"/>
  <c r="OQE17" i="22" s="1"/>
  <c r="OQD18" i="22"/>
  <c r="OQD17" i="22" s="1"/>
  <c r="OQC18" i="22"/>
  <c r="OQC17" i="22" s="1"/>
  <c r="OQB18" i="22"/>
  <c r="OQB17" i="22" s="1"/>
  <c r="OQA18" i="22"/>
  <c r="OQA17" i="22" s="1"/>
  <c r="OPZ18" i="22"/>
  <c r="OPZ17" i="22" s="1"/>
  <c r="OPY18" i="22"/>
  <c r="OPX18" i="22"/>
  <c r="OPX17" i="22" s="1"/>
  <c r="OPW18" i="22"/>
  <c r="OPW17" i="22" s="1"/>
  <c r="OPV18" i="22"/>
  <c r="OPV17" i="22" s="1"/>
  <c r="OPU18" i="22"/>
  <c r="OPU17" i="22" s="1"/>
  <c r="OPT18" i="22"/>
  <c r="OPT17" i="22" s="1"/>
  <c r="OPS18" i="22"/>
  <c r="OPS17" i="22" s="1"/>
  <c r="OPR18" i="22"/>
  <c r="OPR17" i="22" s="1"/>
  <c r="OPQ18" i="22"/>
  <c r="OPP18" i="22"/>
  <c r="OPP17" i="22" s="1"/>
  <c r="OPO18" i="22"/>
  <c r="OPO17" i="22" s="1"/>
  <c r="OPN18" i="22"/>
  <c r="OPN17" i="22" s="1"/>
  <c r="OPM18" i="22"/>
  <c r="OPM17" i="22" s="1"/>
  <c r="OPL18" i="22"/>
  <c r="OPL17" i="22" s="1"/>
  <c r="OPK18" i="22"/>
  <c r="OPK17" i="22" s="1"/>
  <c r="OPJ18" i="22"/>
  <c r="OPJ17" i="22" s="1"/>
  <c r="OPI18" i="22"/>
  <c r="OPH18" i="22"/>
  <c r="OPH17" i="22" s="1"/>
  <c r="OPG18" i="22"/>
  <c r="OPG17" i="22" s="1"/>
  <c r="OPF18" i="22"/>
  <c r="OPF17" i="22" s="1"/>
  <c r="OPE18" i="22"/>
  <c r="OPE17" i="22" s="1"/>
  <c r="OPD18" i="22"/>
  <c r="OPD17" i="22" s="1"/>
  <c r="OPC18" i="22"/>
  <c r="OPC17" i="22" s="1"/>
  <c r="OPB18" i="22"/>
  <c r="OPB17" i="22" s="1"/>
  <c r="OPA18" i="22"/>
  <c r="OOZ18" i="22"/>
  <c r="OOZ17" i="22" s="1"/>
  <c r="OOY18" i="22"/>
  <c r="OOY17" i="22" s="1"/>
  <c r="OOX18" i="22"/>
  <c r="OOX17" i="22" s="1"/>
  <c r="OOW18" i="22"/>
  <c r="OOW17" i="22" s="1"/>
  <c r="OOV18" i="22"/>
  <c r="OOV17" i="22" s="1"/>
  <c r="OOU18" i="22"/>
  <c r="OOU17" i="22" s="1"/>
  <c r="OOT18" i="22"/>
  <c r="OOT17" i="22" s="1"/>
  <c r="OOS18" i="22"/>
  <c r="OOR18" i="22"/>
  <c r="OOR17" i="22" s="1"/>
  <c r="OOQ18" i="22"/>
  <c r="OOQ17" i="22" s="1"/>
  <c r="OOP18" i="22"/>
  <c r="OOP17" i="22" s="1"/>
  <c r="OOO18" i="22"/>
  <c r="OOO17" i="22" s="1"/>
  <c r="OON18" i="22"/>
  <c r="OON17" i="22" s="1"/>
  <c r="OOM18" i="22"/>
  <c r="OOM17" i="22" s="1"/>
  <c r="OOL18" i="22"/>
  <c r="OOL17" i="22" s="1"/>
  <c r="OOK18" i="22"/>
  <c r="OOJ18" i="22"/>
  <c r="OOJ17" i="22" s="1"/>
  <c r="OOI18" i="22"/>
  <c r="OOI17" i="22" s="1"/>
  <c r="OOH18" i="22"/>
  <c r="OOH17" i="22" s="1"/>
  <c r="OOG18" i="22"/>
  <c r="OOG17" i="22" s="1"/>
  <c r="OOF18" i="22"/>
  <c r="OOF17" i="22" s="1"/>
  <c r="OOE18" i="22"/>
  <c r="OOE17" i="22" s="1"/>
  <c r="OOD18" i="22"/>
  <c r="OOD17" i="22" s="1"/>
  <c r="OOC18" i="22"/>
  <c r="OOB18" i="22"/>
  <c r="OOB17" i="22" s="1"/>
  <c r="OOA18" i="22"/>
  <c r="OOA17" i="22" s="1"/>
  <c r="ONZ18" i="22"/>
  <c r="ONZ17" i="22" s="1"/>
  <c r="ONY18" i="22"/>
  <c r="ONY17" i="22" s="1"/>
  <c r="ONX18" i="22"/>
  <c r="ONX17" i="22" s="1"/>
  <c r="ONW18" i="22"/>
  <c r="ONW17" i="22" s="1"/>
  <c r="ONV18" i="22"/>
  <c r="ONV17" i="22" s="1"/>
  <c r="ONU18" i="22"/>
  <c r="ONT18" i="22"/>
  <c r="ONT17" i="22" s="1"/>
  <c r="ONS18" i="22"/>
  <c r="ONS17" i="22" s="1"/>
  <c r="ONR18" i="22"/>
  <c r="ONR17" i="22" s="1"/>
  <c r="ONQ18" i="22"/>
  <c r="ONQ17" i="22" s="1"/>
  <c r="ONP18" i="22"/>
  <c r="ONP17" i="22" s="1"/>
  <c r="ONO18" i="22"/>
  <c r="ONO17" i="22" s="1"/>
  <c r="ONN18" i="22"/>
  <c r="ONN17" i="22" s="1"/>
  <c r="ONM18" i="22"/>
  <c r="ONL18" i="22"/>
  <c r="ONL17" i="22" s="1"/>
  <c r="ONK18" i="22"/>
  <c r="ONK17" i="22" s="1"/>
  <c r="ONJ18" i="22"/>
  <c r="ONJ17" i="22" s="1"/>
  <c r="ONI18" i="22"/>
  <c r="ONI17" i="22" s="1"/>
  <c r="ONH18" i="22"/>
  <c r="ONH17" i="22" s="1"/>
  <c r="ONG18" i="22"/>
  <c r="ONG17" i="22" s="1"/>
  <c r="ONF18" i="22"/>
  <c r="ONF17" i="22" s="1"/>
  <c r="ONE18" i="22"/>
  <c r="OND18" i="22"/>
  <c r="OND17" i="22" s="1"/>
  <c r="ONC18" i="22"/>
  <c r="ONC17" i="22" s="1"/>
  <c r="ONB18" i="22"/>
  <c r="ONB17" i="22" s="1"/>
  <c r="ONA18" i="22"/>
  <c r="ONA17" i="22" s="1"/>
  <c r="OMZ18" i="22"/>
  <c r="OMZ17" i="22" s="1"/>
  <c r="OMY18" i="22"/>
  <c r="OMY17" i="22" s="1"/>
  <c r="OMX18" i="22"/>
  <c r="OMX17" i="22" s="1"/>
  <c r="OMW18" i="22"/>
  <c r="OMV18" i="22"/>
  <c r="OMV17" i="22" s="1"/>
  <c r="OMU18" i="22"/>
  <c r="OMU17" i="22" s="1"/>
  <c r="OMT18" i="22"/>
  <c r="OMT17" i="22" s="1"/>
  <c r="OMS18" i="22"/>
  <c r="OMS17" i="22" s="1"/>
  <c r="OMR18" i="22"/>
  <c r="OMR17" i="22" s="1"/>
  <c r="OMQ18" i="22"/>
  <c r="OMQ17" i="22" s="1"/>
  <c r="OMP18" i="22"/>
  <c r="OMP17" i="22" s="1"/>
  <c r="OMO18" i="22"/>
  <c r="OMN18" i="22"/>
  <c r="OMN17" i="22" s="1"/>
  <c r="OMM18" i="22"/>
  <c r="OMM17" i="22" s="1"/>
  <c r="OML18" i="22"/>
  <c r="OML17" i="22" s="1"/>
  <c r="OMK18" i="22"/>
  <c r="OMK17" i="22" s="1"/>
  <c r="OMJ18" i="22"/>
  <c r="OMJ17" i="22" s="1"/>
  <c r="OMI18" i="22"/>
  <c r="OMI17" i="22" s="1"/>
  <c r="OMH18" i="22"/>
  <c r="OMH17" i="22" s="1"/>
  <c r="OMG18" i="22"/>
  <c r="OMF18" i="22"/>
  <c r="OMF17" i="22" s="1"/>
  <c r="OME18" i="22"/>
  <c r="OME17" i="22" s="1"/>
  <c r="OMD18" i="22"/>
  <c r="OMD17" i="22" s="1"/>
  <c r="OMC18" i="22"/>
  <c r="OMC17" i="22" s="1"/>
  <c r="OMB18" i="22"/>
  <c r="OMB17" i="22" s="1"/>
  <c r="OMA18" i="22"/>
  <c r="OMA17" i="22" s="1"/>
  <c r="OLZ18" i="22"/>
  <c r="OLZ17" i="22" s="1"/>
  <c r="OLY18" i="22"/>
  <c r="OLX18" i="22"/>
  <c r="OLX17" i="22" s="1"/>
  <c r="OLW18" i="22"/>
  <c r="OLW17" i="22" s="1"/>
  <c r="OLV18" i="22"/>
  <c r="OLV17" i="22" s="1"/>
  <c r="OLU18" i="22"/>
  <c r="OLU17" i="22" s="1"/>
  <c r="OLT18" i="22"/>
  <c r="OLT17" i="22" s="1"/>
  <c r="OLS18" i="22"/>
  <c r="OLS17" i="22" s="1"/>
  <c r="OLR18" i="22"/>
  <c r="OLR17" i="22" s="1"/>
  <c r="OLQ18" i="22"/>
  <c r="OLP18" i="22"/>
  <c r="OLP17" i="22" s="1"/>
  <c r="OLO18" i="22"/>
  <c r="OLO17" i="22" s="1"/>
  <c r="OLN18" i="22"/>
  <c r="OLN17" i="22" s="1"/>
  <c r="OLM18" i="22"/>
  <c r="OLM17" i="22" s="1"/>
  <c r="OLL18" i="22"/>
  <c r="OLL17" i="22" s="1"/>
  <c r="OLK18" i="22"/>
  <c r="OLK17" i="22" s="1"/>
  <c r="OLJ18" i="22"/>
  <c r="OLJ17" i="22" s="1"/>
  <c r="OLI18" i="22"/>
  <c r="OLH18" i="22"/>
  <c r="OLH17" i="22" s="1"/>
  <c r="OLG18" i="22"/>
  <c r="OLG17" i="22" s="1"/>
  <c r="OLF18" i="22"/>
  <c r="OLF17" i="22" s="1"/>
  <c r="OLE18" i="22"/>
  <c r="OLE17" i="22" s="1"/>
  <c r="OLD18" i="22"/>
  <c r="OLD17" i="22" s="1"/>
  <c r="OLC18" i="22"/>
  <c r="OLC17" i="22" s="1"/>
  <c r="OLB18" i="22"/>
  <c r="OLB17" i="22" s="1"/>
  <c r="OLA18" i="22"/>
  <c r="OKZ18" i="22"/>
  <c r="OKZ17" i="22" s="1"/>
  <c r="OKY18" i="22"/>
  <c r="OKY17" i="22" s="1"/>
  <c r="OKX18" i="22"/>
  <c r="OKX17" i="22" s="1"/>
  <c r="OKW18" i="22"/>
  <c r="OKW17" i="22" s="1"/>
  <c r="OKV18" i="22"/>
  <c r="OKV17" i="22" s="1"/>
  <c r="OKU18" i="22"/>
  <c r="OKU17" i="22" s="1"/>
  <c r="OKT18" i="22"/>
  <c r="OKT17" i="22" s="1"/>
  <c r="OKS18" i="22"/>
  <c r="OKR18" i="22"/>
  <c r="OKR17" i="22" s="1"/>
  <c r="OKQ18" i="22"/>
  <c r="OKQ17" i="22" s="1"/>
  <c r="OKP18" i="22"/>
  <c r="OKP17" i="22" s="1"/>
  <c r="OKO18" i="22"/>
  <c r="OKO17" i="22" s="1"/>
  <c r="OKN18" i="22"/>
  <c r="OKN17" i="22" s="1"/>
  <c r="OKM18" i="22"/>
  <c r="OKM17" i="22" s="1"/>
  <c r="OKL18" i="22"/>
  <c r="OKL17" i="22" s="1"/>
  <c r="OKK18" i="22"/>
  <c r="OKJ18" i="22"/>
  <c r="OKJ17" i="22" s="1"/>
  <c r="OKI18" i="22"/>
  <c r="OKI17" i="22" s="1"/>
  <c r="OKH18" i="22"/>
  <c r="OKH17" i="22" s="1"/>
  <c r="OKG18" i="22"/>
  <c r="OKG17" i="22" s="1"/>
  <c r="OKF18" i="22"/>
  <c r="OKF17" i="22" s="1"/>
  <c r="OKE18" i="22"/>
  <c r="OKE17" i="22" s="1"/>
  <c r="OKD18" i="22"/>
  <c r="OKD17" i="22" s="1"/>
  <c r="OKC18" i="22"/>
  <c r="OKB18" i="22"/>
  <c r="OKB17" i="22" s="1"/>
  <c r="OKA18" i="22"/>
  <c r="OKA17" i="22" s="1"/>
  <c r="OJZ18" i="22"/>
  <c r="OJZ17" i="22" s="1"/>
  <c r="OJY18" i="22"/>
  <c r="OJY17" i="22" s="1"/>
  <c r="OJX18" i="22"/>
  <c r="OJX17" i="22" s="1"/>
  <c r="OJW18" i="22"/>
  <c r="OJW17" i="22" s="1"/>
  <c r="OJV18" i="22"/>
  <c r="OJV17" i="22" s="1"/>
  <c r="OJU18" i="22"/>
  <c r="OJT18" i="22"/>
  <c r="OJT17" i="22" s="1"/>
  <c r="OJS18" i="22"/>
  <c r="OJS17" i="22" s="1"/>
  <c r="OJR18" i="22"/>
  <c r="OJR17" i="22" s="1"/>
  <c r="OJQ18" i="22"/>
  <c r="OJQ17" i="22" s="1"/>
  <c r="OJP18" i="22"/>
  <c r="OJP17" i="22" s="1"/>
  <c r="OJO18" i="22"/>
  <c r="OJO17" i="22" s="1"/>
  <c r="OJN18" i="22"/>
  <c r="OJN17" i="22" s="1"/>
  <c r="OJM18" i="22"/>
  <c r="OJL18" i="22"/>
  <c r="OJL17" i="22" s="1"/>
  <c r="OJK18" i="22"/>
  <c r="OJK17" i="22" s="1"/>
  <c r="OJJ18" i="22"/>
  <c r="OJJ17" i="22" s="1"/>
  <c r="OJI18" i="22"/>
  <c r="OJI17" i="22" s="1"/>
  <c r="OJH18" i="22"/>
  <c r="OJH17" i="22" s="1"/>
  <c r="OJG18" i="22"/>
  <c r="OJG17" i="22" s="1"/>
  <c r="OJF18" i="22"/>
  <c r="OJF17" i="22" s="1"/>
  <c r="OJE18" i="22"/>
  <c r="OJD18" i="22"/>
  <c r="OJD17" i="22" s="1"/>
  <c r="OJC18" i="22"/>
  <c r="OJC17" i="22" s="1"/>
  <c r="OJB18" i="22"/>
  <c r="OJB17" i="22" s="1"/>
  <c r="OJA18" i="22"/>
  <c r="OJA17" i="22" s="1"/>
  <c r="OIZ18" i="22"/>
  <c r="OIZ17" i="22" s="1"/>
  <c r="OIY18" i="22"/>
  <c r="OIY17" i="22" s="1"/>
  <c r="OIX18" i="22"/>
  <c r="OIX17" i="22" s="1"/>
  <c r="OIW18" i="22"/>
  <c r="OIV18" i="22"/>
  <c r="OIV17" i="22" s="1"/>
  <c r="OIU18" i="22"/>
  <c r="OIU17" i="22" s="1"/>
  <c r="OIT18" i="22"/>
  <c r="OIT17" i="22" s="1"/>
  <c r="OIS18" i="22"/>
  <c r="OIS17" i="22" s="1"/>
  <c r="OIR18" i="22"/>
  <c r="OIR17" i="22" s="1"/>
  <c r="OIQ18" i="22"/>
  <c r="OIQ17" i="22" s="1"/>
  <c r="OIP18" i="22"/>
  <c r="OIP17" i="22" s="1"/>
  <c r="OIO18" i="22"/>
  <c r="OIN18" i="22"/>
  <c r="OIN17" i="22" s="1"/>
  <c r="OIM18" i="22"/>
  <c r="OIM17" i="22" s="1"/>
  <c r="OIL18" i="22"/>
  <c r="OIL17" i="22" s="1"/>
  <c r="OIK18" i="22"/>
  <c r="OIK17" i="22" s="1"/>
  <c r="OIJ18" i="22"/>
  <c r="OIJ17" i="22" s="1"/>
  <c r="OII18" i="22"/>
  <c r="OII17" i="22" s="1"/>
  <c r="OIH18" i="22"/>
  <c r="OIH17" i="22" s="1"/>
  <c r="OIG18" i="22"/>
  <c r="OIF18" i="22"/>
  <c r="OIF17" i="22" s="1"/>
  <c r="OIE18" i="22"/>
  <c r="OIE17" i="22" s="1"/>
  <c r="OID18" i="22"/>
  <c r="OID17" i="22" s="1"/>
  <c r="OIC18" i="22"/>
  <c r="OIC17" i="22" s="1"/>
  <c r="OIB18" i="22"/>
  <c r="OIB17" i="22" s="1"/>
  <c r="OIA18" i="22"/>
  <c r="OIA17" i="22" s="1"/>
  <c r="OHZ18" i="22"/>
  <c r="OHZ17" i="22" s="1"/>
  <c r="OHY18" i="22"/>
  <c r="OHX18" i="22"/>
  <c r="OHX17" i="22" s="1"/>
  <c r="OHW18" i="22"/>
  <c r="OHW17" i="22" s="1"/>
  <c r="OHV18" i="22"/>
  <c r="OHV17" i="22" s="1"/>
  <c r="OHU18" i="22"/>
  <c r="OHU17" i="22" s="1"/>
  <c r="OHT18" i="22"/>
  <c r="OHT17" i="22" s="1"/>
  <c r="OHS18" i="22"/>
  <c r="OHS17" i="22" s="1"/>
  <c r="OHR18" i="22"/>
  <c r="OHR17" i="22" s="1"/>
  <c r="OHQ18" i="22"/>
  <c r="OHP18" i="22"/>
  <c r="OHP17" i="22" s="1"/>
  <c r="OHO18" i="22"/>
  <c r="OHO17" i="22" s="1"/>
  <c r="OHN18" i="22"/>
  <c r="OHN17" i="22" s="1"/>
  <c r="OHM18" i="22"/>
  <c r="OHM17" i="22" s="1"/>
  <c r="OHL18" i="22"/>
  <c r="OHL17" i="22" s="1"/>
  <c r="OHK18" i="22"/>
  <c r="OHK17" i="22" s="1"/>
  <c r="OHJ18" i="22"/>
  <c r="OHJ17" i="22" s="1"/>
  <c r="OHI18" i="22"/>
  <c r="OHH18" i="22"/>
  <c r="OHH17" i="22" s="1"/>
  <c r="OHG18" i="22"/>
  <c r="OHG17" i="22" s="1"/>
  <c r="OHF18" i="22"/>
  <c r="OHF17" i="22" s="1"/>
  <c r="OHE18" i="22"/>
  <c r="OHE17" i="22" s="1"/>
  <c r="OHD18" i="22"/>
  <c r="OHD17" i="22" s="1"/>
  <c r="OHC18" i="22"/>
  <c r="OHC17" i="22" s="1"/>
  <c r="OHB18" i="22"/>
  <c r="OHB17" i="22" s="1"/>
  <c r="OHA18" i="22"/>
  <c r="OGZ18" i="22"/>
  <c r="OGZ17" i="22" s="1"/>
  <c r="OGY18" i="22"/>
  <c r="OGY17" i="22" s="1"/>
  <c r="OGX18" i="22"/>
  <c r="OGX17" i="22" s="1"/>
  <c r="OGW18" i="22"/>
  <c r="OGW17" i="22" s="1"/>
  <c r="OGV18" i="22"/>
  <c r="OGV17" i="22" s="1"/>
  <c r="OGU18" i="22"/>
  <c r="OGU17" i="22" s="1"/>
  <c r="OGT18" i="22"/>
  <c r="OGT17" i="22" s="1"/>
  <c r="OGS18" i="22"/>
  <c r="OGR18" i="22"/>
  <c r="OGR17" i="22" s="1"/>
  <c r="OGQ18" i="22"/>
  <c r="OGQ17" i="22" s="1"/>
  <c r="OGP18" i="22"/>
  <c r="OGP17" i="22" s="1"/>
  <c r="OGO18" i="22"/>
  <c r="OGO17" i="22" s="1"/>
  <c r="OGN18" i="22"/>
  <c r="OGN17" i="22" s="1"/>
  <c r="OGM18" i="22"/>
  <c r="OGM17" i="22" s="1"/>
  <c r="OGL18" i="22"/>
  <c r="OGL17" i="22" s="1"/>
  <c r="OGK18" i="22"/>
  <c r="OGJ18" i="22"/>
  <c r="OGJ17" i="22" s="1"/>
  <c r="OGI18" i="22"/>
  <c r="OGI17" i="22" s="1"/>
  <c r="OGH18" i="22"/>
  <c r="OGH17" i="22" s="1"/>
  <c r="OGG18" i="22"/>
  <c r="OGG17" i="22" s="1"/>
  <c r="OGF18" i="22"/>
  <c r="OGF17" i="22" s="1"/>
  <c r="OGE18" i="22"/>
  <c r="OGE17" i="22" s="1"/>
  <c r="OGD18" i="22"/>
  <c r="OGD17" i="22" s="1"/>
  <c r="OGC18" i="22"/>
  <c r="OGB18" i="22"/>
  <c r="OGB17" i="22" s="1"/>
  <c r="OGA18" i="22"/>
  <c r="OGA17" i="22" s="1"/>
  <c r="OFZ18" i="22"/>
  <c r="OFZ17" i="22" s="1"/>
  <c r="OFY18" i="22"/>
  <c r="OFY17" i="22" s="1"/>
  <c r="OFX18" i="22"/>
  <c r="OFX17" i="22" s="1"/>
  <c r="OFW18" i="22"/>
  <c r="OFW17" i="22" s="1"/>
  <c r="OFV18" i="22"/>
  <c r="OFV17" i="22" s="1"/>
  <c r="OFU18" i="22"/>
  <c r="OFT18" i="22"/>
  <c r="OFT17" i="22" s="1"/>
  <c r="OFS18" i="22"/>
  <c r="OFS17" i="22" s="1"/>
  <c r="OFR18" i="22"/>
  <c r="OFR17" i="22" s="1"/>
  <c r="OFQ18" i="22"/>
  <c r="OFQ17" i="22" s="1"/>
  <c r="OFP18" i="22"/>
  <c r="OFP17" i="22" s="1"/>
  <c r="OFO18" i="22"/>
  <c r="OFO17" i="22" s="1"/>
  <c r="OFN18" i="22"/>
  <c r="OFN17" i="22" s="1"/>
  <c r="OFM18" i="22"/>
  <c r="OFL18" i="22"/>
  <c r="OFL17" i="22" s="1"/>
  <c r="OFK18" i="22"/>
  <c r="OFK17" i="22" s="1"/>
  <c r="OFJ18" i="22"/>
  <c r="OFJ17" i="22" s="1"/>
  <c r="OFI18" i="22"/>
  <c r="OFI17" i="22" s="1"/>
  <c r="OFH18" i="22"/>
  <c r="OFH17" i="22" s="1"/>
  <c r="OFG18" i="22"/>
  <c r="OFG17" i="22" s="1"/>
  <c r="OFF18" i="22"/>
  <c r="OFF17" i="22" s="1"/>
  <c r="OFE18" i="22"/>
  <c r="OFD18" i="22"/>
  <c r="OFD17" i="22" s="1"/>
  <c r="OFC18" i="22"/>
  <c r="OFC17" i="22" s="1"/>
  <c r="OFB18" i="22"/>
  <c r="OFB17" i="22" s="1"/>
  <c r="OFA18" i="22"/>
  <c r="OFA17" i="22" s="1"/>
  <c r="OEZ18" i="22"/>
  <c r="OEZ17" i="22" s="1"/>
  <c r="OEY18" i="22"/>
  <c r="OEY17" i="22" s="1"/>
  <c r="OEX18" i="22"/>
  <c r="OEX17" i="22" s="1"/>
  <c r="OEW18" i="22"/>
  <c r="OEV18" i="22"/>
  <c r="OEV17" i="22" s="1"/>
  <c r="OEU18" i="22"/>
  <c r="OEU17" i="22" s="1"/>
  <c r="OET18" i="22"/>
  <c r="OET17" i="22" s="1"/>
  <c r="OES18" i="22"/>
  <c r="OES17" i="22" s="1"/>
  <c r="OER18" i="22"/>
  <c r="OER17" i="22" s="1"/>
  <c r="OEQ18" i="22"/>
  <c r="OEQ17" i="22" s="1"/>
  <c r="OEP18" i="22"/>
  <c r="OEP17" i="22" s="1"/>
  <c r="OEO18" i="22"/>
  <c r="OEN18" i="22"/>
  <c r="OEN17" i="22" s="1"/>
  <c r="OEM18" i="22"/>
  <c r="OEM17" i="22" s="1"/>
  <c r="OEL18" i="22"/>
  <c r="OEL17" i="22" s="1"/>
  <c r="OEK18" i="22"/>
  <c r="OEK17" i="22" s="1"/>
  <c r="OEJ18" i="22"/>
  <c r="OEJ17" i="22" s="1"/>
  <c r="OEI18" i="22"/>
  <c r="OEI17" i="22" s="1"/>
  <c r="OEH18" i="22"/>
  <c r="OEH17" i="22" s="1"/>
  <c r="OEG18" i="22"/>
  <c r="OEF18" i="22"/>
  <c r="OEF17" i="22" s="1"/>
  <c r="OEE18" i="22"/>
  <c r="OEE17" i="22" s="1"/>
  <c r="OED18" i="22"/>
  <c r="OED17" i="22" s="1"/>
  <c r="OEC18" i="22"/>
  <c r="OEC17" i="22" s="1"/>
  <c r="OEB18" i="22"/>
  <c r="OEB17" i="22" s="1"/>
  <c r="OEA18" i="22"/>
  <c r="OEA17" i="22" s="1"/>
  <c r="ODZ18" i="22"/>
  <c r="ODZ17" i="22" s="1"/>
  <c r="ODY18" i="22"/>
  <c r="ODX18" i="22"/>
  <c r="ODX17" i="22" s="1"/>
  <c r="ODW18" i="22"/>
  <c r="ODW17" i="22" s="1"/>
  <c r="ODV18" i="22"/>
  <c r="ODV17" i="22" s="1"/>
  <c r="ODU18" i="22"/>
  <c r="ODU17" i="22" s="1"/>
  <c r="ODT18" i="22"/>
  <c r="ODT17" i="22" s="1"/>
  <c r="ODS18" i="22"/>
  <c r="ODS17" i="22" s="1"/>
  <c r="ODR18" i="22"/>
  <c r="ODR17" i="22" s="1"/>
  <c r="ODQ18" i="22"/>
  <c r="ODP18" i="22"/>
  <c r="ODP17" i="22" s="1"/>
  <c r="ODO18" i="22"/>
  <c r="ODO17" i="22" s="1"/>
  <c r="ODN18" i="22"/>
  <c r="ODN17" i="22" s="1"/>
  <c r="ODM18" i="22"/>
  <c r="ODM17" i="22" s="1"/>
  <c r="ODL18" i="22"/>
  <c r="ODL17" i="22" s="1"/>
  <c r="ODK18" i="22"/>
  <c r="ODK17" i="22" s="1"/>
  <c r="ODJ18" i="22"/>
  <c r="ODJ17" i="22" s="1"/>
  <c r="ODI18" i="22"/>
  <c r="ODH18" i="22"/>
  <c r="ODH17" i="22" s="1"/>
  <c r="ODG18" i="22"/>
  <c r="ODG17" i="22" s="1"/>
  <c r="ODF18" i="22"/>
  <c r="ODF17" i="22" s="1"/>
  <c r="ODE18" i="22"/>
  <c r="ODE17" i="22" s="1"/>
  <c r="ODD18" i="22"/>
  <c r="ODD17" i="22" s="1"/>
  <c r="ODC18" i="22"/>
  <c r="ODC17" i="22" s="1"/>
  <c r="ODB18" i="22"/>
  <c r="ODB17" i="22" s="1"/>
  <c r="ODA18" i="22"/>
  <c r="OCZ18" i="22"/>
  <c r="OCZ17" i="22" s="1"/>
  <c r="OCY18" i="22"/>
  <c r="OCY17" i="22" s="1"/>
  <c r="OCX18" i="22"/>
  <c r="OCX17" i="22" s="1"/>
  <c r="OCW18" i="22"/>
  <c r="OCW17" i="22" s="1"/>
  <c r="OCV18" i="22"/>
  <c r="OCV17" i="22" s="1"/>
  <c r="OCU18" i="22"/>
  <c r="OCU17" i="22" s="1"/>
  <c r="OCT18" i="22"/>
  <c r="OCT17" i="22" s="1"/>
  <c r="OCS18" i="22"/>
  <c r="OCR18" i="22"/>
  <c r="OCR17" i="22" s="1"/>
  <c r="OCQ18" i="22"/>
  <c r="OCQ17" i="22" s="1"/>
  <c r="OCP18" i="22"/>
  <c r="OCP17" i="22" s="1"/>
  <c r="OCO18" i="22"/>
  <c r="OCO17" i="22" s="1"/>
  <c r="OCN18" i="22"/>
  <c r="OCN17" i="22" s="1"/>
  <c r="OCM18" i="22"/>
  <c r="OCM17" i="22" s="1"/>
  <c r="OCL18" i="22"/>
  <c r="OCL17" i="22" s="1"/>
  <c r="OCK18" i="22"/>
  <c r="OCJ18" i="22"/>
  <c r="OCJ17" i="22" s="1"/>
  <c r="OCI18" i="22"/>
  <c r="OCI17" i="22" s="1"/>
  <c r="OCH18" i="22"/>
  <c r="OCH17" i="22" s="1"/>
  <c r="OCG18" i="22"/>
  <c r="OCG17" i="22" s="1"/>
  <c r="OCF18" i="22"/>
  <c r="OCF17" i="22" s="1"/>
  <c r="OCE18" i="22"/>
  <c r="OCE17" i="22" s="1"/>
  <c r="OCD18" i="22"/>
  <c r="OCD17" i="22" s="1"/>
  <c r="OCC18" i="22"/>
  <c r="OCB18" i="22"/>
  <c r="OCB17" i="22" s="1"/>
  <c r="OCA18" i="22"/>
  <c r="OCA17" i="22" s="1"/>
  <c r="OBZ18" i="22"/>
  <c r="OBZ17" i="22" s="1"/>
  <c r="OBY18" i="22"/>
  <c r="OBY17" i="22" s="1"/>
  <c r="OBX18" i="22"/>
  <c r="OBX17" i="22" s="1"/>
  <c r="OBW18" i="22"/>
  <c r="OBW17" i="22" s="1"/>
  <c r="OBV18" i="22"/>
  <c r="OBV17" i="22" s="1"/>
  <c r="OBU18" i="22"/>
  <c r="OBT18" i="22"/>
  <c r="OBT17" i="22" s="1"/>
  <c r="OBS18" i="22"/>
  <c r="OBS17" i="22" s="1"/>
  <c r="OBR18" i="22"/>
  <c r="OBR17" i="22" s="1"/>
  <c r="OBQ18" i="22"/>
  <c r="OBQ17" i="22" s="1"/>
  <c r="OBP18" i="22"/>
  <c r="OBP17" i="22" s="1"/>
  <c r="OBO18" i="22"/>
  <c r="OBO17" i="22" s="1"/>
  <c r="OBN18" i="22"/>
  <c r="OBN17" i="22" s="1"/>
  <c r="OBM18" i="22"/>
  <c r="OBL18" i="22"/>
  <c r="OBL17" i="22" s="1"/>
  <c r="OBK18" i="22"/>
  <c r="OBK17" i="22" s="1"/>
  <c r="OBJ18" i="22"/>
  <c r="OBJ17" i="22" s="1"/>
  <c r="OBI18" i="22"/>
  <c r="OBI17" i="22" s="1"/>
  <c r="OBH18" i="22"/>
  <c r="OBH17" i="22" s="1"/>
  <c r="OBG18" i="22"/>
  <c r="OBG17" i="22" s="1"/>
  <c r="OBF18" i="22"/>
  <c r="OBF17" i="22" s="1"/>
  <c r="OBE18" i="22"/>
  <c r="OBD18" i="22"/>
  <c r="OBD17" i="22" s="1"/>
  <c r="OBC18" i="22"/>
  <c r="OBC17" i="22" s="1"/>
  <c r="OBB18" i="22"/>
  <c r="OBB17" i="22" s="1"/>
  <c r="OBA18" i="22"/>
  <c r="OBA17" i="22" s="1"/>
  <c r="OAZ18" i="22"/>
  <c r="OAZ17" i="22" s="1"/>
  <c r="OAY18" i="22"/>
  <c r="OAY17" i="22" s="1"/>
  <c r="OAX18" i="22"/>
  <c r="OAX17" i="22" s="1"/>
  <c r="OAW18" i="22"/>
  <c r="OAV18" i="22"/>
  <c r="OAV17" i="22" s="1"/>
  <c r="OAU18" i="22"/>
  <c r="OAU17" i="22" s="1"/>
  <c r="OAT18" i="22"/>
  <c r="OAT17" i="22" s="1"/>
  <c r="OAS18" i="22"/>
  <c r="OAS17" i="22" s="1"/>
  <c r="OAR18" i="22"/>
  <c r="OAR17" i="22" s="1"/>
  <c r="OAQ18" i="22"/>
  <c r="OAQ17" i="22" s="1"/>
  <c r="OAP18" i="22"/>
  <c r="OAP17" i="22" s="1"/>
  <c r="OAO18" i="22"/>
  <c r="OAN18" i="22"/>
  <c r="OAN17" i="22" s="1"/>
  <c r="OAM18" i="22"/>
  <c r="OAM17" i="22" s="1"/>
  <c r="OAL18" i="22"/>
  <c r="OAL17" i="22" s="1"/>
  <c r="OAK18" i="22"/>
  <c r="OAK17" i="22" s="1"/>
  <c r="OAJ18" i="22"/>
  <c r="OAJ17" i="22" s="1"/>
  <c r="OAI18" i="22"/>
  <c r="OAI17" i="22" s="1"/>
  <c r="OAH18" i="22"/>
  <c r="OAH17" i="22" s="1"/>
  <c r="OAG18" i="22"/>
  <c r="OAF18" i="22"/>
  <c r="OAF17" i="22" s="1"/>
  <c r="OAE18" i="22"/>
  <c r="OAE17" i="22" s="1"/>
  <c r="OAD18" i="22"/>
  <c r="OAD17" i="22" s="1"/>
  <c r="OAC18" i="22"/>
  <c r="OAC17" i="22" s="1"/>
  <c r="OAB18" i="22"/>
  <c r="OAB17" i="22" s="1"/>
  <c r="OAA18" i="22"/>
  <c r="OAA17" i="22" s="1"/>
  <c r="NZZ18" i="22"/>
  <c r="NZZ17" i="22" s="1"/>
  <c r="NZY18" i="22"/>
  <c r="NZX18" i="22"/>
  <c r="NZX17" i="22" s="1"/>
  <c r="NZW18" i="22"/>
  <c r="NZW17" i="22" s="1"/>
  <c r="NZV18" i="22"/>
  <c r="NZV17" i="22" s="1"/>
  <c r="NZU18" i="22"/>
  <c r="NZU17" i="22" s="1"/>
  <c r="NZT18" i="22"/>
  <c r="NZT17" i="22" s="1"/>
  <c r="NZS18" i="22"/>
  <c r="NZS17" i="22" s="1"/>
  <c r="NZR18" i="22"/>
  <c r="NZR17" i="22" s="1"/>
  <c r="NZQ18" i="22"/>
  <c r="NZP18" i="22"/>
  <c r="NZP17" i="22" s="1"/>
  <c r="NZO18" i="22"/>
  <c r="NZO17" i="22" s="1"/>
  <c r="NZN18" i="22"/>
  <c r="NZN17" i="22" s="1"/>
  <c r="NZM18" i="22"/>
  <c r="NZM17" i="22" s="1"/>
  <c r="NZL18" i="22"/>
  <c r="NZL17" i="22" s="1"/>
  <c r="NZK18" i="22"/>
  <c r="NZK17" i="22" s="1"/>
  <c r="NZJ18" i="22"/>
  <c r="NZJ17" i="22" s="1"/>
  <c r="NZI18" i="22"/>
  <c r="NZH18" i="22"/>
  <c r="NZH17" i="22" s="1"/>
  <c r="NZG18" i="22"/>
  <c r="NZG17" i="22" s="1"/>
  <c r="NZF18" i="22"/>
  <c r="NZF17" i="22" s="1"/>
  <c r="NZE18" i="22"/>
  <c r="NZE17" i="22" s="1"/>
  <c r="NZD18" i="22"/>
  <c r="NZD17" i="22" s="1"/>
  <c r="NZC18" i="22"/>
  <c r="NZC17" i="22" s="1"/>
  <c r="NZB18" i="22"/>
  <c r="NZB17" i="22" s="1"/>
  <c r="NZA18" i="22"/>
  <c r="NYZ18" i="22"/>
  <c r="NYZ17" i="22" s="1"/>
  <c r="NYY18" i="22"/>
  <c r="NYY17" i="22" s="1"/>
  <c r="NYX18" i="22"/>
  <c r="NYX17" i="22" s="1"/>
  <c r="NYW18" i="22"/>
  <c r="NYW17" i="22" s="1"/>
  <c r="NYV18" i="22"/>
  <c r="NYV17" i="22" s="1"/>
  <c r="NYU18" i="22"/>
  <c r="NYU17" i="22" s="1"/>
  <c r="NYT18" i="22"/>
  <c r="NYT17" i="22" s="1"/>
  <c r="NYS18" i="22"/>
  <c r="NYR18" i="22"/>
  <c r="NYR17" i="22" s="1"/>
  <c r="NYQ18" i="22"/>
  <c r="NYQ17" i="22" s="1"/>
  <c r="NYP18" i="22"/>
  <c r="NYP17" i="22" s="1"/>
  <c r="NYO18" i="22"/>
  <c r="NYO17" i="22" s="1"/>
  <c r="NYN18" i="22"/>
  <c r="NYN17" i="22" s="1"/>
  <c r="NYM18" i="22"/>
  <c r="NYM17" i="22" s="1"/>
  <c r="NYL18" i="22"/>
  <c r="NYL17" i="22" s="1"/>
  <c r="NYK18" i="22"/>
  <c r="NYJ18" i="22"/>
  <c r="NYJ17" i="22" s="1"/>
  <c r="NYI18" i="22"/>
  <c r="NYI17" i="22" s="1"/>
  <c r="NYH18" i="22"/>
  <c r="NYH17" i="22" s="1"/>
  <c r="NYG18" i="22"/>
  <c r="NYG17" i="22" s="1"/>
  <c r="NYF18" i="22"/>
  <c r="NYF17" i="22" s="1"/>
  <c r="NYE18" i="22"/>
  <c r="NYE17" i="22" s="1"/>
  <c r="NYD18" i="22"/>
  <c r="NYD17" i="22" s="1"/>
  <c r="NYC18" i="22"/>
  <c r="NYB18" i="22"/>
  <c r="NYB17" i="22" s="1"/>
  <c r="NYA18" i="22"/>
  <c r="NYA17" i="22" s="1"/>
  <c r="NXZ18" i="22"/>
  <c r="NXZ17" i="22" s="1"/>
  <c r="NXY18" i="22"/>
  <c r="NXY17" i="22" s="1"/>
  <c r="NXX18" i="22"/>
  <c r="NXX17" i="22" s="1"/>
  <c r="NXW18" i="22"/>
  <c r="NXW17" i="22" s="1"/>
  <c r="NXV18" i="22"/>
  <c r="NXV17" i="22" s="1"/>
  <c r="NXU18" i="22"/>
  <c r="NXT18" i="22"/>
  <c r="NXT17" i="22" s="1"/>
  <c r="NXS18" i="22"/>
  <c r="NXS17" i="22" s="1"/>
  <c r="NXR18" i="22"/>
  <c r="NXR17" i="22" s="1"/>
  <c r="NXQ18" i="22"/>
  <c r="NXQ17" i="22" s="1"/>
  <c r="NXP18" i="22"/>
  <c r="NXP17" i="22" s="1"/>
  <c r="NXO18" i="22"/>
  <c r="NXO17" i="22" s="1"/>
  <c r="NXN18" i="22"/>
  <c r="NXN17" i="22" s="1"/>
  <c r="NXM18" i="22"/>
  <c r="NXL18" i="22"/>
  <c r="NXL17" i="22" s="1"/>
  <c r="NXK18" i="22"/>
  <c r="NXK17" i="22" s="1"/>
  <c r="NXJ18" i="22"/>
  <c r="NXJ17" i="22" s="1"/>
  <c r="NXI18" i="22"/>
  <c r="NXI17" i="22" s="1"/>
  <c r="NXH18" i="22"/>
  <c r="NXH17" i="22" s="1"/>
  <c r="NXG18" i="22"/>
  <c r="NXG17" i="22" s="1"/>
  <c r="NXF18" i="22"/>
  <c r="NXF17" i="22" s="1"/>
  <c r="NXE18" i="22"/>
  <c r="NXD18" i="22"/>
  <c r="NXD17" i="22" s="1"/>
  <c r="NXC18" i="22"/>
  <c r="NXC17" i="22" s="1"/>
  <c r="NXB18" i="22"/>
  <c r="NXB17" i="22" s="1"/>
  <c r="NXA18" i="22"/>
  <c r="NXA17" i="22" s="1"/>
  <c r="NWZ18" i="22"/>
  <c r="NWZ17" i="22" s="1"/>
  <c r="NWY18" i="22"/>
  <c r="NWY17" i="22" s="1"/>
  <c r="NWX18" i="22"/>
  <c r="NWX17" i="22" s="1"/>
  <c r="NWW18" i="22"/>
  <c r="NWV18" i="22"/>
  <c r="NWV17" i="22" s="1"/>
  <c r="NWU18" i="22"/>
  <c r="NWU17" i="22" s="1"/>
  <c r="NWT18" i="22"/>
  <c r="NWT17" i="22" s="1"/>
  <c r="NWS18" i="22"/>
  <c r="NWS17" i="22" s="1"/>
  <c r="NWR18" i="22"/>
  <c r="NWR17" i="22" s="1"/>
  <c r="NWQ18" i="22"/>
  <c r="NWQ17" i="22" s="1"/>
  <c r="NWP18" i="22"/>
  <c r="NWP17" i="22" s="1"/>
  <c r="NWO18" i="22"/>
  <c r="NWN18" i="22"/>
  <c r="NWN17" i="22" s="1"/>
  <c r="NWM18" i="22"/>
  <c r="NWM17" i="22" s="1"/>
  <c r="NWL18" i="22"/>
  <c r="NWL17" i="22" s="1"/>
  <c r="NWK18" i="22"/>
  <c r="NWK17" i="22" s="1"/>
  <c r="NWJ18" i="22"/>
  <c r="NWJ17" i="22" s="1"/>
  <c r="NWI18" i="22"/>
  <c r="NWI17" i="22" s="1"/>
  <c r="NWH18" i="22"/>
  <c r="NWH17" i="22" s="1"/>
  <c r="NWG18" i="22"/>
  <c r="NWF18" i="22"/>
  <c r="NWF17" i="22" s="1"/>
  <c r="NWE18" i="22"/>
  <c r="NWE17" i="22" s="1"/>
  <c r="NWD18" i="22"/>
  <c r="NWD17" i="22" s="1"/>
  <c r="NWC18" i="22"/>
  <c r="NWC17" i="22" s="1"/>
  <c r="NWB18" i="22"/>
  <c r="NWB17" i="22" s="1"/>
  <c r="NWA18" i="22"/>
  <c r="NWA17" i="22" s="1"/>
  <c r="NVZ18" i="22"/>
  <c r="NVZ17" i="22" s="1"/>
  <c r="NVY18" i="22"/>
  <c r="NVX18" i="22"/>
  <c r="NVX17" i="22" s="1"/>
  <c r="NVW18" i="22"/>
  <c r="NVW17" i="22" s="1"/>
  <c r="NVV18" i="22"/>
  <c r="NVV17" i="22" s="1"/>
  <c r="NVU18" i="22"/>
  <c r="NVU17" i="22" s="1"/>
  <c r="NVT18" i="22"/>
  <c r="NVT17" i="22" s="1"/>
  <c r="NVS18" i="22"/>
  <c r="NVS17" i="22" s="1"/>
  <c r="NVR18" i="22"/>
  <c r="NVR17" i="22" s="1"/>
  <c r="NVQ18" i="22"/>
  <c r="NVP18" i="22"/>
  <c r="NVP17" i="22" s="1"/>
  <c r="NVO18" i="22"/>
  <c r="NVO17" i="22" s="1"/>
  <c r="NVN18" i="22"/>
  <c r="NVN17" i="22" s="1"/>
  <c r="NVM18" i="22"/>
  <c r="NVM17" i="22" s="1"/>
  <c r="NVL18" i="22"/>
  <c r="NVL17" i="22" s="1"/>
  <c r="NVK18" i="22"/>
  <c r="NVK17" i="22" s="1"/>
  <c r="NVJ18" i="22"/>
  <c r="NVJ17" i="22" s="1"/>
  <c r="NVI18" i="22"/>
  <c r="NVH18" i="22"/>
  <c r="NVH17" i="22" s="1"/>
  <c r="NVG18" i="22"/>
  <c r="NVG17" i="22" s="1"/>
  <c r="NVF18" i="22"/>
  <c r="NVF17" i="22" s="1"/>
  <c r="NVE18" i="22"/>
  <c r="NVE17" i="22" s="1"/>
  <c r="NVD18" i="22"/>
  <c r="NVD17" i="22" s="1"/>
  <c r="NVC18" i="22"/>
  <c r="NVC17" i="22" s="1"/>
  <c r="NVB18" i="22"/>
  <c r="NVB17" i="22" s="1"/>
  <c r="NVA18" i="22"/>
  <c r="NUZ18" i="22"/>
  <c r="NUZ17" i="22" s="1"/>
  <c r="NUY18" i="22"/>
  <c r="NUY17" i="22" s="1"/>
  <c r="NUX18" i="22"/>
  <c r="NUX17" i="22" s="1"/>
  <c r="NUW18" i="22"/>
  <c r="NUW17" i="22" s="1"/>
  <c r="NUV18" i="22"/>
  <c r="NUV17" i="22" s="1"/>
  <c r="NUU18" i="22"/>
  <c r="NUU17" i="22" s="1"/>
  <c r="NUT18" i="22"/>
  <c r="NUT17" i="22" s="1"/>
  <c r="NUS18" i="22"/>
  <c r="NUR18" i="22"/>
  <c r="NUR17" i="22" s="1"/>
  <c r="NUQ18" i="22"/>
  <c r="NUQ17" i="22" s="1"/>
  <c r="NUP18" i="22"/>
  <c r="NUP17" i="22" s="1"/>
  <c r="NUO18" i="22"/>
  <c r="NUO17" i="22" s="1"/>
  <c r="NUN18" i="22"/>
  <c r="NUN17" i="22" s="1"/>
  <c r="NUM18" i="22"/>
  <c r="NUM17" i="22" s="1"/>
  <c r="NUL18" i="22"/>
  <c r="NUL17" i="22" s="1"/>
  <c r="NUK18" i="22"/>
  <c r="NUJ18" i="22"/>
  <c r="NUJ17" i="22" s="1"/>
  <c r="NUI18" i="22"/>
  <c r="NUI17" i="22" s="1"/>
  <c r="NUH18" i="22"/>
  <c r="NUH17" i="22" s="1"/>
  <c r="NUG18" i="22"/>
  <c r="NUG17" i="22" s="1"/>
  <c r="NUF18" i="22"/>
  <c r="NUF17" i="22" s="1"/>
  <c r="NUE18" i="22"/>
  <c r="NUE17" i="22" s="1"/>
  <c r="NUD18" i="22"/>
  <c r="NUD17" i="22" s="1"/>
  <c r="NUC18" i="22"/>
  <c r="NUB18" i="22"/>
  <c r="NUB17" i="22" s="1"/>
  <c r="NUA18" i="22"/>
  <c r="NUA17" i="22" s="1"/>
  <c r="NTZ18" i="22"/>
  <c r="NTZ17" i="22" s="1"/>
  <c r="NTY18" i="22"/>
  <c r="NTY17" i="22" s="1"/>
  <c r="NTX18" i="22"/>
  <c r="NTX17" i="22" s="1"/>
  <c r="NTW18" i="22"/>
  <c r="NTW17" i="22" s="1"/>
  <c r="NTV18" i="22"/>
  <c r="NTV17" i="22" s="1"/>
  <c r="NTU18" i="22"/>
  <c r="NTT18" i="22"/>
  <c r="NTT17" i="22" s="1"/>
  <c r="NTS18" i="22"/>
  <c r="NTS17" i="22" s="1"/>
  <c r="NTR18" i="22"/>
  <c r="NTR17" i="22" s="1"/>
  <c r="NTQ18" i="22"/>
  <c r="NTQ17" i="22" s="1"/>
  <c r="NTP18" i="22"/>
  <c r="NTP17" i="22" s="1"/>
  <c r="NTO18" i="22"/>
  <c r="NTO17" i="22" s="1"/>
  <c r="NTN18" i="22"/>
  <c r="NTN17" i="22" s="1"/>
  <c r="NTM18" i="22"/>
  <c r="NTL18" i="22"/>
  <c r="NTL17" i="22" s="1"/>
  <c r="NTK18" i="22"/>
  <c r="NTK17" i="22" s="1"/>
  <c r="NTJ18" i="22"/>
  <c r="NTJ17" i="22" s="1"/>
  <c r="NTI18" i="22"/>
  <c r="NTI17" i="22" s="1"/>
  <c r="NTH18" i="22"/>
  <c r="NTH17" i="22" s="1"/>
  <c r="NTG18" i="22"/>
  <c r="NTG17" i="22" s="1"/>
  <c r="NTF18" i="22"/>
  <c r="NTF17" i="22" s="1"/>
  <c r="NTE18" i="22"/>
  <c r="NTD18" i="22"/>
  <c r="NTD17" i="22" s="1"/>
  <c r="NTC18" i="22"/>
  <c r="NTC17" i="22" s="1"/>
  <c r="NTB18" i="22"/>
  <c r="NTB17" i="22" s="1"/>
  <c r="NTA18" i="22"/>
  <c r="NTA17" i="22" s="1"/>
  <c r="NSZ18" i="22"/>
  <c r="NSZ17" i="22" s="1"/>
  <c r="NSY18" i="22"/>
  <c r="NSY17" i="22" s="1"/>
  <c r="NSX18" i="22"/>
  <c r="NSX17" i="22" s="1"/>
  <c r="NSW18" i="22"/>
  <c r="NSV18" i="22"/>
  <c r="NSV17" i="22" s="1"/>
  <c r="NSU18" i="22"/>
  <c r="NSU17" i="22" s="1"/>
  <c r="NST18" i="22"/>
  <c r="NST17" i="22" s="1"/>
  <c r="NSS18" i="22"/>
  <c r="NSS17" i="22" s="1"/>
  <c r="NSR18" i="22"/>
  <c r="NSR17" i="22" s="1"/>
  <c r="NSQ18" i="22"/>
  <c r="NSQ17" i="22" s="1"/>
  <c r="NSP18" i="22"/>
  <c r="NSP17" i="22" s="1"/>
  <c r="NSO18" i="22"/>
  <c r="NSN18" i="22"/>
  <c r="NSN17" i="22" s="1"/>
  <c r="NSM18" i="22"/>
  <c r="NSM17" i="22" s="1"/>
  <c r="NSL18" i="22"/>
  <c r="NSL17" i="22" s="1"/>
  <c r="NSK18" i="22"/>
  <c r="NSK17" i="22" s="1"/>
  <c r="NSJ18" i="22"/>
  <c r="NSJ17" i="22" s="1"/>
  <c r="NSI18" i="22"/>
  <c r="NSI17" i="22" s="1"/>
  <c r="NSH18" i="22"/>
  <c r="NSH17" i="22" s="1"/>
  <c r="NSG18" i="22"/>
  <c r="NSF18" i="22"/>
  <c r="NSF17" i="22" s="1"/>
  <c r="NSE18" i="22"/>
  <c r="NSE17" i="22" s="1"/>
  <c r="NSD18" i="22"/>
  <c r="NSD17" i="22" s="1"/>
  <c r="NSC18" i="22"/>
  <c r="NSC17" i="22" s="1"/>
  <c r="NSB18" i="22"/>
  <c r="NSB17" i="22" s="1"/>
  <c r="NSA18" i="22"/>
  <c r="NSA17" i="22" s="1"/>
  <c r="NRZ18" i="22"/>
  <c r="NRZ17" i="22" s="1"/>
  <c r="NRY18" i="22"/>
  <c r="NRX18" i="22"/>
  <c r="NRX17" i="22" s="1"/>
  <c r="NRW18" i="22"/>
  <c r="NRW17" i="22" s="1"/>
  <c r="NRV18" i="22"/>
  <c r="NRV17" i="22" s="1"/>
  <c r="NRU18" i="22"/>
  <c r="NRU17" i="22" s="1"/>
  <c r="NRT18" i="22"/>
  <c r="NRT17" i="22" s="1"/>
  <c r="NRS18" i="22"/>
  <c r="NRS17" i="22" s="1"/>
  <c r="NRR18" i="22"/>
  <c r="NRR17" i="22" s="1"/>
  <c r="NRQ18" i="22"/>
  <c r="NRP18" i="22"/>
  <c r="NRP17" i="22" s="1"/>
  <c r="NRO18" i="22"/>
  <c r="NRO17" i="22" s="1"/>
  <c r="NRN18" i="22"/>
  <c r="NRN17" i="22" s="1"/>
  <c r="NRM18" i="22"/>
  <c r="NRM17" i="22" s="1"/>
  <c r="NRL18" i="22"/>
  <c r="NRL17" i="22" s="1"/>
  <c r="NRK18" i="22"/>
  <c r="NRK17" i="22" s="1"/>
  <c r="NRJ18" i="22"/>
  <c r="NRJ17" i="22" s="1"/>
  <c r="NRI18" i="22"/>
  <c r="NRH18" i="22"/>
  <c r="NRH17" i="22" s="1"/>
  <c r="NRG18" i="22"/>
  <c r="NRG17" i="22" s="1"/>
  <c r="NRF18" i="22"/>
  <c r="NRF17" i="22" s="1"/>
  <c r="NRE18" i="22"/>
  <c r="NRE17" i="22" s="1"/>
  <c r="NRD18" i="22"/>
  <c r="NRD17" i="22" s="1"/>
  <c r="NRC18" i="22"/>
  <c r="NRC17" i="22" s="1"/>
  <c r="NRB18" i="22"/>
  <c r="NRB17" i="22" s="1"/>
  <c r="NRA18" i="22"/>
  <c r="NQZ18" i="22"/>
  <c r="NQZ17" i="22" s="1"/>
  <c r="NQY18" i="22"/>
  <c r="NQY17" i="22" s="1"/>
  <c r="NQX18" i="22"/>
  <c r="NQX17" i="22" s="1"/>
  <c r="NQW18" i="22"/>
  <c r="NQW17" i="22" s="1"/>
  <c r="NQV18" i="22"/>
  <c r="NQV17" i="22" s="1"/>
  <c r="NQU18" i="22"/>
  <c r="NQU17" i="22" s="1"/>
  <c r="NQT18" i="22"/>
  <c r="NQT17" i="22" s="1"/>
  <c r="NQS18" i="22"/>
  <c r="NQR18" i="22"/>
  <c r="NQR17" i="22" s="1"/>
  <c r="NQQ18" i="22"/>
  <c r="NQQ17" i="22" s="1"/>
  <c r="NQP18" i="22"/>
  <c r="NQP17" i="22" s="1"/>
  <c r="NQO18" i="22"/>
  <c r="NQO17" i="22" s="1"/>
  <c r="NQN18" i="22"/>
  <c r="NQN17" i="22" s="1"/>
  <c r="NQM18" i="22"/>
  <c r="NQM17" i="22" s="1"/>
  <c r="NQL18" i="22"/>
  <c r="NQL17" i="22" s="1"/>
  <c r="NQK18" i="22"/>
  <c r="NQJ18" i="22"/>
  <c r="NQJ17" i="22" s="1"/>
  <c r="NQI18" i="22"/>
  <c r="NQI17" i="22" s="1"/>
  <c r="NQH18" i="22"/>
  <c r="NQH17" i="22" s="1"/>
  <c r="NQG18" i="22"/>
  <c r="NQG17" i="22" s="1"/>
  <c r="NQF18" i="22"/>
  <c r="NQF17" i="22" s="1"/>
  <c r="NQE18" i="22"/>
  <c r="NQE17" i="22" s="1"/>
  <c r="NQD18" i="22"/>
  <c r="NQD17" i="22" s="1"/>
  <c r="NQC18" i="22"/>
  <c r="NQB18" i="22"/>
  <c r="NQB17" i="22" s="1"/>
  <c r="NQA18" i="22"/>
  <c r="NQA17" i="22" s="1"/>
  <c r="NPZ18" i="22"/>
  <c r="NPZ17" i="22" s="1"/>
  <c r="NPY18" i="22"/>
  <c r="NPY17" i="22" s="1"/>
  <c r="NPX18" i="22"/>
  <c r="NPX17" i="22" s="1"/>
  <c r="NPW18" i="22"/>
  <c r="NPW17" i="22" s="1"/>
  <c r="NPV18" i="22"/>
  <c r="NPV17" i="22" s="1"/>
  <c r="NPU18" i="22"/>
  <c r="NPT18" i="22"/>
  <c r="NPT17" i="22" s="1"/>
  <c r="NPS18" i="22"/>
  <c r="NPS17" i="22" s="1"/>
  <c r="NPR18" i="22"/>
  <c r="NPR17" i="22" s="1"/>
  <c r="NPQ18" i="22"/>
  <c r="NPQ17" i="22" s="1"/>
  <c r="NPP18" i="22"/>
  <c r="NPP17" i="22" s="1"/>
  <c r="NPO18" i="22"/>
  <c r="NPO17" i="22" s="1"/>
  <c r="NPN18" i="22"/>
  <c r="NPN17" i="22" s="1"/>
  <c r="NPM18" i="22"/>
  <c r="NPL18" i="22"/>
  <c r="NPL17" i="22" s="1"/>
  <c r="NPK18" i="22"/>
  <c r="NPK17" i="22" s="1"/>
  <c r="NPJ18" i="22"/>
  <c r="NPJ17" i="22" s="1"/>
  <c r="NPI18" i="22"/>
  <c r="NPI17" i="22" s="1"/>
  <c r="NPH18" i="22"/>
  <c r="NPH17" i="22" s="1"/>
  <c r="NPG18" i="22"/>
  <c r="NPG17" i="22" s="1"/>
  <c r="NPF18" i="22"/>
  <c r="NPF17" i="22" s="1"/>
  <c r="NPE18" i="22"/>
  <c r="NPD18" i="22"/>
  <c r="NPD17" i="22" s="1"/>
  <c r="NPC18" i="22"/>
  <c r="NPC17" i="22" s="1"/>
  <c r="NPB18" i="22"/>
  <c r="NPB17" i="22" s="1"/>
  <c r="NPA18" i="22"/>
  <c r="NPA17" i="22" s="1"/>
  <c r="NOZ18" i="22"/>
  <c r="NOZ17" i="22" s="1"/>
  <c r="NOY18" i="22"/>
  <c r="NOY17" i="22" s="1"/>
  <c r="NOX18" i="22"/>
  <c r="NOX17" i="22" s="1"/>
  <c r="NOW18" i="22"/>
  <c r="NOV18" i="22"/>
  <c r="NOV17" i="22" s="1"/>
  <c r="NOU18" i="22"/>
  <c r="NOU17" i="22" s="1"/>
  <c r="NOT18" i="22"/>
  <c r="NOT17" i="22" s="1"/>
  <c r="NOS18" i="22"/>
  <c r="NOS17" i="22" s="1"/>
  <c r="NOR18" i="22"/>
  <c r="NOR17" i="22" s="1"/>
  <c r="NOQ18" i="22"/>
  <c r="NOQ17" i="22" s="1"/>
  <c r="NOP18" i="22"/>
  <c r="NOP17" i="22" s="1"/>
  <c r="NOO18" i="22"/>
  <c r="NON18" i="22"/>
  <c r="NON17" i="22" s="1"/>
  <c r="NOM18" i="22"/>
  <c r="NOM17" i="22" s="1"/>
  <c r="NOL18" i="22"/>
  <c r="NOL17" i="22" s="1"/>
  <c r="NOK18" i="22"/>
  <c r="NOK17" i="22" s="1"/>
  <c r="NOJ18" i="22"/>
  <c r="NOJ17" i="22" s="1"/>
  <c r="NOI18" i="22"/>
  <c r="NOI17" i="22" s="1"/>
  <c r="NOH18" i="22"/>
  <c r="NOH17" i="22" s="1"/>
  <c r="NOG18" i="22"/>
  <c r="NOF18" i="22"/>
  <c r="NOF17" i="22" s="1"/>
  <c r="NOE18" i="22"/>
  <c r="NOE17" i="22" s="1"/>
  <c r="NOD18" i="22"/>
  <c r="NOD17" i="22" s="1"/>
  <c r="NOC18" i="22"/>
  <c r="NOC17" i="22" s="1"/>
  <c r="NOB18" i="22"/>
  <c r="NOB17" i="22" s="1"/>
  <c r="NOA18" i="22"/>
  <c r="NOA17" i="22" s="1"/>
  <c r="NNZ18" i="22"/>
  <c r="NNZ17" i="22" s="1"/>
  <c r="NNY18" i="22"/>
  <c r="NNX18" i="22"/>
  <c r="NNX17" i="22" s="1"/>
  <c r="NNW18" i="22"/>
  <c r="NNW17" i="22" s="1"/>
  <c r="NNV18" i="22"/>
  <c r="NNV17" i="22" s="1"/>
  <c r="NNU18" i="22"/>
  <c r="NNU17" i="22" s="1"/>
  <c r="NNT18" i="22"/>
  <c r="NNT17" i="22" s="1"/>
  <c r="NNS18" i="22"/>
  <c r="NNS17" i="22" s="1"/>
  <c r="NNR18" i="22"/>
  <c r="NNR17" i="22" s="1"/>
  <c r="NNQ18" i="22"/>
  <c r="NNP18" i="22"/>
  <c r="NNP17" i="22" s="1"/>
  <c r="NNO18" i="22"/>
  <c r="NNO17" i="22" s="1"/>
  <c r="NNN18" i="22"/>
  <c r="NNN17" i="22" s="1"/>
  <c r="NNM18" i="22"/>
  <c r="NNM17" i="22" s="1"/>
  <c r="NNL18" i="22"/>
  <c r="NNL17" i="22" s="1"/>
  <c r="NNK18" i="22"/>
  <c r="NNK17" i="22" s="1"/>
  <c r="NNJ18" i="22"/>
  <c r="NNJ17" i="22" s="1"/>
  <c r="NNI18" i="22"/>
  <c r="NNH18" i="22"/>
  <c r="NNH17" i="22" s="1"/>
  <c r="NNG18" i="22"/>
  <c r="NNG17" i="22" s="1"/>
  <c r="NNF18" i="22"/>
  <c r="NNF17" i="22" s="1"/>
  <c r="NNE18" i="22"/>
  <c r="NNE17" i="22" s="1"/>
  <c r="NND18" i="22"/>
  <c r="NND17" i="22" s="1"/>
  <c r="NNC18" i="22"/>
  <c r="NNC17" i="22" s="1"/>
  <c r="NNB18" i="22"/>
  <c r="NNB17" i="22" s="1"/>
  <c r="NNA18" i="22"/>
  <c r="NMZ18" i="22"/>
  <c r="NMZ17" i="22" s="1"/>
  <c r="NMY18" i="22"/>
  <c r="NMY17" i="22" s="1"/>
  <c r="NMX18" i="22"/>
  <c r="NMX17" i="22" s="1"/>
  <c r="NMW18" i="22"/>
  <c r="NMW17" i="22" s="1"/>
  <c r="NMV18" i="22"/>
  <c r="NMV17" i="22" s="1"/>
  <c r="NMU18" i="22"/>
  <c r="NMU17" i="22" s="1"/>
  <c r="NMT18" i="22"/>
  <c r="NMT17" i="22" s="1"/>
  <c r="NMS18" i="22"/>
  <c r="NMR18" i="22"/>
  <c r="NMR17" i="22" s="1"/>
  <c r="NMQ18" i="22"/>
  <c r="NMQ17" i="22" s="1"/>
  <c r="NMP18" i="22"/>
  <c r="NMP17" i="22" s="1"/>
  <c r="NMO18" i="22"/>
  <c r="NMO17" i="22" s="1"/>
  <c r="NMN18" i="22"/>
  <c r="NMN17" i="22" s="1"/>
  <c r="NMM18" i="22"/>
  <c r="NMM17" i="22" s="1"/>
  <c r="NML18" i="22"/>
  <c r="NML17" i="22" s="1"/>
  <c r="NMK18" i="22"/>
  <c r="NMJ18" i="22"/>
  <c r="NMJ17" i="22" s="1"/>
  <c r="NMI18" i="22"/>
  <c r="NMI17" i="22" s="1"/>
  <c r="NMH18" i="22"/>
  <c r="NMH17" i="22" s="1"/>
  <c r="NMG18" i="22"/>
  <c r="NMG17" i="22" s="1"/>
  <c r="NMF18" i="22"/>
  <c r="NMF17" i="22" s="1"/>
  <c r="NME18" i="22"/>
  <c r="NME17" i="22" s="1"/>
  <c r="NMD18" i="22"/>
  <c r="NMD17" i="22" s="1"/>
  <c r="NMC18" i="22"/>
  <c r="NMB18" i="22"/>
  <c r="NMB17" i="22" s="1"/>
  <c r="NMA18" i="22"/>
  <c r="NMA17" i="22" s="1"/>
  <c r="NLZ18" i="22"/>
  <c r="NLZ17" i="22" s="1"/>
  <c r="NLY18" i="22"/>
  <c r="NLY17" i="22" s="1"/>
  <c r="NLX18" i="22"/>
  <c r="NLX17" i="22" s="1"/>
  <c r="NLW18" i="22"/>
  <c r="NLW17" i="22" s="1"/>
  <c r="NLV18" i="22"/>
  <c r="NLV17" i="22" s="1"/>
  <c r="NLU18" i="22"/>
  <c r="NLT18" i="22"/>
  <c r="NLT17" i="22" s="1"/>
  <c r="NLS18" i="22"/>
  <c r="NLS17" i="22" s="1"/>
  <c r="NLR18" i="22"/>
  <c r="NLR17" i="22" s="1"/>
  <c r="NLQ18" i="22"/>
  <c r="NLQ17" i="22" s="1"/>
  <c r="NLP18" i="22"/>
  <c r="NLP17" i="22" s="1"/>
  <c r="NLO18" i="22"/>
  <c r="NLO17" i="22" s="1"/>
  <c r="NLN18" i="22"/>
  <c r="NLN17" i="22" s="1"/>
  <c r="NLM18" i="22"/>
  <c r="NLL18" i="22"/>
  <c r="NLL17" i="22" s="1"/>
  <c r="NLK18" i="22"/>
  <c r="NLK17" i="22" s="1"/>
  <c r="NLJ18" i="22"/>
  <c r="NLJ17" i="22" s="1"/>
  <c r="NLI18" i="22"/>
  <c r="NLI17" i="22" s="1"/>
  <c r="NLH18" i="22"/>
  <c r="NLH17" i="22" s="1"/>
  <c r="NLG18" i="22"/>
  <c r="NLG17" i="22" s="1"/>
  <c r="NLF18" i="22"/>
  <c r="NLF17" i="22" s="1"/>
  <c r="NLE18" i="22"/>
  <c r="NLD18" i="22"/>
  <c r="NLD17" i="22" s="1"/>
  <c r="NLC18" i="22"/>
  <c r="NLC17" i="22" s="1"/>
  <c r="NLB18" i="22"/>
  <c r="NLB17" i="22" s="1"/>
  <c r="NLA18" i="22"/>
  <c r="NLA17" i="22" s="1"/>
  <c r="NKZ18" i="22"/>
  <c r="NKZ17" i="22" s="1"/>
  <c r="NKY18" i="22"/>
  <c r="NKY17" i="22" s="1"/>
  <c r="NKX18" i="22"/>
  <c r="NKX17" i="22" s="1"/>
  <c r="NKW18" i="22"/>
  <c r="NKV18" i="22"/>
  <c r="NKV17" i="22" s="1"/>
  <c r="NKU18" i="22"/>
  <c r="NKU17" i="22" s="1"/>
  <c r="NKT18" i="22"/>
  <c r="NKT17" i="22" s="1"/>
  <c r="NKS18" i="22"/>
  <c r="NKS17" i="22" s="1"/>
  <c r="NKR18" i="22"/>
  <c r="NKR17" i="22" s="1"/>
  <c r="NKQ18" i="22"/>
  <c r="NKQ17" i="22" s="1"/>
  <c r="NKP18" i="22"/>
  <c r="NKP17" i="22" s="1"/>
  <c r="NKO18" i="22"/>
  <c r="NKN18" i="22"/>
  <c r="NKN17" i="22" s="1"/>
  <c r="NKM18" i="22"/>
  <c r="NKM17" i="22" s="1"/>
  <c r="NKL18" i="22"/>
  <c r="NKL17" i="22" s="1"/>
  <c r="NKK18" i="22"/>
  <c r="NKK17" i="22" s="1"/>
  <c r="NKJ18" i="22"/>
  <c r="NKJ17" i="22" s="1"/>
  <c r="NKI18" i="22"/>
  <c r="NKI17" i="22" s="1"/>
  <c r="NKH18" i="22"/>
  <c r="NKH17" i="22" s="1"/>
  <c r="NKG18" i="22"/>
  <c r="NKF18" i="22"/>
  <c r="NKF17" i="22" s="1"/>
  <c r="NKE18" i="22"/>
  <c r="NKE17" i="22" s="1"/>
  <c r="NKD18" i="22"/>
  <c r="NKD17" i="22" s="1"/>
  <c r="NKC18" i="22"/>
  <c r="NKC17" i="22" s="1"/>
  <c r="NKB18" i="22"/>
  <c r="NKB17" i="22" s="1"/>
  <c r="NKA18" i="22"/>
  <c r="NKA17" i="22" s="1"/>
  <c r="NJZ18" i="22"/>
  <c r="NJZ17" i="22" s="1"/>
  <c r="NJY18" i="22"/>
  <c r="NJX18" i="22"/>
  <c r="NJX17" i="22" s="1"/>
  <c r="NJW18" i="22"/>
  <c r="NJW17" i="22" s="1"/>
  <c r="NJV18" i="22"/>
  <c r="NJV17" i="22" s="1"/>
  <c r="NJU18" i="22"/>
  <c r="NJU17" i="22" s="1"/>
  <c r="NJT18" i="22"/>
  <c r="NJT17" i="22" s="1"/>
  <c r="NJS18" i="22"/>
  <c r="NJS17" i="22" s="1"/>
  <c r="NJR18" i="22"/>
  <c r="NJR17" i="22" s="1"/>
  <c r="NJQ18" i="22"/>
  <c r="NJP18" i="22"/>
  <c r="NJP17" i="22" s="1"/>
  <c r="NJO18" i="22"/>
  <c r="NJO17" i="22" s="1"/>
  <c r="NJN18" i="22"/>
  <c r="NJN17" i="22" s="1"/>
  <c r="NJM18" i="22"/>
  <c r="NJM17" i="22" s="1"/>
  <c r="NJL18" i="22"/>
  <c r="NJL17" i="22" s="1"/>
  <c r="NJK18" i="22"/>
  <c r="NJK17" i="22" s="1"/>
  <c r="NJJ18" i="22"/>
  <c r="NJJ17" i="22" s="1"/>
  <c r="NJI18" i="22"/>
  <c r="NJH18" i="22"/>
  <c r="NJH17" i="22" s="1"/>
  <c r="NJG18" i="22"/>
  <c r="NJG17" i="22" s="1"/>
  <c r="NJF18" i="22"/>
  <c r="NJF17" i="22" s="1"/>
  <c r="NJE18" i="22"/>
  <c r="NJE17" i="22" s="1"/>
  <c r="NJD18" i="22"/>
  <c r="NJD17" i="22" s="1"/>
  <c r="NJC18" i="22"/>
  <c r="NJC17" i="22" s="1"/>
  <c r="NJB18" i="22"/>
  <c r="NJB17" i="22" s="1"/>
  <c r="NJA18" i="22"/>
  <c r="NIZ18" i="22"/>
  <c r="NIZ17" i="22" s="1"/>
  <c r="NIY18" i="22"/>
  <c r="NIY17" i="22" s="1"/>
  <c r="NIX18" i="22"/>
  <c r="NIX17" i="22" s="1"/>
  <c r="NIW18" i="22"/>
  <c r="NIW17" i="22" s="1"/>
  <c r="NIV18" i="22"/>
  <c r="NIV17" i="22" s="1"/>
  <c r="NIU18" i="22"/>
  <c r="NIU17" i="22" s="1"/>
  <c r="NIT18" i="22"/>
  <c r="NIT17" i="22" s="1"/>
  <c r="NIS18" i="22"/>
  <c r="NIR18" i="22"/>
  <c r="NIR17" i="22" s="1"/>
  <c r="NIQ18" i="22"/>
  <c r="NIQ17" i="22" s="1"/>
  <c r="NIP18" i="22"/>
  <c r="NIP17" i="22" s="1"/>
  <c r="NIO18" i="22"/>
  <c r="NIO17" i="22" s="1"/>
  <c r="NIN18" i="22"/>
  <c r="NIN17" i="22" s="1"/>
  <c r="NIM18" i="22"/>
  <c r="NIM17" i="22" s="1"/>
  <c r="NIL18" i="22"/>
  <c r="NIL17" i="22" s="1"/>
  <c r="NIK18" i="22"/>
  <c r="NIJ18" i="22"/>
  <c r="NIJ17" i="22" s="1"/>
  <c r="NII18" i="22"/>
  <c r="NII17" i="22" s="1"/>
  <c r="NIH18" i="22"/>
  <c r="NIH17" i="22" s="1"/>
  <c r="NIG18" i="22"/>
  <c r="NIG17" i="22" s="1"/>
  <c r="NIF18" i="22"/>
  <c r="NIF17" i="22" s="1"/>
  <c r="NIE18" i="22"/>
  <c r="NIE17" i="22" s="1"/>
  <c r="NID18" i="22"/>
  <c r="NID17" i="22" s="1"/>
  <c r="NIC18" i="22"/>
  <c r="NIB18" i="22"/>
  <c r="NIB17" i="22" s="1"/>
  <c r="NIA18" i="22"/>
  <c r="NIA17" i="22" s="1"/>
  <c r="NHZ18" i="22"/>
  <c r="NHZ17" i="22" s="1"/>
  <c r="NHY18" i="22"/>
  <c r="NHY17" i="22" s="1"/>
  <c r="NHX18" i="22"/>
  <c r="NHX17" i="22" s="1"/>
  <c r="NHW18" i="22"/>
  <c r="NHW17" i="22" s="1"/>
  <c r="NHV18" i="22"/>
  <c r="NHV17" i="22" s="1"/>
  <c r="NHU18" i="22"/>
  <c r="NHT18" i="22"/>
  <c r="NHT17" i="22" s="1"/>
  <c r="NHS18" i="22"/>
  <c r="NHS17" i="22" s="1"/>
  <c r="NHR18" i="22"/>
  <c r="NHR17" i="22" s="1"/>
  <c r="NHQ18" i="22"/>
  <c r="NHQ17" i="22" s="1"/>
  <c r="NHP18" i="22"/>
  <c r="NHP17" i="22" s="1"/>
  <c r="NHO18" i="22"/>
  <c r="NHO17" i="22" s="1"/>
  <c r="NHN18" i="22"/>
  <c r="NHN17" i="22" s="1"/>
  <c r="NHM18" i="22"/>
  <c r="NHL18" i="22"/>
  <c r="NHL17" i="22" s="1"/>
  <c r="NHK18" i="22"/>
  <c r="NHK17" i="22" s="1"/>
  <c r="NHJ18" i="22"/>
  <c r="NHJ17" i="22" s="1"/>
  <c r="NHI18" i="22"/>
  <c r="NHI17" i="22" s="1"/>
  <c r="NHH18" i="22"/>
  <c r="NHH17" i="22" s="1"/>
  <c r="NHG18" i="22"/>
  <c r="NHG17" i="22" s="1"/>
  <c r="NHF18" i="22"/>
  <c r="NHF17" i="22" s="1"/>
  <c r="NHE18" i="22"/>
  <c r="NHD18" i="22"/>
  <c r="NHD17" i="22" s="1"/>
  <c r="NHC18" i="22"/>
  <c r="NHC17" i="22" s="1"/>
  <c r="NHB18" i="22"/>
  <c r="NHB17" i="22" s="1"/>
  <c r="NHA18" i="22"/>
  <c r="NHA17" i="22" s="1"/>
  <c r="NGZ18" i="22"/>
  <c r="NGZ17" i="22" s="1"/>
  <c r="NGY18" i="22"/>
  <c r="NGY17" i="22" s="1"/>
  <c r="NGX18" i="22"/>
  <c r="NGX17" i="22" s="1"/>
  <c r="NGW18" i="22"/>
  <c r="NGV18" i="22"/>
  <c r="NGV17" i="22" s="1"/>
  <c r="NGU18" i="22"/>
  <c r="NGU17" i="22" s="1"/>
  <c r="NGT18" i="22"/>
  <c r="NGT17" i="22" s="1"/>
  <c r="NGS18" i="22"/>
  <c r="NGS17" i="22" s="1"/>
  <c r="NGR18" i="22"/>
  <c r="NGR17" i="22" s="1"/>
  <c r="NGQ18" i="22"/>
  <c r="NGQ17" i="22" s="1"/>
  <c r="NGP18" i="22"/>
  <c r="NGP17" i="22" s="1"/>
  <c r="NGO18" i="22"/>
  <c r="NGN18" i="22"/>
  <c r="NGN17" i="22" s="1"/>
  <c r="NGM18" i="22"/>
  <c r="NGM17" i="22" s="1"/>
  <c r="NGL18" i="22"/>
  <c r="NGL17" i="22" s="1"/>
  <c r="NGK18" i="22"/>
  <c r="NGK17" i="22" s="1"/>
  <c r="NGJ18" i="22"/>
  <c r="NGJ17" i="22" s="1"/>
  <c r="NGI18" i="22"/>
  <c r="NGI17" i="22" s="1"/>
  <c r="NGH18" i="22"/>
  <c r="NGH17" i="22" s="1"/>
  <c r="NGG18" i="22"/>
  <c r="NGF18" i="22"/>
  <c r="NGF17" i="22" s="1"/>
  <c r="NGE18" i="22"/>
  <c r="NGE17" i="22" s="1"/>
  <c r="NGD18" i="22"/>
  <c r="NGD17" i="22" s="1"/>
  <c r="NGC18" i="22"/>
  <c r="NGC17" i="22" s="1"/>
  <c r="NGB18" i="22"/>
  <c r="NGB17" i="22" s="1"/>
  <c r="NGA18" i="22"/>
  <c r="NGA17" i="22" s="1"/>
  <c r="NFZ18" i="22"/>
  <c r="NFZ17" i="22" s="1"/>
  <c r="NFY18" i="22"/>
  <c r="NFX18" i="22"/>
  <c r="NFX17" i="22" s="1"/>
  <c r="NFW18" i="22"/>
  <c r="NFW17" i="22" s="1"/>
  <c r="NFV18" i="22"/>
  <c r="NFV17" i="22" s="1"/>
  <c r="NFU18" i="22"/>
  <c r="NFU17" i="22" s="1"/>
  <c r="NFT18" i="22"/>
  <c r="NFT17" i="22" s="1"/>
  <c r="NFS18" i="22"/>
  <c r="NFS17" i="22" s="1"/>
  <c r="NFR18" i="22"/>
  <c r="NFR17" i="22" s="1"/>
  <c r="NFQ18" i="22"/>
  <c r="NFP18" i="22"/>
  <c r="NFP17" i="22" s="1"/>
  <c r="NFO18" i="22"/>
  <c r="NFO17" i="22" s="1"/>
  <c r="NFN18" i="22"/>
  <c r="NFN17" i="22" s="1"/>
  <c r="NFM18" i="22"/>
  <c r="NFM17" i="22" s="1"/>
  <c r="NFL18" i="22"/>
  <c r="NFL17" i="22" s="1"/>
  <c r="NFK18" i="22"/>
  <c r="NFK17" i="22" s="1"/>
  <c r="NFJ18" i="22"/>
  <c r="NFJ17" i="22" s="1"/>
  <c r="NFI18" i="22"/>
  <c r="NFH18" i="22"/>
  <c r="NFH17" i="22" s="1"/>
  <c r="NFG18" i="22"/>
  <c r="NFG17" i="22" s="1"/>
  <c r="NFF18" i="22"/>
  <c r="NFF17" i="22" s="1"/>
  <c r="NFE18" i="22"/>
  <c r="NFE17" i="22" s="1"/>
  <c r="NFD18" i="22"/>
  <c r="NFD17" i="22" s="1"/>
  <c r="NFC18" i="22"/>
  <c r="NFC17" i="22" s="1"/>
  <c r="NFB18" i="22"/>
  <c r="NFB17" i="22" s="1"/>
  <c r="NFA18" i="22"/>
  <c r="NEZ18" i="22"/>
  <c r="NEZ17" i="22" s="1"/>
  <c r="NEY18" i="22"/>
  <c r="NEY17" i="22" s="1"/>
  <c r="NEX18" i="22"/>
  <c r="NEX17" i="22" s="1"/>
  <c r="NEW18" i="22"/>
  <c r="NEW17" i="22" s="1"/>
  <c r="NEV18" i="22"/>
  <c r="NEV17" i="22" s="1"/>
  <c r="NEU18" i="22"/>
  <c r="NEU17" i="22" s="1"/>
  <c r="NET18" i="22"/>
  <c r="NET17" i="22" s="1"/>
  <c r="NES18" i="22"/>
  <c r="NER18" i="22"/>
  <c r="NER17" i="22" s="1"/>
  <c r="NEQ18" i="22"/>
  <c r="NEQ17" i="22" s="1"/>
  <c r="NEP18" i="22"/>
  <c r="NEP17" i="22" s="1"/>
  <c r="NEO18" i="22"/>
  <c r="NEO17" i="22" s="1"/>
  <c r="NEN18" i="22"/>
  <c r="NEN17" i="22" s="1"/>
  <c r="NEM18" i="22"/>
  <c r="NEM17" i="22" s="1"/>
  <c r="NEL18" i="22"/>
  <c r="NEL17" i="22" s="1"/>
  <c r="NEK18" i="22"/>
  <c r="NEJ18" i="22"/>
  <c r="NEJ17" i="22" s="1"/>
  <c r="NEI18" i="22"/>
  <c r="NEI17" i="22" s="1"/>
  <c r="NEH18" i="22"/>
  <c r="NEH17" i="22" s="1"/>
  <c r="NEG18" i="22"/>
  <c r="NEG17" i="22" s="1"/>
  <c r="NEF18" i="22"/>
  <c r="NEF17" i="22" s="1"/>
  <c r="NEE18" i="22"/>
  <c r="NEE17" i="22" s="1"/>
  <c r="NED18" i="22"/>
  <c r="NED17" i="22" s="1"/>
  <c r="NEC18" i="22"/>
  <c r="NEB18" i="22"/>
  <c r="NEB17" i="22" s="1"/>
  <c r="NEA18" i="22"/>
  <c r="NEA17" i="22" s="1"/>
  <c r="NDZ18" i="22"/>
  <c r="NDZ17" i="22" s="1"/>
  <c r="NDY18" i="22"/>
  <c r="NDY17" i="22" s="1"/>
  <c r="NDX18" i="22"/>
  <c r="NDX17" i="22" s="1"/>
  <c r="NDW18" i="22"/>
  <c r="NDW17" i="22" s="1"/>
  <c r="NDV18" i="22"/>
  <c r="NDV17" i="22" s="1"/>
  <c r="NDU18" i="22"/>
  <c r="NDT18" i="22"/>
  <c r="NDT17" i="22" s="1"/>
  <c r="NDS18" i="22"/>
  <c r="NDS17" i="22" s="1"/>
  <c r="NDR18" i="22"/>
  <c r="NDR17" i="22" s="1"/>
  <c r="NDQ18" i="22"/>
  <c r="NDQ17" i="22" s="1"/>
  <c r="NDP18" i="22"/>
  <c r="NDP17" i="22" s="1"/>
  <c r="NDO18" i="22"/>
  <c r="NDO17" i="22" s="1"/>
  <c r="NDN18" i="22"/>
  <c r="NDN17" i="22" s="1"/>
  <c r="NDM18" i="22"/>
  <c r="NDL18" i="22"/>
  <c r="NDL17" i="22" s="1"/>
  <c r="NDK18" i="22"/>
  <c r="NDK17" i="22" s="1"/>
  <c r="NDJ18" i="22"/>
  <c r="NDJ17" i="22" s="1"/>
  <c r="NDI18" i="22"/>
  <c r="NDI17" i="22" s="1"/>
  <c r="NDH18" i="22"/>
  <c r="NDH17" i="22" s="1"/>
  <c r="NDG18" i="22"/>
  <c r="NDG17" i="22" s="1"/>
  <c r="NDF18" i="22"/>
  <c r="NDF17" i="22" s="1"/>
  <c r="NDE18" i="22"/>
  <c r="NDD18" i="22"/>
  <c r="NDD17" i="22" s="1"/>
  <c r="NDC18" i="22"/>
  <c r="NDC17" i="22" s="1"/>
  <c r="NDB18" i="22"/>
  <c r="NDB17" i="22" s="1"/>
  <c r="NDA18" i="22"/>
  <c r="NDA17" i="22" s="1"/>
  <c r="NCZ18" i="22"/>
  <c r="NCZ17" i="22" s="1"/>
  <c r="NCY18" i="22"/>
  <c r="NCY17" i="22" s="1"/>
  <c r="NCX18" i="22"/>
  <c r="NCX17" i="22" s="1"/>
  <c r="NCW18" i="22"/>
  <c r="NCV18" i="22"/>
  <c r="NCV17" i="22" s="1"/>
  <c r="NCU18" i="22"/>
  <c r="NCU17" i="22" s="1"/>
  <c r="NCT18" i="22"/>
  <c r="NCT17" i="22" s="1"/>
  <c r="NCS18" i="22"/>
  <c r="NCS17" i="22" s="1"/>
  <c r="NCR18" i="22"/>
  <c r="NCR17" i="22" s="1"/>
  <c r="NCQ18" i="22"/>
  <c r="NCQ17" i="22" s="1"/>
  <c r="NCP18" i="22"/>
  <c r="NCP17" i="22" s="1"/>
  <c r="NCO18" i="22"/>
  <c r="NCN18" i="22"/>
  <c r="NCN17" i="22" s="1"/>
  <c r="NCM18" i="22"/>
  <c r="NCM17" i="22" s="1"/>
  <c r="NCL18" i="22"/>
  <c r="NCL17" i="22" s="1"/>
  <c r="NCK18" i="22"/>
  <c r="NCK17" i="22" s="1"/>
  <c r="NCJ18" i="22"/>
  <c r="NCJ17" i="22" s="1"/>
  <c r="NCI18" i="22"/>
  <c r="NCI17" i="22" s="1"/>
  <c r="NCH18" i="22"/>
  <c r="NCH17" i="22" s="1"/>
  <c r="NCG18" i="22"/>
  <c r="NCF18" i="22"/>
  <c r="NCF17" i="22" s="1"/>
  <c r="NCE18" i="22"/>
  <c r="NCE17" i="22" s="1"/>
  <c r="NCD18" i="22"/>
  <c r="NCD17" i="22" s="1"/>
  <c r="NCC18" i="22"/>
  <c r="NCC17" i="22" s="1"/>
  <c r="NCB18" i="22"/>
  <c r="NCB17" i="22" s="1"/>
  <c r="NCA18" i="22"/>
  <c r="NCA17" i="22" s="1"/>
  <c r="NBZ18" i="22"/>
  <c r="NBZ17" i="22" s="1"/>
  <c r="NBY18" i="22"/>
  <c r="NBX18" i="22"/>
  <c r="NBX17" i="22" s="1"/>
  <c r="NBW18" i="22"/>
  <c r="NBW17" i="22" s="1"/>
  <c r="NBV18" i="22"/>
  <c r="NBV17" i="22" s="1"/>
  <c r="NBU18" i="22"/>
  <c r="NBU17" i="22" s="1"/>
  <c r="NBT18" i="22"/>
  <c r="NBT17" i="22" s="1"/>
  <c r="NBS18" i="22"/>
  <c r="NBS17" i="22" s="1"/>
  <c r="NBR18" i="22"/>
  <c r="NBR17" i="22" s="1"/>
  <c r="NBQ18" i="22"/>
  <c r="NBP18" i="22"/>
  <c r="NBP17" i="22" s="1"/>
  <c r="NBO18" i="22"/>
  <c r="NBO17" i="22" s="1"/>
  <c r="NBN18" i="22"/>
  <c r="NBN17" i="22" s="1"/>
  <c r="NBM18" i="22"/>
  <c r="NBM17" i="22" s="1"/>
  <c r="NBL18" i="22"/>
  <c r="NBL17" i="22" s="1"/>
  <c r="NBK18" i="22"/>
  <c r="NBK17" i="22" s="1"/>
  <c r="NBJ18" i="22"/>
  <c r="NBJ17" i="22" s="1"/>
  <c r="NBI18" i="22"/>
  <c r="NBH18" i="22"/>
  <c r="NBH17" i="22" s="1"/>
  <c r="NBG18" i="22"/>
  <c r="NBG17" i="22" s="1"/>
  <c r="NBF18" i="22"/>
  <c r="NBF17" i="22" s="1"/>
  <c r="NBE18" i="22"/>
  <c r="NBE17" i="22" s="1"/>
  <c r="NBD18" i="22"/>
  <c r="NBD17" i="22" s="1"/>
  <c r="NBC18" i="22"/>
  <c r="NBC17" i="22" s="1"/>
  <c r="NBB18" i="22"/>
  <c r="NBB17" i="22" s="1"/>
  <c r="NBA18" i="22"/>
  <c r="NAZ18" i="22"/>
  <c r="NAZ17" i="22" s="1"/>
  <c r="NAY18" i="22"/>
  <c r="NAY17" i="22" s="1"/>
  <c r="NAX18" i="22"/>
  <c r="NAX17" i="22" s="1"/>
  <c r="NAW18" i="22"/>
  <c r="NAW17" i="22" s="1"/>
  <c r="NAV18" i="22"/>
  <c r="NAV17" i="22" s="1"/>
  <c r="NAU18" i="22"/>
  <c r="NAU17" i="22" s="1"/>
  <c r="NAT18" i="22"/>
  <c r="NAT17" i="22" s="1"/>
  <c r="NAS18" i="22"/>
  <c r="NAR18" i="22"/>
  <c r="NAR17" i="22" s="1"/>
  <c r="NAQ18" i="22"/>
  <c r="NAQ17" i="22" s="1"/>
  <c r="NAP18" i="22"/>
  <c r="NAP17" i="22" s="1"/>
  <c r="NAO18" i="22"/>
  <c r="NAO17" i="22" s="1"/>
  <c r="NAN18" i="22"/>
  <c r="NAN17" i="22" s="1"/>
  <c r="NAM18" i="22"/>
  <c r="NAM17" i="22" s="1"/>
  <c r="NAL18" i="22"/>
  <c r="NAL17" i="22" s="1"/>
  <c r="NAK18" i="22"/>
  <c r="NAJ18" i="22"/>
  <c r="NAJ17" i="22" s="1"/>
  <c r="NAI18" i="22"/>
  <c r="NAI17" i="22" s="1"/>
  <c r="NAH18" i="22"/>
  <c r="NAH17" i="22" s="1"/>
  <c r="NAG18" i="22"/>
  <c r="NAG17" i="22" s="1"/>
  <c r="NAF18" i="22"/>
  <c r="NAF17" i="22" s="1"/>
  <c r="NAE18" i="22"/>
  <c r="NAE17" i="22" s="1"/>
  <c r="NAD18" i="22"/>
  <c r="NAD17" i="22" s="1"/>
  <c r="NAC18" i="22"/>
  <c r="NAB18" i="22"/>
  <c r="NAB17" i="22" s="1"/>
  <c r="NAA18" i="22"/>
  <c r="NAA17" i="22" s="1"/>
  <c r="MZZ18" i="22"/>
  <c r="MZZ17" i="22" s="1"/>
  <c r="MZY18" i="22"/>
  <c r="MZY17" i="22" s="1"/>
  <c r="MZX18" i="22"/>
  <c r="MZX17" i="22" s="1"/>
  <c r="MZW18" i="22"/>
  <c r="MZW17" i="22" s="1"/>
  <c r="MZV18" i="22"/>
  <c r="MZV17" i="22" s="1"/>
  <c r="MZU18" i="22"/>
  <c r="MZT18" i="22"/>
  <c r="MZT17" i="22" s="1"/>
  <c r="MZS18" i="22"/>
  <c r="MZS17" i="22" s="1"/>
  <c r="MZR18" i="22"/>
  <c r="MZR17" i="22" s="1"/>
  <c r="MZQ18" i="22"/>
  <c r="MZQ17" i="22" s="1"/>
  <c r="MZP18" i="22"/>
  <c r="MZP17" i="22" s="1"/>
  <c r="MZO18" i="22"/>
  <c r="MZO17" i="22" s="1"/>
  <c r="MZN18" i="22"/>
  <c r="MZN17" i="22" s="1"/>
  <c r="MZM18" i="22"/>
  <c r="MZL18" i="22"/>
  <c r="MZL17" i="22" s="1"/>
  <c r="MZK18" i="22"/>
  <c r="MZK17" i="22" s="1"/>
  <c r="MZJ18" i="22"/>
  <c r="MZJ17" i="22" s="1"/>
  <c r="MZI18" i="22"/>
  <c r="MZI17" i="22" s="1"/>
  <c r="MZH18" i="22"/>
  <c r="MZH17" i="22" s="1"/>
  <c r="MZG18" i="22"/>
  <c r="MZG17" i="22" s="1"/>
  <c r="MZF18" i="22"/>
  <c r="MZF17" i="22" s="1"/>
  <c r="MZE18" i="22"/>
  <c r="MZD18" i="22"/>
  <c r="MZD17" i="22" s="1"/>
  <c r="MZC18" i="22"/>
  <c r="MZC17" i="22" s="1"/>
  <c r="MZB18" i="22"/>
  <c r="MZB17" i="22" s="1"/>
  <c r="MZA18" i="22"/>
  <c r="MZA17" i="22" s="1"/>
  <c r="MYZ18" i="22"/>
  <c r="MYZ17" i="22" s="1"/>
  <c r="MYY18" i="22"/>
  <c r="MYY17" i="22" s="1"/>
  <c r="MYX18" i="22"/>
  <c r="MYX17" i="22" s="1"/>
  <c r="MYW18" i="22"/>
  <c r="MYV18" i="22"/>
  <c r="MYV17" i="22" s="1"/>
  <c r="MYU18" i="22"/>
  <c r="MYU17" i="22" s="1"/>
  <c r="MYT18" i="22"/>
  <c r="MYT17" i="22" s="1"/>
  <c r="MYS18" i="22"/>
  <c r="MYS17" i="22" s="1"/>
  <c r="MYR18" i="22"/>
  <c r="MYR17" i="22" s="1"/>
  <c r="MYQ18" i="22"/>
  <c r="MYQ17" i="22" s="1"/>
  <c r="MYP18" i="22"/>
  <c r="MYP17" i="22" s="1"/>
  <c r="MYO18" i="22"/>
  <c r="MYN18" i="22"/>
  <c r="MYN17" i="22" s="1"/>
  <c r="MYM18" i="22"/>
  <c r="MYM17" i="22" s="1"/>
  <c r="MYL18" i="22"/>
  <c r="MYL17" i="22" s="1"/>
  <c r="MYK18" i="22"/>
  <c r="MYK17" i="22" s="1"/>
  <c r="MYJ18" i="22"/>
  <c r="MYJ17" i="22" s="1"/>
  <c r="MYI18" i="22"/>
  <c r="MYI17" i="22" s="1"/>
  <c r="MYH18" i="22"/>
  <c r="MYH17" i="22" s="1"/>
  <c r="MYG18" i="22"/>
  <c r="MYF18" i="22"/>
  <c r="MYF17" i="22" s="1"/>
  <c r="MYE18" i="22"/>
  <c r="MYE17" i="22" s="1"/>
  <c r="MYD18" i="22"/>
  <c r="MYD17" i="22" s="1"/>
  <c r="MYC18" i="22"/>
  <c r="MYC17" i="22" s="1"/>
  <c r="MYB18" i="22"/>
  <c r="MYB17" i="22" s="1"/>
  <c r="MYA18" i="22"/>
  <c r="MYA17" i="22" s="1"/>
  <c r="MXZ18" i="22"/>
  <c r="MXZ17" i="22" s="1"/>
  <c r="MXY18" i="22"/>
  <c r="MXX18" i="22"/>
  <c r="MXX17" i="22" s="1"/>
  <c r="MXW18" i="22"/>
  <c r="MXW17" i="22" s="1"/>
  <c r="MXV18" i="22"/>
  <c r="MXV17" i="22" s="1"/>
  <c r="MXU18" i="22"/>
  <c r="MXU17" i="22" s="1"/>
  <c r="MXT18" i="22"/>
  <c r="MXT17" i="22" s="1"/>
  <c r="MXS18" i="22"/>
  <c r="MXS17" i="22" s="1"/>
  <c r="MXR18" i="22"/>
  <c r="MXR17" i="22" s="1"/>
  <c r="MXQ18" i="22"/>
  <c r="MXP18" i="22"/>
  <c r="MXP17" i="22" s="1"/>
  <c r="MXO18" i="22"/>
  <c r="MXO17" i="22" s="1"/>
  <c r="MXN18" i="22"/>
  <c r="MXN17" i="22" s="1"/>
  <c r="MXM18" i="22"/>
  <c r="MXM17" i="22" s="1"/>
  <c r="MXL18" i="22"/>
  <c r="MXL17" i="22" s="1"/>
  <c r="MXK18" i="22"/>
  <c r="MXK17" i="22" s="1"/>
  <c r="MXJ18" i="22"/>
  <c r="MXJ17" i="22" s="1"/>
  <c r="MXI18" i="22"/>
  <c r="MXH18" i="22"/>
  <c r="MXH17" i="22" s="1"/>
  <c r="MXG18" i="22"/>
  <c r="MXG17" i="22" s="1"/>
  <c r="MXF18" i="22"/>
  <c r="MXF17" i="22" s="1"/>
  <c r="MXE18" i="22"/>
  <c r="MXE17" i="22" s="1"/>
  <c r="MXD18" i="22"/>
  <c r="MXD17" i="22" s="1"/>
  <c r="MXC18" i="22"/>
  <c r="MXC17" i="22" s="1"/>
  <c r="MXB18" i="22"/>
  <c r="MXB17" i="22" s="1"/>
  <c r="MXA18" i="22"/>
  <c r="MWZ18" i="22"/>
  <c r="MWZ17" i="22" s="1"/>
  <c r="MWY18" i="22"/>
  <c r="MWY17" i="22" s="1"/>
  <c r="MWX18" i="22"/>
  <c r="MWX17" i="22" s="1"/>
  <c r="MWW18" i="22"/>
  <c r="MWW17" i="22" s="1"/>
  <c r="MWV18" i="22"/>
  <c r="MWV17" i="22" s="1"/>
  <c r="MWU18" i="22"/>
  <c r="MWU17" i="22" s="1"/>
  <c r="MWT18" i="22"/>
  <c r="MWT17" i="22" s="1"/>
  <c r="MWS18" i="22"/>
  <c r="MWR18" i="22"/>
  <c r="MWR17" i="22" s="1"/>
  <c r="MWQ18" i="22"/>
  <c r="MWQ17" i="22" s="1"/>
  <c r="MWP18" i="22"/>
  <c r="MWP17" i="22" s="1"/>
  <c r="MWO18" i="22"/>
  <c r="MWO17" i="22" s="1"/>
  <c r="MWN18" i="22"/>
  <c r="MWN17" i="22" s="1"/>
  <c r="MWM18" i="22"/>
  <c r="MWM17" i="22" s="1"/>
  <c r="MWL18" i="22"/>
  <c r="MWL17" i="22" s="1"/>
  <c r="MWK18" i="22"/>
  <c r="MWJ18" i="22"/>
  <c r="MWJ17" i="22" s="1"/>
  <c r="MWI18" i="22"/>
  <c r="MWI17" i="22" s="1"/>
  <c r="MWH18" i="22"/>
  <c r="MWH17" i="22" s="1"/>
  <c r="MWG18" i="22"/>
  <c r="MWG17" i="22" s="1"/>
  <c r="MWF18" i="22"/>
  <c r="MWF17" i="22" s="1"/>
  <c r="MWE18" i="22"/>
  <c r="MWE17" i="22" s="1"/>
  <c r="MWD18" i="22"/>
  <c r="MWD17" i="22" s="1"/>
  <c r="MWC18" i="22"/>
  <c r="MWB18" i="22"/>
  <c r="MWB17" i="22" s="1"/>
  <c r="MWA18" i="22"/>
  <c r="MWA17" i="22" s="1"/>
  <c r="MVZ18" i="22"/>
  <c r="MVZ17" i="22" s="1"/>
  <c r="MVY18" i="22"/>
  <c r="MVY17" i="22" s="1"/>
  <c r="MVX18" i="22"/>
  <c r="MVX17" i="22" s="1"/>
  <c r="MVW18" i="22"/>
  <c r="MVW17" i="22" s="1"/>
  <c r="MVV18" i="22"/>
  <c r="MVV17" i="22" s="1"/>
  <c r="MVU18" i="22"/>
  <c r="MVT18" i="22"/>
  <c r="MVT17" i="22" s="1"/>
  <c r="MVS18" i="22"/>
  <c r="MVS17" i="22" s="1"/>
  <c r="MVR18" i="22"/>
  <c r="MVR17" i="22" s="1"/>
  <c r="MVQ18" i="22"/>
  <c r="MVQ17" i="22" s="1"/>
  <c r="MVP18" i="22"/>
  <c r="MVP17" i="22" s="1"/>
  <c r="MVO18" i="22"/>
  <c r="MVO17" i="22" s="1"/>
  <c r="MVN18" i="22"/>
  <c r="MVN17" i="22" s="1"/>
  <c r="MVM18" i="22"/>
  <c r="MVL18" i="22"/>
  <c r="MVL17" i="22" s="1"/>
  <c r="MVK18" i="22"/>
  <c r="MVK17" i="22" s="1"/>
  <c r="MVJ18" i="22"/>
  <c r="MVJ17" i="22" s="1"/>
  <c r="MVI18" i="22"/>
  <c r="MVI17" i="22" s="1"/>
  <c r="MVH18" i="22"/>
  <c r="MVH17" i="22" s="1"/>
  <c r="MVG18" i="22"/>
  <c r="MVG17" i="22" s="1"/>
  <c r="MVF18" i="22"/>
  <c r="MVF17" i="22" s="1"/>
  <c r="MVE18" i="22"/>
  <c r="MVD18" i="22"/>
  <c r="MVD17" i="22" s="1"/>
  <c r="MVC18" i="22"/>
  <c r="MVC17" i="22" s="1"/>
  <c r="MVB18" i="22"/>
  <c r="MVB17" i="22" s="1"/>
  <c r="MVA18" i="22"/>
  <c r="MVA17" i="22" s="1"/>
  <c r="MUZ18" i="22"/>
  <c r="MUZ17" i="22" s="1"/>
  <c r="MUY18" i="22"/>
  <c r="MUY17" i="22" s="1"/>
  <c r="MUX18" i="22"/>
  <c r="MUX17" i="22" s="1"/>
  <c r="MUW18" i="22"/>
  <c r="MUV18" i="22"/>
  <c r="MUV17" i="22" s="1"/>
  <c r="MUU18" i="22"/>
  <c r="MUU17" i="22" s="1"/>
  <c r="MUT18" i="22"/>
  <c r="MUT17" i="22" s="1"/>
  <c r="MUS18" i="22"/>
  <c r="MUS17" i="22" s="1"/>
  <c r="MUR18" i="22"/>
  <c r="MUR17" i="22" s="1"/>
  <c r="MUQ18" i="22"/>
  <c r="MUQ17" i="22" s="1"/>
  <c r="MUP18" i="22"/>
  <c r="MUP17" i="22" s="1"/>
  <c r="MUO18" i="22"/>
  <c r="MUN18" i="22"/>
  <c r="MUN17" i="22" s="1"/>
  <c r="MUM18" i="22"/>
  <c r="MUM17" i="22" s="1"/>
  <c r="MUL18" i="22"/>
  <c r="MUL17" i="22" s="1"/>
  <c r="MUK18" i="22"/>
  <c r="MUK17" i="22" s="1"/>
  <c r="MUJ18" i="22"/>
  <c r="MUJ17" i="22" s="1"/>
  <c r="MUI18" i="22"/>
  <c r="MUI17" i="22" s="1"/>
  <c r="MUH18" i="22"/>
  <c r="MUH17" i="22" s="1"/>
  <c r="MUG18" i="22"/>
  <c r="MUF18" i="22"/>
  <c r="MUF17" i="22" s="1"/>
  <c r="MUE18" i="22"/>
  <c r="MUE17" i="22" s="1"/>
  <c r="MUD18" i="22"/>
  <c r="MUD17" i="22" s="1"/>
  <c r="MUC18" i="22"/>
  <c r="MUC17" i="22" s="1"/>
  <c r="MUB18" i="22"/>
  <c r="MUB17" i="22" s="1"/>
  <c r="MUA18" i="22"/>
  <c r="MUA17" i="22" s="1"/>
  <c r="MTZ18" i="22"/>
  <c r="MTZ17" i="22" s="1"/>
  <c r="MTY18" i="22"/>
  <c r="MTX18" i="22"/>
  <c r="MTX17" i="22" s="1"/>
  <c r="MTW18" i="22"/>
  <c r="MTW17" i="22" s="1"/>
  <c r="MTV18" i="22"/>
  <c r="MTV17" i="22" s="1"/>
  <c r="MTU18" i="22"/>
  <c r="MTU17" i="22" s="1"/>
  <c r="MTT18" i="22"/>
  <c r="MTT17" i="22" s="1"/>
  <c r="MTS18" i="22"/>
  <c r="MTS17" i="22" s="1"/>
  <c r="MTR18" i="22"/>
  <c r="MTR17" i="22" s="1"/>
  <c r="MTQ18" i="22"/>
  <c r="MTP18" i="22"/>
  <c r="MTP17" i="22" s="1"/>
  <c r="MTO18" i="22"/>
  <c r="MTO17" i="22" s="1"/>
  <c r="MTN18" i="22"/>
  <c r="MTN17" i="22" s="1"/>
  <c r="MTM18" i="22"/>
  <c r="MTM17" i="22" s="1"/>
  <c r="MTL18" i="22"/>
  <c r="MTL17" i="22" s="1"/>
  <c r="MTK18" i="22"/>
  <c r="MTK17" i="22" s="1"/>
  <c r="MTJ18" i="22"/>
  <c r="MTJ17" i="22" s="1"/>
  <c r="MTI18" i="22"/>
  <c r="MTH18" i="22"/>
  <c r="MTH17" i="22" s="1"/>
  <c r="MTG18" i="22"/>
  <c r="MTG17" i="22" s="1"/>
  <c r="MTF18" i="22"/>
  <c r="MTF17" i="22" s="1"/>
  <c r="MTE18" i="22"/>
  <c r="MTE17" i="22" s="1"/>
  <c r="MTD18" i="22"/>
  <c r="MTD17" i="22" s="1"/>
  <c r="MTC18" i="22"/>
  <c r="MTC17" i="22" s="1"/>
  <c r="MTB18" i="22"/>
  <c r="MTB17" i="22" s="1"/>
  <c r="MTA18" i="22"/>
  <c r="MSZ18" i="22"/>
  <c r="MSZ17" i="22" s="1"/>
  <c r="MSY18" i="22"/>
  <c r="MSY17" i="22" s="1"/>
  <c r="MSX18" i="22"/>
  <c r="MSX17" i="22" s="1"/>
  <c r="MSW18" i="22"/>
  <c r="MSW17" i="22" s="1"/>
  <c r="MSV18" i="22"/>
  <c r="MSV17" i="22" s="1"/>
  <c r="MSU18" i="22"/>
  <c r="MSU17" i="22" s="1"/>
  <c r="MST18" i="22"/>
  <c r="MST17" i="22" s="1"/>
  <c r="MSS18" i="22"/>
  <c r="MSR18" i="22"/>
  <c r="MSR17" i="22" s="1"/>
  <c r="MSQ18" i="22"/>
  <c r="MSQ17" i="22" s="1"/>
  <c r="MSP18" i="22"/>
  <c r="MSP17" i="22" s="1"/>
  <c r="MSO18" i="22"/>
  <c r="MSO17" i="22" s="1"/>
  <c r="MSN18" i="22"/>
  <c r="MSN17" i="22" s="1"/>
  <c r="MSM18" i="22"/>
  <c r="MSM17" i="22" s="1"/>
  <c r="MSL18" i="22"/>
  <c r="MSL17" i="22" s="1"/>
  <c r="MSK18" i="22"/>
  <c r="MSJ18" i="22"/>
  <c r="MSJ17" i="22" s="1"/>
  <c r="MSI18" i="22"/>
  <c r="MSI17" i="22" s="1"/>
  <c r="MSH18" i="22"/>
  <c r="MSH17" i="22" s="1"/>
  <c r="MSG18" i="22"/>
  <c r="MSG17" i="22" s="1"/>
  <c r="MSF18" i="22"/>
  <c r="MSF17" i="22" s="1"/>
  <c r="MSE18" i="22"/>
  <c r="MSE17" i="22" s="1"/>
  <c r="MSD18" i="22"/>
  <c r="MSD17" i="22" s="1"/>
  <c r="MSC18" i="22"/>
  <c r="MSB18" i="22"/>
  <c r="MSB17" i="22" s="1"/>
  <c r="MSA18" i="22"/>
  <c r="MSA17" i="22" s="1"/>
  <c r="MRZ18" i="22"/>
  <c r="MRZ17" i="22" s="1"/>
  <c r="MRY18" i="22"/>
  <c r="MRY17" i="22" s="1"/>
  <c r="MRX18" i="22"/>
  <c r="MRX17" i="22" s="1"/>
  <c r="MRW18" i="22"/>
  <c r="MRW17" i="22" s="1"/>
  <c r="MRV18" i="22"/>
  <c r="MRV17" i="22" s="1"/>
  <c r="MRU18" i="22"/>
  <c r="MRT18" i="22"/>
  <c r="MRT17" i="22" s="1"/>
  <c r="MRS18" i="22"/>
  <c r="MRS17" i="22" s="1"/>
  <c r="MRR18" i="22"/>
  <c r="MRR17" i="22" s="1"/>
  <c r="MRQ18" i="22"/>
  <c r="MRQ17" i="22" s="1"/>
  <c r="MRP18" i="22"/>
  <c r="MRP17" i="22" s="1"/>
  <c r="MRO18" i="22"/>
  <c r="MRO17" i="22" s="1"/>
  <c r="MRN18" i="22"/>
  <c r="MRN17" i="22" s="1"/>
  <c r="MRM18" i="22"/>
  <c r="MRL18" i="22"/>
  <c r="MRL17" i="22" s="1"/>
  <c r="MRK18" i="22"/>
  <c r="MRK17" i="22" s="1"/>
  <c r="MRJ18" i="22"/>
  <c r="MRJ17" i="22" s="1"/>
  <c r="MRI18" i="22"/>
  <c r="MRI17" i="22" s="1"/>
  <c r="MRH18" i="22"/>
  <c r="MRH17" i="22" s="1"/>
  <c r="MRG18" i="22"/>
  <c r="MRG17" i="22" s="1"/>
  <c r="MRF18" i="22"/>
  <c r="MRF17" i="22" s="1"/>
  <c r="MRE18" i="22"/>
  <c r="MRD18" i="22"/>
  <c r="MRD17" i="22" s="1"/>
  <c r="MRC18" i="22"/>
  <c r="MRC17" i="22" s="1"/>
  <c r="MRB18" i="22"/>
  <c r="MRB17" i="22" s="1"/>
  <c r="MRA18" i="22"/>
  <c r="MRA17" i="22" s="1"/>
  <c r="MQZ18" i="22"/>
  <c r="MQZ17" i="22" s="1"/>
  <c r="MQY18" i="22"/>
  <c r="MQY17" i="22" s="1"/>
  <c r="MQX18" i="22"/>
  <c r="MQX17" i="22" s="1"/>
  <c r="MQW18" i="22"/>
  <c r="MQV18" i="22"/>
  <c r="MQV17" i="22" s="1"/>
  <c r="MQU18" i="22"/>
  <c r="MQU17" i="22" s="1"/>
  <c r="MQT18" i="22"/>
  <c r="MQT17" i="22" s="1"/>
  <c r="MQS18" i="22"/>
  <c r="MQS17" i="22" s="1"/>
  <c r="MQR18" i="22"/>
  <c r="MQR17" i="22" s="1"/>
  <c r="MQQ18" i="22"/>
  <c r="MQQ17" i="22" s="1"/>
  <c r="MQP18" i="22"/>
  <c r="MQP17" i="22" s="1"/>
  <c r="MQO18" i="22"/>
  <c r="MQN18" i="22"/>
  <c r="MQN17" i="22" s="1"/>
  <c r="MQM18" i="22"/>
  <c r="MQM17" i="22" s="1"/>
  <c r="MQL18" i="22"/>
  <c r="MQL17" i="22" s="1"/>
  <c r="MQK18" i="22"/>
  <c r="MQK17" i="22" s="1"/>
  <c r="MQJ18" i="22"/>
  <c r="MQJ17" i="22" s="1"/>
  <c r="MQI18" i="22"/>
  <c r="MQI17" i="22" s="1"/>
  <c r="MQH18" i="22"/>
  <c r="MQH17" i="22" s="1"/>
  <c r="MQG18" i="22"/>
  <c r="MQF18" i="22"/>
  <c r="MQF17" i="22" s="1"/>
  <c r="MQE18" i="22"/>
  <c r="MQE17" i="22" s="1"/>
  <c r="MQD18" i="22"/>
  <c r="MQD17" i="22" s="1"/>
  <c r="MQC18" i="22"/>
  <c r="MQC17" i="22" s="1"/>
  <c r="MQB18" i="22"/>
  <c r="MQB17" i="22" s="1"/>
  <c r="MQA18" i="22"/>
  <c r="MQA17" i="22" s="1"/>
  <c r="MPZ18" i="22"/>
  <c r="MPZ17" i="22" s="1"/>
  <c r="MPY18" i="22"/>
  <c r="MPX18" i="22"/>
  <c r="MPX17" i="22" s="1"/>
  <c r="MPW18" i="22"/>
  <c r="MPW17" i="22" s="1"/>
  <c r="MPV18" i="22"/>
  <c r="MPV17" i="22" s="1"/>
  <c r="MPU18" i="22"/>
  <c r="MPU17" i="22" s="1"/>
  <c r="MPT18" i="22"/>
  <c r="MPT17" i="22" s="1"/>
  <c r="MPS18" i="22"/>
  <c r="MPS17" i="22" s="1"/>
  <c r="MPR18" i="22"/>
  <c r="MPR17" i="22" s="1"/>
  <c r="MPQ18" i="22"/>
  <c r="MPP18" i="22"/>
  <c r="MPP17" i="22" s="1"/>
  <c r="MPO18" i="22"/>
  <c r="MPO17" i="22" s="1"/>
  <c r="MPN18" i="22"/>
  <c r="MPN17" i="22" s="1"/>
  <c r="MPM18" i="22"/>
  <c r="MPM17" i="22" s="1"/>
  <c r="MPL18" i="22"/>
  <c r="MPL17" i="22" s="1"/>
  <c r="MPK18" i="22"/>
  <c r="MPK17" i="22" s="1"/>
  <c r="MPJ18" i="22"/>
  <c r="MPJ17" i="22" s="1"/>
  <c r="MPI18" i="22"/>
  <c r="MPH18" i="22"/>
  <c r="MPH17" i="22" s="1"/>
  <c r="MPG18" i="22"/>
  <c r="MPG17" i="22" s="1"/>
  <c r="MPF18" i="22"/>
  <c r="MPF17" i="22" s="1"/>
  <c r="MPE18" i="22"/>
  <c r="MPE17" i="22" s="1"/>
  <c r="MPD18" i="22"/>
  <c r="MPD17" i="22" s="1"/>
  <c r="MPC18" i="22"/>
  <c r="MPC17" i="22" s="1"/>
  <c r="MPB18" i="22"/>
  <c r="MPB17" i="22" s="1"/>
  <c r="MPA18" i="22"/>
  <c r="MOZ18" i="22"/>
  <c r="MOZ17" i="22" s="1"/>
  <c r="MOY18" i="22"/>
  <c r="MOY17" i="22" s="1"/>
  <c r="MOX18" i="22"/>
  <c r="MOX17" i="22" s="1"/>
  <c r="MOW18" i="22"/>
  <c r="MOW17" i="22" s="1"/>
  <c r="MOV18" i="22"/>
  <c r="MOV17" i="22" s="1"/>
  <c r="MOU18" i="22"/>
  <c r="MOU17" i="22" s="1"/>
  <c r="MOT18" i="22"/>
  <c r="MOT17" i="22" s="1"/>
  <c r="MOS18" i="22"/>
  <c r="MOR18" i="22"/>
  <c r="MOR17" i="22" s="1"/>
  <c r="MOQ18" i="22"/>
  <c r="MOQ17" i="22" s="1"/>
  <c r="MOP18" i="22"/>
  <c r="MOP17" i="22" s="1"/>
  <c r="MOO18" i="22"/>
  <c r="MOO17" i="22" s="1"/>
  <c r="MON18" i="22"/>
  <c r="MON17" i="22" s="1"/>
  <c r="MOM18" i="22"/>
  <c r="MOM17" i="22" s="1"/>
  <c r="MOL18" i="22"/>
  <c r="MOL17" i="22" s="1"/>
  <c r="MOK18" i="22"/>
  <c r="MOJ18" i="22"/>
  <c r="MOJ17" i="22" s="1"/>
  <c r="MOI18" i="22"/>
  <c r="MOI17" i="22" s="1"/>
  <c r="MOH18" i="22"/>
  <c r="MOH17" i="22" s="1"/>
  <c r="MOG18" i="22"/>
  <c r="MOG17" i="22" s="1"/>
  <c r="MOF18" i="22"/>
  <c r="MOF17" i="22" s="1"/>
  <c r="MOE18" i="22"/>
  <c r="MOE17" i="22" s="1"/>
  <c r="MOD18" i="22"/>
  <c r="MOD17" i="22" s="1"/>
  <c r="MOC18" i="22"/>
  <c r="MOB18" i="22"/>
  <c r="MOB17" i="22" s="1"/>
  <c r="MOA18" i="22"/>
  <c r="MOA17" i="22" s="1"/>
  <c r="MNZ18" i="22"/>
  <c r="MNZ17" i="22" s="1"/>
  <c r="MNY18" i="22"/>
  <c r="MNY17" i="22" s="1"/>
  <c r="MNX18" i="22"/>
  <c r="MNX17" i="22" s="1"/>
  <c r="MNW18" i="22"/>
  <c r="MNW17" i="22" s="1"/>
  <c r="MNV18" i="22"/>
  <c r="MNV17" i="22" s="1"/>
  <c r="MNU18" i="22"/>
  <c r="MNT18" i="22"/>
  <c r="MNT17" i="22" s="1"/>
  <c r="MNS18" i="22"/>
  <c r="MNS17" i="22" s="1"/>
  <c r="MNR18" i="22"/>
  <c r="MNR17" i="22" s="1"/>
  <c r="MNQ18" i="22"/>
  <c r="MNQ17" i="22" s="1"/>
  <c r="MNP18" i="22"/>
  <c r="MNP17" i="22" s="1"/>
  <c r="MNO18" i="22"/>
  <c r="MNO17" i="22" s="1"/>
  <c r="MNN18" i="22"/>
  <c r="MNN17" i="22" s="1"/>
  <c r="MNM18" i="22"/>
  <c r="MNL18" i="22"/>
  <c r="MNL17" i="22" s="1"/>
  <c r="MNK18" i="22"/>
  <c r="MNK17" i="22" s="1"/>
  <c r="MNJ18" i="22"/>
  <c r="MNJ17" i="22" s="1"/>
  <c r="MNI18" i="22"/>
  <c r="MNI17" i="22" s="1"/>
  <c r="MNH18" i="22"/>
  <c r="MNH17" i="22" s="1"/>
  <c r="MNG18" i="22"/>
  <c r="MNG17" i="22" s="1"/>
  <c r="MNF18" i="22"/>
  <c r="MNF17" i="22" s="1"/>
  <c r="MNE18" i="22"/>
  <c r="MND18" i="22"/>
  <c r="MND17" i="22" s="1"/>
  <c r="MNC18" i="22"/>
  <c r="MNC17" i="22" s="1"/>
  <c r="MNB18" i="22"/>
  <c r="MNB17" i="22" s="1"/>
  <c r="MNA18" i="22"/>
  <c r="MNA17" i="22" s="1"/>
  <c r="MMZ18" i="22"/>
  <c r="MMZ17" i="22" s="1"/>
  <c r="MMY18" i="22"/>
  <c r="MMY17" i="22" s="1"/>
  <c r="MMX18" i="22"/>
  <c r="MMX17" i="22" s="1"/>
  <c r="MMW18" i="22"/>
  <c r="MMV18" i="22"/>
  <c r="MMV17" i="22" s="1"/>
  <c r="MMU18" i="22"/>
  <c r="MMU17" i="22" s="1"/>
  <c r="MMT18" i="22"/>
  <c r="MMT17" i="22" s="1"/>
  <c r="MMS18" i="22"/>
  <c r="MMS17" i="22" s="1"/>
  <c r="MMR18" i="22"/>
  <c r="MMR17" i="22" s="1"/>
  <c r="MMQ18" i="22"/>
  <c r="MMQ17" i="22" s="1"/>
  <c r="MMP18" i="22"/>
  <c r="MMP17" i="22" s="1"/>
  <c r="MMO18" i="22"/>
  <c r="MMN18" i="22"/>
  <c r="MMN17" i="22" s="1"/>
  <c r="MMM18" i="22"/>
  <c r="MMM17" i="22" s="1"/>
  <c r="MML18" i="22"/>
  <c r="MML17" i="22" s="1"/>
  <c r="MMK18" i="22"/>
  <c r="MMK17" i="22" s="1"/>
  <c r="MMJ18" i="22"/>
  <c r="MMJ17" i="22" s="1"/>
  <c r="MMI18" i="22"/>
  <c r="MMI17" i="22" s="1"/>
  <c r="MMH18" i="22"/>
  <c r="MMH17" i="22" s="1"/>
  <c r="MMG18" i="22"/>
  <c r="MMF18" i="22"/>
  <c r="MMF17" i="22" s="1"/>
  <c r="MME18" i="22"/>
  <c r="MME17" i="22" s="1"/>
  <c r="MMD18" i="22"/>
  <c r="MMD17" i="22" s="1"/>
  <c r="MMC18" i="22"/>
  <c r="MMC17" i="22" s="1"/>
  <c r="MMB18" i="22"/>
  <c r="MMB17" i="22" s="1"/>
  <c r="MMA18" i="22"/>
  <c r="MMA17" i="22" s="1"/>
  <c r="MLZ18" i="22"/>
  <c r="MLZ17" i="22" s="1"/>
  <c r="MLY18" i="22"/>
  <c r="MLX18" i="22"/>
  <c r="MLX17" i="22" s="1"/>
  <c r="MLW18" i="22"/>
  <c r="MLW17" i="22" s="1"/>
  <c r="MLV18" i="22"/>
  <c r="MLV17" i="22" s="1"/>
  <c r="MLU18" i="22"/>
  <c r="MLU17" i="22" s="1"/>
  <c r="MLT18" i="22"/>
  <c r="MLT17" i="22" s="1"/>
  <c r="MLS18" i="22"/>
  <c r="MLS17" i="22" s="1"/>
  <c r="MLR18" i="22"/>
  <c r="MLR17" i="22" s="1"/>
  <c r="MLQ18" i="22"/>
  <c r="MLP18" i="22"/>
  <c r="MLP17" i="22" s="1"/>
  <c r="MLO18" i="22"/>
  <c r="MLO17" i="22" s="1"/>
  <c r="MLN18" i="22"/>
  <c r="MLN17" i="22" s="1"/>
  <c r="MLM18" i="22"/>
  <c r="MLM17" i="22" s="1"/>
  <c r="MLL18" i="22"/>
  <c r="MLL17" i="22" s="1"/>
  <c r="MLK18" i="22"/>
  <c r="MLK17" i="22" s="1"/>
  <c r="MLJ18" i="22"/>
  <c r="MLJ17" i="22" s="1"/>
  <c r="MLI18" i="22"/>
  <c r="MLH18" i="22"/>
  <c r="MLH17" i="22" s="1"/>
  <c r="MLG18" i="22"/>
  <c r="MLG17" i="22" s="1"/>
  <c r="MLF18" i="22"/>
  <c r="MLF17" i="22" s="1"/>
  <c r="MLE18" i="22"/>
  <c r="MLE17" i="22" s="1"/>
  <c r="MLD18" i="22"/>
  <c r="MLD17" i="22" s="1"/>
  <c r="MLC18" i="22"/>
  <c r="MLC17" i="22" s="1"/>
  <c r="MLB18" i="22"/>
  <c r="MLB17" i="22" s="1"/>
  <c r="MLA18" i="22"/>
  <c r="MKZ18" i="22"/>
  <c r="MKZ17" i="22" s="1"/>
  <c r="MKY18" i="22"/>
  <c r="MKY17" i="22" s="1"/>
  <c r="MKX18" i="22"/>
  <c r="MKX17" i="22" s="1"/>
  <c r="MKW18" i="22"/>
  <c r="MKW17" i="22" s="1"/>
  <c r="MKV18" i="22"/>
  <c r="MKV17" i="22" s="1"/>
  <c r="MKU18" i="22"/>
  <c r="MKU17" i="22" s="1"/>
  <c r="MKT18" i="22"/>
  <c r="MKT17" i="22" s="1"/>
  <c r="MKS18" i="22"/>
  <c r="MKR18" i="22"/>
  <c r="MKR17" i="22" s="1"/>
  <c r="MKQ18" i="22"/>
  <c r="MKQ17" i="22" s="1"/>
  <c r="MKP18" i="22"/>
  <c r="MKP17" i="22" s="1"/>
  <c r="MKO18" i="22"/>
  <c r="MKO17" i="22" s="1"/>
  <c r="MKN18" i="22"/>
  <c r="MKN17" i="22" s="1"/>
  <c r="MKM18" i="22"/>
  <c r="MKM17" i="22" s="1"/>
  <c r="MKL18" i="22"/>
  <c r="MKL17" i="22" s="1"/>
  <c r="MKK18" i="22"/>
  <c r="MKJ18" i="22"/>
  <c r="MKJ17" i="22" s="1"/>
  <c r="MKI18" i="22"/>
  <c r="MKI17" i="22" s="1"/>
  <c r="MKH18" i="22"/>
  <c r="MKH17" i="22" s="1"/>
  <c r="MKG18" i="22"/>
  <c r="MKG17" i="22" s="1"/>
  <c r="MKF18" i="22"/>
  <c r="MKF17" i="22" s="1"/>
  <c r="MKE18" i="22"/>
  <c r="MKE17" i="22" s="1"/>
  <c r="MKD18" i="22"/>
  <c r="MKD17" i="22" s="1"/>
  <c r="MKC18" i="22"/>
  <c r="MKB18" i="22"/>
  <c r="MKB17" i="22" s="1"/>
  <c r="MKA18" i="22"/>
  <c r="MKA17" i="22" s="1"/>
  <c r="MJZ18" i="22"/>
  <c r="MJZ17" i="22" s="1"/>
  <c r="MJY18" i="22"/>
  <c r="MJY17" i="22" s="1"/>
  <c r="MJX18" i="22"/>
  <c r="MJX17" i="22" s="1"/>
  <c r="MJW18" i="22"/>
  <c r="MJW17" i="22" s="1"/>
  <c r="MJV18" i="22"/>
  <c r="MJV17" i="22" s="1"/>
  <c r="MJU18" i="22"/>
  <c r="MJT18" i="22"/>
  <c r="MJT17" i="22" s="1"/>
  <c r="MJS18" i="22"/>
  <c r="MJS17" i="22" s="1"/>
  <c r="MJR18" i="22"/>
  <c r="MJR17" i="22" s="1"/>
  <c r="MJQ18" i="22"/>
  <c r="MJQ17" i="22" s="1"/>
  <c r="MJP18" i="22"/>
  <c r="MJP17" i="22" s="1"/>
  <c r="MJO18" i="22"/>
  <c r="MJO17" i="22" s="1"/>
  <c r="MJN18" i="22"/>
  <c r="MJN17" i="22" s="1"/>
  <c r="MJM18" i="22"/>
  <c r="MJL18" i="22"/>
  <c r="MJL17" i="22" s="1"/>
  <c r="MJK18" i="22"/>
  <c r="MJK17" i="22" s="1"/>
  <c r="MJJ18" i="22"/>
  <c r="MJJ17" i="22" s="1"/>
  <c r="MJI18" i="22"/>
  <c r="MJI17" i="22" s="1"/>
  <c r="MJH18" i="22"/>
  <c r="MJH17" i="22" s="1"/>
  <c r="MJG18" i="22"/>
  <c r="MJG17" i="22" s="1"/>
  <c r="MJF18" i="22"/>
  <c r="MJF17" i="22" s="1"/>
  <c r="MJE18" i="22"/>
  <c r="MJD18" i="22"/>
  <c r="MJD17" i="22" s="1"/>
  <c r="MJC18" i="22"/>
  <c r="MJC17" i="22" s="1"/>
  <c r="MJB18" i="22"/>
  <c r="MJB17" i="22" s="1"/>
  <c r="MJA18" i="22"/>
  <c r="MJA17" i="22" s="1"/>
  <c r="MIZ18" i="22"/>
  <c r="MIZ17" i="22" s="1"/>
  <c r="MIY18" i="22"/>
  <c r="MIY17" i="22" s="1"/>
  <c r="MIX18" i="22"/>
  <c r="MIX17" i="22" s="1"/>
  <c r="MIW18" i="22"/>
  <c r="MIV18" i="22"/>
  <c r="MIV17" i="22" s="1"/>
  <c r="MIU18" i="22"/>
  <c r="MIU17" i="22" s="1"/>
  <c r="MIT18" i="22"/>
  <c r="MIT17" i="22" s="1"/>
  <c r="MIS18" i="22"/>
  <c r="MIS17" i="22" s="1"/>
  <c r="MIR18" i="22"/>
  <c r="MIR17" i="22" s="1"/>
  <c r="MIQ18" i="22"/>
  <c r="MIQ17" i="22" s="1"/>
  <c r="MIP18" i="22"/>
  <c r="MIP17" i="22" s="1"/>
  <c r="MIO18" i="22"/>
  <c r="MIN18" i="22"/>
  <c r="MIN17" i="22" s="1"/>
  <c r="MIM18" i="22"/>
  <c r="MIM17" i="22" s="1"/>
  <c r="MIL18" i="22"/>
  <c r="MIL17" i="22" s="1"/>
  <c r="MIK18" i="22"/>
  <c r="MIK17" i="22" s="1"/>
  <c r="MIJ18" i="22"/>
  <c r="MIJ17" i="22" s="1"/>
  <c r="MII18" i="22"/>
  <c r="MII17" i="22" s="1"/>
  <c r="MIH18" i="22"/>
  <c r="MIH17" i="22" s="1"/>
  <c r="MIG18" i="22"/>
  <c r="MIF18" i="22"/>
  <c r="MIF17" i="22" s="1"/>
  <c r="MIE18" i="22"/>
  <c r="MIE17" i="22" s="1"/>
  <c r="MID18" i="22"/>
  <c r="MID17" i="22" s="1"/>
  <c r="MIC18" i="22"/>
  <c r="MIC17" i="22" s="1"/>
  <c r="MIB18" i="22"/>
  <c r="MIB17" i="22" s="1"/>
  <c r="MIA18" i="22"/>
  <c r="MIA17" i="22" s="1"/>
  <c r="MHZ18" i="22"/>
  <c r="MHZ17" i="22" s="1"/>
  <c r="MHY18" i="22"/>
  <c r="MHX18" i="22"/>
  <c r="MHX17" i="22" s="1"/>
  <c r="MHW18" i="22"/>
  <c r="MHW17" i="22" s="1"/>
  <c r="MHV18" i="22"/>
  <c r="MHV17" i="22" s="1"/>
  <c r="MHU18" i="22"/>
  <c r="MHU17" i="22" s="1"/>
  <c r="MHT18" i="22"/>
  <c r="MHT17" i="22" s="1"/>
  <c r="MHS18" i="22"/>
  <c r="MHS17" i="22" s="1"/>
  <c r="MHR18" i="22"/>
  <c r="MHR17" i="22" s="1"/>
  <c r="MHQ18" i="22"/>
  <c r="MHP18" i="22"/>
  <c r="MHP17" i="22" s="1"/>
  <c r="MHO18" i="22"/>
  <c r="MHO17" i="22" s="1"/>
  <c r="MHN18" i="22"/>
  <c r="MHN17" i="22" s="1"/>
  <c r="MHM18" i="22"/>
  <c r="MHM17" i="22" s="1"/>
  <c r="MHL18" i="22"/>
  <c r="MHL17" i="22" s="1"/>
  <c r="MHK18" i="22"/>
  <c r="MHK17" i="22" s="1"/>
  <c r="MHJ18" i="22"/>
  <c r="MHJ17" i="22" s="1"/>
  <c r="MHI18" i="22"/>
  <c r="MHH18" i="22"/>
  <c r="MHH17" i="22" s="1"/>
  <c r="MHG18" i="22"/>
  <c r="MHG17" i="22" s="1"/>
  <c r="MHF18" i="22"/>
  <c r="MHF17" i="22" s="1"/>
  <c r="MHE18" i="22"/>
  <c r="MHE17" i="22" s="1"/>
  <c r="MHD18" i="22"/>
  <c r="MHD17" i="22" s="1"/>
  <c r="MHC18" i="22"/>
  <c r="MHC17" i="22" s="1"/>
  <c r="MHB18" i="22"/>
  <c r="MHB17" i="22" s="1"/>
  <c r="MHA18" i="22"/>
  <c r="MGZ18" i="22"/>
  <c r="MGZ17" i="22" s="1"/>
  <c r="MGY18" i="22"/>
  <c r="MGY17" i="22" s="1"/>
  <c r="MGX18" i="22"/>
  <c r="MGX17" i="22" s="1"/>
  <c r="MGW18" i="22"/>
  <c r="MGW17" i="22" s="1"/>
  <c r="MGV18" i="22"/>
  <c r="MGV17" i="22" s="1"/>
  <c r="MGU18" i="22"/>
  <c r="MGU17" i="22" s="1"/>
  <c r="MGT18" i="22"/>
  <c r="MGT17" i="22" s="1"/>
  <c r="MGS18" i="22"/>
  <c r="MGR18" i="22"/>
  <c r="MGR17" i="22" s="1"/>
  <c r="MGQ18" i="22"/>
  <c r="MGQ17" i="22" s="1"/>
  <c r="MGP18" i="22"/>
  <c r="MGP17" i="22" s="1"/>
  <c r="MGO18" i="22"/>
  <c r="MGO17" i="22" s="1"/>
  <c r="MGN18" i="22"/>
  <c r="MGN17" i="22" s="1"/>
  <c r="MGM18" i="22"/>
  <c r="MGM17" i="22" s="1"/>
  <c r="MGL18" i="22"/>
  <c r="MGL17" i="22" s="1"/>
  <c r="MGK18" i="22"/>
  <c r="MGJ18" i="22"/>
  <c r="MGJ17" i="22" s="1"/>
  <c r="MGI18" i="22"/>
  <c r="MGI17" i="22" s="1"/>
  <c r="MGH18" i="22"/>
  <c r="MGH17" i="22" s="1"/>
  <c r="MGG18" i="22"/>
  <c r="MGG17" i="22" s="1"/>
  <c r="MGF18" i="22"/>
  <c r="MGF17" i="22" s="1"/>
  <c r="MGE18" i="22"/>
  <c r="MGE17" i="22" s="1"/>
  <c r="MGD18" i="22"/>
  <c r="MGD17" i="22" s="1"/>
  <c r="MGC18" i="22"/>
  <c r="MGB18" i="22"/>
  <c r="MGB17" i="22" s="1"/>
  <c r="MGA18" i="22"/>
  <c r="MGA17" i="22" s="1"/>
  <c r="MFZ18" i="22"/>
  <c r="MFZ17" i="22" s="1"/>
  <c r="MFY18" i="22"/>
  <c r="MFY17" i="22" s="1"/>
  <c r="MFX18" i="22"/>
  <c r="MFX17" i="22" s="1"/>
  <c r="MFW18" i="22"/>
  <c r="MFW17" i="22" s="1"/>
  <c r="MFV18" i="22"/>
  <c r="MFV17" i="22" s="1"/>
  <c r="MFU18" i="22"/>
  <c r="MFT18" i="22"/>
  <c r="MFT17" i="22" s="1"/>
  <c r="MFS18" i="22"/>
  <c r="MFS17" i="22" s="1"/>
  <c r="MFR18" i="22"/>
  <c r="MFR17" i="22" s="1"/>
  <c r="MFQ18" i="22"/>
  <c r="MFQ17" i="22" s="1"/>
  <c r="MFP18" i="22"/>
  <c r="MFP17" i="22" s="1"/>
  <c r="MFO18" i="22"/>
  <c r="MFO17" i="22" s="1"/>
  <c r="MFN18" i="22"/>
  <c r="MFN17" i="22" s="1"/>
  <c r="MFM18" i="22"/>
  <c r="MFL18" i="22"/>
  <c r="MFL17" i="22" s="1"/>
  <c r="MFK18" i="22"/>
  <c r="MFK17" i="22" s="1"/>
  <c r="MFJ18" i="22"/>
  <c r="MFJ17" i="22" s="1"/>
  <c r="MFI18" i="22"/>
  <c r="MFI17" i="22" s="1"/>
  <c r="MFH18" i="22"/>
  <c r="MFH17" i="22" s="1"/>
  <c r="MFG18" i="22"/>
  <c r="MFG17" i="22" s="1"/>
  <c r="MFF18" i="22"/>
  <c r="MFF17" i="22" s="1"/>
  <c r="MFE18" i="22"/>
  <c r="MFD18" i="22"/>
  <c r="MFD17" i="22" s="1"/>
  <c r="MFC18" i="22"/>
  <c r="MFC17" i="22" s="1"/>
  <c r="MFB18" i="22"/>
  <c r="MFB17" i="22" s="1"/>
  <c r="MFA18" i="22"/>
  <c r="MFA17" i="22" s="1"/>
  <c r="MEZ18" i="22"/>
  <c r="MEZ17" i="22" s="1"/>
  <c r="MEY18" i="22"/>
  <c r="MEY17" i="22" s="1"/>
  <c r="MEX18" i="22"/>
  <c r="MEX17" i="22" s="1"/>
  <c r="MEW18" i="22"/>
  <c r="MEV18" i="22"/>
  <c r="MEV17" i="22" s="1"/>
  <c r="MEU18" i="22"/>
  <c r="MEU17" i="22" s="1"/>
  <c r="MET18" i="22"/>
  <c r="MET17" i="22" s="1"/>
  <c r="MES18" i="22"/>
  <c r="MES17" i="22" s="1"/>
  <c r="MER18" i="22"/>
  <c r="MER17" i="22" s="1"/>
  <c r="MEQ18" i="22"/>
  <c r="MEQ17" i="22" s="1"/>
  <c r="MEP18" i="22"/>
  <c r="MEP17" i="22" s="1"/>
  <c r="MEO18" i="22"/>
  <c r="MEN18" i="22"/>
  <c r="MEN17" i="22" s="1"/>
  <c r="MEM18" i="22"/>
  <c r="MEM17" i="22" s="1"/>
  <c r="MEL18" i="22"/>
  <c r="MEL17" i="22" s="1"/>
  <c r="MEK18" i="22"/>
  <c r="MEK17" i="22" s="1"/>
  <c r="MEJ18" i="22"/>
  <c r="MEJ17" i="22" s="1"/>
  <c r="MEI18" i="22"/>
  <c r="MEI17" i="22" s="1"/>
  <c r="MEH18" i="22"/>
  <c r="MEH17" i="22" s="1"/>
  <c r="MEG18" i="22"/>
  <c r="MEF18" i="22"/>
  <c r="MEF17" i="22" s="1"/>
  <c r="MEE18" i="22"/>
  <c r="MEE17" i="22" s="1"/>
  <c r="MED18" i="22"/>
  <c r="MED17" i="22" s="1"/>
  <c r="MEC18" i="22"/>
  <c r="MEC17" i="22" s="1"/>
  <c r="MEB18" i="22"/>
  <c r="MEB17" i="22" s="1"/>
  <c r="MEA18" i="22"/>
  <c r="MEA17" i="22" s="1"/>
  <c r="MDZ18" i="22"/>
  <c r="MDZ17" i="22" s="1"/>
  <c r="MDY18" i="22"/>
  <c r="MDX18" i="22"/>
  <c r="MDX17" i="22" s="1"/>
  <c r="MDW18" i="22"/>
  <c r="MDW17" i="22" s="1"/>
  <c r="MDV18" i="22"/>
  <c r="MDV17" i="22" s="1"/>
  <c r="MDU18" i="22"/>
  <c r="MDU17" i="22" s="1"/>
  <c r="MDT18" i="22"/>
  <c r="MDT17" i="22" s="1"/>
  <c r="MDS18" i="22"/>
  <c r="MDS17" i="22" s="1"/>
  <c r="MDR18" i="22"/>
  <c r="MDR17" i="22" s="1"/>
  <c r="MDQ18" i="22"/>
  <c r="MDP18" i="22"/>
  <c r="MDP17" i="22" s="1"/>
  <c r="MDO18" i="22"/>
  <c r="MDO17" i="22" s="1"/>
  <c r="MDN18" i="22"/>
  <c r="MDN17" i="22" s="1"/>
  <c r="MDM18" i="22"/>
  <c r="MDM17" i="22" s="1"/>
  <c r="MDL18" i="22"/>
  <c r="MDL17" i="22" s="1"/>
  <c r="MDK18" i="22"/>
  <c r="MDK17" i="22" s="1"/>
  <c r="MDJ18" i="22"/>
  <c r="MDJ17" i="22" s="1"/>
  <c r="MDI18" i="22"/>
  <c r="MDH18" i="22"/>
  <c r="MDH17" i="22" s="1"/>
  <c r="MDG18" i="22"/>
  <c r="MDG17" i="22" s="1"/>
  <c r="MDF18" i="22"/>
  <c r="MDF17" i="22" s="1"/>
  <c r="MDE18" i="22"/>
  <c r="MDE17" i="22" s="1"/>
  <c r="MDD18" i="22"/>
  <c r="MDD17" i="22" s="1"/>
  <c r="MDC18" i="22"/>
  <c r="MDC17" i="22" s="1"/>
  <c r="MDB18" i="22"/>
  <c r="MDB17" i="22" s="1"/>
  <c r="MDA18" i="22"/>
  <c r="MCZ18" i="22"/>
  <c r="MCZ17" i="22" s="1"/>
  <c r="MCY18" i="22"/>
  <c r="MCY17" i="22" s="1"/>
  <c r="MCX18" i="22"/>
  <c r="MCX17" i="22" s="1"/>
  <c r="MCW18" i="22"/>
  <c r="MCW17" i="22" s="1"/>
  <c r="MCV18" i="22"/>
  <c r="MCV17" i="22" s="1"/>
  <c r="MCU18" i="22"/>
  <c r="MCU17" i="22" s="1"/>
  <c r="MCT18" i="22"/>
  <c r="MCT17" i="22" s="1"/>
  <c r="MCS18" i="22"/>
  <c r="MCR18" i="22"/>
  <c r="MCR17" i="22" s="1"/>
  <c r="MCQ18" i="22"/>
  <c r="MCQ17" i="22" s="1"/>
  <c r="MCP18" i="22"/>
  <c r="MCP17" i="22" s="1"/>
  <c r="MCO18" i="22"/>
  <c r="MCO17" i="22" s="1"/>
  <c r="MCN18" i="22"/>
  <c r="MCN17" i="22" s="1"/>
  <c r="MCM18" i="22"/>
  <c r="MCM17" i="22" s="1"/>
  <c r="MCL18" i="22"/>
  <c r="MCL17" i="22" s="1"/>
  <c r="MCK18" i="22"/>
  <c r="MCJ18" i="22"/>
  <c r="MCJ17" i="22" s="1"/>
  <c r="MCI18" i="22"/>
  <c r="MCI17" i="22" s="1"/>
  <c r="MCH18" i="22"/>
  <c r="MCH17" i="22" s="1"/>
  <c r="MCG18" i="22"/>
  <c r="MCG17" i="22" s="1"/>
  <c r="MCF18" i="22"/>
  <c r="MCF17" i="22" s="1"/>
  <c r="MCE18" i="22"/>
  <c r="MCE17" i="22" s="1"/>
  <c r="MCD18" i="22"/>
  <c r="MCD17" i="22" s="1"/>
  <c r="MCC18" i="22"/>
  <c r="MCB18" i="22"/>
  <c r="MCB17" i="22" s="1"/>
  <c r="MCA18" i="22"/>
  <c r="MCA17" i="22" s="1"/>
  <c r="MBZ18" i="22"/>
  <c r="MBZ17" i="22" s="1"/>
  <c r="MBY18" i="22"/>
  <c r="MBY17" i="22" s="1"/>
  <c r="MBX18" i="22"/>
  <c r="MBX17" i="22" s="1"/>
  <c r="MBW18" i="22"/>
  <c r="MBW17" i="22" s="1"/>
  <c r="MBV18" i="22"/>
  <c r="MBV17" i="22" s="1"/>
  <c r="MBU18" i="22"/>
  <c r="MBT18" i="22"/>
  <c r="MBT17" i="22" s="1"/>
  <c r="MBS18" i="22"/>
  <c r="MBS17" i="22" s="1"/>
  <c r="MBR18" i="22"/>
  <c r="MBR17" i="22" s="1"/>
  <c r="MBQ18" i="22"/>
  <c r="MBQ17" i="22" s="1"/>
  <c r="MBP18" i="22"/>
  <c r="MBP17" i="22" s="1"/>
  <c r="MBO18" i="22"/>
  <c r="MBO17" i="22" s="1"/>
  <c r="MBN18" i="22"/>
  <c r="MBN17" i="22" s="1"/>
  <c r="MBM18" i="22"/>
  <c r="MBL18" i="22"/>
  <c r="MBL17" i="22" s="1"/>
  <c r="MBK18" i="22"/>
  <c r="MBK17" i="22" s="1"/>
  <c r="MBJ18" i="22"/>
  <c r="MBJ17" i="22" s="1"/>
  <c r="MBI18" i="22"/>
  <c r="MBI17" i="22" s="1"/>
  <c r="MBH18" i="22"/>
  <c r="MBH17" i="22" s="1"/>
  <c r="MBG18" i="22"/>
  <c r="MBG17" i="22" s="1"/>
  <c r="MBF18" i="22"/>
  <c r="MBF17" i="22" s="1"/>
  <c r="MBE18" i="22"/>
  <c r="MBD18" i="22"/>
  <c r="MBD17" i="22" s="1"/>
  <c r="MBC18" i="22"/>
  <c r="MBC17" i="22" s="1"/>
  <c r="MBB18" i="22"/>
  <c r="MBB17" i="22" s="1"/>
  <c r="MBA18" i="22"/>
  <c r="MBA17" i="22" s="1"/>
  <c r="MAZ18" i="22"/>
  <c r="MAZ17" i="22" s="1"/>
  <c r="MAY18" i="22"/>
  <c r="MAY17" i="22" s="1"/>
  <c r="MAX18" i="22"/>
  <c r="MAX17" i="22" s="1"/>
  <c r="MAW18" i="22"/>
  <c r="MAV18" i="22"/>
  <c r="MAV17" i="22" s="1"/>
  <c r="MAU18" i="22"/>
  <c r="MAU17" i="22" s="1"/>
  <c r="MAT18" i="22"/>
  <c r="MAT17" i="22" s="1"/>
  <c r="MAS18" i="22"/>
  <c r="MAS17" i="22" s="1"/>
  <c r="MAR18" i="22"/>
  <c r="MAR17" i="22" s="1"/>
  <c r="MAQ18" i="22"/>
  <c r="MAQ17" i="22" s="1"/>
  <c r="MAP18" i="22"/>
  <c r="MAP17" i="22" s="1"/>
  <c r="MAO18" i="22"/>
  <c r="MAN18" i="22"/>
  <c r="MAN17" i="22" s="1"/>
  <c r="MAM18" i="22"/>
  <c r="MAM17" i="22" s="1"/>
  <c r="MAL18" i="22"/>
  <c r="MAL17" i="22" s="1"/>
  <c r="MAK18" i="22"/>
  <c r="MAK17" i="22" s="1"/>
  <c r="MAJ18" i="22"/>
  <c r="MAJ17" i="22" s="1"/>
  <c r="MAI18" i="22"/>
  <c r="MAI17" i="22" s="1"/>
  <c r="MAH18" i="22"/>
  <c r="MAH17" i="22" s="1"/>
  <c r="MAG18" i="22"/>
  <c r="MAF18" i="22"/>
  <c r="MAF17" i="22" s="1"/>
  <c r="MAE18" i="22"/>
  <c r="MAE17" i="22" s="1"/>
  <c r="MAD18" i="22"/>
  <c r="MAD17" i="22" s="1"/>
  <c r="MAC18" i="22"/>
  <c r="MAC17" i="22" s="1"/>
  <c r="MAB18" i="22"/>
  <c r="MAB17" i="22" s="1"/>
  <c r="MAA18" i="22"/>
  <c r="MAA17" i="22" s="1"/>
  <c r="LZZ18" i="22"/>
  <c r="LZZ17" i="22" s="1"/>
  <c r="LZY18" i="22"/>
  <c r="LZX18" i="22"/>
  <c r="LZX17" i="22" s="1"/>
  <c r="LZW18" i="22"/>
  <c r="LZW17" i="22" s="1"/>
  <c r="LZV18" i="22"/>
  <c r="LZV17" i="22" s="1"/>
  <c r="LZU18" i="22"/>
  <c r="LZU17" i="22" s="1"/>
  <c r="LZT18" i="22"/>
  <c r="LZT17" i="22" s="1"/>
  <c r="LZS18" i="22"/>
  <c r="LZS17" i="22" s="1"/>
  <c r="LZR18" i="22"/>
  <c r="LZR17" i="22" s="1"/>
  <c r="LZQ18" i="22"/>
  <c r="LZP18" i="22"/>
  <c r="LZP17" i="22" s="1"/>
  <c r="LZO18" i="22"/>
  <c r="LZO17" i="22" s="1"/>
  <c r="LZN18" i="22"/>
  <c r="LZN17" i="22" s="1"/>
  <c r="LZM18" i="22"/>
  <c r="LZM17" i="22" s="1"/>
  <c r="LZL18" i="22"/>
  <c r="LZL17" i="22" s="1"/>
  <c r="LZK18" i="22"/>
  <c r="LZK17" i="22" s="1"/>
  <c r="LZJ18" i="22"/>
  <c r="LZJ17" i="22" s="1"/>
  <c r="LZI18" i="22"/>
  <c r="LZH18" i="22"/>
  <c r="LZH17" i="22" s="1"/>
  <c r="LZG18" i="22"/>
  <c r="LZG17" i="22" s="1"/>
  <c r="LZF18" i="22"/>
  <c r="LZF17" i="22" s="1"/>
  <c r="LZE18" i="22"/>
  <c r="LZE17" i="22" s="1"/>
  <c r="LZD18" i="22"/>
  <c r="LZD17" i="22" s="1"/>
  <c r="LZC18" i="22"/>
  <c r="LZC17" i="22" s="1"/>
  <c r="LZB18" i="22"/>
  <c r="LZB17" i="22" s="1"/>
  <c r="LZA18" i="22"/>
  <c r="LYZ18" i="22"/>
  <c r="LYZ17" i="22" s="1"/>
  <c r="LYY18" i="22"/>
  <c r="LYY17" i="22" s="1"/>
  <c r="LYX18" i="22"/>
  <c r="LYX17" i="22" s="1"/>
  <c r="LYW18" i="22"/>
  <c r="LYW17" i="22" s="1"/>
  <c r="LYV18" i="22"/>
  <c r="LYV17" i="22" s="1"/>
  <c r="LYU18" i="22"/>
  <c r="LYU17" i="22" s="1"/>
  <c r="LYT18" i="22"/>
  <c r="LYT17" i="22" s="1"/>
  <c r="LYS18" i="22"/>
  <c r="LYR18" i="22"/>
  <c r="LYR17" i="22" s="1"/>
  <c r="LYQ18" i="22"/>
  <c r="LYQ17" i="22" s="1"/>
  <c r="LYP18" i="22"/>
  <c r="LYP17" i="22" s="1"/>
  <c r="LYO18" i="22"/>
  <c r="LYO17" i="22" s="1"/>
  <c r="LYN18" i="22"/>
  <c r="LYN17" i="22" s="1"/>
  <c r="LYM18" i="22"/>
  <c r="LYM17" i="22" s="1"/>
  <c r="LYL18" i="22"/>
  <c r="LYL17" i="22" s="1"/>
  <c r="LYK18" i="22"/>
  <c r="LYJ18" i="22"/>
  <c r="LYJ17" i="22" s="1"/>
  <c r="LYI18" i="22"/>
  <c r="LYI17" i="22" s="1"/>
  <c r="LYH18" i="22"/>
  <c r="LYH17" i="22" s="1"/>
  <c r="LYG18" i="22"/>
  <c r="LYG17" i="22" s="1"/>
  <c r="LYF18" i="22"/>
  <c r="LYF17" i="22" s="1"/>
  <c r="LYE18" i="22"/>
  <c r="LYE17" i="22" s="1"/>
  <c r="LYD18" i="22"/>
  <c r="LYD17" i="22" s="1"/>
  <c r="LYC18" i="22"/>
  <c r="LYB18" i="22"/>
  <c r="LYB17" i="22" s="1"/>
  <c r="LYA18" i="22"/>
  <c r="LYA17" i="22" s="1"/>
  <c r="LXZ18" i="22"/>
  <c r="LXZ17" i="22" s="1"/>
  <c r="LXY18" i="22"/>
  <c r="LXY17" i="22" s="1"/>
  <c r="LXX18" i="22"/>
  <c r="LXX17" i="22" s="1"/>
  <c r="LXW18" i="22"/>
  <c r="LXW17" i="22" s="1"/>
  <c r="LXV18" i="22"/>
  <c r="LXV17" i="22" s="1"/>
  <c r="LXU18" i="22"/>
  <c r="LXT18" i="22"/>
  <c r="LXT17" i="22" s="1"/>
  <c r="LXS18" i="22"/>
  <c r="LXS17" i="22" s="1"/>
  <c r="LXR18" i="22"/>
  <c r="LXR17" i="22" s="1"/>
  <c r="LXQ18" i="22"/>
  <c r="LXQ17" i="22" s="1"/>
  <c r="LXP18" i="22"/>
  <c r="LXP17" i="22" s="1"/>
  <c r="LXO18" i="22"/>
  <c r="LXO17" i="22" s="1"/>
  <c r="LXN18" i="22"/>
  <c r="LXN17" i="22" s="1"/>
  <c r="LXM18" i="22"/>
  <c r="LXL18" i="22"/>
  <c r="LXL17" i="22" s="1"/>
  <c r="LXK18" i="22"/>
  <c r="LXK17" i="22" s="1"/>
  <c r="LXJ18" i="22"/>
  <c r="LXJ17" i="22" s="1"/>
  <c r="LXI18" i="22"/>
  <c r="LXI17" i="22" s="1"/>
  <c r="LXH18" i="22"/>
  <c r="LXH17" i="22" s="1"/>
  <c r="LXG18" i="22"/>
  <c r="LXG17" i="22" s="1"/>
  <c r="LXF18" i="22"/>
  <c r="LXF17" i="22" s="1"/>
  <c r="LXE18" i="22"/>
  <c r="LXD18" i="22"/>
  <c r="LXD17" i="22" s="1"/>
  <c r="LXC18" i="22"/>
  <c r="LXC17" i="22" s="1"/>
  <c r="LXB18" i="22"/>
  <c r="LXB17" i="22" s="1"/>
  <c r="LXA18" i="22"/>
  <c r="LXA17" i="22" s="1"/>
  <c r="LWZ18" i="22"/>
  <c r="LWZ17" i="22" s="1"/>
  <c r="LWY18" i="22"/>
  <c r="LWY17" i="22" s="1"/>
  <c r="LWX18" i="22"/>
  <c r="LWX17" i="22" s="1"/>
  <c r="LWW18" i="22"/>
  <c r="LWV18" i="22"/>
  <c r="LWV17" i="22" s="1"/>
  <c r="LWU18" i="22"/>
  <c r="LWU17" i="22" s="1"/>
  <c r="LWT18" i="22"/>
  <c r="LWT17" i="22" s="1"/>
  <c r="LWS18" i="22"/>
  <c r="LWS17" i="22" s="1"/>
  <c r="LWR18" i="22"/>
  <c r="LWR17" i="22" s="1"/>
  <c r="LWQ18" i="22"/>
  <c r="LWQ17" i="22" s="1"/>
  <c r="LWP18" i="22"/>
  <c r="LWP17" i="22" s="1"/>
  <c r="LWO18" i="22"/>
  <c r="LWN18" i="22"/>
  <c r="LWN17" i="22" s="1"/>
  <c r="LWM18" i="22"/>
  <c r="LWM17" i="22" s="1"/>
  <c r="LWL18" i="22"/>
  <c r="LWL17" i="22" s="1"/>
  <c r="LWK18" i="22"/>
  <c r="LWK17" i="22" s="1"/>
  <c r="LWJ18" i="22"/>
  <c r="LWJ17" i="22" s="1"/>
  <c r="LWI18" i="22"/>
  <c r="LWI17" i="22" s="1"/>
  <c r="LWH18" i="22"/>
  <c r="LWH17" i="22" s="1"/>
  <c r="LWG18" i="22"/>
  <c r="LWF18" i="22"/>
  <c r="LWF17" i="22" s="1"/>
  <c r="LWE18" i="22"/>
  <c r="LWE17" i="22" s="1"/>
  <c r="LWD18" i="22"/>
  <c r="LWD17" i="22" s="1"/>
  <c r="LWC18" i="22"/>
  <c r="LWC17" i="22" s="1"/>
  <c r="LWB18" i="22"/>
  <c r="LWB17" i="22" s="1"/>
  <c r="LWA18" i="22"/>
  <c r="LWA17" i="22" s="1"/>
  <c r="LVZ18" i="22"/>
  <c r="LVZ17" i="22" s="1"/>
  <c r="LVY18" i="22"/>
  <c r="LVX18" i="22"/>
  <c r="LVX17" i="22" s="1"/>
  <c r="LVW18" i="22"/>
  <c r="LVW17" i="22" s="1"/>
  <c r="LVV18" i="22"/>
  <c r="LVV17" i="22" s="1"/>
  <c r="LVU18" i="22"/>
  <c r="LVU17" i="22" s="1"/>
  <c r="LVT18" i="22"/>
  <c r="LVT17" i="22" s="1"/>
  <c r="LVS18" i="22"/>
  <c r="LVS17" i="22" s="1"/>
  <c r="LVR18" i="22"/>
  <c r="LVR17" i="22" s="1"/>
  <c r="LVQ18" i="22"/>
  <c r="LVP18" i="22"/>
  <c r="LVP17" i="22" s="1"/>
  <c r="LVO18" i="22"/>
  <c r="LVO17" i="22" s="1"/>
  <c r="LVN18" i="22"/>
  <c r="LVN17" i="22" s="1"/>
  <c r="LVM18" i="22"/>
  <c r="LVM17" i="22" s="1"/>
  <c r="LVL18" i="22"/>
  <c r="LVL17" i="22" s="1"/>
  <c r="LVK18" i="22"/>
  <c r="LVK17" i="22" s="1"/>
  <c r="LVJ18" i="22"/>
  <c r="LVJ17" i="22" s="1"/>
  <c r="LVI18" i="22"/>
  <c r="LVH18" i="22"/>
  <c r="LVH17" i="22" s="1"/>
  <c r="LVG18" i="22"/>
  <c r="LVG17" i="22" s="1"/>
  <c r="LVF18" i="22"/>
  <c r="LVF17" i="22" s="1"/>
  <c r="LVE18" i="22"/>
  <c r="LVE17" i="22" s="1"/>
  <c r="LVD18" i="22"/>
  <c r="LVD17" i="22" s="1"/>
  <c r="LVC18" i="22"/>
  <c r="LVC17" i="22" s="1"/>
  <c r="LVB18" i="22"/>
  <c r="LVB17" i="22" s="1"/>
  <c r="LVA18" i="22"/>
  <c r="LUZ18" i="22"/>
  <c r="LUZ17" i="22" s="1"/>
  <c r="LUY18" i="22"/>
  <c r="LUY17" i="22" s="1"/>
  <c r="LUX18" i="22"/>
  <c r="LUX17" i="22" s="1"/>
  <c r="LUW18" i="22"/>
  <c r="LUW17" i="22" s="1"/>
  <c r="LUV18" i="22"/>
  <c r="LUV17" i="22" s="1"/>
  <c r="LUU18" i="22"/>
  <c r="LUU17" i="22" s="1"/>
  <c r="LUT18" i="22"/>
  <c r="LUT17" i="22" s="1"/>
  <c r="LUS18" i="22"/>
  <c r="LUR18" i="22"/>
  <c r="LUR17" i="22" s="1"/>
  <c r="LUQ18" i="22"/>
  <c r="LUQ17" i="22" s="1"/>
  <c r="LUP18" i="22"/>
  <c r="LUP17" i="22" s="1"/>
  <c r="LUO18" i="22"/>
  <c r="LUO17" i="22" s="1"/>
  <c r="LUN18" i="22"/>
  <c r="LUN17" i="22" s="1"/>
  <c r="LUM18" i="22"/>
  <c r="LUM17" i="22" s="1"/>
  <c r="LUL18" i="22"/>
  <c r="LUL17" i="22" s="1"/>
  <c r="LUK18" i="22"/>
  <c r="LUJ18" i="22"/>
  <c r="LUJ17" i="22" s="1"/>
  <c r="LUI18" i="22"/>
  <c r="LUI17" i="22" s="1"/>
  <c r="LUH18" i="22"/>
  <c r="LUH17" i="22" s="1"/>
  <c r="LUG18" i="22"/>
  <c r="LUG17" i="22" s="1"/>
  <c r="LUF18" i="22"/>
  <c r="LUF17" i="22" s="1"/>
  <c r="LUE18" i="22"/>
  <c r="LUE17" i="22" s="1"/>
  <c r="LUD18" i="22"/>
  <c r="LUD17" i="22" s="1"/>
  <c r="LUC18" i="22"/>
  <c r="LUB18" i="22"/>
  <c r="LUB17" i="22" s="1"/>
  <c r="LUA18" i="22"/>
  <c r="LUA17" i="22" s="1"/>
  <c r="LTZ18" i="22"/>
  <c r="LTZ17" i="22" s="1"/>
  <c r="LTY18" i="22"/>
  <c r="LTY17" i="22" s="1"/>
  <c r="LTX18" i="22"/>
  <c r="LTX17" i="22" s="1"/>
  <c r="LTW18" i="22"/>
  <c r="LTW17" i="22" s="1"/>
  <c r="LTV18" i="22"/>
  <c r="LTV17" i="22" s="1"/>
  <c r="LTU18" i="22"/>
  <c r="LTT18" i="22"/>
  <c r="LTT17" i="22" s="1"/>
  <c r="LTS18" i="22"/>
  <c r="LTS17" i="22" s="1"/>
  <c r="LTR18" i="22"/>
  <c r="LTR17" i="22" s="1"/>
  <c r="LTQ18" i="22"/>
  <c r="LTQ17" i="22" s="1"/>
  <c r="LTP18" i="22"/>
  <c r="LTP17" i="22" s="1"/>
  <c r="LTO18" i="22"/>
  <c r="LTO17" i="22" s="1"/>
  <c r="LTN18" i="22"/>
  <c r="LTN17" i="22" s="1"/>
  <c r="LTM18" i="22"/>
  <c r="LTL18" i="22"/>
  <c r="LTL17" i="22" s="1"/>
  <c r="LTK18" i="22"/>
  <c r="LTK17" i="22" s="1"/>
  <c r="LTJ18" i="22"/>
  <c r="LTJ17" i="22" s="1"/>
  <c r="LTI18" i="22"/>
  <c r="LTI17" i="22" s="1"/>
  <c r="LTH18" i="22"/>
  <c r="LTH17" i="22" s="1"/>
  <c r="LTG18" i="22"/>
  <c r="LTG17" i="22" s="1"/>
  <c r="LTF18" i="22"/>
  <c r="LTF17" i="22" s="1"/>
  <c r="LTE18" i="22"/>
  <c r="LTD18" i="22"/>
  <c r="LTD17" i="22" s="1"/>
  <c r="LTC18" i="22"/>
  <c r="LTC17" i="22" s="1"/>
  <c r="LTB18" i="22"/>
  <c r="LTB17" i="22" s="1"/>
  <c r="LTA18" i="22"/>
  <c r="LTA17" i="22" s="1"/>
  <c r="LSZ18" i="22"/>
  <c r="LSZ17" i="22" s="1"/>
  <c r="LSY18" i="22"/>
  <c r="LSY17" i="22" s="1"/>
  <c r="LSX18" i="22"/>
  <c r="LSX17" i="22" s="1"/>
  <c r="LSW18" i="22"/>
  <c r="LSV18" i="22"/>
  <c r="LSV17" i="22" s="1"/>
  <c r="LSU18" i="22"/>
  <c r="LSU17" i="22" s="1"/>
  <c r="LST18" i="22"/>
  <c r="LST17" i="22" s="1"/>
  <c r="LSS18" i="22"/>
  <c r="LSS17" i="22" s="1"/>
  <c r="LSR18" i="22"/>
  <c r="LSR17" i="22" s="1"/>
  <c r="LSQ18" i="22"/>
  <c r="LSQ17" i="22" s="1"/>
  <c r="LSP18" i="22"/>
  <c r="LSP17" i="22" s="1"/>
  <c r="LSO18" i="22"/>
  <c r="LSN18" i="22"/>
  <c r="LSN17" i="22" s="1"/>
  <c r="LSM18" i="22"/>
  <c r="LSM17" i="22" s="1"/>
  <c r="LSL18" i="22"/>
  <c r="LSL17" i="22" s="1"/>
  <c r="LSK18" i="22"/>
  <c r="LSK17" i="22" s="1"/>
  <c r="LSJ18" i="22"/>
  <c r="LSJ17" i="22" s="1"/>
  <c r="LSI18" i="22"/>
  <c r="LSI17" i="22" s="1"/>
  <c r="LSH18" i="22"/>
  <c r="LSH17" i="22" s="1"/>
  <c r="LSG18" i="22"/>
  <c r="LSF18" i="22"/>
  <c r="LSF17" i="22" s="1"/>
  <c r="LSE18" i="22"/>
  <c r="LSE17" i="22" s="1"/>
  <c r="LSD18" i="22"/>
  <c r="LSD17" i="22" s="1"/>
  <c r="LSC18" i="22"/>
  <c r="LSC17" i="22" s="1"/>
  <c r="LSB18" i="22"/>
  <c r="LSB17" i="22" s="1"/>
  <c r="LSA18" i="22"/>
  <c r="LSA17" i="22" s="1"/>
  <c r="LRZ18" i="22"/>
  <c r="LRZ17" i="22" s="1"/>
  <c r="LRY18" i="22"/>
  <c r="LRX18" i="22"/>
  <c r="LRX17" i="22" s="1"/>
  <c r="LRW18" i="22"/>
  <c r="LRW17" i="22" s="1"/>
  <c r="LRV18" i="22"/>
  <c r="LRV17" i="22" s="1"/>
  <c r="LRU18" i="22"/>
  <c r="LRU17" i="22" s="1"/>
  <c r="LRT18" i="22"/>
  <c r="LRT17" i="22" s="1"/>
  <c r="LRS18" i="22"/>
  <c r="LRS17" i="22" s="1"/>
  <c r="LRR18" i="22"/>
  <c r="LRR17" i="22" s="1"/>
  <c r="LRQ18" i="22"/>
  <c r="LRP18" i="22"/>
  <c r="LRP17" i="22" s="1"/>
  <c r="LRO18" i="22"/>
  <c r="LRO17" i="22" s="1"/>
  <c r="LRN18" i="22"/>
  <c r="LRN17" i="22" s="1"/>
  <c r="LRM18" i="22"/>
  <c r="LRM17" i="22" s="1"/>
  <c r="LRL18" i="22"/>
  <c r="LRL17" i="22" s="1"/>
  <c r="LRK18" i="22"/>
  <c r="LRK17" i="22" s="1"/>
  <c r="LRJ18" i="22"/>
  <c r="LRJ17" i="22" s="1"/>
  <c r="LRI18" i="22"/>
  <c r="LRH18" i="22"/>
  <c r="LRH17" i="22" s="1"/>
  <c r="LRG18" i="22"/>
  <c r="LRG17" i="22" s="1"/>
  <c r="LRF18" i="22"/>
  <c r="LRF17" i="22" s="1"/>
  <c r="LRE18" i="22"/>
  <c r="LRE17" i="22" s="1"/>
  <c r="LRD18" i="22"/>
  <c r="LRD17" i="22" s="1"/>
  <c r="LRC18" i="22"/>
  <c r="LRC17" i="22" s="1"/>
  <c r="LRB18" i="22"/>
  <c r="LRB17" i="22" s="1"/>
  <c r="LRA18" i="22"/>
  <c r="LQZ18" i="22"/>
  <c r="LQZ17" i="22" s="1"/>
  <c r="LQY18" i="22"/>
  <c r="LQY17" i="22" s="1"/>
  <c r="LQX18" i="22"/>
  <c r="LQX17" i="22" s="1"/>
  <c r="LQW18" i="22"/>
  <c r="LQW17" i="22" s="1"/>
  <c r="LQV18" i="22"/>
  <c r="LQV17" i="22" s="1"/>
  <c r="LQU18" i="22"/>
  <c r="LQU17" i="22" s="1"/>
  <c r="LQT18" i="22"/>
  <c r="LQT17" i="22" s="1"/>
  <c r="LQS18" i="22"/>
  <c r="LQR18" i="22"/>
  <c r="LQR17" i="22" s="1"/>
  <c r="LQQ18" i="22"/>
  <c r="LQQ17" i="22" s="1"/>
  <c r="LQP18" i="22"/>
  <c r="LQP17" i="22" s="1"/>
  <c r="LQO18" i="22"/>
  <c r="LQO17" i="22" s="1"/>
  <c r="LQN18" i="22"/>
  <c r="LQN17" i="22" s="1"/>
  <c r="LQM18" i="22"/>
  <c r="LQM17" i="22" s="1"/>
  <c r="LQL18" i="22"/>
  <c r="LQL17" i="22" s="1"/>
  <c r="LQK18" i="22"/>
  <c r="LQJ18" i="22"/>
  <c r="LQJ17" i="22" s="1"/>
  <c r="LQI18" i="22"/>
  <c r="LQI17" i="22" s="1"/>
  <c r="LQH18" i="22"/>
  <c r="LQH17" i="22" s="1"/>
  <c r="LQG18" i="22"/>
  <c r="LQG17" i="22" s="1"/>
  <c r="LQF18" i="22"/>
  <c r="LQF17" i="22" s="1"/>
  <c r="LQE18" i="22"/>
  <c r="LQE17" i="22" s="1"/>
  <c r="LQD18" i="22"/>
  <c r="LQD17" i="22" s="1"/>
  <c r="LQC18" i="22"/>
  <c r="LQB18" i="22"/>
  <c r="LQB17" i="22" s="1"/>
  <c r="LQA18" i="22"/>
  <c r="LQA17" i="22" s="1"/>
  <c r="LPZ18" i="22"/>
  <c r="LPZ17" i="22" s="1"/>
  <c r="LPY18" i="22"/>
  <c r="LPY17" i="22" s="1"/>
  <c r="LPX18" i="22"/>
  <c r="LPX17" i="22" s="1"/>
  <c r="LPW18" i="22"/>
  <c r="LPW17" i="22" s="1"/>
  <c r="LPV18" i="22"/>
  <c r="LPV17" i="22" s="1"/>
  <c r="LPU18" i="22"/>
  <c r="LPT18" i="22"/>
  <c r="LPT17" i="22" s="1"/>
  <c r="LPS18" i="22"/>
  <c r="LPS17" i="22" s="1"/>
  <c r="LPR18" i="22"/>
  <c r="LPR17" i="22" s="1"/>
  <c r="LPQ18" i="22"/>
  <c r="LPQ17" i="22" s="1"/>
  <c r="LPP18" i="22"/>
  <c r="LPP17" i="22" s="1"/>
  <c r="LPO18" i="22"/>
  <c r="LPO17" i="22" s="1"/>
  <c r="LPN18" i="22"/>
  <c r="LPN17" i="22" s="1"/>
  <c r="LPM18" i="22"/>
  <c r="LPL18" i="22"/>
  <c r="LPL17" i="22" s="1"/>
  <c r="LPK18" i="22"/>
  <c r="LPK17" i="22" s="1"/>
  <c r="LPJ18" i="22"/>
  <c r="LPJ17" i="22" s="1"/>
  <c r="LPI18" i="22"/>
  <c r="LPI17" i="22" s="1"/>
  <c r="LPH18" i="22"/>
  <c r="LPH17" i="22" s="1"/>
  <c r="LPG18" i="22"/>
  <c r="LPG17" i="22" s="1"/>
  <c r="LPF18" i="22"/>
  <c r="LPF17" i="22" s="1"/>
  <c r="LPE18" i="22"/>
  <c r="LPD18" i="22"/>
  <c r="LPD17" i="22" s="1"/>
  <c r="LPC18" i="22"/>
  <c r="LPC17" i="22" s="1"/>
  <c r="LPB18" i="22"/>
  <c r="LPB17" i="22" s="1"/>
  <c r="LPA18" i="22"/>
  <c r="LPA17" i="22" s="1"/>
  <c r="LOZ18" i="22"/>
  <c r="LOZ17" i="22" s="1"/>
  <c r="LOY18" i="22"/>
  <c r="LOY17" i="22" s="1"/>
  <c r="LOX18" i="22"/>
  <c r="LOX17" i="22" s="1"/>
  <c r="LOW18" i="22"/>
  <c r="LOV18" i="22"/>
  <c r="LOV17" i="22" s="1"/>
  <c r="LOU18" i="22"/>
  <c r="LOU17" i="22" s="1"/>
  <c r="LOT18" i="22"/>
  <c r="LOT17" i="22" s="1"/>
  <c r="LOS18" i="22"/>
  <c r="LOS17" i="22" s="1"/>
  <c r="LOR18" i="22"/>
  <c r="LOR17" i="22" s="1"/>
  <c r="LOQ18" i="22"/>
  <c r="LOQ17" i="22" s="1"/>
  <c r="LOP18" i="22"/>
  <c r="LOP17" i="22" s="1"/>
  <c r="LOO18" i="22"/>
  <c r="LON18" i="22"/>
  <c r="LON17" i="22" s="1"/>
  <c r="LOM18" i="22"/>
  <c r="LOM17" i="22" s="1"/>
  <c r="LOL18" i="22"/>
  <c r="LOL17" i="22" s="1"/>
  <c r="LOK18" i="22"/>
  <c r="LOK17" i="22" s="1"/>
  <c r="LOJ18" i="22"/>
  <c r="LOJ17" i="22" s="1"/>
  <c r="LOI18" i="22"/>
  <c r="LOI17" i="22" s="1"/>
  <c r="LOH18" i="22"/>
  <c r="LOH17" i="22" s="1"/>
  <c r="LOG18" i="22"/>
  <c r="LOF18" i="22"/>
  <c r="LOF17" i="22" s="1"/>
  <c r="LOE18" i="22"/>
  <c r="LOE17" i="22" s="1"/>
  <c r="LOD18" i="22"/>
  <c r="LOD17" i="22" s="1"/>
  <c r="LOC18" i="22"/>
  <c r="LOC17" i="22" s="1"/>
  <c r="LOB18" i="22"/>
  <c r="LOB17" i="22" s="1"/>
  <c r="LOA18" i="22"/>
  <c r="LOA17" i="22" s="1"/>
  <c r="LNZ18" i="22"/>
  <c r="LNZ17" i="22" s="1"/>
  <c r="LNY18" i="22"/>
  <c r="LNX18" i="22"/>
  <c r="LNX17" i="22" s="1"/>
  <c r="LNW18" i="22"/>
  <c r="LNW17" i="22" s="1"/>
  <c r="LNV18" i="22"/>
  <c r="LNV17" i="22" s="1"/>
  <c r="LNU18" i="22"/>
  <c r="LNU17" i="22" s="1"/>
  <c r="LNT18" i="22"/>
  <c r="LNT17" i="22" s="1"/>
  <c r="LNS18" i="22"/>
  <c r="LNS17" i="22" s="1"/>
  <c r="LNR18" i="22"/>
  <c r="LNR17" i="22" s="1"/>
  <c r="LNQ18" i="22"/>
  <c r="LNP18" i="22"/>
  <c r="LNP17" i="22" s="1"/>
  <c r="LNO18" i="22"/>
  <c r="LNO17" i="22" s="1"/>
  <c r="LNN18" i="22"/>
  <c r="LNN17" i="22" s="1"/>
  <c r="LNM18" i="22"/>
  <c r="LNM17" i="22" s="1"/>
  <c r="LNL18" i="22"/>
  <c r="LNL17" i="22" s="1"/>
  <c r="LNK18" i="22"/>
  <c r="LNK17" i="22" s="1"/>
  <c r="LNJ18" i="22"/>
  <c r="LNJ17" i="22" s="1"/>
  <c r="LNI18" i="22"/>
  <c r="LNH18" i="22"/>
  <c r="LNH17" i="22" s="1"/>
  <c r="LNG18" i="22"/>
  <c r="LNG17" i="22" s="1"/>
  <c r="LNF18" i="22"/>
  <c r="LNF17" i="22" s="1"/>
  <c r="LNE18" i="22"/>
  <c r="LNE17" i="22" s="1"/>
  <c r="LND18" i="22"/>
  <c r="LND17" i="22" s="1"/>
  <c r="LNC18" i="22"/>
  <c r="LNC17" i="22" s="1"/>
  <c r="LNB18" i="22"/>
  <c r="LNB17" i="22" s="1"/>
  <c r="LNA18" i="22"/>
  <c r="LMZ18" i="22"/>
  <c r="LMZ17" i="22" s="1"/>
  <c r="LMY18" i="22"/>
  <c r="LMY17" i="22" s="1"/>
  <c r="LMX18" i="22"/>
  <c r="LMX17" i="22" s="1"/>
  <c r="LMW18" i="22"/>
  <c r="LMW17" i="22" s="1"/>
  <c r="LMV18" i="22"/>
  <c r="LMV17" i="22" s="1"/>
  <c r="LMU18" i="22"/>
  <c r="LMU17" i="22" s="1"/>
  <c r="LMT18" i="22"/>
  <c r="LMT17" i="22" s="1"/>
  <c r="LMS18" i="22"/>
  <c r="LMR18" i="22"/>
  <c r="LMR17" i="22" s="1"/>
  <c r="LMQ18" i="22"/>
  <c r="LMQ17" i="22" s="1"/>
  <c r="LMP18" i="22"/>
  <c r="LMP17" i="22" s="1"/>
  <c r="LMO18" i="22"/>
  <c r="LMO17" i="22" s="1"/>
  <c r="LMN18" i="22"/>
  <c r="LMN17" i="22" s="1"/>
  <c r="LMM18" i="22"/>
  <c r="LMM17" i="22" s="1"/>
  <c r="LML18" i="22"/>
  <c r="LML17" i="22" s="1"/>
  <c r="LMK18" i="22"/>
  <c r="LMJ18" i="22"/>
  <c r="LMJ17" i="22" s="1"/>
  <c r="LMI18" i="22"/>
  <c r="LMI17" i="22" s="1"/>
  <c r="LMH18" i="22"/>
  <c r="LMH17" i="22" s="1"/>
  <c r="LMG18" i="22"/>
  <c r="LMG17" i="22" s="1"/>
  <c r="LMF18" i="22"/>
  <c r="LMF17" i="22" s="1"/>
  <c r="LME18" i="22"/>
  <c r="LME17" i="22" s="1"/>
  <c r="LMD18" i="22"/>
  <c r="LMD17" i="22" s="1"/>
  <c r="LMC18" i="22"/>
  <c r="LMB18" i="22"/>
  <c r="LMB17" i="22" s="1"/>
  <c r="LMA18" i="22"/>
  <c r="LMA17" i="22" s="1"/>
  <c r="LLZ18" i="22"/>
  <c r="LLZ17" i="22" s="1"/>
  <c r="LLY18" i="22"/>
  <c r="LLY17" i="22" s="1"/>
  <c r="LLX18" i="22"/>
  <c r="LLX17" i="22" s="1"/>
  <c r="LLW18" i="22"/>
  <c r="LLW17" i="22" s="1"/>
  <c r="LLV18" i="22"/>
  <c r="LLV17" i="22" s="1"/>
  <c r="LLU18" i="22"/>
  <c r="LLT18" i="22"/>
  <c r="LLT17" i="22" s="1"/>
  <c r="LLS18" i="22"/>
  <c r="LLS17" i="22" s="1"/>
  <c r="LLR18" i="22"/>
  <c r="LLR17" i="22" s="1"/>
  <c r="LLQ18" i="22"/>
  <c r="LLQ17" i="22" s="1"/>
  <c r="LLP18" i="22"/>
  <c r="LLP17" i="22" s="1"/>
  <c r="LLO18" i="22"/>
  <c r="LLO17" i="22" s="1"/>
  <c r="LLN18" i="22"/>
  <c r="LLN17" i="22" s="1"/>
  <c r="LLM18" i="22"/>
  <c r="LLL18" i="22"/>
  <c r="LLL17" i="22" s="1"/>
  <c r="LLK18" i="22"/>
  <c r="LLK17" i="22" s="1"/>
  <c r="LLJ18" i="22"/>
  <c r="LLJ17" i="22" s="1"/>
  <c r="LLI18" i="22"/>
  <c r="LLI17" i="22" s="1"/>
  <c r="LLH18" i="22"/>
  <c r="LLH17" i="22" s="1"/>
  <c r="LLG18" i="22"/>
  <c r="LLG17" i="22" s="1"/>
  <c r="LLF18" i="22"/>
  <c r="LLF17" i="22" s="1"/>
  <c r="LLE18" i="22"/>
  <c r="LLD18" i="22"/>
  <c r="LLD17" i="22" s="1"/>
  <c r="LLC18" i="22"/>
  <c r="LLC17" i="22" s="1"/>
  <c r="LLB18" i="22"/>
  <c r="LLB17" i="22" s="1"/>
  <c r="LLA18" i="22"/>
  <c r="LLA17" i="22" s="1"/>
  <c r="LKZ18" i="22"/>
  <c r="LKZ17" i="22" s="1"/>
  <c r="LKY18" i="22"/>
  <c r="LKY17" i="22" s="1"/>
  <c r="LKX18" i="22"/>
  <c r="LKX17" i="22" s="1"/>
  <c r="LKW18" i="22"/>
  <c r="LKV18" i="22"/>
  <c r="LKV17" i="22" s="1"/>
  <c r="LKU18" i="22"/>
  <c r="LKU17" i="22" s="1"/>
  <c r="LKT18" i="22"/>
  <c r="LKT17" i="22" s="1"/>
  <c r="LKS18" i="22"/>
  <c r="LKS17" i="22" s="1"/>
  <c r="LKR18" i="22"/>
  <c r="LKR17" i="22" s="1"/>
  <c r="LKQ18" i="22"/>
  <c r="LKQ17" i="22" s="1"/>
  <c r="LKP18" i="22"/>
  <c r="LKP17" i="22" s="1"/>
  <c r="LKO18" i="22"/>
  <c r="LKN18" i="22"/>
  <c r="LKN17" i="22" s="1"/>
  <c r="LKM18" i="22"/>
  <c r="LKM17" i="22" s="1"/>
  <c r="LKL18" i="22"/>
  <c r="LKL17" i="22" s="1"/>
  <c r="LKK18" i="22"/>
  <c r="LKK17" i="22" s="1"/>
  <c r="LKJ18" i="22"/>
  <c r="LKJ17" i="22" s="1"/>
  <c r="LKI18" i="22"/>
  <c r="LKI17" i="22" s="1"/>
  <c r="LKH18" i="22"/>
  <c r="LKH17" i="22" s="1"/>
  <c r="LKG18" i="22"/>
  <c r="LKF18" i="22"/>
  <c r="LKF17" i="22" s="1"/>
  <c r="LKE18" i="22"/>
  <c r="LKE17" i="22" s="1"/>
  <c r="LKD18" i="22"/>
  <c r="LKD17" i="22" s="1"/>
  <c r="LKC18" i="22"/>
  <c r="LKC17" i="22" s="1"/>
  <c r="LKB18" i="22"/>
  <c r="LKB17" i="22" s="1"/>
  <c r="LKA18" i="22"/>
  <c r="LKA17" i="22" s="1"/>
  <c r="LJZ18" i="22"/>
  <c r="LJZ17" i="22" s="1"/>
  <c r="LJY18" i="22"/>
  <c r="LJX18" i="22"/>
  <c r="LJX17" i="22" s="1"/>
  <c r="LJW18" i="22"/>
  <c r="LJW17" i="22" s="1"/>
  <c r="LJV18" i="22"/>
  <c r="LJV17" i="22" s="1"/>
  <c r="LJU18" i="22"/>
  <c r="LJU17" i="22" s="1"/>
  <c r="LJT18" i="22"/>
  <c r="LJT17" i="22" s="1"/>
  <c r="LJS18" i="22"/>
  <c r="LJS17" i="22" s="1"/>
  <c r="LJR18" i="22"/>
  <c r="LJR17" i="22" s="1"/>
  <c r="LJQ18" i="22"/>
  <c r="LJP18" i="22"/>
  <c r="LJP17" i="22" s="1"/>
  <c r="LJO18" i="22"/>
  <c r="LJO17" i="22" s="1"/>
  <c r="LJN18" i="22"/>
  <c r="LJN17" i="22" s="1"/>
  <c r="LJM18" i="22"/>
  <c r="LJM17" i="22" s="1"/>
  <c r="LJL18" i="22"/>
  <c r="LJL17" i="22" s="1"/>
  <c r="LJK18" i="22"/>
  <c r="LJK17" i="22" s="1"/>
  <c r="LJJ18" i="22"/>
  <c r="LJJ17" i="22" s="1"/>
  <c r="LJI18" i="22"/>
  <c r="LJH18" i="22"/>
  <c r="LJH17" i="22" s="1"/>
  <c r="LJG18" i="22"/>
  <c r="LJG17" i="22" s="1"/>
  <c r="LJF18" i="22"/>
  <c r="LJF17" i="22" s="1"/>
  <c r="LJE18" i="22"/>
  <c r="LJE17" i="22" s="1"/>
  <c r="LJD18" i="22"/>
  <c r="LJD17" i="22" s="1"/>
  <c r="LJC18" i="22"/>
  <c r="LJC17" i="22" s="1"/>
  <c r="LJB18" i="22"/>
  <c r="LJB17" i="22" s="1"/>
  <c r="LJA18" i="22"/>
  <c r="LIZ18" i="22"/>
  <c r="LIZ17" i="22" s="1"/>
  <c r="LIY18" i="22"/>
  <c r="LIY17" i="22" s="1"/>
  <c r="LIX18" i="22"/>
  <c r="LIX17" i="22" s="1"/>
  <c r="LIW18" i="22"/>
  <c r="LIW17" i="22" s="1"/>
  <c r="LIV18" i="22"/>
  <c r="LIV17" i="22" s="1"/>
  <c r="LIU18" i="22"/>
  <c r="LIU17" i="22" s="1"/>
  <c r="LIT18" i="22"/>
  <c r="LIT17" i="22" s="1"/>
  <c r="LIS18" i="22"/>
  <c r="LIR18" i="22"/>
  <c r="LIR17" i="22" s="1"/>
  <c r="LIQ18" i="22"/>
  <c r="LIQ17" i="22" s="1"/>
  <c r="LIP18" i="22"/>
  <c r="LIP17" i="22" s="1"/>
  <c r="LIO18" i="22"/>
  <c r="LIO17" i="22" s="1"/>
  <c r="LIN18" i="22"/>
  <c r="LIN17" i="22" s="1"/>
  <c r="LIM18" i="22"/>
  <c r="LIM17" i="22" s="1"/>
  <c r="LIL18" i="22"/>
  <c r="LIL17" i="22" s="1"/>
  <c r="LIK18" i="22"/>
  <c r="LIJ18" i="22"/>
  <c r="LIJ17" i="22" s="1"/>
  <c r="LII18" i="22"/>
  <c r="LII17" i="22" s="1"/>
  <c r="LIH18" i="22"/>
  <c r="LIH17" i="22" s="1"/>
  <c r="LIG18" i="22"/>
  <c r="LIG17" i="22" s="1"/>
  <c r="LIF18" i="22"/>
  <c r="LIF17" i="22" s="1"/>
  <c r="LIE18" i="22"/>
  <c r="LIE17" i="22" s="1"/>
  <c r="LID18" i="22"/>
  <c r="LID17" i="22" s="1"/>
  <c r="LIC18" i="22"/>
  <c r="LIB18" i="22"/>
  <c r="LIB17" i="22" s="1"/>
  <c r="LIA18" i="22"/>
  <c r="LIA17" i="22" s="1"/>
  <c r="LHZ18" i="22"/>
  <c r="LHZ17" i="22" s="1"/>
  <c r="LHY18" i="22"/>
  <c r="LHY17" i="22" s="1"/>
  <c r="LHX18" i="22"/>
  <c r="LHX17" i="22" s="1"/>
  <c r="LHW18" i="22"/>
  <c r="LHW17" i="22" s="1"/>
  <c r="LHV18" i="22"/>
  <c r="LHV17" i="22" s="1"/>
  <c r="LHU18" i="22"/>
  <c r="LHT18" i="22"/>
  <c r="LHT17" i="22" s="1"/>
  <c r="LHS18" i="22"/>
  <c r="LHS17" i="22" s="1"/>
  <c r="LHR18" i="22"/>
  <c r="LHR17" i="22" s="1"/>
  <c r="LHQ18" i="22"/>
  <c r="LHQ17" i="22" s="1"/>
  <c r="LHP18" i="22"/>
  <c r="LHP17" i="22" s="1"/>
  <c r="LHO18" i="22"/>
  <c r="LHO17" i="22" s="1"/>
  <c r="LHN18" i="22"/>
  <c r="LHN17" i="22" s="1"/>
  <c r="LHM18" i="22"/>
  <c r="LHL18" i="22"/>
  <c r="LHL17" i="22" s="1"/>
  <c r="LHK18" i="22"/>
  <c r="LHK17" i="22" s="1"/>
  <c r="LHJ18" i="22"/>
  <c r="LHJ17" i="22" s="1"/>
  <c r="LHI18" i="22"/>
  <c r="LHI17" i="22" s="1"/>
  <c r="LHH18" i="22"/>
  <c r="LHH17" i="22" s="1"/>
  <c r="LHG18" i="22"/>
  <c r="LHG17" i="22" s="1"/>
  <c r="LHF18" i="22"/>
  <c r="LHF17" i="22" s="1"/>
  <c r="LHE18" i="22"/>
  <c r="LHD18" i="22"/>
  <c r="LHD17" i="22" s="1"/>
  <c r="LHC18" i="22"/>
  <c r="LHC17" i="22" s="1"/>
  <c r="LHB18" i="22"/>
  <c r="LHB17" i="22" s="1"/>
  <c r="LHA18" i="22"/>
  <c r="LHA17" i="22" s="1"/>
  <c r="LGZ18" i="22"/>
  <c r="LGZ17" i="22" s="1"/>
  <c r="LGY18" i="22"/>
  <c r="LGY17" i="22" s="1"/>
  <c r="LGX18" i="22"/>
  <c r="LGX17" i="22" s="1"/>
  <c r="LGW18" i="22"/>
  <c r="LGV18" i="22"/>
  <c r="LGV17" i="22" s="1"/>
  <c r="LGU18" i="22"/>
  <c r="LGU17" i="22" s="1"/>
  <c r="LGT18" i="22"/>
  <c r="LGT17" i="22" s="1"/>
  <c r="LGS18" i="22"/>
  <c r="LGS17" i="22" s="1"/>
  <c r="LGR18" i="22"/>
  <c r="LGR17" i="22" s="1"/>
  <c r="LGQ18" i="22"/>
  <c r="LGQ17" i="22" s="1"/>
  <c r="LGP18" i="22"/>
  <c r="LGP17" i="22" s="1"/>
  <c r="LGO18" i="22"/>
  <c r="LGN18" i="22"/>
  <c r="LGN17" i="22" s="1"/>
  <c r="LGM18" i="22"/>
  <c r="LGM17" i="22" s="1"/>
  <c r="LGL18" i="22"/>
  <c r="LGL17" i="22" s="1"/>
  <c r="LGK18" i="22"/>
  <c r="LGK17" i="22" s="1"/>
  <c r="LGJ18" i="22"/>
  <c r="LGJ17" i="22" s="1"/>
  <c r="LGI18" i="22"/>
  <c r="LGI17" i="22" s="1"/>
  <c r="LGH18" i="22"/>
  <c r="LGH17" i="22" s="1"/>
  <c r="LGG18" i="22"/>
  <c r="LGF18" i="22"/>
  <c r="LGF17" i="22" s="1"/>
  <c r="LGE18" i="22"/>
  <c r="LGE17" i="22" s="1"/>
  <c r="LGD18" i="22"/>
  <c r="LGD17" i="22" s="1"/>
  <c r="LGC18" i="22"/>
  <c r="LGC17" i="22" s="1"/>
  <c r="LGB18" i="22"/>
  <c r="LGB17" i="22" s="1"/>
  <c r="LGA18" i="22"/>
  <c r="LGA17" i="22" s="1"/>
  <c r="LFZ18" i="22"/>
  <c r="LFZ17" i="22" s="1"/>
  <c r="LFY18" i="22"/>
  <c r="LFX18" i="22"/>
  <c r="LFX17" i="22" s="1"/>
  <c r="LFW18" i="22"/>
  <c r="LFW17" i="22" s="1"/>
  <c r="LFV18" i="22"/>
  <c r="LFV17" i="22" s="1"/>
  <c r="LFU18" i="22"/>
  <c r="LFU17" i="22" s="1"/>
  <c r="LFT18" i="22"/>
  <c r="LFT17" i="22" s="1"/>
  <c r="LFS18" i="22"/>
  <c r="LFS17" i="22" s="1"/>
  <c r="LFR18" i="22"/>
  <c r="LFR17" i="22" s="1"/>
  <c r="LFQ18" i="22"/>
  <c r="LFP18" i="22"/>
  <c r="LFP17" i="22" s="1"/>
  <c r="LFO18" i="22"/>
  <c r="LFO17" i="22" s="1"/>
  <c r="LFN18" i="22"/>
  <c r="LFN17" i="22" s="1"/>
  <c r="LFM18" i="22"/>
  <c r="LFM17" i="22" s="1"/>
  <c r="LFL18" i="22"/>
  <c r="LFL17" i="22" s="1"/>
  <c r="LFK18" i="22"/>
  <c r="LFK17" i="22" s="1"/>
  <c r="LFJ18" i="22"/>
  <c r="LFJ17" i="22" s="1"/>
  <c r="LFI18" i="22"/>
  <c r="LFH18" i="22"/>
  <c r="LFH17" i="22" s="1"/>
  <c r="LFG18" i="22"/>
  <c r="LFG17" i="22" s="1"/>
  <c r="LFF18" i="22"/>
  <c r="LFF17" i="22" s="1"/>
  <c r="LFE18" i="22"/>
  <c r="LFE17" i="22" s="1"/>
  <c r="LFD18" i="22"/>
  <c r="LFD17" i="22" s="1"/>
  <c r="LFC18" i="22"/>
  <c r="LFC17" i="22" s="1"/>
  <c r="LFB18" i="22"/>
  <c r="LFB17" i="22" s="1"/>
  <c r="LFA18" i="22"/>
  <c r="LEZ18" i="22"/>
  <c r="LEZ17" i="22" s="1"/>
  <c r="LEY18" i="22"/>
  <c r="LEY17" i="22" s="1"/>
  <c r="LEX18" i="22"/>
  <c r="LEX17" i="22" s="1"/>
  <c r="LEW18" i="22"/>
  <c r="LEW17" i="22" s="1"/>
  <c r="LEV18" i="22"/>
  <c r="LEV17" i="22" s="1"/>
  <c r="LEU18" i="22"/>
  <c r="LEU17" i="22" s="1"/>
  <c r="LET18" i="22"/>
  <c r="LET17" i="22" s="1"/>
  <c r="LES18" i="22"/>
  <c r="LER18" i="22"/>
  <c r="LER17" i="22" s="1"/>
  <c r="LEQ18" i="22"/>
  <c r="LEQ17" i="22" s="1"/>
  <c r="LEP18" i="22"/>
  <c r="LEP17" i="22" s="1"/>
  <c r="LEO18" i="22"/>
  <c r="LEO17" i="22" s="1"/>
  <c r="LEN18" i="22"/>
  <c r="LEN17" i="22" s="1"/>
  <c r="LEM18" i="22"/>
  <c r="LEM17" i="22" s="1"/>
  <c r="LEL18" i="22"/>
  <c r="LEL17" i="22" s="1"/>
  <c r="LEK18" i="22"/>
  <c r="LEJ18" i="22"/>
  <c r="LEJ17" i="22" s="1"/>
  <c r="LEI18" i="22"/>
  <c r="LEI17" i="22" s="1"/>
  <c r="LEH18" i="22"/>
  <c r="LEH17" i="22" s="1"/>
  <c r="LEG18" i="22"/>
  <c r="LEG17" i="22" s="1"/>
  <c r="LEF18" i="22"/>
  <c r="LEF17" i="22" s="1"/>
  <c r="LEE18" i="22"/>
  <c r="LEE17" i="22" s="1"/>
  <c r="LED18" i="22"/>
  <c r="LED17" i="22" s="1"/>
  <c r="LEC18" i="22"/>
  <c r="LEB18" i="22"/>
  <c r="LEB17" i="22" s="1"/>
  <c r="LEA18" i="22"/>
  <c r="LEA17" i="22" s="1"/>
  <c r="LDZ18" i="22"/>
  <c r="LDZ17" i="22" s="1"/>
  <c r="LDY18" i="22"/>
  <c r="LDY17" i="22" s="1"/>
  <c r="LDX18" i="22"/>
  <c r="LDX17" i="22" s="1"/>
  <c r="LDW18" i="22"/>
  <c r="LDW17" i="22" s="1"/>
  <c r="LDV18" i="22"/>
  <c r="LDV17" i="22" s="1"/>
  <c r="LDU18" i="22"/>
  <c r="LDT18" i="22"/>
  <c r="LDT17" i="22" s="1"/>
  <c r="LDS18" i="22"/>
  <c r="LDS17" i="22" s="1"/>
  <c r="LDR18" i="22"/>
  <c r="LDR17" i="22" s="1"/>
  <c r="LDQ18" i="22"/>
  <c r="LDQ17" i="22" s="1"/>
  <c r="LDP18" i="22"/>
  <c r="LDP17" i="22" s="1"/>
  <c r="LDO18" i="22"/>
  <c r="LDO17" i="22" s="1"/>
  <c r="LDN18" i="22"/>
  <c r="LDN17" i="22" s="1"/>
  <c r="LDM18" i="22"/>
  <c r="LDL18" i="22"/>
  <c r="LDL17" i="22" s="1"/>
  <c r="LDK18" i="22"/>
  <c r="LDK17" i="22" s="1"/>
  <c r="LDJ18" i="22"/>
  <c r="LDJ17" i="22" s="1"/>
  <c r="LDI18" i="22"/>
  <c r="LDI17" i="22" s="1"/>
  <c r="LDH18" i="22"/>
  <c r="LDH17" i="22" s="1"/>
  <c r="LDG18" i="22"/>
  <c r="LDG17" i="22" s="1"/>
  <c r="LDF18" i="22"/>
  <c r="LDF17" i="22" s="1"/>
  <c r="LDE18" i="22"/>
  <c r="LDD18" i="22"/>
  <c r="LDD17" i="22" s="1"/>
  <c r="LDC18" i="22"/>
  <c r="LDC17" i="22" s="1"/>
  <c r="LDB18" i="22"/>
  <c r="LDB17" i="22" s="1"/>
  <c r="LDA18" i="22"/>
  <c r="LDA17" i="22" s="1"/>
  <c r="LCZ18" i="22"/>
  <c r="LCZ17" i="22" s="1"/>
  <c r="LCY18" i="22"/>
  <c r="LCY17" i="22" s="1"/>
  <c r="LCX18" i="22"/>
  <c r="LCX17" i="22" s="1"/>
  <c r="LCW18" i="22"/>
  <c r="LCV18" i="22"/>
  <c r="LCV17" i="22" s="1"/>
  <c r="LCU18" i="22"/>
  <c r="LCU17" i="22" s="1"/>
  <c r="LCT18" i="22"/>
  <c r="LCT17" i="22" s="1"/>
  <c r="LCS18" i="22"/>
  <c r="LCS17" i="22" s="1"/>
  <c r="LCR18" i="22"/>
  <c r="LCR17" i="22" s="1"/>
  <c r="LCQ18" i="22"/>
  <c r="LCQ17" i="22" s="1"/>
  <c r="LCP18" i="22"/>
  <c r="LCP17" i="22" s="1"/>
  <c r="LCO18" i="22"/>
  <c r="LCN18" i="22"/>
  <c r="LCN17" i="22" s="1"/>
  <c r="LCM18" i="22"/>
  <c r="LCM17" i="22" s="1"/>
  <c r="LCL18" i="22"/>
  <c r="LCL17" i="22" s="1"/>
  <c r="LCK18" i="22"/>
  <c r="LCK17" i="22" s="1"/>
  <c r="LCJ18" i="22"/>
  <c r="LCJ17" i="22" s="1"/>
  <c r="LCI18" i="22"/>
  <c r="LCI17" i="22" s="1"/>
  <c r="LCH18" i="22"/>
  <c r="LCH17" i="22" s="1"/>
  <c r="LCG18" i="22"/>
  <c r="LCF18" i="22"/>
  <c r="LCF17" i="22" s="1"/>
  <c r="LCE18" i="22"/>
  <c r="LCE17" i="22" s="1"/>
  <c r="LCD18" i="22"/>
  <c r="LCD17" i="22" s="1"/>
  <c r="LCC18" i="22"/>
  <c r="LCC17" i="22" s="1"/>
  <c r="LCB18" i="22"/>
  <c r="LCB17" i="22" s="1"/>
  <c r="LCA18" i="22"/>
  <c r="LCA17" i="22" s="1"/>
  <c r="LBZ18" i="22"/>
  <c r="LBZ17" i="22" s="1"/>
  <c r="LBY18" i="22"/>
  <c r="LBX18" i="22"/>
  <c r="LBX17" i="22" s="1"/>
  <c r="LBW18" i="22"/>
  <c r="LBW17" i="22" s="1"/>
  <c r="LBV18" i="22"/>
  <c r="LBV17" i="22" s="1"/>
  <c r="LBU18" i="22"/>
  <c r="LBU17" i="22" s="1"/>
  <c r="LBT18" i="22"/>
  <c r="LBT17" i="22" s="1"/>
  <c r="LBS18" i="22"/>
  <c r="LBS17" i="22" s="1"/>
  <c r="LBR18" i="22"/>
  <c r="LBR17" i="22" s="1"/>
  <c r="LBQ18" i="22"/>
  <c r="LBP18" i="22"/>
  <c r="LBP17" i="22" s="1"/>
  <c r="LBO18" i="22"/>
  <c r="LBO17" i="22" s="1"/>
  <c r="LBN18" i="22"/>
  <c r="LBN17" i="22" s="1"/>
  <c r="LBM18" i="22"/>
  <c r="LBM17" i="22" s="1"/>
  <c r="LBL18" i="22"/>
  <c r="LBL17" i="22" s="1"/>
  <c r="LBK18" i="22"/>
  <c r="LBK17" i="22" s="1"/>
  <c r="LBJ18" i="22"/>
  <c r="LBJ17" i="22" s="1"/>
  <c r="LBI18" i="22"/>
  <c r="LBH18" i="22"/>
  <c r="LBH17" i="22" s="1"/>
  <c r="LBG18" i="22"/>
  <c r="LBG17" i="22" s="1"/>
  <c r="LBF18" i="22"/>
  <c r="LBF17" i="22" s="1"/>
  <c r="LBE18" i="22"/>
  <c r="LBE17" i="22" s="1"/>
  <c r="LBD18" i="22"/>
  <c r="LBD17" i="22" s="1"/>
  <c r="LBC18" i="22"/>
  <c r="LBC17" i="22" s="1"/>
  <c r="LBB18" i="22"/>
  <c r="LBB17" i="22" s="1"/>
  <c r="LBA18" i="22"/>
  <c r="LAZ18" i="22"/>
  <c r="LAZ17" i="22" s="1"/>
  <c r="LAY18" i="22"/>
  <c r="LAY17" i="22" s="1"/>
  <c r="LAX18" i="22"/>
  <c r="LAX17" i="22" s="1"/>
  <c r="LAW18" i="22"/>
  <c r="LAW17" i="22" s="1"/>
  <c r="LAV18" i="22"/>
  <c r="LAV17" i="22" s="1"/>
  <c r="LAU18" i="22"/>
  <c r="LAU17" i="22" s="1"/>
  <c r="LAT18" i="22"/>
  <c r="LAT17" i="22" s="1"/>
  <c r="LAS18" i="22"/>
  <c r="LAR18" i="22"/>
  <c r="LAR17" i="22" s="1"/>
  <c r="LAQ18" i="22"/>
  <c r="LAQ17" i="22" s="1"/>
  <c r="LAP18" i="22"/>
  <c r="LAP17" i="22" s="1"/>
  <c r="LAO18" i="22"/>
  <c r="LAO17" i="22" s="1"/>
  <c r="LAN18" i="22"/>
  <c r="LAN17" i="22" s="1"/>
  <c r="LAM18" i="22"/>
  <c r="LAM17" i="22" s="1"/>
  <c r="LAL18" i="22"/>
  <c r="LAL17" i="22" s="1"/>
  <c r="LAK18" i="22"/>
  <c r="LAJ18" i="22"/>
  <c r="LAJ17" i="22" s="1"/>
  <c r="LAI18" i="22"/>
  <c r="LAI17" i="22" s="1"/>
  <c r="LAH18" i="22"/>
  <c r="LAH17" i="22" s="1"/>
  <c r="LAG18" i="22"/>
  <c r="LAG17" i="22" s="1"/>
  <c r="LAF18" i="22"/>
  <c r="LAF17" i="22" s="1"/>
  <c r="LAE18" i="22"/>
  <c r="LAE17" i="22" s="1"/>
  <c r="LAD18" i="22"/>
  <c r="LAD17" i="22" s="1"/>
  <c r="LAC18" i="22"/>
  <c r="LAB18" i="22"/>
  <c r="LAB17" i="22" s="1"/>
  <c r="LAA18" i="22"/>
  <c r="LAA17" i="22" s="1"/>
  <c r="KZZ18" i="22"/>
  <c r="KZZ17" i="22" s="1"/>
  <c r="KZY18" i="22"/>
  <c r="KZY17" i="22" s="1"/>
  <c r="KZX18" i="22"/>
  <c r="KZX17" i="22" s="1"/>
  <c r="KZW18" i="22"/>
  <c r="KZW17" i="22" s="1"/>
  <c r="KZV18" i="22"/>
  <c r="KZV17" i="22" s="1"/>
  <c r="KZU18" i="22"/>
  <c r="KZT18" i="22"/>
  <c r="KZT17" i="22" s="1"/>
  <c r="KZS18" i="22"/>
  <c r="KZS17" i="22" s="1"/>
  <c r="KZR18" i="22"/>
  <c r="KZR17" i="22" s="1"/>
  <c r="KZQ18" i="22"/>
  <c r="KZQ17" i="22" s="1"/>
  <c r="KZP18" i="22"/>
  <c r="KZP17" i="22" s="1"/>
  <c r="KZO18" i="22"/>
  <c r="KZO17" i="22" s="1"/>
  <c r="KZN18" i="22"/>
  <c r="KZN17" i="22" s="1"/>
  <c r="KZM18" i="22"/>
  <c r="KZL18" i="22"/>
  <c r="KZL17" i="22" s="1"/>
  <c r="KZK18" i="22"/>
  <c r="KZK17" i="22" s="1"/>
  <c r="KZJ18" i="22"/>
  <c r="KZJ17" i="22" s="1"/>
  <c r="KZI18" i="22"/>
  <c r="KZI17" i="22" s="1"/>
  <c r="KZH18" i="22"/>
  <c r="KZH17" i="22" s="1"/>
  <c r="KZG18" i="22"/>
  <c r="KZG17" i="22" s="1"/>
  <c r="KZF18" i="22"/>
  <c r="KZF17" i="22" s="1"/>
  <c r="KZE18" i="22"/>
  <c r="KZD18" i="22"/>
  <c r="KZD17" i="22" s="1"/>
  <c r="KZC18" i="22"/>
  <c r="KZC17" i="22" s="1"/>
  <c r="KZB18" i="22"/>
  <c r="KZB17" i="22" s="1"/>
  <c r="KZA18" i="22"/>
  <c r="KZA17" i="22" s="1"/>
  <c r="KYZ18" i="22"/>
  <c r="KYZ17" i="22" s="1"/>
  <c r="KYY18" i="22"/>
  <c r="KYY17" i="22" s="1"/>
  <c r="KYX18" i="22"/>
  <c r="KYX17" i="22" s="1"/>
  <c r="KYW18" i="22"/>
  <c r="KYV18" i="22"/>
  <c r="KYV17" i="22" s="1"/>
  <c r="KYU18" i="22"/>
  <c r="KYU17" i="22" s="1"/>
  <c r="KYT18" i="22"/>
  <c r="KYT17" i="22" s="1"/>
  <c r="KYS18" i="22"/>
  <c r="KYS17" i="22" s="1"/>
  <c r="KYR18" i="22"/>
  <c r="KYR17" i="22" s="1"/>
  <c r="KYQ18" i="22"/>
  <c r="KYQ17" i="22" s="1"/>
  <c r="KYP18" i="22"/>
  <c r="KYP17" i="22" s="1"/>
  <c r="KYO18" i="22"/>
  <c r="KYN18" i="22"/>
  <c r="KYN17" i="22" s="1"/>
  <c r="KYM18" i="22"/>
  <c r="KYM17" i="22" s="1"/>
  <c r="KYL18" i="22"/>
  <c r="KYL17" i="22" s="1"/>
  <c r="KYK18" i="22"/>
  <c r="KYK17" i="22" s="1"/>
  <c r="KYJ18" i="22"/>
  <c r="KYJ17" i="22" s="1"/>
  <c r="KYI18" i="22"/>
  <c r="KYI17" i="22" s="1"/>
  <c r="KYH18" i="22"/>
  <c r="KYH17" i="22" s="1"/>
  <c r="KYG18" i="22"/>
  <c r="KYF18" i="22"/>
  <c r="KYF17" i="22" s="1"/>
  <c r="KYE18" i="22"/>
  <c r="KYE17" i="22" s="1"/>
  <c r="KYD18" i="22"/>
  <c r="KYD17" i="22" s="1"/>
  <c r="KYC18" i="22"/>
  <c r="KYC17" i="22" s="1"/>
  <c r="KYB18" i="22"/>
  <c r="KYB17" i="22" s="1"/>
  <c r="KYA18" i="22"/>
  <c r="KYA17" i="22" s="1"/>
  <c r="KXZ18" i="22"/>
  <c r="KXZ17" i="22" s="1"/>
  <c r="KXY18" i="22"/>
  <c r="KXX18" i="22"/>
  <c r="KXX17" i="22" s="1"/>
  <c r="KXW18" i="22"/>
  <c r="KXW17" i="22" s="1"/>
  <c r="KXV18" i="22"/>
  <c r="KXV17" i="22" s="1"/>
  <c r="KXU18" i="22"/>
  <c r="KXU17" i="22" s="1"/>
  <c r="KXT18" i="22"/>
  <c r="KXT17" i="22" s="1"/>
  <c r="KXS18" i="22"/>
  <c r="KXS17" i="22" s="1"/>
  <c r="KXR18" i="22"/>
  <c r="KXR17" i="22" s="1"/>
  <c r="KXQ18" i="22"/>
  <c r="KXP18" i="22"/>
  <c r="KXP17" i="22" s="1"/>
  <c r="KXO18" i="22"/>
  <c r="KXO17" i="22" s="1"/>
  <c r="KXN18" i="22"/>
  <c r="KXN17" i="22" s="1"/>
  <c r="KXM18" i="22"/>
  <c r="KXM17" i="22" s="1"/>
  <c r="KXL18" i="22"/>
  <c r="KXL17" i="22" s="1"/>
  <c r="KXK18" i="22"/>
  <c r="KXK17" i="22" s="1"/>
  <c r="KXJ18" i="22"/>
  <c r="KXJ17" i="22" s="1"/>
  <c r="KXI18" i="22"/>
  <c r="KXH18" i="22"/>
  <c r="KXH17" i="22" s="1"/>
  <c r="KXG18" i="22"/>
  <c r="KXG17" i="22" s="1"/>
  <c r="KXF18" i="22"/>
  <c r="KXF17" i="22" s="1"/>
  <c r="KXE18" i="22"/>
  <c r="KXE17" i="22" s="1"/>
  <c r="KXD18" i="22"/>
  <c r="KXD17" i="22" s="1"/>
  <c r="KXC18" i="22"/>
  <c r="KXC17" i="22" s="1"/>
  <c r="KXB18" i="22"/>
  <c r="KXB17" i="22" s="1"/>
  <c r="KXA18" i="22"/>
  <c r="KWZ18" i="22"/>
  <c r="KWZ17" i="22" s="1"/>
  <c r="KWY18" i="22"/>
  <c r="KWY17" i="22" s="1"/>
  <c r="KWX18" i="22"/>
  <c r="KWX17" i="22" s="1"/>
  <c r="KWW18" i="22"/>
  <c r="KWW17" i="22" s="1"/>
  <c r="KWV18" i="22"/>
  <c r="KWV17" i="22" s="1"/>
  <c r="KWU18" i="22"/>
  <c r="KWU17" i="22" s="1"/>
  <c r="KWT18" i="22"/>
  <c r="KWT17" i="22" s="1"/>
  <c r="KWS18" i="22"/>
  <c r="KWR18" i="22"/>
  <c r="KWR17" i="22" s="1"/>
  <c r="KWQ18" i="22"/>
  <c r="KWQ17" i="22" s="1"/>
  <c r="KWP18" i="22"/>
  <c r="KWP17" i="22" s="1"/>
  <c r="KWO18" i="22"/>
  <c r="KWO17" i="22" s="1"/>
  <c r="KWN18" i="22"/>
  <c r="KWN17" i="22" s="1"/>
  <c r="KWM18" i="22"/>
  <c r="KWM17" i="22" s="1"/>
  <c r="KWL18" i="22"/>
  <c r="KWL17" i="22" s="1"/>
  <c r="KWK18" i="22"/>
  <c r="KWJ18" i="22"/>
  <c r="KWJ17" i="22" s="1"/>
  <c r="KWI18" i="22"/>
  <c r="KWI17" i="22" s="1"/>
  <c r="KWH18" i="22"/>
  <c r="KWH17" i="22" s="1"/>
  <c r="KWG18" i="22"/>
  <c r="KWG17" i="22" s="1"/>
  <c r="KWF18" i="22"/>
  <c r="KWF17" i="22" s="1"/>
  <c r="KWE18" i="22"/>
  <c r="KWE17" i="22" s="1"/>
  <c r="KWD18" i="22"/>
  <c r="KWD17" i="22" s="1"/>
  <c r="KWC18" i="22"/>
  <c r="KWB18" i="22"/>
  <c r="KWB17" i="22" s="1"/>
  <c r="KWA18" i="22"/>
  <c r="KWA17" i="22" s="1"/>
  <c r="KVZ18" i="22"/>
  <c r="KVZ17" i="22" s="1"/>
  <c r="KVY18" i="22"/>
  <c r="KVY17" i="22" s="1"/>
  <c r="KVX18" i="22"/>
  <c r="KVX17" i="22" s="1"/>
  <c r="KVW18" i="22"/>
  <c r="KVW17" i="22" s="1"/>
  <c r="KVV18" i="22"/>
  <c r="KVV17" i="22" s="1"/>
  <c r="KVU18" i="22"/>
  <c r="KVT18" i="22"/>
  <c r="KVT17" i="22" s="1"/>
  <c r="KVS18" i="22"/>
  <c r="KVS17" i="22" s="1"/>
  <c r="KVR18" i="22"/>
  <c r="KVR17" i="22" s="1"/>
  <c r="KVQ18" i="22"/>
  <c r="KVQ17" i="22" s="1"/>
  <c r="KVP18" i="22"/>
  <c r="KVP17" i="22" s="1"/>
  <c r="KVO18" i="22"/>
  <c r="KVO17" i="22" s="1"/>
  <c r="KVN18" i="22"/>
  <c r="KVN17" i="22" s="1"/>
  <c r="KVM18" i="22"/>
  <c r="KVL18" i="22"/>
  <c r="KVL17" i="22" s="1"/>
  <c r="KVK18" i="22"/>
  <c r="KVK17" i="22" s="1"/>
  <c r="KVJ18" i="22"/>
  <c r="KVJ17" i="22" s="1"/>
  <c r="KVI18" i="22"/>
  <c r="KVI17" i="22" s="1"/>
  <c r="KVH18" i="22"/>
  <c r="KVH17" i="22" s="1"/>
  <c r="KVG18" i="22"/>
  <c r="KVG17" i="22" s="1"/>
  <c r="KVF18" i="22"/>
  <c r="KVF17" i="22" s="1"/>
  <c r="KVE18" i="22"/>
  <c r="KVD18" i="22"/>
  <c r="KVD17" i="22" s="1"/>
  <c r="KVC18" i="22"/>
  <c r="KVC17" i="22" s="1"/>
  <c r="KVB18" i="22"/>
  <c r="KVB17" i="22" s="1"/>
  <c r="KVA18" i="22"/>
  <c r="KVA17" i="22" s="1"/>
  <c r="KUZ18" i="22"/>
  <c r="KUZ17" i="22" s="1"/>
  <c r="KUY18" i="22"/>
  <c r="KUY17" i="22" s="1"/>
  <c r="KUX18" i="22"/>
  <c r="KUX17" i="22" s="1"/>
  <c r="KUW18" i="22"/>
  <c r="KUV18" i="22"/>
  <c r="KUV17" i="22" s="1"/>
  <c r="KUU18" i="22"/>
  <c r="KUU17" i="22" s="1"/>
  <c r="KUT18" i="22"/>
  <c r="KUT17" i="22" s="1"/>
  <c r="KUS18" i="22"/>
  <c r="KUS17" i="22" s="1"/>
  <c r="KUR18" i="22"/>
  <c r="KUR17" i="22" s="1"/>
  <c r="KUQ18" i="22"/>
  <c r="KUQ17" i="22" s="1"/>
  <c r="KUP18" i="22"/>
  <c r="KUP17" i="22" s="1"/>
  <c r="KUO18" i="22"/>
  <c r="KUN18" i="22"/>
  <c r="KUN17" i="22" s="1"/>
  <c r="KUM18" i="22"/>
  <c r="KUM17" i="22" s="1"/>
  <c r="KUL18" i="22"/>
  <c r="KUL17" i="22" s="1"/>
  <c r="KUK18" i="22"/>
  <c r="KUK17" i="22" s="1"/>
  <c r="KUJ18" i="22"/>
  <c r="KUJ17" i="22" s="1"/>
  <c r="KUI18" i="22"/>
  <c r="KUI17" i="22" s="1"/>
  <c r="KUH18" i="22"/>
  <c r="KUH17" i="22" s="1"/>
  <c r="KUG18" i="22"/>
  <c r="KUF18" i="22"/>
  <c r="KUF17" i="22" s="1"/>
  <c r="KUE18" i="22"/>
  <c r="KUE17" i="22" s="1"/>
  <c r="KUD18" i="22"/>
  <c r="KUD17" i="22" s="1"/>
  <c r="KUC18" i="22"/>
  <c r="KUC17" i="22" s="1"/>
  <c r="KUB18" i="22"/>
  <c r="KUB17" i="22" s="1"/>
  <c r="KUA18" i="22"/>
  <c r="KUA17" i="22" s="1"/>
  <c r="KTZ18" i="22"/>
  <c r="KTZ17" i="22" s="1"/>
  <c r="KTY18" i="22"/>
  <c r="KTX18" i="22"/>
  <c r="KTX17" i="22" s="1"/>
  <c r="KTW18" i="22"/>
  <c r="KTW17" i="22" s="1"/>
  <c r="KTV18" i="22"/>
  <c r="KTV17" i="22" s="1"/>
  <c r="KTU18" i="22"/>
  <c r="KTU17" i="22" s="1"/>
  <c r="KTT18" i="22"/>
  <c r="KTT17" i="22" s="1"/>
  <c r="KTS18" i="22"/>
  <c r="KTS17" i="22" s="1"/>
  <c r="KTR18" i="22"/>
  <c r="KTR17" i="22" s="1"/>
  <c r="KTQ18" i="22"/>
  <c r="KTP18" i="22"/>
  <c r="KTP17" i="22" s="1"/>
  <c r="KTO18" i="22"/>
  <c r="KTO17" i="22" s="1"/>
  <c r="KTN18" i="22"/>
  <c r="KTN17" i="22" s="1"/>
  <c r="KTM18" i="22"/>
  <c r="KTM17" i="22" s="1"/>
  <c r="KTL18" i="22"/>
  <c r="KTL17" i="22" s="1"/>
  <c r="KTK18" i="22"/>
  <c r="KTK17" i="22" s="1"/>
  <c r="KTJ18" i="22"/>
  <c r="KTJ17" i="22" s="1"/>
  <c r="KTI18" i="22"/>
  <c r="KTH18" i="22"/>
  <c r="KTH17" i="22" s="1"/>
  <c r="KTG18" i="22"/>
  <c r="KTG17" i="22" s="1"/>
  <c r="KTF18" i="22"/>
  <c r="KTF17" i="22" s="1"/>
  <c r="KTE18" i="22"/>
  <c r="KTE17" i="22" s="1"/>
  <c r="KTD18" i="22"/>
  <c r="KTD17" i="22" s="1"/>
  <c r="KTC18" i="22"/>
  <c r="KTC17" i="22" s="1"/>
  <c r="KTB18" i="22"/>
  <c r="KTB17" i="22" s="1"/>
  <c r="KTA18" i="22"/>
  <c r="KSZ18" i="22"/>
  <c r="KSZ17" i="22" s="1"/>
  <c r="KSY18" i="22"/>
  <c r="KSY17" i="22" s="1"/>
  <c r="KSX18" i="22"/>
  <c r="KSX17" i="22" s="1"/>
  <c r="KSW18" i="22"/>
  <c r="KSW17" i="22" s="1"/>
  <c r="KSV18" i="22"/>
  <c r="KSV17" i="22" s="1"/>
  <c r="KSU18" i="22"/>
  <c r="KSU17" i="22" s="1"/>
  <c r="KST18" i="22"/>
  <c r="KST17" i="22" s="1"/>
  <c r="KSS18" i="22"/>
  <c r="KSR18" i="22"/>
  <c r="KSR17" i="22" s="1"/>
  <c r="KSQ18" i="22"/>
  <c r="KSQ17" i="22" s="1"/>
  <c r="KSP18" i="22"/>
  <c r="KSP17" i="22" s="1"/>
  <c r="KSO18" i="22"/>
  <c r="KSO17" i="22" s="1"/>
  <c r="KSN18" i="22"/>
  <c r="KSN17" i="22" s="1"/>
  <c r="KSM18" i="22"/>
  <c r="KSM17" i="22" s="1"/>
  <c r="KSL18" i="22"/>
  <c r="KSL17" i="22" s="1"/>
  <c r="KSK18" i="22"/>
  <c r="KSJ18" i="22"/>
  <c r="KSJ17" i="22" s="1"/>
  <c r="KSI18" i="22"/>
  <c r="KSI17" i="22" s="1"/>
  <c r="KSH18" i="22"/>
  <c r="KSH17" i="22" s="1"/>
  <c r="KSG18" i="22"/>
  <c r="KSG17" i="22" s="1"/>
  <c r="KSF18" i="22"/>
  <c r="KSF17" i="22" s="1"/>
  <c r="KSE18" i="22"/>
  <c r="KSE17" i="22" s="1"/>
  <c r="KSD18" i="22"/>
  <c r="KSD17" i="22" s="1"/>
  <c r="KSC18" i="22"/>
  <c r="KSB18" i="22"/>
  <c r="KSB17" i="22" s="1"/>
  <c r="KSA18" i="22"/>
  <c r="KSA17" i="22" s="1"/>
  <c r="KRZ18" i="22"/>
  <c r="KRZ17" i="22" s="1"/>
  <c r="KRY18" i="22"/>
  <c r="KRY17" i="22" s="1"/>
  <c r="KRX18" i="22"/>
  <c r="KRX17" i="22" s="1"/>
  <c r="KRW18" i="22"/>
  <c r="KRW17" i="22" s="1"/>
  <c r="KRV18" i="22"/>
  <c r="KRV17" i="22" s="1"/>
  <c r="KRU18" i="22"/>
  <c r="KRT18" i="22"/>
  <c r="KRT17" i="22" s="1"/>
  <c r="KRS18" i="22"/>
  <c r="KRS17" i="22" s="1"/>
  <c r="KRR18" i="22"/>
  <c r="KRR17" i="22" s="1"/>
  <c r="KRQ18" i="22"/>
  <c r="KRQ17" i="22" s="1"/>
  <c r="KRP18" i="22"/>
  <c r="KRP17" i="22" s="1"/>
  <c r="KRO18" i="22"/>
  <c r="KRO17" i="22" s="1"/>
  <c r="KRN18" i="22"/>
  <c r="KRN17" i="22" s="1"/>
  <c r="KRM18" i="22"/>
  <c r="KRL18" i="22"/>
  <c r="KRL17" i="22" s="1"/>
  <c r="KRK18" i="22"/>
  <c r="KRK17" i="22" s="1"/>
  <c r="KRJ18" i="22"/>
  <c r="KRJ17" i="22" s="1"/>
  <c r="KRI18" i="22"/>
  <c r="KRI17" i="22" s="1"/>
  <c r="KRH18" i="22"/>
  <c r="KRH17" i="22" s="1"/>
  <c r="KRG18" i="22"/>
  <c r="KRG17" i="22" s="1"/>
  <c r="KRF18" i="22"/>
  <c r="KRF17" i="22" s="1"/>
  <c r="KRE18" i="22"/>
  <c r="KRD18" i="22"/>
  <c r="KRD17" i="22" s="1"/>
  <c r="KRC18" i="22"/>
  <c r="KRC17" i="22" s="1"/>
  <c r="KRB18" i="22"/>
  <c r="KRB17" i="22" s="1"/>
  <c r="KRA18" i="22"/>
  <c r="KRA17" i="22" s="1"/>
  <c r="KQZ18" i="22"/>
  <c r="KQZ17" i="22" s="1"/>
  <c r="KQY18" i="22"/>
  <c r="KQY17" i="22" s="1"/>
  <c r="KQX18" i="22"/>
  <c r="KQX17" i="22" s="1"/>
  <c r="KQW18" i="22"/>
  <c r="KQV18" i="22"/>
  <c r="KQV17" i="22" s="1"/>
  <c r="KQU18" i="22"/>
  <c r="KQU17" i="22" s="1"/>
  <c r="KQT18" i="22"/>
  <c r="KQT17" i="22" s="1"/>
  <c r="KQS18" i="22"/>
  <c r="KQS17" i="22" s="1"/>
  <c r="KQR18" i="22"/>
  <c r="KQR17" i="22" s="1"/>
  <c r="KQQ18" i="22"/>
  <c r="KQQ17" i="22" s="1"/>
  <c r="KQP18" i="22"/>
  <c r="KQP17" i="22" s="1"/>
  <c r="KQO18" i="22"/>
  <c r="KQN18" i="22"/>
  <c r="KQN17" i="22" s="1"/>
  <c r="KQM18" i="22"/>
  <c r="KQM17" i="22" s="1"/>
  <c r="KQL18" i="22"/>
  <c r="KQL17" i="22" s="1"/>
  <c r="KQK18" i="22"/>
  <c r="KQK17" i="22" s="1"/>
  <c r="KQJ18" i="22"/>
  <c r="KQJ17" i="22" s="1"/>
  <c r="KQI18" i="22"/>
  <c r="KQI17" i="22" s="1"/>
  <c r="KQH18" i="22"/>
  <c r="KQH17" i="22" s="1"/>
  <c r="KQG18" i="22"/>
  <c r="KQF18" i="22"/>
  <c r="KQF17" i="22" s="1"/>
  <c r="KQE18" i="22"/>
  <c r="KQE17" i="22" s="1"/>
  <c r="KQD18" i="22"/>
  <c r="KQD17" i="22" s="1"/>
  <c r="KQC18" i="22"/>
  <c r="KQC17" i="22" s="1"/>
  <c r="KQB18" i="22"/>
  <c r="KQB17" i="22" s="1"/>
  <c r="KQA18" i="22"/>
  <c r="KQA17" i="22" s="1"/>
  <c r="KPZ18" i="22"/>
  <c r="KPZ17" i="22" s="1"/>
  <c r="KPY18" i="22"/>
  <c r="KPX18" i="22"/>
  <c r="KPX17" i="22" s="1"/>
  <c r="KPW18" i="22"/>
  <c r="KPW17" i="22" s="1"/>
  <c r="KPV18" i="22"/>
  <c r="KPV17" i="22" s="1"/>
  <c r="KPU18" i="22"/>
  <c r="KPU17" i="22" s="1"/>
  <c r="KPT18" i="22"/>
  <c r="KPT17" i="22" s="1"/>
  <c r="KPS18" i="22"/>
  <c r="KPS17" i="22" s="1"/>
  <c r="KPR18" i="22"/>
  <c r="KPR17" i="22" s="1"/>
  <c r="KPQ18" i="22"/>
  <c r="KPP18" i="22"/>
  <c r="KPP17" i="22" s="1"/>
  <c r="KPO18" i="22"/>
  <c r="KPO17" i="22" s="1"/>
  <c r="KPN18" i="22"/>
  <c r="KPN17" i="22" s="1"/>
  <c r="KPM18" i="22"/>
  <c r="KPM17" i="22" s="1"/>
  <c r="KPL18" i="22"/>
  <c r="KPL17" i="22" s="1"/>
  <c r="KPK18" i="22"/>
  <c r="KPK17" i="22" s="1"/>
  <c r="KPJ18" i="22"/>
  <c r="KPJ17" i="22" s="1"/>
  <c r="KPI18" i="22"/>
  <c r="KPH18" i="22"/>
  <c r="KPH17" i="22" s="1"/>
  <c r="KPG18" i="22"/>
  <c r="KPG17" i="22" s="1"/>
  <c r="KPF18" i="22"/>
  <c r="KPF17" i="22" s="1"/>
  <c r="KPE18" i="22"/>
  <c r="KPE17" i="22" s="1"/>
  <c r="KPD18" i="22"/>
  <c r="KPD17" i="22" s="1"/>
  <c r="KPC18" i="22"/>
  <c r="KPC17" i="22" s="1"/>
  <c r="KPB18" i="22"/>
  <c r="KPB17" i="22" s="1"/>
  <c r="KPA18" i="22"/>
  <c r="KOZ18" i="22"/>
  <c r="KOZ17" i="22" s="1"/>
  <c r="KOY18" i="22"/>
  <c r="KOY17" i="22" s="1"/>
  <c r="KOX18" i="22"/>
  <c r="KOX17" i="22" s="1"/>
  <c r="KOW18" i="22"/>
  <c r="KOW17" i="22" s="1"/>
  <c r="KOV18" i="22"/>
  <c r="KOV17" i="22" s="1"/>
  <c r="KOU18" i="22"/>
  <c r="KOU17" i="22" s="1"/>
  <c r="KOT18" i="22"/>
  <c r="KOT17" i="22" s="1"/>
  <c r="KOS18" i="22"/>
  <c r="KOR18" i="22"/>
  <c r="KOR17" i="22" s="1"/>
  <c r="KOQ18" i="22"/>
  <c r="KOQ17" i="22" s="1"/>
  <c r="KOP18" i="22"/>
  <c r="KOP17" i="22" s="1"/>
  <c r="KOO18" i="22"/>
  <c r="KOO17" i="22" s="1"/>
  <c r="KON18" i="22"/>
  <c r="KON17" i="22" s="1"/>
  <c r="KOM18" i="22"/>
  <c r="KOM17" i="22" s="1"/>
  <c r="KOL18" i="22"/>
  <c r="KOL17" i="22" s="1"/>
  <c r="KOK18" i="22"/>
  <c r="KOJ18" i="22"/>
  <c r="KOJ17" i="22" s="1"/>
  <c r="KOI18" i="22"/>
  <c r="KOI17" i="22" s="1"/>
  <c r="KOH18" i="22"/>
  <c r="KOH17" i="22" s="1"/>
  <c r="KOG18" i="22"/>
  <c r="KOG17" i="22" s="1"/>
  <c r="KOF18" i="22"/>
  <c r="KOF17" i="22" s="1"/>
  <c r="KOE18" i="22"/>
  <c r="KOE17" i="22" s="1"/>
  <c r="KOD18" i="22"/>
  <c r="KOD17" i="22" s="1"/>
  <c r="KOC18" i="22"/>
  <c r="KOB18" i="22"/>
  <c r="KOB17" i="22" s="1"/>
  <c r="KOA18" i="22"/>
  <c r="KOA17" i="22" s="1"/>
  <c r="KNZ18" i="22"/>
  <c r="KNZ17" i="22" s="1"/>
  <c r="KNY18" i="22"/>
  <c r="KNY17" i="22" s="1"/>
  <c r="KNX18" i="22"/>
  <c r="KNX17" i="22" s="1"/>
  <c r="KNW18" i="22"/>
  <c r="KNW17" i="22" s="1"/>
  <c r="KNV18" i="22"/>
  <c r="KNV17" i="22" s="1"/>
  <c r="KNU18" i="22"/>
  <c r="KNT18" i="22"/>
  <c r="KNT17" i="22" s="1"/>
  <c r="KNS18" i="22"/>
  <c r="KNS17" i="22" s="1"/>
  <c r="KNR18" i="22"/>
  <c r="KNR17" i="22" s="1"/>
  <c r="KNQ18" i="22"/>
  <c r="KNQ17" i="22" s="1"/>
  <c r="KNP18" i="22"/>
  <c r="KNP17" i="22" s="1"/>
  <c r="KNO18" i="22"/>
  <c r="KNO17" i="22" s="1"/>
  <c r="KNN18" i="22"/>
  <c r="KNN17" i="22" s="1"/>
  <c r="KNM18" i="22"/>
  <c r="KNL18" i="22"/>
  <c r="KNL17" i="22" s="1"/>
  <c r="KNK18" i="22"/>
  <c r="KNK17" i="22" s="1"/>
  <c r="KNJ18" i="22"/>
  <c r="KNJ17" i="22" s="1"/>
  <c r="KNI18" i="22"/>
  <c r="KNI17" i="22" s="1"/>
  <c r="KNH18" i="22"/>
  <c r="KNH17" i="22" s="1"/>
  <c r="KNG18" i="22"/>
  <c r="KNG17" i="22" s="1"/>
  <c r="KNF18" i="22"/>
  <c r="KNF17" i="22" s="1"/>
  <c r="KNE18" i="22"/>
  <c r="KND18" i="22"/>
  <c r="KND17" i="22" s="1"/>
  <c r="KNC18" i="22"/>
  <c r="KNC17" i="22" s="1"/>
  <c r="KNB18" i="22"/>
  <c r="KNB17" i="22" s="1"/>
  <c r="KNA18" i="22"/>
  <c r="KNA17" i="22" s="1"/>
  <c r="KMZ18" i="22"/>
  <c r="KMZ17" i="22" s="1"/>
  <c r="KMY18" i="22"/>
  <c r="KMY17" i="22" s="1"/>
  <c r="KMX18" i="22"/>
  <c r="KMX17" i="22" s="1"/>
  <c r="KMW18" i="22"/>
  <c r="KMV18" i="22"/>
  <c r="KMV17" i="22" s="1"/>
  <c r="KMU18" i="22"/>
  <c r="KMU17" i="22" s="1"/>
  <c r="KMT18" i="22"/>
  <c r="KMT17" i="22" s="1"/>
  <c r="KMS18" i="22"/>
  <c r="KMS17" i="22" s="1"/>
  <c r="KMR18" i="22"/>
  <c r="KMR17" i="22" s="1"/>
  <c r="KMQ18" i="22"/>
  <c r="KMQ17" i="22" s="1"/>
  <c r="KMP18" i="22"/>
  <c r="KMP17" i="22" s="1"/>
  <c r="KMO18" i="22"/>
  <c r="KMN18" i="22"/>
  <c r="KMN17" i="22" s="1"/>
  <c r="KMM18" i="22"/>
  <c r="KMM17" i="22" s="1"/>
  <c r="KML18" i="22"/>
  <c r="KML17" i="22" s="1"/>
  <c r="KMK18" i="22"/>
  <c r="KMK17" i="22" s="1"/>
  <c r="KMJ18" i="22"/>
  <c r="KMJ17" i="22" s="1"/>
  <c r="KMI18" i="22"/>
  <c r="KMI17" i="22" s="1"/>
  <c r="KMH18" i="22"/>
  <c r="KMH17" i="22" s="1"/>
  <c r="KMG18" i="22"/>
  <c r="KMF18" i="22"/>
  <c r="KMF17" i="22" s="1"/>
  <c r="KME18" i="22"/>
  <c r="KME17" i="22" s="1"/>
  <c r="KMD18" i="22"/>
  <c r="KMD17" i="22" s="1"/>
  <c r="KMC18" i="22"/>
  <c r="KMC17" i="22" s="1"/>
  <c r="KMB18" i="22"/>
  <c r="KMB17" i="22" s="1"/>
  <c r="KMA18" i="22"/>
  <c r="KMA17" i="22" s="1"/>
  <c r="KLZ18" i="22"/>
  <c r="KLZ17" i="22" s="1"/>
  <c r="KLY18" i="22"/>
  <c r="KLX18" i="22"/>
  <c r="KLX17" i="22" s="1"/>
  <c r="KLW18" i="22"/>
  <c r="KLW17" i="22" s="1"/>
  <c r="KLV18" i="22"/>
  <c r="KLV17" i="22" s="1"/>
  <c r="KLU18" i="22"/>
  <c r="KLU17" i="22" s="1"/>
  <c r="KLT18" i="22"/>
  <c r="KLT17" i="22" s="1"/>
  <c r="KLS18" i="22"/>
  <c r="KLS17" i="22" s="1"/>
  <c r="KLR18" i="22"/>
  <c r="KLR17" i="22" s="1"/>
  <c r="KLQ18" i="22"/>
  <c r="KLP18" i="22"/>
  <c r="KLP17" i="22" s="1"/>
  <c r="KLO18" i="22"/>
  <c r="KLO17" i="22" s="1"/>
  <c r="KLN18" i="22"/>
  <c r="KLN17" i="22" s="1"/>
  <c r="KLM18" i="22"/>
  <c r="KLM17" i="22" s="1"/>
  <c r="KLL18" i="22"/>
  <c r="KLL17" i="22" s="1"/>
  <c r="KLK18" i="22"/>
  <c r="KLK17" i="22" s="1"/>
  <c r="KLJ18" i="22"/>
  <c r="KLJ17" i="22" s="1"/>
  <c r="KLI18" i="22"/>
  <c r="KLH18" i="22"/>
  <c r="KLH17" i="22" s="1"/>
  <c r="KLG18" i="22"/>
  <c r="KLG17" i="22" s="1"/>
  <c r="KLF18" i="22"/>
  <c r="KLF17" i="22" s="1"/>
  <c r="KLE18" i="22"/>
  <c r="KLE17" i="22" s="1"/>
  <c r="KLD18" i="22"/>
  <c r="KLD17" i="22" s="1"/>
  <c r="KLC18" i="22"/>
  <c r="KLC17" i="22" s="1"/>
  <c r="KLB18" i="22"/>
  <c r="KLB17" i="22" s="1"/>
  <c r="KLA18" i="22"/>
  <c r="KKZ18" i="22"/>
  <c r="KKZ17" i="22" s="1"/>
  <c r="KKY18" i="22"/>
  <c r="KKY17" i="22" s="1"/>
  <c r="KKX18" i="22"/>
  <c r="KKX17" i="22" s="1"/>
  <c r="KKW18" i="22"/>
  <c r="KKW17" i="22" s="1"/>
  <c r="KKV18" i="22"/>
  <c r="KKV17" i="22" s="1"/>
  <c r="KKU18" i="22"/>
  <c r="KKU17" i="22" s="1"/>
  <c r="KKT18" i="22"/>
  <c r="KKT17" i="22" s="1"/>
  <c r="KKS18" i="22"/>
  <c r="KKR18" i="22"/>
  <c r="KKR17" i="22" s="1"/>
  <c r="KKQ18" i="22"/>
  <c r="KKQ17" i="22" s="1"/>
  <c r="KKP18" i="22"/>
  <c r="KKP17" i="22" s="1"/>
  <c r="KKO18" i="22"/>
  <c r="KKO17" i="22" s="1"/>
  <c r="KKN18" i="22"/>
  <c r="KKN17" i="22" s="1"/>
  <c r="KKM18" i="22"/>
  <c r="KKM17" i="22" s="1"/>
  <c r="KKL18" i="22"/>
  <c r="KKL17" i="22" s="1"/>
  <c r="KKK18" i="22"/>
  <c r="KKJ18" i="22"/>
  <c r="KKJ17" i="22" s="1"/>
  <c r="KKI18" i="22"/>
  <c r="KKI17" i="22" s="1"/>
  <c r="KKH18" i="22"/>
  <c r="KKH17" i="22" s="1"/>
  <c r="KKG18" i="22"/>
  <c r="KKG17" i="22" s="1"/>
  <c r="KKF18" i="22"/>
  <c r="KKF17" i="22" s="1"/>
  <c r="KKE18" i="22"/>
  <c r="KKE17" i="22" s="1"/>
  <c r="KKD18" i="22"/>
  <c r="KKD17" i="22" s="1"/>
  <c r="KKC18" i="22"/>
  <c r="KKB18" i="22"/>
  <c r="KKB17" i="22" s="1"/>
  <c r="KKA18" i="22"/>
  <c r="KKA17" i="22" s="1"/>
  <c r="KJZ18" i="22"/>
  <c r="KJZ17" i="22" s="1"/>
  <c r="KJY18" i="22"/>
  <c r="KJY17" i="22" s="1"/>
  <c r="KJX18" i="22"/>
  <c r="KJX17" i="22" s="1"/>
  <c r="KJW18" i="22"/>
  <c r="KJW17" i="22" s="1"/>
  <c r="KJV18" i="22"/>
  <c r="KJV17" i="22" s="1"/>
  <c r="KJU18" i="22"/>
  <c r="KJT18" i="22"/>
  <c r="KJT17" i="22" s="1"/>
  <c r="KJS18" i="22"/>
  <c r="KJS17" i="22" s="1"/>
  <c r="KJR18" i="22"/>
  <c r="KJR17" i="22" s="1"/>
  <c r="KJQ18" i="22"/>
  <c r="KJQ17" i="22" s="1"/>
  <c r="KJP18" i="22"/>
  <c r="KJP17" i="22" s="1"/>
  <c r="KJO18" i="22"/>
  <c r="KJO17" i="22" s="1"/>
  <c r="KJN18" i="22"/>
  <c r="KJN17" i="22" s="1"/>
  <c r="KJM18" i="22"/>
  <c r="KJL18" i="22"/>
  <c r="KJL17" i="22" s="1"/>
  <c r="KJK18" i="22"/>
  <c r="KJK17" i="22" s="1"/>
  <c r="KJJ18" i="22"/>
  <c r="KJJ17" i="22" s="1"/>
  <c r="KJI18" i="22"/>
  <c r="KJI17" i="22" s="1"/>
  <c r="KJH18" i="22"/>
  <c r="KJH17" i="22" s="1"/>
  <c r="KJG18" i="22"/>
  <c r="KJG17" i="22" s="1"/>
  <c r="KJF18" i="22"/>
  <c r="KJF17" i="22" s="1"/>
  <c r="KJE18" i="22"/>
  <c r="KJD18" i="22"/>
  <c r="KJD17" i="22" s="1"/>
  <c r="KJC18" i="22"/>
  <c r="KJC17" i="22" s="1"/>
  <c r="KJB18" i="22"/>
  <c r="KJB17" i="22" s="1"/>
  <c r="KJA18" i="22"/>
  <c r="KJA17" i="22" s="1"/>
  <c r="KIZ18" i="22"/>
  <c r="KIZ17" i="22" s="1"/>
  <c r="KIY18" i="22"/>
  <c r="KIY17" i="22" s="1"/>
  <c r="KIX18" i="22"/>
  <c r="KIX17" i="22" s="1"/>
  <c r="KIW18" i="22"/>
  <c r="KIV18" i="22"/>
  <c r="KIV17" i="22" s="1"/>
  <c r="KIU18" i="22"/>
  <c r="KIU17" i="22" s="1"/>
  <c r="KIT18" i="22"/>
  <c r="KIT17" i="22" s="1"/>
  <c r="KIS18" i="22"/>
  <c r="KIS17" i="22" s="1"/>
  <c r="KIR18" i="22"/>
  <c r="KIR17" i="22" s="1"/>
  <c r="KIQ18" i="22"/>
  <c r="KIQ17" i="22" s="1"/>
  <c r="KIP18" i="22"/>
  <c r="KIP17" i="22" s="1"/>
  <c r="KIO18" i="22"/>
  <c r="KIN18" i="22"/>
  <c r="KIN17" i="22" s="1"/>
  <c r="KIM18" i="22"/>
  <c r="KIM17" i="22" s="1"/>
  <c r="KIL18" i="22"/>
  <c r="KIL17" i="22" s="1"/>
  <c r="KIK18" i="22"/>
  <c r="KIK17" i="22" s="1"/>
  <c r="KIJ18" i="22"/>
  <c r="KIJ17" i="22" s="1"/>
  <c r="KII18" i="22"/>
  <c r="KII17" i="22" s="1"/>
  <c r="KIH18" i="22"/>
  <c r="KIH17" i="22" s="1"/>
  <c r="KIG18" i="22"/>
  <c r="KIF18" i="22"/>
  <c r="KIF17" i="22" s="1"/>
  <c r="KIE18" i="22"/>
  <c r="KIE17" i="22" s="1"/>
  <c r="KID18" i="22"/>
  <c r="KID17" i="22" s="1"/>
  <c r="KIC18" i="22"/>
  <c r="KIC17" i="22" s="1"/>
  <c r="KIB18" i="22"/>
  <c r="KIB17" i="22" s="1"/>
  <c r="KIA18" i="22"/>
  <c r="KIA17" i="22" s="1"/>
  <c r="KHZ18" i="22"/>
  <c r="KHZ17" i="22" s="1"/>
  <c r="KHY18" i="22"/>
  <c r="KHX18" i="22"/>
  <c r="KHX17" i="22" s="1"/>
  <c r="KHW18" i="22"/>
  <c r="KHW17" i="22" s="1"/>
  <c r="KHV18" i="22"/>
  <c r="KHV17" i="22" s="1"/>
  <c r="KHU18" i="22"/>
  <c r="KHU17" i="22" s="1"/>
  <c r="KHT18" i="22"/>
  <c r="KHT17" i="22" s="1"/>
  <c r="KHS18" i="22"/>
  <c r="KHS17" i="22" s="1"/>
  <c r="KHR18" i="22"/>
  <c r="KHR17" i="22" s="1"/>
  <c r="KHQ18" i="22"/>
  <c r="KHP18" i="22"/>
  <c r="KHP17" i="22" s="1"/>
  <c r="KHO18" i="22"/>
  <c r="KHO17" i="22" s="1"/>
  <c r="KHN18" i="22"/>
  <c r="KHN17" i="22" s="1"/>
  <c r="KHM18" i="22"/>
  <c r="KHM17" i="22" s="1"/>
  <c r="KHL18" i="22"/>
  <c r="KHL17" i="22" s="1"/>
  <c r="KHK18" i="22"/>
  <c r="KHK17" i="22" s="1"/>
  <c r="KHJ18" i="22"/>
  <c r="KHJ17" i="22" s="1"/>
  <c r="KHI18" i="22"/>
  <c r="KHH18" i="22"/>
  <c r="KHH17" i="22" s="1"/>
  <c r="KHG18" i="22"/>
  <c r="KHG17" i="22" s="1"/>
  <c r="KHF18" i="22"/>
  <c r="KHF17" i="22" s="1"/>
  <c r="KHE18" i="22"/>
  <c r="KHE17" i="22" s="1"/>
  <c r="KHD18" i="22"/>
  <c r="KHD17" i="22" s="1"/>
  <c r="KHC18" i="22"/>
  <c r="KHC17" i="22" s="1"/>
  <c r="KHB18" i="22"/>
  <c r="KHB17" i="22" s="1"/>
  <c r="KHA18" i="22"/>
  <c r="KGZ18" i="22"/>
  <c r="KGZ17" i="22" s="1"/>
  <c r="KGY18" i="22"/>
  <c r="KGY17" i="22" s="1"/>
  <c r="KGX18" i="22"/>
  <c r="KGX17" i="22" s="1"/>
  <c r="KGW18" i="22"/>
  <c r="KGW17" i="22" s="1"/>
  <c r="KGV18" i="22"/>
  <c r="KGV17" i="22" s="1"/>
  <c r="KGU18" i="22"/>
  <c r="KGU17" i="22" s="1"/>
  <c r="KGT18" i="22"/>
  <c r="KGT17" i="22" s="1"/>
  <c r="KGS18" i="22"/>
  <c r="KGR18" i="22"/>
  <c r="KGR17" i="22" s="1"/>
  <c r="KGQ18" i="22"/>
  <c r="KGQ17" i="22" s="1"/>
  <c r="KGP18" i="22"/>
  <c r="KGP17" i="22" s="1"/>
  <c r="KGO18" i="22"/>
  <c r="KGO17" i="22" s="1"/>
  <c r="KGN18" i="22"/>
  <c r="KGN17" i="22" s="1"/>
  <c r="KGM18" i="22"/>
  <c r="KGM17" i="22" s="1"/>
  <c r="KGL18" i="22"/>
  <c r="KGL17" i="22" s="1"/>
  <c r="KGK18" i="22"/>
  <c r="KGJ18" i="22"/>
  <c r="KGJ17" i="22" s="1"/>
  <c r="KGI18" i="22"/>
  <c r="KGI17" i="22" s="1"/>
  <c r="KGH18" i="22"/>
  <c r="KGH17" i="22" s="1"/>
  <c r="KGG18" i="22"/>
  <c r="KGG17" i="22" s="1"/>
  <c r="KGF18" i="22"/>
  <c r="KGF17" i="22" s="1"/>
  <c r="KGE18" i="22"/>
  <c r="KGE17" i="22" s="1"/>
  <c r="KGD18" i="22"/>
  <c r="KGD17" i="22" s="1"/>
  <c r="KGC18" i="22"/>
  <c r="KGB18" i="22"/>
  <c r="KGB17" i="22" s="1"/>
  <c r="KGA18" i="22"/>
  <c r="KGA17" i="22" s="1"/>
  <c r="KFZ18" i="22"/>
  <c r="KFZ17" i="22" s="1"/>
  <c r="KFY18" i="22"/>
  <c r="KFY17" i="22" s="1"/>
  <c r="KFX18" i="22"/>
  <c r="KFX17" i="22" s="1"/>
  <c r="KFW18" i="22"/>
  <c r="KFW17" i="22" s="1"/>
  <c r="KFV18" i="22"/>
  <c r="KFV17" i="22" s="1"/>
  <c r="KFU18" i="22"/>
  <c r="KFT18" i="22"/>
  <c r="KFT17" i="22" s="1"/>
  <c r="KFS18" i="22"/>
  <c r="KFS17" i="22" s="1"/>
  <c r="KFR18" i="22"/>
  <c r="KFR17" i="22" s="1"/>
  <c r="KFQ18" i="22"/>
  <c r="KFQ17" i="22" s="1"/>
  <c r="KFP18" i="22"/>
  <c r="KFP17" i="22" s="1"/>
  <c r="KFO18" i="22"/>
  <c r="KFO17" i="22" s="1"/>
  <c r="KFN18" i="22"/>
  <c r="KFN17" i="22" s="1"/>
  <c r="KFM18" i="22"/>
  <c r="KFL18" i="22"/>
  <c r="KFL17" i="22" s="1"/>
  <c r="KFK18" i="22"/>
  <c r="KFK17" i="22" s="1"/>
  <c r="KFJ18" i="22"/>
  <c r="KFJ17" i="22" s="1"/>
  <c r="KFI18" i="22"/>
  <c r="KFI17" i="22" s="1"/>
  <c r="KFH18" i="22"/>
  <c r="KFH17" i="22" s="1"/>
  <c r="KFG18" i="22"/>
  <c r="KFG17" i="22" s="1"/>
  <c r="KFF18" i="22"/>
  <c r="KFF17" i="22" s="1"/>
  <c r="KFE18" i="22"/>
  <c r="KFD18" i="22"/>
  <c r="KFD17" i="22" s="1"/>
  <c r="KFC18" i="22"/>
  <c r="KFC17" i="22" s="1"/>
  <c r="KFB18" i="22"/>
  <c r="KFB17" i="22" s="1"/>
  <c r="KFA18" i="22"/>
  <c r="KFA17" i="22" s="1"/>
  <c r="KEZ18" i="22"/>
  <c r="KEZ17" i="22" s="1"/>
  <c r="KEY18" i="22"/>
  <c r="KEY17" i="22" s="1"/>
  <c r="KEX18" i="22"/>
  <c r="KEX17" i="22" s="1"/>
  <c r="KEW18" i="22"/>
  <c r="KEV18" i="22"/>
  <c r="KEV17" i="22" s="1"/>
  <c r="KEU18" i="22"/>
  <c r="KEU17" i="22" s="1"/>
  <c r="KET18" i="22"/>
  <c r="KET17" i="22" s="1"/>
  <c r="KES18" i="22"/>
  <c r="KES17" i="22" s="1"/>
  <c r="KER18" i="22"/>
  <c r="KER17" i="22" s="1"/>
  <c r="KEQ18" i="22"/>
  <c r="KEQ17" i="22" s="1"/>
  <c r="KEP18" i="22"/>
  <c r="KEP17" i="22" s="1"/>
  <c r="KEO18" i="22"/>
  <c r="KEN18" i="22"/>
  <c r="KEN17" i="22" s="1"/>
  <c r="KEM18" i="22"/>
  <c r="KEM17" i="22" s="1"/>
  <c r="KEL18" i="22"/>
  <c r="KEL17" i="22" s="1"/>
  <c r="KEK18" i="22"/>
  <c r="KEK17" i="22" s="1"/>
  <c r="KEJ18" i="22"/>
  <c r="KEJ17" i="22" s="1"/>
  <c r="KEI18" i="22"/>
  <c r="KEI17" i="22" s="1"/>
  <c r="KEH18" i="22"/>
  <c r="KEH17" i="22" s="1"/>
  <c r="KEG18" i="22"/>
  <c r="KEF18" i="22"/>
  <c r="KEF17" i="22" s="1"/>
  <c r="KEE18" i="22"/>
  <c r="KEE17" i="22" s="1"/>
  <c r="KED18" i="22"/>
  <c r="KED17" i="22" s="1"/>
  <c r="KEC18" i="22"/>
  <c r="KEC17" i="22" s="1"/>
  <c r="KEB18" i="22"/>
  <c r="KEB17" i="22" s="1"/>
  <c r="KEA18" i="22"/>
  <c r="KEA17" i="22" s="1"/>
  <c r="KDZ18" i="22"/>
  <c r="KDZ17" i="22" s="1"/>
  <c r="KDY18" i="22"/>
  <c r="KDX18" i="22"/>
  <c r="KDX17" i="22" s="1"/>
  <c r="KDW18" i="22"/>
  <c r="KDW17" i="22" s="1"/>
  <c r="KDV18" i="22"/>
  <c r="KDV17" i="22" s="1"/>
  <c r="KDU18" i="22"/>
  <c r="KDU17" i="22" s="1"/>
  <c r="KDT18" i="22"/>
  <c r="KDT17" i="22" s="1"/>
  <c r="KDS18" i="22"/>
  <c r="KDS17" i="22" s="1"/>
  <c r="KDR18" i="22"/>
  <c r="KDR17" i="22" s="1"/>
  <c r="KDQ18" i="22"/>
  <c r="KDP18" i="22"/>
  <c r="KDP17" i="22" s="1"/>
  <c r="KDO18" i="22"/>
  <c r="KDO17" i="22" s="1"/>
  <c r="KDN18" i="22"/>
  <c r="KDN17" i="22" s="1"/>
  <c r="KDM18" i="22"/>
  <c r="KDM17" i="22" s="1"/>
  <c r="KDL18" i="22"/>
  <c r="KDL17" i="22" s="1"/>
  <c r="KDK18" i="22"/>
  <c r="KDK17" i="22" s="1"/>
  <c r="KDJ18" i="22"/>
  <c r="KDJ17" i="22" s="1"/>
  <c r="KDI18" i="22"/>
  <c r="KDH18" i="22"/>
  <c r="KDH17" i="22" s="1"/>
  <c r="KDG18" i="22"/>
  <c r="KDG17" i="22" s="1"/>
  <c r="KDF18" i="22"/>
  <c r="KDF17" i="22" s="1"/>
  <c r="KDE18" i="22"/>
  <c r="KDE17" i="22" s="1"/>
  <c r="KDD18" i="22"/>
  <c r="KDD17" i="22" s="1"/>
  <c r="KDC18" i="22"/>
  <c r="KDC17" i="22" s="1"/>
  <c r="KDB18" i="22"/>
  <c r="KDB17" i="22" s="1"/>
  <c r="KDA18" i="22"/>
  <c r="KCZ18" i="22"/>
  <c r="KCZ17" i="22" s="1"/>
  <c r="KCY18" i="22"/>
  <c r="KCY17" i="22" s="1"/>
  <c r="KCX18" i="22"/>
  <c r="KCX17" i="22" s="1"/>
  <c r="KCW18" i="22"/>
  <c r="KCW17" i="22" s="1"/>
  <c r="KCV18" i="22"/>
  <c r="KCV17" i="22" s="1"/>
  <c r="KCU18" i="22"/>
  <c r="KCU17" i="22" s="1"/>
  <c r="KCT18" i="22"/>
  <c r="KCT17" i="22" s="1"/>
  <c r="KCS18" i="22"/>
  <c r="KCR18" i="22"/>
  <c r="KCR17" i="22" s="1"/>
  <c r="KCQ18" i="22"/>
  <c r="KCQ17" i="22" s="1"/>
  <c r="KCP18" i="22"/>
  <c r="KCP17" i="22" s="1"/>
  <c r="KCO18" i="22"/>
  <c r="KCO17" i="22" s="1"/>
  <c r="KCN18" i="22"/>
  <c r="KCN17" i="22" s="1"/>
  <c r="KCM18" i="22"/>
  <c r="KCM17" i="22" s="1"/>
  <c r="KCL18" i="22"/>
  <c r="KCL17" i="22" s="1"/>
  <c r="KCK18" i="22"/>
  <c r="KCJ18" i="22"/>
  <c r="KCJ17" i="22" s="1"/>
  <c r="KCI18" i="22"/>
  <c r="KCI17" i="22" s="1"/>
  <c r="KCH18" i="22"/>
  <c r="KCH17" i="22" s="1"/>
  <c r="KCG18" i="22"/>
  <c r="KCG17" i="22" s="1"/>
  <c r="KCF18" i="22"/>
  <c r="KCF17" i="22" s="1"/>
  <c r="KCE18" i="22"/>
  <c r="KCE17" i="22" s="1"/>
  <c r="KCD18" i="22"/>
  <c r="KCD17" i="22" s="1"/>
  <c r="KCC18" i="22"/>
  <c r="KCB18" i="22"/>
  <c r="KCB17" i="22" s="1"/>
  <c r="KCA18" i="22"/>
  <c r="KCA17" i="22" s="1"/>
  <c r="KBZ18" i="22"/>
  <c r="KBZ17" i="22" s="1"/>
  <c r="KBY18" i="22"/>
  <c r="KBY17" i="22" s="1"/>
  <c r="KBX18" i="22"/>
  <c r="KBX17" i="22" s="1"/>
  <c r="KBW18" i="22"/>
  <c r="KBW17" i="22" s="1"/>
  <c r="KBV18" i="22"/>
  <c r="KBV17" i="22" s="1"/>
  <c r="KBU18" i="22"/>
  <c r="KBT18" i="22"/>
  <c r="KBT17" i="22" s="1"/>
  <c r="KBS18" i="22"/>
  <c r="KBS17" i="22" s="1"/>
  <c r="KBR18" i="22"/>
  <c r="KBR17" i="22" s="1"/>
  <c r="KBQ18" i="22"/>
  <c r="KBQ17" i="22" s="1"/>
  <c r="KBP18" i="22"/>
  <c r="KBP17" i="22" s="1"/>
  <c r="KBO18" i="22"/>
  <c r="KBO17" i="22" s="1"/>
  <c r="KBN18" i="22"/>
  <c r="KBN17" i="22" s="1"/>
  <c r="KBM18" i="22"/>
  <c r="KBL18" i="22"/>
  <c r="KBL17" i="22" s="1"/>
  <c r="KBK18" i="22"/>
  <c r="KBK17" i="22" s="1"/>
  <c r="KBJ18" i="22"/>
  <c r="KBJ17" i="22" s="1"/>
  <c r="KBI18" i="22"/>
  <c r="KBI17" i="22" s="1"/>
  <c r="KBH18" i="22"/>
  <c r="KBH17" i="22" s="1"/>
  <c r="KBG18" i="22"/>
  <c r="KBG17" i="22" s="1"/>
  <c r="KBF18" i="22"/>
  <c r="KBF17" i="22" s="1"/>
  <c r="KBE18" i="22"/>
  <c r="KBD18" i="22"/>
  <c r="KBD17" i="22" s="1"/>
  <c r="KBC18" i="22"/>
  <c r="KBC17" i="22" s="1"/>
  <c r="KBB18" i="22"/>
  <c r="KBB17" i="22" s="1"/>
  <c r="KBA18" i="22"/>
  <c r="KBA17" i="22" s="1"/>
  <c r="KAZ18" i="22"/>
  <c r="KAZ17" i="22" s="1"/>
  <c r="KAY18" i="22"/>
  <c r="KAY17" i="22" s="1"/>
  <c r="KAX18" i="22"/>
  <c r="KAX17" i="22" s="1"/>
  <c r="KAW18" i="22"/>
  <c r="KAV18" i="22"/>
  <c r="KAV17" i="22" s="1"/>
  <c r="KAU18" i="22"/>
  <c r="KAU17" i="22" s="1"/>
  <c r="KAT18" i="22"/>
  <c r="KAT17" i="22" s="1"/>
  <c r="KAS18" i="22"/>
  <c r="KAS17" i="22" s="1"/>
  <c r="KAR18" i="22"/>
  <c r="KAR17" i="22" s="1"/>
  <c r="KAQ18" i="22"/>
  <c r="KAQ17" i="22" s="1"/>
  <c r="KAP18" i="22"/>
  <c r="KAP17" i="22" s="1"/>
  <c r="KAO18" i="22"/>
  <c r="KAN18" i="22"/>
  <c r="KAN17" i="22" s="1"/>
  <c r="KAM18" i="22"/>
  <c r="KAM17" i="22" s="1"/>
  <c r="KAL18" i="22"/>
  <c r="KAL17" i="22" s="1"/>
  <c r="KAK18" i="22"/>
  <c r="KAK17" i="22" s="1"/>
  <c r="KAJ18" i="22"/>
  <c r="KAJ17" i="22" s="1"/>
  <c r="KAI18" i="22"/>
  <c r="KAI17" i="22" s="1"/>
  <c r="KAH18" i="22"/>
  <c r="KAH17" i="22" s="1"/>
  <c r="KAG18" i="22"/>
  <c r="KAF18" i="22"/>
  <c r="KAF17" i="22" s="1"/>
  <c r="KAE18" i="22"/>
  <c r="KAE17" i="22" s="1"/>
  <c r="KAD18" i="22"/>
  <c r="KAD17" i="22" s="1"/>
  <c r="KAC18" i="22"/>
  <c r="KAC17" i="22" s="1"/>
  <c r="KAB18" i="22"/>
  <c r="KAB17" i="22" s="1"/>
  <c r="KAA18" i="22"/>
  <c r="KAA17" i="22" s="1"/>
  <c r="JZZ18" i="22"/>
  <c r="JZZ17" i="22" s="1"/>
  <c r="JZY18" i="22"/>
  <c r="JZX18" i="22"/>
  <c r="JZX17" i="22" s="1"/>
  <c r="JZW18" i="22"/>
  <c r="JZW17" i="22" s="1"/>
  <c r="JZV18" i="22"/>
  <c r="JZV17" i="22" s="1"/>
  <c r="JZU18" i="22"/>
  <c r="JZU17" i="22" s="1"/>
  <c r="JZT18" i="22"/>
  <c r="JZT17" i="22" s="1"/>
  <c r="JZS18" i="22"/>
  <c r="JZS17" i="22" s="1"/>
  <c r="JZR18" i="22"/>
  <c r="JZR17" i="22" s="1"/>
  <c r="JZQ18" i="22"/>
  <c r="JZP18" i="22"/>
  <c r="JZP17" i="22" s="1"/>
  <c r="JZO18" i="22"/>
  <c r="JZO17" i="22" s="1"/>
  <c r="JZN18" i="22"/>
  <c r="JZN17" i="22" s="1"/>
  <c r="JZM18" i="22"/>
  <c r="JZM17" i="22" s="1"/>
  <c r="JZL18" i="22"/>
  <c r="JZL17" i="22" s="1"/>
  <c r="JZK18" i="22"/>
  <c r="JZK17" i="22" s="1"/>
  <c r="JZJ18" i="22"/>
  <c r="JZJ17" i="22" s="1"/>
  <c r="JZI18" i="22"/>
  <c r="JZH18" i="22"/>
  <c r="JZH17" i="22" s="1"/>
  <c r="JZG18" i="22"/>
  <c r="JZG17" i="22" s="1"/>
  <c r="JZF18" i="22"/>
  <c r="JZF17" i="22" s="1"/>
  <c r="JZE18" i="22"/>
  <c r="JZE17" i="22" s="1"/>
  <c r="JZD18" i="22"/>
  <c r="JZD17" i="22" s="1"/>
  <c r="JZC18" i="22"/>
  <c r="JZC17" i="22" s="1"/>
  <c r="JZB18" i="22"/>
  <c r="JZB17" i="22" s="1"/>
  <c r="JZA18" i="22"/>
  <c r="JYZ18" i="22"/>
  <c r="JYZ17" i="22" s="1"/>
  <c r="JYY18" i="22"/>
  <c r="JYY17" i="22" s="1"/>
  <c r="JYX18" i="22"/>
  <c r="JYX17" i="22" s="1"/>
  <c r="JYW18" i="22"/>
  <c r="JYW17" i="22" s="1"/>
  <c r="JYV18" i="22"/>
  <c r="JYV17" i="22" s="1"/>
  <c r="JYU18" i="22"/>
  <c r="JYU17" i="22" s="1"/>
  <c r="JYT18" i="22"/>
  <c r="JYT17" i="22" s="1"/>
  <c r="JYS18" i="22"/>
  <c r="JYR18" i="22"/>
  <c r="JYR17" i="22" s="1"/>
  <c r="JYQ18" i="22"/>
  <c r="JYQ17" i="22" s="1"/>
  <c r="JYP18" i="22"/>
  <c r="JYP17" i="22" s="1"/>
  <c r="JYO18" i="22"/>
  <c r="JYO17" i="22" s="1"/>
  <c r="JYN18" i="22"/>
  <c r="JYN17" i="22" s="1"/>
  <c r="JYM18" i="22"/>
  <c r="JYM17" i="22" s="1"/>
  <c r="JYL18" i="22"/>
  <c r="JYL17" i="22" s="1"/>
  <c r="JYK18" i="22"/>
  <c r="JYJ18" i="22"/>
  <c r="JYJ17" i="22" s="1"/>
  <c r="JYI18" i="22"/>
  <c r="JYI17" i="22" s="1"/>
  <c r="JYH18" i="22"/>
  <c r="JYH17" i="22" s="1"/>
  <c r="JYG18" i="22"/>
  <c r="JYG17" i="22" s="1"/>
  <c r="JYF18" i="22"/>
  <c r="JYF17" i="22" s="1"/>
  <c r="JYE18" i="22"/>
  <c r="JYE17" i="22" s="1"/>
  <c r="JYD18" i="22"/>
  <c r="JYD17" i="22" s="1"/>
  <c r="JYC18" i="22"/>
  <c r="JYB18" i="22"/>
  <c r="JYB17" i="22" s="1"/>
  <c r="JYA18" i="22"/>
  <c r="JYA17" i="22" s="1"/>
  <c r="JXZ18" i="22"/>
  <c r="JXZ17" i="22" s="1"/>
  <c r="JXY18" i="22"/>
  <c r="JXY17" i="22" s="1"/>
  <c r="JXX18" i="22"/>
  <c r="JXX17" i="22" s="1"/>
  <c r="JXW18" i="22"/>
  <c r="JXW17" i="22" s="1"/>
  <c r="JXV18" i="22"/>
  <c r="JXV17" i="22" s="1"/>
  <c r="JXU18" i="22"/>
  <c r="JXT18" i="22"/>
  <c r="JXT17" i="22" s="1"/>
  <c r="JXS18" i="22"/>
  <c r="JXS17" i="22" s="1"/>
  <c r="JXR18" i="22"/>
  <c r="JXR17" i="22" s="1"/>
  <c r="JXQ18" i="22"/>
  <c r="JXQ17" i="22" s="1"/>
  <c r="JXP18" i="22"/>
  <c r="JXP17" i="22" s="1"/>
  <c r="JXO18" i="22"/>
  <c r="JXO17" i="22" s="1"/>
  <c r="JXN18" i="22"/>
  <c r="JXN17" i="22" s="1"/>
  <c r="JXM18" i="22"/>
  <c r="JXL18" i="22"/>
  <c r="JXL17" i="22" s="1"/>
  <c r="JXK18" i="22"/>
  <c r="JXK17" i="22" s="1"/>
  <c r="JXJ18" i="22"/>
  <c r="JXJ17" i="22" s="1"/>
  <c r="JXI18" i="22"/>
  <c r="JXI17" i="22" s="1"/>
  <c r="JXH18" i="22"/>
  <c r="JXH17" i="22" s="1"/>
  <c r="JXG18" i="22"/>
  <c r="JXG17" i="22" s="1"/>
  <c r="JXF18" i="22"/>
  <c r="JXF17" i="22" s="1"/>
  <c r="JXE18" i="22"/>
  <c r="JXD18" i="22"/>
  <c r="JXD17" i="22" s="1"/>
  <c r="JXC18" i="22"/>
  <c r="JXC17" i="22" s="1"/>
  <c r="JXB18" i="22"/>
  <c r="JXB17" i="22" s="1"/>
  <c r="JXA18" i="22"/>
  <c r="JXA17" i="22" s="1"/>
  <c r="JWZ18" i="22"/>
  <c r="JWZ17" i="22" s="1"/>
  <c r="JWY18" i="22"/>
  <c r="JWY17" i="22" s="1"/>
  <c r="JWX18" i="22"/>
  <c r="JWX17" i="22" s="1"/>
  <c r="JWW18" i="22"/>
  <c r="JWV18" i="22"/>
  <c r="JWV17" i="22" s="1"/>
  <c r="JWU18" i="22"/>
  <c r="JWU17" i="22" s="1"/>
  <c r="JWT18" i="22"/>
  <c r="JWT17" i="22" s="1"/>
  <c r="JWS18" i="22"/>
  <c r="JWS17" i="22" s="1"/>
  <c r="JWR18" i="22"/>
  <c r="JWR17" i="22" s="1"/>
  <c r="JWQ18" i="22"/>
  <c r="JWQ17" i="22" s="1"/>
  <c r="JWP18" i="22"/>
  <c r="JWP17" i="22" s="1"/>
  <c r="JWO18" i="22"/>
  <c r="JWN18" i="22"/>
  <c r="JWN17" i="22" s="1"/>
  <c r="JWM18" i="22"/>
  <c r="JWM17" i="22" s="1"/>
  <c r="JWL18" i="22"/>
  <c r="JWL17" i="22" s="1"/>
  <c r="JWK18" i="22"/>
  <c r="JWK17" i="22" s="1"/>
  <c r="JWJ18" i="22"/>
  <c r="JWJ17" i="22" s="1"/>
  <c r="JWI18" i="22"/>
  <c r="JWI17" i="22" s="1"/>
  <c r="JWH18" i="22"/>
  <c r="JWH17" i="22" s="1"/>
  <c r="JWG18" i="22"/>
  <c r="JWF18" i="22"/>
  <c r="JWF17" i="22" s="1"/>
  <c r="JWE18" i="22"/>
  <c r="JWE17" i="22" s="1"/>
  <c r="JWD18" i="22"/>
  <c r="JWD17" i="22" s="1"/>
  <c r="JWC18" i="22"/>
  <c r="JWC17" i="22" s="1"/>
  <c r="JWB18" i="22"/>
  <c r="JWB17" i="22" s="1"/>
  <c r="JWA18" i="22"/>
  <c r="JWA17" i="22" s="1"/>
  <c r="JVZ18" i="22"/>
  <c r="JVZ17" i="22" s="1"/>
  <c r="JVY18" i="22"/>
  <c r="JVX18" i="22"/>
  <c r="JVX17" i="22" s="1"/>
  <c r="JVW18" i="22"/>
  <c r="JVW17" i="22" s="1"/>
  <c r="JVV18" i="22"/>
  <c r="JVV17" i="22" s="1"/>
  <c r="JVU18" i="22"/>
  <c r="JVU17" i="22" s="1"/>
  <c r="JVT18" i="22"/>
  <c r="JVT17" i="22" s="1"/>
  <c r="JVS18" i="22"/>
  <c r="JVS17" i="22" s="1"/>
  <c r="JVR18" i="22"/>
  <c r="JVR17" i="22" s="1"/>
  <c r="JVQ18" i="22"/>
  <c r="JVP18" i="22"/>
  <c r="JVP17" i="22" s="1"/>
  <c r="JVO18" i="22"/>
  <c r="JVO17" i="22" s="1"/>
  <c r="JVN18" i="22"/>
  <c r="JVN17" i="22" s="1"/>
  <c r="JVM18" i="22"/>
  <c r="JVM17" i="22" s="1"/>
  <c r="JVL18" i="22"/>
  <c r="JVL17" i="22" s="1"/>
  <c r="JVK18" i="22"/>
  <c r="JVK17" i="22" s="1"/>
  <c r="JVJ18" i="22"/>
  <c r="JVJ17" i="22" s="1"/>
  <c r="JVI18" i="22"/>
  <c r="JVH18" i="22"/>
  <c r="JVH17" i="22" s="1"/>
  <c r="JVG18" i="22"/>
  <c r="JVG17" i="22" s="1"/>
  <c r="JVF18" i="22"/>
  <c r="JVF17" i="22" s="1"/>
  <c r="JVE18" i="22"/>
  <c r="JVE17" i="22" s="1"/>
  <c r="JVD18" i="22"/>
  <c r="JVD17" i="22" s="1"/>
  <c r="JVC18" i="22"/>
  <c r="JVC17" i="22" s="1"/>
  <c r="JVB18" i="22"/>
  <c r="JVB17" i="22" s="1"/>
  <c r="JVA18" i="22"/>
  <c r="JUZ18" i="22"/>
  <c r="JUZ17" i="22" s="1"/>
  <c r="JUY18" i="22"/>
  <c r="JUY17" i="22" s="1"/>
  <c r="JUX18" i="22"/>
  <c r="JUX17" i="22" s="1"/>
  <c r="JUW18" i="22"/>
  <c r="JUW17" i="22" s="1"/>
  <c r="JUV18" i="22"/>
  <c r="JUV17" i="22" s="1"/>
  <c r="JUU18" i="22"/>
  <c r="JUU17" i="22" s="1"/>
  <c r="JUT18" i="22"/>
  <c r="JUT17" i="22" s="1"/>
  <c r="JUS18" i="22"/>
  <c r="JUR18" i="22"/>
  <c r="JUR17" i="22" s="1"/>
  <c r="JUQ18" i="22"/>
  <c r="JUQ17" i="22" s="1"/>
  <c r="JUP18" i="22"/>
  <c r="JUP17" i="22" s="1"/>
  <c r="JUO18" i="22"/>
  <c r="JUO17" i="22" s="1"/>
  <c r="JUN18" i="22"/>
  <c r="JUN17" i="22" s="1"/>
  <c r="JUM18" i="22"/>
  <c r="JUM17" i="22" s="1"/>
  <c r="JUL18" i="22"/>
  <c r="JUL17" i="22" s="1"/>
  <c r="JUK18" i="22"/>
  <c r="JUJ18" i="22"/>
  <c r="JUJ17" i="22" s="1"/>
  <c r="JUI18" i="22"/>
  <c r="JUI17" i="22" s="1"/>
  <c r="JUH18" i="22"/>
  <c r="JUH17" i="22" s="1"/>
  <c r="JUG18" i="22"/>
  <c r="JUG17" i="22" s="1"/>
  <c r="JUF18" i="22"/>
  <c r="JUF17" i="22" s="1"/>
  <c r="JUE18" i="22"/>
  <c r="JUE17" i="22" s="1"/>
  <c r="JUD18" i="22"/>
  <c r="JUD17" i="22" s="1"/>
  <c r="JUC18" i="22"/>
  <c r="JUB18" i="22"/>
  <c r="JUB17" i="22" s="1"/>
  <c r="JUA18" i="22"/>
  <c r="JUA17" i="22" s="1"/>
  <c r="JTZ18" i="22"/>
  <c r="JTZ17" i="22" s="1"/>
  <c r="JTY18" i="22"/>
  <c r="JTY17" i="22" s="1"/>
  <c r="JTX18" i="22"/>
  <c r="JTX17" i="22" s="1"/>
  <c r="JTW18" i="22"/>
  <c r="JTW17" i="22" s="1"/>
  <c r="JTV18" i="22"/>
  <c r="JTV17" i="22" s="1"/>
  <c r="JTU18" i="22"/>
  <c r="JTT18" i="22"/>
  <c r="JTT17" i="22" s="1"/>
  <c r="JTS18" i="22"/>
  <c r="JTS17" i="22" s="1"/>
  <c r="JTR18" i="22"/>
  <c r="JTR17" i="22" s="1"/>
  <c r="JTQ18" i="22"/>
  <c r="JTQ17" i="22" s="1"/>
  <c r="JTP18" i="22"/>
  <c r="JTP17" i="22" s="1"/>
  <c r="JTO18" i="22"/>
  <c r="JTO17" i="22" s="1"/>
  <c r="JTN18" i="22"/>
  <c r="JTN17" i="22" s="1"/>
  <c r="JTM18" i="22"/>
  <c r="JTL18" i="22"/>
  <c r="JTL17" i="22" s="1"/>
  <c r="JTK18" i="22"/>
  <c r="JTK17" i="22" s="1"/>
  <c r="JTJ18" i="22"/>
  <c r="JTJ17" i="22" s="1"/>
  <c r="JTI18" i="22"/>
  <c r="JTI17" i="22" s="1"/>
  <c r="JTH18" i="22"/>
  <c r="JTH17" i="22" s="1"/>
  <c r="JTG18" i="22"/>
  <c r="JTG17" i="22" s="1"/>
  <c r="JTF18" i="22"/>
  <c r="JTF17" i="22" s="1"/>
  <c r="JTE18" i="22"/>
  <c r="JTD18" i="22"/>
  <c r="JTD17" i="22" s="1"/>
  <c r="JTC18" i="22"/>
  <c r="JTC17" i="22" s="1"/>
  <c r="JTB18" i="22"/>
  <c r="JTB17" i="22" s="1"/>
  <c r="JTA18" i="22"/>
  <c r="JTA17" i="22" s="1"/>
  <c r="JSZ18" i="22"/>
  <c r="JSZ17" i="22" s="1"/>
  <c r="JSY18" i="22"/>
  <c r="JSY17" i="22" s="1"/>
  <c r="JSX18" i="22"/>
  <c r="JSX17" i="22" s="1"/>
  <c r="JSW18" i="22"/>
  <c r="JSV18" i="22"/>
  <c r="JSV17" i="22" s="1"/>
  <c r="JSU18" i="22"/>
  <c r="JSU17" i="22" s="1"/>
  <c r="JST18" i="22"/>
  <c r="JST17" i="22" s="1"/>
  <c r="JSS18" i="22"/>
  <c r="JSS17" i="22" s="1"/>
  <c r="JSR18" i="22"/>
  <c r="JSR17" i="22" s="1"/>
  <c r="JSQ18" i="22"/>
  <c r="JSQ17" i="22" s="1"/>
  <c r="JSP18" i="22"/>
  <c r="JSP17" i="22" s="1"/>
  <c r="JSO18" i="22"/>
  <c r="JSN18" i="22"/>
  <c r="JSN17" i="22" s="1"/>
  <c r="JSM18" i="22"/>
  <c r="JSM17" i="22" s="1"/>
  <c r="JSL18" i="22"/>
  <c r="JSL17" i="22" s="1"/>
  <c r="JSK18" i="22"/>
  <c r="JSK17" i="22" s="1"/>
  <c r="JSJ18" i="22"/>
  <c r="JSJ17" i="22" s="1"/>
  <c r="JSI18" i="22"/>
  <c r="JSI17" i="22" s="1"/>
  <c r="JSH18" i="22"/>
  <c r="JSH17" i="22" s="1"/>
  <c r="JSG18" i="22"/>
  <c r="JSF18" i="22"/>
  <c r="JSF17" i="22" s="1"/>
  <c r="JSE18" i="22"/>
  <c r="JSE17" i="22" s="1"/>
  <c r="JSD18" i="22"/>
  <c r="JSD17" i="22" s="1"/>
  <c r="JSC18" i="22"/>
  <c r="JSC17" i="22" s="1"/>
  <c r="JSB18" i="22"/>
  <c r="JSB17" i="22" s="1"/>
  <c r="JSA18" i="22"/>
  <c r="JSA17" i="22" s="1"/>
  <c r="JRZ18" i="22"/>
  <c r="JRZ17" i="22" s="1"/>
  <c r="JRY18" i="22"/>
  <c r="JRX18" i="22"/>
  <c r="JRX17" i="22" s="1"/>
  <c r="JRW18" i="22"/>
  <c r="JRW17" i="22" s="1"/>
  <c r="JRV18" i="22"/>
  <c r="JRV17" i="22" s="1"/>
  <c r="JRU18" i="22"/>
  <c r="JRU17" i="22" s="1"/>
  <c r="JRT18" i="22"/>
  <c r="JRT17" i="22" s="1"/>
  <c r="JRS18" i="22"/>
  <c r="JRS17" i="22" s="1"/>
  <c r="JRR18" i="22"/>
  <c r="JRR17" i="22" s="1"/>
  <c r="JRQ18" i="22"/>
  <c r="JRP18" i="22"/>
  <c r="JRP17" i="22" s="1"/>
  <c r="JRO18" i="22"/>
  <c r="JRO17" i="22" s="1"/>
  <c r="JRN18" i="22"/>
  <c r="JRN17" i="22" s="1"/>
  <c r="JRM18" i="22"/>
  <c r="JRM17" i="22" s="1"/>
  <c r="JRL18" i="22"/>
  <c r="JRL17" i="22" s="1"/>
  <c r="JRK18" i="22"/>
  <c r="JRK17" i="22" s="1"/>
  <c r="JRJ18" i="22"/>
  <c r="JRJ17" i="22" s="1"/>
  <c r="JRI18" i="22"/>
  <c r="JRH18" i="22"/>
  <c r="JRH17" i="22" s="1"/>
  <c r="JRG18" i="22"/>
  <c r="JRG17" i="22" s="1"/>
  <c r="JRF18" i="22"/>
  <c r="JRF17" i="22" s="1"/>
  <c r="JRE18" i="22"/>
  <c r="JRE17" i="22" s="1"/>
  <c r="JRD18" i="22"/>
  <c r="JRD17" i="22" s="1"/>
  <c r="JRC18" i="22"/>
  <c r="JRC17" i="22" s="1"/>
  <c r="JRB18" i="22"/>
  <c r="JRB17" i="22" s="1"/>
  <c r="JRA18" i="22"/>
  <c r="JQZ18" i="22"/>
  <c r="JQZ17" i="22" s="1"/>
  <c r="JQY18" i="22"/>
  <c r="JQY17" i="22" s="1"/>
  <c r="JQX18" i="22"/>
  <c r="JQX17" i="22" s="1"/>
  <c r="JQW18" i="22"/>
  <c r="JQW17" i="22" s="1"/>
  <c r="JQV18" i="22"/>
  <c r="JQV17" i="22" s="1"/>
  <c r="JQU18" i="22"/>
  <c r="JQU17" i="22" s="1"/>
  <c r="JQT18" i="22"/>
  <c r="JQT17" i="22" s="1"/>
  <c r="JQS18" i="22"/>
  <c r="JQR18" i="22"/>
  <c r="JQR17" i="22" s="1"/>
  <c r="JQQ18" i="22"/>
  <c r="JQQ17" i="22" s="1"/>
  <c r="JQP18" i="22"/>
  <c r="JQP17" i="22" s="1"/>
  <c r="JQO18" i="22"/>
  <c r="JQO17" i="22" s="1"/>
  <c r="JQN18" i="22"/>
  <c r="JQN17" i="22" s="1"/>
  <c r="JQM18" i="22"/>
  <c r="JQM17" i="22" s="1"/>
  <c r="JQL18" i="22"/>
  <c r="JQL17" i="22" s="1"/>
  <c r="JQK18" i="22"/>
  <c r="JQJ18" i="22"/>
  <c r="JQJ17" i="22" s="1"/>
  <c r="JQI18" i="22"/>
  <c r="JQI17" i="22" s="1"/>
  <c r="JQH18" i="22"/>
  <c r="JQH17" i="22" s="1"/>
  <c r="JQG18" i="22"/>
  <c r="JQG17" i="22" s="1"/>
  <c r="JQF18" i="22"/>
  <c r="JQF17" i="22" s="1"/>
  <c r="JQE18" i="22"/>
  <c r="JQE17" i="22" s="1"/>
  <c r="JQD18" i="22"/>
  <c r="JQD17" i="22" s="1"/>
  <c r="JQC18" i="22"/>
  <c r="JQB18" i="22"/>
  <c r="JQB17" i="22" s="1"/>
  <c r="JQA18" i="22"/>
  <c r="JQA17" i="22" s="1"/>
  <c r="JPZ18" i="22"/>
  <c r="JPZ17" i="22" s="1"/>
  <c r="JPY18" i="22"/>
  <c r="JPY17" i="22" s="1"/>
  <c r="JPX18" i="22"/>
  <c r="JPX17" i="22" s="1"/>
  <c r="JPW18" i="22"/>
  <c r="JPW17" i="22" s="1"/>
  <c r="JPV18" i="22"/>
  <c r="JPV17" i="22" s="1"/>
  <c r="JPU18" i="22"/>
  <c r="JPT18" i="22"/>
  <c r="JPT17" i="22" s="1"/>
  <c r="JPS18" i="22"/>
  <c r="JPS17" i="22" s="1"/>
  <c r="JPR18" i="22"/>
  <c r="JPR17" i="22" s="1"/>
  <c r="JPQ18" i="22"/>
  <c r="JPQ17" i="22" s="1"/>
  <c r="JPP18" i="22"/>
  <c r="JPP17" i="22" s="1"/>
  <c r="JPO18" i="22"/>
  <c r="JPO17" i="22" s="1"/>
  <c r="JPN18" i="22"/>
  <c r="JPN17" i="22" s="1"/>
  <c r="JPM18" i="22"/>
  <c r="JPL18" i="22"/>
  <c r="JPL17" i="22" s="1"/>
  <c r="JPK18" i="22"/>
  <c r="JPK17" i="22" s="1"/>
  <c r="JPJ18" i="22"/>
  <c r="JPJ17" i="22" s="1"/>
  <c r="JPI18" i="22"/>
  <c r="JPI17" i="22" s="1"/>
  <c r="JPH18" i="22"/>
  <c r="JPH17" i="22" s="1"/>
  <c r="JPG18" i="22"/>
  <c r="JPG17" i="22" s="1"/>
  <c r="JPF18" i="22"/>
  <c r="JPF17" i="22" s="1"/>
  <c r="JPE18" i="22"/>
  <c r="JPD18" i="22"/>
  <c r="JPD17" i="22" s="1"/>
  <c r="JPC18" i="22"/>
  <c r="JPC17" i="22" s="1"/>
  <c r="JPB18" i="22"/>
  <c r="JPB17" i="22" s="1"/>
  <c r="JPA18" i="22"/>
  <c r="JPA17" i="22" s="1"/>
  <c r="JOZ18" i="22"/>
  <c r="JOZ17" i="22" s="1"/>
  <c r="JOY18" i="22"/>
  <c r="JOY17" i="22" s="1"/>
  <c r="JOX18" i="22"/>
  <c r="JOX17" i="22" s="1"/>
  <c r="JOW18" i="22"/>
  <c r="JOV18" i="22"/>
  <c r="JOV17" i="22" s="1"/>
  <c r="JOU18" i="22"/>
  <c r="JOU17" i="22" s="1"/>
  <c r="JOT18" i="22"/>
  <c r="JOT17" i="22" s="1"/>
  <c r="JOS18" i="22"/>
  <c r="JOS17" i="22" s="1"/>
  <c r="JOR18" i="22"/>
  <c r="JOR17" i="22" s="1"/>
  <c r="JOQ18" i="22"/>
  <c r="JOQ17" i="22" s="1"/>
  <c r="JOP18" i="22"/>
  <c r="JOP17" i="22" s="1"/>
  <c r="JOO18" i="22"/>
  <c r="JON18" i="22"/>
  <c r="JON17" i="22" s="1"/>
  <c r="JOM18" i="22"/>
  <c r="JOM17" i="22" s="1"/>
  <c r="JOL18" i="22"/>
  <c r="JOL17" i="22" s="1"/>
  <c r="JOK18" i="22"/>
  <c r="JOK17" i="22" s="1"/>
  <c r="JOJ18" i="22"/>
  <c r="JOJ17" i="22" s="1"/>
  <c r="JOI18" i="22"/>
  <c r="JOI17" i="22" s="1"/>
  <c r="JOH18" i="22"/>
  <c r="JOH17" i="22" s="1"/>
  <c r="JOG18" i="22"/>
  <c r="JOF18" i="22"/>
  <c r="JOF17" i="22" s="1"/>
  <c r="JOE18" i="22"/>
  <c r="JOE17" i="22" s="1"/>
  <c r="JOD18" i="22"/>
  <c r="JOD17" i="22" s="1"/>
  <c r="JOC18" i="22"/>
  <c r="JOC17" i="22" s="1"/>
  <c r="JOB18" i="22"/>
  <c r="JOB17" i="22" s="1"/>
  <c r="JOA18" i="22"/>
  <c r="JOA17" i="22" s="1"/>
  <c r="JNZ18" i="22"/>
  <c r="JNZ17" i="22" s="1"/>
  <c r="JNY18" i="22"/>
  <c r="JNX18" i="22"/>
  <c r="JNX17" i="22" s="1"/>
  <c r="JNW18" i="22"/>
  <c r="JNW17" i="22" s="1"/>
  <c r="JNV18" i="22"/>
  <c r="JNV17" i="22" s="1"/>
  <c r="JNU18" i="22"/>
  <c r="JNU17" i="22" s="1"/>
  <c r="JNT18" i="22"/>
  <c r="JNT17" i="22" s="1"/>
  <c r="JNS18" i="22"/>
  <c r="JNS17" i="22" s="1"/>
  <c r="JNR18" i="22"/>
  <c r="JNR17" i="22" s="1"/>
  <c r="JNQ18" i="22"/>
  <c r="JNP18" i="22"/>
  <c r="JNP17" i="22" s="1"/>
  <c r="JNO18" i="22"/>
  <c r="JNO17" i="22" s="1"/>
  <c r="JNN18" i="22"/>
  <c r="JNN17" i="22" s="1"/>
  <c r="JNM18" i="22"/>
  <c r="JNM17" i="22" s="1"/>
  <c r="JNL18" i="22"/>
  <c r="JNL17" i="22" s="1"/>
  <c r="JNK18" i="22"/>
  <c r="JNK17" i="22" s="1"/>
  <c r="JNJ18" i="22"/>
  <c r="JNJ17" i="22" s="1"/>
  <c r="JNI18" i="22"/>
  <c r="JNH18" i="22"/>
  <c r="JNH17" i="22" s="1"/>
  <c r="JNG18" i="22"/>
  <c r="JNG17" i="22" s="1"/>
  <c r="JNF18" i="22"/>
  <c r="JNF17" i="22" s="1"/>
  <c r="JNE18" i="22"/>
  <c r="JNE17" i="22" s="1"/>
  <c r="JND18" i="22"/>
  <c r="JND17" i="22" s="1"/>
  <c r="JNC18" i="22"/>
  <c r="JNC17" i="22" s="1"/>
  <c r="JNB18" i="22"/>
  <c r="JNB17" i="22" s="1"/>
  <c r="JNA18" i="22"/>
  <c r="JMZ18" i="22"/>
  <c r="JMZ17" i="22" s="1"/>
  <c r="JMY18" i="22"/>
  <c r="JMY17" i="22" s="1"/>
  <c r="JMX18" i="22"/>
  <c r="JMX17" i="22" s="1"/>
  <c r="JMW18" i="22"/>
  <c r="JMW17" i="22" s="1"/>
  <c r="JMV18" i="22"/>
  <c r="JMV17" i="22" s="1"/>
  <c r="JMU18" i="22"/>
  <c r="JMU17" i="22" s="1"/>
  <c r="JMT18" i="22"/>
  <c r="JMT17" i="22" s="1"/>
  <c r="JMS18" i="22"/>
  <c r="JMR18" i="22"/>
  <c r="JMR17" i="22" s="1"/>
  <c r="JMQ18" i="22"/>
  <c r="JMQ17" i="22" s="1"/>
  <c r="JMP18" i="22"/>
  <c r="JMP17" i="22" s="1"/>
  <c r="JMO18" i="22"/>
  <c r="JMO17" i="22" s="1"/>
  <c r="JMN18" i="22"/>
  <c r="JMN17" i="22" s="1"/>
  <c r="JMM18" i="22"/>
  <c r="JMM17" i="22" s="1"/>
  <c r="JML18" i="22"/>
  <c r="JML17" i="22" s="1"/>
  <c r="JMK18" i="22"/>
  <c r="JMJ18" i="22"/>
  <c r="JMJ17" i="22" s="1"/>
  <c r="JMI18" i="22"/>
  <c r="JMI17" i="22" s="1"/>
  <c r="JMH18" i="22"/>
  <c r="JMH17" i="22" s="1"/>
  <c r="JMG18" i="22"/>
  <c r="JMG17" i="22" s="1"/>
  <c r="JMF18" i="22"/>
  <c r="JMF17" i="22" s="1"/>
  <c r="JME18" i="22"/>
  <c r="JME17" i="22" s="1"/>
  <c r="JMD18" i="22"/>
  <c r="JMD17" i="22" s="1"/>
  <c r="JMC18" i="22"/>
  <c r="JMB18" i="22"/>
  <c r="JMB17" i="22" s="1"/>
  <c r="JMA18" i="22"/>
  <c r="JMA17" i="22" s="1"/>
  <c r="JLZ18" i="22"/>
  <c r="JLZ17" i="22" s="1"/>
  <c r="JLY18" i="22"/>
  <c r="JLY17" i="22" s="1"/>
  <c r="JLX18" i="22"/>
  <c r="JLX17" i="22" s="1"/>
  <c r="JLW18" i="22"/>
  <c r="JLW17" i="22" s="1"/>
  <c r="JLV18" i="22"/>
  <c r="JLV17" i="22" s="1"/>
  <c r="JLU18" i="22"/>
  <c r="JLT18" i="22"/>
  <c r="JLT17" i="22" s="1"/>
  <c r="JLS18" i="22"/>
  <c r="JLS17" i="22" s="1"/>
  <c r="JLR18" i="22"/>
  <c r="JLR17" i="22" s="1"/>
  <c r="JLQ18" i="22"/>
  <c r="JLQ17" i="22" s="1"/>
  <c r="JLP18" i="22"/>
  <c r="JLP17" i="22" s="1"/>
  <c r="JLO18" i="22"/>
  <c r="JLO17" i="22" s="1"/>
  <c r="JLN18" i="22"/>
  <c r="JLN17" i="22" s="1"/>
  <c r="JLM18" i="22"/>
  <c r="JLL18" i="22"/>
  <c r="JLL17" i="22" s="1"/>
  <c r="JLK18" i="22"/>
  <c r="JLK17" i="22" s="1"/>
  <c r="JLJ18" i="22"/>
  <c r="JLJ17" i="22" s="1"/>
  <c r="JLI18" i="22"/>
  <c r="JLI17" i="22" s="1"/>
  <c r="JLH18" i="22"/>
  <c r="JLH17" i="22" s="1"/>
  <c r="JLG18" i="22"/>
  <c r="JLG17" i="22" s="1"/>
  <c r="JLF18" i="22"/>
  <c r="JLF17" i="22" s="1"/>
  <c r="JLE18" i="22"/>
  <c r="JLD18" i="22"/>
  <c r="JLD17" i="22" s="1"/>
  <c r="JLC18" i="22"/>
  <c r="JLC17" i="22" s="1"/>
  <c r="JLB18" i="22"/>
  <c r="JLB17" i="22" s="1"/>
  <c r="JLA18" i="22"/>
  <c r="JLA17" i="22" s="1"/>
  <c r="JKZ18" i="22"/>
  <c r="JKZ17" i="22" s="1"/>
  <c r="JKY18" i="22"/>
  <c r="JKY17" i="22" s="1"/>
  <c r="JKX18" i="22"/>
  <c r="JKX17" i="22" s="1"/>
  <c r="JKW18" i="22"/>
  <c r="JKV18" i="22"/>
  <c r="JKV17" i="22" s="1"/>
  <c r="JKU18" i="22"/>
  <c r="JKU17" i="22" s="1"/>
  <c r="JKT18" i="22"/>
  <c r="JKT17" i="22" s="1"/>
  <c r="JKS18" i="22"/>
  <c r="JKS17" i="22" s="1"/>
  <c r="JKR18" i="22"/>
  <c r="JKR17" i="22" s="1"/>
  <c r="JKQ18" i="22"/>
  <c r="JKQ17" i="22" s="1"/>
  <c r="JKP18" i="22"/>
  <c r="JKP17" i="22" s="1"/>
  <c r="JKO18" i="22"/>
  <c r="JKN18" i="22"/>
  <c r="JKN17" i="22" s="1"/>
  <c r="JKM18" i="22"/>
  <c r="JKM17" i="22" s="1"/>
  <c r="JKL18" i="22"/>
  <c r="JKL17" i="22" s="1"/>
  <c r="JKK18" i="22"/>
  <c r="JKK17" i="22" s="1"/>
  <c r="JKJ18" i="22"/>
  <c r="JKJ17" i="22" s="1"/>
  <c r="JKI18" i="22"/>
  <c r="JKI17" i="22" s="1"/>
  <c r="JKH18" i="22"/>
  <c r="JKH17" i="22" s="1"/>
  <c r="JKG18" i="22"/>
  <c r="JKF18" i="22"/>
  <c r="JKF17" i="22" s="1"/>
  <c r="JKE18" i="22"/>
  <c r="JKE17" i="22" s="1"/>
  <c r="JKD18" i="22"/>
  <c r="JKD17" i="22" s="1"/>
  <c r="JKC18" i="22"/>
  <c r="JKC17" i="22" s="1"/>
  <c r="JKB18" i="22"/>
  <c r="JKB17" i="22" s="1"/>
  <c r="JKA18" i="22"/>
  <c r="JKA17" i="22" s="1"/>
  <c r="JJZ18" i="22"/>
  <c r="JJZ17" i="22" s="1"/>
  <c r="JJY18" i="22"/>
  <c r="JJX18" i="22"/>
  <c r="JJX17" i="22" s="1"/>
  <c r="JJW18" i="22"/>
  <c r="JJW17" i="22" s="1"/>
  <c r="JJV18" i="22"/>
  <c r="JJV17" i="22" s="1"/>
  <c r="JJU18" i="22"/>
  <c r="JJU17" i="22" s="1"/>
  <c r="JJT18" i="22"/>
  <c r="JJT17" i="22" s="1"/>
  <c r="JJS18" i="22"/>
  <c r="JJS17" i="22" s="1"/>
  <c r="JJR18" i="22"/>
  <c r="JJR17" i="22" s="1"/>
  <c r="JJQ18" i="22"/>
  <c r="JJP18" i="22"/>
  <c r="JJP17" i="22" s="1"/>
  <c r="JJO18" i="22"/>
  <c r="JJO17" i="22" s="1"/>
  <c r="JJN18" i="22"/>
  <c r="JJN17" i="22" s="1"/>
  <c r="JJM18" i="22"/>
  <c r="JJM17" i="22" s="1"/>
  <c r="JJL18" i="22"/>
  <c r="JJL17" i="22" s="1"/>
  <c r="JJK18" i="22"/>
  <c r="JJK17" i="22" s="1"/>
  <c r="JJJ18" i="22"/>
  <c r="JJJ17" i="22" s="1"/>
  <c r="JJI18" i="22"/>
  <c r="JJH18" i="22"/>
  <c r="JJH17" i="22" s="1"/>
  <c r="JJG18" i="22"/>
  <c r="JJG17" i="22" s="1"/>
  <c r="JJF18" i="22"/>
  <c r="JJF17" i="22" s="1"/>
  <c r="JJE18" i="22"/>
  <c r="JJE17" i="22" s="1"/>
  <c r="JJD18" i="22"/>
  <c r="JJD17" i="22" s="1"/>
  <c r="JJC18" i="22"/>
  <c r="JJC17" i="22" s="1"/>
  <c r="JJB18" i="22"/>
  <c r="JJB17" i="22" s="1"/>
  <c r="JJA18" i="22"/>
  <c r="JIZ18" i="22"/>
  <c r="JIZ17" i="22" s="1"/>
  <c r="JIY18" i="22"/>
  <c r="JIY17" i="22" s="1"/>
  <c r="JIX18" i="22"/>
  <c r="JIX17" i="22" s="1"/>
  <c r="JIW18" i="22"/>
  <c r="JIW17" i="22" s="1"/>
  <c r="JIV18" i="22"/>
  <c r="JIV17" i="22" s="1"/>
  <c r="JIU18" i="22"/>
  <c r="JIU17" i="22" s="1"/>
  <c r="JIT18" i="22"/>
  <c r="JIT17" i="22" s="1"/>
  <c r="JIS18" i="22"/>
  <c r="JIR18" i="22"/>
  <c r="JIR17" i="22" s="1"/>
  <c r="JIQ18" i="22"/>
  <c r="JIQ17" i="22" s="1"/>
  <c r="JIP18" i="22"/>
  <c r="JIP17" i="22" s="1"/>
  <c r="JIO18" i="22"/>
  <c r="JIO17" i="22" s="1"/>
  <c r="JIN18" i="22"/>
  <c r="JIN17" i="22" s="1"/>
  <c r="JIM18" i="22"/>
  <c r="JIM17" i="22" s="1"/>
  <c r="JIL18" i="22"/>
  <c r="JIL17" i="22" s="1"/>
  <c r="JIK18" i="22"/>
  <c r="JIJ18" i="22"/>
  <c r="JIJ17" i="22" s="1"/>
  <c r="JII18" i="22"/>
  <c r="JII17" i="22" s="1"/>
  <c r="JIH18" i="22"/>
  <c r="JIH17" i="22" s="1"/>
  <c r="JIG18" i="22"/>
  <c r="JIG17" i="22" s="1"/>
  <c r="JIF18" i="22"/>
  <c r="JIF17" i="22" s="1"/>
  <c r="JIE18" i="22"/>
  <c r="JIE17" i="22" s="1"/>
  <c r="JID18" i="22"/>
  <c r="JID17" i="22" s="1"/>
  <c r="JIC18" i="22"/>
  <c r="JIB18" i="22"/>
  <c r="JIB17" i="22" s="1"/>
  <c r="JIA18" i="22"/>
  <c r="JIA17" i="22" s="1"/>
  <c r="JHZ18" i="22"/>
  <c r="JHZ17" i="22" s="1"/>
  <c r="JHY18" i="22"/>
  <c r="JHY17" i="22" s="1"/>
  <c r="JHX18" i="22"/>
  <c r="JHX17" i="22" s="1"/>
  <c r="JHW18" i="22"/>
  <c r="JHW17" i="22" s="1"/>
  <c r="JHV18" i="22"/>
  <c r="JHV17" i="22" s="1"/>
  <c r="JHU18" i="22"/>
  <c r="JHT18" i="22"/>
  <c r="JHT17" i="22" s="1"/>
  <c r="JHS18" i="22"/>
  <c r="JHS17" i="22" s="1"/>
  <c r="JHR18" i="22"/>
  <c r="JHR17" i="22" s="1"/>
  <c r="JHQ18" i="22"/>
  <c r="JHQ17" i="22" s="1"/>
  <c r="JHP18" i="22"/>
  <c r="JHP17" i="22" s="1"/>
  <c r="JHO18" i="22"/>
  <c r="JHO17" i="22" s="1"/>
  <c r="JHN18" i="22"/>
  <c r="JHN17" i="22" s="1"/>
  <c r="JHM18" i="22"/>
  <c r="JHL18" i="22"/>
  <c r="JHL17" i="22" s="1"/>
  <c r="JHK18" i="22"/>
  <c r="JHK17" i="22" s="1"/>
  <c r="JHJ18" i="22"/>
  <c r="JHJ17" i="22" s="1"/>
  <c r="JHI18" i="22"/>
  <c r="JHI17" i="22" s="1"/>
  <c r="JHH18" i="22"/>
  <c r="JHH17" i="22" s="1"/>
  <c r="JHG18" i="22"/>
  <c r="JHG17" i="22" s="1"/>
  <c r="JHF18" i="22"/>
  <c r="JHF17" i="22" s="1"/>
  <c r="JHE18" i="22"/>
  <c r="JHD18" i="22"/>
  <c r="JHD17" i="22" s="1"/>
  <c r="JHC18" i="22"/>
  <c r="JHC17" i="22" s="1"/>
  <c r="JHB18" i="22"/>
  <c r="JHB17" i="22" s="1"/>
  <c r="JHA18" i="22"/>
  <c r="JHA17" i="22" s="1"/>
  <c r="JGZ18" i="22"/>
  <c r="JGZ17" i="22" s="1"/>
  <c r="JGY18" i="22"/>
  <c r="JGY17" i="22" s="1"/>
  <c r="JGX18" i="22"/>
  <c r="JGX17" i="22" s="1"/>
  <c r="JGW18" i="22"/>
  <c r="JGV18" i="22"/>
  <c r="JGV17" i="22" s="1"/>
  <c r="JGU18" i="22"/>
  <c r="JGU17" i="22" s="1"/>
  <c r="JGT18" i="22"/>
  <c r="JGT17" i="22" s="1"/>
  <c r="JGS18" i="22"/>
  <c r="JGS17" i="22" s="1"/>
  <c r="JGR18" i="22"/>
  <c r="JGR17" i="22" s="1"/>
  <c r="JGQ18" i="22"/>
  <c r="JGQ17" i="22" s="1"/>
  <c r="JGP18" i="22"/>
  <c r="JGP17" i="22" s="1"/>
  <c r="JGO18" i="22"/>
  <c r="JGN18" i="22"/>
  <c r="JGN17" i="22" s="1"/>
  <c r="JGM18" i="22"/>
  <c r="JGM17" i="22" s="1"/>
  <c r="JGL18" i="22"/>
  <c r="JGL17" i="22" s="1"/>
  <c r="JGK18" i="22"/>
  <c r="JGK17" i="22" s="1"/>
  <c r="JGJ18" i="22"/>
  <c r="JGJ17" i="22" s="1"/>
  <c r="JGI18" i="22"/>
  <c r="JGI17" i="22" s="1"/>
  <c r="JGH18" i="22"/>
  <c r="JGH17" i="22" s="1"/>
  <c r="JGG18" i="22"/>
  <c r="JGF18" i="22"/>
  <c r="JGF17" i="22" s="1"/>
  <c r="JGE18" i="22"/>
  <c r="JGE17" i="22" s="1"/>
  <c r="JGD18" i="22"/>
  <c r="JGD17" i="22" s="1"/>
  <c r="JGC18" i="22"/>
  <c r="JGC17" i="22" s="1"/>
  <c r="JGB18" i="22"/>
  <c r="JGB17" i="22" s="1"/>
  <c r="JGA18" i="22"/>
  <c r="JGA17" i="22" s="1"/>
  <c r="JFZ18" i="22"/>
  <c r="JFZ17" i="22" s="1"/>
  <c r="JFY18" i="22"/>
  <c r="JFX18" i="22"/>
  <c r="JFX17" i="22" s="1"/>
  <c r="JFW18" i="22"/>
  <c r="JFW17" i="22" s="1"/>
  <c r="JFV18" i="22"/>
  <c r="JFV17" i="22" s="1"/>
  <c r="JFU18" i="22"/>
  <c r="JFU17" i="22" s="1"/>
  <c r="JFT18" i="22"/>
  <c r="JFT17" i="22" s="1"/>
  <c r="JFS18" i="22"/>
  <c r="JFS17" i="22" s="1"/>
  <c r="JFR18" i="22"/>
  <c r="JFR17" i="22" s="1"/>
  <c r="JFQ18" i="22"/>
  <c r="JFP18" i="22"/>
  <c r="JFP17" i="22" s="1"/>
  <c r="JFO18" i="22"/>
  <c r="JFO17" i="22" s="1"/>
  <c r="JFN18" i="22"/>
  <c r="JFN17" i="22" s="1"/>
  <c r="JFM18" i="22"/>
  <c r="JFM17" i="22" s="1"/>
  <c r="JFL18" i="22"/>
  <c r="JFL17" i="22" s="1"/>
  <c r="JFK18" i="22"/>
  <c r="JFK17" i="22" s="1"/>
  <c r="JFJ18" i="22"/>
  <c r="JFJ17" i="22" s="1"/>
  <c r="JFI18" i="22"/>
  <c r="JFH18" i="22"/>
  <c r="JFH17" i="22" s="1"/>
  <c r="JFG18" i="22"/>
  <c r="JFG17" i="22" s="1"/>
  <c r="JFF18" i="22"/>
  <c r="JFF17" i="22" s="1"/>
  <c r="JFE18" i="22"/>
  <c r="JFE17" i="22" s="1"/>
  <c r="JFD18" i="22"/>
  <c r="JFD17" i="22" s="1"/>
  <c r="JFC18" i="22"/>
  <c r="JFC17" i="22" s="1"/>
  <c r="JFB18" i="22"/>
  <c r="JFB17" i="22" s="1"/>
  <c r="JFA18" i="22"/>
  <c r="JEZ18" i="22"/>
  <c r="JEZ17" i="22" s="1"/>
  <c r="JEY18" i="22"/>
  <c r="JEY17" i="22" s="1"/>
  <c r="JEX18" i="22"/>
  <c r="JEX17" i="22" s="1"/>
  <c r="JEW18" i="22"/>
  <c r="JEW17" i="22" s="1"/>
  <c r="JEV18" i="22"/>
  <c r="JEV17" i="22" s="1"/>
  <c r="JEU18" i="22"/>
  <c r="JEU17" i="22" s="1"/>
  <c r="JET18" i="22"/>
  <c r="JET17" i="22" s="1"/>
  <c r="JES18" i="22"/>
  <c r="JER18" i="22"/>
  <c r="JER17" i="22" s="1"/>
  <c r="JEQ18" i="22"/>
  <c r="JEQ17" i="22" s="1"/>
  <c r="JEP18" i="22"/>
  <c r="JEP17" i="22" s="1"/>
  <c r="JEO18" i="22"/>
  <c r="JEO17" i="22" s="1"/>
  <c r="JEN18" i="22"/>
  <c r="JEN17" i="22" s="1"/>
  <c r="JEM18" i="22"/>
  <c r="JEM17" i="22" s="1"/>
  <c r="JEL18" i="22"/>
  <c r="JEL17" i="22" s="1"/>
  <c r="JEK18" i="22"/>
  <c r="JEJ18" i="22"/>
  <c r="JEJ17" i="22" s="1"/>
  <c r="JEI18" i="22"/>
  <c r="JEI17" i="22" s="1"/>
  <c r="JEH18" i="22"/>
  <c r="JEH17" i="22" s="1"/>
  <c r="JEG18" i="22"/>
  <c r="JEG17" i="22" s="1"/>
  <c r="JEF18" i="22"/>
  <c r="JEF17" i="22" s="1"/>
  <c r="JEE18" i="22"/>
  <c r="JEE17" i="22" s="1"/>
  <c r="JED18" i="22"/>
  <c r="JED17" i="22" s="1"/>
  <c r="JEC18" i="22"/>
  <c r="JEB18" i="22"/>
  <c r="JEB17" i="22" s="1"/>
  <c r="JEA18" i="22"/>
  <c r="JEA17" i="22" s="1"/>
  <c r="JDZ18" i="22"/>
  <c r="JDZ17" i="22" s="1"/>
  <c r="JDY18" i="22"/>
  <c r="JDY17" i="22" s="1"/>
  <c r="JDX18" i="22"/>
  <c r="JDX17" i="22" s="1"/>
  <c r="JDW18" i="22"/>
  <c r="JDW17" i="22" s="1"/>
  <c r="JDV18" i="22"/>
  <c r="JDV17" i="22" s="1"/>
  <c r="JDU18" i="22"/>
  <c r="JDT18" i="22"/>
  <c r="JDT17" i="22" s="1"/>
  <c r="JDS18" i="22"/>
  <c r="JDS17" i="22" s="1"/>
  <c r="JDR18" i="22"/>
  <c r="JDR17" i="22" s="1"/>
  <c r="JDQ18" i="22"/>
  <c r="JDQ17" i="22" s="1"/>
  <c r="JDP18" i="22"/>
  <c r="JDP17" i="22" s="1"/>
  <c r="JDO18" i="22"/>
  <c r="JDO17" i="22" s="1"/>
  <c r="JDN18" i="22"/>
  <c r="JDN17" i="22" s="1"/>
  <c r="JDM18" i="22"/>
  <c r="JDL18" i="22"/>
  <c r="JDL17" i="22" s="1"/>
  <c r="JDK18" i="22"/>
  <c r="JDK17" i="22" s="1"/>
  <c r="JDJ18" i="22"/>
  <c r="JDJ17" i="22" s="1"/>
  <c r="JDI18" i="22"/>
  <c r="JDI17" i="22" s="1"/>
  <c r="JDH18" i="22"/>
  <c r="JDH17" i="22" s="1"/>
  <c r="JDG18" i="22"/>
  <c r="JDG17" i="22" s="1"/>
  <c r="JDF18" i="22"/>
  <c r="JDF17" i="22" s="1"/>
  <c r="JDE18" i="22"/>
  <c r="JDD18" i="22"/>
  <c r="JDD17" i="22" s="1"/>
  <c r="JDC18" i="22"/>
  <c r="JDC17" i="22" s="1"/>
  <c r="JDB18" i="22"/>
  <c r="JDB17" i="22" s="1"/>
  <c r="JDA18" i="22"/>
  <c r="JDA17" i="22" s="1"/>
  <c r="JCZ18" i="22"/>
  <c r="JCZ17" i="22" s="1"/>
  <c r="JCY18" i="22"/>
  <c r="JCY17" i="22" s="1"/>
  <c r="JCX18" i="22"/>
  <c r="JCX17" i="22" s="1"/>
  <c r="JCW18" i="22"/>
  <c r="JCV18" i="22"/>
  <c r="JCV17" i="22" s="1"/>
  <c r="JCU18" i="22"/>
  <c r="JCU17" i="22" s="1"/>
  <c r="JCT18" i="22"/>
  <c r="JCT17" i="22" s="1"/>
  <c r="JCS18" i="22"/>
  <c r="JCS17" i="22" s="1"/>
  <c r="JCR18" i="22"/>
  <c r="JCR17" i="22" s="1"/>
  <c r="JCQ18" i="22"/>
  <c r="JCQ17" i="22" s="1"/>
  <c r="JCP18" i="22"/>
  <c r="JCP17" i="22" s="1"/>
  <c r="JCO18" i="22"/>
  <c r="JCN18" i="22"/>
  <c r="JCN17" i="22" s="1"/>
  <c r="JCM18" i="22"/>
  <c r="JCM17" i="22" s="1"/>
  <c r="JCL18" i="22"/>
  <c r="JCL17" i="22" s="1"/>
  <c r="JCK18" i="22"/>
  <c r="JCK17" i="22" s="1"/>
  <c r="JCJ18" i="22"/>
  <c r="JCJ17" i="22" s="1"/>
  <c r="JCI18" i="22"/>
  <c r="JCI17" i="22" s="1"/>
  <c r="JCH18" i="22"/>
  <c r="JCH17" i="22" s="1"/>
  <c r="JCG18" i="22"/>
  <c r="JCF18" i="22"/>
  <c r="JCF17" i="22" s="1"/>
  <c r="JCE18" i="22"/>
  <c r="JCE17" i="22" s="1"/>
  <c r="JCD18" i="22"/>
  <c r="JCD17" i="22" s="1"/>
  <c r="JCC18" i="22"/>
  <c r="JCC17" i="22" s="1"/>
  <c r="JCB18" i="22"/>
  <c r="JCB17" i="22" s="1"/>
  <c r="JCA18" i="22"/>
  <c r="JCA17" i="22" s="1"/>
  <c r="JBZ18" i="22"/>
  <c r="JBZ17" i="22" s="1"/>
  <c r="JBY18" i="22"/>
  <c r="JBX18" i="22"/>
  <c r="JBX17" i="22" s="1"/>
  <c r="JBW18" i="22"/>
  <c r="JBW17" i="22" s="1"/>
  <c r="JBV18" i="22"/>
  <c r="JBV17" i="22" s="1"/>
  <c r="JBU18" i="22"/>
  <c r="JBU17" i="22" s="1"/>
  <c r="JBT18" i="22"/>
  <c r="JBT17" i="22" s="1"/>
  <c r="JBS18" i="22"/>
  <c r="JBS17" i="22" s="1"/>
  <c r="JBR18" i="22"/>
  <c r="JBR17" i="22" s="1"/>
  <c r="JBQ18" i="22"/>
  <c r="JBP18" i="22"/>
  <c r="JBP17" i="22" s="1"/>
  <c r="JBO18" i="22"/>
  <c r="JBO17" i="22" s="1"/>
  <c r="JBN18" i="22"/>
  <c r="JBN17" i="22" s="1"/>
  <c r="JBM18" i="22"/>
  <c r="JBM17" i="22" s="1"/>
  <c r="JBL18" i="22"/>
  <c r="JBL17" i="22" s="1"/>
  <c r="JBK18" i="22"/>
  <c r="JBK17" i="22" s="1"/>
  <c r="JBJ18" i="22"/>
  <c r="JBJ17" i="22" s="1"/>
  <c r="JBI18" i="22"/>
  <c r="JBH18" i="22"/>
  <c r="JBH17" i="22" s="1"/>
  <c r="JBG18" i="22"/>
  <c r="JBG17" i="22" s="1"/>
  <c r="JBF18" i="22"/>
  <c r="JBF17" i="22" s="1"/>
  <c r="JBE18" i="22"/>
  <c r="JBE17" i="22" s="1"/>
  <c r="JBD18" i="22"/>
  <c r="JBD17" i="22" s="1"/>
  <c r="JBC18" i="22"/>
  <c r="JBC17" i="22" s="1"/>
  <c r="JBB18" i="22"/>
  <c r="JBB17" i="22" s="1"/>
  <c r="JBA18" i="22"/>
  <c r="JAZ18" i="22"/>
  <c r="JAZ17" i="22" s="1"/>
  <c r="JAY18" i="22"/>
  <c r="JAY17" i="22" s="1"/>
  <c r="JAX18" i="22"/>
  <c r="JAX17" i="22" s="1"/>
  <c r="JAW18" i="22"/>
  <c r="JAW17" i="22" s="1"/>
  <c r="JAV18" i="22"/>
  <c r="JAV17" i="22" s="1"/>
  <c r="JAU18" i="22"/>
  <c r="JAU17" i="22" s="1"/>
  <c r="JAT18" i="22"/>
  <c r="JAT17" i="22" s="1"/>
  <c r="JAS18" i="22"/>
  <c r="JAR18" i="22"/>
  <c r="JAR17" i="22" s="1"/>
  <c r="JAQ18" i="22"/>
  <c r="JAQ17" i="22" s="1"/>
  <c r="JAP18" i="22"/>
  <c r="JAP17" i="22" s="1"/>
  <c r="JAO18" i="22"/>
  <c r="JAO17" i="22" s="1"/>
  <c r="JAN18" i="22"/>
  <c r="JAN17" i="22" s="1"/>
  <c r="JAM18" i="22"/>
  <c r="JAM17" i="22" s="1"/>
  <c r="JAL18" i="22"/>
  <c r="JAL17" i="22" s="1"/>
  <c r="JAK18" i="22"/>
  <c r="JAJ18" i="22"/>
  <c r="JAJ17" i="22" s="1"/>
  <c r="JAI18" i="22"/>
  <c r="JAI17" i="22" s="1"/>
  <c r="JAH18" i="22"/>
  <c r="JAH17" i="22" s="1"/>
  <c r="JAG18" i="22"/>
  <c r="JAG17" i="22" s="1"/>
  <c r="JAF18" i="22"/>
  <c r="JAF17" i="22" s="1"/>
  <c r="JAE18" i="22"/>
  <c r="JAE17" i="22" s="1"/>
  <c r="JAD18" i="22"/>
  <c r="JAD17" i="22" s="1"/>
  <c r="JAC18" i="22"/>
  <c r="JAB18" i="22"/>
  <c r="JAB17" i="22" s="1"/>
  <c r="JAA18" i="22"/>
  <c r="JAA17" i="22" s="1"/>
  <c r="IZZ18" i="22"/>
  <c r="IZZ17" i="22" s="1"/>
  <c r="IZY18" i="22"/>
  <c r="IZY17" i="22" s="1"/>
  <c r="IZX18" i="22"/>
  <c r="IZX17" i="22" s="1"/>
  <c r="IZW18" i="22"/>
  <c r="IZW17" i="22" s="1"/>
  <c r="IZV18" i="22"/>
  <c r="IZV17" i="22" s="1"/>
  <c r="IZU18" i="22"/>
  <c r="IZT18" i="22"/>
  <c r="IZT17" i="22" s="1"/>
  <c r="IZS18" i="22"/>
  <c r="IZS17" i="22" s="1"/>
  <c r="IZR18" i="22"/>
  <c r="IZR17" i="22" s="1"/>
  <c r="IZQ18" i="22"/>
  <c r="IZQ17" i="22" s="1"/>
  <c r="IZP18" i="22"/>
  <c r="IZP17" i="22" s="1"/>
  <c r="IZO18" i="22"/>
  <c r="IZO17" i="22" s="1"/>
  <c r="IZN18" i="22"/>
  <c r="IZN17" i="22" s="1"/>
  <c r="IZM18" i="22"/>
  <c r="IZL18" i="22"/>
  <c r="IZL17" i="22" s="1"/>
  <c r="IZK18" i="22"/>
  <c r="IZK17" i="22" s="1"/>
  <c r="IZJ18" i="22"/>
  <c r="IZJ17" i="22" s="1"/>
  <c r="IZI18" i="22"/>
  <c r="IZI17" i="22" s="1"/>
  <c r="IZH18" i="22"/>
  <c r="IZH17" i="22" s="1"/>
  <c r="IZG18" i="22"/>
  <c r="IZG17" i="22" s="1"/>
  <c r="IZF18" i="22"/>
  <c r="IZF17" i="22" s="1"/>
  <c r="IZE18" i="22"/>
  <c r="IZD18" i="22"/>
  <c r="IZD17" i="22" s="1"/>
  <c r="IZC18" i="22"/>
  <c r="IZC17" i="22" s="1"/>
  <c r="IZB18" i="22"/>
  <c r="IZB17" i="22" s="1"/>
  <c r="IZA18" i="22"/>
  <c r="IZA17" i="22" s="1"/>
  <c r="IYZ18" i="22"/>
  <c r="IYZ17" i="22" s="1"/>
  <c r="IYY18" i="22"/>
  <c r="IYY17" i="22" s="1"/>
  <c r="IYX18" i="22"/>
  <c r="IYX17" i="22" s="1"/>
  <c r="IYW18" i="22"/>
  <c r="IYV18" i="22"/>
  <c r="IYV17" i="22" s="1"/>
  <c r="IYU18" i="22"/>
  <c r="IYU17" i="22" s="1"/>
  <c r="IYT18" i="22"/>
  <c r="IYT17" i="22" s="1"/>
  <c r="IYS18" i="22"/>
  <c r="IYS17" i="22" s="1"/>
  <c r="IYR18" i="22"/>
  <c r="IYR17" i="22" s="1"/>
  <c r="IYQ18" i="22"/>
  <c r="IYQ17" i="22" s="1"/>
  <c r="IYP18" i="22"/>
  <c r="IYP17" i="22" s="1"/>
  <c r="IYO18" i="22"/>
  <c r="IYN18" i="22"/>
  <c r="IYN17" i="22" s="1"/>
  <c r="IYM18" i="22"/>
  <c r="IYM17" i="22" s="1"/>
  <c r="IYL18" i="22"/>
  <c r="IYL17" i="22" s="1"/>
  <c r="IYK18" i="22"/>
  <c r="IYK17" i="22" s="1"/>
  <c r="IYJ18" i="22"/>
  <c r="IYJ17" i="22" s="1"/>
  <c r="IYI18" i="22"/>
  <c r="IYI17" i="22" s="1"/>
  <c r="IYH18" i="22"/>
  <c r="IYH17" i="22" s="1"/>
  <c r="IYG18" i="22"/>
  <c r="IYF18" i="22"/>
  <c r="IYF17" i="22" s="1"/>
  <c r="IYE18" i="22"/>
  <c r="IYE17" i="22" s="1"/>
  <c r="IYD18" i="22"/>
  <c r="IYD17" i="22" s="1"/>
  <c r="IYC18" i="22"/>
  <c r="IYC17" i="22" s="1"/>
  <c r="IYB18" i="22"/>
  <c r="IYB17" i="22" s="1"/>
  <c r="IYA18" i="22"/>
  <c r="IYA17" i="22" s="1"/>
  <c r="IXZ18" i="22"/>
  <c r="IXZ17" i="22" s="1"/>
  <c r="IXY18" i="22"/>
  <c r="IXX18" i="22"/>
  <c r="IXX17" i="22" s="1"/>
  <c r="IXW18" i="22"/>
  <c r="IXW17" i="22" s="1"/>
  <c r="IXV18" i="22"/>
  <c r="IXV17" i="22" s="1"/>
  <c r="IXU18" i="22"/>
  <c r="IXU17" i="22" s="1"/>
  <c r="IXT18" i="22"/>
  <c r="IXT17" i="22" s="1"/>
  <c r="IXS18" i="22"/>
  <c r="IXS17" i="22" s="1"/>
  <c r="IXR18" i="22"/>
  <c r="IXR17" i="22" s="1"/>
  <c r="IXQ18" i="22"/>
  <c r="IXP18" i="22"/>
  <c r="IXP17" i="22" s="1"/>
  <c r="IXO18" i="22"/>
  <c r="IXO17" i="22" s="1"/>
  <c r="IXN18" i="22"/>
  <c r="IXN17" i="22" s="1"/>
  <c r="IXM18" i="22"/>
  <c r="IXM17" i="22" s="1"/>
  <c r="IXL18" i="22"/>
  <c r="IXL17" i="22" s="1"/>
  <c r="IXK18" i="22"/>
  <c r="IXK17" i="22" s="1"/>
  <c r="IXJ18" i="22"/>
  <c r="IXJ17" i="22" s="1"/>
  <c r="IXI18" i="22"/>
  <c r="IXH18" i="22"/>
  <c r="IXH17" i="22" s="1"/>
  <c r="IXG18" i="22"/>
  <c r="IXG17" i="22" s="1"/>
  <c r="IXF18" i="22"/>
  <c r="IXF17" i="22" s="1"/>
  <c r="IXE18" i="22"/>
  <c r="IXE17" i="22" s="1"/>
  <c r="IXD18" i="22"/>
  <c r="IXD17" i="22" s="1"/>
  <c r="IXC18" i="22"/>
  <c r="IXC17" i="22" s="1"/>
  <c r="IXB18" i="22"/>
  <c r="IXB17" i="22" s="1"/>
  <c r="IXA18" i="22"/>
  <c r="IWZ18" i="22"/>
  <c r="IWZ17" i="22" s="1"/>
  <c r="IWY18" i="22"/>
  <c r="IWY17" i="22" s="1"/>
  <c r="IWX18" i="22"/>
  <c r="IWX17" i="22" s="1"/>
  <c r="IWW18" i="22"/>
  <c r="IWW17" i="22" s="1"/>
  <c r="IWV18" i="22"/>
  <c r="IWV17" i="22" s="1"/>
  <c r="IWU18" i="22"/>
  <c r="IWU17" i="22" s="1"/>
  <c r="IWT18" i="22"/>
  <c r="IWT17" i="22" s="1"/>
  <c r="IWS18" i="22"/>
  <c r="IWR18" i="22"/>
  <c r="IWR17" i="22" s="1"/>
  <c r="IWQ18" i="22"/>
  <c r="IWQ17" i="22" s="1"/>
  <c r="IWP18" i="22"/>
  <c r="IWP17" i="22" s="1"/>
  <c r="IWO18" i="22"/>
  <c r="IWO17" i="22" s="1"/>
  <c r="IWN18" i="22"/>
  <c r="IWN17" i="22" s="1"/>
  <c r="IWM18" i="22"/>
  <c r="IWM17" i="22" s="1"/>
  <c r="IWL18" i="22"/>
  <c r="IWL17" i="22" s="1"/>
  <c r="IWK18" i="22"/>
  <c r="IWJ18" i="22"/>
  <c r="IWJ17" i="22" s="1"/>
  <c r="IWI18" i="22"/>
  <c r="IWI17" i="22" s="1"/>
  <c r="IWH18" i="22"/>
  <c r="IWH17" i="22" s="1"/>
  <c r="IWG18" i="22"/>
  <c r="IWG17" i="22" s="1"/>
  <c r="IWF18" i="22"/>
  <c r="IWF17" i="22" s="1"/>
  <c r="IWE18" i="22"/>
  <c r="IWE17" i="22" s="1"/>
  <c r="IWD18" i="22"/>
  <c r="IWD17" i="22" s="1"/>
  <c r="IWC18" i="22"/>
  <c r="IWB18" i="22"/>
  <c r="IWB17" i="22" s="1"/>
  <c r="IWA18" i="22"/>
  <c r="IWA17" i="22" s="1"/>
  <c r="IVZ18" i="22"/>
  <c r="IVZ17" i="22" s="1"/>
  <c r="IVY18" i="22"/>
  <c r="IVY17" i="22" s="1"/>
  <c r="IVX18" i="22"/>
  <c r="IVX17" i="22" s="1"/>
  <c r="IVW18" i="22"/>
  <c r="IVW17" i="22" s="1"/>
  <c r="IVV18" i="22"/>
  <c r="IVV17" i="22" s="1"/>
  <c r="IVU18" i="22"/>
  <c r="IVT18" i="22"/>
  <c r="IVT17" i="22" s="1"/>
  <c r="IVS18" i="22"/>
  <c r="IVS17" i="22" s="1"/>
  <c r="IVR18" i="22"/>
  <c r="IVR17" i="22" s="1"/>
  <c r="IVQ18" i="22"/>
  <c r="IVQ17" i="22" s="1"/>
  <c r="IVP18" i="22"/>
  <c r="IVP17" i="22" s="1"/>
  <c r="IVO18" i="22"/>
  <c r="IVO17" i="22" s="1"/>
  <c r="IVN18" i="22"/>
  <c r="IVN17" i="22" s="1"/>
  <c r="IVM18" i="22"/>
  <c r="IVL18" i="22"/>
  <c r="IVL17" i="22" s="1"/>
  <c r="IVK18" i="22"/>
  <c r="IVK17" i="22" s="1"/>
  <c r="IVJ18" i="22"/>
  <c r="IVJ17" i="22" s="1"/>
  <c r="IVI18" i="22"/>
  <c r="IVI17" i="22" s="1"/>
  <c r="IVH18" i="22"/>
  <c r="IVH17" i="22" s="1"/>
  <c r="IVG18" i="22"/>
  <c r="IVG17" i="22" s="1"/>
  <c r="IVF18" i="22"/>
  <c r="IVF17" i="22" s="1"/>
  <c r="IVE18" i="22"/>
  <c r="IVD18" i="22"/>
  <c r="IVD17" i="22" s="1"/>
  <c r="IVC18" i="22"/>
  <c r="IVC17" i="22" s="1"/>
  <c r="IVB18" i="22"/>
  <c r="IVB17" i="22" s="1"/>
  <c r="IVA18" i="22"/>
  <c r="IVA17" i="22" s="1"/>
  <c r="IUZ18" i="22"/>
  <c r="IUZ17" i="22" s="1"/>
  <c r="IUY18" i="22"/>
  <c r="IUY17" i="22" s="1"/>
  <c r="IUX18" i="22"/>
  <c r="IUX17" i="22" s="1"/>
  <c r="IUW18" i="22"/>
  <c r="IUV18" i="22"/>
  <c r="IUV17" i="22" s="1"/>
  <c r="IUU18" i="22"/>
  <c r="IUU17" i="22" s="1"/>
  <c r="IUT18" i="22"/>
  <c r="IUT17" i="22" s="1"/>
  <c r="IUS18" i="22"/>
  <c r="IUS17" i="22" s="1"/>
  <c r="IUR18" i="22"/>
  <c r="IUR17" i="22" s="1"/>
  <c r="IUQ18" i="22"/>
  <c r="IUQ17" i="22" s="1"/>
  <c r="IUP18" i="22"/>
  <c r="IUP17" i="22" s="1"/>
  <c r="IUO18" i="22"/>
  <c r="IUN18" i="22"/>
  <c r="IUN17" i="22" s="1"/>
  <c r="IUM18" i="22"/>
  <c r="IUM17" i="22" s="1"/>
  <c r="IUL18" i="22"/>
  <c r="IUL17" i="22" s="1"/>
  <c r="IUK18" i="22"/>
  <c r="IUK17" i="22" s="1"/>
  <c r="IUJ18" i="22"/>
  <c r="IUJ17" i="22" s="1"/>
  <c r="IUI18" i="22"/>
  <c r="IUI17" i="22" s="1"/>
  <c r="IUH18" i="22"/>
  <c r="IUH17" i="22" s="1"/>
  <c r="IUG18" i="22"/>
  <c r="IUF18" i="22"/>
  <c r="IUF17" i="22" s="1"/>
  <c r="IUE18" i="22"/>
  <c r="IUE17" i="22" s="1"/>
  <c r="IUD18" i="22"/>
  <c r="IUD17" i="22" s="1"/>
  <c r="IUC18" i="22"/>
  <c r="IUC17" i="22" s="1"/>
  <c r="IUB18" i="22"/>
  <c r="IUB17" i="22" s="1"/>
  <c r="IUA18" i="22"/>
  <c r="IUA17" i="22" s="1"/>
  <c r="ITZ18" i="22"/>
  <c r="ITZ17" i="22" s="1"/>
  <c r="ITY18" i="22"/>
  <c r="ITX18" i="22"/>
  <c r="ITX17" i="22" s="1"/>
  <c r="ITW18" i="22"/>
  <c r="ITW17" i="22" s="1"/>
  <c r="ITV18" i="22"/>
  <c r="ITV17" i="22" s="1"/>
  <c r="ITU18" i="22"/>
  <c r="ITU17" i="22" s="1"/>
  <c r="ITT18" i="22"/>
  <c r="ITT17" i="22" s="1"/>
  <c r="ITS18" i="22"/>
  <c r="ITS17" i="22" s="1"/>
  <c r="ITR18" i="22"/>
  <c r="ITR17" i="22" s="1"/>
  <c r="ITQ18" i="22"/>
  <c r="ITP18" i="22"/>
  <c r="ITP17" i="22" s="1"/>
  <c r="ITO18" i="22"/>
  <c r="ITO17" i="22" s="1"/>
  <c r="ITN18" i="22"/>
  <c r="ITN17" i="22" s="1"/>
  <c r="ITM18" i="22"/>
  <c r="ITM17" i="22" s="1"/>
  <c r="ITL18" i="22"/>
  <c r="ITL17" i="22" s="1"/>
  <c r="ITK18" i="22"/>
  <c r="ITK17" i="22" s="1"/>
  <c r="ITJ18" i="22"/>
  <c r="ITJ17" i="22" s="1"/>
  <c r="ITI18" i="22"/>
  <c r="ITH18" i="22"/>
  <c r="ITH17" i="22" s="1"/>
  <c r="ITG18" i="22"/>
  <c r="ITG17" i="22" s="1"/>
  <c r="ITF18" i="22"/>
  <c r="ITF17" i="22" s="1"/>
  <c r="ITE18" i="22"/>
  <c r="ITE17" i="22" s="1"/>
  <c r="ITD18" i="22"/>
  <c r="ITD17" i="22" s="1"/>
  <c r="ITC18" i="22"/>
  <c r="ITC17" i="22" s="1"/>
  <c r="ITB18" i="22"/>
  <c r="ITB17" i="22" s="1"/>
  <c r="ITA18" i="22"/>
  <c r="ISZ18" i="22"/>
  <c r="ISZ17" i="22" s="1"/>
  <c r="ISY18" i="22"/>
  <c r="ISY17" i="22" s="1"/>
  <c r="ISX18" i="22"/>
  <c r="ISX17" i="22" s="1"/>
  <c r="ISW18" i="22"/>
  <c r="ISW17" i="22" s="1"/>
  <c r="ISV18" i="22"/>
  <c r="ISV17" i="22" s="1"/>
  <c r="ISU18" i="22"/>
  <c r="ISU17" i="22" s="1"/>
  <c r="IST18" i="22"/>
  <c r="IST17" i="22" s="1"/>
  <c r="ISS18" i="22"/>
  <c r="ISR18" i="22"/>
  <c r="ISR17" i="22" s="1"/>
  <c r="ISQ18" i="22"/>
  <c r="ISQ17" i="22" s="1"/>
  <c r="ISP18" i="22"/>
  <c r="ISP17" i="22" s="1"/>
  <c r="ISO18" i="22"/>
  <c r="ISO17" i="22" s="1"/>
  <c r="ISN18" i="22"/>
  <c r="ISN17" i="22" s="1"/>
  <c r="ISM18" i="22"/>
  <c r="ISM17" i="22" s="1"/>
  <c r="ISL18" i="22"/>
  <c r="ISL17" i="22" s="1"/>
  <c r="ISK18" i="22"/>
  <c r="ISJ18" i="22"/>
  <c r="ISJ17" i="22" s="1"/>
  <c r="ISI18" i="22"/>
  <c r="ISI17" i="22" s="1"/>
  <c r="ISH18" i="22"/>
  <c r="ISH17" i="22" s="1"/>
  <c r="ISG18" i="22"/>
  <c r="ISG17" i="22" s="1"/>
  <c r="ISF18" i="22"/>
  <c r="ISF17" i="22" s="1"/>
  <c r="ISE18" i="22"/>
  <c r="ISE17" i="22" s="1"/>
  <c r="ISD18" i="22"/>
  <c r="ISD17" i="22" s="1"/>
  <c r="ISC18" i="22"/>
  <c r="ISB18" i="22"/>
  <c r="ISB17" i="22" s="1"/>
  <c r="ISA18" i="22"/>
  <c r="ISA17" i="22" s="1"/>
  <c r="IRZ18" i="22"/>
  <c r="IRZ17" i="22" s="1"/>
  <c r="IRY18" i="22"/>
  <c r="IRY17" i="22" s="1"/>
  <c r="IRX18" i="22"/>
  <c r="IRX17" i="22" s="1"/>
  <c r="IRW18" i="22"/>
  <c r="IRW17" i="22" s="1"/>
  <c r="IRV18" i="22"/>
  <c r="IRV17" i="22" s="1"/>
  <c r="IRU18" i="22"/>
  <c r="IRT18" i="22"/>
  <c r="IRT17" i="22" s="1"/>
  <c r="IRS18" i="22"/>
  <c r="IRS17" i="22" s="1"/>
  <c r="IRR18" i="22"/>
  <c r="IRR17" i="22" s="1"/>
  <c r="IRQ18" i="22"/>
  <c r="IRQ17" i="22" s="1"/>
  <c r="IRP18" i="22"/>
  <c r="IRP17" i="22" s="1"/>
  <c r="IRO18" i="22"/>
  <c r="IRO17" i="22" s="1"/>
  <c r="IRN18" i="22"/>
  <c r="IRN17" i="22" s="1"/>
  <c r="IRM18" i="22"/>
  <c r="IRL18" i="22"/>
  <c r="IRL17" i="22" s="1"/>
  <c r="IRK18" i="22"/>
  <c r="IRK17" i="22" s="1"/>
  <c r="IRJ18" i="22"/>
  <c r="IRJ17" i="22" s="1"/>
  <c r="IRI18" i="22"/>
  <c r="IRI17" i="22" s="1"/>
  <c r="IRH18" i="22"/>
  <c r="IRH17" i="22" s="1"/>
  <c r="IRG18" i="22"/>
  <c r="IRG17" i="22" s="1"/>
  <c r="IRF18" i="22"/>
  <c r="IRF17" i="22" s="1"/>
  <c r="IRE18" i="22"/>
  <c r="IRD18" i="22"/>
  <c r="IRD17" i="22" s="1"/>
  <c r="IRC18" i="22"/>
  <c r="IRC17" i="22" s="1"/>
  <c r="IRB18" i="22"/>
  <c r="IRB17" i="22" s="1"/>
  <c r="IRA18" i="22"/>
  <c r="IRA17" i="22" s="1"/>
  <c r="IQZ18" i="22"/>
  <c r="IQZ17" i="22" s="1"/>
  <c r="IQY18" i="22"/>
  <c r="IQY17" i="22" s="1"/>
  <c r="IQX18" i="22"/>
  <c r="IQX17" i="22" s="1"/>
  <c r="IQW18" i="22"/>
  <c r="IQV18" i="22"/>
  <c r="IQV17" i="22" s="1"/>
  <c r="IQU18" i="22"/>
  <c r="IQU17" i="22" s="1"/>
  <c r="IQT18" i="22"/>
  <c r="IQT17" i="22" s="1"/>
  <c r="IQS18" i="22"/>
  <c r="IQS17" i="22" s="1"/>
  <c r="IQR18" i="22"/>
  <c r="IQR17" i="22" s="1"/>
  <c r="IQQ18" i="22"/>
  <c r="IQQ17" i="22" s="1"/>
  <c r="IQP18" i="22"/>
  <c r="IQP17" i="22" s="1"/>
  <c r="IQO18" i="22"/>
  <c r="IQN18" i="22"/>
  <c r="IQN17" i="22" s="1"/>
  <c r="IQM18" i="22"/>
  <c r="IQM17" i="22" s="1"/>
  <c r="IQL18" i="22"/>
  <c r="IQL17" i="22" s="1"/>
  <c r="IQK18" i="22"/>
  <c r="IQK17" i="22" s="1"/>
  <c r="IQJ18" i="22"/>
  <c r="IQJ17" i="22" s="1"/>
  <c r="IQI18" i="22"/>
  <c r="IQI17" i="22" s="1"/>
  <c r="IQH18" i="22"/>
  <c r="IQH17" i="22" s="1"/>
  <c r="IQG18" i="22"/>
  <c r="IQF18" i="22"/>
  <c r="IQF17" i="22" s="1"/>
  <c r="IQE18" i="22"/>
  <c r="IQE17" i="22" s="1"/>
  <c r="IQD18" i="22"/>
  <c r="IQD17" i="22" s="1"/>
  <c r="IQC18" i="22"/>
  <c r="IQC17" i="22" s="1"/>
  <c r="IQB18" i="22"/>
  <c r="IQB17" i="22" s="1"/>
  <c r="IQA18" i="22"/>
  <c r="IQA17" i="22" s="1"/>
  <c r="IPZ18" i="22"/>
  <c r="IPZ17" i="22" s="1"/>
  <c r="IPY18" i="22"/>
  <c r="IPX18" i="22"/>
  <c r="IPX17" i="22" s="1"/>
  <c r="IPW18" i="22"/>
  <c r="IPW17" i="22" s="1"/>
  <c r="IPV18" i="22"/>
  <c r="IPV17" i="22" s="1"/>
  <c r="IPU18" i="22"/>
  <c r="IPU17" i="22" s="1"/>
  <c r="IPT18" i="22"/>
  <c r="IPT17" i="22" s="1"/>
  <c r="IPS18" i="22"/>
  <c r="IPS17" i="22" s="1"/>
  <c r="IPR18" i="22"/>
  <c r="IPR17" i="22" s="1"/>
  <c r="IPQ18" i="22"/>
  <c r="IPP18" i="22"/>
  <c r="IPP17" i="22" s="1"/>
  <c r="IPO18" i="22"/>
  <c r="IPO17" i="22" s="1"/>
  <c r="IPN18" i="22"/>
  <c r="IPN17" i="22" s="1"/>
  <c r="IPM18" i="22"/>
  <c r="IPM17" i="22" s="1"/>
  <c r="IPL18" i="22"/>
  <c r="IPL17" i="22" s="1"/>
  <c r="IPK18" i="22"/>
  <c r="IPK17" i="22" s="1"/>
  <c r="IPJ18" i="22"/>
  <c r="IPJ17" i="22" s="1"/>
  <c r="IPI18" i="22"/>
  <c r="IPH18" i="22"/>
  <c r="IPH17" i="22" s="1"/>
  <c r="IPG18" i="22"/>
  <c r="IPG17" i="22" s="1"/>
  <c r="IPF18" i="22"/>
  <c r="IPF17" i="22" s="1"/>
  <c r="IPE18" i="22"/>
  <c r="IPE17" i="22" s="1"/>
  <c r="IPD18" i="22"/>
  <c r="IPD17" i="22" s="1"/>
  <c r="IPC18" i="22"/>
  <c r="IPC17" i="22" s="1"/>
  <c r="IPB18" i="22"/>
  <c r="IPB17" i="22" s="1"/>
  <c r="IPA18" i="22"/>
  <c r="IOZ18" i="22"/>
  <c r="IOZ17" i="22" s="1"/>
  <c r="IOY18" i="22"/>
  <c r="IOY17" i="22" s="1"/>
  <c r="IOX18" i="22"/>
  <c r="IOX17" i="22" s="1"/>
  <c r="IOW18" i="22"/>
  <c r="IOW17" i="22" s="1"/>
  <c r="IOV18" i="22"/>
  <c r="IOV17" i="22" s="1"/>
  <c r="IOU18" i="22"/>
  <c r="IOU17" i="22" s="1"/>
  <c r="IOT18" i="22"/>
  <c r="IOT17" i="22" s="1"/>
  <c r="IOS18" i="22"/>
  <c r="IOR18" i="22"/>
  <c r="IOR17" i="22" s="1"/>
  <c r="IOQ18" i="22"/>
  <c r="IOQ17" i="22" s="1"/>
  <c r="IOP18" i="22"/>
  <c r="IOP17" i="22" s="1"/>
  <c r="IOO18" i="22"/>
  <c r="IOO17" i="22" s="1"/>
  <c r="ION18" i="22"/>
  <c r="ION17" i="22" s="1"/>
  <c r="IOM18" i="22"/>
  <c r="IOM17" i="22" s="1"/>
  <c r="IOL18" i="22"/>
  <c r="IOL17" i="22" s="1"/>
  <c r="IOK18" i="22"/>
  <c r="IOJ18" i="22"/>
  <c r="IOJ17" i="22" s="1"/>
  <c r="IOI18" i="22"/>
  <c r="IOI17" i="22" s="1"/>
  <c r="IOH18" i="22"/>
  <c r="IOH17" i="22" s="1"/>
  <c r="IOG18" i="22"/>
  <c r="IOG17" i="22" s="1"/>
  <c r="IOF18" i="22"/>
  <c r="IOF17" i="22" s="1"/>
  <c r="IOE18" i="22"/>
  <c r="IOE17" i="22" s="1"/>
  <c r="IOD18" i="22"/>
  <c r="IOD17" i="22" s="1"/>
  <c r="IOC18" i="22"/>
  <c r="IOB18" i="22"/>
  <c r="IOB17" i="22" s="1"/>
  <c r="IOA18" i="22"/>
  <c r="IOA17" i="22" s="1"/>
  <c r="INZ18" i="22"/>
  <c r="INZ17" i="22" s="1"/>
  <c r="INY18" i="22"/>
  <c r="INY17" i="22" s="1"/>
  <c r="INX18" i="22"/>
  <c r="INX17" i="22" s="1"/>
  <c r="INW18" i="22"/>
  <c r="INW17" i="22" s="1"/>
  <c r="INV18" i="22"/>
  <c r="INV17" i="22" s="1"/>
  <c r="INU18" i="22"/>
  <c r="INT18" i="22"/>
  <c r="INT17" i="22" s="1"/>
  <c r="INS18" i="22"/>
  <c r="INS17" i="22" s="1"/>
  <c r="INR18" i="22"/>
  <c r="INR17" i="22" s="1"/>
  <c r="INQ18" i="22"/>
  <c r="INQ17" i="22" s="1"/>
  <c r="INP18" i="22"/>
  <c r="INP17" i="22" s="1"/>
  <c r="INO18" i="22"/>
  <c r="INO17" i="22" s="1"/>
  <c r="INN18" i="22"/>
  <c r="INN17" i="22" s="1"/>
  <c r="INM18" i="22"/>
  <c r="INL18" i="22"/>
  <c r="INL17" i="22" s="1"/>
  <c r="INK18" i="22"/>
  <c r="INK17" i="22" s="1"/>
  <c r="INJ18" i="22"/>
  <c r="INJ17" i="22" s="1"/>
  <c r="INI18" i="22"/>
  <c r="INI17" i="22" s="1"/>
  <c r="INH18" i="22"/>
  <c r="INH17" i="22" s="1"/>
  <c r="ING18" i="22"/>
  <c r="ING17" i="22" s="1"/>
  <c r="INF18" i="22"/>
  <c r="INF17" i="22" s="1"/>
  <c r="INE18" i="22"/>
  <c r="IND18" i="22"/>
  <c r="IND17" i="22" s="1"/>
  <c r="INC18" i="22"/>
  <c r="INC17" i="22" s="1"/>
  <c r="INB18" i="22"/>
  <c r="INB17" i="22" s="1"/>
  <c r="INA18" i="22"/>
  <c r="INA17" i="22" s="1"/>
  <c r="IMZ18" i="22"/>
  <c r="IMZ17" i="22" s="1"/>
  <c r="IMY18" i="22"/>
  <c r="IMY17" i="22" s="1"/>
  <c r="IMX18" i="22"/>
  <c r="IMX17" i="22" s="1"/>
  <c r="IMW18" i="22"/>
  <c r="IMV18" i="22"/>
  <c r="IMV17" i="22" s="1"/>
  <c r="IMU18" i="22"/>
  <c r="IMU17" i="22" s="1"/>
  <c r="IMT18" i="22"/>
  <c r="IMT17" i="22" s="1"/>
  <c r="IMS18" i="22"/>
  <c r="IMS17" i="22" s="1"/>
  <c r="IMR18" i="22"/>
  <c r="IMR17" i="22" s="1"/>
  <c r="IMQ18" i="22"/>
  <c r="IMQ17" i="22" s="1"/>
  <c r="IMP18" i="22"/>
  <c r="IMP17" i="22" s="1"/>
  <c r="IMO18" i="22"/>
  <c r="IMN18" i="22"/>
  <c r="IMN17" i="22" s="1"/>
  <c r="IMM18" i="22"/>
  <c r="IMM17" i="22" s="1"/>
  <c r="IML18" i="22"/>
  <c r="IML17" i="22" s="1"/>
  <c r="IMK18" i="22"/>
  <c r="IMK17" i="22" s="1"/>
  <c r="IMJ18" i="22"/>
  <c r="IMJ17" i="22" s="1"/>
  <c r="IMI18" i="22"/>
  <c r="IMI17" i="22" s="1"/>
  <c r="IMH18" i="22"/>
  <c r="IMH17" i="22" s="1"/>
  <c r="IMG18" i="22"/>
  <c r="IMF18" i="22"/>
  <c r="IMF17" i="22" s="1"/>
  <c r="IME18" i="22"/>
  <c r="IME17" i="22" s="1"/>
  <c r="IMD18" i="22"/>
  <c r="IMD17" i="22" s="1"/>
  <c r="IMC18" i="22"/>
  <c r="IMC17" i="22" s="1"/>
  <c r="IMB18" i="22"/>
  <c r="IMB17" i="22" s="1"/>
  <c r="IMA18" i="22"/>
  <c r="IMA17" i="22" s="1"/>
  <c r="ILZ18" i="22"/>
  <c r="ILZ17" i="22" s="1"/>
  <c r="ILY18" i="22"/>
  <c r="ILX18" i="22"/>
  <c r="ILX17" i="22" s="1"/>
  <c r="ILW18" i="22"/>
  <c r="ILW17" i="22" s="1"/>
  <c r="ILV18" i="22"/>
  <c r="ILV17" i="22" s="1"/>
  <c r="ILU18" i="22"/>
  <c r="ILU17" i="22" s="1"/>
  <c r="ILT18" i="22"/>
  <c r="ILT17" i="22" s="1"/>
  <c r="ILS18" i="22"/>
  <c r="ILS17" i="22" s="1"/>
  <c r="ILR18" i="22"/>
  <c r="ILR17" i="22" s="1"/>
  <c r="ILQ18" i="22"/>
  <c r="ILP18" i="22"/>
  <c r="ILP17" i="22" s="1"/>
  <c r="ILO18" i="22"/>
  <c r="ILO17" i="22" s="1"/>
  <c r="ILN18" i="22"/>
  <c r="ILN17" i="22" s="1"/>
  <c r="ILM18" i="22"/>
  <c r="ILM17" i="22" s="1"/>
  <c r="ILL18" i="22"/>
  <c r="ILL17" i="22" s="1"/>
  <c r="ILK18" i="22"/>
  <c r="ILK17" i="22" s="1"/>
  <c r="ILJ18" i="22"/>
  <c r="ILJ17" i="22" s="1"/>
  <c r="ILI18" i="22"/>
  <c r="ILH18" i="22"/>
  <c r="ILH17" i="22" s="1"/>
  <c r="ILG18" i="22"/>
  <c r="ILG17" i="22" s="1"/>
  <c r="ILF18" i="22"/>
  <c r="ILF17" i="22" s="1"/>
  <c r="ILE18" i="22"/>
  <c r="ILE17" i="22" s="1"/>
  <c r="ILD18" i="22"/>
  <c r="ILD17" i="22" s="1"/>
  <c r="ILC18" i="22"/>
  <c r="ILC17" i="22" s="1"/>
  <c r="ILB18" i="22"/>
  <c r="ILB17" i="22" s="1"/>
  <c r="ILA18" i="22"/>
  <c r="IKZ18" i="22"/>
  <c r="IKZ17" i="22" s="1"/>
  <c r="IKY18" i="22"/>
  <c r="IKY17" i="22" s="1"/>
  <c r="IKX18" i="22"/>
  <c r="IKX17" i="22" s="1"/>
  <c r="IKW18" i="22"/>
  <c r="IKW17" i="22" s="1"/>
  <c r="IKV18" i="22"/>
  <c r="IKV17" i="22" s="1"/>
  <c r="IKU18" i="22"/>
  <c r="IKU17" i="22" s="1"/>
  <c r="IKT18" i="22"/>
  <c r="IKT17" i="22" s="1"/>
  <c r="IKS18" i="22"/>
  <c r="IKR18" i="22"/>
  <c r="IKR17" i="22" s="1"/>
  <c r="IKQ18" i="22"/>
  <c r="IKQ17" i="22" s="1"/>
  <c r="IKP18" i="22"/>
  <c r="IKP17" i="22" s="1"/>
  <c r="IKO18" i="22"/>
  <c r="IKO17" i="22" s="1"/>
  <c r="IKN18" i="22"/>
  <c r="IKN17" i="22" s="1"/>
  <c r="IKM18" i="22"/>
  <c r="IKM17" i="22" s="1"/>
  <c r="IKL18" i="22"/>
  <c r="IKL17" i="22" s="1"/>
  <c r="IKK18" i="22"/>
  <c r="IKJ18" i="22"/>
  <c r="IKJ17" i="22" s="1"/>
  <c r="IKI18" i="22"/>
  <c r="IKI17" i="22" s="1"/>
  <c r="IKH18" i="22"/>
  <c r="IKH17" i="22" s="1"/>
  <c r="IKG18" i="22"/>
  <c r="IKG17" i="22" s="1"/>
  <c r="IKF18" i="22"/>
  <c r="IKF17" i="22" s="1"/>
  <c r="IKE18" i="22"/>
  <c r="IKE17" i="22" s="1"/>
  <c r="IKD18" i="22"/>
  <c r="IKD17" i="22" s="1"/>
  <c r="IKC18" i="22"/>
  <c r="IKB18" i="22"/>
  <c r="IKB17" i="22" s="1"/>
  <c r="IKA18" i="22"/>
  <c r="IKA17" i="22" s="1"/>
  <c r="IJZ18" i="22"/>
  <c r="IJZ17" i="22" s="1"/>
  <c r="IJY18" i="22"/>
  <c r="IJY17" i="22" s="1"/>
  <c r="IJX18" i="22"/>
  <c r="IJX17" i="22" s="1"/>
  <c r="IJW18" i="22"/>
  <c r="IJW17" i="22" s="1"/>
  <c r="IJV18" i="22"/>
  <c r="IJV17" i="22" s="1"/>
  <c r="IJU18" i="22"/>
  <c r="IJT18" i="22"/>
  <c r="IJT17" i="22" s="1"/>
  <c r="IJS18" i="22"/>
  <c r="IJS17" i="22" s="1"/>
  <c r="IJR18" i="22"/>
  <c r="IJR17" i="22" s="1"/>
  <c r="IJQ18" i="22"/>
  <c r="IJQ17" i="22" s="1"/>
  <c r="IJP18" i="22"/>
  <c r="IJP17" i="22" s="1"/>
  <c r="IJO18" i="22"/>
  <c r="IJO17" i="22" s="1"/>
  <c r="IJN18" i="22"/>
  <c r="IJN17" i="22" s="1"/>
  <c r="IJM18" i="22"/>
  <c r="IJL18" i="22"/>
  <c r="IJL17" i="22" s="1"/>
  <c r="IJK18" i="22"/>
  <c r="IJK17" i="22" s="1"/>
  <c r="IJJ18" i="22"/>
  <c r="IJJ17" i="22" s="1"/>
  <c r="IJI18" i="22"/>
  <c r="IJI17" i="22" s="1"/>
  <c r="IJH18" i="22"/>
  <c r="IJH17" i="22" s="1"/>
  <c r="IJG18" i="22"/>
  <c r="IJG17" i="22" s="1"/>
  <c r="IJF18" i="22"/>
  <c r="IJF17" i="22" s="1"/>
  <c r="IJE18" i="22"/>
  <c r="IJD18" i="22"/>
  <c r="IJD17" i="22" s="1"/>
  <c r="IJC18" i="22"/>
  <c r="IJC17" i="22" s="1"/>
  <c r="IJB18" i="22"/>
  <c r="IJB17" i="22" s="1"/>
  <c r="IJA18" i="22"/>
  <c r="IJA17" i="22" s="1"/>
  <c r="IIZ18" i="22"/>
  <c r="IIZ17" i="22" s="1"/>
  <c r="IIY18" i="22"/>
  <c r="IIY17" i="22" s="1"/>
  <c r="IIX18" i="22"/>
  <c r="IIX17" i="22" s="1"/>
  <c r="IIW18" i="22"/>
  <c r="IIV18" i="22"/>
  <c r="IIV17" i="22" s="1"/>
  <c r="IIU18" i="22"/>
  <c r="IIU17" i="22" s="1"/>
  <c r="IIT18" i="22"/>
  <c r="IIT17" i="22" s="1"/>
  <c r="IIS18" i="22"/>
  <c r="IIS17" i="22" s="1"/>
  <c r="IIR18" i="22"/>
  <c r="IIR17" i="22" s="1"/>
  <c r="IIQ18" i="22"/>
  <c r="IIQ17" i="22" s="1"/>
  <c r="IIP18" i="22"/>
  <c r="IIP17" i="22" s="1"/>
  <c r="IIO18" i="22"/>
  <c r="IIN18" i="22"/>
  <c r="IIN17" i="22" s="1"/>
  <c r="IIM18" i="22"/>
  <c r="IIM17" i="22" s="1"/>
  <c r="IIL18" i="22"/>
  <c r="IIL17" i="22" s="1"/>
  <c r="IIK18" i="22"/>
  <c r="IIK17" i="22" s="1"/>
  <c r="IIJ18" i="22"/>
  <c r="IIJ17" i="22" s="1"/>
  <c r="III18" i="22"/>
  <c r="III17" i="22" s="1"/>
  <c r="IIH18" i="22"/>
  <c r="IIH17" i="22" s="1"/>
  <c r="IIG18" i="22"/>
  <c r="IIF18" i="22"/>
  <c r="IIF17" i="22" s="1"/>
  <c r="IIE18" i="22"/>
  <c r="IIE17" i="22" s="1"/>
  <c r="IID18" i="22"/>
  <c r="IID17" i="22" s="1"/>
  <c r="IIC18" i="22"/>
  <c r="IIC17" i="22" s="1"/>
  <c r="IIB18" i="22"/>
  <c r="IIB17" i="22" s="1"/>
  <c r="IIA18" i="22"/>
  <c r="IIA17" i="22" s="1"/>
  <c r="IHZ18" i="22"/>
  <c r="IHZ17" i="22" s="1"/>
  <c r="IHY18" i="22"/>
  <c r="IHX18" i="22"/>
  <c r="IHX17" i="22" s="1"/>
  <c r="IHW18" i="22"/>
  <c r="IHW17" i="22" s="1"/>
  <c r="IHV18" i="22"/>
  <c r="IHV17" i="22" s="1"/>
  <c r="IHU18" i="22"/>
  <c r="IHU17" i="22" s="1"/>
  <c r="IHT18" i="22"/>
  <c r="IHT17" i="22" s="1"/>
  <c r="IHS18" i="22"/>
  <c r="IHS17" i="22" s="1"/>
  <c r="IHR18" i="22"/>
  <c r="IHR17" i="22" s="1"/>
  <c r="IHQ18" i="22"/>
  <c r="IHP18" i="22"/>
  <c r="IHP17" i="22" s="1"/>
  <c r="IHO18" i="22"/>
  <c r="IHO17" i="22" s="1"/>
  <c r="IHN18" i="22"/>
  <c r="IHN17" i="22" s="1"/>
  <c r="IHM18" i="22"/>
  <c r="IHM17" i="22" s="1"/>
  <c r="IHL18" i="22"/>
  <c r="IHL17" i="22" s="1"/>
  <c r="IHK18" i="22"/>
  <c r="IHK17" i="22" s="1"/>
  <c r="IHJ18" i="22"/>
  <c r="IHJ17" i="22" s="1"/>
  <c r="IHI18" i="22"/>
  <c r="IHH18" i="22"/>
  <c r="IHH17" i="22" s="1"/>
  <c r="IHG18" i="22"/>
  <c r="IHG17" i="22" s="1"/>
  <c r="IHF18" i="22"/>
  <c r="IHF17" i="22" s="1"/>
  <c r="IHE18" i="22"/>
  <c r="IHE17" i="22" s="1"/>
  <c r="IHD18" i="22"/>
  <c r="IHD17" i="22" s="1"/>
  <c r="IHC18" i="22"/>
  <c r="IHC17" i="22" s="1"/>
  <c r="IHB18" i="22"/>
  <c r="IHB17" i="22" s="1"/>
  <c r="IHA18" i="22"/>
  <c r="IGZ18" i="22"/>
  <c r="IGZ17" i="22" s="1"/>
  <c r="IGY18" i="22"/>
  <c r="IGY17" i="22" s="1"/>
  <c r="IGX18" i="22"/>
  <c r="IGX17" i="22" s="1"/>
  <c r="IGW18" i="22"/>
  <c r="IGW17" i="22" s="1"/>
  <c r="IGV18" i="22"/>
  <c r="IGV17" i="22" s="1"/>
  <c r="IGU18" i="22"/>
  <c r="IGU17" i="22" s="1"/>
  <c r="IGT18" i="22"/>
  <c r="IGT17" i="22" s="1"/>
  <c r="IGS18" i="22"/>
  <c r="IGR18" i="22"/>
  <c r="IGR17" i="22" s="1"/>
  <c r="IGQ18" i="22"/>
  <c r="IGQ17" i="22" s="1"/>
  <c r="IGP18" i="22"/>
  <c r="IGP17" i="22" s="1"/>
  <c r="IGO18" i="22"/>
  <c r="IGO17" i="22" s="1"/>
  <c r="IGN18" i="22"/>
  <c r="IGN17" i="22" s="1"/>
  <c r="IGM18" i="22"/>
  <c r="IGM17" i="22" s="1"/>
  <c r="IGL18" i="22"/>
  <c r="IGL17" i="22" s="1"/>
  <c r="IGK18" i="22"/>
  <c r="IGJ18" i="22"/>
  <c r="IGJ17" i="22" s="1"/>
  <c r="IGI18" i="22"/>
  <c r="IGI17" i="22" s="1"/>
  <c r="IGH18" i="22"/>
  <c r="IGH17" i="22" s="1"/>
  <c r="IGG18" i="22"/>
  <c r="IGG17" i="22" s="1"/>
  <c r="IGF18" i="22"/>
  <c r="IGF17" i="22" s="1"/>
  <c r="IGE18" i="22"/>
  <c r="IGE17" i="22" s="1"/>
  <c r="IGD18" i="22"/>
  <c r="IGD17" i="22" s="1"/>
  <c r="IGC18" i="22"/>
  <c r="IGB18" i="22"/>
  <c r="IGB17" i="22" s="1"/>
  <c r="IGA18" i="22"/>
  <c r="IGA17" i="22" s="1"/>
  <c r="IFZ18" i="22"/>
  <c r="IFZ17" i="22" s="1"/>
  <c r="IFY18" i="22"/>
  <c r="IFY17" i="22" s="1"/>
  <c r="IFX18" i="22"/>
  <c r="IFX17" i="22" s="1"/>
  <c r="IFW18" i="22"/>
  <c r="IFW17" i="22" s="1"/>
  <c r="IFV18" i="22"/>
  <c r="IFV17" i="22" s="1"/>
  <c r="IFU18" i="22"/>
  <c r="IFT18" i="22"/>
  <c r="IFT17" i="22" s="1"/>
  <c r="IFS18" i="22"/>
  <c r="IFS17" i="22" s="1"/>
  <c r="IFR18" i="22"/>
  <c r="IFR17" i="22" s="1"/>
  <c r="IFQ18" i="22"/>
  <c r="IFQ17" i="22" s="1"/>
  <c r="IFP18" i="22"/>
  <c r="IFP17" i="22" s="1"/>
  <c r="IFO18" i="22"/>
  <c r="IFO17" i="22" s="1"/>
  <c r="IFN18" i="22"/>
  <c r="IFN17" i="22" s="1"/>
  <c r="IFM18" i="22"/>
  <c r="IFL18" i="22"/>
  <c r="IFL17" i="22" s="1"/>
  <c r="IFK18" i="22"/>
  <c r="IFK17" i="22" s="1"/>
  <c r="IFJ18" i="22"/>
  <c r="IFJ17" i="22" s="1"/>
  <c r="IFI18" i="22"/>
  <c r="IFI17" i="22" s="1"/>
  <c r="IFH18" i="22"/>
  <c r="IFH17" i="22" s="1"/>
  <c r="IFG18" i="22"/>
  <c r="IFG17" i="22" s="1"/>
  <c r="IFF18" i="22"/>
  <c r="IFF17" i="22" s="1"/>
  <c r="IFE18" i="22"/>
  <c r="IFD18" i="22"/>
  <c r="IFD17" i="22" s="1"/>
  <c r="IFC18" i="22"/>
  <c r="IFC17" i="22" s="1"/>
  <c r="IFB18" i="22"/>
  <c r="IFB17" i="22" s="1"/>
  <c r="IFA18" i="22"/>
  <c r="IFA17" i="22" s="1"/>
  <c r="IEZ18" i="22"/>
  <c r="IEZ17" i="22" s="1"/>
  <c r="IEY18" i="22"/>
  <c r="IEY17" i="22" s="1"/>
  <c r="IEX18" i="22"/>
  <c r="IEX17" i="22" s="1"/>
  <c r="IEW18" i="22"/>
  <c r="IEV18" i="22"/>
  <c r="IEV17" i="22" s="1"/>
  <c r="IEU18" i="22"/>
  <c r="IEU17" i="22" s="1"/>
  <c r="IET18" i="22"/>
  <c r="IET17" i="22" s="1"/>
  <c r="IES18" i="22"/>
  <c r="IES17" i="22" s="1"/>
  <c r="IER18" i="22"/>
  <c r="IER17" i="22" s="1"/>
  <c r="IEQ18" i="22"/>
  <c r="IEQ17" i="22" s="1"/>
  <c r="IEP18" i="22"/>
  <c r="IEP17" i="22" s="1"/>
  <c r="IEO18" i="22"/>
  <c r="IEN18" i="22"/>
  <c r="IEN17" i="22" s="1"/>
  <c r="IEM18" i="22"/>
  <c r="IEM17" i="22" s="1"/>
  <c r="IEL18" i="22"/>
  <c r="IEL17" i="22" s="1"/>
  <c r="IEK18" i="22"/>
  <c r="IEK17" i="22" s="1"/>
  <c r="IEJ18" i="22"/>
  <c r="IEJ17" i="22" s="1"/>
  <c r="IEI18" i="22"/>
  <c r="IEI17" i="22" s="1"/>
  <c r="IEH18" i="22"/>
  <c r="IEH17" i="22" s="1"/>
  <c r="IEG18" i="22"/>
  <c r="IEF18" i="22"/>
  <c r="IEF17" i="22" s="1"/>
  <c r="IEE18" i="22"/>
  <c r="IEE17" i="22" s="1"/>
  <c r="IED18" i="22"/>
  <c r="IED17" i="22" s="1"/>
  <c r="IEC18" i="22"/>
  <c r="IEC17" i="22" s="1"/>
  <c r="IEB18" i="22"/>
  <c r="IEB17" i="22" s="1"/>
  <c r="IEA18" i="22"/>
  <c r="IEA17" i="22" s="1"/>
  <c r="IDZ18" i="22"/>
  <c r="IDZ17" i="22" s="1"/>
  <c r="IDY18" i="22"/>
  <c r="IDX18" i="22"/>
  <c r="IDX17" i="22" s="1"/>
  <c r="IDW18" i="22"/>
  <c r="IDW17" i="22" s="1"/>
  <c r="IDV18" i="22"/>
  <c r="IDV17" i="22" s="1"/>
  <c r="IDU18" i="22"/>
  <c r="IDU17" i="22" s="1"/>
  <c r="IDT18" i="22"/>
  <c r="IDT17" i="22" s="1"/>
  <c r="IDS18" i="22"/>
  <c r="IDS17" i="22" s="1"/>
  <c r="IDR18" i="22"/>
  <c r="IDR17" i="22" s="1"/>
  <c r="IDQ18" i="22"/>
  <c r="IDP18" i="22"/>
  <c r="IDP17" i="22" s="1"/>
  <c r="IDO18" i="22"/>
  <c r="IDO17" i="22" s="1"/>
  <c r="IDN18" i="22"/>
  <c r="IDN17" i="22" s="1"/>
  <c r="IDM18" i="22"/>
  <c r="IDM17" i="22" s="1"/>
  <c r="IDL18" i="22"/>
  <c r="IDL17" i="22" s="1"/>
  <c r="IDK18" i="22"/>
  <c r="IDK17" i="22" s="1"/>
  <c r="IDJ18" i="22"/>
  <c r="IDJ17" i="22" s="1"/>
  <c r="IDI18" i="22"/>
  <c r="IDH18" i="22"/>
  <c r="IDH17" i="22" s="1"/>
  <c r="IDG18" i="22"/>
  <c r="IDG17" i="22" s="1"/>
  <c r="IDF18" i="22"/>
  <c r="IDF17" i="22" s="1"/>
  <c r="IDE18" i="22"/>
  <c r="IDE17" i="22" s="1"/>
  <c r="IDD18" i="22"/>
  <c r="IDD17" i="22" s="1"/>
  <c r="IDC18" i="22"/>
  <c r="IDC17" i="22" s="1"/>
  <c r="IDB18" i="22"/>
  <c r="IDB17" i="22" s="1"/>
  <c r="IDA18" i="22"/>
  <c r="ICZ18" i="22"/>
  <c r="ICZ17" i="22" s="1"/>
  <c r="ICY18" i="22"/>
  <c r="ICY17" i="22" s="1"/>
  <c r="ICX18" i="22"/>
  <c r="ICX17" i="22" s="1"/>
  <c r="ICW18" i="22"/>
  <c r="ICW17" i="22" s="1"/>
  <c r="ICV18" i="22"/>
  <c r="ICV17" i="22" s="1"/>
  <c r="ICU18" i="22"/>
  <c r="ICU17" i="22" s="1"/>
  <c r="ICT18" i="22"/>
  <c r="ICT17" i="22" s="1"/>
  <c r="ICS18" i="22"/>
  <c r="ICR18" i="22"/>
  <c r="ICR17" i="22" s="1"/>
  <c r="ICQ18" i="22"/>
  <c r="ICQ17" i="22" s="1"/>
  <c r="ICP18" i="22"/>
  <c r="ICP17" i="22" s="1"/>
  <c r="ICO18" i="22"/>
  <c r="ICO17" i="22" s="1"/>
  <c r="ICN18" i="22"/>
  <c r="ICN17" i="22" s="1"/>
  <c r="ICM18" i="22"/>
  <c r="ICM17" i="22" s="1"/>
  <c r="ICL18" i="22"/>
  <c r="ICL17" i="22" s="1"/>
  <c r="ICK18" i="22"/>
  <c r="ICJ18" i="22"/>
  <c r="ICJ17" i="22" s="1"/>
  <c r="ICI18" i="22"/>
  <c r="ICI17" i="22" s="1"/>
  <c r="ICH18" i="22"/>
  <c r="ICH17" i="22" s="1"/>
  <c r="ICG18" i="22"/>
  <c r="ICG17" i="22" s="1"/>
  <c r="ICF18" i="22"/>
  <c r="ICF17" i="22" s="1"/>
  <c r="ICE18" i="22"/>
  <c r="ICE17" i="22" s="1"/>
  <c r="ICD18" i="22"/>
  <c r="ICD17" i="22" s="1"/>
  <c r="ICC18" i="22"/>
  <c r="ICB18" i="22"/>
  <c r="ICB17" i="22" s="1"/>
  <c r="ICA18" i="22"/>
  <c r="ICA17" i="22" s="1"/>
  <c r="IBZ18" i="22"/>
  <c r="IBZ17" i="22" s="1"/>
  <c r="IBY18" i="22"/>
  <c r="IBY17" i="22" s="1"/>
  <c r="IBX18" i="22"/>
  <c r="IBX17" i="22" s="1"/>
  <c r="IBW18" i="22"/>
  <c r="IBW17" i="22" s="1"/>
  <c r="IBV18" i="22"/>
  <c r="IBV17" i="22" s="1"/>
  <c r="IBU18" i="22"/>
  <c r="IBT18" i="22"/>
  <c r="IBT17" i="22" s="1"/>
  <c r="IBS18" i="22"/>
  <c r="IBS17" i="22" s="1"/>
  <c r="IBR18" i="22"/>
  <c r="IBR17" i="22" s="1"/>
  <c r="IBQ18" i="22"/>
  <c r="IBQ17" i="22" s="1"/>
  <c r="IBP18" i="22"/>
  <c r="IBP17" i="22" s="1"/>
  <c r="IBO18" i="22"/>
  <c r="IBO17" i="22" s="1"/>
  <c r="IBN18" i="22"/>
  <c r="IBN17" i="22" s="1"/>
  <c r="IBM18" i="22"/>
  <c r="IBL18" i="22"/>
  <c r="IBL17" i="22" s="1"/>
  <c r="IBK18" i="22"/>
  <c r="IBK17" i="22" s="1"/>
  <c r="IBJ18" i="22"/>
  <c r="IBJ17" i="22" s="1"/>
  <c r="IBI18" i="22"/>
  <c r="IBI17" i="22" s="1"/>
  <c r="IBH18" i="22"/>
  <c r="IBH17" i="22" s="1"/>
  <c r="IBG18" i="22"/>
  <c r="IBG17" i="22" s="1"/>
  <c r="IBF18" i="22"/>
  <c r="IBF17" i="22" s="1"/>
  <c r="IBE18" i="22"/>
  <c r="IBD18" i="22"/>
  <c r="IBD17" i="22" s="1"/>
  <c r="IBC18" i="22"/>
  <c r="IBC17" i="22" s="1"/>
  <c r="IBB18" i="22"/>
  <c r="IBB17" i="22" s="1"/>
  <c r="IBA18" i="22"/>
  <c r="IBA17" i="22" s="1"/>
  <c r="IAZ18" i="22"/>
  <c r="IAZ17" i="22" s="1"/>
  <c r="IAY18" i="22"/>
  <c r="IAY17" i="22" s="1"/>
  <c r="IAX18" i="22"/>
  <c r="IAX17" i="22" s="1"/>
  <c r="IAW18" i="22"/>
  <c r="IAV18" i="22"/>
  <c r="IAV17" i="22" s="1"/>
  <c r="IAU18" i="22"/>
  <c r="IAU17" i="22" s="1"/>
  <c r="IAT18" i="22"/>
  <c r="IAT17" i="22" s="1"/>
  <c r="IAS18" i="22"/>
  <c r="IAS17" i="22" s="1"/>
  <c r="IAR18" i="22"/>
  <c r="IAR17" i="22" s="1"/>
  <c r="IAQ18" i="22"/>
  <c r="IAQ17" i="22" s="1"/>
  <c r="IAP18" i="22"/>
  <c r="IAP17" i="22" s="1"/>
  <c r="IAO18" i="22"/>
  <c r="IAN18" i="22"/>
  <c r="IAN17" i="22" s="1"/>
  <c r="IAM18" i="22"/>
  <c r="IAM17" i="22" s="1"/>
  <c r="IAL18" i="22"/>
  <c r="IAL17" i="22" s="1"/>
  <c r="IAK18" i="22"/>
  <c r="IAK17" i="22" s="1"/>
  <c r="IAJ18" i="22"/>
  <c r="IAJ17" i="22" s="1"/>
  <c r="IAI18" i="22"/>
  <c r="IAI17" i="22" s="1"/>
  <c r="IAH18" i="22"/>
  <c r="IAH17" i="22" s="1"/>
  <c r="IAG18" i="22"/>
  <c r="IAF18" i="22"/>
  <c r="IAF17" i="22" s="1"/>
  <c r="IAE18" i="22"/>
  <c r="IAE17" i="22" s="1"/>
  <c r="IAD18" i="22"/>
  <c r="IAD17" i="22" s="1"/>
  <c r="IAC18" i="22"/>
  <c r="IAC17" i="22" s="1"/>
  <c r="IAB18" i="22"/>
  <c r="IAB17" i="22" s="1"/>
  <c r="IAA18" i="22"/>
  <c r="IAA17" i="22" s="1"/>
  <c r="HZZ18" i="22"/>
  <c r="HZZ17" i="22" s="1"/>
  <c r="HZY18" i="22"/>
  <c r="HZX18" i="22"/>
  <c r="HZX17" i="22" s="1"/>
  <c r="HZW18" i="22"/>
  <c r="HZW17" i="22" s="1"/>
  <c r="HZV18" i="22"/>
  <c r="HZV17" i="22" s="1"/>
  <c r="HZU18" i="22"/>
  <c r="HZU17" i="22" s="1"/>
  <c r="HZT18" i="22"/>
  <c r="HZT17" i="22" s="1"/>
  <c r="HZS18" i="22"/>
  <c r="HZS17" i="22" s="1"/>
  <c r="HZR18" i="22"/>
  <c r="HZR17" i="22" s="1"/>
  <c r="HZQ18" i="22"/>
  <c r="HZP18" i="22"/>
  <c r="HZP17" i="22" s="1"/>
  <c r="HZO18" i="22"/>
  <c r="HZO17" i="22" s="1"/>
  <c r="HZN18" i="22"/>
  <c r="HZN17" i="22" s="1"/>
  <c r="HZM18" i="22"/>
  <c r="HZM17" i="22" s="1"/>
  <c r="HZL18" i="22"/>
  <c r="HZL17" i="22" s="1"/>
  <c r="HZK18" i="22"/>
  <c r="HZK17" i="22" s="1"/>
  <c r="HZJ18" i="22"/>
  <c r="HZJ17" i="22" s="1"/>
  <c r="HZI18" i="22"/>
  <c r="HZH18" i="22"/>
  <c r="HZH17" i="22" s="1"/>
  <c r="HZG18" i="22"/>
  <c r="HZG17" i="22" s="1"/>
  <c r="HZF18" i="22"/>
  <c r="HZF17" i="22" s="1"/>
  <c r="HZE18" i="22"/>
  <c r="HZE17" i="22" s="1"/>
  <c r="HZD18" i="22"/>
  <c r="HZD17" i="22" s="1"/>
  <c r="HZC18" i="22"/>
  <c r="HZC17" i="22" s="1"/>
  <c r="HZB18" i="22"/>
  <c r="HZB17" i="22" s="1"/>
  <c r="HZA18" i="22"/>
  <c r="HYZ18" i="22"/>
  <c r="HYZ17" i="22" s="1"/>
  <c r="HYY18" i="22"/>
  <c r="HYY17" i="22" s="1"/>
  <c r="HYX18" i="22"/>
  <c r="HYX17" i="22" s="1"/>
  <c r="HYW18" i="22"/>
  <c r="HYW17" i="22" s="1"/>
  <c r="HYV18" i="22"/>
  <c r="HYV17" i="22" s="1"/>
  <c r="HYU18" i="22"/>
  <c r="HYU17" i="22" s="1"/>
  <c r="HYT18" i="22"/>
  <c r="HYT17" i="22" s="1"/>
  <c r="HYS18" i="22"/>
  <c r="HYR18" i="22"/>
  <c r="HYR17" i="22" s="1"/>
  <c r="HYQ18" i="22"/>
  <c r="HYQ17" i="22" s="1"/>
  <c r="HYP18" i="22"/>
  <c r="HYP17" i="22" s="1"/>
  <c r="HYO18" i="22"/>
  <c r="HYO17" i="22" s="1"/>
  <c r="HYN18" i="22"/>
  <c r="HYN17" i="22" s="1"/>
  <c r="HYM18" i="22"/>
  <c r="HYM17" i="22" s="1"/>
  <c r="HYL18" i="22"/>
  <c r="HYL17" i="22" s="1"/>
  <c r="HYK18" i="22"/>
  <c r="HYJ18" i="22"/>
  <c r="HYJ17" i="22" s="1"/>
  <c r="HYI18" i="22"/>
  <c r="HYI17" i="22" s="1"/>
  <c r="HYH18" i="22"/>
  <c r="HYH17" i="22" s="1"/>
  <c r="HYG18" i="22"/>
  <c r="HYG17" i="22" s="1"/>
  <c r="HYF18" i="22"/>
  <c r="HYF17" i="22" s="1"/>
  <c r="HYE18" i="22"/>
  <c r="HYE17" i="22" s="1"/>
  <c r="HYD18" i="22"/>
  <c r="HYD17" i="22" s="1"/>
  <c r="HYC18" i="22"/>
  <c r="HYB18" i="22"/>
  <c r="HYB17" i="22" s="1"/>
  <c r="HYA18" i="22"/>
  <c r="HYA17" i="22" s="1"/>
  <c r="HXZ18" i="22"/>
  <c r="HXZ17" i="22" s="1"/>
  <c r="HXY18" i="22"/>
  <c r="HXY17" i="22" s="1"/>
  <c r="HXX18" i="22"/>
  <c r="HXX17" i="22" s="1"/>
  <c r="HXW18" i="22"/>
  <c r="HXW17" i="22" s="1"/>
  <c r="HXV18" i="22"/>
  <c r="HXV17" i="22" s="1"/>
  <c r="HXU18" i="22"/>
  <c r="HXT18" i="22"/>
  <c r="HXT17" i="22" s="1"/>
  <c r="HXS18" i="22"/>
  <c r="HXS17" i="22" s="1"/>
  <c r="HXR18" i="22"/>
  <c r="HXR17" i="22" s="1"/>
  <c r="HXQ18" i="22"/>
  <c r="HXQ17" i="22" s="1"/>
  <c r="HXP18" i="22"/>
  <c r="HXP17" i="22" s="1"/>
  <c r="HXO18" i="22"/>
  <c r="HXO17" i="22" s="1"/>
  <c r="HXN18" i="22"/>
  <c r="HXN17" i="22" s="1"/>
  <c r="HXM18" i="22"/>
  <c r="HXL18" i="22"/>
  <c r="HXL17" i="22" s="1"/>
  <c r="HXK18" i="22"/>
  <c r="HXK17" i="22" s="1"/>
  <c r="HXJ18" i="22"/>
  <c r="HXJ17" i="22" s="1"/>
  <c r="HXI18" i="22"/>
  <c r="HXI17" i="22" s="1"/>
  <c r="HXH18" i="22"/>
  <c r="HXH17" i="22" s="1"/>
  <c r="HXG18" i="22"/>
  <c r="HXG17" i="22" s="1"/>
  <c r="HXF18" i="22"/>
  <c r="HXF17" i="22" s="1"/>
  <c r="HXE18" i="22"/>
  <c r="HXD18" i="22"/>
  <c r="HXD17" i="22" s="1"/>
  <c r="HXC18" i="22"/>
  <c r="HXC17" i="22" s="1"/>
  <c r="HXB18" i="22"/>
  <c r="HXB17" i="22" s="1"/>
  <c r="HXA18" i="22"/>
  <c r="HXA17" i="22" s="1"/>
  <c r="HWZ18" i="22"/>
  <c r="HWZ17" i="22" s="1"/>
  <c r="HWY18" i="22"/>
  <c r="HWY17" i="22" s="1"/>
  <c r="HWX18" i="22"/>
  <c r="HWX17" i="22" s="1"/>
  <c r="HWW18" i="22"/>
  <c r="HWV18" i="22"/>
  <c r="HWV17" i="22" s="1"/>
  <c r="HWU18" i="22"/>
  <c r="HWU17" i="22" s="1"/>
  <c r="HWT18" i="22"/>
  <c r="HWT17" i="22" s="1"/>
  <c r="HWS18" i="22"/>
  <c r="HWS17" i="22" s="1"/>
  <c r="HWR18" i="22"/>
  <c r="HWR17" i="22" s="1"/>
  <c r="HWQ18" i="22"/>
  <c r="HWQ17" i="22" s="1"/>
  <c r="HWP18" i="22"/>
  <c r="HWP17" i="22" s="1"/>
  <c r="HWO18" i="22"/>
  <c r="HWN18" i="22"/>
  <c r="HWN17" i="22" s="1"/>
  <c r="HWM18" i="22"/>
  <c r="HWM17" i="22" s="1"/>
  <c r="HWL18" i="22"/>
  <c r="HWL17" i="22" s="1"/>
  <c r="HWK18" i="22"/>
  <c r="HWK17" i="22" s="1"/>
  <c r="HWJ18" i="22"/>
  <c r="HWJ17" i="22" s="1"/>
  <c r="HWI18" i="22"/>
  <c r="HWI17" i="22" s="1"/>
  <c r="HWH18" i="22"/>
  <c r="HWH17" i="22" s="1"/>
  <c r="HWG18" i="22"/>
  <c r="HWF18" i="22"/>
  <c r="HWF17" i="22" s="1"/>
  <c r="HWE18" i="22"/>
  <c r="HWE17" i="22" s="1"/>
  <c r="HWD18" i="22"/>
  <c r="HWD17" i="22" s="1"/>
  <c r="HWC18" i="22"/>
  <c r="HWC17" i="22" s="1"/>
  <c r="HWB18" i="22"/>
  <c r="HWB17" i="22" s="1"/>
  <c r="HWA18" i="22"/>
  <c r="HWA17" i="22" s="1"/>
  <c r="HVZ18" i="22"/>
  <c r="HVZ17" i="22" s="1"/>
  <c r="HVY18" i="22"/>
  <c r="HVX18" i="22"/>
  <c r="HVX17" i="22" s="1"/>
  <c r="HVW18" i="22"/>
  <c r="HVW17" i="22" s="1"/>
  <c r="HVV18" i="22"/>
  <c r="HVV17" i="22" s="1"/>
  <c r="HVU18" i="22"/>
  <c r="HVU17" i="22" s="1"/>
  <c r="HVT18" i="22"/>
  <c r="HVT17" i="22" s="1"/>
  <c r="HVS18" i="22"/>
  <c r="HVS17" i="22" s="1"/>
  <c r="HVR18" i="22"/>
  <c r="HVR17" i="22" s="1"/>
  <c r="HVQ18" i="22"/>
  <c r="HVP18" i="22"/>
  <c r="HVP17" i="22" s="1"/>
  <c r="HVO18" i="22"/>
  <c r="HVO17" i="22" s="1"/>
  <c r="HVN18" i="22"/>
  <c r="HVN17" i="22" s="1"/>
  <c r="HVM18" i="22"/>
  <c r="HVM17" i="22" s="1"/>
  <c r="HVL18" i="22"/>
  <c r="HVL17" i="22" s="1"/>
  <c r="HVK18" i="22"/>
  <c r="HVK17" i="22" s="1"/>
  <c r="HVJ18" i="22"/>
  <c r="HVJ17" i="22" s="1"/>
  <c r="HVI18" i="22"/>
  <c r="HVH18" i="22"/>
  <c r="HVH17" i="22" s="1"/>
  <c r="HVG18" i="22"/>
  <c r="HVG17" i="22" s="1"/>
  <c r="HVF18" i="22"/>
  <c r="HVF17" i="22" s="1"/>
  <c r="HVE18" i="22"/>
  <c r="HVE17" i="22" s="1"/>
  <c r="HVD18" i="22"/>
  <c r="HVD17" i="22" s="1"/>
  <c r="HVC18" i="22"/>
  <c r="HVC17" i="22" s="1"/>
  <c r="HVB18" i="22"/>
  <c r="HVB17" i="22" s="1"/>
  <c r="HVA18" i="22"/>
  <c r="HUZ18" i="22"/>
  <c r="HUZ17" i="22" s="1"/>
  <c r="HUY18" i="22"/>
  <c r="HUY17" i="22" s="1"/>
  <c r="HUX18" i="22"/>
  <c r="HUX17" i="22" s="1"/>
  <c r="HUW18" i="22"/>
  <c r="HUW17" i="22" s="1"/>
  <c r="HUV18" i="22"/>
  <c r="HUV17" i="22" s="1"/>
  <c r="HUU18" i="22"/>
  <c r="HUU17" i="22" s="1"/>
  <c r="HUT18" i="22"/>
  <c r="HUT17" i="22" s="1"/>
  <c r="HUS18" i="22"/>
  <c r="HUR18" i="22"/>
  <c r="HUR17" i="22" s="1"/>
  <c r="HUQ18" i="22"/>
  <c r="HUQ17" i="22" s="1"/>
  <c r="HUP18" i="22"/>
  <c r="HUP17" i="22" s="1"/>
  <c r="HUO18" i="22"/>
  <c r="HUO17" i="22" s="1"/>
  <c r="HUN18" i="22"/>
  <c r="HUN17" i="22" s="1"/>
  <c r="HUM18" i="22"/>
  <c r="HUM17" i="22" s="1"/>
  <c r="HUL18" i="22"/>
  <c r="HUL17" i="22" s="1"/>
  <c r="HUK18" i="22"/>
  <c r="HUJ18" i="22"/>
  <c r="HUJ17" i="22" s="1"/>
  <c r="HUI18" i="22"/>
  <c r="HUI17" i="22" s="1"/>
  <c r="HUH18" i="22"/>
  <c r="HUH17" i="22" s="1"/>
  <c r="HUG18" i="22"/>
  <c r="HUG17" i="22" s="1"/>
  <c r="HUF18" i="22"/>
  <c r="HUF17" i="22" s="1"/>
  <c r="HUE18" i="22"/>
  <c r="HUE17" i="22" s="1"/>
  <c r="HUD18" i="22"/>
  <c r="HUD17" i="22" s="1"/>
  <c r="HUC18" i="22"/>
  <c r="HUB18" i="22"/>
  <c r="HUB17" i="22" s="1"/>
  <c r="HUA18" i="22"/>
  <c r="HUA17" i="22" s="1"/>
  <c r="HTZ18" i="22"/>
  <c r="HTZ17" i="22" s="1"/>
  <c r="HTY18" i="22"/>
  <c r="HTY17" i="22" s="1"/>
  <c r="HTX18" i="22"/>
  <c r="HTX17" i="22" s="1"/>
  <c r="HTW18" i="22"/>
  <c r="HTW17" i="22" s="1"/>
  <c r="HTV18" i="22"/>
  <c r="HTV17" i="22" s="1"/>
  <c r="HTU18" i="22"/>
  <c r="HTT18" i="22"/>
  <c r="HTT17" i="22" s="1"/>
  <c r="HTS18" i="22"/>
  <c r="HTS17" i="22" s="1"/>
  <c r="HTR18" i="22"/>
  <c r="HTR17" i="22" s="1"/>
  <c r="HTQ18" i="22"/>
  <c r="HTQ17" i="22" s="1"/>
  <c r="HTP18" i="22"/>
  <c r="HTP17" i="22" s="1"/>
  <c r="HTO18" i="22"/>
  <c r="HTO17" i="22" s="1"/>
  <c r="HTN18" i="22"/>
  <c r="HTN17" i="22" s="1"/>
  <c r="HTM18" i="22"/>
  <c r="HTL18" i="22"/>
  <c r="HTL17" i="22" s="1"/>
  <c r="HTK18" i="22"/>
  <c r="HTK17" i="22" s="1"/>
  <c r="HTJ18" i="22"/>
  <c r="HTJ17" i="22" s="1"/>
  <c r="HTI18" i="22"/>
  <c r="HTI17" i="22" s="1"/>
  <c r="HTH18" i="22"/>
  <c r="HTH17" i="22" s="1"/>
  <c r="HTG18" i="22"/>
  <c r="HTG17" i="22" s="1"/>
  <c r="HTF18" i="22"/>
  <c r="HTF17" i="22" s="1"/>
  <c r="HTE18" i="22"/>
  <c r="HTD18" i="22"/>
  <c r="HTD17" i="22" s="1"/>
  <c r="HTC18" i="22"/>
  <c r="HTC17" i="22" s="1"/>
  <c r="HTB18" i="22"/>
  <c r="HTB17" i="22" s="1"/>
  <c r="HTA18" i="22"/>
  <c r="HTA17" i="22" s="1"/>
  <c r="HSZ18" i="22"/>
  <c r="HSZ17" i="22" s="1"/>
  <c r="HSY18" i="22"/>
  <c r="HSY17" i="22" s="1"/>
  <c r="HSX18" i="22"/>
  <c r="HSX17" i="22" s="1"/>
  <c r="HSW18" i="22"/>
  <c r="HSV18" i="22"/>
  <c r="HSV17" i="22" s="1"/>
  <c r="HSU18" i="22"/>
  <c r="HSU17" i="22" s="1"/>
  <c r="HST18" i="22"/>
  <c r="HST17" i="22" s="1"/>
  <c r="HSS18" i="22"/>
  <c r="HSS17" i="22" s="1"/>
  <c r="HSR18" i="22"/>
  <c r="HSR17" i="22" s="1"/>
  <c r="HSQ18" i="22"/>
  <c r="HSQ17" i="22" s="1"/>
  <c r="HSP18" i="22"/>
  <c r="HSP17" i="22" s="1"/>
  <c r="HSO18" i="22"/>
  <c r="HSN18" i="22"/>
  <c r="HSN17" i="22" s="1"/>
  <c r="HSM18" i="22"/>
  <c r="HSM17" i="22" s="1"/>
  <c r="HSL18" i="22"/>
  <c r="HSL17" i="22" s="1"/>
  <c r="HSK18" i="22"/>
  <c r="HSK17" i="22" s="1"/>
  <c r="HSJ18" i="22"/>
  <c r="HSJ17" i="22" s="1"/>
  <c r="HSI18" i="22"/>
  <c r="HSI17" i="22" s="1"/>
  <c r="HSH18" i="22"/>
  <c r="HSH17" i="22" s="1"/>
  <c r="HSG18" i="22"/>
  <c r="HSF18" i="22"/>
  <c r="HSF17" i="22" s="1"/>
  <c r="HSE18" i="22"/>
  <c r="HSE17" i="22" s="1"/>
  <c r="HSD18" i="22"/>
  <c r="HSD17" i="22" s="1"/>
  <c r="HSC18" i="22"/>
  <c r="HSC17" i="22" s="1"/>
  <c r="HSB18" i="22"/>
  <c r="HSB17" i="22" s="1"/>
  <c r="HSA18" i="22"/>
  <c r="HSA17" i="22" s="1"/>
  <c r="HRZ18" i="22"/>
  <c r="HRZ17" i="22" s="1"/>
  <c r="HRY18" i="22"/>
  <c r="HRX18" i="22"/>
  <c r="HRX17" i="22" s="1"/>
  <c r="HRW18" i="22"/>
  <c r="HRW17" i="22" s="1"/>
  <c r="HRV18" i="22"/>
  <c r="HRV17" i="22" s="1"/>
  <c r="HRU18" i="22"/>
  <c r="HRU17" i="22" s="1"/>
  <c r="HRT18" i="22"/>
  <c r="HRT17" i="22" s="1"/>
  <c r="HRS18" i="22"/>
  <c r="HRS17" i="22" s="1"/>
  <c r="HRR18" i="22"/>
  <c r="HRR17" i="22" s="1"/>
  <c r="HRQ18" i="22"/>
  <c r="HRP18" i="22"/>
  <c r="HRP17" i="22" s="1"/>
  <c r="HRO18" i="22"/>
  <c r="HRO17" i="22" s="1"/>
  <c r="HRN18" i="22"/>
  <c r="HRN17" i="22" s="1"/>
  <c r="HRM18" i="22"/>
  <c r="HRM17" i="22" s="1"/>
  <c r="HRL18" i="22"/>
  <c r="HRL17" i="22" s="1"/>
  <c r="HRK18" i="22"/>
  <c r="HRK17" i="22" s="1"/>
  <c r="HRJ18" i="22"/>
  <c r="HRJ17" i="22" s="1"/>
  <c r="HRI18" i="22"/>
  <c r="HRH18" i="22"/>
  <c r="HRH17" i="22" s="1"/>
  <c r="HRG18" i="22"/>
  <c r="HRG17" i="22" s="1"/>
  <c r="HRF18" i="22"/>
  <c r="HRF17" i="22" s="1"/>
  <c r="HRE18" i="22"/>
  <c r="HRE17" i="22" s="1"/>
  <c r="HRD18" i="22"/>
  <c r="HRD17" i="22" s="1"/>
  <c r="HRC18" i="22"/>
  <c r="HRC17" i="22" s="1"/>
  <c r="HRB18" i="22"/>
  <c r="HRB17" i="22" s="1"/>
  <c r="HRA18" i="22"/>
  <c r="HQZ18" i="22"/>
  <c r="HQZ17" i="22" s="1"/>
  <c r="HQY18" i="22"/>
  <c r="HQY17" i="22" s="1"/>
  <c r="HQX18" i="22"/>
  <c r="HQX17" i="22" s="1"/>
  <c r="HQW18" i="22"/>
  <c r="HQW17" i="22" s="1"/>
  <c r="HQV18" i="22"/>
  <c r="HQV17" i="22" s="1"/>
  <c r="HQU18" i="22"/>
  <c r="HQU17" i="22" s="1"/>
  <c r="HQT18" i="22"/>
  <c r="HQT17" i="22" s="1"/>
  <c r="HQS18" i="22"/>
  <c r="HQR18" i="22"/>
  <c r="HQR17" i="22" s="1"/>
  <c r="HQQ18" i="22"/>
  <c r="HQQ17" i="22" s="1"/>
  <c r="HQP18" i="22"/>
  <c r="HQP17" i="22" s="1"/>
  <c r="HQO18" i="22"/>
  <c r="HQO17" i="22" s="1"/>
  <c r="HQN18" i="22"/>
  <c r="HQN17" i="22" s="1"/>
  <c r="HQM18" i="22"/>
  <c r="HQM17" i="22" s="1"/>
  <c r="HQL18" i="22"/>
  <c r="HQL17" i="22" s="1"/>
  <c r="HQK18" i="22"/>
  <c r="HQJ18" i="22"/>
  <c r="HQJ17" i="22" s="1"/>
  <c r="HQI18" i="22"/>
  <c r="HQI17" i="22" s="1"/>
  <c r="HQH18" i="22"/>
  <c r="HQH17" i="22" s="1"/>
  <c r="HQG18" i="22"/>
  <c r="HQG17" i="22" s="1"/>
  <c r="HQF18" i="22"/>
  <c r="HQF17" i="22" s="1"/>
  <c r="HQE18" i="22"/>
  <c r="HQE17" i="22" s="1"/>
  <c r="HQD18" i="22"/>
  <c r="HQD17" i="22" s="1"/>
  <c r="HQC18" i="22"/>
  <c r="HQB18" i="22"/>
  <c r="HQB17" i="22" s="1"/>
  <c r="HQA18" i="22"/>
  <c r="HQA17" i="22" s="1"/>
  <c r="HPZ18" i="22"/>
  <c r="HPZ17" i="22" s="1"/>
  <c r="HPY18" i="22"/>
  <c r="HPY17" i="22" s="1"/>
  <c r="HPX18" i="22"/>
  <c r="HPX17" i="22" s="1"/>
  <c r="HPW18" i="22"/>
  <c r="HPW17" i="22" s="1"/>
  <c r="HPV18" i="22"/>
  <c r="HPV17" i="22" s="1"/>
  <c r="HPU18" i="22"/>
  <c r="HPT18" i="22"/>
  <c r="HPT17" i="22" s="1"/>
  <c r="HPS18" i="22"/>
  <c r="HPS17" i="22" s="1"/>
  <c r="HPR18" i="22"/>
  <c r="HPR17" i="22" s="1"/>
  <c r="HPQ18" i="22"/>
  <c r="HPQ17" i="22" s="1"/>
  <c r="HPP18" i="22"/>
  <c r="HPP17" i="22" s="1"/>
  <c r="HPO18" i="22"/>
  <c r="HPO17" i="22" s="1"/>
  <c r="HPN18" i="22"/>
  <c r="HPN17" i="22" s="1"/>
  <c r="HPM18" i="22"/>
  <c r="HPL18" i="22"/>
  <c r="HPL17" i="22" s="1"/>
  <c r="HPK18" i="22"/>
  <c r="HPK17" i="22" s="1"/>
  <c r="HPJ18" i="22"/>
  <c r="HPJ17" i="22" s="1"/>
  <c r="HPI18" i="22"/>
  <c r="HPI17" i="22" s="1"/>
  <c r="HPH18" i="22"/>
  <c r="HPH17" i="22" s="1"/>
  <c r="HPG18" i="22"/>
  <c r="HPG17" i="22" s="1"/>
  <c r="HPF18" i="22"/>
  <c r="HPF17" i="22" s="1"/>
  <c r="HPE18" i="22"/>
  <c r="HPD18" i="22"/>
  <c r="HPD17" i="22" s="1"/>
  <c r="HPC18" i="22"/>
  <c r="HPC17" i="22" s="1"/>
  <c r="HPB18" i="22"/>
  <c r="HPB17" i="22" s="1"/>
  <c r="HPA18" i="22"/>
  <c r="HPA17" i="22" s="1"/>
  <c r="HOZ18" i="22"/>
  <c r="HOZ17" i="22" s="1"/>
  <c r="HOY18" i="22"/>
  <c r="HOY17" i="22" s="1"/>
  <c r="HOX18" i="22"/>
  <c r="HOX17" i="22" s="1"/>
  <c r="HOW18" i="22"/>
  <c r="HOV18" i="22"/>
  <c r="HOV17" i="22" s="1"/>
  <c r="HOU18" i="22"/>
  <c r="HOU17" i="22" s="1"/>
  <c r="HOT18" i="22"/>
  <c r="HOT17" i="22" s="1"/>
  <c r="HOS18" i="22"/>
  <c r="HOS17" i="22" s="1"/>
  <c r="HOR18" i="22"/>
  <c r="HOR17" i="22" s="1"/>
  <c r="HOQ18" i="22"/>
  <c r="HOQ17" i="22" s="1"/>
  <c r="HOP18" i="22"/>
  <c r="HOP17" i="22" s="1"/>
  <c r="HOO18" i="22"/>
  <c r="HON18" i="22"/>
  <c r="HON17" i="22" s="1"/>
  <c r="HOM18" i="22"/>
  <c r="HOM17" i="22" s="1"/>
  <c r="HOL18" i="22"/>
  <c r="HOL17" i="22" s="1"/>
  <c r="HOK18" i="22"/>
  <c r="HOK17" i="22" s="1"/>
  <c r="HOJ18" i="22"/>
  <c r="HOJ17" i="22" s="1"/>
  <c r="HOI18" i="22"/>
  <c r="HOI17" i="22" s="1"/>
  <c r="HOH18" i="22"/>
  <c r="HOH17" i="22" s="1"/>
  <c r="HOG18" i="22"/>
  <c r="HOF18" i="22"/>
  <c r="HOF17" i="22" s="1"/>
  <c r="HOE18" i="22"/>
  <c r="HOE17" i="22" s="1"/>
  <c r="HOD18" i="22"/>
  <c r="HOD17" i="22" s="1"/>
  <c r="HOC18" i="22"/>
  <c r="HOC17" i="22" s="1"/>
  <c r="HOB18" i="22"/>
  <c r="HOB17" i="22" s="1"/>
  <c r="HOA18" i="22"/>
  <c r="HOA17" i="22" s="1"/>
  <c r="HNZ18" i="22"/>
  <c r="HNZ17" i="22" s="1"/>
  <c r="HNY18" i="22"/>
  <c r="HNX18" i="22"/>
  <c r="HNX17" i="22" s="1"/>
  <c r="HNW18" i="22"/>
  <c r="HNW17" i="22" s="1"/>
  <c r="HNV18" i="22"/>
  <c r="HNV17" i="22" s="1"/>
  <c r="HNU18" i="22"/>
  <c r="HNU17" i="22" s="1"/>
  <c r="HNT18" i="22"/>
  <c r="HNT17" i="22" s="1"/>
  <c r="HNS18" i="22"/>
  <c r="HNS17" i="22" s="1"/>
  <c r="HNR18" i="22"/>
  <c r="HNR17" i="22" s="1"/>
  <c r="HNQ18" i="22"/>
  <c r="HNP18" i="22"/>
  <c r="HNP17" i="22" s="1"/>
  <c r="HNO18" i="22"/>
  <c r="HNO17" i="22" s="1"/>
  <c r="HNN18" i="22"/>
  <c r="HNN17" i="22" s="1"/>
  <c r="HNM18" i="22"/>
  <c r="HNM17" i="22" s="1"/>
  <c r="HNL18" i="22"/>
  <c r="HNL17" i="22" s="1"/>
  <c r="HNK18" i="22"/>
  <c r="HNK17" i="22" s="1"/>
  <c r="HNJ18" i="22"/>
  <c r="HNJ17" i="22" s="1"/>
  <c r="HNI18" i="22"/>
  <c r="HNH18" i="22"/>
  <c r="HNH17" i="22" s="1"/>
  <c r="HNG18" i="22"/>
  <c r="HNG17" i="22" s="1"/>
  <c r="HNF18" i="22"/>
  <c r="HNF17" i="22" s="1"/>
  <c r="HNE18" i="22"/>
  <c r="HNE17" i="22" s="1"/>
  <c r="HND18" i="22"/>
  <c r="HND17" i="22" s="1"/>
  <c r="HNC18" i="22"/>
  <c r="HNC17" i="22" s="1"/>
  <c r="HNB18" i="22"/>
  <c r="HNB17" i="22" s="1"/>
  <c r="HNA18" i="22"/>
  <c r="HMZ18" i="22"/>
  <c r="HMZ17" i="22" s="1"/>
  <c r="HMY18" i="22"/>
  <c r="HMY17" i="22" s="1"/>
  <c r="HMX18" i="22"/>
  <c r="HMX17" i="22" s="1"/>
  <c r="HMW18" i="22"/>
  <c r="HMW17" i="22" s="1"/>
  <c r="HMV18" i="22"/>
  <c r="HMV17" i="22" s="1"/>
  <c r="HMU18" i="22"/>
  <c r="HMU17" i="22" s="1"/>
  <c r="HMT18" i="22"/>
  <c r="HMT17" i="22" s="1"/>
  <c r="HMS18" i="22"/>
  <c r="HMR18" i="22"/>
  <c r="HMR17" i="22" s="1"/>
  <c r="HMQ18" i="22"/>
  <c r="HMQ17" i="22" s="1"/>
  <c r="HMP18" i="22"/>
  <c r="HMP17" i="22" s="1"/>
  <c r="HMO18" i="22"/>
  <c r="HMO17" i="22" s="1"/>
  <c r="HMN18" i="22"/>
  <c r="HMN17" i="22" s="1"/>
  <c r="HMM18" i="22"/>
  <c r="HMM17" i="22" s="1"/>
  <c r="HML18" i="22"/>
  <c r="HML17" i="22" s="1"/>
  <c r="HMK18" i="22"/>
  <c r="HMJ18" i="22"/>
  <c r="HMJ17" i="22" s="1"/>
  <c r="HMI18" i="22"/>
  <c r="HMI17" i="22" s="1"/>
  <c r="HMH18" i="22"/>
  <c r="HMH17" i="22" s="1"/>
  <c r="HMG18" i="22"/>
  <c r="HMG17" i="22" s="1"/>
  <c r="HMF18" i="22"/>
  <c r="HMF17" i="22" s="1"/>
  <c r="HME18" i="22"/>
  <c r="HME17" i="22" s="1"/>
  <c r="HMD18" i="22"/>
  <c r="HMD17" i="22" s="1"/>
  <c r="HMC18" i="22"/>
  <c r="HMB18" i="22"/>
  <c r="HMB17" i="22" s="1"/>
  <c r="HMA18" i="22"/>
  <c r="HMA17" i="22" s="1"/>
  <c r="HLZ18" i="22"/>
  <c r="HLZ17" i="22" s="1"/>
  <c r="HLY18" i="22"/>
  <c r="HLY17" i="22" s="1"/>
  <c r="HLX18" i="22"/>
  <c r="HLX17" i="22" s="1"/>
  <c r="HLW18" i="22"/>
  <c r="HLW17" i="22" s="1"/>
  <c r="HLV18" i="22"/>
  <c r="HLV17" i="22" s="1"/>
  <c r="HLU18" i="22"/>
  <c r="HLT18" i="22"/>
  <c r="HLT17" i="22" s="1"/>
  <c r="HLS18" i="22"/>
  <c r="HLS17" i="22" s="1"/>
  <c r="HLR18" i="22"/>
  <c r="HLR17" i="22" s="1"/>
  <c r="HLQ18" i="22"/>
  <c r="HLQ17" i="22" s="1"/>
  <c r="HLP18" i="22"/>
  <c r="HLP17" i="22" s="1"/>
  <c r="HLO18" i="22"/>
  <c r="HLO17" i="22" s="1"/>
  <c r="HLN18" i="22"/>
  <c r="HLN17" i="22" s="1"/>
  <c r="HLM18" i="22"/>
  <c r="HLL18" i="22"/>
  <c r="HLL17" i="22" s="1"/>
  <c r="HLK18" i="22"/>
  <c r="HLK17" i="22" s="1"/>
  <c r="HLJ18" i="22"/>
  <c r="HLJ17" i="22" s="1"/>
  <c r="HLI18" i="22"/>
  <c r="HLI17" i="22" s="1"/>
  <c r="HLH18" i="22"/>
  <c r="HLH17" i="22" s="1"/>
  <c r="HLG18" i="22"/>
  <c r="HLG17" i="22" s="1"/>
  <c r="HLF18" i="22"/>
  <c r="HLF17" i="22" s="1"/>
  <c r="HLE18" i="22"/>
  <c r="HLD18" i="22"/>
  <c r="HLD17" i="22" s="1"/>
  <c r="HLC18" i="22"/>
  <c r="HLC17" i="22" s="1"/>
  <c r="HLB18" i="22"/>
  <c r="HLB17" i="22" s="1"/>
  <c r="HLA18" i="22"/>
  <c r="HLA17" i="22" s="1"/>
  <c r="HKZ18" i="22"/>
  <c r="HKZ17" i="22" s="1"/>
  <c r="HKY18" i="22"/>
  <c r="HKY17" i="22" s="1"/>
  <c r="HKX18" i="22"/>
  <c r="HKX17" i="22" s="1"/>
  <c r="HKW18" i="22"/>
  <c r="HKV18" i="22"/>
  <c r="HKV17" i="22" s="1"/>
  <c r="HKU18" i="22"/>
  <c r="HKU17" i="22" s="1"/>
  <c r="HKT18" i="22"/>
  <c r="HKT17" i="22" s="1"/>
  <c r="HKS18" i="22"/>
  <c r="HKS17" i="22" s="1"/>
  <c r="HKR18" i="22"/>
  <c r="HKR17" i="22" s="1"/>
  <c r="HKQ18" i="22"/>
  <c r="HKQ17" i="22" s="1"/>
  <c r="HKP18" i="22"/>
  <c r="HKP17" i="22" s="1"/>
  <c r="HKO18" i="22"/>
  <c r="HKN18" i="22"/>
  <c r="HKN17" i="22" s="1"/>
  <c r="HKM18" i="22"/>
  <c r="HKM17" i="22" s="1"/>
  <c r="HKL18" i="22"/>
  <c r="HKL17" i="22" s="1"/>
  <c r="HKK18" i="22"/>
  <c r="HKK17" i="22" s="1"/>
  <c r="HKJ18" i="22"/>
  <c r="HKJ17" i="22" s="1"/>
  <c r="HKI18" i="22"/>
  <c r="HKI17" i="22" s="1"/>
  <c r="HKH18" i="22"/>
  <c r="HKH17" i="22" s="1"/>
  <c r="HKG18" i="22"/>
  <c r="HKF18" i="22"/>
  <c r="HKF17" i="22" s="1"/>
  <c r="HKE18" i="22"/>
  <c r="HKE17" i="22" s="1"/>
  <c r="HKD18" i="22"/>
  <c r="HKD17" i="22" s="1"/>
  <c r="HKC18" i="22"/>
  <c r="HKC17" i="22" s="1"/>
  <c r="HKB18" i="22"/>
  <c r="HKB17" i="22" s="1"/>
  <c r="HKA18" i="22"/>
  <c r="HKA17" i="22" s="1"/>
  <c r="HJZ18" i="22"/>
  <c r="HJZ17" i="22" s="1"/>
  <c r="HJY18" i="22"/>
  <c r="HJX18" i="22"/>
  <c r="HJX17" i="22" s="1"/>
  <c r="HJW18" i="22"/>
  <c r="HJW17" i="22" s="1"/>
  <c r="HJV18" i="22"/>
  <c r="HJV17" i="22" s="1"/>
  <c r="HJU18" i="22"/>
  <c r="HJU17" i="22" s="1"/>
  <c r="HJT18" i="22"/>
  <c r="HJT17" i="22" s="1"/>
  <c r="HJS18" i="22"/>
  <c r="HJS17" i="22" s="1"/>
  <c r="HJR18" i="22"/>
  <c r="HJR17" i="22" s="1"/>
  <c r="HJQ18" i="22"/>
  <c r="HJP18" i="22"/>
  <c r="HJP17" i="22" s="1"/>
  <c r="HJO18" i="22"/>
  <c r="HJO17" i="22" s="1"/>
  <c r="HJN18" i="22"/>
  <c r="HJN17" i="22" s="1"/>
  <c r="HJM18" i="22"/>
  <c r="HJM17" i="22" s="1"/>
  <c r="HJL18" i="22"/>
  <c r="HJL17" i="22" s="1"/>
  <c r="HJK18" i="22"/>
  <c r="HJK17" i="22" s="1"/>
  <c r="HJJ18" i="22"/>
  <c r="HJJ17" i="22" s="1"/>
  <c r="HJI18" i="22"/>
  <c r="HJH18" i="22"/>
  <c r="HJH17" i="22" s="1"/>
  <c r="HJG18" i="22"/>
  <c r="HJG17" i="22" s="1"/>
  <c r="HJF18" i="22"/>
  <c r="HJF17" i="22" s="1"/>
  <c r="HJE18" i="22"/>
  <c r="HJE17" i="22" s="1"/>
  <c r="HJD18" i="22"/>
  <c r="HJD17" i="22" s="1"/>
  <c r="HJC18" i="22"/>
  <c r="HJC17" i="22" s="1"/>
  <c r="HJB18" i="22"/>
  <c r="HJB17" i="22" s="1"/>
  <c r="HJA18" i="22"/>
  <c r="HIZ18" i="22"/>
  <c r="HIZ17" i="22" s="1"/>
  <c r="HIY18" i="22"/>
  <c r="HIY17" i="22" s="1"/>
  <c r="HIX18" i="22"/>
  <c r="HIX17" i="22" s="1"/>
  <c r="HIW18" i="22"/>
  <c r="HIW17" i="22" s="1"/>
  <c r="HIV18" i="22"/>
  <c r="HIV17" i="22" s="1"/>
  <c r="HIU18" i="22"/>
  <c r="HIU17" i="22" s="1"/>
  <c r="HIT18" i="22"/>
  <c r="HIT17" i="22" s="1"/>
  <c r="HIS18" i="22"/>
  <c r="HIR18" i="22"/>
  <c r="HIR17" i="22" s="1"/>
  <c r="HIQ18" i="22"/>
  <c r="HIQ17" i="22" s="1"/>
  <c r="HIP18" i="22"/>
  <c r="HIP17" i="22" s="1"/>
  <c r="HIO18" i="22"/>
  <c r="HIO17" i="22" s="1"/>
  <c r="HIN18" i="22"/>
  <c r="HIN17" i="22" s="1"/>
  <c r="HIM18" i="22"/>
  <c r="HIM17" i="22" s="1"/>
  <c r="HIL18" i="22"/>
  <c r="HIL17" i="22" s="1"/>
  <c r="HIK18" i="22"/>
  <c r="HIJ18" i="22"/>
  <c r="HIJ17" i="22" s="1"/>
  <c r="HII18" i="22"/>
  <c r="HII17" i="22" s="1"/>
  <c r="HIH18" i="22"/>
  <c r="HIH17" i="22" s="1"/>
  <c r="HIG18" i="22"/>
  <c r="HIG17" i="22" s="1"/>
  <c r="HIF18" i="22"/>
  <c r="HIF17" i="22" s="1"/>
  <c r="HIE18" i="22"/>
  <c r="HIE17" i="22" s="1"/>
  <c r="HID18" i="22"/>
  <c r="HID17" i="22" s="1"/>
  <c r="HIC18" i="22"/>
  <c r="HIB18" i="22"/>
  <c r="HIB17" i="22" s="1"/>
  <c r="HIA18" i="22"/>
  <c r="HIA17" i="22" s="1"/>
  <c r="HHZ18" i="22"/>
  <c r="HHZ17" i="22" s="1"/>
  <c r="HHY18" i="22"/>
  <c r="HHY17" i="22" s="1"/>
  <c r="HHX18" i="22"/>
  <c r="HHX17" i="22" s="1"/>
  <c r="HHW18" i="22"/>
  <c r="HHW17" i="22" s="1"/>
  <c r="HHV18" i="22"/>
  <c r="HHV17" i="22" s="1"/>
  <c r="HHU18" i="22"/>
  <c r="HHT18" i="22"/>
  <c r="HHT17" i="22" s="1"/>
  <c r="HHS18" i="22"/>
  <c r="HHS17" i="22" s="1"/>
  <c r="HHR18" i="22"/>
  <c r="HHR17" i="22" s="1"/>
  <c r="HHQ18" i="22"/>
  <c r="HHQ17" i="22" s="1"/>
  <c r="HHP18" i="22"/>
  <c r="HHP17" i="22" s="1"/>
  <c r="HHO18" i="22"/>
  <c r="HHO17" i="22" s="1"/>
  <c r="HHN18" i="22"/>
  <c r="HHN17" i="22" s="1"/>
  <c r="HHM18" i="22"/>
  <c r="HHL18" i="22"/>
  <c r="HHL17" i="22" s="1"/>
  <c r="HHK18" i="22"/>
  <c r="HHK17" i="22" s="1"/>
  <c r="HHJ18" i="22"/>
  <c r="HHJ17" i="22" s="1"/>
  <c r="HHI18" i="22"/>
  <c r="HHI17" i="22" s="1"/>
  <c r="HHH18" i="22"/>
  <c r="HHH17" i="22" s="1"/>
  <c r="HHG18" i="22"/>
  <c r="HHG17" i="22" s="1"/>
  <c r="HHF18" i="22"/>
  <c r="HHF17" i="22" s="1"/>
  <c r="HHE18" i="22"/>
  <c r="HHD18" i="22"/>
  <c r="HHD17" i="22" s="1"/>
  <c r="HHC18" i="22"/>
  <c r="HHC17" i="22" s="1"/>
  <c r="HHB18" i="22"/>
  <c r="HHB17" i="22" s="1"/>
  <c r="HHA18" i="22"/>
  <c r="HHA17" i="22" s="1"/>
  <c r="HGZ18" i="22"/>
  <c r="HGZ17" i="22" s="1"/>
  <c r="HGY18" i="22"/>
  <c r="HGY17" i="22" s="1"/>
  <c r="HGX18" i="22"/>
  <c r="HGX17" i="22" s="1"/>
  <c r="HGW18" i="22"/>
  <c r="HGV18" i="22"/>
  <c r="HGV17" i="22" s="1"/>
  <c r="HGU18" i="22"/>
  <c r="HGU17" i="22" s="1"/>
  <c r="HGT18" i="22"/>
  <c r="HGT17" i="22" s="1"/>
  <c r="HGS18" i="22"/>
  <c r="HGS17" i="22" s="1"/>
  <c r="HGR18" i="22"/>
  <c r="HGR17" i="22" s="1"/>
  <c r="HGQ18" i="22"/>
  <c r="HGQ17" i="22" s="1"/>
  <c r="HGP18" i="22"/>
  <c r="HGP17" i="22" s="1"/>
  <c r="HGO18" i="22"/>
  <c r="HGN18" i="22"/>
  <c r="HGN17" i="22" s="1"/>
  <c r="HGM18" i="22"/>
  <c r="HGM17" i="22" s="1"/>
  <c r="HGL18" i="22"/>
  <c r="HGL17" i="22" s="1"/>
  <c r="HGK18" i="22"/>
  <c r="HGK17" i="22" s="1"/>
  <c r="HGJ18" i="22"/>
  <c r="HGJ17" i="22" s="1"/>
  <c r="HGI18" i="22"/>
  <c r="HGI17" i="22" s="1"/>
  <c r="HGH18" i="22"/>
  <c r="HGH17" i="22" s="1"/>
  <c r="HGG18" i="22"/>
  <c r="HGF18" i="22"/>
  <c r="HGF17" i="22" s="1"/>
  <c r="HGE18" i="22"/>
  <c r="HGE17" i="22" s="1"/>
  <c r="HGD18" i="22"/>
  <c r="HGD17" i="22" s="1"/>
  <c r="HGC18" i="22"/>
  <c r="HGC17" i="22" s="1"/>
  <c r="HGB18" i="22"/>
  <c r="HGB17" i="22" s="1"/>
  <c r="HGA18" i="22"/>
  <c r="HGA17" i="22" s="1"/>
  <c r="HFZ18" i="22"/>
  <c r="HFZ17" i="22" s="1"/>
  <c r="HFY18" i="22"/>
  <c r="HFX18" i="22"/>
  <c r="HFX17" i="22" s="1"/>
  <c r="HFW18" i="22"/>
  <c r="HFW17" i="22" s="1"/>
  <c r="HFV18" i="22"/>
  <c r="HFV17" i="22" s="1"/>
  <c r="HFU18" i="22"/>
  <c r="HFU17" i="22" s="1"/>
  <c r="HFT18" i="22"/>
  <c r="HFT17" i="22" s="1"/>
  <c r="HFS18" i="22"/>
  <c r="HFS17" i="22" s="1"/>
  <c r="HFR18" i="22"/>
  <c r="HFR17" i="22" s="1"/>
  <c r="HFQ18" i="22"/>
  <c r="HFP18" i="22"/>
  <c r="HFP17" i="22" s="1"/>
  <c r="HFO18" i="22"/>
  <c r="HFO17" i="22" s="1"/>
  <c r="HFN18" i="22"/>
  <c r="HFN17" i="22" s="1"/>
  <c r="HFM18" i="22"/>
  <c r="HFM17" i="22" s="1"/>
  <c r="HFL18" i="22"/>
  <c r="HFL17" i="22" s="1"/>
  <c r="HFK18" i="22"/>
  <c r="HFK17" i="22" s="1"/>
  <c r="HFJ18" i="22"/>
  <c r="HFJ17" i="22" s="1"/>
  <c r="HFI18" i="22"/>
  <c r="HFH18" i="22"/>
  <c r="HFH17" i="22" s="1"/>
  <c r="HFG18" i="22"/>
  <c r="HFG17" i="22" s="1"/>
  <c r="HFF18" i="22"/>
  <c r="HFF17" i="22" s="1"/>
  <c r="HFE18" i="22"/>
  <c r="HFE17" i="22" s="1"/>
  <c r="HFD18" i="22"/>
  <c r="HFD17" i="22" s="1"/>
  <c r="HFC18" i="22"/>
  <c r="HFC17" i="22" s="1"/>
  <c r="HFB18" i="22"/>
  <c r="HFB17" i="22" s="1"/>
  <c r="HFA18" i="22"/>
  <c r="HEZ18" i="22"/>
  <c r="HEZ17" i="22" s="1"/>
  <c r="HEY18" i="22"/>
  <c r="HEY17" i="22" s="1"/>
  <c r="HEX18" i="22"/>
  <c r="HEX17" i="22" s="1"/>
  <c r="HEW18" i="22"/>
  <c r="HEW17" i="22" s="1"/>
  <c r="HEV18" i="22"/>
  <c r="HEV17" i="22" s="1"/>
  <c r="HEU18" i="22"/>
  <c r="HEU17" i="22" s="1"/>
  <c r="HET18" i="22"/>
  <c r="HET17" i="22" s="1"/>
  <c r="HES18" i="22"/>
  <c r="HER18" i="22"/>
  <c r="HER17" i="22" s="1"/>
  <c r="HEQ18" i="22"/>
  <c r="HEQ17" i="22" s="1"/>
  <c r="HEP18" i="22"/>
  <c r="HEP17" i="22" s="1"/>
  <c r="HEO18" i="22"/>
  <c r="HEO17" i="22" s="1"/>
  <c r="HEN18" i="22"/>
  <c r="HEN17" i="22" s="1"/>
  <c r="HEM18" i="22"/>
  <c r="HEM17" i="22" s="1"/>
  <c r="HEL18" i="22"/>
  <c r="HEL17" i="22" s="1"/>
  <c r="HEK18" i="22"/>
  <c r="HEJ18" i="22"/>
  <c r="HEJ17" i="22" s="1"/>
  <c r="HEI18" i="22"/>
  <c r="HEI17" i="22" s="1"/>
  <c r="HEH18" i="22"/>
  <c r="HEH17" i="22" s="1"/>
  <c r="HEG18" i="22"/>
  <c r="HEG17" i="22" s="1"/>
  <c r="HEF18" i="22"/>
  <c r="HEF17" i="22" s="1"/>
  <c r="HEE18" i="22"/>
  <c r="HEE17" i="22" s="1"/>
  <c r="HED18" i="22"/>
  <c r="HED17" i="22" s="1"/>
  <c r="HEC18" i="22"/>
  <c r="HEB18" i="22"/>
  <c r="HEB17" i="22" s="1"/>
  <c r="HEA18" i="22"/>
  <c r="HEA17" i="22" s="1"/>
  <c r="HDZ18" i="22"/>
  <c r="HDZ17" i="22" s="1"/>
  <c r="HDY18" i="22"/>
  <c r="HDY17" i="22" s="1"/>
  <c r="HDX18" i="22"/>
  <c r="HDX17" i="22" s="1"/>
  <c r="HDW18" i="22"/>
  <c r="HDW17" i="22" s="1"/>
  <c r="HDV18" i="22"/>
  <c r="HDV17" i="22" s="1"/>
  <c r="HDU18" i="22"/>
  <c r="HDT18" i="22"/>
  <c r="HDT17" i="22" s="1"/>
  <c r="HDS18" i="22"/>
  <c r="HDS17" i="22" s="1"/>
  <c r="HDR18" i="22"/>
  <c r="HDR17" i="22" s="1"/>
  <c r="HDQ18" i="22"/>
  <c r="HDQ17" i="22" s="1"/>
  <c r="HDP18" i="22"/>
  <c r="HDP17" i="22" s="1"/>
  <c r="HDO18" i="22"/>
  <c r="HDO17" i="22" s="1"/>
  <c r="HDN18" i="22"/>
  <c r="HDN17" i="22" s="1"/>
  <c r="HDM18" i="22"/>
  <c r="HDL18" i="22"/>
  <c r="HDL17" i="22" s="1"/>
  <c r="HDK18" i="22"/>
  <c r="HDK17" i="22" s="1"/>
  <c r="HDJ18" i="22"/>
  <c r="HDJ17" i="22" s="1"/>
  <c r="HDI18" i="22"/>
  <c r="HDI17" i="22" s="1"/>
  <c r="HDH18" i="22"/>
  <c r="HDH17" i="22" s="1"/>
  <c r="HDG18" i="22"/>
  <c r="HDG17" i="22" s="1"/>
  <c r="HDF18" i="22"/>
  <c r="HDF17" i="22" s="1"/>
  <c r="HDE18" i="22"/>
  <c r="HDD18" i="22"/>
  <c r="HDD17" i="22" s="1"/>
  <c r="HDC18" i="22"/>
  <c r="HDC17" i="22" s="1"/>
  <c r="HDB18" i="22"/>
  <c r="HDB17" i="22" s="1"/>
  <c r="HDA18" i="22"/>
  <c r="HDA17" i="22" s="1"/>
  <c r="HCZ18" i="22"/>
  <c r="HCZ17" i="22" s="1"/>
  <c r="HCY18" i="22"/>
  <c r="HCY17" i="22" s="1"/>
  <c r="HCX18" i="22"/>
  <c r="HCX17" i="22" s="1"/>
  <c r="HCW18" i="22"/>
  <c r="HCV18" i="22"/>
  <c r="HCV17" i="22" s="1"/>
  <c r="HCU18" i="22"/>
  <c r="HCU17" i="22" s="1"/>
  <c r="HCT18" i="22"/>
  <c r="HCT17" i="22" s="1"/>
  <c r="HCS18" i="22"/>
  <c r="HCS17" i="22" s="1"/>
  <c r="HCR18" i="22"/>
  <c r="HCR17" i="22" s="1"/>
  <c r="HCQ18" i="22"/>
  <c r="HCQ17" i="22" s="1"/>
  <c r="HCP18" i="22"/>
  <c r="HCP17" i="22" s="1"/>
  <c r="HCO18" i="22"/>
  <c r="HCN18" i="22"/>
  <c r="HCN17" i="22" s="1"/>
  <c r="HCM18" i="22"/>
  <c r="HCM17" i="22" s="1"/>
  <c r="HCL18" i="22"/>
  <c r="HCL17" i="22" s="1"/>
  <c r="HCK18" i="22"/>
  <c r="HCK17" i="22" s="1"/>
  <c r="HCJ18" i="22"/>
  <c r="HCJ17" i="22" s="1"/>
  <c r="HCI18" i="22"/>
  <c r="HCI17" i="22" s="1"/>
  <c r="HCH18" i="22"/>
  <c r="HCH17" i="22" s="1"/>
  <c r="HCG18" i="22"/>
  <c r="HCF18" i="22"/>
  <c r="HCF17" i="22" s="1"/>
  <c r="HCE18" i="22"/>
  <c r="HCE17" i="22" s="1"/>
  <c r="HCD18" i="22"/>
  <c r="HCD17" i="22" s="1"/>
  <c r="HCC18" i="22"/>
  <c r="HCC17" i="22" s="1"/>
  <c r="HCB18" i="22"/>
  <c r="HCB17" i="22" s="1"/>
  <c r="HCA18" i="22"/>
  <c r="HCA17" i="22" s="1"/>
  <c r="HBZ18" i="22"/>
  <c r="HBZ17" i="22" s="1"/>
  <c r="HBY18" i="22"/>
  <c r="HBX18" i="22"/>
  <c r="HBX17" i="22" s="1"/>
  <c r="HBW18" i="22"/>
  <c r="HBW17" i="22" s="1"/>
  <c r="HBV18" i="22"/>
  <c r="HBV17" i="22" s="1"/>
  <c r="HBU18" i="22"/>
  <c r="HBU17" i="22" s="1"/>
  <c r="HBT18" i="22"/>
  <c r="HBT17" i="22" s="1"/>
  <c r="HBS18" i="22"/>
  <c r="HBS17" i="22" s="1"/>
  <c r="HBR18" i="22"/>
  <c r="HBR17" i="22" s="1"/>
  <c r="HBQ18" i="22"/>
  <c r="HBP18" i="22"/>
  <c r="HBP17" i="22" s="1"/>
  <c r="HBO18" i="22"/>
  <c r="HBO17" i="22" s="1"/>
  <c r="HBN18" i="22"/>
  <c r="HBN17" i="22" s="1"/>
  <c r="HBM18" i="22"/>
  <c r="HBM17" i="22" s="1"/>
  <c r="HBL18" i="22"/>
  <c r="HBL17" i="22" s="1"/>
  <c r="HBK18" i="22"/>
  <c r="HBK17" i="22" s="1"/>
  <c r="HBJ18" i="22"/>
  <c r="HBJ17" i="22" s="1"/>
  <c r="HBI18" i="22"/>
  <c r="HBH18" i="22"/>
  <c r="HBH17" i="22" s="1"/>
  <c r="HBG18" i="22"/>
  <c r="HBG17" i="22" s="1"/>
  <c r="HBF18" i="22"/>
  <c r="HBF17" i="22" s="1"/>
  <c r="HBE18" i="22"/>
  <c r="HBE17" i="22" s="1"/>
  <c r="HBD18" i="22"/>
  <c r="HBD17" i="22" s="1"/>
  <c r="HBC18" i="22"/>
  <c r="HBC17" i="22" s="1"/>
  <c r="HBB18" i="22"/>
  <c r="HBB17" i="22" s="1"/>
  <c r="HBA18" i="22"/>
  <c r="HAZ18" i="22"/>
  <c r="HAZ17" i="22" s="1"/>
  <c r="HAY18" i="22"/>
  <c r="HAY17" i="22" s="1"/>
  <c r="HAX18" i="22"/>
  <c r="HAX17" i="22" s="1"/>
  <c r="HAW18" i="22"/>
  <c r="HAW17" i="22" s="1"/>
  <c r="HAV18" i="22"/>
  <c r="HAV17" i="22" s="1"/>
  <c r="HAU18" i="22"/>
  <c r="HAU17" i="22" s="1"/>
  <c r="HAT18" i="22"/>
  <c r="HAT17" i="22" s="1"/>
  <c r="HAS18" i="22"/>
  <c r="HAR18" i="22"/>
  <c r="HAR17" i="22" s="1"/>
  <c r="HAQ18" i="22"/>
  <c r="HAQ17" i="22" s="1"/>
  <c r="HAP18" i="22"/>
  <c r="HAP17" i="22" s="1"/>
  <c r="HAO18" i="22"/>
  <c r="HAO17" i="22" s="1"/>
  <c r="HAN18" i="22"/>
  <c r="HAN17" i="22" s="1"/>
  <c r="HAM18" i="22"/>
  <c r="HAM17" i="22" s="1"/>
  <c r="HAL18" i="22"/>
  <c r="HAL17" i="22" s="1"/>
  <c r="HAK18" i="22"/>
  <c r="HAJ18" i="22"/>
  <c r="HAJ17" i="22" s="1"/>
  <c r="HAI18" i="22"/>
  <c r="HAI17" i="22" s="1"/>
  <c r="HAH18" i="22"/>
  <c r="HAH17" i="22" s="1"/>
  <c r="HAG18" i="22"/>
  <c r="HAG17" i="22" s="1"/>
  <c r="HAF18" i="22"/>
  <c r="HAF17" i="22" s="1"/>
  <c r="HAE18" i="22"/>
  <c r="HAE17" i="22" s="1"/>
  <c r="HAD18" i="22"/>
  <c r="HAD17" i="22" s="1"/>
  <c r="HAC18" i="22"/>
  <c r="HAB18" i="22"/>
  <c r="HAB17" i="22" s="1"/>
  <c r="HAA18" i="22"/>
  <c r="HAA17" i="22" s="1"/>
  <c r="GZZ18" i="22"/>
  <c r="GZZ17" i="22" s="1"/>
  <c r="GZY18" i="22"/>
  <c r="GZY17" i="22" s="1"/>
  <c r="GZX18" i="22"/>
  <c r="GZX17" i="22" s="1"/>
  <c r="GZW18" i="22"/>
  <c r="GZW17" i="22" s="1"/>
  <c r="GZV18" i="22"/>
  <c r="GZV17" i="22" s="1"/>
  <c r="GZU18" i="22"/>
  <c r="GZT18" i="22"/>
  <c r="GZT17" i="22" s="1"/>
  <c r="GZS18" i="22"/>
  <c r="GZS17" i="22" s="1"/>
  <c r="GZR18" i="22"/>
  <c r="GZR17" i="22" s="1"/>
  <c r="GZQ18" i="22"/>
  <c r="GZQ17" i="22" s="1"/>
  <c r="GZP18" i="22"/>
  <c r="GZP17" i="22" s="1"/>
  <c r="GZO18" i="22"/>
  <c r="GZO17" i="22" s="1"/>
  <c r="GZN18" i="22"/>
  <c r="GZN17" i="22" s="1"/>
  <c r="GZM18" i="22"/>
  <c r="GZL18" i="22"/>
  <c r="GZL17" i="22" s="1"/>
  <c r="GZK18" i="22"/>
  <c r="GZK17" i="22" s="1"/>
  <c r="GZJ18" i="22"/>
  <c r="GZJ17" i="22" s="1"/>
  <c r="GZI18" i="22"/>
  <c r="GZI17" i="22" s="1"/>
  <c r="GZH18" i="22"/>
  <c r="GZH17" i="22" s="1"/>
  <c r="GZG18" i="22"/>
  <c r="GZG17" i="22" s="1"/>
  <c r="GZF18" i="22"/>
  <c r="GZF17" i="22" s="1"/>
  <c r="GZE18" i="22"/>
  <c r="GZD18" i="22"/>
  <c r="GZD17" i="22" s="1"/>
  <c r="GZC18" i="22"/>
  <c r="GZC17" i="22" s="1"/>
  <c r="GZB18" i="22"/>
  <c r="GZB17" i="22" s="1"/>
  <c r="GZA18" i="22"/>
  <c r="GZA17" i="22" s="1"/>
  <c r="GYZ18" i="22"/>
  <c r="GYZ17" i="22" s="1"/>
  <c r="GYY18" i="22"/>
  <c r="GYY17" i="22" s="1"/>
  <c r="GYX18" i="22"/>
  <c r="GYX17" i="22" s="1"/>
  <c r="GYW18" i="22"/>
  <c r="GYV18" i="22"/>
  <c r="GYV17" i="22" s="1"/>
  <c r="GYU18" i="22"/>
  <c r="GYU17" i="22" s="1"/>
  <c r="GYT18" i="22"/>
  <c r="GYT17" i="22" s="1"/>
  <c r="GYS18" i="22"/>
  <c r="GYS17" i="22" s="1"/>
  <c r="GYR18" i="22"/>
  <c r="GYR17" i="22" s="1"/>
  <c r="GYQ18" i="22"/>
  <c r="GYQ17" i="22" s="1"/>
  <c r="GYP18" i="22"/>
  <c r="GYP17" i="22" s="1"/>
  <c r="GYO18" i="22"/>
  <c r="GYN18" i="22"/>
  <c r="GYN17" i="22" s="1"/>
  <c r="GYM18" i="22"/>
  <c r="GYM17" i="22" s="1"/>
  <c r="GYL18" i="22"/>
  <c r="GYL17" i="22" s="1"/>
  <c r="GYK18" i="22"/>
  <c r="GYK17" i="22" s="1"/>
  <c r="GYJ18" i="22"/>
  <c r="GYJ17" i="22" s="1"/>
  <c r="GYI18" i="22"/>
  <c r="GYI17" i="22" s="1"/>
  <c r="GYH18" i="22"/>
  <c r="GYH17" i="22" s="1"/>
  <c r="GYG18" i="22"/>
  <c r="GYF18" i="22"/>
  <c r="GYF17" i="22" s="1"/>
  <c r="GYE18" i="22"/>
  <c r="GYE17" i="22" s="1"/>
  <c r="GYD18" i="22"/>
  <c r="GYD17" i="22" s="1"/>
  <c r="GYC18" i="22"/>
  <c r="GYC17" i="22" s="1"/>
  <c r="GYB18" i="22"/>
  <c r="GYB17" i="22" s="1"/>
  <c r="GYA18" i="22"/>
  <c r="GYA17" i="22" s="1"/>
  <c r="GXZ18" i="22"/>
  <c r="GXZ17" i="22" s="1"/>
  <c r="GXY18" i="22"/>
  <c r="GXX18" i="22"/>
  <c r="GXX17" i="22" s="1"/>
  <c r="GXW18" i="22"/>
  <c r="GXW17" i="22" s="1"/>
  <c r="GXV18" i="22"/>
  <c r="GXV17" i="22" s="1"/>
  <c r="GXU18" i="22"/>
  <c r="GXU17" i="22" s="1"/>
  <c r="GXT18" i="22"/>
  <c r="GXT17" i="22" s="1"/>
  <c r="GXS18" i="22"/>
  <c r="GXS17" i="22" s="1"/>
  <c r="GXR18" i="22"/>
  <c r="GXR17" i="22" s="1"/>
  <c r="GXQ18" i="22"/>
  <c r="GXP18" i="22"/>
  <c r="GXP17" i="22" s="1"/>
  <c r="GXO18" i="22"/>
  <c r="GXO17" i="22" s="1"/>
  <c r="GXN18" i="22"/>
  <c r="GXN17" i="22" s="1"/>
  <c r="GXM18" i="22"/>
  <c r="GXM17" i="22" s="1"/>
  <c r="GXL18" i="22"/>
  <c r="GXL17" i="22" s="1"/>
  <c r="GXK18" i="22"/>
  <c r="GXK17" i="22" s="1"/>
  <c r="GXJ18" i="22"/>
  <c r="GXJ17" i="22" s="1"/>
  <c r="GXI18" i="22"/>
  <c r="GXH18" i="22"/>
  <c r="GXH17" i="22" s="1"/>
  <c r="GXG18" i="22"/>
  <c r="GXG17" i="22" s="1"/>
  <c r="GXF18" i="22"/>
  <c r="GXF17" i="22" s="1"/>
  <c r="GXE18" i="22"/>
  <c r="GXE17" i="22" s="1"/>
  <c r="GXD18" i="22"/>
  <c r="GXD17" i="22" s="1"/>
  <c r="GXC18" i="22"/>
  <c r="GXC17" i="22" s="1"/>
  <c r="GXB18" i="22"/>
  <c r="GXB17" i="22" s="1"/>
  <c r="GXA18" i="22"/>
  <c r="GWZ18" i="22"/>
  <c r="GWZ17" i="22" s="1"/>
  <c r="GWY18" i="22"/>
  <c r="GWY17" i="22" s="1"/>
  <c r="GWX18" i="22"/>
  <c r="GWX17" i="22" s="1"/>
  <c r="GWW18" i="22"/>
  <c r="GWW17" i="22" s="1"/>
  <c r="GWV18" i="22"/>
  <c r="GWV17" i="22" s="1"/>
  <c r="GWU18" i="22"/>
  <c r="GWU17" i="22" s="1"/>
  <c r="GWT18" i="22"/>
  <c r="GWT17" i="22" s="1"/>
  <c r="GWS18" i="22"/>
  <c r="GWR18" i="22"/>
  <c r="GWR17" i="22" s="1"/>
  <c r="GWQ18" i="22"/>
  <c r="GWQ17" i="22" s="1"/>
  <c r="GWP18" i="22"/>
  <c r="GWP17" i="22" s="1"/>
  <c r="GWO18" i="22"/>
  <c r="GWO17" i="22" s="1"/>
  <c r="GWN18" i="22"/>
  <c r="GWN17" i="22" s="1"/>
  <c r="GWM18" i="22"/>
  <c r="GWM17" i="22" s="1"/>
  <c r="GWL18" i="22"/>
  <c r="GWL17" i="22" s="1"/>
  <c r="GWK18" i="22"/>
  <c r="GWJ18" i="22"/>
  <c r="GWJ17" i="22" s="1"/>
  <c r="GWI18" i="22"/>
  <c r="GWI17" i="22" s="1"/>
  <c r="GWH18" i="22"/>
  <c r="GWH17" i="22" s="1"/>
  <c r="GWG18" i="22"/>
  <c r="GWG17" i="22" s="1"/>
  <c r="GWF18" i="22"/>
  <c r="GWF17" i="22" s="1"/>
  <c r="GWE18" i="22"/>
  <c r="GWE17" i="22" s="1"/>
  <c r="GWD18" i="22"/>
  <c r="GWD17" i="22" s="1"/>
  <c r="GWC18" i="22"/>
  <c r="GWB18" i="22"/>
  <c r="GWB17" i="22" s="1"/>
  <c r="GWA18" i="22"/>
  <c r="GWA17" i="22" s="1"/>
  <c r="GVZ18" i="22"/>
  <c r="GVZ17" i="22" s="1"/>
  <c r="GVY18" i="22"/>
  <c r="GVY17" i="22" s="1"/>
  <c r="GVX18" i="22"/>
  <c r="GVX17" i="22" s="1"/>
  <c r="GVW18" i="22"/>
  <c r="GVW17" i="22" s="1"/>
  <c r="GVV18" i="22"/>
  <c r="GVV17" i="22" s="1"/>
  <c r="GVU18" i="22"/>
  <c r="GVT18" i="22"/>
  <c r="GVT17" i="22" s="1"/>
  <c r="GVS18" i="22"/>
  <c r="GVS17" i="22" s="1"/>
  <c r="GVR18" i="22"/>
  <c r="GVR17" i="22" s="1"/>
  <c r="GVQ18" i="22"/>
  <c r="GVQ17" i="22" s="1"/>
  <c r="GVP18" i="22"/>
  <c r="GVP17" i="22" s="1"/>
  <c r="GVO18" i="22"/>
  <c r="GVO17" i="22" s="1"/>
  <c r="GVN18" i="22"/>
  <c r="GVN17" i="22" s="1"/>
  <c r="GVM18" i="22"/>
  <c r="GVL18" i="22"/>
  <c r="GVL17" i="22" s="1"/>
  <c r="GVK18" i="22"/>
  <c r="GVK17" i="22" s="1"/>
  <c r="GVJ18" i="22"/>
  <c r="GVJ17" i="22" s="1"/>
  <c r="GVI18" i="22"/>
  <c r="GVI17" i="22" s="1"/>
  <c r="GVH18" i="22"/>
  <c r="GVH17" i="22" s="1"/>
  <c r="GVG18" i="22"/>
  <c r="GVG17" i="22" s="1"/>
  <c r="GVF18" i="22"/>
  <c r="GVF17" i="22" s="1"/>
  <c r="GVE18" i="22"/>
  <c r="GVD18" i="22"/>
  <c r="GVD17" i="22" s="1"/>
  <c r="GVC18" i="22"/>
  <c r="GVC17" i="22" s="1"/>
  <c r="GVB18" i="22"/>
  <c r="GVB17" i="22" s="1"/>
  <c r="GVA18" i="22"/>
  <c r="GVA17" i="22" s="1"/>
  <c r="GUZ18" i="22"/>
  <c r="GUZ17" i="22" s="1"/>
  <c r="GUY18" i="22"/>
  <c r="GUY17" i="22" s="1"/>
  <c r="GUX18" i="22"/>
  <c r="GUX17" i="22" s="1"/>
  <c r="GUW18" i="22"/>
  <c r="GUV18" i="22"/>
  <c r="GUV17" i="22" s="1"/>
  <c r="GUU18" i="22"/>
  <c r="GUU17" i="22" s="1"/>
  <c r="GUT18" i="22"/>
  <c r="GUT17" i="22" s="1"/>
  <c r="GUS18" i="22"/>
  <c r="GUS17" i="22" s="1"/>
  <c r="GUR18" i="22"/>
  <c r="GUR17" i="22" s="1"/>
  <c r="GUQ18" i="22"/>
  <c r="GUQ17" i="22" s="1"/>
  <c r="GUP18" i="22"/>
  <c r="GUP17" i="22" s="1"/>
  <c r="GUO18" i="22"/>
  <c r="GUN18" i="22"/>
  <c r="GUN17" i="22" s="1"/>
  <c r="GUM18" i="22"/>
  <c r="GUM17" i="22" s="1"/>
  <c r="GUL18" i="22"/>
  <c r="GUL17" i="22" s="1"/>
  <c r="GUK18" i="22"/>
  <c r="GUK17" i="22" s="1"/>
  <c r="GUJ18" i="22"/>
  <c r="GUJ17" i="22" s="1"/>
  <c r="GUI18" i="22"/>
  <c r="GUI17" i="22" s="1"/>
  <c r="GUH18" i="22"/>
  <c r="GUH17" i="22" s="1"/>
  <c r="GUG18" i="22"/>
  <c r="GUF18" i="22"/>
  <c r="GUF17" i="22" s="1"/>
  <c r="GUE18" i="22"/>
  <c r="GUE17" i="22" s="1"/>
  <c r="GUD18" i="22"/>
  <c r="GUD17" i="22" s="1"/>
  <c r="GUC18" i="22"/>
  <c r="GUC17" i="22" s="1"/>
  <c r="GUB18" i="22"/>
  <c r="GUB17" i="22" s="1"/>
  <c r="GUA18" i="22"/>
  <c r="GUA17" i="22" s="1"/>
  <c r="GTZ18" i="22"/>
  <c r="GTZ17" i="22" s="1"/>
  <c r="GTY18" i="22"/>
  <c r="GTX18" i="22"/>
  <c r="GTX17" i="22" s="1"/>
  <c r="GTW18" i="22"/>
  <c r="GTW17" i="22" s="1"/>
  <c r="GTV18" i="22"/>
  <c r="GTV17" i="22" s="1"/>
  <c r="GTU18" i="22"/>
  <c r="GTU17" i="22" s="1"/>
  <c r="GTT18" i="22"/>
  <c r="GTT17" i="22" s="1"/>
  <c r="GTS18" i="22"/>
  <c r="GTS17" i="22" s="1"/>
  <c r="GTR18" i="22"/>
  <c r="GTR17" i="22" s="1"/>
  <c r="GTQ18" i="22"/>
  <c r="GTP18" i="22"/>
  <c r="GTP17" i="22" s="1"/>
  <c r="GTO18" i="22"/>
  <c r="GTO17" i="22" s="1"/>
  <c r="GTN18" i="22"/>
  <c r="GTN17" i="22" s="1"/>
  <c r="GTM18" i="22"/>
  <c r="GTM17" i="22" s="1"/>
  <c r="GTL18" i="22"/>
  <c r="GTL17" i="22" s="1"/>
  <c r="GTK18" i="22"/>
  <c r="GTK17" i="22" s="1"/>
  <c r="GTJ18" i="22"/>
  <c r="GTJ17" i="22" s="1"/>
  <c r="GTI18" i="22"/>
  <c r="GTH18" i="22"/>
  <c r="GTH17" i="22" s="1"/>
  <c r="GTG18" i="22"/>
  <c r="GTG17" i="22" s="1"/>
  <c r="GTF18" i="22"/>
  <c r="GTF17" i="22" s="1"/>
  <c r="GTE18" i="22"/>
  <c r="GTE17" i="22" s="1"/>
  <c r="GTD18" i="22"/>
  <c r="GTD17" i="22" s="1"/>
  <c r="GTC18" i="22"/>
  <c r="GTC17" i="22" s="1"/>
  <c r="GTB18" i="22"/>
  <c r="GTB17" i="22" s="1"/>
  <c r="GTA18" i="22"/>
  <c r="GSZ18" i="22"/>
  <c r="GSZ17" i="22" s="1"/>
  <c r="GSY18" i="22"/>
  <c r="GSY17" i="22" s="1"/>
  <c r="GSX18" i="22"/>
  <c r="GSX17" i="22" s="1"/>
  <c r="GSW18" i="22"/>
  <c r="GSW17" i="22" s="1"/>
  <c r="GSV18" i="22"/>
  <c r="GSV17" i="22" s="1"/>
  <c r="GSU18" i="22"/>
  <c r="GSU17" i="22" s="1"/>
  <c r="GST18" i="22"/>
  <c r="GST17" i="22" s="1"/>
  <c r="GSS18" i="22"/>
  <c r="GSR18" i="22"/>
  <c r="GSR17" i="22" s="1"/>
  <c r="GSQ18" i="22"/>
  <c r="GSQ17" i="22" s="1"/>
  <c r="GSP18" i="22"/>
  <c r="GSP17" i="22" s="1"/>
  <c r="GSO18" i="22"/>
  <c r="GSO17" i="22" s="1"/>
  <c r="GSN18" i="22"/>
  <c r="GSN17" i="22" s="1"/>
  <c r="GSM18" i="22"/>
  <c r="GSM17" i="22" s="1"/>
  <c r="GSL18" i="22"/>
  <c r="GSL17" i="22" s="1"/>
  <c r="GSK18" i="22"/>
  <c r="GSJ18" i="22"/>
  <c r="GSJ17" i="22" s="1"/>
  <c r="GSI18" i="22"/>
  <c r="GSI17" i="22" s="1"/>
  <c r="GSH18" i="22"/>
  <c r="GSH17" i="22" s="1"/>
  <c r="GSG18" i="22"/>
  <c r="GSG17" i="22" s="1"/>
  <c r="GSF18" i="22"/>
  <c r="GSF17" i="22" s="1"/>
  <c r="GSE18" i="22"/>
  <c r="GSE17" i="22" s="1"/>
  <c r="GSD18" i="22"/>
  <c r="GSD17" i="22" s="1"/>
  <c r="GSC18" i="22"/>
  <c r="GSB18" i="22"/>
  <c r="GSB17" i="22" s="1"/>
  <c r="GSA18" i="22"/>
  <c r="GSA17" i="22" s="1"/>
  <c r="GRZ18" i="22"/>
  <c r="GRZ17" i="22" s="1"/>
  <c r="GRY18" i="22"/>
  <c r="GRY17" i="22" s="1"/>
  <c r="GRX18" i="22"/>
  <c r="GRX17" i="22" s="1"/>
  <c r="GRW18" i="22"/>
  <c r="GRW17" i="22" s="1"/>
  <c r="GRV18" i="22"/>
  <c r="GRV17" i="22" s="1"/>
  <c r="GRU18" i="22"/>
  <c r="GRT18" i="22"/>
  <c r="GRT17" i="22" s="1"/>
  <c r="GRS18" i="22"/>
  <c r="GRS17" i="22" s="1"/>
  <c r="GRR18" i="22"/>
  <c r="GRR17" i="22" s="1"/>
  <c r="GRQ18" i="22"/>
  <c r="GRQ17" i="22" s="1"/>
  <c r="GRP18" i="22"/>
  <c r="GRP17" i="22" s="1"/>
  <c r="GRO18" i="22"/>
  <c r="GRO17" i="22" s="1"/>
  <c r="GRN18" i="22"/>
  <c r="GRN17" i="22" s="1"/>
  <c r="GRM18" i="22"/>
  <c r="GRL18" i="22"/>
  <c r="GRL17" i="22" s="1"/>
  <c r="GRK18" i="22"/>
  <c r="GRK17" i="22" s="1"/>
  <c r="GRJ18" i="22"/>
  <c r="GRJ17" i="22" s="1"/>
  <c r="GRI18" i="22"/>
  <c r="GRI17" i="22" s="1"/>
  <c r="GRH18" i="22"/>
  <c r="GRH17" i="22" s="1"/>
  <c r="GRG18" i="22"/>
  <c r="GRG17" i="22" s="1"/>
  <c r="GRF18" i="22"/>
  <c r="GRF17" i="22" s="1"/>
  <c r="GRE18" i="22"/>
  <c r="GRD18" i="22"/>
  <c r="GRD17" i="22" s="1"/>
  <c r="GRC18" i="22"/>
  <c r="GRC17" i="22" s="1"/>
  <c r="GRB18" i="22"/>
  <c r="GRB17" i="22" s="1"/>
  <c r="GRA18" i="22"/>
  <c r="GRA17" i="22" s="1"/>
  <c r="GQZ18" i="22"/>
  <c r="GQZ17" i="22" s="1"/>
  <c r="GQY18" i="22"/>
  <c r="GQY17" i="22" s="1"/>
  <c r="GQX18" i="22"/>
  <c r="GQX17" i="22" s="1"/>
  <c r="GQW18" i="22"/>
  <c r="GQV18" i="22"/>
  <c r="GQV17" i="22" s="1"/>
  <c r="GQU18" i="22"/>
  <c r="GQU17" i="22" s="1"/>
  <c r="GQT18" i="22"/>
  <c r="GQT17" i="22" s="1"/>
  <c r="GQS18" i="22"/>
  <c r="GQS17" i="22" s="1"/>
  <c r="GQR18" i="22"/>
  <c r="GQR17" i="22" s="1"/>
  <c r="GQQ18" i="22"/>
  <c r="GQQ17" i="22" s="1"/>
  <c r="GQP18" i="22"/>
  <c r="GQP17" i="22" s="1"/>
  <c r="GQO18" i="22"/>
  <c r="GQN18" i="22"/>
  <c r="GQN17" i="22" s="1"/>
  <c r="GQM18" i="22"/>
  <c r="GQM17" i="22" s="1"/>
  <c r="GQL18" i="22"/>
  <c r="GQL17" i="22" s="1"/>
  <c r="GQK18" i="22"/>
  <c r="GQK17" i="22" s="1"/>
  <c r="GQJ18" i="22"/>
  <c r="GQJ17" i="22" s="1"/>
  <c r="GQI18" i="22"/>
  <c r="GQI17" i="22" s="1"/>
  <c r="GQH18" i="22"/>
  <c r="GQH17" i="22" s="1"/>
  <c r="GQG18" i="22"/>
  <c r="GQF18" i="22"/>
  <c r="GQF17" i="22" s="1"/>
  <c r="GQE18" i="22"/>
  <c r="GQE17" i="22" s="1"/>
  <c r="GQD18" i="22"/>
  <c r="GQD17" i="22" s="1"/>
  <c r="GQC18" i="22"/>
  <c r="GQC17" i="22" s="1"/>
  <c r="GQB18" i="22"/>
  <c r="GQB17" i="22" s="1"/>
  <c r="GQA18" i="22"/>
  <c r="GQA17" i="22" s="1"/>
  <c r="GPZ18" i="22"/>
  <c r="GPZ17" i="22" s="1"/>
  <c r="GPY18" i="22"/>
  <c r="GPX18" i="22"/>
  <c r="GPX17" i="22" s="1"/>
  <c r="GPW18" i="22"/>
  <c r="GPW17" i="22" s="1"/>
  <c r="GPV18" i="22"/>
  <c r="GPV17" i="22" s="1"/>
  <c r="GPU18" i="22"/>
  <c r="GPU17" i="22" s="1"/>
  <c r="GPT18" i="22"/>
  <c r="GPT17" i="22" s="1"/>
  <c r="GPS18" i="22"/>
  <c r="GPS17" i="22" s="1"/>
  <c r="GPR18" i="22"/>
  <c r="GPR17" i="22" s="1"/>
  <c r="GPQ18" i="22"/>
  <c r="GPP18" i="22"/>
  <c r="GPP17" i="22" s="1"/>
  <c r="GPO18" i="22"/>
  <c r="GPO17" i="22" s="1"/>
  <c r="GPN18" i="22"/>
  <c r="GPN17" i="22" s="1"/>
  <c r="GPM18" i="22"/>
  <c r="GPM17" i="22" s="1"/>
  <c r="GPL18" i="22"/>
  <c r="GPL17" i="22" s="1"/>
  <c r="GPK18" i="22"/>
  <c r="GPK17" i="22" s="1"/>
  <c r="GPJ18" i="22"/>
  <c r="GPJ17" i="22" s="1"/>
  <c r="GPI18" i="22"/>
  <c r="GPH18" i="22"/>
  <c r="GPH17" i="22" s="1"/>
  <c r="GPG18" i="22"/>
  <c r="GPG17" i="22" s="1"/>
  <c r="GPF18" i="22"/>
  <c r="GPF17" i="22" s="1"/>
  <c r="GPE18" i="22"/>
  <c r="GPE17" i="22" s="1"/>
  <c r="GPD18" i="22"/>
  <c r="GPD17" i="22" s="1"/>
  <c r="GPC18" i="22"/>
  <c r="GPC17" i="22" s="1"/>
  <c r="GPB18" i="22"/>
  <c r="GPB17" i="22" s="1"/>
  <c r="GPA18" i="22"/>
  <c r="GOZ18" i="22"/>
  <c r="GOZ17" i="22" s="1"/>
  <c r="GOY18" i="22"/>
  <c r="GOY17" i="22" s="1"/>
  <c r="GOX18" i="22"/>
  <c r="GOX17" i="22" s="1"/>
  <c r="GOW18" i="22"/>
  <c r="GOW17" i="22" s="1"/>
  <c r="GOV18" i="22"/>
  <c r="GOV17" i="22" s="1"/>
  <c r="GOU18" i="22"/>
  <c r="GOU17" i="22" s="1"/>
  <c r="GOT18" i="22"/>
  <c r="GOT17" i="22" s="1"/>
  <c r="GOS18" i="22"/>
  <c r="GOR18" i="22"/>
  <c r="GOR17" i="22" s="1"/>
  <c r="GOQ18" i="22"/>
  <c r="GOQ17" i="22" s="1"/>
  <c r="GOP18" i="22"/>
  <c r="GOP17" i="22" s="1"/>
  <c r="GOO18" i="22"/>
  <c r="GOO17" i="22" s="1"/>
  <c r="GON18" i="22"/>
  <c r="GON17" i="22" s="1"/>
  <c r="GOM18" i="22"/>
  <c r="GOM17" i="22" s="1"/>
  <c r="GOL18" i="22"/>
  <c r="GOL17" i="22" s="1"/>
  <c r="GOK18" i="22"/>
  <c r="GOJ18" i="22"/>
  <c r="GOJ17" i="22" s="1"/>
  <c r="GOI18" i="22"/>
  <c r="GOI17" i="22" s="1"/>
  <c r="GOH18" i="22"/>
  <c r="GOH17" i="22" s="1"/>
  <c r="GOG18" i="22"/>
  <c r="GOG17" i="22" s="1"/>
  <c r="GOF18" i="22"/>
  <c r="GOF17" i="22" s="1"/>
  <c r="GOE18" i="22"/>
  <c r="GOE17" i="22" s="1"/>
  <c r="GOD18" i="22"/>
  <c r="GOD17" i="22" s="1"/>
  <c r="GOC18" i="22"/>
  <c r="GOB18" i="22"/>
  <c r="GOB17" i="22" s="1"/>
  <c r="GOA18" i="22"/>
  <c r="GOA17" i="22" s="1"/>
  <c r="GNZ18" i="22"/>
  <c r="GNZ17" i="22" s="1"/>
  <c r="GNY18" i="22"/>
  <c r="GNY17" i="22" s="1"/>
  <c r="GNX18" i="22"/>
  <c r="GNX17" i="22" s="1"/>
  <c r="GNW18" i="22"/>
  <c r="GNW17" i="22" s="1"/>
  <c r="GNV18" i="22"/>
  <c r="GNV17" i="22" s="1"/>
  <c r="GNU18" i="22"/>
  <c r="GNT18" i="22"/>
  <c r="GNT17" i="22" s="1"/>
  <c r="GNS18" i="22"/>
  <c r="GNS17" i="22" s="1"/>
  <c r="GNR18" i="22"/>
  <c r="GNR17" i="22" s="1"/>
  <c r="GNQ18" i="22"/>
  <c r="GNQ17" i="22" s="1"/>
  <c r="GNP18" i="22"/>
  <c r="GNP17" i="22" s="1"/>
  <c r="GNO18" i="22"/>
  <c r="GNO17" i="22" s="1"/>
  <c r="GNN18" i="22"/>
  <c r="GNN17" i="22" s="1"/>
  <c r="GNM18" i="22"/>
  <c r="GNL18" i="22"/>
  <c r="GNL17" i="22" s="1"/>
  <c r="GNK18" i="22"/>
  <c r="GNK17" i="22" s="1"/>
  <c r="GNJ18" i="22"/>
  <c r="GNJ17" i="22" s="1"/>
  <c r="GNI18" i="22"/>
  <c r="GNI17" i="22" s="1"/>
  <c r="GNH18" i="22"/>
  <c r="GNH17" i="22" s="1"/>
  <c r="GNG18" i="22"/>
  <c r="GNG17" i="22" s="1"/>
  <c r="GNF18" i="22"/>
  <c r="GNF17" i="22" s="1"/>
  <c r="GNE18" i="22"/>
  <c r="GND18" i="22"/>
  <c r="GND17" i="22" s="1"/>
  <c r="GNC18" i="22"/>
  <c r="GNC17" i="22" s="1"/>
  <c r="GNB18" i="22"/>
  <c r="GNB17" i="22" s="1"/>
  <c r="GNA18" i="22"/>
  <c r="GNA17" i="22" s="1"/>
  <c r="GMZ18" i="22"/>
  <c r="GMZ17" i="22" s="1"/>
  <c r="GMY18" i="22"/>
  <c r="GMY17" i="22" s="1"/>
  <c r="GMX18" i="22"/>
  <c r="GMX17" i="22" s="1"/>
  <c r="GMW18" i="22"/>
  <c r="GMV18" i="22"/>
  <c r="GMV17" i="22" s="1"/>
  <c r="GMU18" i="22"/>
  <c r="GMU17" i="22" s="1"/>
  <c r="GMT18" i="22"/>
  <c r="GMT17" i="22" s="1"/>
  <c r="GMS18" i="22"/>
  <c r="GMS17" i="22" s="1"/>
  <c r="GMR18" i="22"/>
  <c r="GMR17" i="22" s="1"/>
  <c r="GMQ18" i="22"/>
  <c r="GMQ17" i="22" s="1"/>
  <c r="GMP18" i="22"/>
  <c r="GMP17" i="22" s="1"/>
  <c r="GMO18" i="22"/>
  <c r="GMN18" i="22"/>
  <c r="GMN17" i="22" s="1"/>
  <c r="GMM18" i="22"/>
  <c r="GMM17" i="22" s="1"/>
  <c r="GML18" i="22"/>
  <c r="GML17" i="22" s="1"/>
  <c r="GMK18" i="22"/>
  <c r="GMK17" i="22" s="1"/>
  <c r="GMJ18" i="22"/>
  <c r="GMJ17" i="22" s="1"/>
  <c r="GMI18" i="22"/>
  <c r="GMI17" i="22" s="1"/>
  <c r="GMH18" i="22"/>
  <c r="GMH17" i="22" s="1"/>
  <c r="GMG18" i="22"/>
  <c r="GMF18" i="22"/>
  <c r="GMF17" i="22" s="1"/>
  <c r="GME18" i="22"/>
  <c r="GME17" i="22" s="1"/>
  <c r="GMD18" i="22"/>
  <c r="GMD17" i="22" s="1"/>
  <c r="GMC18" i="22"/>
  <c r="GMC17" i="22" s="1"/>
  <c r="GMB18" i="22"/>
  <c r="GMB17" i="22" s="1"/>
  <c r="GMA18" i="22"/>
  <c r="GMA17" i="22" s="1"/>
  <c r="GLZ18" i="22"/>
  <c r="GLZ17" i="22" s="1"/>
  <c r="GLY18" i="22"/>
  <c r="GLX18" i="22"/>
  <c r="GLX17" i="22" s="1"/>
  <c r="GLW18" i="22"/>
  <c r="GLW17" i="22" s="1"/>
  <c r="GLV18" i="22"/>
  <c r="GLV17" i="22" s="1"/>
  <c r="GLU18" i="22"/>
  <c r="GLU17" i="22" s="1"/>
  <c r="GLT18" i="22"/>
  <c r="GLT17" i="22" s="1"/>
  <c r="GLS18" i="22"/>
  <c r="GLS17" i="22" s="1"/>
  <c r="GLR18" i="22"/>
  <c r="GLR17" i="22" s="1"/>
  <c r="GLQ18" i="22"/>
  <c r="GLP18" i="22"/>
  <c r="GLP17" i="22" s="1"/>
  <c r="GLO18" i="22"/>
  <c r="GLO17" i="22" s="1"/>
  <c r="GLN18" i="22"/>
  <c r="GLN17" i="22" s="1"/>
  <c r="GLM18" i="22"/>
  <c r="GLM17" i="22" s="1"/>
  <c r="GLL18" i="22"/>
  <c r="GLL17" i="22" s="1"/>
  <c r="GLK18" i="22"/>
  <c r="GLK17" i="22" s="1"/>
  <c r="GLJ18" i="22"/>
  <c r="GLJ17" i="22" s="1"/>
  <c r="GLI18" i="22"/>
  <c r="GLH18" i="22"/>
  <c r="GLH17" i="22" s="1"/>
  <c r="GLG18" i="22"/>
  <c r="GLG17" i="22" s="1"/>
  <c r="GLF18" i="22"/>
  <c r="GLF17" i="22" s="1"/>
  <c r="GLE18" i="22"/>
  <c r="GLE17" i="22" s="1"/>
  <c r="GLD18" i="22"/>
  <c r="GLD17" i="22" s="1"/>
  <c r="GLC18" i="22"/>
  <c r="GLC17" i="22" s="1"/>
  <c r="GLB18" i="22"/>
  <c r="GLB17" i="22" s="1"/>
  <c r="GLA18" i="22"/>
  <c r="GKZ18" i="22"/>
  <c r="GKZ17" i="22" s="1"/>
  <c r="GKY18" i="22"/>
  <c r="GKY17" i="22" s="1"/>
  <c r="GKX18" i="22"/>
  <c r="GKX17" i="22" s="1"/>
  <c r="GKW18" i="22"/>
  <c r="GKW17" i="22" s="1"/>
  <c r="GKV18" i="22"/>
  <c r="GKV17" i="22" s="1"/>
  <c r="GKU18" i="22"/>
  <c r="GKU17" i="22" s="1"/>
  <c r="GKT18" i="22"/>
  <c r="GKT17" i="22" s="1"/>
  <c r="GKS18" i="22"/>
  <c r="GKR18" i="22"/>
  <c r="GKR17" i="22" s="1"/>
  <c r="GKQ18" i="22"/>
  <c r="GKQ17" i="22" s="1"/>
  <c r="GKP18" i="22"/>
  <c r="GKP17" i="22" s="1"/>
  <c r="GKO18" i="22"/>
  <c r="GKO17" i="22" s="1"/>
  <c r="GKN18" i="22"/>
  <c r="GKN17" i="22" s="1"/>
  <c r="GKM18" i="22"/>
  <c r="GKM17" i="22" s="1"/>
  <c r="GKL18" i="22"/>
  <c r="GKL17" i="22" s="1"/>
  <c r="GKK18" i="22"/>
  <c r="GKJ18" i="22"/>
  <c r="GKJ17" i="22" s="1"/>
  <c r="GKI18" i="22"/>
  <c r="GKI17" i="22" s="1"/>
  <c r="GKH18" i="22"/>
  <c r="GKH17" i="22" s="1"/>
  <c r="GKG18" i="22"/>
  <c r="GKG17" i="22" s="1"/>
  <c r="GKF18" i="22"/>
  <c r="GKF17" i="22" s="1"/>
  <c r="GKE18" i="22"/>
  <c r="GKE17" i="22" s="1"/>
  <c r="GKD18" i="22"/>
  <c r="GKD17" i="22" s="1"/>
  <c r="GKC18" i="22"/>
  <c r="GKB18" i="22"/>
  <c r="GKB17" i="22" s="1"/>
  <c r="GKA18" i="22"/>
  <c r="GKA17" i="22" s="1"/>
  <c r="GJZ18" i="22"/>
  <c r="GJZ17" i="22" s="1"/>
  <c r="GJY18" i="22"/>
  <c r="GJY17" i="22" s="1"/>
  <c r="GJX18" i="22"/>
  <c r="GJX17" i="22" s="1"/>
  <c r="GJW18" i="22"/>
  <c r="GJW17" i="22" s="1"/>
  <c r="GJV18" i="22"/>
  <c r="GJV17" i="22" s="1"/>
  <c r="GJU18" i="22"/>
  <c r="GJT18" i="22"/>
  <c r="GJT17" i="22" s="1"/>
  <c r="GJS18" i="22"/>
  <c r="GJS17" i="22" s="1"/>
  <c r="GJR18" i="22"/>
  <c r="GJR17" i="22" s="1"/>
  <c r="GJQ18" i="22"/>
  <c r="GJQ17" i="22" s="1"/>
  <c r="GJP18" i="22"/>
  <c r="GJP17" i="22" s="1"/>
  <c r="GJO18" i="22"/>
  <c r="GJO17" i="22" s="1"/>
  <c r="GJN18" i="22"/>
  <c r="GJN17" i="22" s="1"/>
  <c r="GJM18" i="22"/>
  <c r="GJL18" i="22"/>
  <c r="GJL17" i="22" s="1"/>
  <c r="GJK18" i="22"/>
  <c r="GJK17" i="22" s="1"/>
  <c r="GJJ18" i="22"/>
  <c r="GJJ17" i="22" s="1"/>
  <c r="GJI18" i="22"/>
  <c r="GJI17" i="22" s="1"/>
  <c r="GJH18" i="22"/>
  <c r="GJH17" i="22" s="1"/>
  <c r="GJG18" i="22"/>
  <c r="GJG17" i="22" s="1"/>
  <c r="GJF18" i="22"/>
  <c r="GJF17" i="22" s="1"/>
  <c r="GJE18" i="22"/>
  <c r="GJD18" i="22"/>
  <c r="GJD17" i="22" s="1"/>
  <c r="GJC18" i="22"/>
  <c r="GJC17" i="22" s="1"/>
  <c r="GJB18" i="22"/>
  <c r="GJB17" i="22" s="1"/>
  <c r="GJA18" i="22"/>
  <c r="GJA17" i="22" s="1"/>
  <c r="GIZ18" i="22"/>
  <c r="GIZ17" i="22" s="1"/>
  <c r="GIY18" i="22"/>
  <c r="GIY17" i="22" s="1"/>
  <c r="GIX18" i="22"/>
  <c r="GIX17" i="22" s="1"/>
  <c r="GIW18" i="22"/>
  <c r="GIV18" i="22"/>
  <c r="GIV17" i="22" s="1"/>
  <c r="GIU18" i="22"/>
  <c r="GIU17" i="22" s="1"/>
  <c r="GIT18" i="22"/>
  <c r="GIT17" i="22" s="1"/>
  <c r="GIS18" i="22"/>
  <c r="GIS17" i="22" s="1"/>
  <c r="GIR18" i="22"/>
  <c r="GIR17" i="22" s="1"/>
  <c r="GIQ18" i="22"/>
  <c r="GIQ17" i="22" s="1"/>
  <c r="GIP18" i="22"/>
  <c r="GIP17" i="22" s="1"/>
  <c r="GIO18" i="22"/>
  <c r="GIN18" i="22"/>
  <c r="GIN17" i="22" s="1"/>
  <c r="GIM18" i="22"/>
  <c r="GIM17" i="22" s="1"/>
  <c r="GIL18" i="22"/>
  <c r="GIL17" i="22" s="1"/>
  <c r="GIK18" i="22"/>
  <c r="GIK17" i="22" s="1"/>
  <c r="GIJ18" i="22"/>
  <c r="GIJ17" i="22" s="1"/>
  <c r="GII18" i="22"/>
  <c r="GII17" i="22" s="1"/>
  <c r="GIH18" i="22"/>
  <c r="GIH17" i="22" s="1"/>
  <c r="GIG18" i="22"/>
  <c r="GIF18" i="22"/>
  <c r="GIF17" i="22" s="1"/>
  <c r="GIE18" i="22"/>
  <c r="GIE17" i="22" s="1"/>
  <c r="GID18" i="22"/>
  <c r="GID17" i="22" s="1"/>
  <c r="GIC18" i="22"/>
  <c r="GIC17" i="22" s="1"/>
  <c r="GIB18" i="22"/>
  <c r="GIB17" i="22" s="1"/>
  <c r="GIA18" i="22"/>
  <c r="GIA17" i="22" s="1"/>
  <c r="GHZ18" i="22"/>
  <c r="GHZ17" i="22" s="1"/>
  <c r="GHY18" i="22"/>
  <c r="GHX18" i="22"/>
  <c r="GHX17" i="22" s="1"/>
  <c r="GHW18" i="22"/>
  <c r="GHW17" i="22" s="1"/>
  <c r="GHV18" i="22"/>
  <c r="GHV17" i="22" s="1"/>
  <c r="GHU18" i="22"/>
  <c r="GHU17" i="22" s="1"/>
  <c r="GHT18" i="22"/>
  <c r="GHT17" i="22" s="1"/>
  <c r="GHS18" i="22"/>
  <c r="GHS17" i="22" s="1"/>
  <c r="GHR18" i="22"/>
  <c r="GHR17" i="22" s="1"/>
  <c r="GHQ18" i="22"/>
  <c r="GHP18" i="22"/>
  <c r="GHP17" i="22" s="1"/>
  <c r="GHO18" i="22"/>
  <c r="GHO17" i="22" s="1"/>
  <c r="GHN18" i="22"/>
  <c r="GHN17" i="22" s="1"/>
  <c r="GHM18" i="22"/>
  <c r="GHM17" i="22" s="1"/>
  <c r="GHL18" i="22"/>
  <c r="GHL17" i="22" s="1"/>
  <c r="GHK18" i="22"/>
  <c r="GHK17" i="22" s="1"/>
  <c r="GHJ18" i="22"/>
  <c r="GHJ17" i="22" s="1"/>
  <c r="GHI18" i="22"/>
  <c r="GHH18" i="22"/>
  <c r="GHH17" i="22" s="1"/>
  <c r="GHG18" i="22"/>
  <c r="GHG17" i="22" s="1"/>
  <c r="GHF18" i="22"/>
  <c r="GHF17" i="22" s="1"/>
  <c r="GHE18" i="22"/>
  <c r="GHE17" i="22" s="1"/>
  <c r="GHD18" i="22"/>
  <c r="GHD17" i="22" s="1"/>
  <c r="GHC18" i="22"/>
  <c r="GHC17" i="22" s="1"/>
  <c r="GHB18" i="22"/>
  <c r="GHB17" i="22" s="1"/>
  <c r="GHA18" i="22"/>
  <c r="GGZ18" i="22"/>
  <c r="GGZ17" i="22" s="1"/>
  <c r="GGY18" i="22"/>
  <c r="GGY17" i="22" s="1"/>
  <c r="GGX18" i="22"/>
  <c r="GGX17" i="22" s="1"/>
  <c r="GGW18" i="22"/>
  <c r="GGW17" i="22" s="1"/>
  <c r="GGV18" i="22"/>
  <c r="GGV17" i="22" s="1"/>
  <c r="GGU18" i="22"/>
  <c r="GGU17" i="22" s="1"/>
  <c r="GGT18" i="22"/>
  <c r="GGT17" i="22" s="1"/>
  <c r="GGS18" i="22"/>
  <c r="GGR18" i="22"/>
  <c r="GGR17" i="22" s="1"/>
  <c r="GGQ18" i="22"/>
  <c r="GGQ17" i="22" s="1"/>
  <c r="GGP18" i="22"/>
  <c r="GGP17" i="22" s="1"/>
  <c r="GGO18" i="22"/>
  <c r="GGO17" i="22" s="1"/>
  <c r="GGN18" i="22"/>
  <c r="GGN17" i="22" s="1"/>
  <c r="GGM18" i="22"/>
  <c r="GGM17" i="22" s="1"/>
  <c r="GGL18" i="22"/>
  <c r="GGL17" i="22" s="1"/>
  <c r="GGK18" i="22"/>
  <c r="GGJ18" i="22"/>
  <c r="GGJ17" i="22" s="1"/>
  <c r="GGI18" i="22"/>
  <c r="GGI17" i="22" s="1"/>
  <c r="GGH18" i="22"/>
  <c r="GGH17" i="22" s="1"/>
  <c r="GGG18" i="22"/>
  <c r="GGG17" i="22" s="1"/>
  <c r="GGF18" i="22"/>
  <c r="GGF17" i="22" s="1"/>
  <c r="GGE18" i="22"/>
  <c r="GGE17" i="22" s="1"/>
  <c r="GGD18" i="22"/>
  <c r="GGD17" i="22" s="1"/>
  <c r="GGC18" i="22"/>
  <c r="GGB18" i="22"/>
  <c r="GGB17" i="22" s="1"/>
  <c r="GGA18" i="22"/>
  <c r="GGA17" i="22" s="1"/>
  <c r="GFZ18" i="22"/>
  <c r="GFZ17" i="22" s="1"/>
  <c r="GFY18" i="22"/>
  <c r="GFY17" i="22" s="1"/>
  <c r="GFX18" i="22"/>
  <c r="GFX17" i="22" s="1"/>
  <c r="GFW18" i="22"/>
  <c r="GFW17" i="22" s="1"/>
  <c r="GFV18" i="22"/>
  <c r="GFV17" i="22" s="1"/>
  <c r="GFU18" i="22"/>
  <c r="GFT18" i="22"/>
  <c r="GFT17" i="22" s="1"/>
  <c r="GFS18" i="22"/>
  <c r="GFS17" i="22" s="1"/>
  <c r="GFR18" i="22"/>
  <c r="GFR17" i="22" s="1"/>
  <c r="GFQ18" i="22"/>
  <c r="GFQ17" i="22" s="1"/>
  <c r="GFP18" i="22"/>
  <c r="GFP17" i="22" s="1"/>
  <c r="GFO18" i="22"/>
  <c r="GFO17" i="22" s="1"/>
  <c r="GFN18" i="22"/>
  <c r="GFN17" i="22" s="1"/>
  <c r="GFM18" i="22"/>
  <c r="GFL18" i="22"/>
  <c r="GFL17" i="22" s="1"/>
  <c r="GFK18" i="22"/>
  <c r="GFK17" i="22" s="1"/>
  <c r="GFJ18" i="22"/>
  <c r="GFJ17" i="22" s="1"/>
  <c r="GFI18" i="22"/>
  <c r="GFI17" i="22" s="1"/>
  <c r="GFH18" i="22"/>
  <c r="GFH17" i="22" s="1"/>
  <c r="GFG18" i="22"/>
  <c r="GFG17" i="22" s="1"/>
  <c r="GFF18" i="22"/>
  <c r="GFF17" i="22" s="1"/>
  <c r="GFE18" i="22"/>
  <c r="GFD18" i="22"/>
  <c r="GFD17" i="22" s="1"/>
  <c r="GFC18" i="22"/>
  <c r="GFC17" i="22" s="1"/>
  <c r="GFB18" i="22"/>
  <c r="GFB17" i="22" s="1"/>
  <c r="GFA18" i="22"/>
  <c r="GFA17" i="22" s="1"/>
  <c r="GEZ18" i="22"/>
  <c r="GEZ17" i="22" s="1"/>
  <c r="GEY18" i="22"/>
  <c r="GEY17" i="22" s="1"/>
  <c r="GEX18" i="22"/>
  <c r="GEX17" i="22" s="1"/>
  <c r="GEW18" i="22"/>
  <c r="GEV18" i="22"/>
  <c r="GEV17" i="22" s="1"/>
  <c r="GEU18" i="22"/>
  <c r="GEU17" i="22" s="1"/>
  <c r="GET18" i="22"/>
  <c r="GET17" i="22" s="1"/>
  <c r="GES18" i="22"/>
  <c r="GES17" i="22" s="1"/>
  <c r="GER18" i="22"/>
  <c r="GER17" i="22" s="1"/>
  <c r="GEQ18" i="22"/>
  <c r="GEQ17" i="22" s="1"/>
  <c r="GEP18" i="22"/>
  <c r="GEP17" i="22" s="1"/>
  <c r="GEO18" i="22"/>
  <c r="GEN18" i="22"/>
  <c r="GEN17" i="22" s="1"/>
  <c r="GEM18" i="22"/>
  <c r="GEM17" i="22" s="1"/>
  <c r="GEL18" i="22"/>
  <c r="GEL17" i="22" s="1"/>
  <c r="GEK18" i="22"/>
  <c r="GEK17" i="22" s="1"/>
  <c r="GEJ18" i="22"/>
  <c r="GEJ17" i="22" s="1"/>
  <c r="GEI18" i="22"/>
  <c r="GEI17" i="22" s="1"/>
  <c r="GEH18" i="22"/>
  <c r="GEH17" i="22" s="1"/>
  <c r="GEG18" i="22"/>
  <c r="GEF18" i="22"/>
  <c r="GEF17" i="22" s="1"/>
  <c r="GEE18" i="22"/>
  <c r="GEE17" i="22" s="1"/>
  <c r="GED18" i="22"/>
  <c r="GED17" i="22" s="1"/>
  <c r="GEC18" i="22"/>
  <c r="GEC17" i="22" s="1"/>
  <c r="GEB18" i="22"/>
  <c r="GEB17" i="22" s="1"/>
  <c r="GEA18" i="22"/>
  <c r="GEA17" i="22" s="1"/>
  <c r="GDZ18" i="22"/>
  <c r="GDZ17" i="22" s="1"/>
  <c r="GDY18" i="22"/>
  <c r="GDX18" i="22"/>
  <c r="GDX17" i="22" s="1"/>
  <c r="GDW18" i="22"/>
  <c r="GDW17" i="22" s="1"/>
  <c r="GDV18" i="22"/>
  <c r="GDV17" i="22" s="1"/>
  <c r="GDU18" i="22"/>
  <c r="GDU17" i="22" s="1"/>
  <c r="GDT18" i="22"/>
  <c r="GDT17" i="22" s="1"/>
  <c r="GDS18" i="22"/>
  <c r="GDS17" i="22" s="1"/>
  <c r="GDR18" i="22"/>
  <c r="GDR17" i="22" s="1"/>
  <c r="GDQ18" i="22"/>
  <c r="GDP18" i="22"/>
  <c r="GDP17" i="22" s="1"/>
  <c r="GDO18" i="22"/>
  <c r="GDO17" i="22" s="1"/>
  <c r="GDN18" i="22"/>
  <c r="GDN17" i="22" s="1"/>
  <c r="GDM18" i="22"/>
  <c r="GDM17" i="22" s="1"/>
  <c r="GDL18" i="22"/>
  <c r="GDL17" i="22" s="1"/>
  <c r="GDK18" i="22"/>
  <c r="GDK17" i="22" s="1"/>
  <c r="GDJ18" i="22"/>
  <c r="GDJ17" i="22" s="1"/>
  <c r="GDI18" i="22"/>
  <c r="GDH18" i="22"/>
  <c r="GDH17" i="22" s="1"/>
  <c r="GDG18" i="22"/>
  <c r="GDG17" i="22" s="1"/>
  <c r="GDF18" i="22"/>
  <c r="GDF17" i="22" s="1"/>
  <c r="GDE18" i="22"/>
  <c r="GDE17" i="22" s="1"/>
  <c r="GDD18" i="22"/>
  <c r="GDD17" i="22" s="1"/>
  <c r="GDC18" i="22"/>
  <c r="GDC17" i="22" s="1"/>
  <c r="GDB18" i="22"/>
  <c r="GDB17" i="22" s="1"/>
  <c r="GDA18" i="22"/>
  <c r="GCZ18" i="22"/>
  <c r="GCZ17" i="22" s="1"/>
  <c r="GCY18" i="22"/>
  <c r="GCY17" i="22" s="1"/>
  <c r="GCX18" i="22"/>
  <c r="GCX17" i="22" s="1"/>
  <c r="GCW18" i="22"/>
  <c r="GCW17" i="22" s="1"/>
  <c r="GCV18" i="22"/>
  <c r="GCV17" i="22" s="1"/>
  <c r="GCU18" i="22"/>
  <c r="GCU17" i="22" s="1"/>
  <c r="GCT18" i="22"/>
  <c r="GCT17" i="22" s="1"/>
  <c r="GCS18" i="22"/>
  <c r="GCR18" i="22"/>
  <c r="GCR17" i="22" s="1"/>
  <c r="GCQ18" i="22"/>
  <c r="GCQ17" i="22" s="1"/>
  <c r="GCP18" i="22"/>
  <c r="GCP17" i="22" s="1"/>
  <c r="GCO18" i="22"/>
  <c r="GCO17" i="22" s="1"/>
  <c r="GCN18" i="22"/>
  <c r="GCN17" i="22" s="1"/>
  <c r="GCM18" i="22"/>
  <c r="GCM17" i="22" s="1"/>
  <c r="GCL18" i="22"/>
  <c r="GCL17" i="22" s="1"/>
  <c r="GCK18" i="22"/>
  <c r="GCJ18" i="22"/>
  <c r="GCJ17" i="22" s="1"/>
  <c r="GCI18" i="22"/>
  <c r="GCI17" i="22" s="1"/>
  <c r="GCH18" i="22"/>
  <c r="GCH17" i="22" s="1"/>
  <c r="GCG18" i="22"/>
  <c r="GCG17" i="22" s="1"/>
  <c r="GCF18" i="22"/>
  <c r="GCF17" i="22" s="1"/>
  <c r="GCE18" i="22"/>
  <c r="GCE17" i="22" s="1"/>
  <c r="GCD18" i="22"/>
  <c r="GCD17" i="22" s="1"/>
  <c r="GCC18" i="22"/>
  <c r="GCB18" i="22"/>
  <c r="GCB17" i="22" s="1"/>
  <c r="GCA18" i="22"/>
  <c r="GCA17" i="22" s="1"/>
  <c r="GBZ18" i="22"/>
  <c r="GBZ17" i="22" s="1"/>
  <c r="GBY18" i="22"/>
  <c r="GBY17" i="22" s="1"/>
  <c r="GBX18" i="22"/>
  <c r="GBX17" i="22" s="1"/>
  <c r="GBW18" i="22"/>
  <c r="GBW17" i="22" s="1"/>
  <c r="GBV18" i="22"/>
  <c r="GBV17" i="22" s="1"/>
  <c r="GBU18" i="22"/>
  <c r="GBT18" i="22"/>
  <c r="GBT17" i="22" s="1"/>
  <c r="GBS18" i="22"/>
  <c r="GBS17" i="22" s="1"/>
  <c r="GBR18" i="22"/>
  <c r="GBR17" i="22" s="1"/>
  <c r="GBQ18" i="22"/>
  <c r="GBQ17" i="22" s="1"/>
  <c r="GBP18" i="22"/>
  <c r="GBP17" i="22" s="1"/>
  <c r="GBO18" i="22"/>
  <c r="GBO17" i="22" s="1"/>
  <c r="GBN18" i="22"/>
  <c r="GBN17" i="22" s="1"/>
  <c r="GBM18" i="22"/>
  <c r="GBL18" i="22"/>
  <c r="GBL17" i="22" s="1"/>
  <c r="GBK18" i="22"/>
  <c r="GBK17" i="22" s="1"/>
  <c r="GBJ18" i="22"/>
  <c r="GBJ17" i="22" s="1"/>
  <c r="GBI18" i="22"/>
  <c r="GBI17" i="22" s="1"/>
  <c r="GBH18" i="22"/>
  <c r="GBH17" i="22" s="1"/>
  <c r="GBG18" i="22"/>
  <c r="GBG17" i="22" s="1"/>
  <c r="GBF18" i="22"/>
  <c r="GBF17" i="22" s="1"/>
  <c r="GBE18" i="22"/>
  <c r="GBD18" i="22"/>
  <c r="GBD17" i="22" s="1"/>
  <c r="GBC18" i="22"/>
  <c r="GBC17" i="22" s="1"/>
  <c r="GBB18" i="22"/>
  <c r="GBB17" i="22" s="1"/>
  <c r="GBA18" i="22"/>
  <c r="GBA17" i="22" s="1"/>
  <c r="GAZ18" i="22"/>
  <c r="GAZ17" i="22" s="1"/>
  <c r="GAY18" i="22"/>
  <c r="GAY17" i="22" s="1"/>
  <c r="GAX18" i="22"/>
  <c r="GAX17" i="22" s="1"/>
  <c r="GAW18" i="22"/>
  <c r="GAV18" i="22"/>
  <c r="GAV17" i="22" s="1"/>
  <c r="GAU18" i="22"/>
  <c r="GAU17" i="22" s="1"/>
  <c r="GAT18" i="22"/>
  <c r="GAT17" i="22" s="1"/>
  <c r="GAS18" i="22"/>
  <c r="GAS17" i="22" s="1"/>
  <c r="GAR18" i="22"/>
  <c r="GAR17" i="22" s="1"/>
  <c r="GAQ18" i="22"/>
  <c r="GAQ17" i="22" s="1"/>
  <c r="GAP18" i="22"/>
  <c r="GAP17" i="22" s="1"/>
  <c r="GAO18" i="22"/>
  <c r="GAN18" i="22"/>
  <c r="GAN17" i="22" s="1"/>
  <c r="GAM18" i="22"/>
  <c r="GAM17" i="22" s="1"/>
  <c r="GAL18" i="22"/>
  <c r="GAL17" i="22" s="1"/>
  <c r="GAK18" i="22"/>
  <c r="GAK17" i="22" s="1"/>
  <c r="GAJ18" i="22"/>
  <c r="GAJ17" i="22" s="1"/>
  <c r="GAI18" i="22"/>
  <c r="GAI17" i="22" s="1"/>
  <c r="GAH18" i="22"/>
  <c r="GAH17" i="22" s="1"/>
  <c r="GAG18" i="22"/>
  <c r="GAF18" i="22"/>
  <c r="GAF17" i="22" s="1"/>
  <c r="GAE18" i="22"/>
  <c r="GAE17" i="22" s="1"/>
  <c r="GAD18" i="22"/>
  <c r="GAD17" i="22" s="1"/>
  <c r="GAC18" i="22"/>
  <c r="GAC17" i="22" s="1"/>
  <c r="GAB18" i="22"/>
  <c r="GAB17" i="22" s="1"/>
  <c r="GAA18" i="22"/>
  <c r="GAA17" i="22" s="1"/>
  <c r="FZZ18" i="22"/>
  <c r="FZZ17" i="22" s="1"/>
  <c r="FZY18" i="22"/>
  <c r="FZX18" i="22"/>
  <c r="FZX17" i="22" s="1"/>
  <c r="FZW18" i="22"/>
  <c r="FZW17" i="22" s="1"/>
  <c r="FZV18" i="22"/>
  <c r="FZV17" i="22" s="1"/>
  <c r="FZU18" i="22"/>
  <c r="FZU17" i="22" s="1"/>
  <c r="FZT18" i="22"/>
  <c r="FZT17" i="22" s="1"/>
  <c r="FZS18" i="22"/>
  <c r="FZS17" i="22" s="1"/>
  <c r="FZR18" i="22"/>
  <c r="FZR17" i="22" s="1"/>
  <c r="FZQ18" i="22"/>
  <c r="FZP18" i="22"/>
  <c r="FZP17" i="22" s="1"/>
  <c r="FZO18" i="22"/>
  <c r="FZO17" i="22" s="1"/>
  <c r="FZN18" i="22"/>
  <c r="FZN17" i="22" s="1"/>
  <c r="FZM18" i="22"/>
  <c r="FZM17" i="22" s="1"/>
  <c r="FZL18" i="22"/>
  <c r="FZL17" i="22" s="1"/>
  <c r="FZK18" i="22"/>
  <c r="FZK17" i="22" s="1"/>
  <c r="FZJ18" i="22"/>
  <c r="FZJ17" i="22" s="1"/>
  <c r="FZI18" i="22"/>
  <c r="FZH18" i="22"/>
  <c r="FZH17" i="22" s="1"/>
  <c r="FZG18" i="22"/>
  <c r="FZG17" i="22" s="1"/>
  <c r="FZF18" i="22"/>
  <c r="FZF17" i="22" s="1"/>
  <c r="FZE18" i="22"/>
  <c r="FZE17" i="22" s="1"/>
  <c r="FZD18" i="22"/>
  <c r="FZD17" i="22" s="1"/>
  <c r="FZC18" i="22"/>
  <c r="FZC17" i="22" s="1"/>
  <c r="FZB18" i="22"/>
  <c r="FZB17" i="22" s="1"/>
  <c r="FZA18" i="22"/>
  <c r="FYZ18" i="22"/>
  <c r="FYZ17" i="22" s="1"/>
  <c r="FYY18" i="22"/>
  <c r="FYY17" i="22" s="1"/>
  <c r="FYX18" i="22"/>
  <c r="FYX17" i="22" s="1"/>
  <c r="FYW18" i="22"/>
  <c r="FYW17" i="22" s="1"/>
  <c r="FYV18" i="22"/>
  <c r="FYV17" i="22" s="1"/>
  <c r="FYU18" i="22"/>
  <c r="FYU17" i="22" s="1"/>
  <c r="FYT18" i="22"/>
  <c r="FYT17" i="22" s="1"/>
  <c r="FYS18" i="22"/>
  <c r="FYR18" i="22"/>
  <c r="FYR17" i="22" s="1"/>
  <c r="FYQ18" i="22"/>
  <c r="FYQ17" i="22" s="1"/>
  <c r="FYP18" i="22"/>
  <c r="FYP17" i="22" s="1"/>
  <c r="FYO18" i="22"/>
  <c r="FYO17" i="22" s="1"/>
  <c r="FYN18" i="22"/>
  <c r="FYN17" i="22" s="1"/>
  <c r="FYM18" i="22"/>
  <c r="FYM17" i="22" s="1"/>
  <c r="FYL18" i="22"/>
  <c r="FYL17" i="22" s="1"/>
  <c r="FYK18" i="22"/>
  <c r="FYJ18" i="22"/>
  <c r="FYJ17" i="22" s="1"/>
  <c r="FYI18" i="22"/>
  <c r="FYI17" i="22" s="1"/>
  <c r="FYH18" i="22"/>
  <c r="FYH17" i="22" s="1"/>
  <c r="FYG18" i="22"/>
  <c r="FYG17" i="22" s="1"/>
  <c r="FYF18" i="22"/>
  <c r="FYF17" i="22" s="1"/>
  <c r="FYE18" i="22"/>
  <c r="FYE17" i="22" s="1"/>
  <c r="FYD18" i="22"/>
  <c r="FYD17" i="22" s="1"/>
  <c r="FYC18" i="22"/>
  <c r="FYB18" i="22"/>
  <c r="FYB17" i="22" s="1"/>
  <c r="FYA18" i="22"/>
  <c r="FYA17" i="22" s="1"/>
  <c r="FXZ18" i="22"/>
  <c r="FXZ17" i="22" s="1"/>
  <c r="FXY18" i="22"/>
  <c r="FXY17" i="22" s="1"/>
  <c r="FXX18" i="22"/>
  <c r="FXX17" i="22" s="1"/>
  <c r="FXW18" i="22"/>
  <c r="FXW17" i="22" s="1"/>
  <c r="FXV18" i="22"/>
  <c r="FXV17" i="22" s="1"/>
  <c r="FXU18" i="22"/>
  <c r="FXT18" i="22"/>
  <c r="FXT17" i="22" s="1"/>
  <c r="FXS18" i="22"/>
  <c r="FXS17" i="22" s="1"/>
  <c r="FXR18" i="22"/>
  <c r="FXR17" i="22" s="1"/>
  <c r="FXQ18" i="22"/>
  <c r="FXQ17" i="22" s="1"/>
  <c r="FXP18" i="22"/>
  <c r="FXP17" i="22" s="1"/>
  <c r="FXO18" i="22"/>
  <c r="FXO17" i="22" s="1"/>
  <c r="FXN18" i="22"/>
  <c r="FXN17" i="22" s="1"/>
  <c r="FXM18" i="22"/>
  <c r="FXL18" i="22"/>
  <c r="FXL17" i="22" s="1"/>
  <c r="FXK18" i="22"/>
  <c r="FXK17" i="22" s="1"/>
  <c r="FXJ18" i="22"/>
  <c r="FXJ17" i="22" s="1"/>
  <c r="FXI18" i="22"/>
  <c r="FXI17" i="22" s="1"/>
  <c r="FXH18" i="22"/>
  <c r="FXH17" i="22" s="1"/>
  <c r="FXG18" i="22"/>
  <c r="FXG17" i="22" s="1"/>
  <c r="FXF18" i="22"/>
  <c r="FXF17" i="22" s="1"/>
  <c r="FXE18" i="22"/>
  <c r="FXD18" i="22"/>
  <c r="FXD17" i="22" s="1"/>
  <c r="FXC18" i="22"/>
  <c r="FXC17" i="22" s="1"/>
  <c r="FXB18" i="22"/>
  <c r="FXB17" i="22" s="1"/>
  <c r="FXA18" i="22"/>
  <c r="FXA17" i="22" s="1"/>
  <c r="FWZ18" i="22"/>
  <c r="FWZ17" i="22" s="1"/>
  <c r="FWY18" i="22"/>
  <c r="FWY17" i="22" s="1"/>
  <c r="FWX18" i="22"/>
  <c r="FWX17" i="22" s="1"/>
  <c r="FWW18" i="22"/>
  <c r="FWV18" i="22"/>
  <c r="FWV17" i="22" s="1"/>
  <c r="FWU18" i="22"/>
  <c r="FWU17" i="22" s="1"/>
  <c r="FWT18" i="22"/>
  <c r="FWT17" i="22" s="1"/>
  <c r="FWS18" i="22"/>
  <c r="FWS17" i="22" s="1"/>
  <c r="FWR18" i="22"/>
  <c r="FWR17" i="22" s="1"/>
  <c r="FWQ18" i="22"/>
  <c r="FWQ17" i="22" s="1"/>
  <c r="FWP18" i="22"/>
  <c r="FWP17" i="22" s="1"/>
  <c r="FWO18" i="22"/>
  <c r="FWN18" i="22"/>
  <c r="FWN17" i="22" s="1"/>
  <c r="FWM18" i="22"/>
  <c r="FWM17" i="22" s="1"/>
  <c r="FWL18" i="22"/>
  <c r="FWL17" i="22" s="1"/>
  <c r="FWK18" i="22"/>
  <c r="FWK17" i="22" s="1"/>
  <c r="FWJ18" i="22"/>
  <c r="FWJ17" i="22" s="1"/>
  <c r="FWI18" i="22"/>
  <c r="FWI17" i="22" s="1"/>
  <c r="FWH18" i="22"/>
  <c r="FWH17" i="22" s="1"/>
  <c r="FWG18" i="22"/>
  <c r="FWF18" i="22"/>
  <c r="FWF17" i="22" s="1"/>
  <c r="FWE18" i="22"/>
  <c r="FWE17" i="22" s="1"/>
  <c r="FWD18" i="22"/>
  <c r="FWD17" i="22" s="1"/>
  <c r="FWC18" i="22"/>
  <c r="FWC17" i="22" s="1"/>
  <c r="FWB18" i="22"/>
  <c r="FWB17" i="22" s="1"/>
  <c r="FWA18" i="22"/>
  <c r="FWA17" i="22" s="1"/>
  <c r="FVZ18" i="22"/>
  <c r="FVZ17" i="22" s="1"/>
  <c r="FVY18" i="22"/>
  <c r="FVX18" i="22"/>
  <c r="FVX17" i="22" s="1"/>
  <c r="FVW18" i="22"/>
  <c r="FVW17" i="22" s="1"/>
  <c r="FVV18" i="22"/>
  <c r="FVV17" i="22" s="1"/>
  <c r="FVU18" i="22"/>
  <c r="FVU17" i="22" s="1"/>
  <c r="FVT18" i="22"/>
  <c r="FVT17" i="22" s="1"/>
  <c r="FVS18" i="22"/>
  <c r="FVS17" i="22" s="1"/>
  <c r="FVR18" i="22"/>
  <c r="FVR17" i="22" s="1"/>
  <c r="FVQ18" i="22"/>
  <c r="FVP18" i="22"/>
  <c r="FVP17" i="22" s="1"/>
  <c r="FVO18" i="22"/>
  <c r="FVO17" i="22" s="1"/>
  <c r="FVN18" i="22"/>
  <c r="FVN17" i="22" s="1"/>
  <c r="FVM18" i="22"/>
  <c r="FVM17" i="22" s="1"/>
  <c r="FVL18" i="22"/>
  <c r="FVL17" i="22" s="1"/>
  <c r="FVK18" i="22"/>
  <c r="FVK17" i="22" s="1"/>
  <c r="FVJ18" i="22"/>
  <c r="FVJ17" i="22" s="1"/>
  <c r="FVI18" i="22"/>
  <c r="FVH18" i="22"/>
  <c r="FVH17" i="22" s="1"/>
  <c r="FVG18" i="22"/>
  <c r="FVG17" i="22" s="1"/>
  <c r="FVF18" i="22"/>
  <c r="FVF17" i="22" s="1"/>
  <c r="FVE18" i="22"/>
  <c r="FVE17" i="22" s="1"/>
  <c r="FVD18" i="22"/>
  <c r="FVD17" i="22" s="1"/>
  <c r="FVC18" i="22"/>
  <c r="FVC17" i="22" s="1"/>
  <c r="FVB18" i="22"/>
  <c r="FVB17" i="22" s="1"/>
  <c r="FVA18" i="22"/>
  <c r="FUZ18" i="22"/>
  <c r="FUZ17" i="22" s="1"/>
  <c r="FUY18" i="22"/>
  <c r="FUY17" i="22" s="1"/>
  <c r="FUX18" i="22"/>
  <c r="FUX17" i="22" s="1"/>
  <c r="FUW18" i="22"/>
  <c r="FUW17" i="22" s="1"/>
  <c r="FUV18" i="22"/>
  <c r="FUV17" i="22" s="1"/>
  <c r="FUU18" i="22"/>
  <c r="FUU17" i="22" s="1"/>
  <c r="FUT18" i="22"/>
  <c r="FUT17" i="22" s="1"/>
  <c r="FUS18" i="22"/>
  <c r="FUR18" i="22"/>
  <c r="FUR17" i="22" s="1"/>
  <c r="FUQ18" i="22"/>
  <c r="FUQ17" i="22" s="1"/>
  <c r="FUP18" i="22"/>
  <c r="FUP17" i="22" s="1"/>
  <c r="FUO18" i="22"/>
  <c r="FUO17" i="22" s="1"/>
  <c r="FUN18" i="22"/>
  <c r="FUN17" i="22" s="1"/>
  <c r="FUM18" i="22"/>
  <c r="FUM17" i="22" s="1"/>
  <c r="FUL18" i="22"/>
  <c r="FUL17" i="22" s="1"/>
  <c r="FUK18" i="22"/>
  <c r="FUJ18" i="22"/>
  <c r="FUJ17" i="22" s="1"/>
  <c r="FUI18" i="22"/>
  <c r="FUI17" i="22" s="1"/>
  <c r="FUH18" i="22"/>
  <c r="FUH17" i="22" s="1"/>
  <c r="FUG18" i="22"/>
  <c r="FUG17" i="22" s="1"/>
  <c r="FUF18" i="22"/>
  <c r="FUF17" i="22" s="1"/>
  <c r="FUE18" i="22"/>
  <c r="FUE17" i="22" s="1"/>
  <c r="FUD18" i="22"/>
  <c r="FUD17" i="22" s="1"/>
  <c r="FUC18" i="22"/>
  <c r="FUB18" i="22"/>
  <c r="FUB17" i="22" s="1"/>
  <c r="FUA18" i="22"/>
  <c r="FUA17" i="22" s="1"/>
  <c r="FTZ18" i="22"/>
  <c r="FTZ17" i="22" s="1"/>
  <c r="FTY18" i="22"/>
  <c r="FTY17" i="22" s="1"/>
  <c r="FTX18" i="22"/>
  <c r="FTX17" i="22" s="1"/>
  <c r="FTW18" i="22"/>
  <c r="FTW17" i="22" s="1"/>
  <c r="FTV18" i="22"/>
  <c r="FTV17" i="22" s="1"/>
  <c r="FTU18" i="22"/>
  <c r="FTT18" i="22"/>
  <c r="FTT17" i="22" s="1"/>
  <c r="FTS18" i="22"/>
  <c r="FTS17" i="22" s="1"/>
  <c r="FTR18" i="22"/>
  <c r="FTR17" i="22" s="1"/>
  <c r="FTQ18" i="22"/>
  <c r="FTQ17" i="22" s="1"/>
  <c r="FTP18" i="22"/>
  <c r="FTP17" i="22" s="1"/>
  <c r="FTO18" i="22"/>
  <c r="FTO17" i="22" s="1"/>
  <c r="FTN18" i="22"/>
  <c r="FTN17" i="22" s="1"/>
  <c r="FTM18" i="22"/>
  <c r="FTL18" i="22"/>
  <c r="FTL17" i="22" s="1"/>
  <c r="FTK18" i="22"/>
  <c r="FTK17" i="22" s="1"/>
  <c r="FTJ18" i="22"/>
  <c r="FTJ17" i="22" s="1"/>
  <c r="FTI18" i="22"/>
  <c r="FTI17" i="22" s="1"/>
  <c r="FTH18" i="22"/>
  <c r="FTH17" i="22" s="1"/>
  <c r="FTG18" i="22"/>
  <c r="FTG17" i="22" s="1"/>
  <c r="FTF18" i="22"/>
  <c r="FTF17" i="22" s="1"/>
  <c r="FTE18" i="22"/>
  <c r="FTD18" i="22"/>
  <c r="FTD17" i="22" s="1"/>
  <c r="FTC18" i="22"/>
  <c r="FTC17" i="22" s="1"/>
  <c r="FTB18" i="22"/>
  <c r="FTB17" i="22" s="1"/>
  <c r="FTA18" i="22"/>
  <c r="FTA17" i="22" s="1"/>
  <c r="FSZ18" i="22"/>
  <c r="FSZ17" i="22" s="1"/>
  <c r="FSY18" i="22"/>
  <c r="FSY17" i="22" s="1"/>
  <c r="FSX18" i="22"/>
  <c r="FSX17" i="22" s="1"/>
  <c r="FSW18" i="22"/>
  <c r="FSV18" i="22"/>
  <c r="FSV17" i="22" s="1"/>
  <c r="FSU18" i="22"/>
  <c r="FSU17" i="22" s="1"/>
  <c r="FST18" i="22"/>
  <c r="FST17" i="22" s="1"/>
  <c r="FSS18" i="22"/>
  <c r="FSS17" i="22" s="1"/>
  <c r="FSR18" i="22"/>
  <c r="FSR17" i="22" s="1"/>
  <c r="FSQ18" i="22"/>
  <c r="FSQ17" i="22" s="1"/>
  <c r="FSP18" i="22"/>
  <c r="FSP17" i="22" s="1"/>
  <c r="FSO18" i="22"/>
  <c r="FSN18" i="22"/>
  <c r="FSN17" i="22" s="1"/>
  <c r="FSM18" i="22"/>
  <c r="FSM17" i="22" s="1"/>
  <c r="FSL18" i="22"/>
  <c r="FSL17" i="22" s="1"/>
  <c r="FSK18" i="22"/>
  <c r="FSK17" i="22" s="1"/>
  <c r="FSJ18" i="22"/>
  <c r="FSJ17" i="22" s="1"/>
  <c r="FSI18" i="22"/>
  <c r="FSI17" i="22" s="1"/>
  <c r="FSH18" i="22"/>
  <c r="FSH17" i="22" s="1"/>
  <c r="FSG18" i="22"/>
  <c r="FSF18" i="22"/>
  <c r="FSF17" i="22" s="1"/>
  <c r="FSE18" i="22"/>
  <c r="FSE17" i="22" s="1"/>
  <c r="FSD18" i="22"/>
  <c r="FSD17" i="22" s="1"/>
  <c r="FSC18" i="22"/>
  <c r="FSC17" i="22" s="1"/>
  <c r="FSB18" i="22"/>
  <c r="FSB17" i="22" s="1"/>
  <c r="FSA18" i="22"/>
  <c r="FSA17" i="22" s="1"/>
  <c r="FRZ18" i="22"/>
  <c r="FRZ17" i="22" s="1"/>
  <c r="FRY18" i="22"/>
  <c r="FRX18" i="22"/>
  <c r="FRX17" i="22" s="1"/>
  <c r="FRW18" i="22"/>
  <c r="FRW17" i="22" s="1"/>
  <c r="FRV18" i="22"/>
  <c r="FRV17" i="22" s="1"/>
  <c r="FRU18" i="22"/>
  <c r="FRU17" i="22" s="1"/>
  <c r="FRT18" i="22"/>
  <c r="FRT17" i="22" s="1"/>
  <c r="FRS18" i="22"/>
  <c r="FRS17" i="22" s="1"/>
  <c r="FRR18" i="22"/>
  <c r="FRR17" i="22" s="1"/>
  <c r="FRQ18" i="22"/>
  <c r="FRP18" i="22"/>
  <c r="FRP17" i="22" s="1"/>
  <c r="FRO18" i="22"/>
  <c r="FRO17" i="22" s="1"/>
  <c r="FRN18" i="22"/>
  <c r="FRN17" i="22" s="1"/>
  <c r="FRM18" i="22"/>
  <c r="FRM17" i="22" s="1"/>
  <c r="FRL18" i="22"/>
  <c r="FRL17" i="22" s="1"/>
  <c r="FRK18" i="22"/>
  <c r="FRK17" i="22" s="1"/>
  <c r="FRJ18" i="22"/>
  <c r="FRJ17" i="22" s="1"/>
  <c r="FRI18" i="22"/>
  <c r="FRH18" i="22"/>
  <c r="FRH17" i="22" s="1"/>
  <c r="FRG18" i="22"/>
  <c r="FRG17" i="22" s="1"/>
  <c r="FRF18" i="22"/>
  <c r="FRF17" i="22" s="1"/>
  <c r="FRE18" i="22"/>
  <c r="FRE17" i="22" s="1"/>
  <c r="FRD18" i="22"/>
  <c r="FRD17" i="22" s="1"/>
  <c r="FRC18" i="22"/>
  <c r="FRC17" i="22" s="1"/>
  <c r="FRB18" i="22"/>
  <c r="FRB17" i="22" s="1"/>
  <c r="FRA18" i="22"/>
  <c r="FQZ18" i="22"/>
  <c r="FQZ17" i="22" s="1"/>
  <c r="FQY18" i="22"/>
  <c r="FQY17" i="22" s="1"/>
  <c r="FQX18" i="22"/>
  <c r="FQX17" i="22" s="1"/>
  <c r="FQW18" i="22"/>
  <c r="FQW17" i="22" s="1"/>
  <c r="FQV18" i="22"/>
  <c r="FQV17" i="22" s="1"/>
  <c r="FQU18" i="22"/>
  <c r="FQU17" i="22" s="1"/>
  <c r="FQT18" i="22"/>
  <c r="FQT17" i="22" s="1"/>
  <c r="FQS18" i="22"/>
  <c r="FQR18" i="22"/>
  <c r="FQR17" i="22" s="1"/>
  <c r="FQQ18" i="22"/>
  <c r="FQQ17" i="22" s="1"/>
  <c r="FQP18" i="22"/>
  <c r="FQP17" i="22" s="1"/>
  <c r="FQO18" i="22"/>
  <c r="FQO17" i="22" s="1"/>
  <c r="FQN18" i="22"/>
  <c r="FQN17" i="22" s="1"/>
  <c r="FQM18" i="22"/>
  <c r="FQM17" i="22" s="1"/>
  <c r="FQL18" i="22"/>
  <c r="FQL17" i="22" s="1"/>
  <c r="FQK18" i="22"/>
  <c r="FQJ18" i="22"/>
  <c r="FQJ17" i="22" s="1"/>
  <c r="FQI18" i="22"/>
  <c r="FQI17" i="22" s="1"/>
  <c r="FQH18" i="22"/>
  <c r="FQH17" i="22" s="1"/>
  <c r="FQG18" i="22"/>
  <c r="FQG17" i="22" s="1"/>
  <c r="FQF18" i="22"/>
  <c r="FQF17" i="22" s="1"/>
  <c r="FQE18" i="22"/>
  <c r="FQE17" i="22" s="1"/>
  <c r="FQD18" i="22"/>
  <c r="FQD17" i="22" s="1"/>
  <c r="FQC18" i="22"/>
  <c r="FQB18" i="22"/>
  <c r="FQB17" i="22" s="1"/>
  <c r="FQA18" i="22"/>
  <c r="FQA17" i="22" s="1"/>
  <c r="FPZ18" i="22"/>
  <c r="FPZ17" i="22" s="1"/>
  <c r="FPY18" i="22"/>
  <c r="FPY17" i="22" s="1"/>
  <c r="FPX18" i="22"/>
  <c r="FPX17" i="22" s="1"/>
  <c r="FPW18" i="22"/>
  <c r="FPW17" i="22" s="1"/>
  <c r="FPV18" i="22"/>
  <c r="FPV17" i="22" s="1"/>
  <c r="FPU18" i="22"/>
  <c r="FPT18" i="22"/>
  <c r="FPT17" i="22" s="1"/>
  <c r="FPS18" i="22"/>
  <c r="FPS17" i="22" s="1"/>
  <c r="FPR18" i="22"/>
  <c r="FPR17" i="22" s="1"/>
  <c r="FPQ18" i="22"/>
  <c r="FPQ17" i="22" s="1"/>
  <c r="FPP18" i="22"/>
  <c r="FPP17" i="22" s="1"/>
  <c r="FPO18" i="22"/>
  <c r="FPO17" i="22" s="1"/>
  <c r="FPN18" i="22"/>
  <c r="FPN17" i="22" s="1"/>
  <c r="FPM18" i="22"/>
  <c r="FPL18" i="22"/>
  <c r="FPL17" i="22" s="1"/>
  <c r="FPK18" i="22"/>
  <c r="FPK17" i="22" s="1"/>
  <c r="FPJ18" i="22"/>
  <c r="FPJ17" i="22" s="1"/>
  <c r="FPI18" i="22"/>
  <c r="FPI17" i="22" s="1"/>
  <c r="FPH18" i="22"/>
  <c r="FPH17" i="22" s="1"/>
  <c r="FPG18" i="22"/>
  <c r="FPG17" i="22" s="1"/>
  <c r="FPF18" i="22"/>
  <c r="FPF17" i="22" s="1"/>
  <c r="FPE18" i="22"/>
  <c r="FPD18" i="22"/>
  <c r="FPD17" i="22" s="1"/>
  <c r="FPC18" i="22"/>
  <c r="FPC17" i="22" s="1"/>
  <c r="FPB18" i="22"/>
  <c r="FPB17" i="22" s="1"/>
  <c r="FPA18" i="22"/>
  <c r="FPA17" i="22" s="1"/>
  <c r="FOZ18" i="22"/>
  <c r="FOZ17" i="22" s="1"/>
  <c r="FOY18" i="22"/>
  <c r="FOY17" i="22" s="1"/>
  <c r="FOX18" i="22"/>
  <c r="FOX17" i="22" s="1"/>
  <c r="FOW18" i="22"/>
  <c r="FOV18" i="22"/>
  <c r="FOV17" i="22" s="1"/>
  <c r="FOU18" i="22"/>
  <c r="FOU17" i="22" s="1"/>
  <c r="FOT18" i="22"/>
  <c r="FOT17" i="22" s="1"/>
  <c r="FOS18" i="22"/>
  <c r="FOS17" i="22" s="1"/>
  <c r="FOR18" i="22"/>
  <c r="FOR17" i="22" s="1"/>
  <c r="FOQ18" i="22"/>
  <c r="FOQ17" i="22" s="1"/>
  <c r="FOP18" i="22"/>
  <c r="FOP17" i="22" s="1"/>
  <c r="FOO18" i="22"/>
  <c r="FON18" i="22"/>
  <c r="FON17" i="22" s="1"/>
  <c r="FOM18" i="22"/>
  <c r="FOM17" i="22" s="1"/>
  <c r="FOL18" i="22"/>
  <c r="FOL17" i="22" s="1"/>
  <c r="FOK18" i="22"/>
  <c r="FOK17" i="22" s="1"/>
  <c r="FOJ18" i="22"/>
  <c r="FOJ17" i="22" s="1"/>
  <c r="FOI18" i="22"/>
  <c r="FOI17" i="22" s="1"/>
  <c r="FOH18" i="22"/>
  <c r="FOH17" i="22" s="1"/>
  <c r="FOG18" i="22"/>
  <c r="FOF18" i="22"/>
  <c r="FOF17" i="22" s="1"/>
  <c r="FOE18" i="22"/>
  <c r="FOE17" i="22" s="1"/>
  <c r="FOD18" i="22"/>
  <c r="FOD17" i="22" s="1"/>
  <c r="FOC18" i="22"/>
  <c r="FOC17" i="22" s="1"/>
  <c r="FOB18" i="22"/>
  <c r="FOB17" i="22" s="1"/>
  <c r="FOA18" i="22"/>
  <c r="FOA17" i="22" s="1"/>
  <c r="FNZ18" i="22"/>
  <c r="FNZ17" i="22" s="1"/>
  <c r="FNY18" i="22"/>
  <c r="FNX18" i="22"/>
  <c r="FNX17" i="22" s="1"/>
  <c r="FNW18" i="22"/>
  <c r="FNW17" i="22" s="1"/>
  <c r="FNV18" i="22"/>
  <c r="FNV17" i="22" s="1"/>
  <c r="FNU18" i="22"/>
  <c r="FNU17" i="22" s="1"/>
  <c r="FNT18" i="22"/>
  <c r="FNT17" i="22" s="1"/>
  <c r="FNS18" i="22"/>
  <c r="FNS17" i="22" s="1"/>
  <c r="FNR18" i="22"/>
  <c r="FNR17" i="22" s="1"/>
  <c r="FNQ18" i="22"/>
  <c r="FNP18" i="22"/>
  <c r="FNP17" i="22" s="1"/>
  <c r="FNO18" i="22"/>
  <c r="FNO17" i="22" s="1"/>
  <c r="FNN18" i="22"/>
  <c r="FNN17" i="22" s="1"/>
  <c r="FNM18" i="22"/>
  <c r="FNM17" i="22" s="1"/>
  <c r="FNL18" i="22"/>
  <c r="FNL17" i="22" s="1"/>
  <c r="FNK18" i="22"/>
  <c r="FNK17" i="22" s="1"/>
  <c r="FNJ18" i="22"/>
  <c r="FNJ17" i="22" s="1"/>
  <c r="FNI18" i="22"/>
  <c r="FNH18" i="22"/>
  <c r="FNH17" i="22" s="1"/>
  <c r="FNG18" i="22"/>
  <c r="FNG17" i="22" s="1"/>
  <c r="FNF18" i="22"/>
  <c r="FNF17" i="22" s="1"/>
  <c r="FNE18" i="22"/>
  <c r="FNE17" i="22" s="1"/>
  <c r="FND18" i="22"/>
  <c r="FND17" i="22" s="1"/>
  <c r="FNC18" i="22"/>
  <c r="FNC17" i="22" s="1"/>
  <c r="FNB18" i="22"/>
  <c r="FNB17" i="22" s="1"/>
  <c r="FNA18" i="22"/>
  <c r="FMZ18" i="22"/>
  <c r="FMZ17" i="22" s="1"/>
  <c r="FMY18" i="22"/>
  <c r="FMY17" i="22" s="1"/>
  <c r="FMX18" i="22"/>
  <c r="FMX17" i="22" s="1"/>
  <c r="FMW18" i="22"/>
  <c r="FMW17" i="22" s="1"/>
  <c r="FMV18" i="22"/>
  <c r="FMV17" i="22" s="1"/>
  <c r="FMU18" i="22"/>
  <c r="FMU17" i="22" s="1"/>
  <c r="FMT18" i="22"/>
  <c r="FMT17" i="22" s="1"/>
  <c r="FMS18" i="22"/>
  <c r="FMR18" i="22"/>
  <c r="FMR17" i="22" s="1"/>
  <c r="FMQ18" i="22"/>
  <c r="FMQ17" i="22" s="1"/>
  <c r="FMP18" i="22"/>
  <c r="FMP17" i="22" s="1"/>
  <c r="FMO18" i="22"/>
  <c r="FMO17" i="22" s="1"/>
  <c r="FMN18" i="22"/>
  <c r="FMN17" i="22" s="1"/>
  <c r="FMM18" i="22"/>
  <c r="FMM17" i="22" s="1"/>
  <c r="FML18" i="22"/>
  <c r="FML17" i="22" s="1"/>
  <c r="FMK18" i="22"/>
  <c r="FMJ18" i="22"/>
  <c r="FMJ17" i="22" s="1"/>
  <c r="FMI18" i="22"/>
  <c r="FMI17" i="22" s="1"/>
  <c r="FMH18" i="22"/>
  <c r="FMH17" i="22" s="1"/>
  <c r="FMG18" i="22"/>
  <c r="FMG17" i="22" s="1"/>
  <c r="FMF18" i="22"/>
  <c r="FMF17" i="22" s="1"/>
  <c r="FME18" i="22"/>
  <c r="FME17" i="22" s="1"/>
  <c r="FMD18" i="22"/>
  <c r="FMD17" i="22" s="1"/>
  <c r="FMC18" i="22"/>
  <c r="FMB18" i="22"/>
  <c r="FMB17" i="22" s="1"/>
  <c r="FMA18" i="22"/>
  <c r="FMA17" i="22" s="1"/>
  <c r="FLZ18" i="22"/>
  <c r="FLZ17" i="22" s="1"/>
  <c r="FLY18" i="22"/>
  <c r="FLY17" i="22" s="1"/>
  <c r="FLX18" i="22"/>
  <c r="FLX17" i="22" s="1"/>
  <c r="FLW18" i="22"/>
  <c r="FLW17" i="22" s="1"/>
  <c r="FLV18" i="22"/>
  <c r="FLV17" i="22" s="1"/>
  <c r="FLU18" i="22"/>
  <c r="FLT18" i="22"/>
  <c r="FLT17" i="22" s="1"/>
  <c r="FLS18" i="22"/>
  <c r="FLS17" i="22" s="1"/>
  <c r="FLR18" i="22"/>
  <c r="FLR17" i="22" s="1"/>
  <c r="FLQ18" i="22"/>
  <c r="FLQ17" i="22" s="1"/>
  <c r="FLP18" i="22"/>
  <c r="FLP17" i="22" s="1"/>
  <c r="FLO18" i="22"/>
  <c r="FLO17" i="22" s="1"/>
  <c r="FLN18" i="22"/>
  <c r="FLN17" i="22" s="1"/>
  <c r="FLM18" i="22"/>
  <c r="FLL18" i="22"/>
  <c r="FLL17" i="22" s="1"/>
  <c r="FLK18" i="22"/>
  <c r="FLK17" i="22" s="1"/>
  <c r="FLJ18" i="22"/>
  <c r="FLJ17" i="22" s="1"/>
  <c r="FLI18" i="22"/>
  <c r="FLI17" i="22" s="1"/>
  <c r="FLH18" i="22"/>
  <c r="FLH17" i="22" s="1"/>
  <c r="FLG18" i="22"/>
  <c r="FLG17" i="22" s="1"/>
  <c r="FLF18" i="22"/>
  <c r="FLF17" i="22" s="1"/>
  <c r="FLE18" i="22"/>
  <c r="FLD18" i="22"/>
  <c r="FLD17" i="22" s="1"/>
  <c r="FLC18" i="22"/>
  <c r="FLC17" i="22" s="1"/>
  <c r="FLB18" i="22"/>
  <c r="FLB17" i="22" s="1"/>
  <c r="FLA18" i="22"/>
  <c r="FLA17" i="22" s="1"/>
  <c r="FKZ18" i="22"/>
  <c r="FKZ17" i="22" s="1"/>
  <c r="FKY18" i="22"/>
  <c r="FKY17" i="22" s="1"/>
  <c r="FKX18" i="22"/>
  <c r="FKX17" i="22" s="1"/>
  <c r="FKW18" i="22"/>
  <c r="FKV18" i="22"/>
  <c r="FKV17" i="22" s="1"/>
  <c r="FKU18" i="22"/>
  <c r="FKU17" i="22" s="1"/>
  <c r="FKT18" i="22"/>
  <c r="FKT17" i="22" s="1"/>
  <c r="FKS18" i="22"/>
  <c r="FKS17" i="22" s="1"/>
  <c r="FKR18" i="22"/>
  <c r="FKR17" i="22" s="1"/>
  <c r="FKQ18" i="22"/>
  <c r="FKQ17" i="22" s="1"/>
  <c r="FKP18" i="22"/>
  <c r="FKP17" i="22" s="1"/>
  <c r="FKO18" i="22"/>
  <c r="FKN18" i="22"/>
  <c r="FKN17" i="22" s="1"/>
  <c r="FKM18" i="22"/>
  <c r="FKM17" i="22" s="1"/>
  <c r="FKL18" i="22"/>
  <c r="FKL17" i="22" s="1"/>
  <c r="FKK18" i="22"/>
  <c r="FKK17" i="22" s="1"/>
  <c r="FKJ18" i="22"/>
  <c r="FKJ17" i="22" s="1"/>
  <c r="FKI18" i="22"/>
  <c r="FKI17" i="22" s="1"/>
  <c r="FKH18" i="22"/>
  <c r="FKH17" i="22" s="1"/>
  <c r="FKG18" i="22"/>
  <c r="FKF18" i="22"/>
  <c r="FKF17" i="22" s="1"/>
  <c r="FKE18" i="22"/>
  <c r="FKE17" i="22" s="1"/>
  <c r="FKD18" i="22"/>
  <c r="FKD17" i="22" s="1"/>
  <c r="FKC18" i="22"/>
  <c r="FKC17" i="22" s="1"/>
  <c r="FKB18" i="22"/>
  <c r="FKB17" i="22" s="1"/>
  <c r="FKA18" i="22"/>
  <c r="FKA17" i="22" s="1"/>
  <c r="FJZ18" i="22"/>
  <c r="FJZ17" i="22" s="1"/>
  <c r="FJY18" i="22"/>
  <c r="FJX18" i="22"/>
  <c r="FJX17" i="22" s="1"/>
  <c r="FJW18" i="22"/>
  <c r="FJW17" i="22" s="1"/>
  <c r="FJV18" i="22"/>
  <c r="FJV17" i="22" s="1"/>
  <c r="FJU18" i="22"/>
  <c r="FJU17" i="22" s="1"/>
  <c r="FJT18" i="22"/>
  <c r="FJT17" i="22" s="1"/>
  <c r="FJS18" i="22"/>
  <c r="FJS17" i="22" s="1"/>
  <c r="FJR18" i="22"/>
  <c r="FJR17" i="22" s="1"/>
  <c r="FJQ18" i="22"/>
  <c r="FJP18" i="22"/>
  <c r="FJP17" i="22" s="1"/>
  <c r="FJO18" i="22"/>
  <c r="FJO17" i="22" s="1"/>
  <c r="FJN18" i="22"/>
  <c r="FJN17" i="22" s="1"/>
  <c r="FJM18" i="22"/>
  <c r="FJM17" i="22" s="1"/>
  <c r="FJL18" i="22"/>
  <c r="FJL17" i="22" s="1"/>
  <c r="FJK18" i="22"/>
  <c r="FJK17" i="22" s="1"/>
  <c r="FJJ18" i="22"/>
  <c r="FJJ17" i="22" s="1"/>
  <c r="FJI18" i="22"/>
  <c r="FJH18" i="22"/>
  <c r="FJH17" i="22" s="1"/>
  <c r="FJG18" i="22"/>
  <c r="FJG17" i="22" s="1"/>
  <c r="FJF18" i="22"/>
  <c r="FJF17" i="22" s="1"/>
  <c r="FJE18" i="22"/>
  <c r="FJE17" i="22" s="1"/>
  <c r="FJD18" i="22"/>
  <c r="FJD17" i="22" s="1"/>
  <c r="FJC18" i="22"/>
  <c r="FJC17" i="22" s="1"/>
  <c r="FJB18" i="22"/>
  <c r="FJB17" i="22" s="1"/>
  <c r="FJA18" i="22"/>
  <c r="FIZ18" i="22"/>
  <c r="FIZ17" i="22" s="1"/>
  <c r="FIY18" i="22"/>
  <c r="FIY17" i="22" s="1"/>
  <c r="FIX18" i="22"/>
  <c r="FIX17" i="22" s="1"/>
  <c r="FIW18" i="22"/>
  <c r="FIW17" i="22" s="1"/>
  <c r="FIV18" i="22"/>
  <c r="FIV17" i="22" s="1"/>
  <c r="FIU18" i="22"/>
  <c r="FIU17" i="22" s="1"/>
  <c r="FIT18" i="22"/>
  <c r="FIT17" i="22" s="1"/>
  <c r="FIS18" i="22"/>
  <c r="FIR18" i="22"/>
  <c r="FIR17" i="22" s="1"/>
  <c r="FIQ18" i="22"/>
  <c r="FIQ17" i="22" s="1"/>
  <c r="FIP18" i="22"/>
  <c r="FIP17" i="22" s="1"/>
  <c r="FIO18" i="22"/>
  <c r="FIO17" i="22" s="1"/>
  <c r="FIN18" i="22"/>
  <c r="FIN17" i="22" s="1"/>
  <c r="FIM18" i="22"/>
  <c r="FIM17" i="22" s="1"/>
  <c r="FIL18" i="22"/>
  <c r="FIL17" i="22" s="1"/>
  <c r="FIK18" i="22"/>
  <c r="FIJ18" i="22"/>
  <c r="FIJ17" i="22" s="1"/>
  <c r="FII18" i="22"/>
  <c r="FII17" i="22" s="1"/>
  <c r="FIH18" i="22"/>
  <c r="FIH17" i="22" s="1"/>
  <c r="FIG18" i="22"/>
  <c r="FIG17" i="22" s="1"/>
  <c r="FIF18" i="22"/>
  <c r="FIF17" i="22" s="1"/>
  <c r="FIE18" i="22"/>
  <c r="FIE17" i="22" s="1"/>
  <c r="FID18" i="22"/>
  <c r="FID17" i="22" s="1"/>
  <c r="FIC18" i="22"/>
  <c r="FIB18" i="22"/>
  <c r="FIB17" i="22" s="1"/>
  <c r="FIA18" i="22"/>
  <c r="FIA17" i="22" s="1"/>
  <c r="FHZ18" i="22"/>
  <c r="FHZ17" i="22" s="1"/>
  <c r="FHY18" i="22"/>
  <c r="FHY17" i="22" s="1"/>
  <c r="FHX18" i="22"/>
  <c r="FHX17" i="22" s="1"/>
  <c r="FHW18" i="22"/>
  <c r="FHW17" i="22" s="1"/>
  <c r="FHV18" i="22"/>
  <c r="FHV17" i="22" s="1"/>
  <c r="FHU18" i="22"/>
  <c r="FHT18" i="22"/>
  <c r="FHT17" i="22" s="1"/>
  <c r="FHS18" i="22"/>
  <c r="FHS17" i="22" s="1"/>
  <c r="FHR18" i="22"/>
  <c r="FHR17" i="22" s="1"/>
  <c r="FHQ18" i="22"/>
  <c r="FHQ17" i="22" s="1"/>
  <c r="FHP18" i="22"/>
  <c r="FHP17" i="22" s="1"/>
  <c r="FHO18" i="22"/>
  <c r="FHO17" i="22" s="1"/>
  <c r="FHN18" i="22"/>
  <c r="FHN17" i="22" s="1"/>
  <c r="FHM18" i="22"/>
  <c r="FHL18" i="22"/>
  <c r="FHL17" i="22" s="1"/>
  <c r="FHK18" i="22"/>
  <c r="FHK17" i="22" s="1"/>
  <c r="FHJ18" i="22"/>
  <c r="FHJ17" i="22" s="1"/>
  <c r="FHI18" i="22"/>
  <c r="FHI17" i="22" s="1"/>
  <c r="FHH18" i="22"/>
  <c r="FHH17" i="22" s="1"/>
  <c r="FHG18" i="22"/>
  <c r="FHG17" i="22" s="1"/>
  <c r="FHF18" i="22"/>
  <c r="FHF17" i="22" s="1"/>
  <c r="FHE18" i="22"/>
  <c r="FHD18" i="22"/>
  <c r="FHD17" i="22" s="1"/>
  <c r="FHC18" i="22"/>
  <c r="FHC17" i="22" s="1"/>
  <c r="FHB18" i="22"/>
  <c r="FHB17" i="22" s="1"/>
  <c r="FHA18" i="22"/>
  <c r="FHA17" i="22" s="1"/>
  <c r="FGZ18" i="22"/>
  <c r="FGZ17" i="22" s="1"/>
  <c r="FGY18" i="22"/>
  <c r="FGY17" i="22" s="1"/>
  <c r="FGX18" i="22"/>
  <c r="FGX17" i="22" s="1"/>
  <c r="FGW18" i="22"/>
  <c r="FGV18" i="22"/>
  <c r="FGV17" i="22" s="1"/>
  <c r="FGU18" i="22"/>
  <c r="FGU17" i="22" s="1"/>
  <c r="FGT18" i="22"/>
  <c r="FGT17" i="22" s="1"/>
  <c r="FGS18" i="22"/>
  <c r="FGS17" i="22" s="1"/>
  <c r="FGR18" i="22"/>
  <c r="FGR17" i="22" s="1"/>
  <c r="FGQ18" i="22"/>
  <c r="FGQ17" i="22" s="1"/>
  <c r="FGP18" i="22"/>
  <c r="FGP17" i="22" s="1"/>
  <c r="FGO18" i="22"/>
  <c r="FGN18" i="22"/>
  <c r="FGN17" i="22" s="1"/>
  <c r="FGM18" i="22"/>
  <c r="FGM17" i="22" s="1"/>
  <c r="FGL18" i="22"/>
  <c r="FGL17" i="22" s="1"/>
  <c r="FGK18" i="22"/>
  <c r="FGK17" i="22" s="1"/>
  <c r="FGJ18" i="22"/>
  <c r="FGJ17" i="22" s="1"/>
  <c r="FGI18" i="22"/>
  <c r="FGI17" i="22" s="1"/>
  <c r="FGH18" i="22"/>
  <c r="FGH17" i="22" s="1"/>
  <c r="FGG18" i="22"/>
  <c r="FGF18" i="22"/>
  <c r="FGF17" i="22" s="1"/>
  <c r="FGE18" i="22"/>
  <c r="FGE17" i="22" s="1"/>
  <c r="FGD18" i="22"/>
  <c r="FGD17" i="22" s="1"/>
  <c r="FGC18" i="22"/>
  <c r="FGC17" i="22" s="1"/>
  <c r="FGB18" i="22"/>
  <c r="FGB17" i="22" s="1"/>
  <c r="FGA18" i="22"/>
  <c r="FGA17" i="22" s="1"/>
  <c r="FFZ18" i="22"/>
  <c r="FFZ17" i="22" s="1"/>
  <c r="FFY18" i="22"/>
  <c r="FFX18" i="22"/>
  <c r="FFX17" i="22" s="1"/>
  <c r="FFW18" i="22"/>
  <c r="FFW17" i="22" s="1"/>
  <c r="FFV18" i="22"/>
  <c r="FFV17" i="22" s="1"/>
  <c r="FFU18" i="22"/>
  <c r="FFU17" i="22" s="1"/>
  <c r="FFT18" i="22"/>
  <c r="FFT17" i="22" s="1"/>
  <c r="FFS18" i="22"/>
  <c r="FFS17" i="22" s="1"/>
  <c r="FFR18" i="22"/>
  <c r="FFR17" i="22" s="1"/>
  <c r="FFQ18" i="22"/>
  <c r="FFP18" i="22"/>
  <c r="FFP17" i="22" s="1"/>
  <c r="FFO18" i="22"/>
  <c r="FFO17" i="22" s="1"/>
  <c r="FFN18" i="22"/>
  <c r="FFN17" i="22" s="1"/>
  <c r="FFM18" i="22"/>
  <c r="FFM17" i="22" s="1"/>
  <c r="FFL18" i="22"/>
  <c r="FFL17" i="22" s="1"/>
  <c r="FFK18" i="22"/>
  <c r="FFK17" i="22" s="1"/>
  <c r="FFJ18" i="22"/>
  <c r="FFJ17" i="22" s="1"/>
  <c r="FFI18" i="22"/>
  <c r="FFH18" i="22"/>
  <c r="FFH17" i="22" s="1"/>
  <c r="FFG18" i="22"/>
  <c r="FFG17" i="22" s="1"/>
  <c r="FFF18" i="22"/>
  <c r="FFF17" i="22" s="1"/>
  <c r="FFE18" i="22"/>
  <c r="FFE17" i="22" s="1"/>
  <c r="FFD18" i="22"/>
  <c r="FFD17" i="22" s="1"/>
  <c r="FFC18" i="22"/>
  <c r="FFC17" i="22" s="1"/>
  <c r="FFB18" i="22"/>
  <c r="FFB17" i="22" s="1"/>
  <c r="FFA18" i="22"/>
  <c r="FEZ18" i="22"/>
  <c r="FEZ17" i="22" s="1"/>
  <c r="FEY18" i="22"/>
  <c r="FEY17" i="22" s="1"/>
  <c r="FEX18" i="22"/>
  <c r="FEX17" i="22" s="1"/>
  <c r="FEW18" i="22"/>
  <c r="FEW17" i="22" s="1"/>
  <c r="FEV18" i="22"/>
  <c r="FEV17" i="22" s="1"/>
  <c r="FEU18" i="22"/>
  <c r="FEU17" i="22" s="1"/>
  <c r="FET18" i="22"/>
  <c r="FET17" i="22" s="1"/>
  <c r="FES18" i="22"/>
  <c r="FER18" i="22"/>
  <c r="FER17" i="22" s="1"/>
  <c r="FEQ18" i="22"/>
  <c r="FEQ17" i="22" s="1"/>
  <c r="FEP18" i="22"/>
  <c r="FEP17" i="22" s="1"/>
  <c r="FEO18" i="22"/>
  <c r="FEO17" i="22" s="1"/>
  <c r="FEN18" i="22"/>
  <c r="FEN17" i="22" s="1"/>
  <c r="FEM18" i="22"/>
  <c r="FEM17" i="22" s="1"/>
  <c r="FEL18" i="22"/>
  <c r="FEL17" i="22" s="1"/>
  <c r="FEK18" i="22"/>
  <c r="FEJ18" i="22"/>
  <c r="FEJ17" i="22" s="1"/>
  <c r="FEI18" i="22"/>
  <c r="FEI17" i="22" s="1"/>
  <c r="FEH18" i="22"/>
  <c r="FEH17" i="22" s="1"/>
  <c r="FEG18" i="22"/>
  <c r="FEG17" i="22" s="1"/>
  <c r="FEF18" i="22"/>
  <c r="FEF17" i="22" s="1"/>
  <c r="FEE18" i="22"/>
  <c r="FEE17" i="22" s="1"/>
  <c r="FED18" i="22"/>
  <c r="FED17" i="22" s="1"/>
  <c r="FEC18" i="22"/>
  <c r="FEB18" i="22"/>
  <c r="FEB17" i="22" s="1"/>
  <c r="FEA18" i="22"/>
  <c r="FEA17" i="22" s="1"/>
  <c r="FDZ18" i="22"/>
  <c r="FDZ17" i="22" s="1"/>
  <c r="FDY18" i="22"/>
  <c r="FDY17" i="22" s="1"/>
  <c r="FDX18" i="22"/>
  <c r="FDX17" i="22" s="1"/>
  <c r="FDW18" i="22"/>
  <c r="FDW17" i="22" s="1"/>
  <c r="FDV18" i="22"/>
  <c r="FDV17" i="22" s="1"/>
  <c r="FDU18" i="22"/>
  <c r="FDT18" i="22"/>
  <c r="FDT17" i="22" s="1"/>
  <c r="FDS18" i="22"/>
  <c r="FDS17" i="22" s="1"/>
  <c r="FDR18" i="22"/>
  <c r="FDR17" i="22" s="1"/>
  <c r="FDQ18" i="22"/>
  <c r="FDQ17" i="22" s="1"/>
  <c r="FDP18" i="22"/>
  <c r="FDP17" i="22" s="1"/>
  <c r="FDO18" i="22"/>
  <c r="FDO17" i="22" s="1"/>
  <c r="FDN18" i="22"/>
  <c r="FDN17" i="22" s="1"/>
  <c r="FDM18" i="22"/>
  <c r="FDL18" i="22"/>
  <c r="FDL17" i="22" s="1"/>
  <c r="FDK18" i="22"/>
  <c r="FDK17" i="22" s="1"/>
  <c r="FDJ18" i="22"/>
  <c r="FDJ17" i="22" s="1"/>
  <c r="FDI18" i="22"/>
  <c r="FDI17" i="22" s="1"/>
  <c r="FDH18" i="22"/>
  <c r="FDH17" i="22" s="1"/>
  <c r="FDG18" i="22"/>
  <c r="FDG17" i="22" s="1"/>
  <c r="FDF18" i="22"/>
  <c r="FDF17" i="22" s="1"/>
  <c r="FDE18" i="22"/>
  <c r="FDD18" i="22"/>
  <c r="FDD17" i="22" s="1"/>
  <c r="FDC18" i="22"/>
  <c r="FDC17" i="22" s="1"/>
  <c r="FDB18" i="22"/>
  <c r="FDB17" i="22" s="1"/>
  <c r="FDA18" i="22"/>
  <c r="FDA17" i="22" s="1"/>
  <c r="FCZ18" i="22"/>
  <c r="FCZ17" i="22" s="1"/>
  <c r="FCY18" i="22"/>
  <c r="FCY17" i="22" s="1"/>
  <c r="FCX18" i="22"/>
  <c r="FCX17" i="22" s="1"/>
  <c r="FCW18" i="22"/>
  <c r="FCV18" i="22"/>
  <c r="FCV17" i="22" s="1"/>
  <c r="FCU18" i="22"/>
  <c r="FCU17" i="22" s="1"/>
  <c r="FCT18" i="22"/>
  <c r="FCT17" i="22" s="1"/>
  <c r="FCS18" i="22"/>
  <c r="FCS17" i="22" s="1"/>
  <c r="FCR18" i="22"/>
  <c r="FCR17" i="22" s="1"/>
  <c r="FCQ18" i="22"/>
  <c r="FCQ17" i="22" s="1"/>
  <c r="FCP18" i="22"/>
  <c r="FCP17" i="22" s="1"/>
  <c r="FCO18" i="22"/>
  <c r="FCN18" i="22"/>
  <c r="FCN17" i="22" s="1"/>
  <c r="FCM18" i="22"/>
  <c r="FCM17" i="22" s="1"/>
  <c r="FCL18" i="22"/>
  <c r="FCL17" i="22" s="1"/>
  <c r="FCK18" i="22"/>
  <c r="FCK17" i="22" s="1"/>
  <c r="FCJ18" i="22"/>
  <c r="FCJ17" i="22" s="1"/>
  <c r="FCI18" i="22"/>
  <c r="FCI17" i="22" s="1"/>
  <c r="FCH18" i="22"/>
  <c r="FCH17" i="22" s="1"/>
  <c r="FCG18" i="22"/>
  <c r="FCF18" i="22"/>
  <c r="FCF17" i="22" s="1"/>
  <c r="FCE18" i="22"/>
  <c r="FCE17" i="22" s="1"/>
  <c r="FCD18" i="22"/>
  <c r="FCD17" i="22" s="1"/>
  <c r="FCC18" i="22"/>
  <c r="FCC17" i="22" s="1"/>
  <c r="FCB18" i="22"/>
  <c r="FCB17" i="22" s="1"/>
  <c r="FCA18" i="22"/>
  <c r="FCA17" i="22" s="1"/>
  <c r="FBZ18" i="22"/>
  <c r="FBZ17" i="22" s="1"/>
  <c r="FBY18" i="22"/>
  <c r="FBX18" i="22"/>
  <c r="FBX17" i="22" s="1"/>
  <c r="FBW18" i="22"/>
  <c r="FBW17" i="22" s="1"/>
  <c r="FBV18" i="22"/>
  <c r="FBV17" i="22" s="1"/>
  <c r="FBU18" i="22"/>
  <c r="FBU17" i="22" s="1"/>
  <c r="FBT18" i="22"/>
  <c r="FBT17" i="22" s="1"/>
  <c r="FBS18" i="22"/>
  <c r="FBS17" i="22" s="1"/>
  <c r="FBR18" i="22"/>
  <c r="FBR17" i="22" s="1"/>
  <c r="FBQ18" i="22"/>
  <c r="FBP18" i="22"/>
  <c r="FBP17" i="22" s="1"/>
  <c r="FBO18" i="22"/>
  <c r="FBO17" i="22" s="1"/>
  <c r="FBN18" i="22"/>
  <c r="FBN17" i="22" s="1"/>
  <c r="FBM18" i="22"/>
  <c r="FBM17" i="22" s="1"/>
  <c r="FBL18" i="22"/>
  <c r="FBL17" i="22" s="1"/>
  <c r="FBK18" i="22"/>
  <c r="FBK17" i="22" s="1"/>
  <c r="FBJ18" i="22"/>
  <c r="FBJ17" i="22" s="1"/>
  <c r="FBI18" i="22"/>
  <c r="FBH18" i="22"/>
  <c r="FBH17" i="22" s="1"/>
  <c r="FBG18" i="22"/>
  <c r="FBG17" i="22" s="1"/>
  <c r="FBF18" i="22"/>
  <c r="FBF17" i="22" s="1"/>
  <c r="FBE18" i="22"/>
  <c r="FBE17" i="22" s="1"/>
  <c r="FBD18" i="22"/>
  <c r="FBD17" i="22" s="1"/>
  <c r="FBC18" i="22"/>
  <c r="FBC17" i="22" s="1"/>
  <c r="FBB18" i="22"/>
  <c r="FBB17" i="22" s="1"/>
  <c r="FBA18" i="22"/>
  <c r="FAZ18" i="22"/>
  <c r="FAZ17" i="22" s="1"/>
  <c r="FAY18" i="22"/>
  <c r="FAY17" i="22" s="1"/>
  <c r="FAX18" i="22"/>
  <c r="FAX17" i="22" s="1"/>
  <c r="FAW18" i="22"/>
  <c r="FAW17" i="22" s="1"/>
  <c r="FAV18" i="22"/>
  <c r="FAV17" i="22" s="1"/>
  <c r="FAU18" i="22"/>
  <c r="FAU17" i="22" s="1"/>
  <c r="FAT18" i="22"/>
  <c r="FAT17" i="22" s="1"/>
  <c r="FAS18" i="22"/>
  <c r="FAR18" i="22"/>
  <c r="FAR17" i="22" s="1"/>
  <c r="FAQ18" i="22"/>
  <c r="FAQ17" i="22" s="1"/>
  <c r="FAP18" i="22"/>
  <c r="FAP17" i="22" s="1"/>
  <c r="FAO18" i="22"/>
  <c r="FAO17" i="22" s="1"/>
  <c r="FAN18" i="22"/>
  <c r="FAN17" i="22" s="1"/>
  <c r="FAM18" i="22"/>
  <c r="FAM17" i="22" s="1"/>
  <c r="FAL18" i="22"/>
  <c r="FAL17" i="22" s="1"/>
  <c r="FAK18" i="22"/>
  <c r="FAJ18" i="22"/>
  <c r="FAJ17" i="22" s="1"/>
  <c r="FAI18" i="22"/>
  <c r="FAI17" i="22" s="1"/>
  <c r="FAH18" i="22"/>
  <c r="FAH17" i="22" s="1"/>
  <c r="FAG18" i="22"/>
  <c r="FAG17" i="22" s="1"/>
  <c r="FAF18" i="22"/>
  <c r="FAF17" i="22" s="1"/>
  <c r="FAE18" i="22"/>
  <c r="FAE17" i="22" s="1"/>
  <c r="FAD18" i="22"/>
  <c r="FAD17" i="22" s="1"/>
  <c r="FAC18" i="22"/>
  <c r="FAB18" i="22"/>
  <c r="FAB17" i="22" s="1"/>
  <c r="FAA18" i="22"/>
  <c r="FAA17" i="22" s="1"/>
  <c r="EZZ18" i="22"/>
  <c r="EZZ17" i="22" s="1"/>
  <c r="EZY18" i="22"/>
  <c r="EZY17" i="22" s="1"/>
  <c r="EZX18" i="22"/>
  <c r="EZX17" i="22" s="1"/>
  <c r="EZW18" i="22"/>
  <c r="EZW17" i="22" s="1"/>
  <c r="EZV18" i="22"/>
  <c r="EZV17" i="22" s="1"/>
  <c r="EZU18" i="22"/>
  <c r="EZT18" i="22"/>
  <c r="EZT17" i="22" s="1"/>
  <c r="EZS18" i="22"/>
  <c r="EZS17" i="22" s="1"/>
  <c r="EZR18" i="22"/>
  <c r="EZR17" i="22" s="1"/>
  <c r="EZQ18" i="22"/>
  <c r="EZQ17" i="22" s="1"/>
  <c r="EZP18" i="22"/>
  <c r="EZP17" i="22" s="1"/>
  <c r="EZO18" i="22"/>
  <c r="EZO17" i="22" s="1"/>
  <c r="EZN18" i="22"/>
  <c r="EZN17" i="22" s="1"/>
  <c r="EZM18" i="22"/>
  <c r="EZL18" i="22"/>
  <c r="EZL17" i="22" s="1"/>
  <c r="EZK18" i="22"/>
  <c r="EZK17" i="22" s="1"/>
  <c r="EZJ18" i="22"/>
  <c r="EZJ17" i="22" s="1"/>
  <c r="EZI18" i="22"/>
  <c r="EZI17" i="22" s="1"/>
  <c r="EZH18" i="22"/>
  <c r="EZH17" i="22" s="1"/>
  <c r="EZG18" i="22"/>
  <c r="EZG17" i="22" s="1"/>
  <c r="EZF18" i="22"/>
  <c r="EZF17" i="22" s="1"/>
  <c r="EZE18" i="22"/>
  <c r="EZD18" i="22"/>
  <c r="EZD17" i="22" s="1"/>
  <c r="EZC18" i="22"/>
  <c r="EZC17" i="22" s="1"/>
  <c r="EZB18" i="22"/>
  <c r="EZB17" i="22" s="1"/>
  <c r="EZA18" i="22"/>
  <c r="EZA17" i="22" s="1"/>
  <c r="EYZ18" i="22"/>
  <c r="EYZ17" i="22" s="1"/>
  <c r="EYY18" i="22"/>
  <c r="EYY17" i="22" s="1"/>
  <c r="EYX18" i="22"/>
  <c r="EYX17" i="22" s="1"/>
  <c r="EYW18" i="22"/>
  <c r="EYV18" i="22"/>
  <c r="EYV17" i="22" s="1"/>
  <c r="EYU18" i="22"/>
  <c r="EYU17" i="22" s="1"/>
  <c r="EYT18" i="22"/>
  <c r="EYT17" i="22" s="1"/>
  <c r="EYS18" i="22"/>
  <c r="EYS17" i="22" s="1"/>
  <c r="EYR18" i="22"/>
  <c r="EYR17" i="22" s="1"/>
  <c r="EYQ18" i="22"/>
  <c r="EYQ17" i="22" s="1"/>
  <c r="EYP18" i="22"/>
  <c r="EYP17" i="22" s="1"/>
  <c r="EYO18" i="22"/>
  <c r="EYN18" i="22"/>
  <c r="EYN17" i="22" s="1"/>
  <c r="EYM18" i="22"/>
  <c r="EYM17" i="22" s="1"/>
  <c r="EYL18" i="22"/>
  <c r="EYL17" i="22" s="1"/>
  <c r="EYK18" i="22"/>
  <c r="EYK17" i="22" s="1"/>
  <c r="EYJ18" i="22"/>
  <c r="EYJ17" i="22" s="1"/>
  <c r="EYI18" i="22"/>
  <c r="EYI17" i="22" s="1"/>
  <c r="EYH18" i="22"/>
  <c r="EYH17" i="22" s="1"/>
  <c r="EYG18" i="22"/>
  <c r="EYF18" i="22"/>
  <c r="EYF17" i="22" s="1"/>
  <c r="EYE18" i="22"/>
  <c r="EYE17" i="22" s="1"/>
  <c r="EYD18" i="22"/>
  <c r="EYD17" i="22" s="1"/>
  <c r="EYC18" i="22"/>
  <c r="EYC17" i="22" s="1"/>
  <c r="EYB18" i="22"/>
  <c r="EYB17" i="22" s="1"/>
  <c r="EYA18" i="22"/>
  <c r="EYA17" i="22" s="1"/>
  <c r="EXZ18" i="22"/>
  <c r="EXZ17" i="22" s="1"/>
  <c r="EXY18" i="22"/>
  <c r="EXX18" i="22"/>
  <c r="EXX17" i="22" s="1"/>
  <c r="EXW18" i="22"/>
  <c r="EXW17" i="22" s="1"/>
  <c r="EXV18" i="22"/>
  <c r="EXV17" i="22" s="1"/>
  <c r="EXU18" i="22"/>
  <c r="EXU17" i="22" s="1"/>
  <c r="EXT18" i="22"/>
  <c r="EXT17" i="22" s="1"/>
  <c r="EXS18" i="22"/>
  <c r="EXS17" i="22" s="1"/>
  <c r="EXR18" i="22"/>
  <c r="EXR17" i="22" s="1"/>
  <c r="EXQ18" i="22"/>
  <c r="EXP18" i="22"/>
  <c r="EXP17" i="22" s="1"/>
  <c r="EXO18" i="22"/>
  <c r="EXO17" i="22" s="1"/>
  <c r="EXN18" i="22"/>
  <c r="EXN17" i="22" s="1"/>
  <c r="EXM18" i="22"/>
  <c r="EXM17" i="22" s="1"/>
  <c r="EXL18" i="22"/>
  <c r="EXL17" i="22" s="1"/>
  <c r="EXK18" i="22"/>
  <c r="EXK17" i="22" s="1"/>
  <c r="EXJ18" i="22"/>
  <c r="EXJ17" i="22" s="1"/>
  <c r="EXI18" i="22"/>
  <c r="EXH18" i="22"/>
  <c r="EXH17" i="22" s="1"/>
  <c r="EXG18" i="22"/>
  <c r="EXG17" i="22" s="1"/>
  <c r="EXF18" i="22"/>
  <c r="EXF17" i="22" s="1"/>
  <c r="EXE18" i="22"/>
  <c r="EXE17" i="22" s="1"/>
  <c r="EXD18" i="22"/>
  <c r="EXD17" i="22" s="1"/>
  <c r="EXC18" i="22"/>
  <c r="EXC17" i="22" s="1"/>
  <c r="EXB18" i="22"/>
  <c r="EXB17" i="22" s="1"/>
  <c r="EXA18" i="22"/>
  <c r="EWZ18" i="22"/>
  <c r="EWZ17" i="22" s="1"/>
  <c r="EWY18" i="22"/>
  <c r="EWY17" i="22" s="1"/>
  <c r="EWX18" i="22"/>
  <c r="EWX17" i="22" s="1"/>
  <c r="EWW18" i="22"/>
  <c r="EWW17" i="22" s="1"/>
  <c r="EWV18" i="22"/>
  <c r="EWV17" i="22" s="1"/>
  <c r="EWU18" i="22"/>
  <c r="EWU17" i="22" s="1"/>
  <c r="EWT18" i="22"/>
  <c r="EWT17" i="22" s="1"/>
  <c r="EWS18" i="22"/>
  <c r="EWR18" i="22"/>
  <c r="EWR17" i="22" s="1"/>
  <c r="EWQ18" i="22"/>
  <c r="EWQ17" i="22" s="1"/>
  <c r="EWP18" i="22"/>
  <c r="EWP17" i="22" s="1"/>
  <c r="EWO18" i="22"/>
  <c r="EWO17" i="22" s="1"/>
  <c r="EWN18" i="22"/>
  <c r="EWN17" i="22" s="1"/>
  <c r="EWM18" i="22"/>
  <c r="EWM17" i="22" s="1"/>
  <c r="EWL18" i="22"/>
  <c r="EWL17" i="22" s="1"/>
  <c r="EWK18" i="22"/>
  <c r="EWJ18" i="22"/>
  <c r="EWJ17" i="22" s="1"/>
  <c r="EWI18" i="22"/>
  <c r="EWI17" i="22" s="1"/>
  <c r="EWH18" i="22"/>
  <c r="EWH17" i="22" s="1"/>
  <c r="EWG18" i="22"/>
  <c r="EWG17" i="22" s="1"/>
  <c r="EWF18" i="22"/>
  <c r="EWF17" i="22" s="1"/>
  <c r="EWE18" i="22"/>
  <c r="EWE17" i="22" s="1"/>
  <c r="EWD18" i="22"/>
  <c r="EWD17" i="22" s="1"/>
  <c r="EWC18" i="22"/>
  <c r="EWB18" i="22"/>
  <c r="EWB17" i="22" s="1"/>
  <c r="EWA18" i="22"/>
  <c r="EWA17" i="22" s="1"/>
  <c r="EVZ18" i="22"/>
  <c r="EVZ17" i="22" s="1"/>
  <c r="EVY18" i="22"/>
  <c r="EVY17" i="22" s="1"/>
  <c r="EVX18" i="22"/>
  <c r="EVX17" i="22" s="1"/>
  <c r="EVW18" i="22"/>
  <c r="EVW17" i="22" s="1"/>
  <c r="EVV18" i="22"/>
  <c r="EVV17" i="22" s="1"/>
  <c r="EVU18" i="22"/>
  <c r="EVT18" i="22"/>
  <c r="EVT17" i="22" s="1"/>
  <c r="EVS18" i="22"/>
  <c r="EVS17" i="22" s="1"/>
  <c r="EVR18" i="22"/>
  <c r="EVR17" i="22" s="1"/>
  <c r="EVQ18" i="22"/>
  <c r="EVQ17" i="22" s="1"/>
  <c r="EVP18" i="22"/>
  <c r="EVP17" i="22" s="1"/>
  <c r="EVO18" i="22"/>
  <c r="EVO17" i="22" s="1"/>
  <c r="EVN18" i="22"/>
  <c r="EVN17" i="22" s="1"/>
  <c r="EVM18" i="22"/>
  <c r="EVL18" i="22"/>
  <c r="EVL17" i="22" s="1"/>
  <c r="EVK18" i="22"/>
  <c r="EVK17" i="22" s="1"/>
  <c r="EVJ18" i="22"/>
  <c r="EVJ17" i="22" s="1"/>
  <c r="EVI18" i="22"/>
  <c r="EVI17" i="22" s="1"/>
  <c r="EVH18" i="22"/>
  <c r="EVH17" i="22" s="1"/>
  <c r="EVG18" i="22"/>
  <c r="EVG17" i="22" s="1"/>
  <c r="EVF18" i="22"/>
  <c r="EVF17" i="22" s="1"/>
  <c r="EVE18" i="22"/>
  <c r="EVD18" i="22"/>
  <c r="EVD17" i="22" s="1"/>
  <c r="EVC18" i="22"/>
  <c r="EVC17" i="22" s="1"/>
  <c r="EVB18" i="22"/>
  <c r="EVB17" i="22" s="1"/>
  <c r="EVA18" i="22"/>
  <c r="EVA17" i="22" s="1"/>
  <c r="EUZ18" i="22"/>
  <c r="EUZ17" i="22" s="1"/>
  <c r="EUY18" i="22"/>
  <c r="EUY17" i="22" s="1"/>
  <c r="EUX18" i="22"/>
  <c r="EUX17" i="22" s="1"/>
  <c r="EUW18" i="22"/>
  <c r="EUV18" i="22"/>
  <c r="EUV17" i="22" s="1"/>
  <c r="EUU18" i="22"/>
  <c r="EUU17" i="22" s="1"/>
  <c r="EUT18" i="22"/>
  <c r="EUT17" i="22" s="1"/>
  <c r="EUS18" i="22"/>
  <c r="EUS17" i="22" s="1"/>
  <c r="EUR18" i="22"/>
  <c r="EUR17" i="22" s="1"/>
  <c r="EUQ18" i="22"/>
  <c r="EUQ17" i="22" s="1"/>
  <c r="EUP18" i="22"/>
  <c r="EUP17" i="22" s="1"/>
  <c r="EUO18" i="22"/>
  <c r="EUN18" i="22"/>
  <c r="EUN17" i="22" s="1"/>
  <c r="EUM18" i="22"/>
  <c r="EUM17" i="22" s="1"/>
  <c r="EUL18" i="22"/>
  <c r="EUL17" i="22" s="1"/>
  <c r="EUK18" i="22"/>
  <c r="EUK17" i="22" s="1"/>
  <c r="EUJ18" i="22"/>
  <c r="EUJ17" i="22" s="1"/>
  <c r="EUI18" i="22"/>
  <c r="EUI17" i="22" s="1"/>
  <c r="EUH18" i="22"/>
  <c r="EUH17" i="22" s="1"/>
  <c r="EUG18" i="22"/>
  <c r="EUF18" i="22"/>
  <c r="EUF17" i="22" s="1"/>
  <c r="EUE18" i="22"/>
  <c r="EUE17" i="22" s="1"/>
  <c r="EUD18" i="22"/>
  <c r="EUD17" i="22" s="1"/>
  <c r="EUC18" i="22"/>
  <c r="EUC17" i="22" s="1"/>
  <c r="EUB18" i="22"/>
  <c r="EUB17" i="22" s="1"/>
  <c r="EUA18" i="22"/>
  <c r="EUA17" i="22" s="1"/>
  <c r="ETZ18" i="22"/>
  <c r="ETZ17" i="22" s="1"/>
  <c r="ETY18" i="22"/>
  <c r="ETX18" i="22"/>
  <c r="ETX17" i="22" s="1"/>
  <c r="ETW18" i="22"/>
  <c r="ETW17" i="22" s="1"/>
  <c r="ETV18" i="22"/>
  <c r="ETV17" i="22" s="1"/>
  <c r="ETU18" i="22"/>
  <c r="ETU17" i="22" s="1"/>
  <c r="ETT18" i="22"/>
  <c r="ETT17" i="22" s="1"/>
  <c r="ETS18" i="22"/>
  <c r="ETS17" i="22" s="1"/>
  <c r="ETR18" i="22"/>
  <c r="ETR17" i="22" s="1"/>
  <c r="ETQ18" i="22"/>
  <c r="ETP18" i="22"/>
  <c r="ETP17" i="22" s="1"/>
  <c r="ETO18" i="22"/>
  <c r="ETO17" i="22" s="1"/>
  <c r="ETN18" i="22"/>
  <c r="ETN17" i="22" s="1"/>
  <c r="ETM18" i="22"/>
  <c r="ETM17" i="22" s="1"/>
  <c r="ETL18" i="22"/>
  <c r="ETL17" i="22" s="1"/>
  <c r="ETK18" i="22"/>
  <c r="ETK17" i="22" s="1"/>
  <c r="ETJ18" i="22"/>
  <c r="ETJ17" i="22" s="1"/>
  <c r="ETI18" i="22"/>
  <c r="ETH18" i="22"/>
  <c r="ETH17" i="22" s="1"/>
  <c r="ETG18" i="22"/>
  <c r="ETG17" i="22" s="1"/>
  <c r="ETF18" i="22"/>
  <c r="ETF17" i="22" s="1"/>
  <c r="ETE18" i="22"/>
  <c r="ETE17" i="22" s="1"/>
  <c r="ETD18" i="22"/>
  <c r="ETD17" i="22" s="1"/>
  <c r="ETC18" i="22"/>
  <c r="ETC17" i="22" s="1"/>
  <c r="ETB18" i="22"/>
  <c r="ETB17" i="22" s="1"/>
  <c r="ETA18" i="22"/>
  <c r="ESZ18" i="22"/>
  <c r="ESZ17" i="22" s="1"/>
  <c r="ESY18" i="22"/>
  <c r="ESY17" i="22" s="1"/>
  <c r="ESX18" i="22"/>
  <c r="ESX17" i="22" s="1"/>
  <c r="ESW18" i="22"/>
  <c r="ESW17" i="22" s="1"/>
  <c r="ESV18" i="22"/>
  <c r="ESV17" i="22" s="1"/>
  <c r="ESU18" i="22"/>
  <c r="ESU17" i="22" s="1"/>
  <c r="EST18" i="22"/>
  <c r="EST17" i="22" s="1"/>
  <c r="ESS18" i="22"/>
  <c r="ESR18" i="22"/>
  <c r="ESR17" i="22" s="1"/>
  <c r="ESQ18" i="22"/>
  <c r="ESQ17" i="22" s="1"/>
  <c r="ESP18" i="22"/>
  <c r="ESP17" i="22" s="1"/>
  <c r="ESO18" i="22"/>
  <c r="ESO17" i="22" s="1"/>
  <c r="ESN18" i="22"/>
  <c r="ESN17" i="22" s="1"/>
  <c r="ESM18" i="22"/>
  <c r="ESM17" i="22" s="1"/>
  <c r="ESL18" i="22"/>
  <c r="ESL17" i="22" s="1"/>
  <c r="ESK18" i="22"/>
  <c r="ESJ18" i="22"/>
  <c r="ESJ17" i="22" s="1"/>
  <c r="ESI18" i="22"/>
  <c r="ESI17" i="22" s="1"/>
  <c r="ESH18" i="22"/>
  <c r="ESH17" i="22" s="1"/>
  <c r="ESG18" i="22"/>
  <c r="ESG17" i="22" s="1"/>
  <c r="ESF18" i="22"/>
  <c r="ESF17" i="22" s="1"/>
  <c r="ESE18" i="22"/>
  <c r="ESE17" i="22" s="1"/>
  <c r="ESD18" i="22"/>
  <c r="ESD17" i="22" s="1"/>
  <c r="ESC18" i="22"/>
  <c r="ESB18" i="22"/>
  <c r="ESB17" i="22" s="1"/>
  <c r="ESA18" i="22"/>
  <c r="ESA17" i="22" s="1"/>
  <c r="ERZ18" i="22"/>
  <c r="ERZ17" i="22" s="1"/>
  <c r="ERY18" i="22"/>
  <c r="ERY17" i="22" s="1"/>
  <c r="ERX18" i="22"/>
  <c r="ERX17" i="22" s="1"/>
  <c r="ERW18" i="22"/>
  <c r="ERW17" i="22" s="1"/>
  <c r="ERV18" i="22"/>
  <c r="ERV17" i="22" s="1"/>
  <c r="ERU18" i="22"/>
  <c r="ERT18" i="22"/>
  <c r="ERT17" i="22" s="1"/>
  <c r="ERS18" i="22"/>
  <c r="ERS17" i="22" s="1"/>
  <c r="ERR18" i="22"/>
  <c r="ERR17" i="22" s="1"/>
  <c r="ERQ18" i="22"/>
  <c r="ERQ17" i="22" s="1"/>
  <c r="ERP18" i="22"/>
  <c r="ERP17" i="22" s="1"/>
  <c r="ERO18" i="22"/>
  <c r="ERO17" i="22" s="1"/>
  <c r="ERN18" i="22"/>
  <c r="ERN17" i="22" s="1"/>
  <c r="ERM18" i="22"/>
  <c r="ERL18" i="22"/>
  <c r="ERL17" i="22" s="1"/>
  <c r="ERK18" i="22"/>
  <c r="ERK17" i="22" s="1"/>
  <c r="ERJ18" i="22"/>
  <c r="ERJ17" i="22" s="1"/>
  <c r="ERI18" i="22"/>
  <c r="ERI17" i="22" s="1"/>
  <c r="ERH18" i="22"/>
  <c r="ERH17" i="22" s="1"/>
  <c r="ERG18" i="22"/>
  <c r="ERG17" i="22" s="1"/>
  <c r="ERF18" i="22"/>
  <c r="ERF17" i="22" s="1"/>
  <c r="ERE18" i="22"/>
  <c r="ERD18" i="22"/>
  <c r="ERD17" i="22" s="1"/>
  <c r="ERC18" i="22"/>
  <c r="ERC17" i="22" s="1"/>
  <c r="ERB18" i="22"/>
  <c r="ERB17" i="22" s="1"/>
  <c r="ERA18" i="22"/>
  <c r="ERA17" i="22" s="1"/>
  <c r="EQZ18" i="22"/>
  <c r="EQZ17" i="22" s="1"/>
  <c r="EQY18" i="22"/>
  <c r="EQY17" i="22" s="1"/>
  <c r="EQX18" i="22"/>
  <c r="EQX17" i="22" s="1"/>
  <c r="EQW18" i="22"/>
  <c r="EQV18" i="22"/>
  <c r="EQV17" i="22" s="1"/>
  <c r="EQU18" i="22"/>
  <c r="EQU17" i="22" s="1"/>
  <c r="EQT18" i="22"/>
  <c r="EQT17" i="22" s="1"/>
  <c r="EQS18" i="22"/>
  <c r="EQS17" i="22" s="1"/>
  <c r="EQR18" i="22"/>
  <c r="EQR17" i="22" s="1"/>
  <c r="EQQ18" i="22"/>
  <c r="EQQ17" i="22" s="1"/>
  <c r="EQP18" i="22"/>
  <c r="EQP17" i="22" s="1"/>
  <c r="EQO18" i="22"/>
  <c r="EQN18" i="22"/>
  <c r="EQN17" i="22" s="1"/>
  <c r="EQM18" i="22"/>
  <c r="EQM17" i="22" s="1"/>
  <c r="EQL18" i="22"/>
  <c r="EQL17" i="22" s="1"/>
  <c r="EQK18" i="22"/>
  <c r="EQK17" i="22" s="1"/>
  <c r="EQJ18" i="22"/>
  <c r="EQJ17" i="22" s="1"/>
  <c r="EQI18" i="22"/>
  <c r="EQI17" i="22" s="1"/>
  <c r="EQH18" i="22"/>
  <c r="EQH17" i="22" s="1"/>
  <c r="EQG18" i="22"/>
  <c r="EQF18" i="22"/>
  <c r="EQF17" i="22" s="1"/>
  <c r="EQE18" i="22"/>
  <c r="EQE17" i="22" s="1"/>
  <c r="EQD18" i="22"/>
  <c r="EQD17" i="22" s="1"/>
  <c r="EQC18" i="22"/>
  <c r="EQC17" i="22" s="1"/>
  <c r="EQB18" i="22"/>
  <c r="EQB17" i="22" s="1"/>
  <c r="EQA18" i="22"/>
  <c r="EQA17" i="22" s="1"/>
  <c r="EPZ18" i="22"/>
  <c r="EPZ17" i="22" s="1"/>
  <c r="EPY18" i="22"/>
  <c r="EPX18" i="22"/>
  <c r="EPX17" i="22" s="1"/>
  <c r="EPW18" i="22"/>
  <c r="EPW17" i="22" s="1"/>
  <c r="EPV18" i="22"/>
  <c r="EPV17" i="22" s="1"/>
  <c r="EPU18" i="22"/>
  <c r="EPU17" i="22" s="1"/>
  <c r="EPT18" i="22"/>
  <c r="EPT17" i="22" s="1"/>
  <c r="EPS18" i="22"/>
  <c r="EPS17" i="22" s="1"/>
  <c r="EPR18" i="22"/>
  <c r="EPR17" i="22" s="1"/>
  <c r="EPQ18" i="22"/>
  <c r="EPP18" i="22"/>
  <c r="EPP17" i="22" s="1"/>
  <c r="EPO18" i="22"/>
  <c r="EPO17" i="22" s="1"/>
  <c r="EPN18" i="22"/>
  <c r="EPN17" i="22" s="1"/>
  <c r="EPM18" i="22"/>
  <c r="EPM17" i="22" s="1"/>
  <c r="EPL18" i="22"/>
  <c r="EPL17" i="22" s="1"/>
  <c r="EPK18" i="22"/>
  <c r="EPK17" i="22" s="1"/>
  <c r="EPJ18" i="22"/>
  <c r="EPJ17" i="22" s="1"/>
  <c r="EPI18" i="22"/>
  <c r="EPH18" i="22"/>
  <c r="EPH17" i="22" s="1"/>
  <c r="EPG18" i="22"/>
  <c r="EPG17" i="22" s="1"/>
  <c r="EPF18" i="22"/>
  <c r="EPF17" i="22" s="1"/>
  <c r="EPE18" i="22"/>
  <c r="EPE17" i="22" s="1"/>
  <c r="EPD18" i="22"/>
  <c r="EPD17" i="22" s="1"/>
  <c r="EPC18" i="22"/>
  <c r="EPC17" i="22" s="1"/>
  <c r="EPB18" i="22"/>
  <c r="EPB17" i="22" s="1"/>
  <c r="EPA18" i="22"/>
  <c r="EOZ18" i="22"/>
  <c r="EOZ17" i="22" s="1"/>
  <c r="EOY18" i="22"/>
  <c r="EOY17" i="22" s="1"/>
  <c r="EOX18" i="22"/>
  <c r="EOX17" i="22" s="1"/>
  <c r="EOW18" i="22"/>
  <c r="EOW17" i="22" s="1"/>
  <c r="EOV18" i="22"/>
  <c r="EOV17" i="22" s="1"/>
  <c r="EOU18" i="22"/>
  <c r="EOU17" i="22" s="1"/>
  <c r="EOT18" i="22"/>
  <c r="EOT17" i="22" s="1"/>
  <c r="EOS18" i="22"/>
  <c r="EOR18" i="22"/>
  <c r="EOR17" i="22" s="1"/>
  <c r="EOQ18" i="22"/>
  <c r="EOQ17" i="22" s="1"/>
  <c r="EOP18" i="22"/>
  <c r="EOP17" i="22" s="1"/>
  <c r="EOO18" i="22"/>
  <c r="EOO17" i="22" s="1"/>
  <c r="EON18" i="22"/>
  <c r="EON17" i="22" s="1"/>
  <c r="EOM18" i="22"/>
  <c r="EOM17" i="22" s="1"/>
  <c r="EOL18" i="22"/>
  <c r="EOL17" i="22" s="1"/>
  <c r="EOK18" i="22"/>
  <c r="EOJ18" i="22"/>
  <c r="EOJ17" i="22" s="1"/>
  <c r="EOI18" i="22"/>
  <c r="EOI17" i="22" s="1"/>
  <c r="EOH18" i="22"/>
  <c r="EOH17" i="22" s="1"/>
  <c r="EOG18" i="22"/>
  <c r="EOG17" i="22" s="1"/>
  <c r="EOF18" i="22"/>
  <c r="EOF17" i="22" s="1"/>
  <c r="EOE18" i="22"/>
  <c r="EOE17" i="22" s="1"/>
  <c r="EOD18" i="22"/>
  <c r="EOD17" i="22" s="1"/>
  <c r="EOC18" i="22"/>
  <c r="EOB18" i="22"/>
  <c r="EOB17" i="22" s="1"/>
  <c r="EOA18" i="22"/>
  <c r="EOA17" i="22" s="1"/>
  <c r="ENZ18" i="22"/>
  <c r="ENZ17" i="22" s="1"/>
  <c r="ENY18" i="22"/>
  <c r="ENY17" i="22" s="1"/>
  <c r="ENX18" i="22"/>
  <c r="ENX17" i="22" s="1"/>
  <c r="ENW18" i="22"/>
  <c r="ENW17" i="22" s="1"/>
  <c r="ENV18" i="22"/>
  <c r="ENV17" i="22" s="1"/>
  <c r="ENU18" i="22"/>
  <c r="ENT18" i="22"/>
  <c r="ENT17" i="22" s="1"/>
  <c r="ENS18" i="22"/>
  <c r="ENS17" i="22" s="1"/>
  <c r="ENR18" i="22"/>
  <c r="ENR17" i="22" s="1"/>
  <c r="ENQ18" i="22"/>
  <c r="ENQ17" i="22" s="1"/>
  <c r="ENP18" i="22"/>
  <c r="ENP17" i="22" s="1"/>
  <c r="ENO18" i="22"/>
  <c r="ENO17" i="22" s="1"/>
  <c r="ENN18" i="22"/>
  <c r="ENN17" i="22" s="1"/>
  <c r="ENM18" i="22"/>
  <c r="ENL18" i="22"/>
  <c r="ENL17" i="22" s="1"/>
  <c r="ENK18" i="22"/>
  <c r="ENK17" i="22" s="1"/>
  <c r="ENJ18" i="22"/>
  <c r="ENJ17" i="22" s="1"/>
  <c r="ENI18" i="22"/>
  <c r="ENI17" i="22" s="1"/>
  <c r="ENH18" i="22"/>
  <c r="ENH17" i="22" s="1"/>
  <c r="ENG18" i="22"/>
  <c r="ENG17" i="22" s="1"/>
  <c r="ENF18" i="22"/>
  <c r="ENF17" i="22" s="1"/>
  <c r="ENE18" i="22"/>
  <c r="END18" i="22"/>
  <c r="END17" i="22" s="1"/>
  <c r="ENC18" i="22"/>
  <c r="ENC17" i="22" s="1"/>
  <c r="ENB18" i="22"/>
  <c r="ENB17" i="22" s="1"/>
  <c r="ENA18" i="22"/>
  <c r="ENA17" i="22" s="1"/>
  <c r="EMZ18" i="22"/>
  <c r="EMZ17" i="22" s="1"/>
  <c r="EMY18" i="22"/>
  <c r="EMY17" i="22" s="1"/>
  <c r="EMX18" i="22"/>
  <c r="EMX17" i="22" s="1"/>
  <c r="EMW18" i="22"/>
  <c r="EMV18" i="22"/>
  <c r="EMV17" i="22" s="1"/>
  <c r="EMU18" i="22"/>
  <c r="EMU17" i="22" s="1"/>
  <c r="EMT18" i="22"/>
  <c r="EMT17" i="22" s="1"/>
  <c r="EMS18" i="22"/>
  <c r="EMS17" i="22" s="1"/>
  <c r="EMR18" i="22"/>
  <c r="EMR17" i="22" s="1"/>
  <c r="EMQ18" i="22"/>
  <c r="EMQ17" i="22" s="1"/>
  <c r="EMP18" i="22"/>
  <c r="EMP17" i="22" s="1"/>
  <c r="EMO18" i="22"/>
  <c r="EMN18" i="22"/>
  <c r="EMN17" i="22" s="1"/>
  <c r="EMM18" i="22"/>
  <c r="EMM17" i="22" s="1"/>
  <c r="EML18" i="22"/>
  <c r="EML17" i="22" s="1"/>
  <c r="EMK18" i="22"/>
  <c r="EMK17" i="22" s="1"/>
  <c r="EMJ18" i="22"/>
  <c r="EMJ17" i="22" s="1"/>
  <c r="EMI18" i="22"/>
  <c r="EMI17" i="22" s="1"/>
  <c r="EMH18" i="22"/>
  <c r="EMH17" i="22" s="1"/>
  <c r="EMG18" i="22"/>
  <c r="EMF18" i="22"/>
  <c r="EMF17" i="22" s="1"/>
  <c r="EME18" i="22"/>
  <c r="EME17" i="22" s="1"/>
  <c r="EMD18" i="22"/>
  <c r="EMD17" i="22" s="1"/>
  <c r="EMC18" i="22"/>
  <c r="EMC17" i="22" s="1"/>
  <c r="EMB18" i="22"/>
  <c r="EMB17" i="22" s="1"/>
  <c r="EMA18" i="22"/>
  <c r="EMA17" i="22" s="1"/>
  <c r="ELZ18" i="22"/>
  <c r="ELZ17" i="22" s="1"/>
  <c r="ELY18" i="22"/>
  <c r="ELX18" i="22"/>
  <c r="ELX17" i="22" s="1"/>
  <c r="ELW18" i="22"/>
  <c r="ELW17" i="22" s="1"/>
  <c r="ELV18" i="22"/>
  <c r="ELV17" i="22" s="1"/>
  <c r="ELU18" i="22"/>
  <c r="ELU17" i="22" s="1"/>
  <c r="ELT18" i="22"/>
  <c r="ELT17" i="22" s="1"/>
  <c r="ELS18" i="22"/>
  <c r="ELS17" i="22" s="1"/>
  <c r="ELR18" i="22"/>
  <c r="ELR17" i="22" s="1"/>
  <c r="ELQ18" i="22"/>
  <c r="ELP18" i="22"/>
  <c r="ELP17" i="22" s="1"/>
  <c r="ELO18" i="22"/>
  <c r="ELO17" i="22" s="1"/>
  <c r="ELN18" i="22"/>
  <c r="ELN17" i="22" s="1"/>
  <c r="ELM18" i="22"/>
  <c r="ELM17" i="22" s="1"/>
  <c r="ELL18" i="22"/>
  <c r="ELL17" i="22" s="1"/>
  <c r="ELK18" i="22"/>
  <c r="ELK17" i="22" s="1"/>
  <c r="ELJ18" i="22"/>
  <c r="ELJ17" i="22" s="1"/>
  <c r="ELI18" i="22"/>
  <c r="ELH18" i="22"/>
  <c r="ELH17" i="22" s="1"/>
  <c r="ELG18" i="22"/>
  <c r="ELG17" i="22" s="1"/>
  <c r="ELF18" i="22"/>
  <c r="ELF17" i="22" s="1"/>
  <c r="ELE18" i="22"/>
  <c r="ELE17" i="22" s="1"/>
  <c r="ELD18" i="22"/>
  <c r="ELD17" i="22" s="1"/>
  <c r="ELC18" i="22"/>
  <c r="ELC17" i="22" s="1"/>
  <c r="ELB18" i="22"/>
  <c r="ELB17" i="22" s="1"/>
  <c r="ELA18" i="22"/>
  <c r="EKZ18" i="22"/>
  <c r="EKZ17" i="22" s="1"/>
  <c r="EKY18" i="22"/>
  <c r="EKY17" i="22" s="1"/>
  <c r="EKX18" i="22"/>
  <c r="EKX17" i="22" s="1"/>
  <c r="EKW18" i="22"/>
  <c r="EKW17" i="22" s="1"/>
  <c r="EKV18" i="22"/>
  <c r="EKV17" i="22" s="1"/>
  <c r="EKU18" i="22"/>
  <c r="EKU17" i="22" s="1"/>
  <c r="EKT18" i="22"/>
  <c r="EKT17" i="22" s="1"/>
  <c r="EKS18" i="22"/>
  <c r="EKR18" i="22"/>
  <c r="EKR17" i="22" s="1"/>
  <c r="EKQ18" i="22"/>
  <c r="EKQ17" i="22" s="1"/>
  <c r="EKP18" i="22"/>
  <c r="EKP17" i="22" s="1"/>
  <c r="EKO18" i="22"/>
  <c r="EKO17" i="22" s="1"/>
  <c r="EKN18" i="22"/>
  <c r="EKN17" i="22" s="1"/>
  <c r="EKM18" i="22"/>
  <c r="EKM17" i="22" s="1"/>
  <c r="EKL18" i="22"/>
  <c r="EKL17" i="22" s="1"/>
  <c r="EKK18" i="22"/>
  <c r="EKJ18" i="22"/>
  <c r="EKJ17" i="22" s="1"/>
  <c r="EKI18" i="22"/>
  <c r="EKI17" i="22" s="1"/>
  <c r="EKH18" i="22"/>
  <c r="EKH17" i="22" s="1"/>
  <c r="EKG18" i="22"/>
  <c r="EKG17" i="22" s="1"/>
  <c r="EKF18" i="22"/>
  <c r="EKF17" i="22" s="1"/>
  <c r="EKE18" i="22"/>
  <c r="EKE17" i="22" s="1"/>
  <c r="EKD18" i="22"/>
  <c r="EKD17" i="22" s="1"/>
  <c r="EKC18" i="22"/>
  <c r="EKB18" i="22"/>
  <c r="EKB17" i="22" s="1"/>
  <c r="EKA18" i="22"/>
  <c r="EKA17" i="22" s="1"/>
  <c r="EJZ18" i="22"/>
  <c r="EJZ17" i="22" s="1"/>
  <c r="EJY18" i="22"/>
  <c r="EJY17" i="22" s="1"/>
  <c r="EJX18" i="22"/>
  <c r="EJX17" i="22" s="1"/>
  <c r="EJW18" i="22"/>
  <c r="EJW17" i="22" s="1"/>
  <c r="EJV18" i="22"/>
  <c r="EJV17" i="22" s="1"/>
  <c r="EJU18" i="22"/>
  <c r="EJT18" i="22"/>
  <c r="EJT17" i="22" s="1"/>
  <c r="EJS18" i="22"/>
  <c r="EJS17" i="22" s="1"/>
  <c r="EJR18" i="22"/>
  <c r="EJR17" i="22" s="1"/>
  <c r="EJQ18" i="22"/>
  <c r="EJQ17" i="22" s="1"/>
  <c r="EJP18" i="22"/>
  <c r="EJP17" i="22" s="1"/>
  <c r="EJO18" i="22"/>
  <c r="EJO17" i="22" s="1"/>
  <c r="EJN18" i="22"/>
  <c r="EJN17" i="22" s="1"/>
  <c r="EJM18" i="22"/>
  <c r="EJL18" i="22"/>
  <c r="EJL17" i="22" s="1"/>
  <c r="EJK18" i="22"/>
  <c r="EJK17" i="22" s="1"/>
  <c r="EJJ18" i="22"/>
  <c r="EJJ17" i="22" s="1"/>
  <c r="EJI18" i="22"/>
  <c r="EJI17" i="22" s="1"/>
  <c r="EJH18" i="22"/>
  <c r="EJH17" i="22" s="1"/>
  <c r="EJG18" i="22"/>
  <c r="EJG17" i="22" s="1"/>
  <c r="EJF18" i="22"/>
  <c r="EJF17" i="22" s="1"/>
  <c r="EJE18" i="22"/>
  <c r="EJD18" i="22"/>
  <c r="EJD17" i="22" s="1"/>
  <c r="EJC18" i="22"/>
  <c r="EJC17" i="22" s="1"/>
  <c r="EJB18" i="22"/>
  <c r="EJB17" i="22" s="1"/>
  <c r="EJA18" i="22"/>
  <c r="EJA17" i="22" s="1"/>
  <c r="EIZ18" i="22"/>
  <c r="EIZ17" i="22" s="1"/>
  <c r="EIY18" i="22"/>
  <c r="EIY17" i="22" s="1"/>
  <c r="EIX18" i="22"/>
  <c r="EIX17" i="22" s="1"/>
  <c r="EIW18" i="22"/>
  <c r="EIV18" i="22"/>
  <c r="EIV17" i="22" s="1"/>
  <c r="EIU18" i="22"/>
  <c r="EIU17" i="22" s="1"/>
  <c r="EIT18" i="22"/>
  <c r="EIT17" i="22" s="1"/>
  <c r="EIS18" i="22"/>
  <c r="EIS17" i="22" s="1"/>
  <c r="EIR18" i="22"/>
  <c r="EIR17" i="22" s="1"/>
  <c r="EIQ18" i="22"/>
  <c r="EIQ17" i="22" s="1"/>
  <c r="EIP18" i="22"/>
  <c r="EIP17" i="22" s="1"/>
  <c r="EIO18" i="22"/>
  <c r="EIN18" i="22"/>
  <c r="EIN17" i="22" s="1"/>
  <c r="EIM18" i="22"/>
  <c r="EIM17" i="22" s="1"/>
  <c r="EIL18" i="22"/>
  <c r="EIL17" i="22" s="1"/>
  <c r="EIK18" i="22"/>
  <c r="EIK17" i="22" s="1"/>
  <c r="EIJ18" i="22"/>
  <c r="EIJ17" i="22" s="1"/>
  <c r="EII18" i="22"/>
  <c r="EII17" i="22" s="1"/>
  <c r="EIH18" i="22"/>
  <c r="EIH17" i="22" s="1"/>
  <c r="EIG18" i="22"/>
  <c r="EIF18" i="22"/>
  <c r="EIF17" i="22" s="1"/>
  <c r="EIE18" i="22"/>
  <c r="EIE17" i="22" s="1"/>
  <c r="EID18" i="22"/>
  <c r="EID17" i="22" s="1"/>
  <c r="EIC18" i="22"/>
  <c r="EIC17" i="22" s="1"/>
  <c r="EIB18" i="22"/>
  <c r="EIB17" i="22" s="1"/>
  <c r="EIA18" i="22"/>
  <c r="EIA17" i="22" s="1"/>
  <c r="EHZ18" i="22"/>
  <c r="EHZ17" i="22" s="1"/>
  <c r="EHY18" i="22"/>
  <c r="EHX18" i="22"/>
  <c r="EHX17" i="22" s="1"/>
  <c r="EHW18" i="22"/>
  <c r="EHW17" i="22" s="1"/>
  <c r="EHV18" i="22"/>
  <c r="EHV17" i="22" s="1"/>
  <c r="EHU18" i="22"/>
  <c r="EHU17" i="22" s="1"/>
  <c r="EHT18" i="22"/>
  <c r="EHT17" i="22" s="1"/>
  <c r="EHS18" i="22"/>
  <c r="EHS17" i="22" s="1"/>
  <c r="EHR18" i="22"/>
  <c r="EHR17" i="22" s="1"/>
  <c r="EHQ18" i="22"/>
  <c r="EHP18" i="22"/>
  <c r="EHP17" i="22" s="1"/>
  <c r="EHO18" i="22"/>
  <c r="EHO17" i="22" s="1"/>
  <c r="EHN18" i="22"/>
  <c r="EHN17" i="22" s="1"/>
  <c r="EHM18" i="22"/>
  <c r="EHM17" i="22" s="1"/>
  <c r="EHL18" i="22"/>
  <c r="EHL17" i="22" s="1"/>
  <c r="EHK18" i="22"/>
  <c r="EHK17" i="22" s="1"/>
  <c r="EHJ18" i="22"/>
  <c r="EHJ17" i="22" s="1"/>
  <c r="EHI18" i="22"/>
  <c r="EHH18" i="22"/>
  <c r="EHH17" i="22" s="1"/>
  <c r="EHG18" i="22"/>
  <c r="EHG17" i="22" s="1"/>
  <c r="EHF18" i="22"/>
  <c r="EHF17" i="22" s="1"/>
  <c r="EHE18" i="22"/>
  <c r="EHE17" i="22" s="1"/>
  <c r="EHD18" i="22"/>
  <c r="EHD17" i="22" s="1"/>
  <c r="EHC18" i="22"/>
  <c r="EHC17" i="22" s="1"/>
  <c r="EHB18" i="22"/>
  <c r="EHB17" i="22" s="1"/>
  <c r="EHA18" i="22"/>
  <c r="EGZ18" i="22"/>
  <c r="EGZ17" i="22" s="1"/>
  <c r="EGY18" i="22"/>
  <c r="EGY17" i="22" s="1"/>
  <c r="EGX18" i="22"/>
  <c r="EGX17" i="22" s="1"/>
  <c r="EGW18" i="22"/>
  <c r="EGW17" i="22" s="1"/>
  <c r="EGV18" i="22"/>
  <c r="EGV17" i="22" s="1"/>
  <c r="EGU18" i="22"/>
  <c r="EGU17" i="22" s="1"/>
  <c r="EGT18" i="22"/>
  <c r="EGT17" i="22" s="1"/>
  <c r="EGS18" i="22"/>
  <c r="EGR18" i="22"/>
  <c r="EGR17" i="22" s="1"/>
  <c r="EGQ18" i="22"/>
  <c r="EGQ17" i="22" s="1"/>
  <c r="EGP18" i="22"/>
  <c r="EGP17" i="22" s="1"/>
  <c r="EGO18" i="22"/>
  <c r="EGO17" i="22" s="1"/>
  <c r="EGN18" i="22"/>
  <c r="EGN17" i="22" s="1"/>
  <c r="EGM18" i="22"/>
  <c r="EGM17" i="22" s="1"/>
  <c r="EGL18" i="22"/>
  <c r="EGL17" i="22" s="1"/>
  <c r="EGK18" i="22"/>
  <c r="EGJ18" i="22"/>
  <c r="EGJ17" i="22" s="1"/>
  <c r="EGI18" i="22"/>
  <c r="EGI17" i="22" s="1"/>
  <c r="EGH18" i="22"/>
  <c r="EGH17" i="22" s="1"/>
  <c r="EGG18" i="22"/>
  <c r="EGG17" i="22" s="1"/>
  <c r="EGF18" i="22"/>
  <c r="EGF17" i="22" s="1"/>
  <c r="EGE18" i="22"/>
  <c r="EGE17" i="22" s="1"/>
  <c r="EGD18" i="22"/>
  <c r="EGD17" i="22" s="1"/>
  <c r="EGC18" i="22"/>
  <c r="EGB18" i="22"/>
  <c r="EGB17" i="22" s="1"/>
  <c r="EGA18" i="22"/>
  <c r="EGA17" i="22" s="1"/>
  <c r="EFZ18" i="22"/>
  <c r="EFZ17" i="22" s="1"/>
  <c r="EFY18" i="22"/>
  <c r="EFY17" i="22" s="1"/>
  <c r="EFX18" i="22"/>
  <c r="EFX17" i="22" s="1"/>
  <c r="EFW18" i="22"/>
  <c r="EFW17" i="22" s="1"/>
  <c r="EFV18" i="22"/>
  <c r="EFV17" i="22" s="1"/>
  <c r="EFU18" i="22"/>
  <c r="EFT18" i="22"/>
  <c r="EFT17" i="22" s="1"/>
  <c r="EFS18" i="22"/>
  <c r="EFS17" i="22" s="1"/>
  <c r="EFR18" i="22"/>
  <c r="EFR17" i="22" s="1"/>
  <c r="EFQ18" i="22"/>
  <c r="EFQ17" i="22" s="1"/>
  <c r="EFP18" i="22"/>
  <c r="EFP17" i="22" s="1"/>
  <c r="EFO18" i="22"/>
  <c r="EFO17" i="22" s="1"/>
  <c r="EFN18" i="22"/>
  <c r="EFN17" i="22" s="1"/>
  <c r="EFM18" i="22"/>
  <c r="EFL18" i="22"/>
  <c r="EFL17" i="22" s="1"/>
  <c r="EFK18" i="22"/>
  <c r="EFK17" i="22" s="1"/>
  <c r="EFJ18" i="22"/>
  <c r="EFJ17" i="22" s="1"/>
  <c r="EFI18" i="22"/>
  <c r="EFI17" i="22" s="1"/>
  <c r="EFH18" i="22"/>
  <c r="EFH17" i="22" s="1"/>
  <c r="EFG18" i="22"/>
  <c r="EFG17" i="22" s="1"/>
  <c r="EFF18" i="22"/>
  <c r="EFF17" i="22" s="1"/>
  <c r="EFE18" i="22"/>
  <c r="EFD18" i="22"/>
  <c r="EFD17" i="22" s="1"/>
  <c r="EFC18" i="22"/>
  <c r="EFC17" i="22" s="1"/>
  <c r="EFB18" i="22"/>
  <c r="EFB17" i="22" s="1"/>
  <c r="EFA18" i="22"/>
  <c r="EFA17" i="22" s="1"/>
  <c r="EEZ18" i="22"/>
  <c r="EEZ17" i="22" s="1"/>
  <c r="EEY18" i="22"/>
  <c r="EEY17" i="22" s="1"/>
  <c r="EEX18" i="22"/>
  <c r="EEX17" i="22" s="1"/>
  <c r="EEW18" i="22"/>
  <c r="EEV18" i="22"/>
  <c r="EEV17" i="22" s="1"/>
  <c r="EEU18" i="22"/>
  <c r="EEU17" i="22" s="1"/>
  <c r="EET18" i="22"/>
  <c r="EET17" i="22" s="1"/>
  <c r="EES18" i="22"/>
  <c r="EES17" i="22" s="1"/>
  <c r="EER18" i="22"/>
  <c r="EER17" i="22" s="1"/>
  <c r="EEQ18" i="22"/>
  <c r="EEQ17" i="22" s="1"/>
  <c r="EEP18" i="22"/>
  <c r="EEP17" i="22" s="1"/>
  <c r="EEO18" i="22"/>
  <c r="EEN18" i="22"/>
  <c r="EEN17" i="22" s="1"/>
  <c r="EEM18" i="22"/>
  <c r="EEM17" i="22" s="1"/>
  <c r="EEL18" i="22"/>
  <c r="EEL17" i="22" s="1"/>
  <c r="EEK18" i="22"/>
  <c r="EEK17" i="22" s="1"/>
  <c r="EEJ18" i="22"/>
  <c r="EEJ17" i="22" s="1"/>
  <c r="EEI18" i="22"/>
  <c r="EEI17" i="22" s="1"/>
  <c r="EEH18" i="22"/>
  <c r="EEH17" i="22" s="1"/>
  <c r="EEG18" i="22"/>
  <c r="EEF18" i="22"/>
  <c r="EEF17" i="22" s="1"/>
  <c r="EEE18" i="22"/>
  <c r="EEE17" i="22" s="1"/>
  <c r="EED18" i="22"/>
  <c r="EED17" i="22" s="1"/>
  <c r="EEC18" i="22"/>
  <c r="EEC17" i="22" s="1"/>
  <c r="EEB18" i="22"/>
  <c r="EEB17" i="22" s="1"/>
  <c r="EEA18" i="22"/>
  <c r="EEA17" i="22" s="1"/>
  <c r="EDZ18" i="22"/>
  <c r="EDZ17" i="22" s="1"/>
  <c r="EDY18" i="22"/>
  <c r="EDX18" i="22"/>
  <c r="EDX17" i="22" s="1"/>
  <c r="EDW18" i="22"/>
  <c r="EDW17" i="22" s="1"/>
  <c r="EDV18" i="22"/>
  <c r="EDV17" i="22" s="1"/>
  <c r="EDU18" i="22"/>
  <c r="EDU17" i="22" s="1"/>
  <c r="EDT18" i="22"/>
  <c r="EDT17" i="22" s="1"/>
  <c r="EDS18" i="22"/>
  <c r="EDS17" i="22" s="1"/>
  <c r="EDR18" i="22"/>
  <c r="EDR17" i="22" s="1"/>
  <c r="EDQ18" i="22"/>
  <c r="EDP18" i="22"/>
  <c r="EDP17" i="22" s="1"/>
  <c r="EDO18" i="22"/>
  <c r="EDO17" i="22" s="1"/>
  <c r="EDN18" i="22"/>
  <c r="EDN17" i="22" s="1"/>
  <c r="EDM18" i="22"/>
  <c r="EDM17" i="22" s="1"/>
  <c r="EDL18" i="22"/>
  <c r="EDL17" i="22" s="1"/>
  <c r="EDK18" i="22"/>
  <c r="EDK17" i="22" s="1"/>
  <c r="EDJ18" i="22"/>
  <c r="EDJ17" i="22" s="1"/>
  <c r="EDI18" i="22"/>
  <c r="EDH18" i="22"/>
  <c r="EDH17" i="22" s="1"/>
  <c r="EDG18" i="22"/>
  <c r="EDG17" i="22" s="1"/>
  <c r="EDF18" i="22"/>
  <c r="EDF17" i="22" s="1"/>
  <c r="EDE18" i="22"/>
  <c r="EDE17" i="22" s="1"/>
  <c r="EDD18" i="22"/>
  <c r="EDD17" i="22" s="1"/>
  <c r="EDC18" i="22"/>
  <c r="EDC17" i="22" s="1"/>
  <c r="EDB18" i="22"/>
  <c r="EDB17" i="22" s="1"/>
  <c r="EDA18" i="22"/>
  <c r="ECZ18" i="22"/>
  <c r="ECZ17" i="22" s="1"/>
  <c r="ECY18" i="22"/>
  <c r="ECY17" i="22" s="1"/>
  <c r="ECX18" i="22"/>
  <c r="ECX17" i="22" s="1"/>
  <c r="ECW18" i="22"/>
  <c r="ECW17" i="22" s="1"/>
  <c r="ECV18" i="22"/>
  <c r="ECV17" i="22" s="1"/>
  <c r="ECU18" i="22"/>
  <c r="ECU17" i="22" s="1"/>
  <c r="ECT18" i="22"/>
  <c r="ECT17" i="22" s="1"/>
  <c r="ECS18" i="22"/>
  <c r="ECR18" i="22"/>
  <c r="ECR17" i="22" s="1"/>
  <c r="ECQ18" i="22"/>
  <c r="ECQ17" i="22" s="1"/>
  <c r="ECP18" i="22"/>
  <c r="ECP17" i="22" s="1"/>
  <c r="ECO18" i="22"/>
  <c r="ECO17" i="22" s="1"/>
  <c r="ECN18" i="22"/>
  <c r="ECN17" i="22" s="1"/>
  <c r="ECM18" i="22"/>
  <c r="ECM17" i="22" s="1"/>
  <c r="ECL18" i="22"/>
  <c r="ECL17" i="22" s="1"/>
  <c r="ECK18" i="22"/>
  <c r="ECJ18" i="22"/>
  <c r="ECJ17" i="22" s="1"/>
  <c r="ECI18" i="22"/>
  <c r="ECI17" i="22" s="1"/>
  <c r="ECH18" i="22"/>
  <c r="ECH17" i="22" s="1"/>
  <c r="ECG18" i="22"/>
  <c r="ECG17" i="22" s="1"/>
  <c r="ECF18" i="22"/>
  <c r="ECF17" i="22" s="1"/>
  <c r="ECE18" i="22"/>
  <c r="ECE17" i="22" s="1"/>
  <c r="ECD18" i="22"/>
  <c r="ECD17" i="22" s="1"/>
  <c r="ECC18" i="22"/>
  <c r="ECB18" i="22"/>
  <c r="ECB17" i="22" s="1"/>
  <c r="ECA18" i="22"/>
  <c r="ECA17" i="22" s="1"/>
  <c r="EBZ18" i="22"/>
  <c r="EBZ17" i="22" s="1"/>
  <c r="EBY18" i="22"/>
  <c r="EBY17" i="22" s="1"/>
  <c r="EBX18" i="22"/>
  <c r="EBX17" i="22" s="1"/>
  <c r="EBW18" i="22"/>
  <c r="EBW17" i="22" s="1"/>
  <c r="EBV18" i="22"/>
  <c r="EBV17" i="22" s="1"/>
  <c r="EBU18" i="22"/>
  <c r="EBT18" i="22"/>
  <c r="EBT17" i="22" s="1"/>
  <c r="EBS18" i="22"/>
  <c r="EBS17" i="22" s="1"/>
  <c r="EBR18" i="22"/>
  <c r="EBR17" i="22" s="1"/>
  <c r="EBQ18" i="22"/>
  <c r="EBQ17" i="22" s="1"/>
  <c r="EBP18" i="22"/>
  <c r="EBP17" i="22" s="1"/>
  <c r="EBO18" i="22"/>
  <c r="EBO17" i="22" s="1"/>
  <c r="EBN18" i="22"/>
  <c r="EBN17" i="22" s="1"/>
  <c r="EBM18" i="22"/>
  <c r="EBL18" i="22"/>
  <c r="EBL17" i="22" s="1"/>
  <c r="EBK18" i="22"/>
  <c r="EBK17" i="22" s="1"/>
  <c r="EBJ18" i="22"/>
  <c r="EBJ17" i="22" s="1"/>
  <c r="EBI18" i="22"/>
  <c r="EBI17" i="22" s="1"/>
  <c r="EBH18" i="22"/>
  <c r="EBH17" i="22" s="1"/>
  <c r="EBG18" i="22"/>
  <c r="EBG17" i="22" s="1"/>
  <c r="EBF18" i="22"/>
  <c r="EBF17" i="22" s="1"/>
  <c r="EBE18" i="22"/>
  <c r="EBD18" i="22"/>
  <c r="EBD17" i="22" s="1"/>
  <c r="EBC18" i="22"/>
  <c r="EBC17" i="22" s="1"/>
  <c r="EBB18" i="22"/>
  <c r="EBB17" i="22" s="1"/>
  <c r="EBA18" i="22"/>
  <c r="EBA17" i="22" s="1"/>
  <c r="EAZ18" i="22"/>
  <c r="EAZ17" i="22" s="1"/>
  <c r="EAY18" i="22"/>
  <c r="EAY17" i="22" s="1"/>
  <c r="EAX18" i="22"/>
  <c r="EAX17" i="22" s="1"/>
  <c r="EAW18" i="22"/>
  <c r="EAV18" i="22"/>
  <c r="EAV17" i="22" s="1"/>
  <c r="EAU18" i="22"/>
  <c r="EAU17" i="22" s="1"/>
  <c r="EAT18" i="22"/>
  <c r="EAT17" i="22" s="1"/>
  <c r="EAS18" i="22"/>
  <c r="EAS17" i="22" s="1"/>
  <c r="EAR18" i="22"/>
  <c r="EAR17" i="22" s="1"/>
  <c r="EAQ18" i="22"/>
  <c r="EAQ17" i="22" s="1"/>
  <c r="EAP18" i="22"/>
  <c r="EAP17" i="22" s="1"/>
  <c r="EAO18" i="22"/>
  <c r="EAN18" i="22"/>
  <c r="EAN17" i="22" s="1"/>
  <c r="EAM18" i="22"/>
  <c r="EAM17" i="22" s="1"/>
  <c r="EAL18" i="22"/>
  <c r="EAL17" i="22" s="1"/>
  <c r="EAK18" i="22"/>
  <c r="EAK17" i="22" s="1"/>
  <c r="EAJ18" i="22"/>
  <c r="EAJ17" i="22" s="1"/>
  <c r="EAI18" i="22"/>
  <c r="EAI17" i="22" s="1"/>
  <c r="EAH18" i="22"/>
  <c r="EAH17" i="22" s="1"/>
  <c r="EAG18" i="22"/>
  <c r="EAF18" i="22"/>
  <c r="EAF17" i="22" s="1"/>
  <c r="EAE18" i="22"/>
  <c r="EAE17" i="22" s="1"/>
  <c r="EAD18" i="22"/>
  <c r="EAD17" i="22" s="1"/>
  <c r="EAC18" i="22"/>
  <c r="EAC17" i="22" s="1"/>
  <c r="EAB18" i="22"/>
  <c r="EAB17" i="22" s="1"/>
  <c r="EAA18" i="22"/>
  <c r="EAA17" i="22" s="1"/>
  <c r="DZZ18" i="22"/>
  <c r="DZZ17" i="22" s="1"/>
  <c r="DZY18" i="22"/>
  <c r="DZX18" i="22"/>
  <c r="DZX17" i="22" s="1"/>
  <c r="DZW18" i="22"/>
  <c r="DZW17" i="22" s="1"/>
  <c r="DZV18" i="22"/>
  <c r="DZV17" i="22" s="1"/>
  <c r="DZU18" i="22"/>
  <c r="DZU17" i="22" s="1"/>
  <c r="DZT18" i="22"/>
  <c r="DZT17" i="22" s="1"/>
  <c r="DZS18" i="22"/>
  <c r="DZS17" i="22" s="1"/>
  <c r="DZR18" i="22"/>
  <c r="DZR17" i="22" s="1"/>
  <c r="DZQ18" i="22"/>
  <c r="DZP18" i="22"/>
  <c r="DZP17" i="22" s="1"/>
  <c r="DZO18" i="22"/>
  <c r="DZO17" i="22" s="1"/>
  <c r="DZN18" i="22"/>
  <c r="DZN17" i="22" s="1"/>
  <c r="DZM18" i="22"/>
  <c r="DZM17" i="22" s="1"/>
  <c r="DZL18" i="22"/>
  <c r="DZL17" i="22" s="1"/>
  <c r="DZK18" i="22"/>
  <c r="DZK17" i="22" s="1"/>
  <c r="DZJ18" i="22"/>
  <c r="DZJ17" i="22" s="1"/>
  <c r="DZI18" i="22"/>
  <c r="DZH18" i="22"/>
  <c r="DZH17" i="22" s="1"/>
  <c r="DZG18" i="22"/>
  <c r="DZG17" i="22" s="1"/>
  <c r="DZF18" i="22"/>
  <c r="DZF17" i="22" s="1"/>
  <c r="DZE18" i="22"/>
  <c r="DZE17" i="22" s="1"/>
  <c r="DZD18" i="22"/>
  <c r="DZD17" i="22" s="1"/>
  <c r="DZC18" i="22"/>
  <c r="DZC17" i="22" s="1"/>
  <c r="DZB18" i="22"/>
  <c r="DZB17" i="22" s="1"/>
  <c r="DZA18" i="22"/>
  <c r="DYZ18" i="22"/>
  <c r="DYZ17" i="22" s="1"/>
  <c r="DYY18" i="22"/>
  <c r="DYY17" i="22" s="1"/>
  <c r="DYX18" i="22"/>
  <c r="DYX17" i="22" s="1"/>
  <c r="DYW18" i="22"/>
  <c r="DYW17" i="22" s="1"/>
  <c r="DYV18" i="22"/>
  <c r="DYV17" i="22" s="1"/>
  <c r="DYU18" i="22"/>
  <c r="DYU17" i="22" s="1"/>
  <c r="DYT18" i="22"/>
  <c r="DYT17" i="22" s="1"/>
  <c r="DYS18" i="22"/>
  <c r="DYR18" i="22"/>
  <c r="DYR17" i="22" s="1"/>
  <c r="DYQ18" i="22"/>
  <c r="DYQ17" i="22" s="1"/>
  <c r="DYP18" i="22"/>
  <c r="DYP17" i="22" s="1"/>
  <c r="DYO18" i="22"/>
  <c r="DYO17" i="22" s="1"/>
  <c r="DYN18" i="22"/>
  <c r="DYN17" i="22" s="1"/>
  <c r="DYM18" i="22"/>
  <c r="DYM17" i="22" s="1"/>
  <c r="DYL18" i="22"/>
  <c r="DYL17" i="22" s="1"/>
  <c r="DYK18" i="22"/>
  <c r="DYJ18" i="22"/>
  <c r="DYJ17" i="22" s="1"/>
  <c r="DYI18" i="22"/>
  <c r="DYI17" i="22" s="1"/>
  <c r="DYH18" i="22"/>
  <c r="DYH17" i="22" s="1"/>
  <c r="DYG18" i="22"/>
  <c r="DYG17" i="22" s="1"/>
  <c r="DYF18" i="22"/>
  <c r="DYF17" i="22" s="1"/>
  <c r="DYE18" i="22"/>
  <c r="DYE17" i="22" s="1"/>
  <c r="DYD18" i="22"/>
  <c r="DYD17" i="22" s="1"/>
  <c r="DYC18" i="22"/>
  <c r="DYB18" i="22"/>
  <c r="DYB17" i="22" s="1"/>
  <c r="DYA18" i="22"/>
  <c r="DYA17" i="22" s="1"/>
  <c r="DXZ18" i="22"/>
  <c r="DXZ17" i="22" s="1"/>
  <c r="DXY18" i="22"/>
  <c r="DXY17" i="22" s="1"/>
  <c r="DXX18" i="22"/>
  <c r="DXX17" i="22" s="1"/>
  <c r="DXW18" i="22"/>
  <c r="DXW17" i="22" s="1"/>
  <c r="DXV18" i="22"/>
  <c r="DXV17" i="22" s="1"/>
  <c r="DXU18" i="22"/>
  <c r="DXT18" i="22"/>
  <c r="DXT17" i="22" s="1"/>
  <c r="DXS18" i="22"/>
  <c r="DXS17" i="22" s="1"/>
  <c r="DXR18" i="22"/>
  <c r="DXR17" i="22" s="1"/>
  <c r="DXQ18" i="22"/>
  <c r="DXQ17" i="22" s="1"/>
  <c r="DXP18" i="22"/>
  <c r="DXP17" i="22" s="1"/>
  <c r="DXO18" i="22"/>
  <c r="DXO17" i="22" s="1"/>
  <c r="DXN18" i="22"/>
  <c r="DXN17" i="22" s="1"/>
  <c r="DXM18" i="22"/>
  <c r="DXL18" i="22"/>
  <c r="DXL17" i="22" s="1"/>
  <c r="DXK18" i="22"/>
  <c r="DXK17" i="22" s="1"/>
  <c r="DXJ18" i="22"/>
  <c r="DXJ17" i="22" s="1"/>
  <c r="DXI18" i="22"/>
  <c r="DXI17" i="22" s="1"/>
  <c r="DXH18" i="22"/>
  <c r="DXH17" i="22" s="1"/>
  <c r="DXG18" i="22"/>
  <c r="DXG17" i="22" s="1"/>
  <c r="DXF18" i="22"/>
  <c r="DXF17" i="22" s="1"/>
  <c r="DXE18" i="22"/>
  <c r="DXD18" i="22"/>
  <c r="DXD17" i="22" s="1"/>
  <c r="DXC18" i="22"/>
  <c r="DXC17" i="22" s="1"/>
  <c r="DXB18" i="22"/>
  <c r="DXB17" i="22" s="1"/>
  <c r="DXA18" i="22"/>
  <c r="DXA17" i="22" s="1"/>
  <c r="DWZ18" i="22"/>
  <c r="DWZ17" i="22" s="1"/>
  <c r="DWY18" i="22"/>
  <c r="DWY17" i="22" s="1"/>
  <c r="DWX18" i="22"/>
  <c r="DWX17" i="22" s="1"/>
  <c r="DWW18" i="22"/>
  <c r="DWV18" i="22"/>
  <c r="DWV17" i="22" s="1"/>
  <c r="DWU18" i="22"/>
  <c r="DWU17" i="22" s="1"/>
  <c r="DWT18" i="22"/>
  <c r="DWT17" i="22" s="1"/>
  <c r="DWS18" i="22"/>
  <c r="DWS17" i="22" s="1"/>
  <c r="DWR18" i="22"/>
  <c r="DWR17" i="22" s="1"/>
  <c r="DWQ18" i="22"/>
  <c r="DWQ17" i="22" s="1"/>
  <c r="DWP18" i="22"/>
  <c r="DWP17" i="22" s="1"/>
  <c r="DWO18" i="22"/>
  <c r="DWN18" i="22"/>
  <c r="DWN17" i="22" s="1"/>
  <c r="DWM18" i="22"/>
  <c r="DWM17" i="22" s="1"/>
  <c r="DWL18" i="22"/>
  <c r="DWL17" i="22" s="1"/>
  <c r="DWK18" i="22"/>
  <c r="DWK17" i="22" s="1"/>
  <c r="DWJ18" i="22"/>
  <c r="DWJ17" i="22" s="1"/>
  <c r="DWI18" i="22"/>
  <c r="DWI17" i="22" s="1"/>
  <c r="DWH18" i="22"/>
  <c r="DWH17" i="22" s="1"/>
  <c r="DWG18" i="22"/>
  <c r="DWF18" i="22"/>
  <c r="DWF17" i="22" s="1"/>
  <c r="DWE18" i="22"/>
  <c r="DWE17" i="22" s="1"/>
  <c r="DWD18" i="22"/>
  <c r="DWD17" i="22" s="1"/>
  <c r="DWC18" i="22"/>
  <c r="DWC17" i="22" s="1"/>
  <c r="DWB18" i="22"/>
  <c r="DWB17" i="22" s="1"/>
  <c r="DWA18" i="22"/>
  <c r="DWA17" i="22" s="1"/>
  <c r="DVZ18" i="22"/>
  <c r="DVZ17" i="22" s="1"/>
  <c r="DVY18" i="22"/>
  <c r="DVX18" i="22"/>
  <c r="DVX17" i="22" s="1"/>
  <c r="DVW18" i="22"/>
  <c r="DVW17" i="22" s="1"/>
  <c r="DVV18" i="22"/>
  <c r="DVV17" i="22" s="1"/>
  <c r="DVU18" i="22"/>
  <c r="DVU17" i="22" s="1"/>
  <c r="DVT18" i="22"/>
  <c r="DVT17" i="22" s="1"/>
  <c r="DVS18" i="22"/>
  <c r="DVS17" i="22" s="1"/>
  <c r="DVR18" i="22"/>
  <c r="DVR17" i="22" s="1"/>
  <c r="DVQ18" i="22"/>
  <c r="DVP18" i="22"/>
  <c r="DVP17" i="22" s="1"/>
  <c r="DVO18" i="22"/>
  <c r="DVO17" i="22" s="1"/>
  <c r="DVN18" i="22"/>
  <c r="DVN17" i="22" s="1"/>
  <c r="DVM18" i="22"/>
  <c r="DVM17" i="22" s="1"/>
  <c r="DVL18" i="22"/>
  <c r="DVL17" i="22" s="1"/>
  <c r="DVK18" i="22"/>
  <c r="DVK17" i="22" s="1"/>
  <c r="DVJ18" i="22"/>
  <c r="DVJ17" i="22" s="1"/>
  <c r="DVI18" i="22"/>
  <c r="DVH18" i="22"/>
  <c r="DVH17" i="22" s="1"/>
  <c r="DVG18" i="22"/>
  <c r="DVG17" i="22" s="1"/>
  <c r="DVF18" i="22"/>
  <c r="DVF17" i="22" s="1"/>
  <c r="DVE18" i="22"/>
  <c r="DVE17" i="22" s="1"/>
  <c r="DVD18" i="22"/>
  <c r="DVD17" i="22" s="1"/>
  <c r="DVC18" i="22"/>
  <c r="DVC17" i="22" s="1"/>
  <c r="DVB18" i="22"/>
  <c r="DVB17" i="22" s="1"/>
  <c r="DVA18" i="22"/>
  <c r="DUZ18" i="22"/>
  <c r="DUZ17" i="22" s="1"/>
  <c r="DUY18" i="22"/>
  <c r="DUY17" i="22" s="1"/>
  <c r="DUX18" i="22"/>
  <c r="DUX17" i="22" s="1"/>
  <c r="DUW18" i="22"/>
  <c r="DUW17" i="22" s="1"/>
  <c r="DUV18" i="22"/>
  <c r="DUV17" i="22" s="1"/>
  <c r="DUU18" i="22"/>
  <c r="DUU17" i="22" s="1"/>
  <c r="DUT18" i="22"/>
  <c r="DUT17" i="22" s="1"/>
  <c r="DUS18" i="22"/>
  <c r="DUR18" i="22"/>
  <c r="DUR17" i="22" s="1"/>
  <c r="DUQ18" i="22"/>
  <c r="DUQ17" i="22" s="1"/>
  <c r="DUP18" i="22"/>
  <c r="DUP17" i="22" s="1"/>
  <c r="DUO18" i="22"/>
  <c r="DUO17" i="22" s="1"/>
  <c r="DUN18" i="22"/>
  <c r="DUN17" i="22" s="1"/>
  <c r="DUM18" i="22"/>
  <c r="DUM17" i="22" s="1"/>
  <c r="DUL18" i="22"/>
  <c r="DUL17" i="22" s="1"/>
  <c r="DUK18" i="22"/>
  <c r="DUJ18" i="22"/>
  <c r="DUJ17" i="22" s="1"/>
  <c r="DUI18" i="22"/>
  <c r="DUI17" i="22" s="1"/>
  <c r="DUH18" i="22"/>
  <c r="DUH17" i="22" s="1"/>
  <c r="DUG18" i="22"/>
  <c r="DUG17" i="22" s="1"/>
  <c r="DUF18" i="22"/>
  <c r="DUF17" i="22" s="1"/>
  <c r="DUE18" i="22"/>
  <c r="DUE17" i="22" s="1"/>
  <c r="DUD18" i="22"/>
  <c r="DUD17" i="22" s="1"/>
  <c r="DUC18" i="22"/>
  <c r="DUB18" i="22"/>
  <c r="DUB17" i="22" s="1"/>
  <c r="DUA18" i="22"/>
  <c r="DUA17" i="22" s="1"/>
  <c r="DTZ18" i="22"/>
  <c r="DTZ17" i="22" s="1"/>
  <c r="DTY18" i="22"/>
  <c r="DTY17" i="22" s="1"/>
  <c r="DTX18" i="22"/>
  <c r="DTX17" i="22" s="1"/>
  <c r="DTW18" i="22"/>
  <c r="DTW17" i="22" s="1"/>
  <c r="DTV18" i="22"/>
  <c r="DTV17" i="22" s="1"/>
  <c r="DTU18" i="22"/>
  <c r="DTT18" i="22"/>
  <c r="DTT17" i="22" s="1"/>
  <c r="DTS18" i="22"/>
  <c r="DTS17" i="22" s="1"/>
  <c r="DTR18" i="22"/>
  <c r="DTR17" i="22" s="1"/>
  <c r="DTQ18" i="22"/>
  <c r="DTQ17" i="22" s="1"/>
  <c r="DTP18" i="22"/>
  <c r="DTP17" i="22" s="1"/>
  <c r="DTO18" i="22"/>
  <c r="DTO17" i="22" s="1"/>
  <c r="DTN18" i="22"/>
  <c r="DTN17" i="22" s="1"/>
  <c r="DTM18" i="22"/>
  <c r="DTL18" i="22"/>
  <c r="DTL17" i="22" s="1"/>
  <c r="DTK18" i="22"/>
  <c r="DTK17" i="22" s="1"/>
  <c r="DTJ18" i="22"/>
  <c r="DTJ17" i="22" s="1"/>
  <c r="DTI18" i="22"/>
  <c r="DTI17" i="22" s="1"/>
  <c r="DTH18" i="22"/>
  <c r="DTH17" i="22" s="1"/>
  <c r="DTG18" i="22"/>
  <c r="DTG17" i="22" s="1"/>
  <c r="DTF18" i="22"/>
  <c r="DTF17" i="22" s="1"/>
  <c r="DTE18" i="22"/>
  <c r="DTD18" i="22"/>
  <c r="DTD17" i="22" s="1"/>
  <c r="DTC18" i="22"/>
  <c r="DTC17" i="22" s="1"/>
  <c r="DTB18" i="22"/>
  <c r="DTB17" i="22" s="1"/>
  <c r="DTA18" i="22"/>
  <c r="DTA17" i="22" s="1"/>
  <c r="DSZ18" i="22"/>
  <c r="DSZ17" i="22" s="1"/>
  <c r="DSY18" i="22"/>
  <c r="DSY17" i="22" s="1"/>
  <c r="DSX18" i="22"/>
  <c r="DSX17" i="22" s="1"/>
  <c r="DSW18" i="22"/>
  <c r="DSV18" i="22"/>
  <c r="DSV17" i="22" s="1"/>
  <c r="DSU18" i="22"/>
  <c r="DSU17" i="22" s="1"/>
  <c r="DST18" i="22"/>
  <c r="DST17" i="22" s="1"/>
  <c r="DSS18" i="22"/>
  <c r="DSS17" i="22" s="1"/>
  <c r="DSR18" i="22"/>
  <c r="DSR17" i="22" s="1"/>
  <c r="DSQ18" i="22"/>
  <c r="DSQ17" i="22" s="1"/>
  <c r="DSP18" i="22"/>
  <c r="DSP17" i="22" s="1"/>
  <c r="DSO18" i="22"/>
  <c r="DSN18" i="22"/>
  <c r="DSN17" i="22" s="1"/>
  <c r="DSM18" i="22"/>
  <c r="DSM17" i="22" s="1"/>
  <c r="DSL18" i="22"/>
  <c r="DSL17" i="22" s="1"/>
  <c r="DSK18" i="22"/>
  <c r="DSK17" i="22" s="1"/>
  <c r="DSJ18" i="22"/>
  <c r="DSJ17" i="22" s="1"/>
  <c r="DSI18" i="22"/>
  <c r="DSI17" i="22" s="1"/>
  <c r="DSH18" i="22"/>
  <c r="DSH17" i="22" s="1"/>
  <c r="DSG18" i="22"/>
  <c r="DSF18" i="22"/>
  <c r="DSF17" i="22" s="1"/>
  <c r="DSE18" i="22"/>
  <c r="DSE17" i="22" s="1"/>
  <c r="DSD18" i="22"/>
  <c r="DSD17" i="22" s="1"/>
  <c r="DSC18" i="22"/>
  <c r="DSC17" i="22" s="1"/>
  <c r="DSB18" i="22"/>
  <c r="DSB17" i="22" s="1"/>
  <c r="DSA18" i="22"/>
  <c r="DSA17" i="22" s="1"/>
  <c r="DRZ18" i="22"/>
  <c r="DRZ17" i="22" s="1"/>
  <c r="DRY18" i="22"/>
  <c r="DRX18" i="22"/>
  <c r="DRX17" i="22" s="1"/>
  <c r="DRW18" i="22"/>
  <c r="DRW17" i="22" s="1"/>
  <c r="DRV18" i="22"/>
  <c r="DRV17" i="22" s="1"/>
  <c r="DRU18" i="22"/>
  <c r="DRU17" i="22" s="1"/>
  <c r="DRT18" i="22"/>
  <c r="DRT17" i="22" s="1"/>
  <c r="DRS18" i="22"/>
  <c r="DRS17" i="22" s="1"/>
  <c r="DRR18" i="22"/>
  <c r="DRR17" i="22" s="1"/>
  <c r="DRQ18" i="22"/>
  <c r="DRP18" i="22"/>
  <c r="DRP17" i="22" s="1"/>
  <c r="DRO18" i="22"/>
  <c r="DRO17" i="22" s="1"/>
  <c r="DRN18" i="22"/>
  <c r="DRN17" i="22" s="1"/>
  <c r="DRM18" i="22"/>
  <c r="DRM17" i="22" s="1"/>
  <c r="DRL18" i="22"/>
  <c r="DRL17" i="22" s="1"/>
  <c r="DRK18" i="22"/>
  <c r="DRK17" i="22" s="1"/>
  <c r="DRJ18" i="22"/>
  <c r="DRJ17" i="22" s="1"/>
  <c r="DRI18" i="22"/>
  <c r="DRH18" i="22"/>
  <c r="DRH17" i="22" s="1"/>
  <c r="DRG18" i="22"/>
  <c r="DRG17" i="22" s="1"/>
  <c r="DRF18" i="22"/>
  <c r="DRF17" i="22" s="1"/>
  <c r="DRE18" i="22"/>
  <c r="DRE17" i="22" s="1"/>
  <c r="DRD18" i="22"/>
  <c r="DRD17" i="22" s="1"/>
  <c r="DRC18" i="22"/>
  <c r="DRC17" i="22" s="1"/>
  <c r="DRB18" i="22"/>
  <c r="DRB17" i="22" s="1"/>
  <c r="DRA18" i="22"/>
  <c r="DQZ18" i="22"/>
  <c r="DQZ17" i="22" s="1"/>
  <c r="DQY18" i="22"/>
  <c r="DQY17" i="22" s="1"/>
  <c r="DQX18" i="22"/>
  <c r="DQX17" i="22" s="1"/>
  <c r="DQW18" i="22"/>
  <c r="DQW17" i="22" s="1"/>
  <c r="DQV18" i="22"/>
  <c r="DQV17" i="22" s="1"/>
  <c r="DQU18" i="22"/>
  <c r="DQU17" i="22" s="1"/>
  <c r="DQT18" i="22"/>
  <c r="DQT17" i="22" s="1"/>
  <c r="DQS18" i="22"/>
  <c r="DQR18" i="22"/>
  <c r="DQR17" i="22" s="1"/>
  <c r="DQQ18" i="22"/>
  <c r="DQQ17" i="22" s="1"/>
  <c r="DQP18" i="22"/>
  <c r="DQP17" i="22" s="1"/>
  <c r="DQO18" i="22"/>
  <c r="DQO17" i="22" s="1"/>
  <c r="DQN18" i="22"/>
  <c r="DQN17" i="22" s="1"/>
  <c r="DQM18" i="22"/>
  <c r="DQM17" i="22" s="1"/>
  <c r="DQL18" i="22"/>
  <c r="DQL17" i="22" s="1"/>
  <c r="DQK18" i="22"/>
  <c r="DQJ18" i="22"/>
  <c r="DQJ17" i="22" s="1"/>
  <c r="DQI18" i="22"/>
  <c r="DQI17" i="22" s="1"/>
  <c r="DQH18" i="22"/>
  <c r="DQH17" i="22" s="1"/>
  <c r="DQG18" i="22"/>
  <c r="DQG17" i="22" s="1"/>
  <c r="DQF18" i="22"/>
  <c r="DQF17" i="22" s="1"/>
  <c r="DQE18" i="22"/>
  <c r="DQE17" i="22" s="1"/>
  <c r="DQD18" i="22"/>
  <c r="DQD17" i="22" s="1"/>
  <c r="DQC18" i="22"/>
  <c r="DQB18" i="22"/>
  <c r="DQB17" i="22" s="1"/>
  <c r="DQA18" i="22"/>
  <c r="DQA17" i="22" s="1"/>
  <c r="DPZ18" i="22"/>
  <c r="DPZ17" i="22" s="1"/>
  <c r="DPY18" i="22"/>
  <c r="DPY17" i="22" s="1"/>
  <c r="DPX18" i="22"/>
  <c r="DPX17" i="22" s="1"/>
  <c r="DPW18" i="22"/>
  <c r="DPW17" i="22" s="1"/>
  <c r="DPV18" i="22"/>
  <c r="DPV17" i="22" s="1"/>
  <c r="DPU18" i="22"/>
  <c r="DPT18" i="22"/>
  <c r="DPT17" i="22" s="1"/>
  <c r="DPS18" i="22"/>
  <c r="DPS17" i="22" s="1"/>
  <c r="DPR18" i="22"/>
  <c r="DPR17" i="22" s="1"/>
  <c r="DPQ18" i="22"/>
  <c r="DPQ17" i="22" s="1"/>
  <c r="DPP18" i="22"/>
  <c r="DPP17" i="22" s="1"/>
  <c r="DPO18" i="22"/>
  <c r="DPO17" i="22" s="1"/>
  <c r="DPN18" i="22"/>
  <c r="DPN17" i="22" s="1"/>
  <c r="DPM18" i="22"/>
  <c r="DPL18" i="22"/>
  <c r="DPL17" i="22" s="1"/>
  <c r="DPK18" i="22"/>
  <c r="DPK17" i="22" s="1"/>
  <c r="DPJ18" i="22"/>
  <c r="DPJ17" i="22" s="1"/>
  <c r="DPI18" i="22"/>
  <c r="DPI17" i="22" s="1"/>
  <c r="DPH18" i="22"/>
  <c r="DPH17" i="22" s="1"/>
  <c r="DPG18" i="22"/>
  <c r="DPG17" i="22" s="1"/>
  <c r="DPF18" i="22"/>
  <c r="DPF17" i="22" s="1"/>
  <c r="DPE18" i="22"/>
  <c r="DPD18" i="22"/>
  <c r="DPD17" i="22" s="1"/>
  <c r="DPC18" i="22"/>
  <c r="DPC17" i="22" s="1"/>
  <c r="DPB18" i="22"/>
  <c r="DPB17" i="22" s="1"/>
  <c r="DPA18" i="22"/>
  <c r="DPA17" i="22" s="1"/>
  <c r="DOZ18" i="22"/>
  <c r="DOZ17" i="22" s="1"/>
  <c r="DOY18" i="22"/>
  <c r="DOY17" i="22" s="1"/>
  <c r="DOX18" i="22"/>
  <c r="DOX17" i="22" s="1"/>
  <c r="DOW18" i="22"/>
  <c r="DOV18" i="22"/>
  <c r="DOV17" i="22" s="1"/>
  <c r="DOU18" i="22"/>
  <c r="DOU17" i="22" s="1"/>
  <c r="DOT18" i="22"/>
  <c r="DOT17" i="22" s="1"/>
  <c r="DOS18" i="22"/>
  <c r="DOS17" i="22" s="1"/>
  <c r="DOR18" i="22"/>
  <c r="DOR17" i="22" s="1"/>
  <c r="DOQ18" i="22"/>
  <c r="DOQ17" i="22" s="1"/>
  <c r="DOP18" i="22"/>
  <c r="DOP17" i="22" s="1"/>
  <c r="DOO18" i="22"/>
  <c r="DON18" i="22"/>
  <c r="DON17" i="22" s="1"/>
  <c r="DOM18" i="22"/>
  <c r="DOM17" i="22" s="1"/>
  <c r="DOL18" i="22"/>
  <c r="DOL17" i="22" s="1"/>
  <c r="DOK18" i="22"/>
  <c r="DOK17" i="22" s="1"/>
  <c r="DOJ18" i="22"/>
  <c r="DOJ17" i="22" s="1"/>
  <c r="DOI18" i="22"/>
  <c r="DOI17" i="22" s="1"/>
  <c r="DOH18" i="22"/>
  <c r="DOH17" i="22" s="1"/>
  <c r="DOG18" i="22"/>
  <c r="DOF18" i="22"/>
  <c r="DOF17" i="22" s="1"/>
  <c r="DOE18" i="22"/>
  <c r="DOE17" i="22" s="1"/>
  <c r="DOD18" i="22"/>
  <c r="DOD17" i="22" s="1"/>
  <c r="DOC18" i="22"/>
  <c r="DOC17" i="22" s="1"/>
  <c r="DOB18" i="22"/>
  <c r="DOB17" i="22" s="1"/>
  <c r="DOA18" i="22"/>
  <c r="DOA17" i="22" s="1"/>
  <c r="DNZ18" i="22"/>
  <c r="DNZ17" i="22" s="1"/>
  <c r="DNY18" i="22"/>
  <c r="DNX18" i="22"/>
  <c r="DNX17" i="22" s="1"/>
  <c r="DNW18" i="22"/>
  <c r="DNW17" i="22" s="1"/>
  <c r="DNV18" i="22"/>
  <c r="DNV17" i="22" s="1"/>
  <c r="DNU18" i="22"/>
  <c r="DNU17" i="22" s="1"/>
  <c r="DNT18" i="22"/>
  <c r="DNT17" i="22" s="1"/>
  <c r="DNS18" i="22"/>
  <c r="DNS17" i="22" s="1"/>
  <c r="DNR18" i="22"/>
  <c r="DNR17" i="22" s="1"/>
  <c r="DNQ18" i="22"/>
  <c r="DNP18" i="22"/>
  <c r="DNP17" i="22" s="1"/>
  <c r="DNO18" i="22"/>
  <c r="DNO17" i="22" s="1"/>
  <c r="DNN18" i="22"/>
  <c r="DNN17" i="22" s="1"/>
  <c r="DNM18" i="22"/>
  <c r="DNM17" i="22" s="1"/>
  <c r="DNL18" i="22"/>
  <c r="DNL17" i="22" s="1"/>
  <c r="DNK18" i="22"/>
  <c r="DNK17" i="22" s="1"/>
  <c r="DNJ18" i="22"/>
  <c r="DNJ17" i="22" s="1"/>
  <c r="DNI18" i="22"/>
  <c r="DNH18" i="22"/>
  <c r="DNH17" i="22" s="1"/>
  <c r="DNG18" i="22"/>
  <c r="DNG17" i="22" s="1"/>
  <c r="DNF18" i="22"/>
  <c r="DNF17" i="22" s="1"/>
  <c r="DNE18" i="22"/>
  <c r="DNE17" i="22" s="1"/>
  <c r="DND18" i="22"/>
  <c r="DND17" i="22" s="1"/>
  <c r="DNC18" i="22"/>
  <c r="DNC17" i="22" s="1"/>
  <c r="DNB18" i="22"/>
  <c r="DNB17" i="22" s="1"/>
  <c r="DNA18" i="22"/>
  <c r="DMZ18" i="22"/>
  <c r="DMZ17" i="22" s="1"/>
  <c r="DMY18" i="22"/>
  <c r="DMY17" i="22" s="1"/>
  <c r="DMX18" i="22"/>
  <c r="DMX17" i="22" s="1"/>
  <c r="DMW18" i="22"/>
  <c r="DMW17" i="22" s="1"/>
  <c r="DMV18" i="22"/>
  <c r="DMV17" i="22" s="1"/>
  <c r="DMU18" i="22"/>
  <c r="DMU17" i="22" s="1"/>
  <c r="DMT18" i="22"/>
  <c r="DMT17" i="22" s="1"/>
  <c r="DMS18" i="22"/>
  <c r="DMR18" i="22"/>
  <c r="DMR17" i="22" s="1"/>
  <c r="DMQ18" i="22"/>
  <c r="DMQ17" i="22" s="1"/>
  <c r="DMP18" i="22"/>
  <c r="DMP17" i="22" s="1"/>
  <c r="DMO18" i="22"/>
  <c r="DMO17" i="22" s="1"/>
  <c r="DMN18" i="22"/>
  <c r="DMN17" i="22" s="1"/>
  <c r="DMM18" i="22"/>
  <c r="DMM17" i="22" s="1"/>
  <c r="DML18" i="22"/>
  <c r="DML17" i="22" s="1"/>
  <c r="DMK18" i="22"/>
  <c r="DMJ18" i="22"/>
  <c r="DMJ17" i="22" s="1"/>
  <c r="DMI18" i="22"/>
  <c r="DMI17" i="22" s="1"/>
  <c r="DMH18" i="22"/>
  <c r="DMH17" i="22" s="1"/>
  <c r="DMG18" i="22"/>
  <c r="DMG17" i="22" s="1"/>
  <c r="DMF18" i="22"/>
  <c r="DMF17" i="22" s="1"/>
  <c r="DME18" i="22"/>
  <c r="DME17" i="22" s="1"/>
  <c r="DMD18" i="22"/>
  <c r="DMD17" i="22" s="1"/>
  <c r="DMC18" i="22"/>
  <c r="DMB18" i="22"/>
  <c r="DMB17" i="22" s="1"/>
  <c r="DMA18" i="22"/>
  <c r="DMA17" i="22" s="1"/>
  <c r="DLZ18" i="22"/>
  <c r="DLZ17" i="22" s="1"/>
  <c r="DLY18" i="22"/>
  <c r="DLY17" i="22" s="1"/>
  <c r="DLX18" i="22"/>
  <c r="DLX17" i="22" s="1"/>
  <c r="DLW18" i="22"/>
  <c r="DLW17" i="22" s="1"/>
  <c r="DLV18" i="22"/>
  <c r="DLV17" i="22" s="1"/>
  <c r="DLU18" i="22"/>
  <c r="DLT18" i="22"/>
  <c r="DLT17" i="22" s="1"/>
  <c r="DLS18" i="22"/>
  <c r="DLS17" i="22" s="1"/>
  <c r="DLR18" i="22"/>
  <c r="DLR17" i="22" s="1"/>
  <c r="DLQ18" i="22"/>
  <c r="DLQ17" i="22" s="1"/>
  <c r="DLP18" i="22"/>
  <c r="DLP17" i="22" s="1"/>
  <c r="DLO18" i="22"/>
  <c r="DLO17" i="22" s="1"/>
  <c r="DLN18" i="22"/>
  <c r="DLN17" i="22" s="1"/>
  <c r="DLM18" i="22"/>
  <c r="DLL18" i="22"/>
  <c r="DLL17" i="22" s="1"/>
  <c r="DLK18" i="22"/>
  <c r="DLK17" i="22" s="1"/>
  <c r="DLJ18" i="22"/>
  <c r="DLJ17" i="22" s="1"/>
  <c r="DLI18" i="22"/>
  <c r="DLI17" i="22" s="1"/>
  <c r="DLH18" i="22"/>
  <c r="DLH17" i="22" s="1"/>
  <c r="DLG18" i="22"/>
  <c r="DLG17" i="22" s="1"/>
  <c r="DLF18" i="22"/>
  <c r="DLF17" i="22" s="1"/>
  <c r="DLE18" i="22"/>
  <c r="DLD18" i="22"/>
  <c r="DLD17" i="22" s="1"/>
  <c r="DLC18" i="22"/>
  <c r="DLC17" i="22" s="1"/>
  <c r="DLB18" i="22"/>
  <c r="DLB17" i="22" s="1"/>
  <c r="DLA18" i="22"/>
  <c r="DLA17" i="22" s="1"/>
  <c r="DKZ18" i="22"/>
  <c r="DKZ17" i="22" s="1"/>
  <c r="DKY18" i="22"/>
  <c r="DKY17" i="22" s="1"/>
  <c r="DKX18" i="22"/>
  <c r="DKX17" i="22" s="1"/>
  <c r="DKW18" i="22"/>
  <c r="DKV18" i="22"/>
  <c r="DKV17" i="22" s="1"/>
  <c r="DKU18" i="22"/>
  <c r="DKU17" i="22" s="1"/>
  <c r="DKT18" i="22"/>
  <c r="DKT17" i="22" s="1"/>
  <c r="DKS18" i="22"/>
  <c r="DKS17" i="22" s="1"/>
  <c r="DKR18" i="22"/>
  <c r="DKR17" i="22" s="1"/>
  <c r="DKQ18" i="22"/>
  <c r="DKQ17" i="22" s="1"/>
  <c r="DKP18" i="22"/>
  <c r="DKP17" i="22" s="1"/>
  <c r="DKO18" i="22"/>
  <c r="DKN18" i="22"/>
  <c r="DKN17" i="22" s="1"/>
  <c r="DKM18" i="22"/>
  <c r="DKM17" i="22" s="1"/>
  <c r="DKL18" i="22"/>
  <c r="DKL17" i="22" s="1"/>
  <c r="DKK18" i="22"/>
  <c r="DKK17" i="22" s="1"/>
  <c r="DKJ18" i="22"/>
  <c r="DKJ17" i="22" s="1"/>
  <c r="DKI18" i="22"/>
  <c r="DKI17" i="22" s="1"/>
  <c r="DKH18" i="22"/>
  <c r="DKH17" i="22" s="1"/>
  <c r="DKG18" i="22"/>
  <c r="DKF18" i="22"/>
  <c r="DKF17" i="22" s="1"/>
  <c r="DKE18" i="22"/>
  <c r="DKE17" i="22" s="1"/>
  <c r="DKD18" i="22"/>
  <c r="DKD17" i="22" s="1"/>
  <c r="DKC18" i="22"/>
  <c r="DKC17" i="22" s="1"/>
  <c r="DKB18" i="22"/>
  <c r="DKB17" i="22" s="1"/>
  <c r="DKA18" i="22"/>
  <c r="DKA17" i="22" s="1"/>
  <c r="DJZ18" i="22"/>
  <c r="DJZ17" i="22" s="1"/>
  <c r="DJY18" i="22"/>
  <c r="DJX18" i="22"/>
  <c r="DJX17" i="22" s="1"/>
  <c r="DJW18" i="22"/>
  <c r="DJW17" i="22" s="1"/>
  <c r="DJV18" i="22"/>
  <c r="DJV17" i="22" s="1"/>
  <c r="DJU18" i="22"/>
  <c r="DJU17" i="22" s="1"/>
  <c r="DJT18" i="22"/>
  <c r="DJT17" i="22" s="1"/>
  <c r="DJS18" i="22"/>
  <c r="DJS17" i="22" s="1"/>
  <c r="DJR18" i="22"/>
  <c r="DJR17" i="22" s="1"/>
  <c r="DJQ18" i="22"/>
  <c r="DJP18" i="22"/>
  <c r="DJP17" i="22" s="1"/>
  <c r="DJO18" i="22"/>
  <c r="DJO17" i="22" s="1"/>
  <c r="DJN18" i="22"/>
  <c r="DJN17" i="22" s="1"/>
  <c r="DJM18" i="22"/>
  <c r="DJM17" i="22" s="1"/>
  <c r="DJL18" i="22"/>
  <c r="DJL17" i="22" s="1"/>
  <c r="DJK18" i="22"/>
  <c r="DJK17" i="22" s="1"/>
  <c r="DJJ18" i="22"/>
  <c r="DJJ17" i="22" s="1"/>
  <c r="DJI18" i="22"/>
  <c r="DJH18" i="22"/>
  <c r="DJH17" i="22" s="1"/>
  <c r="DJG18" i="22"/>
  <c r="DJG17" i="22" s="1"/>
  <c r="DJF18" i="22"/>
  <c r="DJF17" i="22" s="1"/>
  <c r="DJE18" i="22"/>
  <c r="DJE17" i="22" s="1"/>
  <c r="DJD18" i="22"/>
  <c r="DJD17" i="22" s="1"/>
  <c r="DJC18" i="22"/>
  <c r="DJC17" i="22" s="1"/>
  <c r="DJB18" i="22"/>
  <c r="DJB17" i="22" s="1"/>
  <c r="DJA18" i="22"/>
  <c r="DIZ18" i="22"/>
  <c r="DIZ17" i="22" s="1"/>
  <c r="DIY18" i="22"/>
  <c r="DIY17" i="22" s="1"/>
  <c r="DIX18" i="22"/>
  <c r="DIX17" i="22" s="1"/>
  <c r="DIW18" i="22"/>
  <c r="DIW17" i="22" s="1"/>
  <c r="DIV18" i="22"/>
  <c r="DIV17" i="22" s="1"/>
  <c r="DIU18" i="22"/>
  <c r="DIU17" i="22" s="1"/>
  <c r="DIT18" i="22"/>
  <c r="DIT17" i="22" s="1"/>
  <c r="DIS18" i="22"/>
  <c r="DIR18" i="22"/>
  <c r="DIR17" i="22" s="1"/>
  <c r="DIQ18" i="22"/>
  <c r="DIQ17" i="22" s="1"/>
  <c r="DIP18" i="22"/>
  <c r="DIP17" i="22" s="1"/>
  <c r="DIO18" i="22"/>
  <c r="DIO17" i="22" s="1"/>
  <c r="DIN18" i="22"/>
  <c r="DIN17" i="22" s="1"/>
  <c r="DIM18" i="22"/>
  <c r="DIM17" i="22" s="1"/>
  <c r="DIL18" i="22"/>
  <c r="DIL17" i="22" s="1"/>
  <c r="DIK18" i="22"/>
  <c r="DIJ18" i="22"/>
  <c r="DIJ17" i="22" s="1"/>
  <c r="DII18" i="22"/>
  <c r="DII17" i="22" s="1"/>
  <c r="DIH18" i="22"/>
  <c r="DIH17" i="22" s="1"/>
  <c r="DIG18" i="22"/>
  <c r="DIG17" i="22" s="1"/>
  <c r="DIF18" i="22"/>
  <c r="DIF17" i="22" s="1"/>
  <c r="DIE18" i="22"/>
  <c r="DIE17" i="22" s="1"/>
  <c r="DID18" i="22"/>
  <c r="DID17" i="22" s="1"/>
  <c r="DIC18" i="22"/>
  <c r="DIB18" i="22"/>
  <c r="DIB17" i="22" s="1"/>
  <c r="DIA18" i="22"/>
  <c r="DIA17" i="22" s="1"/>
  <c r="DHZ18" i="22"/>
  <c r="DHZ17" i="22" s="1"/>
  <c r="DHY18" i="22"/>
  <c r="DHY17" i="22" s="1"/>
  <c r="DHX18" i="22"/>
  <c r="DHX17" i="22" s="1"/>
  <c r="DHW18" i="22"/>
  <c r="DHW17" i="22" s="1"/>
  <c r="DHV18" i="22"/>
  <c r="DHV17" i="22" s="1"/>
  <c r="DHU18" i="22"/>
  <c r="DHT18" i="22"/>
  <c r="DHT17" i="22" s="1"/>
  <c r="DHS18" i="22"/>
  <c r="DHS17" i="22" s="1"/>
  <c r="DHR18" i="22"/>
  <c r="DHR17" i="22" s="1"/>
  <c r="DHQ18" i="22"/>
  <c r="DHQ17" i="22" s="1"/>
  <c r="DHP18" i="22"/>
  <c r="DHP17" i="22" s="1"/>
  <c r="DHO18" i="22"/>
  <c r="DHO17" i="22" s="1"/>
  <c r="DHN18" i="22"/>
  <c r="DHN17" i="22" s="1"/>
  <c r="DHM18" i="22"/>
  <c r="DHL18" i="22"/>
  <c r="DHL17" i="22" s="1"/>
  <c r="DHK18" i="22"/>
  <c r="DHK17" i="22" s="1"/>
  <c r="DHJ18" i="22"/>
  <c r="DHJ17" i="22" s="1"/>
  <c r="DHI18" i="22"/>
  <c r="DHI17" i="22" s="1"/>
  <c r="DHH18" i="22"/>
  <c r="DHH17" i="22" s="1"/>
  <c r="DHG18" i="22"/>
  <c r="DHG17" i="22" s="1"/>
  <c r="DHF18" i="22"/>
  <c r="DHF17" i="22" s="1"/>
  <c r="DHE18" i="22"/>
  <c r="DHD18" i="22"/>
  <c r="DHD17" i="22" s="1"/>
  <c r="DHC18" i="22"/>
  <c r="DHC17" i="22" s="1"/>
  <c r="DHB18" i="22"/>
  <c r="DHB17" i="22" s="1"/>
  <c r="DHA18" i="22"/>
  <c r="DHA17" i="22" s="1"/>
  <c r="DGZ18" i="22"/>
  <c r="DGZ17" i="22" s="1"/>
  <c r="DGY18" i="22"/>
  <c r="DGY17" i="22" s="1"/>
  <c r="DGX18" i="22"/>
  <c r="DGX17" i="22" s="1"/>
  <c r="DGW18" i="22"/>
  <c r="DGV18" i="22"/>
  <c r="DGV17" i="22" s="1"/>
  <c r="DGU18" i="22"/>
  <c r="DGU17" i="22" s="1"/>
  <c r="DGT18" i="22"/>
  <c r="DGT17" i="22" s="1"/>
  <c r="DGS18" i="22"/>
  <c r="DGS17" i="22" s="1"/>
  <c r="DGR18" i="22"/>
  <c r="DGR17" i="22" s="1"/>
  <c r="DGQ18" i="22"/>
  <c r="DGQ17" i="22" s="1"/>
  <c r="DGP18" i="22"/>
  <c r="DGP17" i="22" s="1"/>
  <c r="DGO18" i="22"/>
  <c r="DGN18" i="22"/>
  <c r="DGN17" i="22" s="1"/>
  <c r="DGM18" i="22"/>
  <c r="DGM17" i="22" s="1"/>
  <c r="DGL18" i="22"/>
  <c r="DGL17" i="22" s="1"/>
  <c r="DGK18" i="22"/>
  <c r="DGK17" i="22" s="1"/>
  <c r="DGJ18" i="22"/>
  <c r="DGJ17" i="22" s="1"/>
  <c r="DGI18" i="22"/>
  <c r="DGI17" i="22" s="1"/>
  <c r="DGH18" i="22"/>
  <c r="DGH17" i="22" s="1"/>
  <c r="DGG18" i="22"/>
  <c r="DGF18" i="22"/>
  <c r="DGF17" i="22" s="1"/>
  <c r="DGE18" i="22"/>
  <c r="DGE17" i="22" s="1"/>
  <c r="DGD18" i="22"/>
  <c r="DGD17" i="22" s="1"/>
  <c r="DGC18" i="22"/>
  <c r="DGC17" i="22" s="1"/>
  <c r="DGB18" i="22"/>
  <c r="DGB17" i="22" s="1"/>
  <c r="DGA18" i="22"/>
  <c r="DGA17" i="22" s="1"/>
  <c r="DFZ18" i="22"/>
  <c r="DFZ17" i="22" s="1"/>
  <c r="DFY18" i="22"/>
  <c r="DFX18" i="22"/>
  <c r="DFX17" i="22" s="1"/>
  <c r="DFW18" i="22"/>
  <c r="DFW17" i="22" s="1"/>
  <c r="DFV18" i="22"/>
  <c r="DFV17" i="22" s="1"/>
  <c r="DFU18" i="22"/>
  <c r="DFU17" i="22" s="1"/>
  <c r="DFT18" i="22"/>
  <c r="DFT17" i="22" s="1"/>
  <c r="DFS18" i="22"/>
  <c r="DFS17" i="22" s="1"/>
  <c r="DFR18" i="22"/>
  <c r="DFR17" i="22" s="1"/>
  <c r="DFQ18" i="22"/>
  <c r="DFP18" i="22"/>
  <c r="DFP17" i="22" s="1"/>
  <c r="DFO18" i="22"/>
  <c r="DFO17" i="22" s="1"/>
  <c r="DFN18" i="22"/>
  <c r="DFN17" i="22" s="1"/>
  <c r="DFM18" i="22"/>
  <c r="DFM17" i="22" s="1"/>
  <c r="DFL18" i="22"/>
  <c r="DFL17" i="22" s="1"/>
  <c r="DFK18" i="22"/>
  <c r="DFK17" i="22" s="1"/>
  <c r="DFJ18" i="22"/>
  <c r="DFJ17" i="22" s="1"/>
  <c r="DFI18" i="22"/>
  <c r="DFH18" i="22"/>
  <c r="DFH17" i="22" s="1"/>
  <c r="DFG18" i="22"/>
  <c r="DFG17" i="22" s="1"/>
  <c r="DFF18" i="22"/>
  <c r="DFF17" i="22" s="1"/>
  <c r="DFE18" i="22"/>
  <c r="DFE17" i="22" s="1"/>
  <c r="DFD18" i="22"/>
  <c r="DFD17" i="22" s="1"/>
  <c r="DFC18" i="22"/>
  <c r="DFC17" i="22" s="1"/>
  <c r="DFB18" i="22"/>
  <c r="DFB17" i="22" s="1"/>
  <c r="DFA18" i="22"/>
  <c r="DEZ18" i="22"/>
  <c r="DEZ17" i="22" s="1"/>
  <c r="DEY18" i="22"/>
  <c r="DEY17" i="22" s="1"/>
  <c r="DEX18" i="22"/>
  <c r="DEX17" i="22" s="1"/>
  <c r="DEW18" i="22"/>
  <c r="DEW17" i="22" s="1"/>
  <c r="DEV18" i="22"/>
  <c r="DEV17" i="22" s="1"/>
  <c r="DEU18" i="22"/>
  <c r="DEU17" i="22" s="1"/>
  <c r="DET18" i="22"/>
  <c r="DET17" i="22" s="1"/>
  <c r="DES18" i="22"/>
  <c r="DER18" i="22"/>
  <c r="DER17" i="22" s="1"/>
  <c r="DEQ18" i="22"/>
  <c r="DEQ17" i="22" s="1"/>
  <c r="DEP18" i="22"/>
  <c r="DEP17" i="22" s="1"/>
  <c r="DEO18" i="22"/>
  <c r="DEO17" i="22" s="1"/>
  <c r="DEN18" i="22"/>
  <c r="DEN17" i="22" s="1"/>
  <c r="DEM18" i="22"/>
  <c r="DEM17" i="22" s="1"/>
  <c r="DEL18" i="22"/>
  <c r="DEL17" i="22" s="1"/>
  <c r="DEK18" i="22"/>
  <c r="DEJ18" i="22"/>
  <c r="DEJ17" i="22" s="1"/>
  <c r="DEI18" i="22"/>
  <c r="DEI17" i="22" s="1"/>
  <c r="DEH18" i="22"/>
  <c r="DEH17" i="22" s="1"/>
  <c r="DEG18" i="22"/>
  <c r="DEG17" i="22" s="1"/>
  <c r="DEF18" i="22"/>
  <c r="DEF17" i="22" s="1"/>
  <c r="DEE18" i="22"/>
  <c r="DEE17" i="22" s="1"/>
  <c r="DED18" i="22"/>
  <c r="DED17" i="22" s="1"/>
  <c r="DEC18" i="22"/>
  <c r="DEB18" i="22"/>
  <c r="DEB17" i="22" s="1"/>
  <c r="DEA18" i="22"/>
  <c r="DEA17" i="22" s="1"/>
  <c r="DDZ18" i="22"/>
  <c r="DDZ17" i="22" s="1"/>
  <c r="DDY18" i="22"/>
  <c r="DDY17" i="22" s="1"/>
  <c r="DDX18" i="22"/>
  <c r="DDX17" i="22" s="1"/>
  <c r="DDW18" i="22"/>
  <c r="DDW17" i="22" s="1"/>
  <c r="DDV18" i="22"/>
  <c r="DDV17" i="22" s="1"/>
  <c r="DDU18" i="22"/>
  <c r="DDT18" i="22"/>
  <c r="DDT17" i="22" s="1"/>
  <c r="DDS18" i="22"/>
  <c r="DDS17" i="22" s="1"/>
  <c r="DDR18" i="22"/>
  <c r="DDR17" i="22" s="1"/>
  <c r="DDQ18" i="22"/>
  <c r="DDQ17" i="22" s="1"/>
  <c r="DDP18" i="22"/>
  <c r="DDP17" i="22" s="1"/>
  <c r="DDO18" i="22"/>
  <c r="DDO17" i="22" s="1"/>
  <c r="DDN18" i="22"/>
  <c r="DDN17" i="22" s="1"/>
  <c r="DDM18" i="22"/>
  <c r="DDL18" i="22"/>
  <c r="DDL17" i="22" s="1"/>
  <c r="DDK18" i="22"/>
  <c r="DDK17" i="22" s="1"/>
  <c r="DDJ18" i="22"/>
  <c r="DDJ17" i="22" s="1"/>
  <c r="DDI18" i="22"/>
  <c r="DDI17" i="22" s="1"/>
  <c r="DDH18" i="22"/>
  <c r="DDH17" i="22" s="1"/>
  <c r="DDG18" i="22"/>
  <c r="DDG17" i="22" s="1"/>
  <c r="DDF18" i="22"/>
  <c r="DDF17" i="22" s="1"/>
  <c r="DDE18" i="22"/>
  <c r="DDD18" i="22"/>
  <c r="DDD17" i="22" s="1"/>
  <c r="DDC18" i="22"/>
  <c r="DDC17" i="22" s="1"/>
  <c r="DDB18" i="22"/>
  <c r="DDB17" i="22" s="1"/>
  <c r="DDA18" i="22"/>
  <c r="DDA17" i="22" s="1"/>
  <c r="DCZ18" i="22"/>
  <c r="DCZ17" i="22" s="1"/>
  <c r="DCY18" i="22"/>
  <c r="DCY17" i="22" s="1"/>
  <c r="DCX18" i="22"/>
  <c r="DCX17" i="22" s="1"/>
  <c r="DCW18" i="22"/>
  <c r="DCV18" i="22"/>
  <c r="DCV17" i="22" s="1"/>
  <c r="DCU18" i="22"/>
  <c r="DCU17" i="22" s="1"/>
  <c r="DCT18" i="22"/>
  <c r="DCT17" i="22" s="1"/>
  <c r="DCS18" i="22"/>
  <c r="DCS17" i="22" s="1"/>
  <c r="DCR18" i="22"/>
  <c r="DCR17" i="22" s="1"/>
  <c r="DCQ18" i="22"/>
  <c r="DCQ17" i="22" s="1"/>
  <c r="DCP18" i="22"/>
  <c r="DCP17" i="22" s="1"/>
  <c r="DCO18" i="22"/>
  <c r="DCN18" i="22"/>
  <c r="DCN17" i="22" s="1"/>
  <c r="DCM18" i="22"/>
  <c r="DCM17" i="22" s="1"/>
  <c r="DCL18" i="22"/>
  <c r="DCL17" i="22" s="1"/>
  <c r="DCK18" i="22"/>
  <c r="DCK17" i="22" s="1"/>
  <c r="DCJ18" i="22"/>
  <c r="DCJ17" i="22" s="1"/>
  <c r="DCI18" i="22"/>
  <c r="DCI17" i="22" s="1"/>
  <c r="DCH18" i="22"/>
  <c r="DCH17" i="22" s="1"/>
  <c r="DCG18" i="22"/>
  <c r="DCF18" i="22"/>
  <c r="DCF17" i="22" s="1"/>
  <c r="DCE18" i="22"/>
  <c r="DCE17" i="22" s="1"/>
  <c r="DCD18" i="22"/>
  <c r="DCD17" i="22" s="1"/>
  <c r="DCC18" i="22"/>
  <c r="DCC17" i="22" s="1"/>
  <c r="DCB18" i="22"/>
  <c r="DCB17" i="22" s="1"/>
  <c r="DCA18" i="22"/>
  <c r="DCA17" i="22" s="1"/>
  <c r="DBZ18" i="22"/>
  <c r="DBZ17" i="22" s="1"/>
  <c r="DBY18" i="22"/>
  <c r="DBX18" i="22"/>
  <c r="DBX17" i="22" s="1"/>
  <c r="DBW18" i="22"/>
  <c r="DBW17" i="22" s="1"/>
  <c r="DBV18" i="22"/>
  <c r="DBV17" i="22" s="1"/>
  <c r="DBU18" i="22"/>
  <c r="DBU17" i="22" s="1"/>
  <c r="DBT18" i="22"/>
  <c r="DBT17" i="22" s="1"/>
  <c r="DBS18" i="22"/>
  <c r="DBS17" i="22" s="1"/>
  <c r="DBR18" i="22"/>
  <c r="DBR17" i="22" s="1"/>
  <c r="DBQ18" i="22"/>
  <c r="DBP18" i="22"/>
  <c r="DBP17" i="22" s="1"/>
  <c r="DBO18" i="22"/>
  <c r="DBO17" i="22" s="1"/>
  <c r="DBN18" i="22"/>
  <c r="DBN17" i="22" s="1"/>
  <c r="DBM18" i="22"/>
  <c r="DBM17" i="22" s="1"/>
  <c r="DBL18" i="22"/>
  <c r="DBL17" i="22" s="1"/>
  <c r="DBK18" i="22"/>
  <c r="DBK17" i="22" s="1"/>
  <c r="DBJ18" i="22"/>
  <c r="DBJ17" i="22" s="1"/>
  <c r="DBI18" i="22"/>
  <c r="DBH18" i="22"/>
  <c r="DBH17" i="22" s="1"/>
  <c r="DBG18" i="22"/>
  <c r="DBG17" i="22" s="1"/>
  <c r="DBF18" i="22"/>
  <c r="DBF17" i="22" s="1"/>
  <c r="DBE18" i="22"/>
  <c r="DBE17" i="22" s="1"/>
  <c r="DBD18" i="22"/>
  <c r="DBD17" i="22" s="1"/>
  <c r="DBC18" i="22"/>
  <c r="DBC17" i="22" s="1"/>
  <c r="DBB18" i="22"/>
  <c r="DBB17" i="22" s="1"/>
  <c r="DBA18" i="22"/>
  <c r="DAZ18" i="22"/>
  <c r="DAZ17" i="22" s="1"/>
  <c r="DAY18" i="22"/>
  <c r="DAY17" i="22" s="1"/>
  <c r="DAX18" i="22"/>
  <c r="DAX17" i="22" s="1"/>
  <c r="DAW18" i="22"/>
  <c r="DAW17" i="22" s="1"/>
  <c r="DAV18" i="22"/>
  <c r="DAV17" i="22" s="1"/>
  <c r="DAU18" i="22"/>
  <c r="DAU17" i="22" s="1"/>
  <c r="DAT18" i="22"/>
  <c r="DAT17" i="22" s="1"/>
  <c r="DAS18" i="22"/>
  <c r="DAR18" i="22"/>
  <c r="DAR17" i="22" s="1"/>
  <c r="DAQ18" i="22"/>
  <c r="DAQ17" i="22" s="1"/>
  <c r="DAP18" i="22"/>
  <c r="DAP17" i="22" s="1"/>
  <c r="DAO18" i="22"/>
  <c r="DAO17" i="22" s="1"/>
  <c r="DAN18" i="22"/>
  <c r="DAN17" i="22" s="1"/>
  <c r="DAM18" i="22"/>
  <c r="DAM17" i="22" s="1"/>
  <c r="DAL18" i="22"/>
  <c r="DAL17" i="22" s="1"/>
  <c r="DAK18" i="22"/>
  <c r="DAJ18" i="22"/>
  <c r="DAJ17" i="22" s="1"/>
  <c r="DAI18" i="22"/>
  <c r="DAI17" i="22" s="1"/>
  <c r="DAH18" i="22"/>
  <c r="DAH17" i="22" s="1"/>
  <c r="DAG18" i="22"/>
  <c r="DAG17" i="22" s="1"/>
  <c r="DAF18" i="22"/>
  <c r="DAF17" i="22" s="1"/>
  <c r="DAE18" i="22"/>
  <c r="DAE17" i="22" s="1"/>
  <c r="DAD18" i="22"/>
  <c r="DAD17" i="22" s="1"/>
  <c r="DAC18" i="22"/>
  <c r="DAB18" i="22"/>
  <c r="DAB17" i="22" s="1"/>
  <c r="DAA18" i="22"/>
  <c r="DAA17" i="22" s="1"/>
  <c r="CZZ18" i="22"/>
  <c r="CZZ17" i="22" s="1"/>
  <c r="CZY18" i="22"/>
  <c r="CZY17" i="22" s="1"/>
  <c r="CZX18" i="22"/>
  <c r="CZX17" i="22" s="1"/>
  <c r="CZW18" i="22"/>
  <c r="CZW17" i="22" s="1"/>
  <c r="CZV18" i="22"/>
  <c r="CZV17" i="22" s="1"/>
  <c r="CZU18" i="22"/>
  <c r="CZT18" i="22"/>
  <c r="CZT17" i="22" s="1"/>
  <c r="CZS18" i="22"/>
  <c r="CZS17" i="22" s="1"/>
  <c r="CZR18" i="22"/>
  <c r="CZR17" i="22" s="1"/>
  <c r="CZQ18" i="22"/>
  <c r="CZQ17" i="22" s="1"/>
  <c r="CZP18" i="22"/>
  <c r="CZP17" i="22" s="1"/>
  <c r="CZO18" i="22"/>
  <c r="CZO17" i="22" s="1"/>
  <c r="CZN18" i="22"/>
  <c r="CZN17" i="22" s="1"/>
  <c r="CZM18" i="22"/>
  <c r="CZL18" i="22"/>
  <c r="CZL17" i="22" s="1"/>
  <c r="CZK18" i="22"/>
  <c r="CZK17" i="22" s="1"/>
  <c r="CZJ18" i="22"/>
  <c r="CZJ17" i="22" s="1"/>
  <c r="CZI18" i="22"/>
  <c r="CZI17" i="22" s="1"/>
  <c r="CZH18" i="22"/>
  <c r="CZH17" i="22" s="1"/>
  <c r="CZG18" i="22"/>
  <c r="CZG17" i="22" s="1"/>
  <c r="CZF18" i="22"/>
  <c r="CZF17" i="22" s="1"/>
  <c r="CZE18" i="22"/>
  <c r="CZD18" i="22"/>
  <c r="CZD17" i="22" s="1"/>
  <c r="CZC18" i="22"/>
  <c r="CZC17" i="22" s="1"/>
  <c r="CZB18" i="22"/>
  <c r="CZB17" i="22" s="1"/>
  <c r="CZA18" i="22"/>
  <c r="CZA17" i="22" s="1"/>
  <c r="CYZ18" i="22"/>
  <c r="CYZ17" i="22" s="1"/>
  <c r="CYY18" i="22"/>
  <c r="CYY17" i="22" s="1"/>
  <c r="CYX18" i="22"/>
  <c r="CYX17" i="22" s="1"/>
  <c r="CYW18" i="22"/>
  <c r="CYV18" i="22"/>
  <c r="CYV17" i="22" s="1"/>
  <c r="CYU18" i="22"/>
  <c r="CYU17" i="22" s="1"/>
  <c r="CYT18" i="22"/>
  <c r="CYT17" i="22" s="1"/>
  <c r="CYS18" i="22"/>
  <c r="CYS17" i="22" s="1"/>
  <c r="CYR18" i="22"/>
  <c r="CYR17" i="22" s="1"/>
  <c r="CYQ18" i="22"/>
  <c r="CYQ17" i="22" s="1"/>
  <c r="CYP18" i="22"/>
  <c r="CYP17" i="22" s="1"/>
  <c r="CYO18" i="22"/>
  <c r="CYN18" i="22"/>
  <c r="CYN17" i="22" s="1"/>
  <c r="CYM18" i="22"/>
  <c r="CYM17" i="22" s="1"/>
  <c r="CYL18" i="22"/>
  <c r="CYL17" i="22" s="1"/>
  <c r="CYK18" i="22"/>
  <c r="CYK17" i="22" s="1"/>
  <c r="CYJ18" i="22"/>
  <c r="CYJ17" i="22" s="1"/>
  <c r="CYI18" i="22"/>
  <c r="CYI17" i="22" s="1"/>
  <c r="CYH18" i="22"/>
  <c r="CYH17" i="22" s="1"/>
  <c r="CYG18" i="22"/>
  <c r="CYF18" i="22"/>
  <c r="CYF17" i="22" s="1"/>
  <c r="CYE18" i="22"/>
  <c r="CYE17" i="22" s="1"/>
  <c r="CYD18" i="22"/>
  <c r="CYD17" i="22" s="1"/>
  <c r="CYC18" i="22"/>
  <c r="CYC17" i="22" s="1"/>
  <c r="CYB18" i="22"/>
  <c r="CYB17" i="22" s="1"/>
  <c r="CYA18" i="22"/>
  <c r="CYA17" i="22" s="1"/>
  <c r="CXZ18" i="22"/>
  <c r="CXZ17" i="22" s="1"/>
  <c r="CXY18" i="22"/>
  <c r="CXX18" i="22"/>
  <c r="CXX17" i="22" s="1"/>
  <c r="CXW18" i="22"/>
  <c r="CXW17" i="22" s="1"/>
  <c r="CXV18" i="22"/>
  <c r="CXV17" i="22" s="1"/>
  <c r="CXU18" i="22"/>
  <c r="CXU17" i="22" s="1"/>
  <c r="CXT18" i="22"/>
  <c r="CXT17" i="22" s="1"/>
  <c r="CXS18" i="22"/>
  <c r="CXS17" i="22" s="1"/>
  <c r="CXR18" i="22"/>
  <c r="CXR17" i="22" s="1"/>
  <c r="CXQ18" i="22"/>
  <c r="CXP18" i="22"/>
  <c r="CXP17" i="22" s="1"/>
  <c r="CXO18" i="22"/>
  <c r="CXO17" i="22" s="1"/>
  <c r="CXN18" i="22"/>
  <c r="CXN17" i="22" s="1"/>
  <c r="CXM18" i="22"/>
  <c r="CXM17" i="22" s="1"/>
  <c r="CXL18" i="22"/>
  <c r="CXL17" i="22" s="1"/>
  <c r="CXK18" i="22"/>
  <c r="CXK17" i="22" s="1"/>
  <c r="CXJ18" i="22"/>
  <c r="CXJ17" i="22" s="1"/>
  <c r="CXI18" i="22"/>
  <c r="CXH18" i="22"/>
  <c r="CXH17" i="22" s="1"/>
  <c r="CXG18" i="22"/>
  <c r="CXG17" i="22" s="1"/>
  <c r="CXF18" i="22"/>
  <c r="CXF17" i="22" s="1"/>
  <c r="CXE18" i="22"/>
  <c r="CXE17" i="22" s="1"/>
  <c r="CXD18" i="22"/>
  <c r="CXD17" i="22" s="1"/>
  <c r="CXC18" i="22"/>
  <c r="CXC17" i="22" s="1"/>
  <c r="CXB18" i="22"/>
  <c r="CXB17" i="22" s="1"/>
  <c r="CXA18" i="22"/>
  <c r="CWZ18" i="22"/>
  <c r="CWZ17" i="22" s="1"/>
  <c r="CWY18" i="22"/>
  <c r="CWY17" i="22" s="1"/>
  <c r="CWX18" i="22"/>
  <c r="CWX17" i="22" s="1"/>
  <c r="CWW18" i="22"/>
  <c r="CWW17" i="22" s="1"/>
  <c r="CWV18" i="22"/>
  <c r="CWV17" i="22" s="1"/>
  <c r="CWU18" i="22"/>
  <c r="CWU17" i="22" s="1"/>
  <c r="CWT18" i="22"/>
  <c r="CWT17" i="22" s="1"/>
  <c r="CWS18" i="22"/>
  <c r="CWR18" i="22"/>
  <c r="CWR17" i="22" s="1"/>
  <c r="CWQ18" i="22"/>
  <c r="CWQ17" i="22" s="1"/>
  <c r="CWP18" i="22"/>
  <c r="CWP17" i="22" s="1"/>
  <c r="CWO18" i="22"/>
  <c r="CWO17" i="22" s="1"/>
  <c r="CWN18" i="22"/>
  <c r="CWN17" i="22" s="1"/>
  <c r="CWM18" i="22"/>
  <c r="CWM17" i="22" s="1"/>
  <c r="CWL18" i="22"/>
  <c r="CWL17" i="22" s="1"/>
  <c r="CWK18" i="22"/>
  <c r="CWJ18" i="22"/>
  <c r="CWJ17" i="22" s="1"/>
  <c r="CWI18" i="22"/>
  <c r="CWI17" i="22" s="1"/>
  <c r="CWH18" i="22"/>
  <c r="CWH17" i="22" s="1"/>
  <c r="CWG18" i="22"/>
  <c r="CWG17" i="22" s="1"/>
  <c r="CWF18" i="22"/>
  <c r="CWF17" i="22" s="1"/>
  <c r="CWE18" i="22"/>
  <c r="CWE17" i="22" s="1"/>
  <c r="CWD18" i="22"/>
  <c r="CWD17" i="22" s="1"/>
  <c r="CWC18" i="22"/>
  <c r="CWB18" i="22"/>
  <c r="CWB17" i="22" s="1"/>
  <c r="CWA18" i="22"/>
  <c r="CWA17" i="22" s="1"/>
  <c r="CVZ18" i="22"/>
  <c r="CVZ17" i="22" s="1"/>
  <c r="CVY18" i="22"/>
  <c r="CVY17" i="22" s="1"/>
  <c r="CVX18" i="22"/>
  <c r="CVX17" i="22" s="1"/>
  <c r="CVW18" i="22"/>
  <c r="CVW17" i="22" s="1"/>
  <c r="CVV18" i="22"/>
  <c r="CVV17" i="22" s="1"/>
  <c r="CVU18" i="22"/>
  <c r="CVT18" i="22"/>
  <c r="CVT17" i="22" s="1"/>
  <c r="CVS18" i="22"/>
  <c r="CVS17" i="22" s="1"/>
  <c r="CVR18" i="22"/>
  <c r="CVR17" i="22" s="1"/>
  <c r="CVQ18" i="22"/>
  <c r="CVQ17" i="22" s="1"/>
  <c r="CVP18" i="22"/>
  <c r="CVP17" i="22" s="1"/>
  <c r="CVO18" i="22"/>
  <c r="CVO17" i="22" s="1"/>
  <c r="CVN18" i="22"/>
  <c r="CVN17" i="22" s="1"/>
  <c r="CVM18" i="22"/>
  <c r="CVL18" i="22"/>
  <c r="CVL17" i="22" s="1"/>
  <c r="CVK18" i="22"/>
  <c r="CVK17" i="22" s="1"/>
  <c r="CVJ18" i="22"/>
  <c r="CVJ17" i="22" s="1"/>
  <c r="CVI18" i="22"/>
  <c r="CVI17" i="22" s="1"/>
  <c r="CVH18" i="22"/>
  <c r="CVH17" i="22" s="1"/>
  <c r="CVG18" i="22"/>
  <c r="CVG17" i="22" s="1"/>
  <c r="CVF18" i="22"/>
  <c r="CVF17" i="22" s="1"/>
  <c r="CVE18" i="22"/>
  <c r="CVD18" i="22"/>
  <c r="CVD17" i="22" s="1"/>
  <c r="CVC18" i="22"/>
  <c r="CVC17" i="22" s="1"/>
  <c r="CVB18" i="22"/>
  <c r="CVB17" i="22" s="1"/>
  <c r="CVA18" i="22"/>
  <c r="CVA17" i="22" s="1"/>
  <c r="CUZ18" i="22"/>
  <c r="CUZ17" i="22" s="1"/>
  <c r="CUY18" i="22"/>
  <c r="CUY17" i="22" s="1"/>
  <c r="CUX18" i="22"/>
  <c r="CUX17" i="22" s="1"/>
  <c r="CUW18" i="22"/>
  <c r="CUV18" i="22"/>
  <c r="CUV17" i="22" s="1"/>
  <c r="CUU18" i="22"/>
  <c r="CUU17" i="22" s="1"/>
  <c r="CUT18" i="22"/>
  <c r="CUT17" i="22" s="1"/>
  <c r="CUS18" i="22"/>
  <c r="CUS17" i="22" s="1"/>
  <c r="CUR18" i="22"/>
  <c r="CUR17" i="22" s="1"/>
  <c r="CUQ18" i="22"/>
  <c r="CUQ17" i="22" s="1"/>
  <c r="CUP18" i="22"/>
  <c r="CUP17" i="22" s="1"/>
  <c r="CUO18" i="22"/>
  <c r="CUN18" i="22"/>
  <c r="CUN17" i="22" s="1"/>
  <c r="CUM18" i="22"/>
  <c r="CUM17" i="22" s="1"/>
  <c r="CUL18" i="22"/>
  <c r="CUL17" i="22" s="1"/>
  <c r="CUK18" i="22"/>
  <c r="CUK17" i="22" s="1"/>
  <c r="CUJ18" i="22"/>
  <c r="CUJ17" i="22" s="1"/>
  <c r="CUI18" i="22"/>
  <c r="CUI17" i="22" s="1"/>
  <c r="CUH18" i="22"/>
  <c r="CUH17" i="22" s="1"/>
  <c r="CUG18" i="22"/>
  <c r="CUF18" i="22"/>
  <c r="CUF17" i="22" s="1"/>
  <c r="CUE18" i="22"/>
  <c r="CUE17" i="22" s="1"/>
  <c r="CUD18" i="22"/>
  <c r="CUD17" i="22" s="1"/>
  <c r="CUC18" i="22"/>
  <c r="CUC17" i="22" s="1"/>
  <c r="CUB18" i="22"/>
  <c r="CUB17" i="22" s="1"/>
  <c r="CUA18" i="22"/>
  <c r="CUA17" i="22" s="1"/>
  <c r="CTZ18" i="22"/>
  <c r="CTZ17" i="22" s="1"/>
  <c r="CTY18" i="22"/>
  <c r="CTX18" i="22"/>
  <c r="CTX17" i="22" s="1"/>
  <c r="CTW18" i="22"/>
  <c r="CTW17" i="22" s="1"/>
  <c r="CTV18" i="22"/>
  <c r="CTV17" i="22" s="1"/>
  <c r="CTU18" i="22"/>
  <c r="CTU17" i="22" s="1"/>
  <c r="CTT18" i="22"/>
  <c r="CTT17" i="22" s="1"/>
  <c r="CTS18" i="22"/>
  <c r="CTS17" i="22" s="1"/>
  <c r="CTR18" i="22"/>
  <c r="CTR17" i="22" s="1"/>
  <c r="CTQ18" i="22"/>
  <c r="CTP18" i="22"/>
  <c r="CTP17" i="22" s="1"/>
  <c r="CTO18" i="22"/>
  <c r="CTO17" i="22" s="1"/>
  <c r="CTN18" i="22"/>
  <c r="CTN17" i="22" s="1"/>
  <c r="CTM18" i="22"/>
  <c r="CTM17" i="22" s="1"/>
  <c r="CTL18" i="22"/>
  <c r="CTL17" i="22" s="1"/>
  <c r="CTK18" i="22"/>
  <c r="CTK17" i="22" s="1"/>
  <c r="CTJ18" i="22"/>
  <c r="CTJ17" i="22" s="1"/>
  <c r="CTI18" i="22"/>
  <c r="CTH18" i="22"/>
  <c r="CTH17" i="22" s="1"/>
  <c r="CTG18" i="22"/>
  <c r="CTG17" i="22" s="1"/>
  <c r="CTF18" i="22"/>
  <c r="CTF17" i="22" s="1"/>
  <c r="CTE18" i="22"/>
  <c r="CTE17" i="22" s="1"/>
  <c r="CTD18" i="22"/>
  <c r="CTD17" i="22" s="1"/>
  <c r="CTC18" i="22"/>
  <c r="CTC17" i="22" s="1"/>
  <c r="CTB18" i="22"/>
  <c r="CTB17" i="22" s="1"/>
  <c r="CTA18" i="22"/>
  <c r="CSZ18" i="22"/>
  <c r="CSZ17" i="22" s="1"/>
  <c r="CSY18" i="22"/>
  <c r="CSY17" i="22" s="1"/>
  <c r="CSX18" i="22"/>
  <c r="CSX17" i="22" s="1"/>
  <c r="CSW18" i="22"/>
  <c r="CSW17" i="22" s="1"/>
  <c r="CSV18" i="22"/>
  <c r="CSV17" i="22" s="1"/>
  <c r="CSU18" i="22"/>
  <c r="CSU17" i="22" s="1"/>
  <c r="CST18" i="22"/>
  <c r="CST17" i="22" s="1"/>
  <c r="CSS18" i="22"/>
  <c r="CSR18" i="22"/>
  <c r="CSR17" i="22" s="1"/>
  <c r="CSQ18" i="22"/>
  <c r="CSQ17" i="22" s="1"/>
  <c r="CSP18" i="22"/>
  <c r="CSP17" i="22" s="1"/>
  <c r="CSO18" i="22"/>
  <c r="CSO17" i="22" s="1"/>
  <c r="CSN18" i="22"/>
  <c r="CSN17" i="22" s="1"/>
  <c r="CSM18" i="22"/>
  <c r="CSM17" i="22" s="1"/>
  <c r="CSL18" i="22"/>
  <c r="CSL17" i="22" s="1"/>
  <c r="CSK18" i="22"/>
  <c r="CSJ18" i="22"/>
  <c r="CSJ17" i="22" s="1"/>
  <c r="CSI18" i="22"/>
  <c r="CSI17" i="22" s="1"/>
  <c r="CSH18" i="22"/>
  <c r="CSH17" i="22" s="1"/>
  <c r="CSG18" i="22"/>
  <c r="CSG17" i="22" s="1"/>
  <c r="CSF18" i="22"/>
  <c r="CSF17" i="22" s="1"/>
  <c r="CSE18" i="22"/>
  <c r="CSE17" i="22" s="1"/>
  <c r="CSD18" i="22"/>
  <c r="CSD17" i="22" s="1"/>
  <c r="CSC18" i="22"/>
  <c r="CSB18" i="22"/>
  <c r="CSB17" i="22" s="1"/>
  <c r="CSA18" i="22"/>
  <c r="CSA17" i="22" s="1"/>
  <c r="CRZ18" i="22"/>
  <c r="CRZ17" i="22" s="1"/>
  <c r="CRY18" i="22"/>
  <c r="CRY17" i="22" s="1"/>
  <c r="CRX18" i="22"/>
  <c r="CRX17" i="22" s="1"/>
  <c r="CRW18" i="22"/>
  <c r="CRW17" i="22" s="1"/>
  <c r="CRV18" i="22"/>
  <c r="CRV17" i="22" s="1"/>
  <c r="CRU18" i="22"/>
  <c r="CRT18" i="22"/>
  <c r="CRT17" i="22" s="1"/>
  <c r="CRS18" i="22"/>
  <c r="CRS17" i="22" s="1"/>
  <c r="CRR18" i="22"/>
  <c r="CRR17" i="22" s="1"/>
  <c r="CRQ18" i="22"/>
  <c r="CRQ17" i="22" s="1"/>
  <c r="CRP18" i="22"/>
  <c r="CRP17" i="22" s="1"/>
  <c r="CRO18" i="22"/>
  <c r="CRO17" i="22" s="1"/>
  <c r="CRN18" i="22"/>
  <c r="CRN17" i="22" s="1"/>
  <c r="CRM18" i="22"/>
  <c r="CRL18" i="22"/>
  <c r="CRL17" i="22" s="1"/>
  <c r="CRK18" i="22"/>
  <c r="CRK17" i="22" s="1"/>
  <c r="CRJ18" i="22"/>
  <c r="CRJ17" i="22" s="1"/>
  <c r="CRI18" i="22"/>
  <c r="CRI17" i="22" s="1"/>
  <c r="CRH18" i="22"/>
  <c r="CRH17" i="22" s="1"/>
  <c r="CRG18" i="22"/>
  <c r="CRG17" i="22" s="1"/>
  <c r="CRF18" i="22"/>
  <c r="CRF17" i="22" s="1"/>
  <c r="CRE18" i="22"/>
  <c r="CRD18" i="22"/>
  <c r="CRD17" i="22" s="1"/>
  <c r="CRC18" i="22"/>
  <c r="CRC17" i="22" s="1"/>
  <c r="CRB18" i="22"/>
  <c r="CRB17" i="22" s="1"/>
  <c r="CRA18" i="22"/>
  <c r="CRA17" i="22" s="1"/>
  <c r="CQZ18" i="22"/>
  <c r="CQZ17" i="22" s="1"/>
  <c r="CQY18" i="22"/>
  <c r="CQY17" i="22" s="1"/>
  <c r="CQX18" i="22"/>
  <c r="CQX17" i="22" s="1"/>
  <c r="CQW18" i="22"/>
  <c r="CQV18" i="22"/>
  <c r="CQV17" i="22" s="1"/>
  <c r="CQU18" i="22"/>
  <c r="CQU17" i="22" s="1"/>
  <c r="CQT18" i="22"/>
  <c r="CQT17" i="22" s="1"/>
  <c r="CQS18" i="22"/>
  <c r="CQS17" i="22" s="1"/>
  <c r="CQR18" i="22"/>
  <c r="CQR17" i="22" s="1"/>
  <c r="CQQ18" i="22"/>
  <c r="CQQ17" i="22" s="1"/>
  <c r="CQP18" i="22"/>
  <c r="CQP17" i="22" s="1"/>
  <c r="CQO18" i="22"/>
  <c r="CQN18" i="22"/>
  <c r="CQN17" i="22" s="1"/>
  <c r="CQM18" i="22"/>
  <c r="CQM17" i="22" s="1"/>
  <c r="CQL18" i="22"/>
  <c r="CQL17" i="22" s="1"/>
  <c r="CQK18" i="22"/>
  <c r="CQK17" i="22" s="1"/>
  <c r="CQJ18" i="22"/>
  <c r="CQJ17" i="22" s="1"/>
  <c r="CQI18" i="22"/>
  <c r="CQI17" i="22" s="1"/>
  <c r="CQH18" i="22"/>
  <c r="CQH17" i="22" s="1"/>
  <c r="CQG18" i="22"/>
  <c r="CQF18" i="22"/>
  <c r="CQF17" i="22" s="1"/>
  <c r="CQE18" i="22"/>
  <c r="CQE17" i="22" s="1"/>
  <c r="CQD18" i="22"/>
  <c r="CQD17" i="22" s="1"/>
  <c r="CQC18" i="22"/>
  <c r="CQC17" i="22" s="1"/>
  <c r="CQB18" i="22"/>
  <c r="CQB17" i="22" s="1"/>
  <c r="CQA18" i="22"/>
  <c r="CQA17" i="22" s="1"/>
  <c r="CPZ18" i="22"/>
  <c r="CPZ17" i="22" s="1"/>
  <c r="CPY18" i="22"/>
  <c r="CPX18" i="22"/>
  <c r="CPX17" i="22" s="1"/>
  <c r="CPW18" i="22"/>
  <c r="CPW17" i="22" s="1"/>
  <c r="CPV18" i="22"/>
  <c r="CPV17" i="22" s="1"/>
  <c r="CPU18" i="22"/>
  <c r="CPU17" i="22" s="1"/>
  <c r="CPT18" i="22"/>
  <c r="CPT17" i="22" s="1"/>
  <c r="CPS18" i="22"/>
  <c r="CPS17" i="22" s="1"/>
  <c r="CPR18" i="22"/>
  <c r="CPR17" i="22" s="1"/>
  <c r="CPQ18" i="22"/>
  <c r="CPP18" i="22"/>
  <c r="CPP17" i="22" s="1"/>
  <c r="CPO18" i="22"/>
  <c r="CPO17" i="22" s="1"/>
  <c r="CPN18" i="22"/>
  <c r="CPN17" i="22" s="1"/>
  <c r="CPM18" i="22"/>
  <c r="CPM17" i="22" s="1"/>
  <c r="CPL18" i="22"/>
  <c r="CPL17" i="22" s="1"/>
  <c r="CPK18" i="22"/>
  <c r="CPK17" i="22" s="1"/>
  <c r="CPJ18" i="22"/>
  <c r="CPJ17" i="22" s="1"/>
  <c r="CPI18" i="22"/>
  <c r="CPH18" i="22"/>
  <c r="CPH17" i="22" s="1"/>
  <c r="CPG18" i="22"/>
  <c r="CPG17" i="22" s="1"/>
  <c r="CPF18" i="22"/>
  <c r="CPF17" i="22" s="1"/>
  <c r="CPE18" i="22"/>
  <c r="CPE17" i="22" s="1"/>
  <c r="CPD18" i="22"/>
  <c r="CPD17" i="22" s="1"/>
  <c r="CPC18" i="22"/>
  <c r="CPC17" i="22" s="1"/>
  <c r="CPB18" i="22"/>
  <c r="CPB17" i="22" s="1"/>
  <c r="CPA18" i="22"/>
  <c r="COZ18" i="22"/>
  <c r="COZ17" i="22" s="1"/>
  <c r="COY18" i="22"/>
  <c r="COY17" i="22" s="1"/>
  <c r="COX18" i="22"/>
  <c r="COX17" i="22" s="1"/>
  <c r="COW18" i="22"/>
  <c r="COW17" i="22" s="1"/>
  <c r="COV18" i="22"/>
  <c r="COV17" i="22" s="1"/>
  <c r="COU18" i="22"/>
  <c r="COU17" i="22" s="1"/>
  <c r="COT18" i="22"/>
  <c r="COT17" i="22" s="1"/>
  <c r="COS18" i="22"/>
  <c r="COR18" i="22"/>
  <c r="COR17" i="22" s="1"/>
  <c r="COQ18" i="22"/>
  <c r="COQ17" i="22" s="1"/>
  <c r="COP18" i="22"/>
  <c r="COP17" i="22" s="1"/>
  <c r="COO18" i="22"/>
  <c r="COO17" i="22" s="1"/>
  <c r="CON18" i="22"/>
  <c r="CON17" i="22" s="1"/>
  <c r="COM18" i="22"/>
  <c r="COM17" i="22" s="1"/>
  <c r="COL18" i="22"/>
  <c r="COL17" i="22" s="1"/>
  <c r="COK18" i="22"/>
  <c r="COJ18" i="22"/>
  <c r="COJ17" i="22" s="1"/>
  <c r="COI18" i="22"/>
  <c r="COI17" i="22" s="1"/>
  <c r="COH18" i="22"/>
  <c r="COH17" i="22" s="1"/>
  <c r="COG18" i="22"/>
  <c r="COG17" i="22" s="1"/>
  <c r="COF18" i="22"/>
  <c r="COF17" i="22" s="1"/>
  <c r="COE18" i="22"/>
  <c r="COE17" i="22" s="1"/>
  <c r="COD18" i="22"/>
  <c r="COD17" i="22" s="1"/>
  <c r="COC18" i="22"/>
  <c r="COB18" i="22"/>
  <c r="COB17" i="22" s="1"/>
  <c r="COA18" i="22"/>
  <c r="COA17" i="22" s="1"/>
  <c r="CNZ18" i="22"/>
  <c r="CNZ17" i="22" s="1"/>
  <c r="CNY18" i="22"/>
  <c r="CNY17" i="22" s="1"/>
  <c r="CNX18" i="22"/>
  <c r="CNX17" i="22" s="1"/>
  <c r="CNW18" i="22"/>
  <c r="CNW17" i="22" s="1"/>
  <c r="CNV18" i="22"/>
  <c r="CNV17" i="22" s="1"/>
  <c r="CNU18" i="22"/>
  <c r="CNT18" i="22"/>
  <c r="CNT17" i="22" s="1"/>
  <c r="CNS18" i="22"/>
  <c r="CNS17" i="22" s="1"/>
  <c r="CNR18" i="22"/>
  <c r="CNR17" i="22" s="1"/>
  <c r="CNQ18" i="22"/>
  <c r="CNQ17" i="22" s="1"/>
  <c r="CNP18" i="22"/>
  <c r="CNP17" i="22" s="1"/>
  <c r="CNO18" i="22"/>
  <c r="CNO17" i="22" s="1"/>
  <c r="CNN18" i="22"/>
  <c r="CNN17" i="22" s="1"/>
  <c r="CNM18" i="22"/>
  <c r="CNL18" i="22"/>
  <c r="CNL17" i="22" s="1"/>
  <c r="CNK18" i="22"/>
  <c r="CNK17" i="22" s="1"/>
  <c r="CNJ18" i="22"/>
  <c r="CNJ17" i="22" s="1"/>
  <c r="CNI18" i="22"/>
  <c r="CNI17" i="22" s="1"/>
  <c r="CNH18" i="22"/>
  <c r="CNH17" i="22" s="1"/>
  <c r="CNG18" i="22"/>
  <c r="CNG17" i="22" s="1"/>
  <c r="CNF18" i="22"/>
  <c r="CNF17" i="22" s="1"/>
  <c r="CNE18" i="22"/>
  <c r="CND18" i="22"/>
  <c r="CND17" i="22" s="1"/>
  <c r="CNC18" i="22"/>
  <c r="CNC17" i="22" s="1"/>
  <c r="CNB18" i="22"/>
  <c r="CNB17" i="22" s="1"/>
  <c r="CNA18" i="22"/>
  <c r="CNA17" i="22" s="1"/>
  <c r="CMZ18" i="22"/>
  <c r="CMZ17" i="22" s="1"/>
  <c r="CMY18" i="22"/>
  <c r="CMY17" i="22" s="1"/>
  <c r="CMX18" i="22"/>
  <c r="CMX17" i="22" s="1"/>
  <c r="CMW18" i="22"/>
  <c r="CMV18" i="22"/>
  <c r="CMV17" i="22" s="1"/>
  <c r="CMU18" i="22"/>
  <c r="CMU17" i="22" s="1"/>
  <c r="CMT18" i="22"/>
  <c r="CMT17" i="22" s="1"/>
  <c r="CMS18" i="22"/>
  <c r="CMS17" i="22" s="1"/>
  <c r="CMR18" i="22"/>
  <c r="CMR17" i="22" s="1"/>
  <c r="CMQ18" i="22"/>
  <c r="CMQ17" i="22" s="1"/>
  <c r="CMP18" i="22"/>
  <c r="CMP17" i="22" s="1"/>
  <c r="CMO18" i="22"/>
  <c r="CMN18" i="22"/>
  <c r="CMN17" i="22" s="1"/>
  <c r="CMM18" i="22"/>
  <c r="CMM17" i="22" s="1"/>
  <c r="CML18" i="22"/>
  <c r="CML17" i="22" s="1"/>
  <c r="CMK18" i="22"/>
  <c r="CMK17" i="22" s="1"/>
  <c r="CMJ18" i="22"/>
  <c r="CMJ17" i="22" s="1"/>
  <c r="CMI18" i="22"/>
  <c r="CMI17" i="22" s="1"/>
  <c r="CMH18" i="22"/>
  <c r="CMH17" i="22" s="1"/>
  <c r="CMG18" i="22"/>
  <c r="CMF18" i="22"/>
  <c r="CMF17" i="22" s="1"/>
  <c r="CME18" i="22"/>
  <c r="CME17" i="22" s="1"/>
  <c r="CMD18" i="22"/>
  <c r="CMD17" i="22" s="1"/>
  <c r="CMC18" i="22"/>
  <c r="CMC17" i="22" s="1"/>
  <c r="CMB18" i="22"/>
  <c r="CMB17" i="22" s="1"/>
  <c r="CMA18" i="22"/>
  <c r="CMA17" i="22" s="1"/>
  <c r="CLZ18" i="22"/>
  <c r="CLZ17" i="22" s="1"/>
  <c r="CLY18" i="22"/>
  <c r="CLX18" i="22"/>
  <c r="CLX17" i="22" s="1"/>
  <c r="CLW18" i="22"/>
  <c r="CLW17" i="22" s="1"/>
  <c r="CLV18" i="22"/>
  <c r="CLV17" i="22" s="1"/>
  <c r="CLU18" i="22"/>
  <c r="CLU17" i="22" s="1"/>
  <c r="CLT18" i="22"/>
  <c r="CLT17" i="22" s="1"/>
  <c r="CLS18" i="22"/>
  <c r="CLS17" i="22" s="1"/>
  <c r="CLR18" i="22"/>
  <c r="CLR17" i="22" s="1"/>
  <c r="CLQ18" i="22"/>
  <c r="CLP18" i="22"/>
  <c r="CLP17" i="22" s="1"/>
  <c r="CLO18" i="22"/>
  <c r="CLO17" i="22" s="1"/>
  <c r="CLN18" i="22"/>
  <c r="CLN17" i="22" s="1"/>
  <c r="CLM18" i="22"/>
  <c r="CLM17" i="22" s="1"/>
  <c r="CLL18" i="22"/>
  <c r="CLL17" i="22" s="1"/>
  <c r="CLK18" i="22"/>
  <c r="CLK17" i="22" s="1"/>
  <c r="CLJ18" i="22"/>
  <c r="CLJ17" i="22" s="1"/>
  <c r="CLI18" i="22"/>
  <c r="CLH18" i="22"/>
  <c r="CLH17" i="22" s="1"/>
  <c r="CLG18" i="22"/>
  <c r="CLG17" i="22" s="1"/>
  <c r="CLF18" i="22"/>
  <c r="CLF17" i="22" s="1"/>
  <c r="CLE18" i="22"/>
  <c r="CLE17" i="22" s="1"/>
  <c r="CLD18" i="22"/>
  <c r="CLD17" i="22" s="1"/>
  <c r="CLC18" i="22"/>
  <c r="CLC17" i="22" s="1"/>
  <c r="CLB18" i="22"/>
  <c r="CLB17" i="22" s="1"/>
  <c r="CLA18" i="22"/>
  <c r="CKZ18" i="22"/>
  <c r="CKZ17" i="22" s="1"/>
  <c r="CKY18" i="22"/>
  <c r="CKY17" i="22" s="1"/>
  <c r="CKX18" i="22"/>
  <c r="CKX17" i="22" s="1"/>
  <c r="CKW18" i="22"/>
  <c r="CKW17" i="22" s="1"/>
  <c r="CKV18" i="22"/>
  <c r="CKV17" i="22" s="1"/>
  <c r="CKU18" i="22"/>
  <c r="CKU17" i="22" s="1"/>
  <c r="CKT18" i="22"/>
  <c r="CKT17" i="22" s="1"/>
  <c r="CKS18" i="22"/>
  <c r="CKR18" i="22"/>
  <c r="CKR17" i="22" s="1"/>
  <c r="CKQ18" i="22"/>
  <c r="CKQ17" i="22" s="1"/>
  <c r="CKP18" i="22"/>
  <c r="CKP17" i="22" s="1"/>
  <c r="CKO18" i="22"/>
  <c r="CKO17" i="22" s="1"/>
  <c r="CKN18" i="22"/>
  <c r="CKN17" i="22" s="1"/>
  <c r="CKM18" i="22"/>
  <c r="CKM17" i="22" s="1"/>
  <c r="CKL18" i="22"/>
  <c r="CKL17" i="22" s="1"/>
  <c r="CKK18" i="22"/>
  <c r="CKJ18" i="22"/>
  <c r="CKJ17" i="22" s="1"/>
  <c r="CKI18" i="22"/>
  <c r="CKI17" i="22" s="1"/>
  <c r="CKH18" i="22"/>
  <c r="CKH17" i="22" s="1"/>
  <c r="CKG18" i="22"/>
  <c r="CKG17" i="22" s="1"/>
  <c r="CKF18" i="22"/>
  <c r="CKF17" i="22" s="1"/>
  <c r="CKE18" i="22"/>
  <c r="CKE17" i="22" s="1"/>
  <c r="CKD18" i="22"/>
  <c r="CKD17" i="22" s="1"/>
  <c r="CKC18" i="22"/>
  <c r="CKB18" i="22"/>
  <c r="CKB17" i="22" s="1"/>
  <c r="CKA18" i="22"/>
  <c r="CKA17" i="22" s="1"/>
  <c r="CJZ18" i="22"/>
  <c r="CJZ17" i="22" s="1"/>
  <c r="CJY18" i="22"/>
  <c r="CJY17" i="22" s="1"/>
  <c r="CJX18" i="22"/>
  <c r="CJX17" i="22" s="1"/>
  <c r="CJW18" i="22"/>
  <c r="CJW17" i="22" s="1"/>
  <c r="CJV18" i="22"/>
  <c r="CJV17" i="22" s="1"/>
  <c r="CJU18" i="22"/>
  <c r="CJT18" i="22"/>
  <c r="CJT17" i="22" s="1"/>
  <c r="CJS18" i="22"/>
  <c r="CJS17" i="22" s="1"/>
  <c r="CJR18" i="22"/>
  <c r="CJR17" i="22" s="1"/>
  <c r="CJQ18" i="22"/>
  <c r="CJQ17" i="22" s="1"/>
  <c r="CJP18" i="22"/>
  <c r="CJP17" i="22" s="1"/>
  <c r="CJO18" i="22"/>
  <c r="CJO17" i="22" s="1"/>
  <c r="CJN18" i="22"/>
  <c r="CJN17" i="22" s="1"/>
  <c r="CJM18" i="22"/>
  <c r="CJL18" i="22"/>
  <c r="CJL17" i="22" s="1"/>
  <c r="CJK18" i="22"/>
  <c r="CJK17" i="22" s="1"/>
  <c r="CJJ18" i="22"/>
  <c r="CJJ17" i="22" s="1"/>
  <c r="CJI18" i="22"/>
  <c r="CJI17" i="22" s="1"/>
  <c r="CJH18" i="22"/>
  <c r="CJH17" i="22" s="1"/>
  <c r="CJG18" i="22"/>
  <c r="CJG17" i="22" s="1"/>
  <c r="CJF18" i="22"/>
  <c r="CJF17" i="22" s="1"/>
  <c r="CJE18" i="22"/>
  <c r="CJD18" i="22"/>
  <c r="CJD17" i="22" s="1"/>
  <c r="CJC18" i="22"/>
  <c r="CJC17" i="22" s="1"/>
  <c r="CJB18" i="22"/>
  <c r="CJB17" i="22" s="1"/>
  <c r="CJA18" i="22"/>
  <c r="CJA17" i="22" s="1"/>
  <c r="CIZ18" i="22"/>
  <c r="CIZ17" i="22" s="1"/>
  <c r="CIY18" i="22"/>
  <c r="CIY17" i="22" s="1"/>
  <c r="CIX18" i="22"/>
  <c r="CIX17" i="22" s="1"/>
  <c r="CIW18" i="22"/>
  <c r="CIV18" i="22"/>
  <c r="CIV17" i="22" s="1"/>
  <c r="CIU18" i="22"/>
  <c r="CIU17" i="22" s="1"/>
  <c r="CIT18" i="22"/>
  <c r="CIT17" i="22" s="1"/>
  <c r="CIS18" i="22"/>
  <c r="CIS17" i="22" s="1"/>
  <c r="CIR18" i="22"/>
  <c r="CIR17" i="22" s="1"/>
  <c r="CIQ18" i="22"/>
  <c r="CIQ17" i="22" s="1"/>
  <c r="CIP18" i="22"/>
  <c r="CIP17" i="22" s="1"/>
  <c r="CIO18" i="22"/>
  <c r="CIN18" i="22"/>
  <c r="CIN17" i="22" s="1"/>
  <c r="CIM18" i="22"/>
  <c r="CIM17" i="22" s="1"/>
  <c r="CIL18" i="22"/>
  <c r="CIL17" i="22" s="1"/>
  <c r="CIK18" i="22"/>
  <c r="CIK17" i="22" s="1"/>
  <c r="CIJ18" i="22"/>
  <c r="CIJ17" i="22" s="1"/>
  <c r="CII18" i="22"/>
  <c r="CII17" i="22" s="1"/>
  <c r="CIH18" i="22"/>
  <c r="CIH17" i="22" s="1"/>
  <c r="CIG18" i="22"/>
  <c r="CIF18" i="22"/>
  <c r="CIF17" i="22" s="1"/>
  <c r="CIE18" i="22"/>
  <c r="CIE17" i="22" s="1"/>
  <c r="CID18" i="22"/>
  <c r="CID17" i="22" s="1"/>
  <c r="CIC18" i="22"/>
  <c r="CIC17" i="22" s="1"/>
  <c r="CIB18" i="22"/>
  <c r="CIB17" i="22" s="1"/>
  <c r="CIA18" i="22"/>
  <c r="CIA17" i="22" s="1"/>
  <c r="CHZ18" i="22"/>
  <c r="CHZ17" i="22" s="1"/>
  <c r="CHY18" i="22"/>
  <c r="CHX18" i="22"/>
  <c r="CHX17" i="22" s="1"/>
  <c r="CHW18" i="22"/>
  <c r="CHW17" i="22" s="1"/>
  <c r="CHV18" i="22"/>
  <c r="CHV17" i="22" s="1"/>
  <c r="CHU18" i="22"/>
  <c r="CHU17" i="22" s="1"/>
  <c r="CHT18" i="22"/>
  <c r="CHT17" i="22" s="1"/>
  <c r="CHS18" i="22"/>
  <c r="CHS17" i="22" s="1"/>
  <c r="CHR18" i="22"/>
  <c r="CHR17" i="22" s="1"/>
  <c r="CHQ18" i="22"/>
  <c r="CHP18" i="22"/>
  <c r="CHP17" i="22" s="1"/>
  <c r="CHO18" i="22"/>
  <c r="CHO17" i="22" s="1"/>
  <c r="CHN18" i="22"/>
  <c r="CHN17" i="22" s="1"/>
  <c r="CHM18" i="22"/>
  <c r="CHM17" i="22" s="1"/>
  <c r="CHL18" i="22"/>
  <c r="CHL17" i="22" s="1"/>
  <c r="CHK18" i="22"/>
  <c r="CHK17" i="22" s="1"/>
  <c r="CHJ18" i="22"/>
  <c r="CHJ17" i="22" s="1"/>
  <c r="CHI18" i="22"/>
  <c r="CHH18" i="22"/>
  <c r="CHH17" i="22" s="1"/>
  <c r="CHG18" i="22"/>
  <c r="CHG17" i="22" s="1"/>
  <c r="CHF18" i="22"/>
  <c r="CHF17" i="22" s="1"/>
  <c r="CHE18" i="22"/>
  <c r="CHE17" i="22" s="1"/>
  <c r="CHD18" i="22"/>
  <c r="CHD17" i="22" s="1"/>
  <c r="CHC18" i="22"/>
  <c r="CHC17" i="22" s="1"/>
  <c r="CHB18" i="22"/>
  <c r="CHB17" i="22" s="1"/>
  <c r="CHA18" i="22"/>
  <c r="CGZ18" i="22"/>
  <c r="CGZ17" i="22" s="1"/>
  <c r="CGY18" i="22"/>
  <c r="CGY17" i="22" s="1"/>
  <c r="CGX18" i="22"/>
  <c r="CGX17" i="22" s="1"/>
  <c r="CGW18" i="22"/>
  <c r="CGW17" i="22" s="1"/>
  <c r="CGV18" i="22"/>
  <c r="CGV17" i="22" s="1"/>
  <c r="CGU18" i="22"/>
  <c r="CGU17" i="22" s="1"/>
  <c r="CGT18" i="22"/>
  <c r="CGT17" i="22" s="1"/>
  <c r="CGS18" i="22"/>
  <c r="CGR18" i="22"/>
  <c r="CGR17" i="22" s="1"/>
  <c r="CGQ18" i="22"/>
  <c r="CGQ17" i="22" s="1"/>
  <c r="CGP18" i="22"/>
  <c r="CGP17" i="22" s="1"/>
  <c r="CGO18" i="22"/>
  <c r="CGO17" i="22" s="1"/>
  <c r="CGN18" i="22"/>
  <c r="CGN17" i="22" s="1"/>
  <c r="CGM18" i="22"/>
  <c r="CGM17" i="22" s="1"/>
  <c r="CGL18" i="22"/>
  <c r="CGL17" i="22" s="1"/>
  <c r="CGK18" i="22"/>
  <c r="CGJ18" i="22"/>
  <c r="CGJ17" i="22" s="1"/>
  <c r="CGI18" i="22"/>
  <c r="CGI17" i="22" s="1"/>
  <c r="CGH18" i="22"/>
  <c r="CGH17" i="22" s="1"/>
  <c r="CGG18" i="22"/>
  <c r="CGG17" i="22" s="1"/>
  <c r="CGF18" i="22"/>
  <c r="CGF17" i="22" s="1"/>
  <c r="CGE18" i="22"/>
  <c r="CGE17" i="22" s="1"/>
  <c r="CGD18" i="22"/>
  <c r="CGD17" i="22" s="1"/>
  <c r="CGC18" i="22"/>
  <c r="CGB18" i="22"/>
  <c r="CGB17" i="22" s="1"/>
  <c r="CGA18" i="22"/>
  <c r="CGA17" i="22" s="1"/>
  <c r="CFZ18" i="22"/>
  <c r="CFZ17" i="22" s="1"/>
  <c r="CFY18" i="22"/>
  <c r="CFY17" i="22" s="1"/>
  <c r="CFX18" i="22"/>
  <c r="CFX17" i="22" s="1"/>
  <c r="CFW18" i="22"/>
  <c r="CFW17" i="22" s="1"/>
  <c r="CFV18" i="22"/>
  <c r="CFV17" i="22" s="1"/>
  <c r="CFU18" i="22"/>
  <c r="CFT18" i="22"/>
  <c r="CFT17" i="22" s="1"/>
  <c r="CFS18" i="22"/>
  <c r="CFS17" i="22" s="1"/>
  <c r="CFR18" i="22"/>
  <c r="CFR17" i="22" s="1"/>
  <c r="CFQ18" i="22"/>
  <c r="CFQ17" i="22" s="1"/>
  <c r="CFP18" i="22"/>
  <c r="CFP17" i="22" s="1"/>
  <c r="CFO18" i="22"/>
  <c r="CFO17" i="22" s="1"/>
  <c r="CFN18" i="22"/>
  <c r="CFN17" i="22" s="1"/>
  <c r="CFM18" i="22"/>
  <c r="CFL18" i="22"/>
  <c r="CFL17" i="22" s="1"/>
  <c r="CFK18" i="22"/>
  <c r="CFK17" i="22" s="1"/>
  <c r="CFJ18" i="22"/>
  <c r="CFJ17" i="22" s="1"/>
  <c r="CFI18" i="22"/>
  <c r="CFI17" i="22" s="1"/>
  <c r="CFH18" i="22"/>
  <c r="CFH17" i="22" s="1"/>
  <c r="CFG18" i="22"/>
  <c r="CFG17" i="22" s="1"/>
  <c r="CFF18" i="22"/>
  <c r="CFF17" i="22" s="1"/>
  <c r="CFE18" i="22"/>
  <c r="CFD18" i="22"/>
  <c r="CFD17" i="22" s="1"/>
  <c r="CFC18" i="22"/>
  <c r="CFC17" i="22" s="1"/>
  <c r="CFB18" i="22"/>
  <c r="CFB17" i="22" s="1"/>
  <c r="CFA18" i="22"/>
  <c r="CFA17" i="22" s="1"/>
  <c r="CEZ18" i="22"/>
  <c r="CEZ17" i="22" s="1"/>
  <c r="CEY18" i="22"/>
  <c r="CEY17" i="22" s="1"/>
  <c r="CEX18" i="22"/>
  <c r="CEX17" i="22" s="1"/>
  <c r="CEW18" i="22"/>
  <c r="CEV18" i="22"/>
  <c r="CEV17" i="22" s="1"/>
  <c r="CEU18" i="22"/>
  <c r="CEU17" i="22" s="1"/>
  <c r="CET18" i="22"/>
  <c r="CET17" i="22" s="1"/>
  <c r="CES18" i="22"/>
  <c r="CES17" i="22" s="1"/>
  <c r="CER18" i="22"/>
  <c r="CER17" i="22" s="1"/>
  <c r="CEQ18" i="22"/>
  <c r="CEQ17" i="22" s="1"/>
  <c r="CEP18" i="22"/>
  <c r="CEP17" i="22" s="1"/>
  <c r="CEO18" i="22"/>
  <c r="CEN18" i="22"/>
  <c r="CEN17" i="22" s="1"/>
  <c r="CEM18" i="22"/>
  <c r="CEM17" i="22" s="1"/>
  <c r="CEL18" i="22"/>
  <c r="CEL17" i="22" s="1"/>
  <c r="CEK18" i="22"/>
  <c r="CEK17" i="22" s="1"/>
  <c r="CEJ18" i="22"/>
  <c r="CEJ17" i="22" s="1"/>
  <c r="CEI18" i="22"/>
  <c r="CEI17" i="22" s="1"/>
  <c r="CEH18" i="22"/>
  <c r="CEH17" i="22" s="1"/>
  <c r="CEG18" i="22"/>
  <c r="CEF18" i="22"/>
  <c r="CEF17" i="22" s="1"/>
  <c r="CEE18" i="22"/>
  <c r="CEE17" i="22" s="1"/>
  <c r="CED18" i="22"/>
  <c r="CED17" i="22" s="1"/>
  <c r="CEC18" i="22"/>
  <c r="CEC17" i="22" s="1"/>
  <c r="CEB18" i="22"/>
  <c r="CEB17" i="22" s="1"/>
  <c r="CEA18" i="22"/>
  <c r="CEA17" i="22" s="1"/>
  <c r="CDZ18" i="22"/>
  <c r="CDZ17" i="22" s="1"/>
  <c r="CDY18" i="22"/>
  <c r="CDX18" i="22"/>
  <c r="CDX17" i="22" s="1"/>
  <c r="CDW18" i="22"/>
  <c r="CDW17" i="22" s="1"/>
  <c r="CDV18" i="22"/>
  <c r="CDV17" i="22" s="1"/>
  <c r="CDU18" i="22"/>
  <c r="CDU17" i="22" s="1"/>
  <c r="CDT18" i="22"/>
  <c r="CDT17" i="22" s="1"/>
  <c r="CDS18" i="22"/>
  <c r="CDS17" i="22" s="1"/>
  <c r="CDR18" i="22"/>
  <c r="CDR17" i="22" s="1"/>
  <c r="CDQ18" i="22"/>
  <c r="CDP18" i="22"/>
  <c r="CDP17" i="22" s="1"/>
  <c r="CDO18" i="22"/>
  <c r="CDO17" i="22" s="1"/>
  <c r="CDN18" i="22"/>
  <c r="CDN17" i="22" s="1"/>
  <c r="CDM18" i="22"/>
  <c r="CDM17" i="22" s="1"/>
  <c r="CDL18" i="22"/>
  <c r="CDL17" i="22" s="1"/>
  <c r="CDK18" i="22"/>
  <c r="CDK17" i="22" s="1"/>
  <c r="CDJ18" i="22"/>
  <c r="CDJ17" i="22" s="1"/>
  <c r="CDI18" i="22"/>
  <c r="CDH18" i="22"/>
  <c r="CDH17" i="22" s="1"/>
  <c r="CDG18" i="22"/>
  <c r="CDG17" i="22" s="1"/>
  <c r="CDF18" i="22"/>
  <c r="CDF17" i="22" s="1"/>
  <c r="CDE18" i="22"/>
  <c r="CDE17" i="22" s="1"/>
  <c r="CDD18" i="22"/>
  <c r="CDD17" i="22" s="1"/>
  <c r="CDC18" i="22"/>
  <c r="CDC17" i="22" s="1"/>
  <c r="CDB18" i="22"/>
  <c r="CDB17" i="22" s="1"/>
  <c r="CDA18" i="22"/>
  <c r="CCZ18" i="22"/>
  <c r="CCZ17" i="22" s="1"/>
  <c r="CCY18" i="22"/>
  <c r="CCY17" i="22" s="1"/>
  <c r="CCX18" i="22"/>
  <c r="CCX17" i="22" s="1"/>
  <c r="CCW18" i="22"/>
  <c r="CCW17" i="22" s="1"/>
  <c r="CCV18" i="22"/>
  <c r="CCV17" i="22" s="1"/>
  <c r="CCU18" i="22"/>
  <c r="CCU17" i="22" s="1"/>
  <c r="CCT18" i="22"/>
  <c r="CCT17" i="22" s="1"/>
  <c r="CCS18" i="22"/>
  <c r="CCR18" i="22"/>
  <c r="CCR17" i="22" s="1"/>
  <c r="CCQ18" i="22"/>
  <c r="CCQ17" i="22" s="1"/>
  <c r="CCP18" i="22"/>
  <c r="CCP17" i="22" s="1"/>
  <c r="CCO18" i="22"/>
  <c r="CCO17" i="22" s="1"/>
  <c r="CCN18" i="22"/>
  <c r="CCN17" i="22" s="1"/>
  <c r="CCM18" i="22"/>
  <c r="CCM17" i="22" s="1"/>
  <c r="CCL18" i="22"/>
  <c r="CCL17" i="22" s="1"/>
  <c r="CCK18" i="22"/>
  <c r="CCJ18" i="22"/>
  <c r="CCJ17" i="22" s="1"/>
  <c r="CCI18" i="22"/>
  <c r="CCI17" i="22" s="1"/>
  <c r="CCH18" i="22"/>
  <c r="CCH17" i="22" s="1"/>
  <c r="CCG18" i="22"/>
  <c r="CCG17" i="22" s="1"/>
  <c r="CCF18" i="22"/>
  <c r="CCF17" i="22" s="1"/>
  <c r="CCE18" i="22"/>
  <c r="CCE17" i="22" s="1"/>
  <c r="CCD18" i="22"/>
  <c r="CCD17" i="22" s="1"/>
  <c r="CCC18" i="22"/>
  <c r="CCB18" i="22"/>
  <c r="CCB17" i="22" s="1"/>
  <c r="CCA18" i="22"/>
  <c r="CCA17" i="22" s="1"/>
  <c r="CBZ18" i="22"/>
  <c r="CBZ17" i="22" s="1"/>
  <c r="CBY18" i="22"/>
  <c r="CBY17" i="22" s="1"/>
  <c r="CBX18" i="22"/>
  <c r="CBX17" i="22" s="1"/>
  <c r="CBW18" i="22"/>
  <c r="CBW17" i="22" s="1"/>
  <c r="CBV18" i="22"/>
  <c r="CBV17" i="22" s="1"/>
  <c r="CBU18" i="22"/>
  <c r="CBT18" i="22"/>
  <c r="CBT17" i="22" s="1"/>
  <c r="CBS18" i="22"/>
  <c r="CBS17" i="22" s="1"/>
  <c r="CBR18" i="22"/>
  <c r="CBR17" i="22" s="1"/>
  <c r="CBQ18" i="22"/>
  <c r="CBQ17" i="22" s="1"/>
  <c r="CBP18" i="22"/>
  <c r="CBP17" i="22" s="1"/>
  <c r="CBO18" i="22"/>
  <c r="CBO17" i="22" s="1"/>
  <c r="CBN18" i="22"/>
  <c r="CBN17" i="22" s="1"/>
  <c r="CBM18" i="22"/>
  <c r="CBL18" i="22"/>
  <c r="CBL17" i="22" s="1"/>
  <c r="CBK18" i="22"/>
  <c r="CBK17" i="22" s="1"/>
  <c r="CBJ18" i="22"/>
  <c r="CBJ17" i="22" s="1"/>
  <c r="CBI18" i="22"/>
  <c r="CBI17" i="22" s="1"/>
  <c r="CBH18" i="22"/>
  <c r="CBH17" i="22" s="1"/>
  <c r="CBG18" i="22"/>
  <c r="CBG17" i="22" s="1"/>
  <c r="CBF18" i="22"/>
  <c r="CBF17" i="22" s="1"/>
  <c r="CBE18" i="22"/>
  <c r="CBD18" i="22"/>
  <c r="CBD17" i="22" s="1"/>
  <c r="CBC18" i="22"/>
  <c r="CBC17" i="22" s="1"/>
  <c r="CBB18" i="22"/>
  <c r="CBB17" i="22" s="1"/>
  <c r="CBA18" i="22"/>
  <c r="CBA17" i="22" s="1"/>
  <c r="CAZ18" i="22"/>
  <c r="CAZ17" i="22" s="1"/>
  <c r="CAY18" i="22"/>
  <c r="CAY17" i="22" s="1"/>
  <c r="CAX18" i="22"/>
  <c r="CAX17" i="22" s="1"/>
  <c r="CAW18" i="22"/>
  <c r="CAV18" i="22"/>
  <c r="CAV17" i="22" s="1"/>
  <c r="CAU18" i="22"/>
  <c r="CAU17" i="22" s="1"/>
  <c r="CAT18" i="22"/>
  <c r="CAT17" i="22" s="1"/>
  <c r="CAS18" i="22"/>
  <c r="CAS17" i="22" s="1"/>
  <c r="CAR18" i="22"/>
  <c r="CAR17" i="22" s="1"/>
  <c r="CAQ18" i="22"/>
  <c r="CAQ17" i="22" s="1"/>
  <c r="CAP18" i="22"/>
  <c r="CAP17" i="22" s="1"/>
  <c r="CAO18" i="22"/>
  <c r="CAN18" i="22"/>
  <c r="CAN17" i="22" s="1"/>
  <c r="CAM18" i="22"/>
  <c r="CAM17" i="22" s="1"/>
  <c r="CAL18" i="22"/>
  <c r="CAL17" i="22" s="1"/>
  <c r="CAK18" i="22"/>
  <c r="CAK17" i="22" s="1"/>
  <c r="CAJ18" i="22"/>
  <c r="CAJ17" i="22" s="1"/>
  <c r="CAI18" i="22"/>
  <c r="CAI17" i="22" s="1"/>
  <c r="CAH18" i="22"/>
  <c r="CAH17" i="22" s="1"/>
  <c r="CAG18" i="22"/>
  <c r="CAF18" i="22"/>
  <c r="CAF17" i="22" s="1"/>
  <c r="CAE18" i="22"/>
  <c r="CAE17" i="22" s="1"/>
  <c r="CAD18" i="22"/>
  <c r="CAD17" i="22" s="1"/>
  <c r="CAC18" i="22"/>
  <c r="CAC17" i="22" s="1"/>
  <c r="CAB18" i="22"/>
  <c r="CAB17" i="22" s="1"/>
  <c r="CAA18" i="22"/>
  <c r="CAA17" i="22" s="1"/>
  <c r="BZZ18" i="22"/>
  <c r="BZZ17" i="22" s="1"/>
  <c r="BZY18" i="22"/>
  <c r="BZX18" i="22"/>
  <c r="BZX17" i="22" s="1"/>
  <c r="BZW18" i="22"/>
  <c r="BZW17" i="22" s="1"/>
  <c r="BZV18" i="22"/>
  <c r="BZV17" i="22" s="1"/>
  <c r="BZU18" i="22"/>
  <c r="BZU17" i="22" s="1"/>
  <c r="BZT18" i="22"/>
  <c r="BZT17" i="22" s="1"/>
  <c r="BZS18" i="22"/>
  <c r="BZS17" i="22" s="1"/>
  <c r="BZR18" i="22"/>
  <c r="BZR17" i="22" s="1"/>
  <c r="BZQ18" i="22"/>
  <c r="BZP18" i="22"/>
  <c r="BZP17" i="22" s="1"/>
  <c r="BZO18" i="22"/>
  <c r="BZO17" i="22" s="1"/>
  <c r="BZN18" i="22"/>
  <c r="BZN17" i="22" s="1"/>
  <c r="BZM18" i="22"/>
  <c r="BZM17" i="22" s="1"/>
  <c r="BZL18" i="22"/>
  <c r="BZL17" i="22" s="1"/>
  <c r="BZK18" i="22"/>
  <c r="BZK17" i="22" s="1"/>
  <c r="BZJ18" i="22"/>
  <c r="BZJ17" i="22" s="1"/>
  <c r="BZI18" i="22"/>
  <c r="BZH18" i="22"/>
  <c r="BZH17" i="22" s="1"/>
  <c r="BZG18" i="22"/>
  <c r="BZG17" i="22" s="1"/>
  <c r="BZF18" i="22"/>
  <c r="BZF17" i="22" s="1"/>
  <c r="BZE18" i="22"/>
  <c r="BZE17" i="22" s="1"/>
  <c r="BZD18" i="22"/>
  <c r="BZD17" i="22" s="1"/>
  <c r="BZC18" i="22"/>
  <c r="BZC17" i="22" s="1"/>
  <c r="BZB18" i="22"/>
  <c r="BZB17" i="22" s="1"/>
  <c r="BZA18" i="22"/>
  <c r="BYZ18" i="22"/>
  <c r="BYZ17" i="22" s="1"/>
  <c r="BYY18" i="22"/>
  <c r="BYY17" i="22" s="1"/>
  <c r="BYX18" i="22"/>
  <c r="BYX17" i="22" s="1"/>
  <c r="BYW18" i="22"/>
  <c r="BYW17" i="22" s="1"/>
  <c r="BYV18" i="22"/>
  <c r="BYV17" i="22" s="1"/>
  <c r="BYU18" i="22"/>
  <c r="BYU17" i="22" s="1"/>
  <c r="BYT18" i="22"/>
  <c r="BYT17" i="22" s="1"/>
  <c r="BYS18" i="22"/>
  <c r="BYR18" i="22"/>
  <c r="BYR17" i="22" s="1"/>
  <c r="BYQ18" i="22"/>
  <c r="BYQ17" i="22" s="1"/>
  <c r="BYP18" i="22"/>
  <c r="BYP17" i="22" s="1"/>
  <c r="BYO18" i="22"/>
  <c r="BYO17" i="22" s="1"/>
  <c r="BYN18" i="22"/>
  <c r="BYN17" i="22" s="1"/>
  <c r="BYM18" i="22"/>
  <c r="BYM17" i="22" s="1"/>
  <c r="BYL18" i="22"/>
  <c r="BYL17" i="22" s="1"/>
  <c r="BYK18" i="22"/>
  <c r="BYJ18" i="22"/>
  <c r="BYJ17" i="22" s="1"/>
  <c r="BYI18" i="22"/>
  <c r="BYI17" i="22" s="1"/>
  <c r="BYH18" i="22"/>
  <c r="BYH17" i="22" s="1"/>
  <c r="BYG18" i="22"/>
  <c r="BYG17" i="22" s="1"/>
  <c r="BYF18" i="22"/>
  <c r="BYF17" i="22" s="1"/>
  <c r="BYE18" i="22"/>
  <c r="BYE17" i="22" s="1"/>
  <c r="BYD18" i="22"/>
  <c r="BYD17" i="22" s="1"/>
  <c r="BYC18" i="22"/>
  <c r="BYB18" i="22"/>
  <c r="BYB17" i="22" s="1"/>
  <c r="BYA18" i="22"/>
  <c r="BYA17" i="22" s="1"/>
  <c r="BXZ18" i="22"/>
  <c r="BXZ17" i="22" s="1"/>
  <c r="BXY18" i="22"/>
  <c r="BXY17" i="22" s="1"/>
  <c r="BXX18" i="22"/>
  <c r="BXX17" i="22" s="1"/>
  <c r="BXW18" i="22"/>
  <c r="BXW17" i="22" s="1"/>
  <c r="BXV18" i="22"/>
  <c r="BXV17" i="22" s="1"/>
  <c r="BXU18" i="22"/>
  <c r="BXT18" i="22"/>
  <c r="BXT17" i="22" s="1"/>
  <c r="BXS18" i="22"/>
  <c r="BXS17" i="22" s="1"/>
  <c r="BXR18" i="22"/>
  <c r="BXR17" i="22" s="1"/>
  <c r="BXQ18" i="22"/>
  <c r="BXQ17" i="22" s="1"/>
  <c r="BXP18" i="22"/>
  <c r="BXP17" i="22" s="1"/>
  <c r="BXO18" i="22"/>
  <c r="BXO17" i="22" s="1"/>
  <c r="BXN18" i="22"/>
  <c r="BXN17" i="22" s="1"/>
  <c r="BXM18" i="22"/>
  <c r="BXL18" i="22"/>
  <c r="BXL17" i="22" s="1"/>
  <c r="BXK18" i="22"/>
  <c r="BXK17" i="22" s="1"/>
  <c r="BXJ18" i="22"/>
  <c r="BXJ17" i="22" s="1"/>
  <c r="BXI18" i="22"/>
  <c r="BXI17" i="22" s="1"/>
  <c r="BXH18" i="22"/>
  <c r="BXH17" i="22" s="1"/>
  <c r="BXG18" i="22"/>
  <c r="BXG17" i="22" s="1"/>
  <c r="BXF18" i="22"/>
  <c r="BXF17" i="22" s="1"/>
  <c r="BXE18" i="22"/>
  <c r="BXD18" i="22"/>
  <c r="BXD17" i="22" s="1"/>
  <c r="BXC18" i="22"/>
  <c r="BXC17" i="22" s="1"/>
  <c r="BXB18" i="22"/>
  <c r="BXB17" i="22" s="1"/>
  <c r="BXA18" i="22"/>
  <c r="BXA17" i="22" s="1"/>
  <c r="BWZ18" i="22"/>
  <c r="BWZ17" i="22" s="1"/>
  <c r="BWY18" i="22"/>
  <c r="BWY17" i="22" s="1"/>
  <c r="BWX18" i="22"/>
  <c r="BWX17" i="22" s="1"/>
  <c r="BWW18" i="22"/>
  <c r="BWV18" i="22"/>
  <c r="BWV17" i="22" s="1"/>
  <c r="BWU18" i="22"/>
  <c r="BWU17" i="22" s="1"/>
  <c r="BWT18" i="22"/>
  <c r="BWT17" i="22" s="1"/>
  <c r="BWS18" i="22"/>
  <c r="BWS17" i="22" s="1"/>
  <c r="BWR18" i="22"/>
  <c r="BWR17" i="22" s="1"/>
  <c r="BWQ18" i="22"/>
  <c r="BWQ17" i="22" s="1"/>
  <c r="BWP18" i="22"/>
  <c r="BWP17" i="22" s="1"/>
  <c r="BWO18" i="22"/>
  <c r="BWN18" i="22"/>
  <c r="BWN17" i="22" s="1"/>
  <c r="BWM18" i="22"/>
  <c r="BWM17" i="22" s="1"/>
  <c r="BWL18" i="22"/>
  <c r="BWL17" i="22" s="1"/>
  <c r="BWK18" i="22"/>
  <c r="BWK17" i="22" s="1"/>
  <c r="BWJ18" i="22"/>
  <c r="BWJ17" i="22" s="1"/>
  <c r="BWI18" i="22"/>
  <c r="BWI17" i="22" s="1"/>
  <c r="BWH18" i="22"/>
  <c r="BWH17" i="22" s="1"/>
  <c r="BWG18" i="22"/>
  <c r="BWF18" i="22"/>
  <c r="BWF17" i="22" s="1"/>
  <c r="BWE18" i="22"/>
  <c r="BWE17" i="22" s="1"/>
  <c r="BWD18" i="22"/>
  <c r="BWD17" i="22" s="1"/>
  <c r="BWC18" i="22"/>
  <c r="BWC17" i="22" s="1"/>
  <c r="BWB18" i="22"/>
  <c r="BWB17" i="22" s="1"/>
  <c r="BWA18" i="22"/>
  <c r="BWA17" i="22" s="1"/>
  <c r="BVZ18" i="22"/>
  <c r="BVZ17" i="22" s="1"/>
  <c r="BVY18" i="22"/>
  <c r="BVX18" i="22"/>
  <c r="BVX17" i="22" s="1"/>
  <c r="BVW18" i="22"/>
  <c r="BVW17" i="22" s="1"/>
  <c r="BVV18" i="22"/>
  <c r="BVV17" i="22" s="1"/>
  <c r="BVU18" i="22"/>
  <c r="BVU17" i="22" s="1"/>
  <c r="BVT18" i="22"/>
  <c r="BVT17" i="22" s="1"/>
  <c r="BVS18" i="22"/>
  <c r="BVS17" i="22" s="1"/>
  <c r="BVR18" i="22"/>
  <c r="BVR17" i="22" s="1"/>
  <c r="BVQ18" i="22"/>
  <c r="BVP18" i="22"/>
  <c r="BVP17" i="22" s="1"/>
  <c r="BVO18" i="22"/>
  <c r="BVO17" i="22" s="1"/>
  <c r="BVN18" i="22"/>
  <c r="BVN17" i="22" s="1"/>
  <c r="BVM18" i="22"/>
  <c r="BVM17" i="22" s="1"/>
  <c r="BVL18" i="22"/>
  <c r="BVL17" i="22" s="1"/>
  <c r="BVK18" i="22"/>
  <c r="BVK17" i="22" s="1"/>
  <c r="BVJ18" i="22"/>
  <c r="BVJ17" i="22" s="1"/>
  <c r="BVI18" i="22"/>
  <c r="BVH18" i="22"/>
  <c r="BVH17" i="22" s="1"/>
  <c r="BVG18" i="22"/>
  <c r="BVG17" i="22" s="1"/>
  <c r="BVF18" i="22"/>
  <c r="BVF17" i="22" s="1"/>
  <c r="BVE18" i="22"/>
  <c r="BVE17" i="22" s="1"/>
  <c r="BVD18" i="22"/>
  <c r="BVD17" i="22" s="1"/>
  <c r="BVC18" i="22"/>
  <c r="BVC17" i="22" s="1"/>
  <c r="BVB18" i="22"/>
  <c r="BVB17" i="22" s="1"/>
  <c r="BVA18" i="22"/>
  <c r="BUZ18" i="22"/>
  <c r="BUZ17" i="22" s="1"/>
  <c r="BUY18" i="22"/>
  <c r="BUY17" i="22" s="1"/>
  <c r="BUX18" i="22"/>
  <c r="BUX17" i="22" s="1"/>
  <c r="BUW18" i="22"/>
  <c r="BUW17" i="22" s="1"/>
  <c r="BUV18" i="22"/>
  <c r="BUV17" i="22" s="1"/>
  <c r="BUU18" i="22"/>
  <c r="BUU17" i="22" s="1"/>
  <c r="BUT18" i="22"/>
  <c r="BUT17" i="22" s="1"/>
  <c r="BUS18" i="22"/>
  <c r="BUR18" i="22"/>
  <c r="BUR17" i="22" s="1"/>
  <c r="BUQ18" i="22"/>
  <c r="BUQ17" i="22" s="1"/>
  <c r="BUP18" i="22"/>
  <c r="BUP17" i="22" s="1"/>
  <c r="BUO18" i="22"/>
  <c r="BUO17" i="22" s="1"/>
  <c r="BUN18" i="22"/>
  <c r="BUN17" i="22" s="1"/>
  <c r="BUM18" i="22"/>
  <c r="BUM17" i="22" s="1"/>
  <c r="BUL18" i="22"/>
  <c r="BUL17" i="22" s="1"/>
  <c r="BUK18" i="22"/>
  <c r="BUJ18" i="22"/>
  <c r="BUJ17" i="22" s="1"/>
  <c r="BUI18" i="22"/>
  <c r="BUI17" i="22" s="1"/>
  <c r="BUH18" i="22"/>
  <c r="BUH17" i="22" s="1"/>
  <c r="BUG18" i="22"/>
  <c r="BUG17" i="22" s="1"/>
  <c r="BUF18" i="22"/>
  <c r="BUF17" i="22" s="1"/>
  <c r="BUE18" i="22"/>
  <c r="BUE17" i="22" s="1"/>
  <c r="BUD18" i="22"/>
  <c r="BUD17" i="22" s="1"/>
  <c r="BUC18" i="22"/>
  <c r="BUB18" i="22"/>
  <c r="BUB17" i="22" s="1"/>
  <c r="BUA18" i="22"/>
  <c r="BUA17" i="22" s="1"/>
  <c r="BTZ18" i="22"/>
  <c r="BTZ17" i="22" s="1"/>
  <c r="BTY18" i="22"/>
  <c r="BTY17" i="22" s="1"/>
  <c r="BTX18" i="22"/>
  <c r="BTX17" i="22" s="1"/>
  <c r="BTW18" i="22"/>
  <c r="BTW17" i="22" s="1"/>
  <c r="BTV18" i="22"/>
  <c r="BTV17" i="22" s="1"/>
  <c r="BTU18" i="22"/>
  <c r="BTT18" i="22"/>
  <c r="BTT17" i="22" s="1"/>
  <c r="BTS18" i="22"/>
  <c r="BTS17" i="22" s="1"/>
  <c r="BTR18" i="22"/>
  <c r="BTR17" i="22" s="1"/>
  <c r="BTQ18" i="22"/>
  <c r="BTQ17" i="22" s="1"/>
  <c r="BTP18" i="22"/>
  <c r="BTP17" i="22" s="1"/>
  <c r="BTO18" i="22"/>
  <c r="BTO17" i="22" s="1"/>
  <c r="BTN18" i="22"/>
  <c r="BTN17" i="22" s="1"/>
  <c r="BTM18" i="22"/>
  <c r="BTL18" i="22"/>
  <c r="BTL17" i="22" s="1"/>
  <c r="BTK18" i="22"/>
  <c r="BTK17" i="22" s="1"/>
  <c r="BTJ18" i="22"/>
  <c r="BTJ17" i="22" s="1"/>
  <c r="BTI18" i="22"/>
  <c r="BTI17" i="22" s="1"/>
  <c r="BTH18" i="22"/>
  <c r="BTH17" i="22" s="1"/>
  <c r="BTG18" i="22"/>
  <c r="BTG17" i="22" s="1"/>
  <c r="BTF18" i="22"/>
  <c r="BTF17" i="22" s="1"/>
  <c r="BTE18" i="22"/>
  <c r="BTD18" i="22"/>
  <c r="BTD17" i="22" s="1"/>
  <c r="BTC18" i="22"/>
  <c r="BTC17" i="22" s="1"/>
  <c r="BTB18" i="22"/>
  <c r="BTB17" i="22" s="1"/>
  <c r="BTA18" i="22"/>
  <c r="BTA17" i="22" s="1"/>
  <c r="BSZ18" i="22"/>
  <c r="BSZ17" i="22" s="1"/>
  <c r="BSY18" i="22"/>
  <c r="BSY17" i="22" s="1"/>
  <c r="BSX18" i="22"/>
  <c r="BSX17" i="22" s="1"/>
  <c r="BSW18" i="22"/>
  <c r="BSV18" i="22"/>
  <c r="BSV17" i="22" s="1"/>
  <c r="BSU18" i="22"/>
  <c r="BSU17" i="22" s="1"/>
  <c r="BST18" i="22"/>
  <c r="BST17" i="22" s="1"/>
  <c r="BSS18" i="22"/>
  <c r="BSS17" i="22" s="1"/>
  <c r="BSR18" i="22"/>
  <c r="BSR17" i="22" s="1"/>
  <c r="BSQ18" i="22"/>
  <c r="BSQ17" i="22" s="1"/>
  <c r="BSP18" i="22"/>
  <c r="BSP17" i="22" s="1"/>
  <c r="BSO18" i="22"/>
  <c r="BSN18" i="22"/>
  <c r="BSN17" i="22" s="1"/>
  <c r="BSM18" i="22"/>
  <c r="BSM17" i="22" s="1"/>
  <c r="BSL18" i="22"/>
  <c r="BSL17" i="22" s="1"/>
  <c r="BSK18" i="22"/>
  <c r="BSK17" i="22" s="1"/>
  <c r="BSJ18" i="22"/>
  <c r="BSJ17" i="22" s="1"/>
  <c r="BSI18" i="22"/>
  <c r="BSI17" i="22" s="1"/>
  <c r="BSH18" i="22"/>
  <c r="BSH17" i="22" s="1"/>
  <c r="BSG18" i="22"/>
  <c r="BSF18" i="22"/>
  <c r="BSF17" i="22" s="1"/>
  <c r="BSE18" i="22"/>
  <c r="BSE17" i="22" s="1"/>
  <c r="BSD18" i="22"/>
  <c r="BSD17" i="22" s="1"/>
  <c r="BSC18" i="22"/>
  <c r="BSC17" i="22" s="1"/>
  <c r="BSB18" i="22"/>
  <c r="BSB17" i="22" s="1"/>
  <c r="BSA18" i="22"/>
  <c r="BSA17" i="22" s="1"/>
  <c r="BRZ18" i="22"/>
  <c r="BRZ17" i="22" s="1"/>
  <c r="BRY18" i="22"/>
  <c r="BRX18" i="22"/>
  <c r="BRX17" i="22" s="1"/>
  <c r="BRW18" i="22"/>
  <c r="BRW17" i="22" s="1"/>
  <c r="BRV18" i="22"/>
  <c r="BRV17" i="22" s="1"/>
  <c r="BRU18" i="22"/>
  <c r="BRU17" i="22" s="1"/>
  <c r="BRT18" i="22"/>
  <c r="BRT17" i="22" s="1"/>
  <c r="BRS18" i="22"/>
  <c r="BRS17" i="22" s="1"/>
  <c r="BRR18" i="22"/>
  <c r="BRR17" i="22" s="1"/>
  <c r="BRQ18" i="22"/>
  <c r="BRP18" i="22"/>
  <c r="BRP17" i="22" s="1"/>
  <c r="BRO18" i="22"/>
  <c r="BRO17" i="22" s="1"/>
  <c r="BRN18" i="22"/>
  <c r="BRN17" i="22" s="1"/>
  <c r="BRM18" i="22"/>
  <c r="BRM17" i="22" s="1"/>
  <c r="BRL18" i="22"/>
  <c r="BRL17" i="22" s="1"/>
  <c r="BRK18" i="22"/>
  <c r="BRK17" i="22" s="1"/>
  <c r="BRJ18" i="22"/>
  <c r="BRJ17" i="22" s="1"/>
  <c r="BRI18" i="22"/>
  <c r="BRH18" i="22"/>
  <c r="BRH17" i="22" s="1"/>
  <c r="BRG18" i="22"/>
  <c r="BRG17" i="22" s="1"/>
  <c r="BRF18" i="22"/>
  <c r="BRF17" i="22" s="1"/>
  <c r="BRE18" i="22"/>
  <c r="BRE17" i="22" s="1"/>
  <c r="BRD18" i="22"/>
  <c r="BRD17" i="22" s="1"/>
  <c r="BRC18" i="22"/>
  <c r="BRC17" i="22" s="1"/>
  <c r="BRB18" i="22"/>
  <c r="BRB17" i="22" s="1"/>
  <c r="BRA18" i="22"/>
  <c r="BQZ18" i="22"/>
  <c r="BQZ17" i="22" s="1"/>
  <c r="BQY18" i="22"/>
  <c r="BQY17" i="22" s="1"/>
  <c r="BQX18" i="22"/>
  <c r="BQX17" i="22" s="1"/>
  <c r="BQW18" i="22"/>
  <c r="BQW17" i="22" s="1"/>
  <c r="BQV18" i="22"/>
  <c r="BQV17" i="22" s="1"/>
  <c r="BQU18" i="22"/>
  <c r="BQU17" i="22" s="1"/>
  <c r="BQT18" i="22"/>
  <c r="BQT17" i="22" s="1"/>
  <c r="BQS18" i="22"/>
  <c r="BQR18" i="22"/>
  <c r="BQR17" i="22" s="1"/>
  <c r="BQQ18" i="22"/>
  <c r="BQQ17" i="22" s="1"/>
  <c r="BQP18" i="22"/>
  <c r="BQP17" i="22" s="1"/>
  <c r="BQO18" i="22"/>
  <c r="BQO17" i="22" s="1"/>
  <c r="BQN18" i="22"/>
  <c r="BQN17" i="22" s="1"/>
  <c r="BQM18" i="22"/>
  <c r="BQM17" i="22" s="1"/>
  <c r="BQL18" i="22"/>
  <c r="BQL17" i="22" s="1"/>
  <c r="BQK18" i="22"/>
  <c r="BQJ18" i="22"/>
  <c r="BQJ17" i="22" s="1"/>
  <c r="BQI18" i="22"/>
  <c r="BQI17" i="22" s="1"/>
  <c r="BQH18" i="22"/>
  <c r="BQH17" i="22" s="1"/>
  <c r="BQG18" i="22"/>
  <c r="BQG17" i="22" s="1"/>
  <c r="BQF18" i="22"/>
  <c r="BQF17" i="22" s="1"/>
  <c r="BQE18" i="22"/>
  <c r="BQE17" i="22" s="1"/>
  <c r="BQD18" i="22"/>
  <c r="BQD17" i="22" s="1"/>
  <c r="BQC18" i="22"/>
  <c r="BQB18" i="22"/>
  <c r="BQB17" i="22" s="1"/>
  <c r="BQA18" i="22"/>
  <c r="BQA17" i="22" s="1"/>
  <c r="BPZ18" i="22"/>
  <c r="BPZ17" i="22" s="1"/>
  <c r="BPY18" i="22"/>
  <c r="BPY17" i="22" s="1"/>
  <c r="BPX18" i="22"/>
  <c r="BPX17" i="22" s="1"/>
  <c r="BPW18" i="22"/>
  <c r="BPW17" i="22" s="1"/>
  <c r="BPV18" i="22"/>
  <c r="BPV17" i="22" s="1"/>
  <c r="BPU18" i="22"/>
  <c r="BPT18" i="22"/>
  <c r="BPT17" i="22" s="1"/>
  <c r="BPS18" i="22"/>
  <c r="BPS17" i="22" s="1"/>
  <c r="BPR18" i="22"/>
  <c r="BPR17" i="22" s="1"/>
  <c r="BPQ18" i="22"/>
  <c r="BPQ17" i="22" s="1"/>
  <c r="BPP18" i="22"/>
  <c r="BPP17" i="22" s="1"/>
  <c r="BPO18" i="22"/>
  <c r="BPO17" i="22" s="1"/>
  <c r="BPN18" i="22"/>
  <c r="BPN17" i="22" s="1"/>
  <c r="BPM18" i="22"/>
  <c r="BPL18" i="22"/>
  <c r="BPL17" i="22" s="1"/>
  <c r="BPK18" i="22"/>
  <c r="BPK17" i="22" s="1"/>
  <c r="BPJ18" i="22"/>
  <c r="BPJ17" i="22" s="1"/>
  <c r="BPI18" i="22"/>
  <c r="BPI17" i="22" s="1"/>
  <c r="BPH18" i="22"/>
  <c r="BPH17" i="22" s="1"/>
  <c r="BPG18" i="22"/>
  <c r="BPG17" i="22" s="1"/>
  <c r="BPF18" i="22"/>
  <c r="BPF17" i="22" s="1"/>
  <c r="BPE18" i="22"/>
  <c r="BPD18" i="22"/>
  <c r="BPD17" i="22" s="1"/>
  <c r="BPC18" i="22"/>
  <c r="BPC17" i="22" s="1"/>
  <c r="BPB18" i="22"/>
  <c r="BPB17" i="22" s="1"/>
  <c r="BPA18" i="22"/>
  <c r="BPA17" i="22" s="1"/>
  <c r="BOZ18" i="22"/>
  <c r="BOZ17" i="22" s="1"/>
  <c r="BOY18" i="22"/>
  <c r="BOY17" i="22" s="1"/>
  <c r="BOX18" i="22"/>
  <c r="BOX17" i="22" s="1"/>
  <c r="BOW18" i="22"/>
  <c r="BOV18" i="22"/>
  <c r="BOV17" i="22" s="1"/>
  <c r="BOU18" i="22"/>
  <c r="BOU17" i="22" s="1"/>
  <c r="BOT18" i="22"/>
  <c r="BOT17" i="22" s="1"/>
  <c r="BOS18" i="22"/>
  <c r="BOS17" i="22" s="1"/>
  <c r="BOR18" i="22"/>
  <c r="BOR17" i="22" s="1"/>
  <c r="BOQ18" i="22"/>
  <c r="BOQ17" i="22" s="1"/>
  <c r="BOP18" i="22"/>
  <c r="BOP17" i="22" s="1"/>
  <c r="BOO18" i="22"/>
  <c r="BON18" i="22"/>
  <c r="BON17" i="22" s="1"/>
  <c r="BOM18" i="22"/>
  <c r="BOM17" i="22" s="1"/>
  <c r="BOL18" i="22"/>
  <c r="BOL17" i="22" s="1"/>
  <c r="BOK18" i="22"/>
  <c r="BOK17" i="22" s="1"/>
  <c r="BOJ18" i="22"/>
  <c r="BOJ17" i="22" s="1"/>
  <c r="BOI18" i="22"/>
  <c r="BOI17" i="22" s="1"/>
  <c r="BOH18" i="22"/>
  <c r="BOH17" i="22" s="1"/>
  <c r="BOG18" i="22"/>
  <c r="BOF18" i="22"/>
  <c r="BOF17" i="22" s="1"/>
  <c r="BOE18" i="22"/>
  <c r="BOE17" i="22" s="1"/>
  <c r="BOD18" i="22"/>
  <c r="BOD17" i="22" s="1"/>
  <c r="BOC18" i="22"/>
  <c r="BOC17" i="22" s="1"/>
  <c r="BOB18" i="22"/>
  <c r="BOB17" i="22" s="1"/>
  <c r="BOA18" i="22"/>
  <c r="BOA17" i="22" s="1"/>
  <c r="BNZ18" i="22"/>
  <c r="BNZ17" i="22" s="1"/>
  <c r="BNY18" i="22"/>
  <c r="BNX18" i="22"/>
  <c r="BNX17" i="22" s="1"/>
  <c r="BNW18" i="22"/>
  <c r="BNW17" i="22" s="1"/>
  <c r="BNV18" i="22"/>
  <c r="BNV17" i="22" s="1"/>
  <c r="BNU18" i="22"/>
  <c r="BNU17" i="22" s="1"/>
  <c r="BNT18" i="22"/>
  <c r="BNT17" i="22" s="1"/>
  <c r="BNS18" i="22"/>
  <c r="BNS17" i="22" s="1"/>
  <c r="BNR18" i="22"/>
  <c r="BNR17" i="22" s="1"/>
  <c r="BNQ18" i="22"/>
  <c r="BNP18" i="22"/>
  <c r="BNP17" i="22" s="1"/>
  <c r="BNO18" i="22"/>
  <c r="BNO17" i="22" s="1"/>
  <c r="BNN18" i="22"/>
  <c r="BNN17" i="22" s="1"/>
  <c r="BNM18" i="22"/>
  <c r="BNM17" i="22" s="1"/>
  <c r="BNL18" i="22"/>
  <c r="BNL17" i="22" s="1"/>
  <c r="BNK18" i="22"/>
  <c r="BNK17" i="22" s="1"/>
  <c r="BNJ18" i="22"/>
  <c r="BNJ17" i="22" s="1"/>
  <c r="BNI18" i="22"/>
  <c r="BNH18" i="22"/>
  <c r="BNH17" i="22" s="1"/>
  <c r="BNG18" i="22"/>
  <c r="BNG17" i="22" s="1"/>
  <c r="BNF18" i="22"/>
  <c r="BNF17" i="22" s="1"/>
  <c r="BNE18" i="22"/>
  <c r="BNE17" i="22" s="1"/>
  <c r="BND18" i="22"/>
  <c r="BND17" i="22" s="1"/>
  <c r="BNC18" i="22"/>
  <c r="BNC17" i="22" s="1"/>
  <c r="BNB18" i="22"/>
  <c r="BNB17" i="22" s="1"/>
  <c r="BNA18" i="22"/>
  <c r="BMZ18" i="22"/>
  <c r="BMZ17" i="22" s="1"/>
  <c r="BMY18" i="22"/>
  <c r="BMY17" i="22" s="1"/>
  <c r="BMX18" i="22"/>
  <c r="BMX17" i="22" s="1"/>
  <c r="BMW18" i="22"/>
  <c r="BMW17" i="22" s="1"/>
  <c r="BMV18" i="22"/>
  <c r="BMV17" i="22" s="1"/>
  <c r="BMU18" i="22"/>
  <c r="BMU17" i="22" s="1"/>
  <c r="BMT18" i="22"/>
  <c r="BMT17" i="22" s="1"/>
  <c r="BMS18" i="22"/>
  <c r="BMR18" i="22"/>
  <c r="BMR17" i="22" s="1"/>
  <c r="BMQ18" i="22"/>
  <c r="BMQ17" i="22" s="1"/>
  <c r="BMP18" i="22"/>
  <c r="BMP17" i="22" s="1"/>
  <c r="BMO18" i="22"/>
  <c r="BMO17" i="22" s="1"/>
  <c r="BMN18" i="22"/>
  <c r="BMN17" i="22" s="1"/>
  <c r="BMM18" i="22"/>
  <c r="BMM17" i="22" s="1"/>
  <c r="BML18" i="22"/>
  <c r="BML17" i="22" s="1"/>
  <c r="BMK18" i="22"/>
  <c r="BMJ18" i="22"/>
  <c r="BMJ17" i="22" s="1"/>
  <c r="BMI18" i="22"/>
  <c r="BMI17" i="22" s="1"/>
  <c r="BMH18" i="22"/>
  <c r="BMH17" i="22" s="1"/>
  <c r="BMG18" i="22"/>
  <c r="BMG17" i="22" s="1"/>
  <c r="BMF18" i="22"/>
  <c r="BMF17" i="22" s="1"/>
  <c r="BME18" i="22"/>
  <c r="BME17" i="22" s="1"/>
  <c r="BMD18" i="22"/>
  <c r="BMD17" i="22" s="1"/>
  <c r="BMC18" i="22"/>
  <c r="BMB18" i="22"/>
  <c r="BMB17" i="22" s="1"/>
  <c r="BMA18" i="22"/>
  <c r="BMA17" i="22" s="1"/>
  <c r="BLZ18" i="22"/>
  <c r="BLZ17" i="22" s="1"/>
  <c r="BLY18" i="22"/>
  <c r="BLY17" i="22" s="1"/>
  <c r="BLX18" i="22"/>
  <c r="BLX17" i="22" s="1"/>
  <c r="BLW18" i="22"/>
  <c r="BLW17" i="22" s="1"/>
  <c r="BLV18" i="22"/>
  <c r="BLV17" i="22" s="1"/>
  <c r="BLU18" i="22"/>
  <c r="BLT18" i="22"/>
  <c r="BLT17" i="22" s="1"/>
  <c r="BLS18" i="22"/>
  <c r="BLS17" i="22" s="1"/>
  <c r="BLR18" i="22"/>
  <c r="BLR17" i="22" s="1"/>
  <c r="BLQ18" i="22"/>
  <c r="BLQ17" i="22" s="1"/>
  <c r="BLP18" i="22"/>
  <c r="BLP17" i="22" s="1"/>
  <c r="BLO18" i="22"/>
  <c r="BLO17" i="22" s="1"/>
  <c r="BLN18" i="22"/>
  <c r="BLN17" i="22" s="1"/>
  <c r="BLM18" i="22"/>
  <c r="BLL18" i="22"/>
  <c r="BLL17" i="22" s="1"/>
  <c r="BLK18" i="22"/>
  <c r="BLK17" i="22" s="1"/>
  <c r="BLJ18" i="22"/>
  <c r="BLJ17" i="22" s="1"/>
  <c r="BLI18" i="22"/>
  <c r="BLI17" i="22" s="1"/>
  <c r="BLH18" i="22"/>
  <c r="BLH17" i="22" s="1"/>
  <c r="BLG18" i="22"/>
  <c r="BLG17" i="22" s="1"/>
  <c r="BLF18" i="22"/>
  <c r="BLF17" i="22" s="1"/>
  <c r="BLE18" i="22"/>
  <c r="BLD18" i="22"/>
  <c r="BLD17" i="22" s="1"/>
  <c r="BLC18" i="22"/>
  <c r="BLC17" i="22" s="1"/>
  <c r="BLB18" i="22"/>
  <c r="BLB17" i="22" s="1"/>
  <c r="BLA18" i="22"/>
  <c r="BLA17" i="22" s="1"/>
  <c r="BKZ18" i="22"/>
  <c r="BKZ17" i="22" s="1"/>
  <c r="BKY18" i="22"/>
  <c r="BKY17" i="22" s="1"/>
  <c r="BKX18" i="22"/>
  <c r="BKX17" i="22" s="1"/>
  <c r="BKW18" i="22"/>
  <c r="BKV18" i="22"/>
  <c r="BKV17" i="22" s="1"/>
  <c r="BKU18" i="22"/>
  <c r="BKU17" i="22" s="1"/>
  <c r="BKT18" i="22"/>
  <c r="BKT17" i="22" s="1"/>
  <c r="BKS18" i="22"/>
  <c r="BKS17" i="22" s="1"/>
  <c r="BKR18" i="22"/>
  <c r="BKR17" i="22" s="1"/>
  <c r="BKQ18" i="22"/>
  <c r="BKQ17" i="22" s="1"/>
  <c r="BKP18" i="22"/>
  <c r="BKP17" i="22" s="1"/>
  <c r="BKO18" i="22"/>
  <c r="BKN18" i="22"/>
  <c r="BKN17" i="22" s="1"/>
  <c r="BKM18" i="22"/>
  <c r="BKM17" i="22" s="1"/>
  <c r="BKL18" i="22"/>
  <c r="BKL17" i="22" s="1"/>
  <c r="BKK18" i="22"/>
  <c r="BKK17" i="22" s="1"/>
  <c r="BKJ18" i="22"/>
  <c r="BKJ17" i="22" s="1"/>
  <c r="BKI18" i="22"/>
  <c r="BKI17" i="22" s="1"/>
  <c r="BKH18" i="22"/>
  <c r="BKH17" i="22" s="1"/>
  <c r="BKG18" i="22"/>
  <c r="BKF18" i="22"/>
  <c r="BKF17" i="22" s="1"/>
  <c r="BKE18" i="22"/>
  <c r="BKE17" i="22" s="1"/>
  <c r="BKD18" i="22"/>
  <c r="BKD17" i="22" s="1"/>
  <c r="BKC18" i="22"/>
  <c r="BKC17" i="22" s="1"/>
  <c r="BKB18" i="22"/>
  <c r="BKB17" i="22" s="1"/>
  <c r="BKA18" i="22"/>
  <c r="BKA17" i="22" s="1"/>
  <c r="BJZ18" i="22"/>
  <c r="BJZ17" i="22" s="1"/>
  <c r="BJY18" i="22"/>
  <c r="BJX18" i="22"/>
  <c r="BJX17" i="22" s="1"/>
  <c r="BJW18" i="22"/>
  <c r="BJW17" i="22" s="1"/>
  <c r="BJV18" i="22"/>
  <c r="BJV17" i="22" s="1"/>
  <c r="BJU18" i="22"/>
  <c r="BJU17" i="22" s="1"/>
  <c r="BJT18" i="22"/>
  <c r="BJT17" i="22" s="1"/>
  <c r="BJS18" i="22"/>
  <c r="BJS17" i="22" s="1"/>
  <c r="BJR18" i="22"/>
  <c r="BJR17" i="22" s="1"/>
  <c r="BJQ18" i="22"/>
  <c r="BJP18" i="22"/>
  <c r="BJP17" i="22" s="1"/>
  <c r="BJO18" i="22"/>
  <c r="BJO17" i="22" s="1"/>
  <c r="BJN18" i="22"/>
  <c r="BJN17" i="22" s="1"/>
  <c r="BJM18" i="22"/>
  <c r="BJM17" i="22" s="1"/>
  <c r="BJL18" i="22"/>
  <c r="BJL17" i="22" s="1"/>
  <c r="BJK18" i="22"/>
  <c r="BJK17" i="22" s="1"/>
  <c r="BJJ18" i="22"/>
  <c r="BJJ17" i="22" s="1"/>
  <c r="BJI18" i="22"/>
  <c r="BJH18" i="22"/>
  <c r="BJH17" i="22" s="1"/>
  <c r="BJG18" i="22"/>
  <c r="BJG17" i="22" s="1"/>
  <c r="BJF18" i="22"/>
  <c r="BJF17" i="22" s="1"/>
  <c r="BJE18" i="22"/>
  <c r="BJE17" i="22" s="1"/>
  <c r="BJD18" i="22"/>
  <c r="BJD17" i="22" s="1"/>
  <c r="BJC18" i="22"/>
  <c r="BJC17" i="22" s="1"/>
  <c r="BJB18" i="22"/>
  <c r="BJB17" i="22" s="1"/>
  <c r="BJA18" i="22"/>
  <c r="BIZ18" i="22"/>
  <c r="BIZ17" i="22" s="1"/>
  <c r="BIY18" i="22"/>
  <c r="BIY17" i="22" s="1"/>
  <c r="BIX18" i="22"/>
  <c r="BIX17" i="22" s="1"/>
  <c r="BIW18" i="22"/>
  <c r="BIW17" i="22" s="1"/>
  <c r="BIV18" i="22"/>
  <c r="BIV17" i="22" s="1"/>
  <c r="BIU18" i="22"/>
  <c r="BIU17" i="22" s="1"/>
  <c r="BIT18" i="22"/>
  <c r="BIT17" i="22" s="1"/>
  <c r="BIS18" i="22"/>
  <c r="BIR18" i="22"/>
  <c r="BIR17" i="22" s="1"/>
  <c r="BIQ18" i="22"/>
  <c r="BIQ17" i="22" s="1"/>
  <c r="BIP18" i="22"/>
  <c r="BIP17" i="22" s="1"/>
  <c r="BIO18" i="22"/>
  <c r="BIO17" i="22" s="1"/>
  <c r="BIN18" i="22"/>
  <c r="BIN17" i="22" s="1"/>
  <c r="BIM18" i="22"/>
  <c r="BIM17" i="22" s="1"/>
  <c r="BIL18" i="22"/>
  <c r="BIL17" i="22" s="1"/>
  <c r="BIK18" i="22"/>
  <c r="BIJ18" i="22"/>
  <c r="BIJ17" i="22" s="1"/>
  <c r="BII18" i="22"/>
  <c r="BII17" i="22" s="1"/>
  <c r="BIH18" i="22"/>
  <c r="BIH17" i="22" s="1"/>
  <c r="BIG18" i="22"/>
  <c r="BIG17" i="22" s="1"/>
  <c r="BIF18" i="22"/>
  <c r="BIF17" i="22" s="1"/>
  <c r="BIE18" i="22"/>
  <c r="BIE17" i="22" s="1"/>
  <c r="BID18" i="22"/>
  <c r="BID17" i="22" s="1"/>
  <c r="BIC18" i="22"/>
  <c r="BIB18" i="22"/>
  <c r="BIB17" i="22" s="1"/>
  <c r="BIA18" i="22"/>
  <c r="BIA17" i="22" s="1"/>
  <c r="BHZ18" i="22"/>
  <c r="BHZ17" i="22" s="1"/>
  <c r="BHY18" i="22"/>
  <c r="BHY17" i="22" s="1"/>
  <c r="BHX18" i="22"/>
  <c r="BHX17" i="22" s="1"/>
  <c r="BHW18" i="22"/>
  <c r="BHW17" i="22" s="1"/>
  <c r="BHV18" i="22"/>
  <c r="BHV17" i="22" s="1"/>
  <c r="BHU18" i="22"/>
  <c r="BHT18" i="22"/>
  <c r="BHT17" i="22" s="1"/>
  <c r="BHS18" i="22"/>
  <c r="BHS17" i="22" s="1"/>
  <c r="BHR18" i="22"/>
  <c r="BHR17" i="22" s="1"/>
  <c r="BHQ18" i="22"/>
  <c r="BHQ17" i="22" s="1"/>
  <c r="BHP18" i="22"/>
  <c r="BHP17" i="22" s="1"/>
  <c r="BHO18" i="22"/>
  <c r="BHO17" i="22" s="1"/>
  <c r="BHN18" i="22"/>
  <c r="BHN17" i="22" s="1"/>
  <c r="BHM18" i="22"/>
  <c r="BHL18" i="22"/>
  <c r="BHL17" i="22" s="1"/>
  <c r="BHK18" i="22"/>
  <c r="BHK17" i="22" s="1"/>
  <c r="BHJ18" i="22"/>
  <c r="BHJ17" i="22" s="1"/>
  <c r="BHI18" i="22"/>
  <c r="BHI17" i="22" s="1"/>
  <c r="BHH18" i="22"/>
  <c r="BHH17" i="22" s="1"/>
  <c r="BHG18" i="22"/>
  <c r="BHG17" i="22" s="1"/>
  <c r="BHF18" i="22"/>
  <c r="BHF17" i="22" s="1"/>
  <c r="BHE18" i="22"/>
  <c r="BHD18" i="22"/>
  <c r="BHD17" i="22" s="1"/>
  <c r="BHC18" i="22"/>
  <c r="BHC17" i="22" s="1"/>
  <c r="BHB18" i="22"/>
  <c r="BHB17" i="22" s="1"/>
  <c r="BHA18" i="22"/>
  <c r="BHA17" i="22" s="1"/>
  <c r="BGZ18" i="22"/>
  <c r="BGZ17" i="22" s="1"/>
  <c r="BGY18" i="22"/>
  <c r="BGY17" i="22" s="1"/>
  <c r="BGX18" i="22"/>
  <c r="BGX17" i="22" s="1"/>
  <c r="BGW18" i="22"/>
  <c r="BGV18" i="22"/>
  <c r="BGV17" i="22" s="1"/>
  <c r="BGU18" i="22"/>
  <c r="BGU17" i="22" s="1"/>
  <c r="BGT18" i="22"/>
  <c r="BGT17" i="22" s="1"/>
  <c r="BGS18" i="22"/>
  <c r="BGS17" i="22" s="1"/>
  <c r="BGR18" i="22"/>
  <c r="BGR17" i="22" s="1"/>
  <c r="BGQ18" i="22"/>
  <c r="BGQ17" i="22" s="1"/>
  <c r="BGP18" i="22"/>
  <c r="BGP17" i="22" s="1"/>
  <c r="BGO18" i="22"/>
  <c r="BGN18" i="22"/>
  <c r="BGN17" i="22" s="1"/>
  <c r="BGM18" i="22"/>
  <c r="BGM17" i="22" s="1"/>
  <c r="BGL18" i="22"/>
  <c r="BGL17" i="22" s="1"/>
  <c r="BGK18" i="22"/>
  <c r="BGK17" i="22" s="1"/>
  <c r="BGJ18" i="22"/>
  <c r="BGJ17" i="22" s="1"/>
  <c r="BGI18" i="22"/>
  <c r="BGI17" i="22" s="1"/>
  <c r="BGH18" i="22"/>
  <c r="BGH17" i="22" s="1"/>
  <c r="BGG18" i="22"/>
  <c r="BGF18" i="22"/>
  <c r="BGF17" i="22" s="1"/>
  <c r="BGE18" i="22"/>
  <c r="BGE17" i="22" s="1"/>
  <c r="BGD18" i="22"/>
  <c r="BGD17" i="22" s="1"/>
  <c r="BGC18" i="22"/>
  <c r="BGC17" i="22" s="1"/>
  <c r="BGB18" i="22"/>
  <c r="BGB17" i="22" s="1"/>
  <c r="BGA18" i="22"/>
  <c r="BGA17" i="22" s="1"/>
  <c r="BFZ18" i="22"/>
  <c r="BFZ17" i="22" s="1"/>
  <c r="BFY18" i="22"/>
  <c r="BFX18" i="22"/>
  <c r="BFX17" i="22" s="1"/>
  <c r="BFW18" i="22"/>
  <c r="BFW17" i="22" s="1"/>
  <c r="BFV18" i="22"/>
  <c r="BFV17" i="22" s="1"/>
  <c r="BFU18" i="22"/>
  <c r="BFU17" i="22" s="1"/>
  <c r="BFT18" i="22"/>
  <c r="BFT17" i="22" s="1"/>
  <c r="BFS18" i="22"/>
  <c r="BFS17" i="22" s="1"/>
  <c r="BFR18" i="22"/>
  <c r="BFR17" i="22" s="1"/>
  <c r="BFQ18" i="22"/>
  <c r="BFP18" i="22"/>
  <c r="BFP17" i="22" s="1"/>
  <c r="BFO18" i="22"/>
  <c r="BFO17" i="22" s="1"/>
  <c r="BFN18" i="22"/>
  <c r="BFN17" i="22" s="1"/>
  <c r="BFM18" i="22"/>
  <c r="BFM17" i="22" s="1"/>
  <c r="BFL18" i="22"/>
  <c r="BFL17" i="22" s="1"/>
  <c r="BFK18" i="22"/>
  <c r="BFK17" i="22" s="1"/>
  <c r="BFJ18" i="22"/>
  <c r="BFJ17" i="22" s="1"/>
  <c r="BFI18" i="22"/>
  <c r="BFH18" i="22"/>
  <c r="BFH17" i="22" s="1"/>
  <c r="BFG18" i="22"/>
  <c r="BFG17" i="22" s="1"/>
  <c r="BFF18" i="22"/>
  <c r="BFF17" i="22" s="1"/>
  <c r="BFE18" i="22"/>
  <c r="BFE17" i="22" s="1"/>
  <c r="BFD18" i="22"/>
  <c r="BFD17" i="22" s="1"/>
  <c r="BFC18" i="22"/>
  <c r="BFC17" i="22" s="1"/>
  <c r="BFB18" i="22"/>
  <c r="BFB17" i="22" s="1"/>
  <c r="BFA18" i="22"/>
  <c r="BEZ18" i="22"/>
  <c r="BEZ17" i="22" s="1"/>
  <c r="BEY18" i="22"/>
  <c r="BEY17" i="22" s="1"/>
  <c r="BEX18" i="22"/>
  <c r="BEX17" i="22" s="1"/>
  <c r="BEW18" i="22"/>
  <c r="BEW17" i="22" s="1"/>
  <c r="BEV18" i="22"/>
  <c r="BEV17" i="22" s="1"/>
  <c r="BEU18" i="22"/>
  <c r="BEU17" i="22" s="1"/>
  <c r="BET18" i="22"/>
  <c r="BET17" i="22" s="1"/>
  <c r="BES18" i="22"/>
  <c r="BER18" i="22"/>
  <c r="BER17" i="22" s="1"/>
  <c r="BEQ18" i="22"/>
  <c r="BEQ17" i="22" s="1"/>
  <c r="BEP18" i="22"/>
  <c r="BEP17" i="22" s="1"/>
  <c r="BEO18" i="22"/>
  <c r="BEO17" i="22" s="1"/>
  <c r="BEN18" i="22"/>
  <c r="BEN17" i="22" s="1"/>
  <c r="BEM18" i="22"/>
  <c r="BEM17" i="22" s="1"/>
  <c r="BEL18" i="22"/>
  <c r="BEL17" i="22" s="1"/>
  <c r="BEK18" i="22"/>
  <c r="BEJ18" i="22"/>
  <c r="BEJ17" i="22" s="1"/>
  <c r="BEI18" i="22"/>
  <c r="BEI17" i="22" s="1"/>
  <c r="BEH18" i="22"/>
  <c r="BEH17" i="22" s="1"/>
  <c r="BEG18" i="22"/>
  <c r="BEG17" i="22" s="1"/>
  <c r="BEF18" i="22"/>
  <c r="BEF17" i="22" s="1"/>
  <c r="BEE18" i="22"/>
  <c r="BEE17" i="22" s="1"/>
  <c r="BED18" i="22"/>
  <c r="BED17" i="22" s="1"/>
  <c r="BEC18" i="22"/>
  <c r="BEB18" i="22"/>
  <c r="BEB17" i="22" s="1"/>
  <c r="BEA18" i="22"/>
  <c r="BEA17" i="22" s="1"/>
  <c r="BDZ18" i="22"/>
  <c r="BDZ17" i="22" s="1"/>
  <c r="BDY18" i="22"/>
  <c r="BDY17" i="22" s="1"/>
  <c r="BDX18" i="22"/>
  <c r="BDX17" i="22" s="1"/>
  <c r="BDW18" i="22"/>
  <c r="BDW17" i="22" s="1"/>
  <c r="BDV18" i="22"/>
  <c r="BDV17" i="22" s="1"/>
  <c r="BDU18" i="22"/>
  <c r="BDT18" i="22"/>
  <c r="BDT17" i="22" s="1"/>
  <c r="BDS18" i="22"/>
  <c r="BDS17" i="22" s="1"/>
  <c r="BDR18" i="22"/>
  <c r="BDR17" i="22" s="1"/>
  <c r="BDQ18" i="22"/>
  <c r="BDQ17" i="22" s="1"/>
  <c r="BDP18" i="22"/>
  <c r="BDP17" i="22" s="1"/>
  <c r="BDO18" i="22"/>
  <c r="BDO17" i="22" s="1"/>
  <c r="BDN18" i="22"/>
  <c r="BDN17" i="22" s="1"/>
  <c r="BDM18" i="22"/>
  <c r="BDL18" i="22"/>
  <c r="BDL17" i="22" s="1"/>
  <c r="BDK18" i="22"/>
  <c r="BDK17" i="22" s="1"/>
  <c r="BDJ18" i="22"/>
  <c r="BDJ17" i="22" s="1"/>
  <c r="BDI18" i="22"/>
  <c r="BDI17" i="22" s="1"/>
  <c r="BDH18" i="22"/>
  <c r="BDH17" i="22" s="1"/>
  <c r="BDG18" i="22"/>
  <c r="BDG17" i="22" s="1"/>
  <c r="BDF18" i="22"/>
  <c r="BDF17" i="22" s="1"/>
  <c r="BDE18" i="22"/>
  <c r="BDD18" i="22"/>
  <c r="BDD17" i="22" s="1"/>
  <c r="BDC18" i="22"/>
  <c r="BDC17" i="22" s="1"/>
  <c r="BDB18" i="22"/>
  <c r="BDB17" i="22" s="1"/>
  <c r="BDA18" i="22"/>
  <c r="BDA17" i="22" s="1"/>
  <c r="BCZ18" i="22"/>
  <c r="BCZ17" i="22" s="1"/>
  <c r="BCY18" i="22"/>
  <c r="BCY17" i="22" s="1"/>
  <c r="BCX18" i="22"/>
  <c r="BCX17" i="22" s="1"/>
  <c r="BCW18" i="22"/>
  <c r="BCV18" i="22"/>
  <c r="BCV17" i="22" s="1"/>
  <c r="BCU18" i="22"/>
  <c r="BCU17" i="22" s="1"/>
  <c r="BCT18" i="22"/>
  <c r="BCT17" i="22" s="1"/>
  <c r="BCS18" i="22"/>
  <c r="BCS17" i="22" s="1"/>
  <c r="BCR18" i="22"/>
  <c r="BCR17" i="22" s="1"/>
  <c r="BCQ18" i="22"/>
  <c r="BCQ17" i="22" s="1"/>
  <c r="BCP18" i="22"/>
  <c r="BCP17" i="22" s="1"/>
  <c r="BCO18" i="22"/>
  <c r="BCN18" i="22"/>
  <c r="BCN17" i="22" s="1"/>
  <c r="BCM18" i="22"/>
  <c r="BCM17" i="22" s="1"/>
  <c r="BCL18" i="22"/>
  <c r="BCL17" i="22" s="1"/>
  <c r="BCK18" i="22"/>
  <c r="BCK17" i="22" s="1"/>
  <c r="BCJ18" i="22"/>
  <c r="BCJ17" i="22" s="1"/>
  <c r="BCI18" i="22"/>
  <c r="BCI17" i="22" s="1"/>
  <c r="BCH18" i="22"/>
  <c r="BCH17" i="22" s="1"/>
  <c r="BCG18" i="22"/>
  <c r="BCF18" i="22"/>
  <c r="BCF17" i="22" s="1"/>
  <c r="BCE18" i="22"/>
  <c r="BCE17" i="22" s="1"/>
  <c r="BCD18" i="22"/>
  <c r="BCD17" i="22" s="1"/>
  <c r="BCC18" i="22"/>
  <c r="BCC17" i="22" s="1"/>
  <c r="BCB18" i="22"/>
  <c r="BCB17" i="22" s="1"/>
  <c r="BCA18" i="22"/>
  <c r="BCA17" i="22" s="1"/>
  <c r="BBZ18" i="22"/>
  <c r="BBZ17" i="22" s="1"/>
  <c r="BBY18" i="22"/>
  <c r="BBX18" i="22"/>
  <c r="BBX17" i="22" s="1"/>
  <c r="BBW18" i="22"/>
  <c r="BBW17" i="22" s="1"/>
  <c r="BBV18" i="22"/>
  <c r="BBV17" i="22" s="1"/>
  <c r="BBU18" i="22"/>
  <c r="BBU17" i="22" s="1"/>
  <c r="BBT18" i="22"/>
  <c r="BBT17" i="22" s="1"/>
  <c r="BBS18" i="22"/>
  <c r="BBS17" i="22" s="1"/>
  <c r="BBR18" i="22"/>
  <c r="BBR17" i="22" s="1"/>
  <c r="BBQ18" i="22"/>
  <c r="BBP18" i="22"/>
  <c r="BBP17" i="22" s="1"/>
  <c r="BBO18" i="22"/>
  <c r="BBO17" i="22" s="1"/>
  <c r="BBN18" i="22"/>
  <c r="BBN17" i="22" s="1"/>
  <c r="BBM18" i="22"/>
  <c r="BBM17" i="22" s="1"/>
  <c r="BBL18" i="22"/>
  <c r="BBL17" i="22" s="1"/>
  <c r="BBK18" i="22"/>
  <c r="BBK17" i="22" s="1"/>
  <c r="BBJ18" i="22"/>
  <c r="BBJ17" i="22" s="1"/>
  <c r="BBI18" i="22"/>
  <c r="BBH18" i="22"/>
  <c r="BBH17" i="22" s="1"/>
  <c r="BBG18" i="22"/>
  <c r="BBG17" i="22" s="1"/>
  <c r="BBF18" i="22"/>
  <c r="BBF17" i="22" s="1"/>
  <c r="BBE18" i="22"/>
  <c r="BBE17" i="22" s="1"/>
  <c r="BBD18" i="22"/>
  <c r="BBD17" i="22" s="1"/>
  <c r="BBC18" i="22"/>
  <c r="BBC17" i="22" s="1"/>
  <c r="BBB18" i="22"/>
  <c r="BBB17" i="22" s="1"/>
  <c r="BBA18" i="22"/>
  <c r="BAZ18" i="22"/>
  <c r="BAZ17" i="22" s="1"/>
  <c r="BAY18" i="22"/>
  <c r="BAY17" i="22" s="1"/>
  <c r="BAX18" i="22"/>
  <c r="BAX17" i="22" s="1"/>
  <c r="BAW18" i="22"/>
  <c r="BAW17" i="22" s="1"/>
  <c r="BAV18" i="22"/>
  <c r="BAV17" i="22" s="1"/>
  <c r="BAU18" i="22"/>
  <c r="BAU17" i="22" s="1"/>
  <c r="BAT18" i="22"/>
  <c r="BAT17" i="22" s="1"/>
  <c r="BAS18" i="22"/>
  <c r="BAR18" i="22"/>
  <c r="BAR17" i="22" s="1"/>
  <c r="BAQ18" i="22"/>
  <c r="BAQ17" i="22" s="1"/>
  <c r="BAP18" i="22"/>
  <c r="BAP17" i="22" s="1"/>
  <c r="BAO18" i="22"/>
  <c r="BAO17" i="22" s="1"/>
  <c r="BAN18" i="22"/>
  <c r="BAN17" i="22" s="1"/>
  <c r="BAM18" i="22"/>
  <c r="BAM17" i="22" s="1"/>
  <c r="BAL18" i="22"/>
  <c r="BAL17" i="22" s="1"/>
  <c r="BAK18" i="22"/>
  <c r="BAJ18" i="22"/>
  <c r="BAJ17" i="22" s="1"/>
  <c r="BAI18" i="22"/>
  <c r="BAI17" i="22" s="1"/>
  <c r="BAH18" i="22"/>
  <c r="BAH17" i="22" s="1"/>
  <c r="BAG18" i="22"/>
  <c r="BAG17" i="22" s="1"/>
  <c r="BAF18" i="22"/>
  <c r="BAF17" i="22" s="1"/>
  <c r="BAE18" i="22"/>
  <c r="BAE17" i="22" s="1"/>
  <c r="BAD18" i="22"/>
  <c r="BAD17" i="22" s="1"/>
  <c r="BAC18" i="22"/>
  <c r="BAB18" i="22"/>
  <c r="BAB17" i="22" s="1"/>
  <c r="BAA18" i="22"/>
  <c r="BAA17" i="22" s="1"/>
  <c r="AZZ18" i="22"/>
  <c r="AZZ17" i="22" s="1"/>
  <c r="AZY18" i="22"/>
  <c r="AZY17" i="22" s="1"/>
  <c r="AZX18" i="22"/>
  <c r="AZX17" i="22" s="1"/>
  <c r="AZW18" i="22"/>
  <c r="AZW17" i="22" s="1"/>
  <c r="AZV18" i="22"/>
  <c r="AZV17" i="22" s="1"/>
  <c r="AZU18" i="22"/>
  <c r="AZT18" i="22"/>
  <c r="AZT17" i="22" s="1"/>
  <c r="AZS18" i="22"/>
  <c r="AZS17" i="22" s="1"/>
  <c r="AZR18" i="22"/>
  <c r="AZR17" i="22" s="1"/>
  <c r="AZQ18" i="22"/>
  <c r="AZQ17" i="22" s="1"/>
  <c r="AZP18" i="22"/>
  <c r="AZP17" i="22" s="1"/>
  <c r="AZO18" i="22"/>
  <c r="AZO17" i="22" s="1"/>
  <c r="AZN18" i="22"/>
  <c r="AZN17" i="22" s="1"/>
  <c r="AZM18" i="22"/>
  <c r="AZL18" i="22"/>
  <c r="AZL17" i="22" s="1"/>
  <c r="AZK18" i="22"/>
  <c r="AZK17" i="22" s="1"/>
  <c r="AZJ18" i="22"/>
  <c r="AZJ17" i="22" s="1"/>
  <c r="AZI18" i="22"/>
  <c r="AZI17" i="22" s="1"/>
  <c r="AZH18" i="22"/>
  <c r="AZH17" i="22" s="1"/>
  <c r="AZG18" i="22"/>
  <c r="AZG17" i="22" s="1"/>
  <c r="AZF18" i="22"/>
  <c r="AZF17" i="22" s="1"/>
  <c r="AZE18" i="22"/>
  <c r="AZD18" i="22"/>
  <c r="AZD17" i="22" s="1"/>
  <c r="AZC18" i="22"/>
  <c r="AZC17" i="22" s="1"/>
  <c r="AZB18" i="22"/>
  <c r="AZB17" i="22" s="1"/>
  <c r="AZA18" i="22"/>
  <c r="AZA17" i="22" s="1"/>
  <c r="AYZ18" i="22"/>
  <c r="AYZ17" i="22" s="1"/>
  <c r="AYY18" i="22"/>
  <c r="AYY17" i="22" s="1"/>
  <c r="AYX18" i="22"/>
  <c r="AYX17" i="22" s="1"/>
  <c r="AYW18" i="22"/>
  <c r="AYV18" i="22"/>
  <c r="AYV17" i="22" s="1"/>
  <c r="AYU18" i="22"/>
  <c r="AYU17" i="22" s="1"/>
  <c r="AYT18" i="22"/>
  <c r="AYT17" i="22" s="1"/>
  <c r="AYS18" i="22"/>
  <c r="AYS17" i="22" s="1"/>
  <c r="AYR18" i="22"/>
  <c r="AYR17" i="22" s="1"/>
  <c r="AYQ18" i="22"/>
  <c r="AYQ17" i="22" s="1"/>
  <c r="AYP18" i="22"/>
  <c r="AYP17" i="22" s="1"/>
  <c r="AYO18" i="22"/>
  <c r="AYN18" i="22"/>
  <c r="AYN17" i="22" s="1"/>
  <c r="AYM18" i="22"/>
  <c r="AYM17" i="22" s="1"/>
  <c r="AYL18" i="22"/>
  <c r="AYL17" i="22" s="1"/>
  <c r="AYK18" i="22"/>
  <c r="AYK17" i="22" s="1"/>
  <c r="AYJ18" i="22"/>
  <c r="AYJ17" i="22" s="1"/>
  <c r="AYI18" i="22"/>
  <c r="AYI17" i="22" s="1"/>
  <c r="AYH18" i="22"/>
  <c r="AYH17" i="22" s="1"/>
  <c r="AYG18" i="22"/>
  <c r="AYF18" i="22"/>
  <c r="AYF17" i="22" s="1"/>
  <c r="AYE18" i="22"/>
  <c r="AYE17" i="22" s="1"/>
  <c r="AYD18" i="22"/>
  <c r="AYD17" i="22" s="1"/>
  <c r="AYC18" i="22"/>
  <c r="AYC17" i="22" s="1"/>
  <c r="AYB18" i="22"/>
  <c r="AYB17" i="22" s="1"/>
  <c r="AYA18" i="22"/>
  <c r="AYA17" i="22" s="1"/>
  <c r="AXZ18" i="22"/>
  <c r="AXZ17" i="22" s="1"/>
  <c r="AXY18" i="22"/>
  <c r="AXX18" i="22"/>
  <c r="AXX17" i="22" s="1"/>
  <c r="AXW18" i="22"/>
  <c r="AXW17" i="22" s="1"/>
  <c r="AXV18" i="22"/>
  <c r="AXV17" i="22" s="1"/>
  <c r="AXU18" i="22"/>
  <c r="AXU17" i="22" s="1"/>
  <c r="AXT18" i="22"/>
  <c r="AXT17" i="22" s="1"/>
  <c r="AXS18" i="22"/>
  <c r="AXS17" i="22" s="1"/>
  <c r="AXR18" i="22"/>
  <c r="AXR17" i="22" s="1"/>
  <c r="AXQ18" i="22"/>
  <c r="AXP18" i="22"/>
  <c r="AXP17" i="22" s="1"/>
  <c r="AXO18" i="22"/>
  <c r="AXO17" i="22" s="1"/>
  <c r="AXN18" i="22"/>
  <c r="AXN17" i="22" s="1"/>
  <c r="AXM18" i="22"/>
  <c r="AXM17" i="22" s="1"/>
  <c r="AXL18" i="22"/>
  <c r="AXL17" i="22" s="1"/>
  <c r="AXK18" i="22"/>
  <c r="AXK17" i="22" s="1"/>
  <c r="AXJ18" i="22"/>
  <c r="AXJ17" i="22" s="1"/>
  <c r="AXI18" i="22"/>
  <c r="AXH18" i="22"/>
  <c r="AXH17" i="22" s="1"/>
  <c r="AXG18" i="22"/>
  <c r="AXG17" i="22" s="1"/>
  <c r="AXF18" i="22"/>
  <c r="AXF17" i="22" s="1"/>
  <c r="AXE18" i="22"/>
  <c r="AXE17" i="22" s="1"/>
  <c r="AXD18" i="22"/>
  <c r="AXD17" i="22" s="1"/>
  <c r="AXC18" i="22"/>
  <c r="AXC17" i="22" s="1"/>
  <c r="AXB18" i="22"/>
  <c r="AXB17" i="22" s="1"/>
  <c r="AXA18" i="22"/>
  <c r="AWZ18" i="22"/>
  <c r="AWZ17" i="22" s="1"/>
  <c r="AWY18" i="22"/>
  <c r="AWY17" i="22" s="1"/>
  <c r="AWX18" i="22"/>
  <c r="AWX17" i="22" s="1"/>
  <c r="AWW18" i="22"/>
  <c r="AWW17" i="22" s="1"/>
  <c r="AWV18" i="22"/>
  <c r="AWV17" i="22" s="1"/>
  <c r="AWU18" i="22"/>
  <c r="AWU17" i="22" s="1"/>
  <c r="AWT18" i="22"/>
  <c r="AWT17" i="22" s="1"/>
  <c r="AWS18" i="22"/>
  <c r="AWR18" i="22"/>
  <c r="AWR17" i="22" s="1"/>
  <c r="AWQ18" i="22"/>
  <c r="AWQ17" i="22" s="1"/>
  <c r="AWP18" i="22"/>
  <c r="AWP17" i="22" s="1"/>
  <c r="AWO18" i="22"/>
  <c r="AWO17" i="22" s="1"/>
  <c r="AWN18" i="22"/>
  <c r="AWN17" i="22" s="1"/>
  <c r="AWM18" i="22"/>
  <c r="AWM17" i="22" s="1"/>
  <c r="AWL18" i="22"/>
  <c r="AWL17" i="22" s="1"/>
  <c r="AWK18" i="22"/>
  <c r="AWJ18" i="22"/>
  <c r="AWJ17" i="22" s="1"/>
  <c r="AWI18" i="22"/>
  <c r="AWI17" i="22" s="1"/>
  <c r="AWH18" i="22"/>
  <c r="AWH17" i="22" s="1"/>
  <c r="AWG18" i="22"/>
  <c r="AWG17" i="22" s="1"/>
  <c r="AWF18" i="22"/>
  <c r="AWF17" i="22" s="1"/>
  <c r="AWE18" i="22"/>
  <c r="AWE17" i="22" s="1"/>
  <c r="AWD18" i="22"/>
  <c r="AWD17" i="22" s="1"/>
  <c r="AWC18" i="22"/>
  <c r="AWB18" i="22"/>
  <c r="AWB17" i="22" s="1"/>
  <c r="AWA18" i="22"/>
  <c r="AWA17" i="22" s="1"/>
  <c r="AVZ18" i="22"/>
  <c r="AVZ17" i="22" s="1"/>
  <c r="AVY18" i="22"/>
  <c r="AVY17" i="22" s="1"/>
  <c r="AVX18" i="22"/>
  <c r="AVX17" i="22" s="1"/>
  <c r="AVW18" i="22"/>
  <c r="AVW17" i="22" s="1"/>
  <c r="AVV18" i="22"/>
  <c r="AVV17" i="22" s="1"/>
  <c r="AVU18" i="22"/>
  <c r="AVT18" i="22"/>
  <c r="AVT17" i="22" s="1"/>
  <c r="AVS18" i="22"/>
  <c r="AVS17" i="22" s="1"/>
  <c r="AVR18" i="22"/>
  <c r="AVR17" i="22" s="1"/>
  <c r="AVQ18" i="22"/>
  <c r="AVQ17" i="22" s="1"/>
  <c r="AVP18" i="22"/>
  <c r="AVP17" i="22" s="1"/>
  <c r="AVO18" i="22"/>
  <c r="AVO17" i="22" s="1"/>
  <c r="AVN18" i="22"/>
  <c r="AVN17" i="22" s="1"/>
  <c r="AVM18" i="22"/>
  <c r="AVL18" i="22"/>
  <c r="AVL17" i="22" s="1"/>
  <c r="AVK18" i="22"/>
  <c r="AVK17" i="22" s="1"/>
  <c r="AVJ18" i="22"/>
  <c r="AVJ17" i="22" s="1"/>
  <c r="AVI18" i="22"/>
  <c r="AVI17" i="22" s="1"/>
  <c r="AVH18" i="22"/>
  <c r="AVH17" i="22" s="1"/>
  <c r="AVG18" i="22"/>
  <c r="AVG17" i="22" s="1"/>
  <c r="AVF18" i="22"/>
  <c r="AVF17" i="22" s="1"/>
  <c r="AVE18" i="22"/>
  <c r="AVD18" i="22"/>
  <c r="AVD17" i="22" s="1"/>
  <c r="AVC18" i="22"/>
  <c r="AVC17" i="22" s="1"/>
  <c r="AVB18" i="22"/>
  <c r="AVB17" i="22" s="1"/>
  <c r="AVA18" i="22"/>
  <c r="AVA17" i="22" s="1"/>
  <c r="AUZ18" i="22"/>
  <c r="AUZ17" i="22" s="1"/>
  <c r="AUY18" i="22"/>
  <c r="AUY17" i="22" s="1"/>
  <c r="AUX18" i="22"/>
  <c r="AUX17" i="22" s="1"/>
  <c r="AUW18" i="22"/>
  <c r="AUV18" i="22"/>
  <c r="AUV17" i="22" s="1"/>
  <c r="AUU18" i="22"/>
  <c r="AUU17" i="22" s="1"/>
  <c r="AUT18" i="22"/>
  <c r="AUT17" i="22" s="1"/>
  <c r="AUS18" i="22"/>
  <c r="AUS17" i="22" s="1"/>
  <c r="AUR18" i="22"/>
  <c r="AUR17" i="22" s="1"/>
  <c r="AUQ18" i="22"/>
  <c r="AUQ17" i="22" s="1"/>
  <c r="AUP18" i="22"/>
  <c r="AUP17" i="22" s="1"/>
  <c r="AUO18" i="22"/>
  <c r="AUN18" i="22"/>
  <c r="AUN17" i="22" s="1"/>
  <c r="AUM18" i="22"/>
  <c r="AUM17" i="22" s="1"/>
  <c r="AUL18" i="22"/>
  <c r="AUL17" i="22" s="1"/>
  <c r="AUK18" i="22"/>
  <c r="AUK17" i="22" s="1"/>
  <c r="AUJ18" i="22"/>
  <c r="AUJ17" i="22" s="1"/>
  <c r="AUI18" i="22"/>
  <c r="AUI17" i="22" s="1"/>
  <c r="AUH18" i="22"/>
  <c r="AUH17" i="22" s="1"/>
  <c r="AUG18" i="22"/>
  <c r="AUF18" i="22"/>
  <c r="AUF17" i="22" s="1"/>
  <c r="AUE18" i="22"/>
  <c r="AUE17" i="22" s="1"/>
  <c r="AUD18" i="22"/>
  <c r="AUD17" i="22" s="1"/>
  <c r="AUC18" i="22"/>
  <c r="AUC17" i="22" s="1"/>
  <c r="AUB18" i="22"/>
  <c r="AUB17" i="22" s="1"/>
  <c r="AUA18" i="22"/>
  <c r="AUA17" i="22" s="1"/>
  <c r="ATZ18" i="22"/>
  <c r="ATZ17" i="22" s="1"/>
  <c r="ATY18" i="22"/>
  <c r="ATX18" i="22"/>
  <c r="ATX17" i="22" s="1"/>
  <c r="ATW18" i="22"/>
  <c r="ATW17" i="22" s="1"/>
  <c r="ATV18" i="22"/>
  <c r="ATV17" i="22" s="1"/>
  <c r="ATU18" i="22"/>
  <c r="ATU17" i="22" s="1"/>
  <c r="ATT18" i="22"/>
  <c r="ATT17" i="22" s="1"/>
  <c r="ATS18" i="22"/>
  <c r="ATS17" i="22" s="1"/>
  <c r="ATR18" i="22"/>
  <c r="ATR17" i="22" s="1"/>
  <c r="ATQ18" i="22"/>
  <c r="ATP18" i="22"/>
  <c r="ATP17" i="22" s="1"/>
  <c r="ATO18" i="22"/>
  <c r="ATO17" i="22" s="1"/>
  <c r="ATN18" i="22"/>
  <c r="ATN17" i="22" s="1"/>
  <c r="ATM18" i="22"/>
  <c r="ATM17" i="22" s="1"/>
  <c r="ATL18" i="22"/>
  <c r="ATL17" i="22" s="1"/>
  <c r="ATK18" i="22"/>
  <c r="ATK17" i="22" s="1"/>
  <c r="ATJ18" i="22"/>
  <c r="ATJ17" i="22" s="1"/>
  <c r="ATI18" i="22"/>
  <c r="ATH18" i="22"/>
  <c r="ATH17" i="22" s="1"/>
  <c r="ATG18" i="22"/>
  <c r="ATG17" i="22" s="1"/>
  <c r="ATF18" i="22"/>
  <c r="ATF17" i="22" s="1"/>
  <c r="ATE18" i="22"/>
  <c r="ATE17" i="22" s="1"/>
  <c r="ATD18" i="22"/>
  <c r="ATD17" i="22" s="1"/>
  <c r="ATC18" i="22"/>
  <c r="ATC17" i="22" s="1"/>
  <c r="ATB18" i="22"/>
  <c r="ATB17" i="22" s="1"/>
  <c r="ATA18" i="22"/>
  <c r="ASZ18" i="22"/>
  <c r="ASZ17" i="22" s="1"/>
  <c r="ASY18" i="22"/>
  <c r="ASY17" i="22" s="1"/>
  <c r="ASX18" i="22"/>
  <c r="ASX17" i="22" s="1"/>
  <c r="ASW18" i="22"/>
  <c r="ASW17" i="22" s="1"/>
  <c r="ASV18" i="22"/>
  <c r="ASV17" i="22" s="1"/>
  <c r="ASU18" i="22"/>
  <c r="ASU17" i="22" s="1"/>
  <c r="AST18" i="22"/>
  <c r="AST17" i="22" s="1"/>
  <c r="ASS18" i="22"/>
  <c r="ASR18" i="22"/>
  <c r="ASR17" i="22" s="1"/>
  <c r="ASQ18" i="22"/>
  <c r="ASQ17" i="22" s="1"/>
  <c r="ASP18" i="22"/>
  <c r="ASP17" i="22" s="1"/>
  <c r="ASO18" i="22"/>
  <c r="ASO17" i="22" s="1"/>
  <c r="ASN18" i="22"/>
  <c r="ASN17" i="22" s="1"/>
  <c r="ASM18" i="22"/>
  <c r="ASM17" i="22" s="1"/>
  <c r="ASL18" i="22"/>
  <c r="ASL17" i="22" s="1"/>
  <c r="ASK18" i="22"/>
  <c r="ASJ18" i="22"/>
  <c r="ASJ17" i="22" s="1"/>
  <c r="ASI18" i="22"/>
  <c r="ASI17" i="22" s="1"/>
  <c r="ASH18" i="22"/>
  <c r="ASH17" i="22" s="1"/>
  <c r="ASG18" i="22"/>
  <c r="ASG17" i="22" s="1"/>
  <c r="ASF18" i="22"/>
  <c r="ASF17" i="22" s="1"/>
  <c r="ASE18" i="22"/>
  <c r="ASE17" i="22" s="1"/>
  <c r="ASD18" i="22"/>
  <c r="ASD17" i="22" s="1"/>
  <c r="ASC18" i="22"/>
  <c r="ASB18" i="22"/>
  <c r="ASB17" i="22" s="1"/>
  <c r="ASA18" i="22"/>
  <c r="ASA17" i="22" s="1"/>
  <c r="ARZ18" i="22"/>
  <c r="ARZ17" i="22" s="1"/>
  <c r="ARY18" i="22"/>
  <c r="ARY17" i="22" s="1"/>
  <c r="ARX18" i="22"/>
  <c r="ARX17" i="22" s="1"/>
  <c r="ARW18" i="22"/>
  <c r="ARW17" i="22" s="1"/>
  <c r="ARV18" i="22"/>
  <c r="ARV17" i="22" s="1"/>
  <c r="ARU18" i="22"/>
  <c r="ART18" i="22"/>
  <c r="ART17" i="22" s="1"/>
  <c r="ARS18" i="22"/>
  <c r="ARS17" i="22" s="1"/>
  <c r="ARR18" i="22"/>
  <c r="ARR17" i="22" s="1"/>
  <c r="ARQ18" i="22"/>
  <c r="ARQ17" i="22" s="1"/>
  <c r="ARP18" i="22"/>
  <c r="ARP17" i="22" s="1"/>
  <c r="ARO18" i="22"/>
  <c r="ARO17" i="22" s="1"/>
  <c r="ARN18" i="22"/>
  <c r="ARN17" i="22" s="1"/>
  <c r="ARM18" i="22"/>
  <c r="ARL18" i="22"/>
  <c r="ARL17" i="22" s="1"/>
  <c r="ARK18" i="22"/>
  <c r="ARK17" i="22" s="1"/>
  <c r="ARJ18" i="22"/>
  <c r="ARJ17" i="22" s="1"/>
  <c r="ARI18" i="22"/>
  <c r="ARI17" i="22" s="1"/>
  <c r="ARH18" i="22"/>
  <c r="ARH17" i="22" s="1"/>
  <c r="ARG18" i="22"/>
  <c r="ARG17" i="22" s="1"/>
  <c r="ARF18" i="22"/>
  <c r="ARF17" i="22" s="1"/>
  <c r="ARE18" i="22"/>
  <c r="ARD18" i="22"/>
  <c r="ARD17" i="22" s="1"/>
  <c r="ARC18" i="22"/>
  <c r="ARC17" i="22" s="1"/>
  <c r="ARB18" i="22"/>
  <c r="ARB17" i="22" s="1"/>
  <c r="ARA18" i="22"/>
  <c r="ARA17" i="22" s="1"/>
  <c r="AQZ18" i="22"/>
  <c r="AQZ17" i="22" s="1"/>
  <c r="AQY18" i="22"/>
  <c r="AQY17" i="22" s="1"/>
  <c r="AQX18" i="22"/>
  <c r="AQX17" i="22" s="1"/>
  <c r="AQW18" i="22"/>
  <c r="AQV18" i="22"/>
  <c r="AQV17" i="22" s="1"/>
  <c r="AQU18" i="22"/>
  <c r="AQU17" i="22" s="1"/>
  <c r="AQT18" i="22"/>
  <c r="AQT17" i="22" s="1"/>
  <c r="AQS18" i="22"/>
  <c r="AQS17" i="22" s="1"/>
  <c r="AQR18" i="22"/>
  <c r="AQR17" i="22" s="1"/>
  <c r="AQQ18" i="22"/>
  <c r="AQQ17" i="22" s="1"/>
  <c r="AQP18" i="22"/>
  <c r="AQP17" i="22" s="1"/>
  <c r="AQO18" i="22"/>
  <c r="AQN18" i="22"/>
  <c r="AQN17" i="22" s="1"/>
  <c r="AQM18" i="22"/>
  <c r="AQM17" i="22" s="1"/>
  <c r="AQL18" i="22"/>
  <c r="AQL17" i="22" s="1"/>
  <c r="AQK18" i="22"/>
  <c r="AQK17" i="22" s="1"/>
  <c r="AQJ18" i="22"/>
  <c r="AQJ17" i="22" s="1"/>
  <c r="AQI18" i="22"/>
  <c r="AQI17" i="22" s="1"/>
  <c r="AQH18" i="22"/>
  <c r="AQH17" i="22" s="1"/>
  <c r="AQG18" i="22"/>
  <c r="AQF18" i="22"/>
  <c r="AQF17" i="22" s="1"/>
  <c r="AQE18" i="22"/>
  <c r="AQE17" i="22" s="1"/>
  <c r="AQD18" i="22"/>
  <c r="AQD17" i="22" s="1"/>
  <c r="AQC18" i="22"/>
  <c r="AQC17" i="22" s="1"/>
  <c r="AQB18" i="22"/>
  <c r="AQB17" i="22" s="1"/>
  <c r="AQA18" i="22"/>
  <c r="AQA17" i="22" s="1"/>
  <c r="APZ18" i="22"/>
  <c r="APZ17" i="22" s="1"/>
  <c r="APY18" i="22"/>
  <c r="APX18" i="22"/>
  <c r="APX17" i="22" s="1"/>
  <c r="APW18" i="22"/>
  <c r="APW17" i="22" s="1"/>
  <c r="APV18" i="22"/>
  <c r="APV17" i="22" s="1"/>
  <c r="APU18" i="22"/>
  <c r="APU17" i="22" s="1"/>
  <c r="APT18" i="22"/>
  <c r="APT17" i="22" s="1"/>
  <c r="APS18" i="22"/>
  <c r="APS17" i="22" s="1"/>
  <c r="APR18" i="22"/>
  <c r="APR17" i="22" s="1"/>
  <c r="APQ18" i="22"/>
  <c r="APP18" i="22"/>
  <c r="APP17" i="22" s="1"/>
  <c r="APO18" i="22"/>
  <c r="APO17" i="22" s="1"/>
  <c r="APN18" i="22"/>
  <c r="APN17" i="22" s="1"/>
  <c r="APM18" i="22"/>
  <c r="APM17" i="22" s="1"/>
  <c r="APL18" i="22"/>
  <c r="APL17" i="22" s="1"/>
  <c r="APK18" i="22"/>
  <c r="APK17" i="22" s="1"/>
  <c r="APJ18" i="22"/>
  <c r="APJ17" i="22" s="1"/>
  <c r="API18" i="22"/>
  <c r="APH18" i="22"/>
  <c r="APH17" i="22" s="1"/>
  <c r="APG18" i="22"/>
  <c r="APG17" i="22" s="1"/>
  <c r="APF18" i="22"/>
  <c r="APF17" i="22" s="1"/>
  <c r="APE18" i="22"/>
  <c r="APE17" i="22" s="1"/>
  <c r="APD18" i="22"/>
  <c r="APD17" i="22" s="1"/>
  <c r="APC18" i="22"/>
  <c r="APC17" i="22" s="1"/>
  <c r="APB18" i="22"/>
  <c r="APB17" i="22" s="1"/>
  <c r="APA18" i="22"/>
  <c r="AOZ18" i="22"/>
  <c r="AOZ17" i="22" s="1"/>
  <c r="AOY18" i="22"/>
  <c r="AOY17" i="22" s="1"/>
  <c r="AOX18" i="22"/>
  <c r="AOX17" i="22" s="1"/>
  <c r="AOW18" i="22"/>
  <c r="AOW17" i="22" s="1"/>
  <c r="AOV18" i="22"/>
  <c r="AOV17" i="22" s="1"/>
  <c r="AOU18" i="22"/>
  <c r="AOU17" i="22" s="1"/>
  <c r="AOT18" i="22"/>
  <c r="AOT17" i="22" s="1"/>
  <c r="AOS18" i="22"/>
  <c r="AOR18" i="22"/>
  <c r="AOR17" i="22" s="1"/>
  <c r="AOQ18" i="22"/>
  <c r="AOQ17" i="22" s="1"/>
  <c r="AOP18" i="22"/>
  <c r="AOP17" i="22" s="1"/>
  <c r="AOO18" i="22"/>
  <c r="AOO17" i="22" s="1"/>
  <c r="AON18" i="22"/>
  <c r="AON17" i="22" s="1"/>
  <c r="AOM18" i="22"/>
  <c r="AOM17" i="22" s="1"/>
  <c r="AOL18" i="22"/>
  <c r="AOL17" i="22" s="1"/>
  <c r="AOK18" i="22"/>
  <c r="AOJ18" i="22"/>
  <c r="AOJ17" i="22" s="1"/>
  <c r="AOI18" i="22"/>
  <c r="AOI17" i="22" s="1"/>
  <c r="AOH18" i="22"/>
  <c r="AOH17" i="22" s="1"/>
  <c r="AOG18" i="22"/>
  <c r="AOG17" i="22" s="1"/>
  <c r="AOF18" i="22"/>
  <c r="AOF17" i="22" s="1"/>
  <c r="AOE18" i="22"/>
  <c r="AOE17" i="22" s="1"/>
  <c r="AOD18" i="22"/>
  <c r="AOD17" i="22" s="1"/>
  <c r="AOC18" i="22"/>
  <c r="AOB18" i="22"/>
  <c r="AOB17" i="22" s="1"/>
  <c r="AOA18" i="22"/>
  <c r="AOA17" i="22" s="1"/>
  <c r="ANZ18" i="22"/>
  <c r="ANZ17" i="22" s="1"/>
  <c r="ANY18" i="22"/>
  <c r="ANY17" i="22" s="1"/>
  <c r="ANX18" i="22"/>
  <c r="ANX17" i="22" s="1"/>
  <c r="ANW18" i="22"/>
  <c r="ANW17" i="22" s="1"/>
  <c r="ANV18" i="22"/>
  <c r="ANV17" i="22" s="1"/>
  <c r="ANU18" i="22"/>
  <c r="ANT18" i="22"/>
  <c r="ANT17" i="22" s="1"/>
  <c r="ANS18" i="22"/>
  <c r="ANS17" i="22" s="1"/>
  <c r="ANR18" i="22"/>
  <c r="ANR17" i="22" s="1"/>
  <c r="ANQ18" i="22"/>
  <c r="ANQ17" i="22" s="1"/>
  <c r="ANP18" i="22"/>
  <c r="ANP17" i="22" s="1"/>
  <c r="ANO18" i="22"/>
  <c r="ANO17" i="22" s="1"/>
  <c r="ANN18" i="22"/>
  <c r="ANN17" i="22" s="1"/>
  <c r="ANM18" i="22"/>
  <c r="ANL18" i="22"/>
  <c r="ANL17" i="22" s="1"/>
  <c r="ANK18" i="22"/>
  <c r="ANK17" i="22" s="1"/>
  <c r="ANJ18" i="22"/>
  <c r="ANJ17" i="22" s="1"/>
  <c r="ANI18" i="22"/>
  <c r="ANI17" i="22" s="1"/>
  <c r="ANH18" i="22"/>
  <c r="ANH17" i="22" s="1"/>
  <c r="ANG18" i="22"/>
  <c r="ANG17" i="22" s="1"/>
  <c r="ANF18" i="22"/>
  <c r="ANF17" i="22" s="1"/>
  <c r="ANE18" i="22"/>
  <c r="AND18" i="22"/>
  <c r="AND17" i="22" s="1"/>
  <c r="ANC18" i="22"/>
  <c r="ANC17" i="22" s="1"/>
  <c r="ANB18" i="22"/>
  <c r="ANB17" i="22" s="1"/>
  <c r="ANA18" i="22"/>
  <c r="ANA17" i="22" s="1"/>
  <c r="AMZ18" i="22"/>
  <c r="AMZ17" i="22" s="1"/>
  <c r="AMY18" i="22"/>
  <c r="AMY17" i="22" s="1"/>
  <c r="AMX18" i="22"/>
  <c r="AMX17" i="22" s="1"/>
  <c r="AMW18" i="22"/>
  <c r="AMV18" i="22"/>
  <c r="AMV17" i="22" s="1"/>
  <c r="AMU18" i="22"/>
  <c r="AMU17" i="22" s="1"/>
  <c r="AMT18" i="22"/>
  <c r="AMT17" i="22" s="1"/>
  <c r="AMS18" i="22"/>
  <c r="AMS17" i="22" s="1"/>
  <c r="AMR18" i="22"/>
  <c r="AMR17" i="22" s="1"/>
  <c r="AMQ18" i="22"/>
  <c r="AMQ17" i="22" s="1"/>
  <c r="AMP18" i="22"/>
  <c r="AMP17" i="22" s="1"/>
  <c r="AMO18" i="22"/>
  <c r="AMN18" i="22"/>
  <c r="AMN17" i="22" s="1"/>
  <c r="AMM18" i="22"/>
  <c r="AMM17" i="22" s="1"/>
  <c r="AML18" i="22"/>
  <c r="AML17" i="22" s="1"/>
  <c r="AMK18" i="22"/>
  <c r="AMK17" i="22" s="1"/>
  <c r="AMJ18" i="22"/>
  <c r="AMJ17" i="22" s="1"/>
  <c r="AMI18" i="22"/>
  <c r="AMI17" i="22" s="1"/>
  <c r="AMH18" i="22"/>
  <c r="AMH17" i="22" s="1"/>
  <c r="AMG18" i="22"/>
  <c r="AMF18" i="22"/>
  <c r="AMF17" i="22" s="1"/>
  <c r="AME18" i="22"/>
  <c r="AME17" i="22" s="1"/>
  <c r="AMD18" i="22"/>
  <c r="AMD17" i="22" s="1"/>
  <c r="AMC18" i="22"/>
  <c r="AMC17" i="22" s="1"/>
  <c r="AMB18" i="22"/>
  <c r="AMB17" i="22" s="1"/>
  <c r="AMA18" i="22"/>
  <c r="AMA17" i="22" s="1"/>
  <c r="ALZ18" i="22"/>
  <c r="ALZ17" i="22" s="1"/>
  <c r="ALY18" i="22"/>
  <c r="ALX18" i="22"/>
  <c r="ALX17" i="22" s="1"/>
  <c r="ALW18" i="22"/>
  <c r="ALW17" i="22" s="1"/>
  <c r="ALV18" i="22"/>
  <c r="ALV17" i="22" s="1"/>
  <c r="ALU18" i="22"/>
  <c r="ALU17" i="22" s="1"/>
  <c r="ALT18" i="22"/>
  <c r="ALT17" i="22" s="1"/>
  <c r="ALS18" i="22"/>
  <c r="ALS17" i="22" s="1"/>
  <c r="ALR18" i="22"/>
  <c r="ALQ18" i="22"/>
  <c r="ALP18" i="22"/>
  <c r="ALP17" i="22" s="1"/>
  <c r="ALO18" i="22"/>
  <c r="ALO17" i="22" s="1"/>
  <c r="ALN18" i="22"/>
  <c r="ALN17" i="22" s="1"/>
  <c r="ALM18" i="22"/>
  <c r="ALM17" i="22" s="1"/>
  <c r="ALL18" i="22"/>
  <c r="ALL17" i="22" s="1"/>
  <c r="ALK18" i="22"/>
  <c r="ALK17" i="22" s="1"/>
  <c r="ALJ18" i="22"/>
  <c r="ALI18" i="22"/>
  <c r="ALH18" i="22"/>
  <c r="ALH17" i="22" s="1"/>
  <c r="ALG18" i="22"/>
  <c r="ALG17" i="22" s="1"/>
  <c r="ALF18" i="22"/>
  <c r="ALF17" i="22" s="1"/>
  <c r="ALE18" i="22"/>
  <c r="ALE17" i="22" s="1"/>
  <c r="ALD18" i="22"/>
  <c r="ALD17" i="22" s="1"/>
  <c r="ALC18" i="22"/>
  <c r="ALC17" i="22" s="1"/>
  <c r="ALB18" i="22"/>
  <c r="ALA18" i="22"/>
  <c r="AKZ18" i="22"/>
  <c r="AKZ17" i="22" s="1"/>
  <c r="AKY18" i="22"/>
  <c r="AKY17" i="22" s="1"/>
  <c r="AKX18" i="22"/>
  <c r="AKX17" i="22" s="1"/>
  <c r="AKW18" i="22"/>
  <c r="AKW17" i="22" s="1"/>
  <c r="AKV18" i="22"/>
  <c r="AKV17" i="22" s="1"/>
  <c r="AKU18" i="22"/>
  <c r="AKU17" i="22" s="1"/>
  <c r="AKT18" i="22"/>
  <c r="AKS18" i="22"/>
  <c r="AKR18" i="22"/>
  <c r="AKR17" i="22" s="1"/>
  <c r="AKQ18" i="22"/>
  <c r="AKQ17" i="22" s="1"/>
  <c r="AKP18" i="22"/>
  <c r="AKP17" i="22" s="1"/>
  <c r="AKO18" i="22"/>
  <c r="AKO17" i="22" s="1"/>
  <c r="AKN18" i="22"/>
  <c r="AKN17" i="22" s="1"/>
  <c r="AKM18" i="22"/>
  <c r="AKM17" i="22" s="1"/>
  <c r="AKL18" i="22"/>
  <c r="AKK18" i="22"/>
  <c r="AKJ18" i="22"/>
  <c r="AKJ17" i="22" s="1"/>
  <c r="AKI18" i="22"/>
  <c r="AKI17" i="22" s="1"/>
  <c r="AKH18" i="22"/>
  <c r="AKH17" i="22" s="1"/>
  <c r="AKG18" i="22"/>
  <c r="AKG17" i="22" s="1"/>
  <c r="AKF18" i="22"/>
  <c r="AKF17" i="22" s="1"/>
  <c r="AKE18" i="22"/>
  <c r="AKE17" i="22" s="1"/>
  <c r="AKD18" i="22"/>
  <c r="AKC18" i="22"/>
  <c r="AKB18" i="22"/>
  <c r="AKB17" i="22" s="1"/>
  <c r="AKA18" i="22"/>
  <c r="AKA17" i="22" s="1"/>
  <c r="AJZ18" i="22"/>
  <c r="AJZ17" i="22" s="1"/>
  <c r="AJY18" i="22"/>
  <c r="AJY17" i="22" s="1"/>
  <c r="AJX18" i="22"/>
  <c r="AJX17" i="22" s="1"/>
  <c r="AJW18" i="22"/>
  <c r="AJW17" i="22" s="1"/>
  <c r="AJV18" i="22"/>
  <c r="AJU18" i="22"/>
  <c r="AJT18" i="22"/>
  <c r="AJT17" i="22" s="1"/>
  <c r="AJS18" i="22"/>
  <c r="AJS17" i="22" s="1"/>
  <c r="AJR18" i="22"/>
  <c r="AJR17" i="22" s="1"/>
  <c r="AJQ18" i="22"/>
  <c r="AJQ17" i="22" s="1"/>
  <c r="AJP18" i="22"/>
  <c r="AJP17" i="22" s="1"/>
  <c r="AJO18" i="22"/>
  <c r="AJO17" i="22" s="1"/>
  <c r="AJN18" i="22"/>
  <c r="AJM18" i="22"/>
  <c r="AJL18" i="22"/>
  <c r="AJL17" i="22" s="1"/>
  <c r="AJK18" i="22"/>
  <c r="AJK17" i="22" s="1"/>
  <c r="AJJ18" i="22"/>
  <c r="AJJ17" i="22" s="1"/>
  <c r="AJI18" i="22"/>
  <c r="AJI17" i="22" s="1"/>
  <c r="AJH18" i="22"/>
  <c r="AJH17" i="22" s="1"/>
  <c r="AJG18" i="22"/>
  <c r="AJG17" i="22" s="1"/>
  <c r="AJF18" i="22"/>
  <c r="AJE18" i="22"/>
  <c r="AJD18" i="22"/>
  <c r="AJD17" i="22" s="1"/>
  <c r="AJC18" i="22"/>
  <c r="AJC17" i="22" s="1"/>
  <c r="AJB18" i="22"/>
  <c r="AJB17" i="22" s="1"/>
  <c r="AJA18" i="22"/>
  <c r="AJA17" i="22" s="1"/>
  <c r="AIZ18" i="22"/>
  <c r="AIZ17" i="22" s="1"/>
  <c r="AIY18" i="22"/>
  <c r="AIY17" i="22" s="1"/>
  <c r="AIX18" i="22"/>
  <c r="AIW18" i="22"/>
  <c r="AIV18" i="22"/>
  <c r="AIV17" i="22" s="1"/>
  <c r="AIU18" i="22"/>
  <c r="AIU17" i="22" s="1"/>
  <c r="AIT18" i="22"/>
  <c r="AIT17" i="22" s="1"/>
  <c r="AIS18" i="22"/>
  <c r="AIS17" i="22" s="1"/>
  <c r="AIR18" i="22"/>
  <c r="AIR17" i="22" s="1"/>
  <c r="AIQ18" i="22"/>
  <c r="AIQ17" i="22" s="1"/>
  <c r="AIP18" i="22"/>
  <c r="AIO18" i="22"/>
  <c r="AIN18" i="22"/>
  <c r="AIN17" i="22" s="1"/>
  <c r="AIM18" i="22"/>
  <c r="AIM17" i="22" s="1"/>
  <c r="AIL18" i="22"/>
  <c r="AIL17" i="22" s="1"/>
  <c r="AIK18" i="22"/>
  <c r="AIK17" i="22" s="1"/>
  <c r="AIJ18" i="22"/>
  <c r="AIJ17" i="22" s="1"/>
  <c r="AII18" i="22"/>
  <c r="AII17" i="22" s="1"/>
  <c r="AIH18" i="22"/>
  <c r="AIG18" i="22"/>
  <c r="AIF18" i="22"/>
  <c r="AIF17" i="22" s="1"/>
  <c r="AIE18" i="22"/>
  <c r="AIE17" i="22" s="1"/>
  <c r="AID18" i="22"/>
  <c r="AID17" i="22" s="1"/>
  <c r="AIC18" i="22"/>
  <c r="AIC17" i="22" s="1"/>
  <c r="AIB18" i="22"/>
  <c r="AIB17" i="22" s="1"/>
  <c r="AIA18" i="22"/>
  <c r="AIA17" i="22" s="1"/>
  <c r="AHZ18" i="22"/>
  <c r="AHY18" i="22"/>
  <c r="AHX18" i="22"/>
  <c r="AHX17" i="22" s="1"/>
  <c r="AHW18" i="22"/>
  <c r="AHW17" i="22" s="1"/>
  <c r="AHV18" i="22"/>
  <c r="AHV17" i="22" s="1"/>
  <c r="AHU18" i="22"/>
  <c r="AHU17" i="22" s="1"/>
  <c r="AHT18" i="22"/>
  <c r="AHT17" i="22" s="1"/>
  <c r="AHS18" i="22"/>
  <c r="AHS17" i="22" s="1"/>
  <c r="AHR18" i="22"/>
  <c r="AHQ18" i="22"/>
  <c r="AHP18" i="22"/>
  <c r="AHP17" i="22" s="1"/>
  <c r="AHO18" i="22"/>
  <c r="AHO17" i="22" s="1"/>
  <c r="AHN18" i="22"/>
  <c r="AHN17" i="22" s="1"/>
  <c r="AHM18" i="22"/>
  <c r="AHM17" i="22" s="1"/>
  <c r="AHL18" i="22"/>
  <c r="AHL17" i="22" s="1"/>
  <c r="AHK18" i="22"/>
  <c r="AHK17" i="22" s="1"/>
  <c r="AHJ18" i="22"/>
  <c r="AHI18" i="22"/>
  <c r="AHH18" i="22"/>
  <c r="AHH17" i="22" s="1"/>
  <c r="AHG18" i="22"/>
  <c r="AHG17" i="22" s="1"/>
  <c r="AHF18" i="22"/>
  <c r="AHF17" i="22" s="1"/>
  <c r="AHE18" i="22"/>
  <c r="AHE17" i="22" s="1"/>
  <c r="AHD18" i="22"/>
  <c r="AHD17" i="22" s="1"/>
  <c r="AHC18" i="22"/>
  <c r="AHC17" i="22" s="1"/>
  <c r="AHB18" i="22"/>
  <c r="AHA18" i="22"/>
  <c r="AGZ18" i="22"/>
  <c r="AGZ17" i="22" s="1"/>
  <c r="AGY18" i="22"/>
  <c r="AGY17" i="22" s="1"/>
  <c r="AGX18" i="22"/>
  <c r="AGX17" i="22" s="1"/>
  <c r="AGW18" i="22"/>
  <c r="AGW17" i="22" s="1"/>
  <c r="AGV18" i="22"/>
  <c r="AGV17" i="22" s="1"/>
  <c r="AGU18" i="22"/>
  <c r="AGU17" i="22" s="1"/>
  <c r="AGT18" i="22"/>
  <c r="AGS18" i="22"/>
  <c r="AGR18" i="22"/>
  <c r="AGR17" i="22" s="1"/>
  <c r="AGQ18" i="22"/>
  <c r="AGQ17" i="22" s="1"/>
  <c r="AGP18" i="22"/>
  <c r="AGP17" i="22" s="1"/>
  <c r="AGO18" i="22"/>
  <c r="AGO17" i="22" s="1"/>
  <c r="AGN18" i="22"/>
  <c r="AGN17" i="22" s="1"/>
  <c r="AGM18" i="22"/>
  <c r="AGM17" i="22" s="1"/>
  <c r="AGL18" i="22"/>
  <c r="AGK18" i="22"/>
  <c r="AGJ18" i="22"/>
  <c r="AGJ17" i="22" s="1"/>
  <c r="AGI18" i="22"/>
  <c r="AGI17" i="22" s="1"/>
  <c r="AGH18" i="22"/>
  <c r="AGH17" i="22" s="1"/>
  <c r="AGG18" i="22"/>
  <c r="AGG17" i="22" s="1"/>
  <c r="AGF18" i="22"/>
  <c r="AGF17" i="22" s="1"/>
  <c r="AGE18" i="22"/>
  <c r="AGE17" i="22" s="1"/>
  <c r="AGD18" i="22"/>
  <c r="AGC18" i="22"/>
  <c r="AGB18" i="22"/>
  <c r="AGB17" i="22" s="1"/>
  <c r="AGA18" i="22"/>
  <c r="AGA17" i="22" s="1"/>
  <c r="AFZ18" i="22"/>
  <c r="AFZ17" i="22" s="1"/>
  <c r="AFY18" i="22"/>
  <c r="AFY17" i="22" s="1"/>
  <c r="AFX18" i="22"/>
  <c r="AFX17" i="22" s="1"/>
  <c r="AFW18" i="22"/>
  <c r="AFW17" i="22" s="1"/>
  <c r="AFV18" i="22"/>
  <c r="AFU18" i="22"/>
  <c r="AFT18" i="22"/>
  <c r="AFT17" i="22" s="1"/>
  <c r="AFS18" i="22"/>
  <c r="AFS17" i="22" s="1"/>
  <c r="AFR18" i="22"/>
  <c r="AFR17" i="22" s="1"/>
  <c r="AFQ18" i="22"/>
  <c r="AFQ17" i="22" s="1"/>
  <c r="AFP18" i="22"/>
  <c r="AFP17" i="22" s="1"/>
  <c r="AFO18" i="22"/>
  <c r="AFO17" i="22" s="1"/>
  <c r="AFN18" i="22"/>
  <c r="AFM18" i="22"/>
  <c r="AFL18" i="22"/>
  <c r="AFL17" i="22" s="1"/>
  <c r="AFK18" i="22"/>
  <c r="AFK17" i="22" s="1"/>
  <c r="AFJ18" i="22"/>
  <c r="AFJ17" i="22" s="1"/>
  <c r="AFI18" i="22"/>
  <c r="AFI17" i="22" s="1"/>
  <c r="AFH18" i="22"/>
  <c r="AFH17" i="22" s="1"/>
  <c r="AFG18" i="22"/>
  <c r="AFG17" i="22" s="1"/>
  <c r="AFF18" i="22"/>
  <c r="AFE18" i="22"/>
  <c r="AFD18" i="22"/>
  <c r="AFD17" i="22" s="1"/>
  <c r="AFC18" i="22"/>
  <c r="AFC17" i="22" s="1"/>
  <c r="AFB18" i="22"/>
  <c r="AFB17" i="22" s="1"/>
  <c r="AFA18" i="22"/>
  <c r="AFA17" i="22" s="1"/>
  <c r="AEZ18" i="22"/>
  <c r="AEZ17" i="22" s="1"/>
  <c r="AEY18" i="22"/>
  <c r="AEY17" i="22" s="1"/>
  <c r="AEX18" i="22"/>
  <c r="AEW18" i="22"/>
  <c r="AEV18" i="22"/>
  <c r="AEV17" i="22" s="1"/>
  <c r="AEU18" i="22"/>
  <c r="AEU17" i="22" s="1"/>
  <c r="AET18" i="22"/>
  <c r="AET17" i="22" s="1"/>
  <c r="AES18" i="22"/>
  <c r="AES17" i="22" s="1"/>
  <c r="AER18" i="22"/>
  <c r="AER17" i="22" s="1"/>
  <c r="AEQ18" i="22"/>
  <c r="AEQ17" i="22" s="1"/>
  <c r="AEP18" i="22"/>
  <c r="AEO18" i="22"/>
  <c r="AEN18" i="22"/>
  <c r="AEN17" i="22" s="1"/>
  <c r="AEM18" i="22"/>
  <c r="AEM17" i="22" s="1"/>
  <c r="AEL18" i="22"/>
  <c r="AEL17" i="22" s="1"/>
  <c r="AEK18" i="22"/>
  <c r="AEK17" i="22" s="1"/>
  <c r="AEJ18" i="22"/>
  <c r="AEJ17" i="22" s="1"/>
  <c r="AEI18" i="22"/>
  <c r="AEI17" i="22" s="1"/>
  <c r="AEH18" i="22"/>
  <c r="AEG18" i="22"/>
  <c r="AEF18" i="22"/>
  <c r="AEF17" i="22" s="1"/>
  <c r="AEE18" i="22"/>
  <c r="AEE17" i="22" s="1"/>
  <c r="AED18" i="22"/>
  <c r="AED17" i="22" s="1"/>
  <c r="AEC18" i="22"/>
  <c r="AEC17" i="22" s="1"/>
  <c r="AEB18" i="22"/>
  <c r="AEB17" i="22" s="1"/>
  <c r="AEA18" i="22"/>
  <c r="AEA17" i="22" s="1"/>
  <c r="ADZ18" i="22"/>
  <c r="ADY18" i="22"/>
  <c r="ADX18" i="22"/>
  <c r="ADX17" i="22" s="1"/>
  <c r="ADW18" i="22"/>
  <c r="ADW17" i="22" s="1"/>
  <c r="ADV18" i="22"/>
  <c r="ADV17" i="22" s="1"/>
  <c r="ADU18" i="22"/>
  <c r="ADU17" i="22" s="1"/>
  <c r="ADT18" i="22"/>
  <c r="ADT17" i="22" s="1"/>
  <c r="ADS18" i="22"/>
  <c r="ADS17" i="22" s="1"/>
  <c r="ADR18" i="22"/>
  <c r="ADQ18" i="22"/>
  <c r="ADP18" i="22"/>
  <c r="ADP17" i="22" s="1"/>
  <c r="ADO18" i="22"/>
  <c r="ADO17" i="22" s="1"/>
  <c r="ADN18" i="22"/>
  <c r="ADN17" i="22" s="1"/>
  <c r="ADM18" i="22"/>
  <c r="ADM17" i="22" s="1"/>
  <c r="ADL18" i="22"/>
  <c r="ADL17" i="22" s="1"/>
  <c r="ADK18" i="22"/>
  <c r="ADK17" i="22" s="1"/>
  <c r="ADJ18" i="22"/>
  <c r="ADI18" i="22"/>
  <c r="ADH18" i="22"/>
  <c r="ADH17" i="22" s="1"/>
  <c r="ADG18" i="22"/>
  <c r="ADG17" i="22" s="1"/>
  <c r="ADF18" i="22"/>
  <c r="ADF17" i="22" s="1"/>
  <c r="ADE18" i="22"/>
  <c r="ADE17" i="22" s="1"/>
  <c r="ADD18" i="22"/>
  <c r="ADD17" i="22" s="1"/>
  <c r="ADC18" i="22"/>
  <c r="ADC17" i="22" s="1"/>
  <c r="ADB18" i="22"/>
  <c r="ADA18" i="22"/>
  <c r="ACZ18" i="22"/>
  <c r="ACZ17" i="22" s="1"/>
  <c r="ACY18" i="22"/>
  <c r="ACY17" i="22" s="1"/>
  <c r="ACX18" i="22"/>
  <c r="ACX17" i="22" s="1"/>
  <c r="ACW18" i="22"/>
  <c r="ACW17" i="22" s="1"/>
  <c r="ACV18" i="22"/>
  <c r="ACV17" i="22" s="1"/>
  <c r="ACU18" i="22"/>
  <c r="ACU17" i="22" s="1"/>
  <c r="ACT18" i="22"/>
  <c r="ACS18" i="22"/>
  <c r="ACR18" i="22"/>
  <c r="ACR17" i="22" s="1"/>
  <c r="ACQ18" i="22"/>
  <c r="ACQ17" i="22" s="1"/>
  <c r="ACP18" i="22"/>
  <c r="ACP17" i="22" s="1"/>
  <c r="ACO18" i="22"/>
  <c r="ACO17" i="22" s="1"/>
  <c r="ACN18" i="22"/>
  <c r="ACN17" i="22" s="1"/>
  <c r="ACM18" i="22"/>
  <c r="ACM17" i="22" s="1"/>
  <c r="ACL18" i="22"/>
  <c r="ACK18" i="22"/>
  <c r="ACJ18" i="22"/>
  <c r="ACJ17" i="22" s="1"/>
  <c r="ACI18" i="22"/>
  <c r="ACI17" i="22" s="1"/>
  <c r="ACH18" i="22"/>
  <c r="ACH17" i="22" s="1"/>
  <c r="ACG18" i="22"/>
  <c r="ACG17" i="22" s="1"/>
  <c r="ACF18" i="22"/>
  <c r="ACF17" i="22" s="1"/>
  <c r="ACE18" i="22"/>
  <c r="ACE17" i="22" s="1"/>
  <c r="ACD18" i="22"/>
  <c r="ACC18" i="22"/>
  <c r="ACB18" i="22"/>
  <c r="ACB17" i="22" s="1"/>
  <c r="ACA18" i="22"/>
  <c r="ACA17" i="22" s="1"/>
  <c r="ABZ18" i="22"/>
  <c r="ABZ17" i="22" s="1"/>
  <c r="ABY18" i="22"/>
  <c r="ABY17" i="22" s="1"/>
  <c r="ABX18" i="22"/>
  <c r="ABX17" i="22" s="1"/>
  <c r="ABW18" i="22"/>
  <c r="ABW17" i="22" s="1"/>
  <c r="ABV18" i="22"/>
  <c r="ABU18" i="22"/>
  <c r="ABT18" i="22"/>
  <c r="ABT17" i="22" s="1"/>
  <c r="ABS18" i="22"/>
  <c r="ABS17" i="22" s="1"/>
  <c r="ABR18" i="22"/>
  <c r="ABR17" i="22" s="1"/>
  <c r="ABQ18" i="22"/>
  <c r="ABQ17" i="22" s="1"/>
  <c r="ABP18" i="22"/>
  <c r="ABP17" i="22" s="1"/>
  <c r="ABO18" i="22"/>
  <c r="ABO17" i="22" s="1"/>
  <c r="ABN18" i="22"/>
  <c r="ABM18" i="22"/>
  <c r="ABL18" i="22"/>
  <c r="ABL17" i="22" s="1"/>
  <c r="ABK18" i="22"/>
  <c r="ABK17" i="22" s="1"/>
  <c r="ABJ18" i="22"/>
  <c r="ABJ17" i="22" s="1"/>
  <c r="ABI18" i="22"/>
  <c r="ABI17" i="22" s="1"/>
  <c r="ABH18" i="22"/>
  <c r="ABH17" i="22" s="1"/>
  <c r="ABG18" i="22"/>
  <c r="ABG17" i="22" s="1"/>
  <c r="ABF18" i="22"/>
  <c r="ABE18" i="22"/>
  <c r="ABD18" i="22"/>
  <c r="ABD17" i="22" s="1"/>
  <c r="ABC18" i="22"/>
  <c r="ABC17" i="22" s="1"/>
  <c r="ABB18" i="22"/>
  <c r="ABB17" i="22" s="1"/>
  <c r="ABA18" i="22"/>
  <c r="ABA17" i="22" s="1"/>
  <c r="AAZ18" i="22"/>
  <c r="AAZ17" i="22" s="1"/>
  <c r="AAY18" i="22"/>
  <c r="AAY17" i="22" s="1"/>
  <c r="AAX18" i="22"/>
  <c r="AAW18" i="22"/>
  <c r="AAV18" i="22"/>
  <c r="AAV17" i="22" s="1"/>
  <c r="AAU18" i="22"/>
  <c r="AAU17" i="22" s="1"/>
  <c r="AAT18" i="22"/>
  <c r="AAT17" i="22" s="1"/>
  <c r="AAS18" i="22"/>
  <c r="AAS17" i="22" s="1"/>
  <c r="AAR18" i="22"/>
  <c r="AAR17" i="22" s="1"/>
  <c r="AAQ18" i="22"/>
  <c r="AAQ17" i="22" s="1"/>
  <c r="AAP18" i="22"/>
  <c r="AAO18" i="22"/>
  <c r="AAN18" i="22"/>
  <c r="AAN17" i="22" s="1"/>
  <c r="AAM18" i="22"/>
  <c r="AAM17" i="22" s="1"/>
  <c r="AAL18" i="22"/>
  <c r="AAL17" i="22" s="1"/>
  <c r="AAK18" i="22"/>
  <c r="AAK17" i="22" s="1"/>
  <c r="AAJ18" i="22"/>
  <c r="AAJ17" i="22" s="1"/>
  <c r="AAI18" i="22"/>
  <c r="AAI17" i="22" s="1"/>
  <c r="AAH18" i="22"/>
  <c r="AAG18" i="22"/>
  <c r="AAF18" i="22"/>
  <c r="AAF17" i="22" s="1"/>
  <c r="AAE18" i="22"/>
  <c r="AAE17" i="22" s="1"/>
  <c r="AAD18" i="22"/>
  <c r="AAD17" i="22" s="1"/>
  <c r="AAC18" i="22"/>
  <c r="AAC17" i="22" s="1"/>
  <c r="AAB18" i="22"/>
  <c r="AAB17" i="22" s="1"/>
  <c r="AAA18" i="22"/>
  <c r="AAA17" i="22" s="1"/>
  <c r="ZZ18" i="22"/>
  <c r="ZY18" i="22"/>
  <c r="ZX18" i="22"/>
  <c r="ZX17" i="22" s="1"/>
  <c r="ZW18" i="22"/>
  <c r="ZW17" i="22" s="1"/>
  <c r="ZV18" i="22"/>
  <c r="ZV17" i="22" s="1"/>
  <c r="ZU18" i="22"/>
  <c r="ZU17" i="22" s="1"/>
  <c r="ZT18" i="22"/>
  <c r="ZT17" i="22" s="1"/>
  <c r="ZS18" i="22"/>
  <c r="ZS17" i="22" s="1"/>
  <c r="ZR18" i="22"/>
  <c r="ZQ18" i="22"/>
  <c r="ZP18" i="22"/>
  <c r="ZP17" i="22" s="1"/>
  <c r="ZO18" i="22"/>
  <c r="ZO17" i="22" s="1"/>
  <c r="ZN18" i="22"/>
  <c r="ZN17" i="22" s="1"/>
  <c r="ZM18" i="22"/>
  <c r="ZM17" i="22" s="1"/>
  <c r="ZL18" i="22"/>
  <c r="ZL17" i="22" s="1"/>
  <c r="ZK18" i="22"/>
  <c r="ZK17" i="22" s="1"/>
  <c r="ZJ18" i="22"/>
  <c r="ZI18" i="22"/>
  <c r="ZH18" i="22"/>
  <c r="ZH17" i="22" s="1"/>
  <c r="ZG18" i="22"/>
  <c r="ZG17" i="22" s="1"/>
  <c r="ZF18" i="22"/>
  <c r="ZF17" i="22" s="1"/>
  <c r="ZE18" i="22"/>
  <c r="ZE17" i="22" s="1"/>
  <c r="ZD18" i="22"/>
  <c r="ZD17" i="22" s="1"/>
  <c r="ZC18" i="22"/>
  <c r="ZC17" i="22" s="1"/>
  <c r="ZB18" i="22"/>
  <c r="ZA18" i="22"/>
  <c r="YZ18" i="22"/>
  <c r="YZ17" i="22" s="1"/>
  <c r="YY18" i="22"/>
  <c r="YY17" i="22" s="1"/>
  <c r="YX18" i="22"/>
  <c r="YX17" i="22" s="1"/>
  <c r="YW18" i="22"/>
  <c r="YW17" i="22" s="1"/>
  <c r="YV18" i="22"/>
  <c r="YV17" i="22" s="1"/>
  <c r="YU18" i="22"/>
  <c r="YU17" i="22" s="1"/>
  <c r="YT18" i="22"/>
  <c r="YS18" i="22"/>
  <c r="YR18" i="22"/>
  <c r="YR17" i="22" s="1"/>
  <c r="YQ18" i="22"/>
  <c r="YQ17" i="22" s="1"/>
  <c r="YP18" i="22"/>
  <c r="YP17" i="22" s="1"/>
  <c r="YO18" i="22"/>
  <c r="YO17" i="22" s="1"/>
  <c r="YN18" i="22"/>
  <c r="YN17" i="22" s="1"/>
  <c r="YM18" i="22"/>
  <c r="YM17" i="22" s="1"/>
  <c r="YL18" i="22"/>
  <c r="YK18" i="22"/>
  <c r="YJ18" i="22"/>
  <c r="YJ17" i="22" s="1"/>
  <c r="YI18" i="22"/>
  <c r="YI17" i="22" s="1"/>
  <c r="YH18" i="22"/>
  <c r="YH17" i="22" s="1"/>
  <c r="YG18" i="22"/>
  <c r="YG17" i="22" s="1"/>
  <c r="YF18" i="22"/>
  <c r="YF17" i="22" s="1"/>
  <c r="YE18" i="22"/>
  <c r="YE17" i="22" s="1"/>
  <c r="YD18" i="22"/>
  <c r="YC18" i="22"/>
  <c r="YB18" i="22"/>
  <c r="YB17" i="22" s="1"/>
  <c r="YA18" i="22"/>
  <c r="YA17" i="22" s="1"/>
  <c r="XZ18" i="22"/>
  <c r="XZ17" i="22" s="1"/>
  <c r="XY18" i="22"/>
  <c r="XY17" i="22" s="1"/>
  <c r="XX18" i="22"/>
  <c r="XX17" i="22" s="1"/>
  <c r="XW18" i="22"/>
  <c r="XW17" i="22" s="1"/>
  <c r="XV18" i="22"/>
  <c r="XU18" i="22"/>
  <c r="XT18" i="22"/>
  <c r="XT17" i="22" s="1"/>
  <c r="XS18" i="22"/>
  <c r="XS17" i="22" s="1"/>
  <c r="XR18" i="22"/>
  <c r="XR17" i="22" s="1"/>
  <c r="XQ18" i="22"/>
  <c r="XQ17" i="22" s="1"/>
  <c r="XP18" i="22"/>
  <c r="XP17" i="22" s="1"/>
  <c r="XO18" i="22"/>
  <c r="XO17" i="22" s="1"/>
  <c r="XN18" i="22"/>
  <c r="XM18" i="22"/>
  <c r="XL18" i="22"/>
  <c r="XL17" i="22" s="1"/>
  <c r="XK18" i="22"/>
  <c r="XK17" i="22" s="1"/>
  <c r="XJ18" i="22"/>
  <c r="XJ17" i="22" s="1"/>
  <c r="XI18" i="22"/>
  <c r="XI17" i="22" s="1"/>
  <c r="XH18" i="22"/>
  <c r="XH17" i="22" s="1"/>
  <c r="XG18" i="22"/>
  <c r="XG17" i="22" s="1"/>
  <c r="XF18" i="22"/>
  <c r="XE18" i="22"/>
  <c r="XD18" i="22"/>
  <c r="XD17" i="22" s="1"/>
  <c r="XC18" i="22"/>
  <c r="XC17" i="22" s="1"/>
  <c r="XB18" i="22"/>
  <c r="XB17" i="22" s="1"/>
  <c r="XA18" i="22"/>
  <c r="XA17" i="22" s="1"/>
  <c r="WZ18" i="22"/>
  <c r="WZ17" i="22" s="1"/>
  <c r="WY18" i="22"/>
  <c r="WY17" i="22" s="1"/>
  <c r="WX18" i="22"/>
  <c r="WW18" i="22"/>
  <c r="WV18" i="22"/>
  <c r="WV17" i="22" s="1"/>
  <c r="WU18" i="22"/>
  <c r="WU17" i="22" s="1"/>
  <c r="WT18" i="22"/>
  <c r="WT17" i="22" s="1"/>
  <c r="WS18" i="22"/>
  <c r="WS17" i="22" s="1"/>
  <c r="WR18" i="22"/>
  <c r="WR17" i="22" s="1"/>
  <c r="WQ18" i="22"/>
  <c r="WQ17" i="22" s="1"/>
  <c r="WP18" i="22"/>
  <c r="WO18" i="22"/>
  <c r="WN18" i="22"/>
  <c r="WN17" i="22" s="1"/>
  <c r="WM18" i="22"/>
  <c r="WM17" i="22" s="1"/>
  <c r="WL18" i="22"/>
  <c r="WL17" i="22" s="1"/>
  <c r="WK18" i="22"/>
  <c r="WK17" i="22" s="1"/>
  <c r="WJ18" i="22"/>
  <c r="WJ17" i="22" s="1"/>
  <c r="WI18" i="22"/>
  <c r="WI17" i="22" s="1"/>
  <c r="WH18" i="22"/>
  <c r="WG18" i="22"/>
  <c r="WF18" i="22"/>
  <c r="WF17" i="22" s="1"/>
  <c r="WE18" i="22"/>
  <c r="WE17" i="22" s="1"/>
  <c r="WD18" i="22"/>
  <c r="WD17" i="22" s="1"/>
  <c r="WC18" i="22"/>
  <c r="WC17" i="22" s="1"/>
  <c r="WB18" i="22"/>
  <c r="WB17" i="22" s="1"/>
  <c r="WA18" i="22"/>
  <c r="WA17" i="22" s="1"/>
  <c r="VZ18" i="22"/>
  <c r="VY18" i="22"/>
  <c r="VX18" i="22"/>
  <c r="VX17" i="22" s="1"/>
  <c r="VW18" i="22"/>
  <c r="VW17" i="22" s="1"/>
  <c r="VV18" i="22"/>
  <c r="VV17" i="22" s="1"/>
  <c r="VU18" i="22"/>
  <c r="VU17" i="22" s="1"/>
  <c r="VT18" i="22"/>
  <c r="VT17" i="22" s="1"/>
  <c r="VS18" i="22"/>
  <c r="VS17" i="22" s="1"/>
  <c r="VR18" i="22"/>
  <c r="VQ18" i="22"/>
  <c r="VP18" i="22"/>
  <c r="VP17" i="22" s="1"/>
  <c r="VO18" i="22"/>
  <c r="VO17" i="22" s="1"/>
  <c r="VN18" i="22"/>
  <c r="VN17" i="22" s="1"/>
  <c r="VM18" i="22"/>
  <c r="VM17" i="22" s="1"/>
  <c r="VL18" i="22"/>
  <c r="VL17" i="22" s="1"/>
  <c r="VK18" i="22"/>
  <c r="VK17" i="22" s="1"/>
  <c r="VJ18" i="22"/>
  <c r="VI18" i="22"/>
  <c r="VH18" i="22"/>
  <c r="VH17" i="22" s="1"/>
  <c r="VG18" i="22"/>
  <c r="VG17" i="22" s="1"/>
  <c r="VF18" i="22"/>
  <c r="VF17" i="22" s="1"/>
  <c r="VE18" i="22"/>
  <c r="VE17" i="22" s="1"/>
  <c r="VD18" i="22"/>
  <c r="VD17" i="22" s="1"/>
  <c r="VC18" i="22"/>
  <c r="VC17" i="22" s="1"/>
  <c r="VB18" i="22"/>
  <c r="VA18" i="22"/>
  <c r="UZ18" i="22"/>
  <c r="UZ17" i="22" s="1"/>
  <c r="UY18" i="22"/>
  <c r="UY17" i="22" s="1"/>
  <c r="UX18" i="22"/>
  <c r="UX17" i="22" s="1"/>
  <c r="UW18" i="22"/>
  <c r="UW17" i="22" s="1"/>
  <c r="UV18" i="22"/>
  <c r="UV17" i="22" s="1"/>
  <c r="UU18" i="22"/>
  <c r="UU17" i="22" s="1"/>
  <c r="UT18" i="22"/>
  <c r="US18" i="22"/>
  <c r="UR18" i="22"/>
  <c r="UR17" i="22" s="1"/>
  <c r="UQ18" i="22"/>
  <c r="UQ17" i="22" s="1"/>
  <c r="UP18" i="22"/>
  <c r="UP17" i="22" s="1"/>
  <c r="UO18" i="22"/>
  <c r="UO17" i="22" s="1"/>
  <c r="UN18" i="22"/>
  <c r="UN17" i="22" s="1"/>
  <c r="UM18" i="22"/>
  <c r="UM17" i="22" s="1"/>
  <c r="UL18" i="22"/>
  <c r="UK18" i="22"/>
  <c r="UJ18" i="22"/>
  <c r="UJ17" i="22" s="1"/>
  <c r="UI18" i="22"/>
  <c r="UI17" i="22" s="1"/>
  <c r="UH18" i="22"/>
  <c r="UH17" i="22" s="1"/>
  <c r="UG18" i="22"/>
  <c r="UG17" i="22" s="1"/>
  <c r="UF18" i="22"/>
  <c r="UF17" i="22" s="1"/>
  <c r="UE18" i="22"/>
  <c r="UE17" i="22" s="1"/>
  <c r="UD18" i="22"/>
  <c r="UC18" i="22"/>
  <c r="UB18" i="22"/>
  <c r="UB17" i="22" s="1"/>
  <c r="UA18" i="22"/>
  <c r="UA17" i="22" s="1"/>
  <c r="TZ18" i="22"/>
  <c r="TZ17" i="22" s="1"/>
  <c r="TY18" i="22"/>
  <c r="TY17" i="22" s="1"/>
  <c r="TX18" i="22"/>
  <c r="TX17" i="22" s="1"/>
  <c r="TW18" i="22"/>
  <c r="TW17" i="22" s="1"/>
  <c r="TV18" i="22"/>
  <c r="TU18" i="22"/>
  <c r="TT18" i="22"/>
  <c r="TT17" i="22" s="1"/>
  <c r="TS18" i="22"/>
  <c r="TS17" i="22" s="1"/>
  <c r="TR18" i="22"/>
  <c r="TR17" i="22" s="1"/>
  <c r="TQ18" i="22"/>
  <c r="TQ17" i="22" s="1"/>
  <c r="TP18" i="22"/>
  <c r="TP17" i="22" s="1"/>
  <c r="TO18" i="22"/>
  <c r="TO17" i="22" s="1"/>
  <c r="TN18" i="22"/>
  <c r="TM18" i="22"/>
  <c r="TL18" i="22"/>
  <c r="TL17" i="22" s="1"/>
  <c r="TK18" i="22"/>
  <c r="TK17" i="22" s="1"/>
  <c r="TJ18" i="22"/>
  <c r="TJ17" i="22" s="1"/>
  <c r="TI18" i="22"/>
  <c r="TI17" i="22" s="1"/>
  <c r="TH18" i="22"/>
  <c r="TH17" i="22" s="1"/>
  <c r="TG18" i="22"/>
  <c r="TG17" i="22" s="1"/>
  <c r="TF18" i="22"/>
  <c r="TE18" i="22"/>
  <c r="TD18" i="22"/>
  <c r="TD17" i="22" s="1"/>
  <c r="TC18" i="22"/>
  <c r="TC17" i="22" s="1"/>
  <c r="TB18" i="22"/>
  <c r="TB17" i="22" s="1"/>
  <c r="TA18" i="22"/>
  <c r="TA17" i="22" s="1"/>
  <c r="SZ18" i="22"/>
  <c r="SZ17" i="22" s="1"/>
  <c r="SY18" i="22"/>
  <c r="SY17" i="22" s="1"/>
  <c r="SX18" i="22"/>
  <c r="SW18" i="22"/>
  <c r="SV18" i="22"/>
  <c r="SV17" i="22" s="1"/>
  <c r="SU18" i="22"/>
  <c r="SU17" i="22" s="1"/>
  <c r="ST18" i="22"/>
  <c r="ST17" i="22" s="1"/>
  <c r="SS18" i="22"/>
  <c r="SS17" i="22" s="1"/>
  <c r="SR18" i="22"/>
  <c r="SR17" i="22" s="1"/>
  <c r="SQ18" i="22"/>
  <c r="SQ17" i="22" s="1"/>
  <c r="SP18" i="22"/>
  <c r="SO18" i="22"/>
  <c r="SN18" i="22"/>
  <c r="SN17" i="22" s="1"/>
  <c r="SM18" i="22"/>
  <c r="SM17" i="22" s="1"/>
  <c r="SL18" i="22"/>
  <c r="SL17" i="22" s="1"/>
  <c r="SK18" i="22"/>
  <c r="SK17" i="22" s="1"/>
  <c r="SJ18" i="22"/>
  <c r="SJ17" i="22" s="1"/>
  <c r="SI18" i="22"/>
  <c r="SI17" i="22" s="1"/>
  <c r="SH18" i="22"/>
  <c r="SG18" i="22"/>
  <c r="SF18" i="22"/>
  <c r="SF17" i="22" s="1"/>
  <c r="SE18" i="22"/>
  <c r="SE17" i="22" s="1"/>
  <c r="SD18" i="22"/>
  <c r="SD17" i="22" s="1"/>
  <c r="SC18" i="22"/>
  <c r="SC17" i="22" s="1"/>
  <c r="SB18" i="22"/>
  <c r="SB17" i="22" s="1"/>
  <c r="SA18" i="22"/>
  <c r="SA17" i="22" s="1"/>
  <c r="RZ18" i="22"/>
  <c r="RY18" i="22"/>
  <c r="RX18" i="22"/>
  <c r="RX17" i="22" s="1"/>
  <c r="RW18" i="22"/>
  <c r="RW17" i="22" s="1"/>
  <c r="RV18" i="22"/>
  <c r="RV17" i="22" s="1"/>
  <c r="RU18" i="22"/>
  <c r="RU17" i="22" s="1"/>
  <c r="RT18" i="22"/>
  <c r="RT17" i="22" s="1"/>
  <c r="RS18" i="22"/>
  <c r="RS17" i="22" s="1"/>
  <c r="RR18" i="22"/>
  <c r="RQ18" i="22"/>
  <c r="RP18" i="22"/>
  <c r="RP17" i="22" s="1"/>
  <c r="RO18" i="22"/>
  <c r="RO17" i="22" s="1"/>
  <c r="RN18" i="22"/>
  <c r="RN17" i="22" s="1"/>
  <c r="RM18" i="22"/>
  <c r="RM17" i="22" s="1"/>
  <c r="RL18" i="22"/>
  <c r="RL17" i="22" s="1"/>
  <c r="RK18" i="22"/>
  <c r="RK17" i="22" s="1"/>
  <c r="RJ18" i="22"/>
  <c r="RI18" i="22"/>
  <c r="RH18" i="22"/>
  <c r="RH17" i="22" s="1"/>
  <c r="RG18" i="22"/>
  <c r="RG17" i="22" s="1"/>
  <c r="RF18" i="22"/>
  <c r="RF17" i="22" s="1"/>
  <c r="RE18" i="22"/>
  <c r="RE17" i="22" s="1"/>
  <c r="RD18" i="22"/>
  <c r="RD17" i="22" s="1"/>
  <c r="RC18" i="22"/>
  <c r="RC17" i="22" s="1"/>
  <c r="RB18" i="22"/>
  <c r="RA18" i="22"/>
  <c r="QZ18" i="22"/>
  <c r="QZ17" i="22" s="1"/>
  <c r="QY18" i="22"/>
  <c r="QY17" i="22" s="1"/>
  <c r="QX18" i="22"/>
  <c r="QX17" i="22" s="1"/>
  <c r="QW18" i="22"/>
  <c r="QW17" i="22" s="1"/>
  <c r="QV18" i="22"/>
  <c r="QV17" i="22" s="1"/>
  <c r="QU18" i="22"/>
  <c r="QU17" i="22" s="1"/>
  <c r="QT18" i="22"/>
  <c r="QS18" i="22"/>
  <c r="QR18" i="22"/>
  <c r="QR17" i="22" s="1"/>
  <c r="QQ18" i="22"/>
  <c r="QQ17" i="22" s="1"/>
  <c r="QP18" i="22"/>
  <c r="QP17" i="22" s="1"/>
  <c r="QO18" i="22"/>
  <c r="QO17" i="22" s="1"/>
  <c r="QN18" i="22"/>
  <c r="QN17" i="22" s="1"/>
  <c r="QM18" i="22"/>
  <c r="QM17" i="22" s="1"/>
  <c r="QL18" i="22"/>
  <c r="QK18" i="22"/>
  <c r="QJ18" i="22"/>
  <c r="QJ17" i="22" s="1"/>
  <c r="QI18" i="22"/>
  <c r="QI17" i="22" s="1"/>
  <c r="QH18" i="22"/>
  <c r="QH17" i="22" s="1"/>
  <c r="QG18" i="22"/>
  <c r="QG17" i="22" s="1"/>
  <c r="QF18" i="22"/>
  <c r="QF17" i="22" s="1"/>
  <c r="QE18" i="22"/>
  <c r="QE17" i="22" s="1"/>
  <c r="QD18" i="22"/>
  <c r="QC18" i="22"/>
  <c r="QB18" i="22"/>
  <c r="QB17" i="22" s="1"/>
  <c r="QA18" i="22"/>
  <c r="QA17" i="22" s="1"/>
  <c r="PZ18" i="22"/>
  <c r="PZ17" i="22" s="1"/>
  <c r="PY18" i="22"/>
  <c r="PY17" i="22" s="1"/>
  <c r="PX18" i="22"/>
  <c r="PX17" i="22" s="1"/>
  <c r="PW18" i="22"/>
  <c r="PW17" i="22" s="1"/>
  <c r="PV18" i="22"/>
  <c r="PU18" i="22"/>
  <c r="PT18" i="22"/>
  <c r="PT17" i="22" s="1"/>
  <c r="PS18" i="22"/>
  <c r="PS17" i="22" s="1"/>
  <c r="PR18" i="22"/>
  <c r="PR17" i="22" s="1"/>
  <c r="PQ18" i="22"/>
  <c r="PQ17" i="22" s="1"/>
  <c r="PP18" i="22"/>
  <c r="PP17" i="22" s="1"/>
  <c r="PO18" i="22"/>
  <c r="PO17" i="22" s="1"/>
  <c r="PN18" i="22"/>
  <c r="PM18" i="22"/>
  <c r="PL18" i="22"/>
  <c r="PL17" i="22" s="1"/>
  <c r="PK18" i="22"/>
  <c r="PK17" i="22" s="1"/>
  <c r="PJ18" i="22"/>
  <c r="PJ17" i="22" s="1"/>
  <c r="PI18" i="22"/>
  <c r="PI17" i="22" s="1"/>
  <c r="PH18" i="22"/>
  <c r="PH17" i="22" s="1"/>
  <c r="PG18" i="22"/>
  <c r="PG17" i="22" s="1"/>
  <c r="PF18" i="22"/>
  <c r="PE18" i="22"/>
  <c r="PD18" i="22"/>
  <c r="PD17" i="22" s="1"/>
  <c r="PC18" i="22"/>
  <c r="PC17" i="22" s="1"/>
  <c r="PB18" i="22"/>
  <c r="PB17" i="22" s="1"/>
  <c r="PA18" i="22"/>
  <c r="PA17" i="22" s="1"/>
  <c r="OZ18" i="22"/>
  <c r="OZ17" i="22" s="1"/>
  <c r="OY18" i="22"/>
  <c r="OY17" i="22" s="1"/>
  <c r="OX18" i="22"/>
  <c r="OW18" i="22"/>
  <c r="OV18" i="22"/>
  <c r="OV17" i="22" s="1"/>
  <c r="OU18" i="22"/>
  <c r="OU17" i="22" s="1"/>
  <c r="OT18" i="22"/>
  <c r="OT17" i="22" s="1"/>
  <c r="OS18" i="22"/>
  <c r="OS17" i="22" s="1"/>
  <c r="OR18" i="22"/>
  <c r="OR17" i="22" s="1"/>
  <c r="OQ18" i="22"/>
  <c r="OQ17" i="22" s="1"/>
  <c r="OP18" i="22"/>
  <c r="OO18" i="22"/>
  <c r="ON18" i="22"/>
  <c r="ON17" i="22" s="1"/>
  <c r="OM18" i="22"/>
  <c r="OM17" i="22" s="1"/>
  <c r="OL18" i="22"/>
  <c r="OL17" i="22" s="1"/>
  <c r="OK18" i="22"/>
  <c r="OK17" i="22" s="1"/>
  <c r="OJ18" i="22"/>
  <c r="OJ17" i="22" s="1"/>
  <c r="OI18" i="22"/>
  <c r="OI17" i="22" s="1"/>
  <c r="OH18" i="22"/>
  <c r="OG18" i="22"/>
  <c r="OF18" i="22"/>
  <c r="OF17" i="22" s="1"/>
  <c r="OE18" i="22"/>
  <c r="OE17" i="22" s="1"/>
  <c r="OD18" i="22"/>
  <c r="OD17" i="22" s="1"/>
  <c r="OC18" i="22"/>
  <c r="OC17" i="22" s="1"/>
  <c r="OB18" i="22"/>
  <c r="OB17" i="22" s="1"/>
  <c r="OA18" i="22"/>
  <c r="OA17" i="22" s="1"/>
  <c r="NZ18" i="22"/>
  <c r="NY18" i="22"/>
  <c r="NX18" i="22"/>
  <c r="NX17" i="22" s="1"/>
  <c r="NW18" i="22"/>
  <c r="NW17" i="22" s="1"/>
  <c r="NV18" i="22"/>
  <c r="NV17" i="22" s="1"/>
  <c r="NU18" i="22"/>
  <c r="NU17" i="22" s="1"/>
  <c r="NT18" i="22"/>
  <c r="NT17" i="22" s="1"/>
  <c r="NS18" i="22"/>
  <c r="NS17" i="22" s="1"/>
  <c r="NR18" i="22"/>
  <c r="NQ18" i="22"/>
  <c r="NP18" i="22"/>
  <c r="NP17" i="22" s="1"/>
  <c r="NO18" i="22"/>
  <c r="NO17" i="22" s="1"/>
  <c r="NN18" i="22"/>
  <c r="NN17" i="22" s="1"/>
  <c r="NM18" i="22"/>
  <c r="NM17" i="22" s="1"/>
  <c r="NL18" i="22"/>
  <c r="NL17" i="22" s="1"/>
  <c r="NK18" i="22"/>
  <c r="NK17" i="22" s="1"/>
  <c r="NJ18" i="22"/>
  <c r="NI18" i="22"/>
  <c r="NH18" i="22"/>
  <c r="NH17" i="22" s="1"/>
  <c r="NG18" i="22"/>
  <c r="NG17" i="22" s="1"/>
  <c r="NF18" i="22"/>
  <c r="NF17" i="22" s="1"/>
  <c r="NE18" i="22"/>
  <c r="NE17" i="22" s="1"/>
  <c r="ND18" i="22"/>
  <c r="ND17" i="22" s="1"/>
  <c r="NC18" i="22"/>
  <c r="NC17" i="22" s="1"/>
  <c r="NB18" i="22"/>
  <c r="NA18" i="22"/>
  <c r="MZ18" i="22"/>
  <c r="MZ17" i="22" s="1"/>
  <c r="MY18" i="22"/>
  <c r="MY17" i="22" s="1"/>
  <c r="MX18" i="22"/>
  <c r="MX17" i="22" s="1"/>
  <c r="MW18" i="22"/>
  <c r="MW17" i="22" s="1"/>
  <c r="MV18" i="22"/>
  <c r="MV17" i="22" s="1"/>
  <c r="MU18" i="22"/>
  <c r="MU17" i="22" s="1"/>
  <c r="MT18" i="22"/>
  <c r="MS18" i="22"/>
  <c r="MR18" i="22"/>
  <c r="MR17" i="22" s="1"/>
  <c r="MQ18" i="22"/>
  <c r="MQ17" i="22" s="1"/>
  <c r="MP18" i="22"/>
  <c r="MP17" i="22" s="1"/>
  <c r="MO18" i="22"/>
  <c r="MO17" i="22" s="1"/>
  <c r="MN18" i="22"/>
  <c r="MN17" i="22" s="1"/>
  <c r="MM18" i="22"/>
  <c r="MM17" i="22" s="1"/>
  <c r="ML18" i="22"/>
  <c r="MK18" i="22"/>
  <c r="MJ18" i="22"/>
  <c r="MJ17" i="22" s="1"/>
  <c r="MI18" i="22"/>
  <c r="MI17" i="22" s="1"/>
  <c r="MH18" i="22"/>
  <c r="MH17" i="22" s="1"/>
  <c r="MG18" i="22"/>
  <c r="MG17" i="22" s="1"/>
  <c r="MF18" i="22"/>
  <c r="MF17" i="22" s="1"/>
  <c r="ME18" i="22"/>
  <c r="ME17" i="22" s="1"/>
  <c r="MD18" i="22"/>
  <c r="MC18" i="22"/>
  <c r="MB18" i="22"/>
  <c r="MB17" i="22" s="1"/>
  <c r="MA18" i="22"/>
  <c r="MA17" i="22" s="1"/>
  <c r="LZ18" i="22"/>
  <c r="LZ17" i="22" s="1"/>
  <c r="LY18" i="22"/>
  <c r="LY17" i="22" s="1"/>
  <c r="LX18" i="22"/>
  <c r="LX17" i="22" s="1"/>
  <c r="LW18" i="22"/>
  <c r="LW17" i="22" s="1"/>
  <c r="LV18" i="22"/>
  <c r="LU18" i="22"/>
  <c r="LT18" i="22"/>
  <c r="LT17" i="22" s="1"/>
  <c r="LS18" i="22"/>
  <c r="LS17" i="22" s="1"/>
  <c r="LR18" i="22"/>
  <c r="LR17" i="22" s="1"/>
  <c r="LQ18" i="22"/>
  <c r="LQ17" i="22" s="1"/>
  <c r="LP18" i="22"/>
  <c r="LP17" i="22" s="1"/>
  <c r="LO18" i="22"/>
  <c r="LO17" i="22" s="1"/>
  <c r="LN18" i="22"/>
  <c r="LM18" i="22"/>
  <c r="LL18" i="22"/>
  <c r="LL17" i="22" s="1"/>
  <c r="LK18" i="22"/>
  <c r="LK17" i="22" s="1"/>
  <c r="LJ18" i="22"/>
  <c r="LJ17" i="22" s="1"/>
  <c r="LI18" i="22"/>
  <c r="LI17" i="22" s="1"/>
  <c r="LH18" i="22"/>
  <c r="LH17" i="22" s="1"/>
  <c r="LG18" i="22"/>
  <c r="LG17" i="22" s="1"/>
  <c r="LF18" i="22"/>
  <c r="LE18" i="22"/>
  <c r="LD18" i="22"/>
  <c r="LD17" i="22" s="1"/>
  <c r="LC18" i="22"/>
  <c r="LC17" i="22" s="1"/>
  <c r="LB18" i="22"/>
  <c r="LB17" i="22" s="1"/>
  <c r="LA18" i="22"/>
  <c r="LA17" i="22" s="1"/>
  <c r="KZ18" i="22"/>
  <c r="KZ17" i="22" s="1"/>
  <c r="KY18" i="22"/>
  <c r="KY17" i="22" s="1"/>
  <c r="KX18" i="22"/>
  <c r="KW18" i="22"/>
  <c r="KV18" i="22"/>
  <c r="KV17" i="22" s="1"/>
  <c r="KU18" i="22"/>
  <c r="KU17" i="22" s="1"/>
  <c r="KT18" i="22"/>
  <c r="KT17" i="22" s="1"/>
  <c r="KS18" i="22"/>
  <c r="KS17" i="22" s="1"/>
  <c r="KR18" i="22"/>
  <c r="KR17" i="22" s="1"/>
  <c r="KQ18" i="22"/>
  <c r="KQ17" i="22" s="1"/>
  <c r="KP18" i="22"/>
  <c r="KO18" i="22"/>
  <c r="KN18" i="22"/>
  <c r="KN17" i="22" s="1"/>
  <c r="KM18" i="22"/>
  <c r="KM17" i="22" s="1"/>
  <c r="KL18" i="22"/>
  <c r="KL17" i="22" s="1"/>
  <c r="KK18" i="22"/>
  <c r="KK17" i="22" s="1"/>
  <c r="KJ18" i="22"/>
  <c r="KJ17" i="22" s="1"/>
  <c r="KI18" i="22"/>
  <c r="KI17" i="22" s="1"/>
  <c r="KH18" i="22"/>
  <c r="KG18" i="22"/>
  <c r="KF18" i="22"/>
  <c r="KF17" i="22" s="1"/>
  <c r="KE18" i="22"/>
  <c r="KE17" i="22" s="1"/>
  <c r="KD18" i="22"/>
  <c r="KD17" i="22" s="1"/>
  <c r="KC18" i="22"/>
  <c r="KC17" i="22" s="1"/>
  <c r="KB18" i="22"/>
  <c r="KB17" i="22" s="1"/>
  <c r="KA18" i="22"/>
  <c r="KA17" i="22" s="1"/>
  <c r="JZ18" i="22"/>
  <c r="JY18" i="22"/>
  <c r="JX18" i="22"/>
  <c r="JX17" i="22" s="1"/>
  <c r="JW18" i="22"/>
  <c r="JW17" i="22" s="1"/>
  <c r="JV18" i="22"/>
  <c r="JV17" i="22" s="1"/>
  <c r="JU18" i="22"/>
  <c r="JU17" i="22" s="1"/>
  <c r="JT18" i="22"/>
  <c r="JT17" i="22" s="1"/>
  <c r="JS18" i="22"/>
  <c r="JS17" i="22" s="1"/>
  <c r="JR18" i="22"/>
  <c r="JQ18" i="22"/>
  <c r="JP18" i="22"/>
  <c r="JP17" i="22" s="1"/>
  <c r="JO18" i="22"/>
  <c r="JO17" i="22" s="1"/>
  <c r="JN18" i="22"/>
  <c r="JN17" i="22" s="1"/>
  <c r="JM18" i="22"/>
  <c r="JM17" i="22" s="1"/>
  <c r="JL18" i="22"/>
  <c r="JL17" i="22" s="1"/>
  <c r="JK18" i="22"/>
  <c r="JK17" i="22" s="1"/>
  <c r="JJ18" i="22"/>
  <c r="JI18" i="22"/>
  <c r="JH18" i="22"/>
  <c r="JH17" i="22" s="1"/>
  <c r="JG18" i="22"/>
  <c r="JG17" i="22" s="1"/>
  <c r="JF18" i="22"/>
  <c r="JF17" i="22" s="1"/>
  <c r="JE18" i="22"/>
  <c r="JE17" i="22" s="1"/>
  <c r="JD18" i="22"/>
  <c r="JD17" i="22" s="1"/>
  <c r="JC18" i="22"/>
  <c r="JC17" i="22" s="1"/>
  <c r="JB18" i="22"/>
  <c r="JA18" i="22"/>
  <c r="IZ18" i="22"/>
  <c r="IZ17" i="22" s="1"/>
  <c r="IY18" i="22"/>
  <c r="IY17" i="22" s="1"/>
  <c r="IX18" i="22"/>
  <c r="IX17" i="22" s="1"/>
  <c r="IW18" i="22"/>
  <c r="IW17" i="22" s="1"/>
  <c r="IV18" i="22"/>
  <c r="IV17" i="22" s="1"/>
  <c r="IU18" i="22"/>
  <c r="IU17" i="22" s="1"/>
  <c r="IT18" i="22"/>
  <c r="IS18" i="22"/>
  <c r="IR18" i="22"/>
  <c r="IR17" i="22" s="1"/>
  <c r="IQ18" i="22"/>
  <c r="IQ17" i="22" s="1"/>
  <c r="IP18" i="22"/>
  <c r="IP17" i="22" s="1"/>
  <c r="IO18" i="22"/>
  <c r="IO17" i="22" s="1"/>
  <c r="IN18" i="22"/>
  <c r="IN17" i="22" s="1"/>
  <c r="IM18" i="22"/>
  <c r="IM17" i="22" s="1"/>
  <c r="IL18" i="22"/>
  <c r="IK18" i="22"/>
  <c r="IJ18" i="22"/>
  <c r="IJ17" i="22" s="1"/>
  <c r="II18" i="22"/>
  <c r="II17" i="22" s="1"/>
  <c r="IH18" i="22"/>
  <c r="IH17" i="22" s="1"/>
  <c r="IG18" i="22"/>
  <c r="IG17" i="22" s="1"/>
  <c r="IF18" i="22"/>
  <c r="IF17" i="22" s="1"/>
  <c r="IE18" i="22"/>
  <c r="IE17" i="22" s="1"/>
  <c r="ID18" i="22"/>
  <c r="IC18" i="22"/>
  <c r="IB18" i="22"/>
  <c r="IB17" i="22" s="1"/>
  <c r="IA18" i="22"/>
  <c r="IA17" i="22" s="1"/>
  <c r="HZ18" i="22"/>
  <c r="HZ17" i="22" s="1"/>
  <c r="HY18" i="22"/>
  <c r="HY17" i="22" s="1"/>
  <c r="HX18" i="22"/>
  <c r="HX17" i="22" s="1"/>
  <c r="HW18" i="22"/>
  <c r="HW17" i="22" s="1"/>
  <c r="HV18" i="22"/>
  <c r="HU18" i="22"/>
  <c r="HT18" i="22"/>
  <c r="HT17" i="22" s="1"/>
  <c r="HS18" i="22"/>
  <c r="HS17" i="22" s="1"/>
  <c r="HR18" i="22"/>
  <c r="HR17" i="22" s="1"/>
  <c r="HQ18" i="22"/>
  <c r="HQ17" i="22" s="1"/>
  <c r="HP18" i="22"/>
  <c r="HP17" i="22" s="1"/>
  <c r="HO18" i="22"/>
  <c r="HO17" i="22" s="1"/>
  <c r="HN18" i="22"/>
  <c r="HM18" i="22"/>
  <c r="HL18" i="22"/>
  <c r="HL17" i="22" s="1"/>
  <c r="HK18" i="22"/>
  <c r="HK17" i="22" s="1"/>
  <c r="HJ18" i="22"/>
  <c r="HJ17" i="22" s="1"/>
  <c r="HI18" i="22"/>
  <c r="HI17" i="22" s="1"/>
  <c r="HH18" i="22"/>
  <c r="HH17" i="22" s="1"/>
  <c r="HG18" i="22"/>
  <c r="HG17" i="22" s="1"/>
  <c r="HF18" i="22"/>
  <c r="HE18" i="22"/>
  <c r="HD18" i="22"/>
  <c r="HD17" i="22" s="1"/>
  <c r="HC18" i="22"/>
  <c r="HC17" i="22" s="1"/>
  <c r="HB18" i="22"/>
  <c r="HB17" i="22" s="1"/>
  <c r="HA18" i="22"/>
  <c r="HA17" i="22" s="1"/>
  <c r="GZ18" i="22"/>
  <c r="GZ17" i="22" s="1"/>
  <c r="GY18" i="22"/>
  <c r="GY17" i="22" s="1"/>
  <c r="GX18" i="22"/>
  <c r="GW18" i="22"/>
  <c r="GV18" i="22"/>
  <c r="GV17" i="22" s="1"/>
  <c r="GU18" i="22"/>
  <c r="GU17" i="22" s="1"/>
  <c r="GT18" i="22"/>
  <c r="GT17" i="22" s="1"/>
  <c r="GS18" i="22"/>
  <c r="GS17" i="22" s="1"/>
  <c r="GR18" i="22"/>
  <c r="GR17" i="22" s="1"/>
  <c r="GQ18" i="22"/>
  <c r="GQ17" i="22" s="1"/>
  <c r="GP18" i="22"/>
  <c r="GO18" i="22"/>
  <c r="GN18" i="22"/>
  <c r="GN17" i="22" s="1"/>
  <c r="GM18" i="22"/>
  <c r="GM17" i="22" s="1"/>
  <c r="GL18" i="22"/>
  <c r="GL17" i="22" s="1"/>
  <c r="GK18" i="22"/>
  <c r="GK17" i="22" s="1"/>
  <c r="GJ18" i="22"/>
  <c r="GJ17" i="22" s="1"/>
  <c r="GI18" i="22"/>
  <c r="GI17" i="22" s="1"/>
  <c r="GH18" i="22"/>
  <c r="GG18" i="22"/>
  <c r="GF18" i="22"/>
  <c r="GF17" i="22" s="1"/>
  <c r="GE18" i="22"/>
  <c r="GE17" i="22" s="1"/>
  <c r="GD18" i="22"/>
  <c r="GD17" i="22" s="1"/>
  <c r="GC18" i="22"/>
  <c r="GC17" i="22" s="1"/>
  <c r="GB18" i="22"/>
  <c r="GB17" i="22" s="1"/>
  <c r="GA18" i="22"/>
  <c r="GA17" i="22" s="1"/>
  <c r="FZ18" i="22"/>
  <c r="FY18" i="22"/>
  <c r="FX18" i="22"/>
  <c r="FX17" i="22" s="1"/>
  <c r="FW18" i="22"/>
  <c r="FW17" i="22" s="1"/>
  <c r="FV18" i="22"/>
  <c r="FV17" i="22" s="1"/>
  <c r="FU18" i="22"/>
  <c r="FU17" i="22" s="1"/>
  <c r="FT18" i="22"/>
  <c r="FT17" i="22" s="1"/>
  <c r="FS18" i="22"/>
  <c r="FS17" i="22" s="1"/>
  <c r="FR18" i="22"/>
  <c r="FQ18" i="22"/>
  <c r="FP18" i="22"/>
  <c r="FP17" i="22" s="1"/>
  <c r="FO18" i="22"/>
  <c r="FO17" i="22" s="1"/>
  <c r="FN18" i="22"/>
  <c r="FN17" i="22" s="1"/>
  <c r="FM18" i="22"/>
  <c r="FM17" i="22" s="1"/>
  <c r="FL18" i="22"/>
  <c r="FL17" i="22" s="1"/>
  <c r="FK18" i="22"/>
  <c r="FK17" i="22" s="1"/>
  <c r="FJ18" i="22"/>
  <c r="FI18" i="22"/>
  <c r="FH18" i="22"/>
  <c r="FH17" i="22" s="1"/>
  <c r="FG18" i="22"/>
  <c r="FG17" i="22" s="1"/>
  <c r="FF18" i="22"/>
  <c r="FF17" i="22" s="1"/>
  <c r="FE18" i="22"/>
  <c r="FE17" i="22" s="1"/>
  <c r="FD18" i="22"/>
  <c r="FD17" i="22" s="1"/>
  <c r="FC18" i="22"/>
  <c r="FC17" i="22" s="1"/>
  <c r="FB18" i="22"/>
  <c r="FA18" i="22"/>
  <c r="EZ18" i="22"/>
  <c r="EZ17" i="22" s="1"/>
  <c r="EY18" i="22"/>
  <c r="EY17" i="22" s="1"/>
  <c r="EX18" i="22"/>
  <c r="EX17" i="22" s="1"/>
  <c r="EW18" i="22"/>
  <c r="EW17" i="22" s="1"/>
  <c r="EV18" i="22"/>
  <c r="EV17" i="22" s="1"/>
  <c r="EU18" i="22"/>
  <c r="EU17" i="22" s="1"/>
  <c r="ET18" i="22"/>
  <c r="ES18" i="22"/>
  <c r="ER18" i="22"/>
  <c r="ER17" i="22" s="1"/>
  <c r="EQ18" i="22"/>
  <c r="EQ17" i="22" s="1"/>
  <c r="EP18" i="22"/>
  <c r="EP17" i="22" s="1"/>
  <c r="EO18" i="22"/>
  <c r="EO17" i="22" s="1"/>
  <c r="EN18" i="22"/>
  <c r="EN17" i="22" s="1"/>
  <c r="EM18" i="22"/>
  <c r="EM17" i="22" s="1"/>
  <c r="EL18" i="22"/>
  <c r="EK18" i="22"/>
  <c r="EJ18" i="22"/>
  <c r="EJ17" i="22" s="1"/>
  <c r="EI18" i="22"/>
  <c r="EI17" i="22" s="1"/>
  <c r="EH18" i="22"/>
  <c r="EH17" i="22" s="1"/>
  <c r="EG18" i="22"/>
  <c r="EG17" i="22" s="1"/>
  <c r="EF18" i="22"/>
  <c r="EF17" i="22" s="1"/>
  <c r="EE18" i="22"/>
  <c r="EE17" i="22" s="1"/>
  <c r="ED18" i="22"/>
  <c r="EC18" i="22"/>
  <c r="EB18" i="22"/>
  <c r="EB17" i="22" s="1"/>
  <c r="EA18" i="22"/>
  <c r="EA17" i="22" s="1"/>
  <c r="DZ18" i="22"/>
  <c r="DZ17" i="22" s="1"/>
  <c r="DY18" i="22"/>
  <c r="DY17" i="22" s="1"/>
  <c r="DX18" i="22"/>
  <c r="DX17" i="22" s="1"/>
  <c r="DW18" i="22"/>
  <c r="DW17" i="22" s="1"/>
  <c r="DV18" i="22"/>
  <c r="DU18" i="22"/>
  <c r="DT18" i="22"/>
  <c r="DT17" i="22" s="1"/>
  <c r="DS18" i="22"/>
  <c r="DS17" i="22" s="1"/>
  <c r="DR18" i="22"/>
  <c r="DR17" i="22" s="1"/>
  <c r="DQ18" i="22"/>
  <c r="DQ17" i="22" s="1"/>
  <c r="DP18" i="22"/>
  <c r="DP17" i="22" s="1"/>
  <c r="DO18" i="22"/>
  <c r="DO17" i="22" s="1"/>
  <c r="DN18" i="22"/>
  <c r="DM18" i="22"/>
  <c r="DL18" i="22"/>
  <c r="DL17" i="22" s="1"/>
  <c r="DK18" i="22"/>
  <c r="DK17" i="22" s="1"/>
  <c r="DJ18" i="22"/>
  <c r="DJ17" i="22" s="1"/>
  <c r="DI18" i="22"/>
  <c r="DI17" i="22" s="1"/>
  <c r="DH18" i="22"/>
  <c r="DH17" i="22" s="1"/>
  <c r="DG18" i="22"/>
  <c r="DG17" i="22" s="1"/>
  <c r="DF18" i="22"/>
  <c r="DE18" i="22"/>
  <c r="DD18" i="22"/>
  <c r="DD17" i="22" s="1"/>
  <c r="DC18" i="22"/>
  <c r="DC17" i="22" s="1"/>
  <c r="DB18" i="22"/>
  <c r="DB17" i="22" s="1"/>
  <c r="DA18" i="22"/>
  <c r="DA17" i="22" s="1"/>
  <c r="CZ18" i="22"/>
  <c r="CZ17" i="22" s="1"/>
  <c r="CY18" i="22"/>
  <c r="CY17" i="22" s="1"/>
  <c r="CX18" i="22"/>
  <c r="CW18" i="22"/>
  <c r="CV18" i="22"/>
  <c r="CV17" i="22" s="1"/>
  <c r="CU18" i="22"/>
  <c r="CU17" i="22" s="1"/>
  <c r="CT18" i="22"/>
  <c r="CT17" i="22" s="1"/>
  <c r="CS18" i="22"/>
  <c r="CS17" i="22" s="1"/>
  <c r="CR18" i="22"/>
  <c r="CR17" i="22" s="1"/>
  <c r="CQ18" i="22"/>
  <c r="CQ17" i="22" s="1"/>
  <c r="CP18" i="22"/>
  <c r="CO18" i="22"/>
  <c r="CN18" i="22"/>
  <c r="CN17" i="22" s="1"/>
  <c r="CM18" i="22"/>
  <c r="CM17" i="22" s="1"/>
  <c r="CL18" i="22"/>
  <c r="CL17" i="22" s="1"/>
  <c r="CK18" i="22"/>
  <c r="CK17" i="22" s="1"/>
  <c r="CJ18" i="22"/>
  <c r="CJ17" i="22" s="1"/>
  <c r="CI18" i="22"/>
  <c r="CI17" i="22" s="1"/>
  <c r="CH18" i="22"/>
  <c r="CG18" i="22"/>
  <c r="CF18" i="22"/>
  <c r="CF17" i="22" s="1"/>
  <c r="CE18" i="22"/>
  <c r="CE17" i="22" s="1"/>
  <c r="CD18" i="22"/>
  <c r="CD17" i="22" s="1"/>
  <c r="CC18" i="22"/>
  <c r="CC17" i="22" s="1"/>
  <c r="CB18" i="22"/>
  <c r="CB17" i="22" s="1"/>
  <c r="CA18" i="22"/>
  <c r="CA17" i="22" s="1"/>
  <c r="BZ18" i="22"/>
  <c r="BY18" i="22"/>
  <c r="BX18" i="22"/>
  <c r="BX17" i="22" s="1"/>
  <c r="BW18" i="22"/>
  <c r="BW17" i="22" s="1"/>
  <c r="BV18" i="22"/>
  <c r="BV17" i="22" s="1"/>
  <c r="BU18" i="22"/>
  <c r="BU17" i="22" s="1"/>
  <c r="BT18" i="22"/>
  <c r="BT17" i="22" s="1"/>
  <c r="BS18" i="22"/>
  <c r="BS17" i="22" s="1"/>
  <c r="BR18" i="22"/>
  <c r="BQ18" i="22"/>
  <c r="BP18" i="22"/>
  <c r="BP17" i="22" s="1"/>
  <c r="BO18" i="22"/>
  <c r="BO17" i="22" s="1"/>
  <c r="BN18" i="22"/>
  <c r="BN17" i="22" s="1"/>
  <c r="BM18" i="22"/>
  <c r="BM17" i="22" s="1"/>
  <c r="BL18" i="22"/>
  <c r="BL17" i="22" s="1"/>
  <c r="BK18" i="22"/>
  <c r="BK17" i="22" s="1"/>
  <c r="BJ18" i="22"/>
  <c r="BI18" i="22"/>
  <c r="BH18" i="22"/>
  <c r="BH17" i="22" s="1"/>
  <c r="BG18" i="22"/>
  <c r="BG17" i="22" s="1"/>
  <c r="BF18" i="22"/>
  <c r="BF17" i="22" s="1"/>
  <c r="BE18" i="22"/>
  <c r="BE17" i="22" s="1"/>
  <c r="BD18" i="22"/>
  <c r="BD17" i="22" s="1"/>
  <c r="BC18" i="22"/>
  <c r="BC17" i="22" s="1"/>
  <c r="BB18" i="22"/>
  <c r="BA18" i="22"/>
  <c r="AZ18" i="22"/>
  <c r="AZ17" i="22" s="1"/>
  <c r="AY18" i="22"/>
  <c r="AY17" i="22" s="1"/>
  <c r="AX18" i="22"/>
  <c r="AX17" i="22" s="1"/>
  <c r="AW18" i="22"/>
  <c r="AW17" i="22" s="1"/>
  <c r="AV18" i="22"/>
  <c r="AV17" i="22" s="1"/>
  <c r="AU18" i="22"/>
  <c r="AU17" i="22" s="1"/>
  <c r="AT18" i="22"/>
  <c r="AS18" i="22"/>
  <c r="AR18" i="22"/>
  <c r="AR17" i="22" s="1"/>
  <c r="AQ18" i="22"/>
  <c r="AQ17" i="22" s="1"/>
  <c r="AP18" i="22"/>
  <c r="AP17" i="22" s="1"/>
  <c r="AO18" i="22"/>
  <c r="AO17" i="22" s="1"/>
  <c r="AN18" i="22"/>
  <c r="AN17" i="22" s="1"/>
  <c r="AM18" i="22"/>
  <c r="AM17" i="22" s="1"/>
  <c r="AL18" i="22"/>
  <c r="AK18" i="22"/>
  <c r="AJ18" i="22"/>
  <c r="AJ17" i="22" s="1"/>
  <c r="AI18" i="22"/>
  <c r="AI17" i="22" s="1"/>
  <c r="AH18" i="22"/>
  <c r="AH17" i="22" s="1"/>
  <c r="AG18" i="22"/>
  <c r="AG17" i="22" s="1"/>
  <c r="AF18" i="22"/>
  <c r="AF17" i="22" s="1"/>
  <c r="AE18" i="22"/>
  <c r="AE17" i="22" s="1"/>
  <c r="AD18" i="22"/>
  <c r="AC18" i="22"/>
  <c r="AB18" i="22"/>
  <c r="AB17" i="22" s="1"/>
  <c r="AA18" i="22"/>
  <c r="AA17" i="22" s="1"/>
  <c r="Z18" i="22"/>
  <c r="Z17" i="22" s="1"/>
  <c r="Y18" i="22"/>
  <c r="X18" i="22"/>
  <c r="X17" i="22" s="1"/>
  <c r="X14" i="22" s="1"/>
  <c r="W18" i="22"/>
  <c r="V18" i="22"/>
  <c r="U18" i="22"/>
  <c r="U17" i="22" s="1"/>
  <c r="U14" i="22" s="1"/>
  <c r="T18" i="22"/>
  <c r="T17" i="22" s="1"/>
  <c r="T14" i="22" s="1"/>
  <c r="S18" i="22"/>
  <c r="R18" i="22"/>
  <c r="R17" i="22" s="1"/>
  <c r="R14" i="22" s="1"/>
  <c r="P18" i="22"/>
  <c r="P17" i="22" s="1"/>
  <c r="P14" i="22" s="1"/>
  <c r="O18" i="22"/>
  <c r="O17" i="22" s="1"/>
  <c r="O14" i="22" s="1"/>
  <c r="N18" i="22"/>
  <c r="M18" i="22"/>
  <c r="L18" i="22"/>
  <c r="L17" i="22" s="1"/>
  <c r="L14" i="22" s="1"/>
  <c r="K18" i="22"/>
  <c r="K17" i="22" s="1"/>
  <c r="K14" i="22" s="1"/>
  <c r="J18" i="22"/>
  <c r="J17" i="22" s="1"/>
  <c r="J14" i="22" s="1"/>
  <c r="I18" i="22"/>
  <c r="H18" i="22"/>
  <c r="H17" i="22" s="1"/>
  <c r="H14" i="22" s="1"/>
  <c r="G18" i="22"/>
  <c r="G17" i="22" s="1"/>
  <c r="G14" i="22" s="1"/>
  <c r="F18" i="22"/>
  <c r="E18" i="22"/>
  <c r="C18" i="22"/>
  <c r="P106" i="21"/>
  <c r="O106" i="21"/>
  <c r="N106" i="21"/>
  <c r="M106" i="21"/>
  <c r="L106" i="21"/>
  <c r="H106" i="21"/>
  <c r="G106" i="21"/>
  <c r="F106" i="21"/>
  <c r="E106" i="21"/>
  <c r="D106" i="21"/>
  <c r="P105" i="21"/>
  <c r="O105" i="21"/>
  <c r="N105" i="21"/>
  <c r="M105" i="21"/>
  <c r="L105" i="21"/>
  <c r="H105" i="21"/>
  <c r="G105" i="21"/>
  <c r="F105" i="21"/>
  <c r="E105" i="21"/>
  <c r="D105" i="21"/>
  <c r="P104" i="21"/>
  <c r="O104" i="21"/>
  <c r="N104" i="21"/>
  <c r="M104" i="21"/>
  <c r="L104" i="21"/>
  <c r="H104" i="21"/>
  <c r="G104" i="21"/>
  <c r="F104" i="21"/>
  <c r="E104" i="21"/>
  <c r="D104" i="21"/>
  <c r="P103" i="21"/>
  <c r="O103" i="21"/>
  <c r="N103" i="21"/>
  <c r="M103" i="21"/>
  <c r="L103" i="21"/>
  <c r="H103" i="21"/>
  <c r="G103" i="21"/>
  <c r="F103" i="21"/>
  <c r="E103" i="21"/>
  <c r="D103" i="21"/>
  <c r="P102" i="21"/>
  <c r="O102" i="21"/>
  <c r="N102" i="21"/>
  <c r="M102" i="21"/>
  <c r="L102" i="21"/>
  <c r="H102" i="21"/>
  <c r="G102" i="21"/>
  <c r="F102" i="21"/>
  <c r="E102" i="21"/>
  <c r="D102" i="21"/>
  <c r="P101" i="21"/>
  <c r="O101" i="21"/>
  <c r="N101" i="21"/>
  <c r="M101" i="21"/>
  <c r="L101" i="21"/>
  <c r="H101" i="21"/>
  <c r="G101" i="21"/>
  <c r="F101" i="21"/>
  <c r="E101" i="21"/>
  <c r="D101" i="21"/>
  <c r="P100" i="21"/>
  <c r="O100" i="21"/>
  <c r="N100" i="21"/>
  <c r="M100" i="21"/>
  <c r="L100" i="21"/>
  <c r="H100" i="21"/>
  <c r="G100" i="21"/>
  <c r="F100" i="21"/>
  <c r="E100" i="21"/>
  <c r="D100" i="21"/>
  <c r="P99" i="21"/>
  <c r="O99" i="21"/>
  <c r="N99" i="21"/>
  <c r="M99" i="21"/>
  <c r="L99" i="21"/>
  <c r="H99" i="21"/>
  <c r="G99" i="21"/>
  <c r="F99" i="21"/>
  <c r="E99" i="21"/>
  <c r="D99" i="21"/>
  <c r="P98" i="21"/>
  <c r="O98" i="21"/>
  <c r="N98" i="21"/>
  <c r="M98" i="21"/>
  <c r="L98" i="21"/>
  <c r="H98" i="21"/>
  <c r="G98" i="21"/>
  <c r="F98" i="21"/>
  <c r="E98" i="21"/>
  <c r="D98" i="21"/>
  <c r="P97" i="21"/>
  <c r="O97" i="21"/>
  <c r="N97" i="21"/>
  <c r="M97" i="21"/>
  <c r="L97" i="21"/>
  <c r="H97" i="21"/>
  <c r="G97" i="21"/>
  <c r="F97" i="21"/>
  <c r="E97" i="21"/>
  <c r="D97" i="21"/>
  <c r="P96" i="21"/>
  <c r="O96" i="21"/>
  <c r="N96" i="21"/>
  <c r="M96" i="21"/>
  <c r="L96" i="21"/>
  <c r="H96" i="21"/>
  <c r="G96" i="21"/>
  <c r="F96" i="21"/>
  <c r="E96" i="21"/>
  <c r="D96" i="21"/>
  <c r="P95" i="21"/>
  <c r="O95" i="21"/>
  <c r="N95" i="21"/>
  <c r="M95" i="21"/>
  <c r="L95" i="21"/>
  <c r="H95" i="21"/>
  <c r="G95" i="21"/>
  <c r="F95" i="21"/>
  <c r="E95" i="21"/>
  <c r="D95" i="21"/>
  <c r="P94" i="21"/>
  <c r="O94" i="21"/>
  <c r="N94" i="21"/>
  <c r="M94" i="21"/>
  <c r="L94" i="21"/>
  <c r="H94" i="21"/>
  <c r="G94" i="21"/>
  <c r="F94" i="21"/>
  <c r="E94" i="21"/>
  <c r="D94" i="21"/>
  <c r="P93" i="21"/>
  <c r="O93" i="21"/>
  <c r="N93" i="21"/>
  <c r="M93" i="21"/>
  <c r="L93" i="21"/>
  <c r="H93" i="21"/>
  <c r="G93" i="21"/>
  <c r="F93" i="21"/>
  <c r="E93" i="21"/>
  <c r="D93" i="21"/>
  <c r="P66" i="21"/>
  <c r="O66" i="21"/>
  <c r="N66" i="21"/>
  <c r="M66" i="21"/>
  <c r="L66" i="21"/>
  <c r="P65" i="21"/>
  <c r="O65" i="21"/>
  <c r="N65" i="21"/>
  <c r="M65" i="21"/>
  <c r="L65" i="21"/>
  <c r="P64" i="21"/>
  <c r="O64" i="21"/>
  <c r="N64" i="21"/>
  <c r="M64" i="21"/>
  <c r="L64" i="21"/>
  <c r="P63" i="21"/>
  <c r="O63" i="21"/>
  <c r="N63" i="21"/>
  <c r="M63" i="21"/>
  <c r="L63" i="21"/>
  <c r="P62" i="21"/>
  <c r="O62" i="21"/>
  <c r="N62" i="21"/>
  <c r="M62" i="21"/>
  <c r="L62" i="21"/>
  <c r="P61" i="21"/>
  <c r="O61" i="21"/>
  <c r="N61" i="21"/>
  <c r="M61" i="21"/>
  <c r="L61" i="21"/>
  <c r="P60" i="21"/>
  <c r="O60" i="21"/>
  <c r="N60" i="21"/>
  <c r="M60" i="21"/>
  <c r="L60" i="21"/>
  <c r="P59" i="21"/>
  <c r="O59" i="21"/>
  <c r="N59" i="21"/>
  <c r="M59" i="21"/>
  <c r="L59" i="21"/>
  <c r="P58" i="21"/>
  <c r="O58" i="21"/>
  <c r="N58" i="21"/>
  <c r="M58" i="21"/>
  <c r="L58" i="21"/>
  <c r="P57" i="21"/>
  <c r="O57" i="21"/>
  <c r="N57" i="21"/>
  <c r="M57" i="21"/>
  <c r="L57" i="21"/>
  <c r="P56" i="21"/>
  <c r="O56" i="21"/>
  <c r="N56" i="21"/>
  <c r="M56" i="21"/>
  <c r="L56" i="21"/>
  <c r="P54" i="21"/>
  <c r="O54" i="21"/>
  <c r="N54" i="21"/>
  <c r="M54" i="21"/>
  <c r="L54" i="21"/>
  <c r="H54" i="21"/>
  <c r="F54" i="21"/>
  <c r="E54" i="21"/>
  <c r="D54" i="21"/>
  <c r="P53" i="21"/>
  <c r="O53" i="21"/>
  <c r="N53" i="21"/>
  <c r="M53" i="21"/>
  <c r="L53" i="21"/>
  <c r="H53" i="21"/>
  <c r="G53" i="21"/>
  <c r="F53" i="21"/>
  <c r="E53" i="21"/>
  <c r="D53" i="21"/>
  <c r="D36" i="21"/>
  <c r="D35" i="21" s="1"/>
  <c r="B150" i="4"/>
  <c r="E23" i="4"/>
  <c r="F23" i="4" s="1"/>
  <c r="G23" i="4" s="1"/>
  <c r="E18" i="4"/>
  <c r="F18" i="4" s="1"/>
  <c r="G18" i="4" s="1"/>
  <c r="E10" i="4"/>
  <c r="F10" i="4" s="1"/>
  <c r="G10" i="4" s="1"/>
  <c r="B37" i="4"/>
  <c r="D37" i="4" s="1"/>
  <c r="B23" i="4"/>
  <c r="B18" i="4"/>
  <c r="B10" i="4"/>
  <c r="B52" i="4"/>
  <c r="D52" i="4" s="1"/>
  <c r="B47" i="4"/>
  <c r="B39" i="4"/>
  <c r="D54" i="4"/>
  <c r="D53" i="4"/>
  <c r="D46" i="4"/>
  <c r="D45" i="4"/>
  <c r="D44" i="4"/>
  <c r="D38" i="4"/>
  <c r="D36" i="4"/>
  <c r="D35" i="4"/>
  <c r="D34" i="4"/>
  <c r="F6" i="4"/>
  <c r="G6" i="4" s="1"/>
  <c r="F7" i="4"/>
  <c r="G7" i="4" s="1"/>
  <c r="F8" i="4"/>
  <c r="G8" i="4" s="1"/>
  <c r="F9" i="4"/>
  <c r="G9" i="4" s="1"/>
  <c r="F11" i="4"/>
  <c r="G11" i="4" s="1"/>
  <c r="F12" i="4"/>
  <c r="G12" i="4" s="1"/>
  <c r="F13" i="4"/>
  <c r="G13" i="4" s="1"/>
  <c r="F14" i="4"/>
  <c r="G14" i="4" s="1"/>
  <c r="F15" i="4"/>
  <c r="G15" i="4" s="1"/>
  <c r="F16" i="4"/>
  <c r="G16" i="4" s="1"/>
  <c r="F17" i="4"/>
  <c r="G17" i="4" s="1"/>
  <c r="F19" i="4"/>
  <c r="G19" i="4" s="1"/>
  <c r="F20" i="4"/>
  <c r="G20" i="4" s="1"/>
  <c r="F21" i="4"/>
  <c r="G21" i="4" s="1"/>
  <c r="F22" i="4"/>
  <c r="G22" i="4" s="1"/>
  <c r="F24" i="4"/>
  <c r="G24" i="4" s="1"/>
  <c r="F25" i="4"/>
  <c r="G25" i="4" s="1"/>
  <c r="F26" i="4"/>
  <c r="G26" i="4" s="1"/>
  <c r="F27" i="4"/>
  <c r="G27" i="4" s="1"/>
  <c r="F28" i="4"/>
  <c r="F5" i="4"/>
  <c r="G5" i="4" s="1"/>
  <c r="B8" i="4"/>
  <c r="D8" i="4" s="1"/>
  <c r="D6" i="4"/>
  <c r="D7" i="4"/>
  <c r="D9" i="4"/>
  <c r="D15" i="4"/>
  <c r="D16" i="4"/>
  <c r="D17" i="4"/>
  <c r="D24" i="4"/>
  <c r="D25" i="4"/>
  <c r="D5" i="4"/>
  <c r="E85" i="14"/>
  <c r="F85" i="14"/>
  <c r="G85" i="14"/>
  <c r="H85" i="14"/>
  <c r="E86" i="14"/>
  <c r="F86" i="14"/>
  <c r="G86" i="14"/>
  <c r="H86" i="14"/>
  <c r="E87" i="14"/>
  <c r="F87" i="14"/>
  <c r="G87" i="14"/>
  <c r="H87" i="14"/>
  <c r="E88" i="14"/>
  <c r="F88" i="14"/>
  <c r="G88" i="14"/>
  <c r="H88" i="14"/>
  <c r="E89" i="14"/>
  <c r="F89" i="14"/>
  <c r="G89" i="14"/>
  <c r="H89" i="14"/>
  <c r="E90" i="14"/>
  <c r="F90" i="14"/>
  <c r="G90" i="14"/>
  <c r="H90" i="14"/>
  <c r="E91" i="14"/>
  <c r="F91" i="14"/>
  <c r="G91" i="14"/>
  <c r="H91" i="14"/>
  <c r="E92" i="14"/>
  <c r="F92" i="14"/>
  <c r="G92" i="14"/>
  <c r="H92" i="14"/>
  <c r="E93" i="14"/>
  <c r="F93" i="14"/>
  <c r="G93" i="14"/>
  <c r="H93" i="14"/>
  <c r="E94" i="14"/>
  <c r="F94" i="14"/>
  <c r="G94" i="14"/>
  <c r="H94" i="14"/>
  <c r="E95" i="14"/>
  <c r="F95" i="14"/>
  <c r="G95" i="14"/>
  <c r="H95" i="14"/>
  <c r="E96" i="14"/>
  <c r="F96" i="14"/>
  <c r="G96" i="14"/>
  <c r="H96" i="14"/>
  <c r="E97" i="14"/>
  <c r="F97" i="14"/>
  <c r="G97" i="14"/>
  <c r="H97" i="14"/>
  <c r="E98" i="14"/>
  <c r="F98" i="14"/>
  <c r="G98" i="14"/>
  <c r="H98" i="14"/>
  <c r="D89" i="14"/>
  <c r="D90" i="14"/>
  <c r="D91" i="14"/>
  <c r="D92" i="14"/>
  <c r="D93" i="14"/>
  <c r="D94" i="14"/>
  <c r="D95" i="14"/>
  <c r="D96" i="14"/>
  <c r="D97" i="14"/>
  <c r="D98" i="14"/>
  <c r="D88" i="14"/>
  <c r="D87" i="14"/>
  <c r="D86" i="14"/>
  <c r="D85" i="14"/>
  <c r="D45" i="14"/>
  <c r="L44" i="14"/>
  <c r="L89" i="14"/>
  <c r="M89" i="14"/>
  <c r="N89" i="14"/>
  <c r="O89" i="14"/>
  <c r="P89" i="14"/>
  <c r="L90" i="14"/>
  <c r="M90" i="14"/>
  <c r="N90" i="14"/>
  <c r="O90" i="14"/>
  <c r="P90" i="14"/>
  <c r="L91" i="14"/>
  <c r="M91" i="14"/>
  <c r="N91" i="14"/>
  <c r="O91" i="14"/>
  <c r="P91" i="14"/>
  <c r="L92" i="14"/>
  <c r="M92" i="14"/>
  <c r="N92" i="14"/>
  <c r="O92" i="14"/>
  <c r="P92" i="14"/>
  <c r="L93" i="14"/>
  <c r="M93" i="14"/>
  <c r="N93" i="14"/>
  <c r="O93" i="14"/>
  <c r="P93" i="14"/>
  <c r="L94" i="14"/>
  <c r="M94" i="14"/>
  <c r="N94" i="14"/>
  <c r="O94" i="14"/>
  <c r="P94" i="14"/>
  <c r="L95" i="14"/>
  <c r="M95" i="14"/>
  <c r="N95" i="14"/>
  <c r="O95" i="14"/>
  <c r="P95" i="14"/>
  <c r="L96" i="14"/>
  <c r="M96" i="14"/>
  <c r="N96" i="14"/>
  <c r="O96" i="14"/>
  <c r="P96" i="14"/>
  <c r="L97" i="14"/>
  <c r="M97" i="14"/>
  <c r="N97" i="14"/>
  <c r="O97" i="14"/>
  <c r="P97" i="14"/>
  <c r="L98" i="14"/>
  <c r="M98" i="14"/>
  <c r="N98" i="14"/>
  <c r="O98" i="14"/>
  <c r="P98" i="14"/>
  <c r="M88" i="14"/>
  <c r="N88" i="14"/>
  <c r="O88" i="14"/>
  <c r="P88" i="14"/>
  <c r="L88" i="14"/>
  <c r="M87" i="14"/>
  <c r="N87" i="14"/>
  <c r="O87" i="14"/>
  <c r="P87" i="14"/>
  <c r="L87" i="14"/>
  <c r="M85" i="14"/>
  <c r="N85" i="14"/>
  <c r="O85" i="14"/>
  <c r="P85" i="14"/>
  <c r="M86" i="14"/>
  <c r="N86" i="14"/>
  <c r="O86" i="14"/>
  <c r="P86" i="14"/>
  <c r="L86" i="14"/>
  <c r="L85" i="14"/>
  <c r="L33" i="14"/>
  <c r="L28" i="14"/>
  <c r="D44" i="14"/>
  <c r="I44" i="14" s="1"/>
  <c r="C18" i="20"/>
  <c r="D18" i="20"/>
  <c r="E18" i="20"/>
  <c r="F18" i="20"/>
  <c r="G18" i="20"/>
  <c r="H18" i="20"/>
  <c r="I18" i="20"/>
  <c r="J18" i="20"/>
  <c r="K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BY18" i="20"/>
  <c r="BZ18" i="20"/>
  <c r="CA18" i="20"/>
  <c r="CB18" i="20"/>
  <c r="CC18" i="20"/>
  <c r="CD18" i="20"/>
  <c r="CE18" i="20"/>
  <c r="CF18" i="20"/>
  <c r="CG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IW18" i="20"/>
  <c r="IX18" i="20"/>
  <c r="IY18" i="20"/>
  <c r="IZ18" i="20"/>
  <c r="JA18" i="20"/>
  <c r="JB18" i="20"/>
  <c r="JC18" i="20"/>
  <c r="JD18" i="20"/>
  <c r="JE18" i="20"/>
  <c r="JF18" i="20"/>
  <c r="JG18" i="20"/>
  <c r="JH18" i="20"/>
  <c r="JI18" i="20"/>
  <c r="JJ18" i="20"/>
  <c r="JK18" i="20"/>
  <c r="JL18" i="20"/>
  <c r="JM18" i="20"/>
  <c r="JN18" i="20"/>
  <c r="JO18" i="20"/>
  <c r="JP18" i="20"/>
  <c r="JQ18" i="20"/>
  <c r="JR18" i="20"/>
  <c r="JS18" i="20"/>
  <c r="JT18" i="20"/>
  <c r="JU18" i="20"/>
  <c r="JV18" i="20"/>
  <c r="JW18" i="20"/>
  <c r="JX18" i="20"/>
  <c r="JY18" i="20"/>
  <c r="JZ18" i="20"/>
  <c r="KA18" i="20"/>
  <c r="KB18" i="20"/>
  <c r="KC18" i="20"/>
  <c r="KD18" i="20"/>
  <c r="KE18" i="20"/>
  <c r="KF18" i="20"/>
  <c r="KG18" i="20"/>
  <c r="KH18" i="20"/>
  <c r="KI18" i="20"/>
  <c r="KJ18" i="20"/>
  <c r="KK18" i="20"/>
  <c r="KL18" i="20"/>
  <c r="KM18" i="20"/>
  <c r="KN18" i="20"/>
  <c r="KO18" i="20"/>
  <c r="KP18" i="20"/>
  <c r="KQ18" i="20"/>
  <c r="KR18" i="20"/>
  <c r="KS18" i="20"/>
  <c r="KT18" i="20"/>
  <c r="KU18" i="20"/>
  <c r="KV18" i="20"/>
  <c r="KW18" i="20"/>
  <c r="KX18" i="20"/>
  <c r="KY18" i="20"/>
  <c r="KZ18" i="20"/>
  <c r="LA18" i="20"/>
  <c r="LB18" i="20"/>
  <c r="LC18" i="20"/>
  <c r="LD18" i="20"/>
  <c r="LE18" i="20"/>
  <c r="LF18" i="20"/>
  <c r="LG18" i="20"/>
  <c r="LH18" i="20"/>
  <c r="LI18" i="20"/>
  <c r="LJ18" i="20"/>
  <c r="LK18" i="20"/>
  <c r="LL18" i="20"/>
  <c r="LM18" i="20"/>
  <c r="LN18" i="20"/>
  <c r="LO18" i="20"/>
  <c r="LP18" i="20"/>
  <c r="LQ18" i="20"/>
  <c r="LR18" i="20"/>
  <c r="LS18" i="20"/>
  <c r="LT18" i="20"/>
  <c r="LU18" i="20"/>
  <c r="LV18" i="20"/>
  <c r="LW18" i="20"/>
  <c r="LX18" i="20"/>
  <c r="LY18" i="20"/>
  <c r="LZ18" i="20"/>
  <c r="MA18" i="20"/>
  <c r="MB18" i="20"/>
  <c r="MC18" i="20"/>
  <c r="MD18" i="20"/>
  <c r="ME18" i="20"/>
  <c r="MF18" i="20"/>
  <c r="MG18" i="20"/>
  <c r="MH18" i="20"/>
  <c r="MI18" i="20"/>
  <c r="MJ18" i="20"/>
  <c r="MK18" i="20"/>
  <c r="ML18" i="20"/>
  <c r="MM18" i="20"/>
  <c r="MN18" i="20"/>
  <c r="MO18" i="20"/>
  <c r="MP18" i="20"/>
  <c r="MQ18" i="20"/>
  <c r="MR18" i="20"/>
  <c r="MS18" i="20"/>
  <c r="MT18" i="20"/>
  <c r="MU18" i="20"/>
  <c r="MV18" i="20"/>
  <c r="MW18" i="20"/>
  <c r="MX18" i="20"/>
  <c r="MY18" i="20"/>
  <c r="MZ18" i="20"/>
  <c r="NA18" i="20"/>
  <c r="NB18" i="20"/>
  <c r="NC18" i="20"/>
  <c r="ND18" i="20"/>
  <c r="NE18" i="20"/>
  <c r="NF18" i="20"/>
  <c r="NG18" i="20"/>
  <c r="NH18" i="20"/>
  <c r="NI18" i="20"/>
  <c r="NJ18" i="20"/>
  <c r="NK18" i="20"/>
  <c r="NL18" i="20"/>
  <c r="NM18" i="20"/>
  <c r="NN18" i="20"/>
  <c r="NO18" i="20"/>
  <c r="NP18" i="20"/>
  <c r="NQ18" i="20"/>
  <c r="NR18" i="20"/>
  <c r="NS18" i="20"/>
  <c r="NT18" i="20"/>
  <c r="NU18" i="20"/>
  <c r="NV18" i="20"/>
  <c r="NW18" i="20"/>
  <c r="NX18" i="20"/>
  <c r="NY18" i="20"/>
  <c r="NZ18" i="20"/>
  <c r="OA18" i="20"/>
  <c r="OB18" i="20"/>
  <c r="OC18" i="20"/>
  <c r="OD18" i="20"/>
  <c r="OE18" i="20"/>
  <c r="OF18" i="20"/>
  <c r="OG18" i="20"/>
  <c r="OH18" i="20"/>
  <c r="OI18" i="20"/>
  <c r="OJ18" i="20"/>
  <c r="OK18" i="20"/>
  <c r="OL18" i="20"/>
  <c r="OM18" i="20"/>
  <c r="ON18" i="20"/>
  <c r="OO18" i="20"/>
  <c r="OP18" i="20"/>
  <c r="OQ18" i="20"/>
  <c r="OR18" i="20"/>
  <c r="OS18" i="20"/>
  <c r="OT18" i="20"/>
  <c r="OU18" i="20"/>
  <c r="OV18" i="20"/>
  <c r="OW18" i="20"/>
  <c r="OX18" i="20"/>
  <c r="OY18" i="20"/>
  <c r="OZ18" i="20"/>
  <c r="PA18" i="20"/>
  <c r="PB18" i="20"/>
  <c r="PC18" i="20"/>
  <c r="PD18" i="20"/>
  <c r="PE18" i="20"/>
  <c r="PF18" i="20"/>
  <c r="PG18" i="20"/>
  <c r="PH18" i="20"/>
  <c r="PI18" i="20"/>
  <c r="PJ18" i="20"/>
  <c r="PK18" i="20"/>
  <c r="PL18" i="20"/>
  <c r="PM18" i="20"/>
  <c r="PN18" i="20"/>
  <c r="PO18" i="20"/>
  <c r="PP18" i="20"/>
  <c r="PQ18" i="20"/>
  <c r="PR18" i="20"/>
  <c r="PS18" i="20"/>
  <c r="PT18" i="20"/>
  <c r="PU18" i="20"/>
  <c r="PV18" i="20"/>
  <c r="PW18" i="20"/>
  <c r="PX18" i="20"/>
  <c r="PY18" i="20"/>
  <c r="PZ18" i="20"/>
  <c r="QA18" i="20"/>
  <c r="QB18" i="20"/>
  <c r="QC18" i="20"/>
  <c r="QD18" i="20"/>
  <c r="QE18" i="20"/>
  <c r="QF18" i="20"/>
  <c r="QG18" i="20"/>
  <c r="QH18" i="20"/>
  <c r="QI18" i="20"/>
  <c r="QJ18" i="20"/>
  <c r="QK18" i="20"/>
  <c r="QL18" i="20"/>
  <c r="QM18" i="20"/>
  <c r="QN18" i="20"/>
  <c r="QO18" i="20"/>
  <c r="QP18" i="20"/>
  <c r="QQ18" i="20"/>
  <c r="QR18" i="20"/>
  <c r="QS18" i="20"/>
  <c r="QT18" i="20"/>
  <c r="QU18" i="20"/>
  <c r="QV18" i="20"/>
  <c r="QW18" i="20"/>
  <c r="QX18" i="20"/>
  <c r="QY18" i="20"/>
  <c r="QZ18" i="20"/>
  <c r="RA18" i="20"/>
  <c r="RB18" i="20"/>
  <c r="RC18" i="20"/>
  <c r="RD18" i="20"/>
  <c r="RE18" i="20"/>
  <c r="RF18" i="20"/>
  <c r="RG18" i="20"/>
  <c r="RH18" i="20"/>
  <c r="RI18" i="20"/>
  <c r="RJ18" i="20"/>
  <c r="RK18" i="20"/>
  <c r="RL18" i="20"/>
  <c r="RM18" i="20"/>
  <c r="RN18" i="20"/>
  <c r="RO18" i="20"/>
  <c r="RP18" i="20"/>
  <c r="RQ18" i="20"/>
  <c r="RR18" i="20"/>
  <c r="RS18" i="20"/>
  <c r="RT18" i="20"/>
  <c r="RU18" i="20"/>
  <c r="RV18" i="20"/>
  <c r="RW18" i="20"/>
  <c r="RX18" i="20"/>
  <c r="RY18" i="20"/>
  <c r="RZ18" i="20"/>
  <c r="SA18" i="20"/>
  <c r="SB18" i="20"/>
  <c r="SC18" i="20"/>
  <c r="SD18" i="20"/>
  <c r="SE18" i="20"/>
  <c r="SF18" i="20"/>
  <c r="SG18" i="20"/>
  <c r="SH18" i="20"/>
  <c r="SI18" i="20"/>
  <c r="SJ18" i="20"/>
  <c r="SK18" i="20"/>
  <c r="SL18" i="20"/>
  <c r="SM18" i="20"/>
  <c r="SN18" i="20"/>
  <c r="SO18" i="20"/>
  <c r="SP18" i="20"/>
  <c r="SQ18" i="20"/>
  <c r="SR18" i="20"/>
  <c r="SS18" i="20"/>
  <c r="ST18" i="20"/>
  <c r="SU18" i="20"/>
  <c r="SV18" i="20"/>
  <c r="SW18" i="20"/>
  <c r="SX18" i="20"/>
  <c r="SY18" i="20"/>
  <c r="SZ18" i="20"/>
  <c r="TA18" i="20"/>
  <c r="TB18" i="20"/>
  <c r="TC18" i="20"/>
  <c r="TD18" i="20"/>
  <c r="TE18" i="20"/>
  <c r="TF18" i="20"/>
  <c r="TG18" i="20"/>
  <c r="TH18" i="20"/>
  <c r="TI18" i="20"/>
  <c r="TJ18" i="20"/>
  <c r="TK18" i="20"/>
  <c r="TL18" i="20"/>
  <c r="TM18" i="20"/>
  <c r="TN18" i="20"/>
  <c r="TO18" i="20"/>
  <c r="TP18" i="20"/>
  <c r="TQ18" i="20"/>
  <c r="TR18" i="20"/>
  <c r="TS18" i="20"/>
  <c r="TT18" i="20"/>
  <c r="TU18" i="20"/>
  <c r="TV18" i="20"/>
  <c r="TW18" i="20"/>
  <c r="TX18" i="20"/>
  <c r="TY18" i="20"/>
  <c r="TZ18" i="20"/>
  <c r="UA18" i="20"/>
  <c r="UB18" i="20"/>
  <c r="UC18" i="20"/>
  <c r="UD18" i="20"/>
  <c r="UE18" i="20"/>
  <c r="UF18" i="20"/>
  <c r="UG18" i="20"/>
  <c r="UH18" i="20"/>
  <c r="UI18" i="20"/>
  <c r="UJ18" i="20"/>
  <c r="UK18" i="20"/>
  <c r="UL18" i="20"/>
  <c r="UM18" i="20"/>
  <c r="UN18" i="20"/>
  <c r="UO18" i="20"/>
  <c r="UP18" i="20"/>
  <c r="UQ18" i="20"/>
  <c r="UR18" i="20"/>
  <c r="US18" i="20"/>
  <c r="UT18" i="20"/>
  <c r="UU18" i="20"/>
  <c r="UV18" i="20"/>
  <c r="UW18" i="20"/>
  <c r="UX18" i="20"/>
  <c r="UY18" i="20"/>
  <c r="UZ18" i="20"/>
  <c r="VA18" i="20"/>
  <c r="VB18" i="20"/>
  <c r="VC18" i="20"/>
  <c r="VD18" i="20"/>
  <c r="VE18" i="20"/>
  <c r="VF18" i="20"/>
  <c r="VG18" i="20"/>
  <c r="VH18" i="20"/>
  <c r="VI18" i="20"/>
  <c r="VJ18" i="20"/>
  <c r="VK18" i="20"/>
  <c r="VL18" i="20"/>
  <c r="VM18" i="20"/>
  <c r="VN18" i="20"/>
  <c r="VO18" i="20"/>
  <c r="VP18" i="20"/>
  <c r="VQ18" i="20"/>
  <c r="VR18" i="20"/>
  <c r="VS18" i="20"/>
  <c r="VT18" i="20"/>
  <c r="VU18" i="20"/>
  <c r="VV18" i="20"/>
  <c r="VW18" i="20"/>
  <c r="VX18" i="20"/>
  <c r="VY18" i="20"/>
  <c r="VZ18" i="20"/>
  <c r="WA18" i="20"/>
  <c r="WB18" i="20"/>
  <c r="WC18" i="20"/>
  <c r="WD18" i="20"/>
  <c r="WE18" i="20"/>
  <c r="WF18" i="20"/>
  <c r="WG18" i="20"/>
  <c r="WH18" i="20"/>
  <c r="WI18" i="20"/>
  <c r="WJ18" i="20"/>
  <c r="WK18" i="20"/>
  <c r="WL18" i="20"/>
  <c r="WM18" i="20"/>
  <c r="WN18" i="20"/>
  <c r="WO18" i="20"/>
  <c r="WP18" i="20"/>
  <c r="WQ18" i="20"/>
  <c r="WR18" i="20"/>
  <c r="WS18" i="20"/>
  <c r="WT18" i="20"/>
  <c r="WU18" i="20"/>
  <c r="WV18" i="20"/>
  <c r="WW18" i="20"/>
  <c r="WX18" i="20"/>
  <c r="WY18" i="20"/>
  <c r="WZ18" i="20"/>
  <c r="XA18" i="20"/>
  <c r="XB18" i="20"/>
  <c r="XC18" i="20"/>
  <c r="XD18" i="20"/>
  <c r="XE18" i="20"/>
  <c r="XF18" i="20"/>
  <c r="XG18" i="20"/>
  <c r="XH18" i="20"/>
  <c r="XI18" i="20"/>
  <c r="XJ18" i="20"/>
  <c r="XK18" i="20"/>
  <c r="XL18" i="20"/>
  <c r="XM18" i="20"/>
  <c r="XN18" i="20"/>
  <c r="XO18" i="20"/>
  <c r="XP18" i="20"/>
  <c r="XQ18" i="20"/>
  <c r="XR18" i="20"/>
  <c r="XS18" i="20"/>
  <c r="XT18" i="20"/>
  <c r="XU18" i="20"/>
  <c r="XV18" i="20"/>
  <c r="XW18" i="20"/>
  <c r="XX18" i="20"/>
  <c r="XY18" i="20"/>
  <c r="XZ18" i="20"/>
  <c r="YA18" i="20"/>
  <c r="YB18" i="20"/>
  <c r="YC18" i="20"/>
  <c r="YD18" i="20"/>
  <c r="YE18" i="20"/>
  <c r="YF18" i="20"/>
  <c r="YG18" i="20"/>
  <c r="YH18" i="20"/>
  <c r="YI18" i="20"/>
  <c r="YJ18" i="20"/>
  <c r="YK18" i="20"/>
  <c r="YL18" i="20"/>
  <c r="YM18" i="20"/>
  <c r="YN18" i="20"/>
  <c r="YO18" i="20"/>
  <c r="YP18" i="20"/>
  <c r="YQ18" i="20"/>
  <c r="YR18" i="20"/>
  <c r="YS18" i="20"/>
  <c r="YT18" i="20"/>
  <c r="YU18" i="20"/>
  <c r="YV18" i="20"/>
  <c r="YW18" i="20"/>
  <c r="YX18" i="20"/>
  <c r="YY18" i="20"/>
  <c r="YZ18" i="20"/>
  <c r="ZA18" i="20"/>
  <c r="ZB18" i="20"/>
  <c r="ZC18" i="20"/>
  <c r="ZD18" i="20"/>
  <c r="ZE18" i="20"/>
  <c r="ZF18" i="20"/>
  <c r="ZG18" i="20"/>
  <c r="ZH18" i="20"/>
  <c r="ZI18" i="20"/>
  <c r="ZJ18" i="20"/>
  <c r="ZK18" i="20"/>
  <c r="ZL18" i="20"/>
  <c r="ZM18" i="20"/>
  <c r="ZN18" i="20"/>
  <c r="ZO18" i="20"/>
  <c r="ZP18" i="20"/>
  <c r="ZQ18" i="20"/>
  <c r="ZR18" i="20"/>
  <c r="ZS18" i="20"/>
  <c r="ZT18" i="20"/>
  <c r="ZU18" i="20"/>
  <c r="ZV18" i="20"/>
  <c r="ZW18" i="20"/>
  <c r="ZX18" i="20"/>
  <c r="ZY18" i="20"/>
  <c r="ZZ18" i="20"/>
  <c r="AAA18" i="20"/>
  <c r="AAB18" i="20"/>
  <c r="AAC18" i="20"/>
  <c r="AAD18" i="20"/>
  <c r="AAE18" i="20"/>
  <c r="AAF18" i="20"/>
  <c r="AAG18" i="20"/>
  <c r="AAH18" i="20"/>
  <c r="AAI18" i="20"/>
  <c r="AAJ18" i="20"/>
  <c r="AAK18" i="20"/>
  <c r="AAL18" i="20"/>
  <c r="AAM18" i="20"/>
  <c r="AAN18" i="20"/>
  <c r="AAO18" i="20"/>
  <c r="AAP18" i="20"/>
  <c r="AAQ18" i="20"/>
  <c r="AAR18" i="20"/>
  <c r="AAS18" i="20"/>
  <c r="AAT18" i="20"/>
  <c r="AAU18" i="20"/>
  <c r="AAV18" i="20"/>
  <c r="AAW18" i="20"/>
  <c r="AAX18" i="20"/>
  <c r="AAY18" i="20"/>
  <c r="AAZ18" i="20"/>
  <c r="ABA18" i="20"/>
  <c r="ABB18" i="20"/>
  <c r="ABC18" i="20"/>
  <c r="ABD18" i="20"/>
  <c r="ABE18" i="20"/>
  <c r="ABF18" i="20"/>
  <c r="ABG18" i="20"/>
  <c r="ABH18" i="20"/>
  <c r="ABI18" i="20"/>
  <c r="ABJ18" i="20"/>
  <c r="ABK18" i="20"/>
  <c r="ABL18" i="20"/>
  <c r="ABM18" i="20"/>
  <c r="ABN18" i="20"/>
  <c r="ABO18" i="20"/>
  <c r="ABP18" i="20"/>
  <c r="ABQ18" i="20"/>
  <c r="ABR18" i="20"/>
  <c r="ABS18" i="20"/>
  <c r="ABT18" i="20"/>
  <c r="ABU18" i="20"/>
  <c r="ABV18" i="20"/>
  <c r="ABW18" i="20"/>
  <c r="ABX18" i="20"/>
  <c r="ABY18" i="20"/>
  <c r="ABZ18" i="20"/>
  <c r="ACA18" i="20"/>
  <c r="ACB18" i="20"/>
  <c r="ACC18" i="20"/>
  <c r="ACD18" i="20"/>
  <c r="ACE18" i="20"/>
  <c r="ACF18" i="20"/>
  <c r="ACG18" i="20"/>
  <c r="ACH18" i="20"/>
  <c r="ACI18" i="20"/>
  <c r="ACJ18" i="20"/>
  <c r="ACK18" i="20"/>
  <c r="ACL18" i="20"/>
  <c r="ACM18" i="20"/>
  <c r="ACN18" i="20"/>
  <c r="ACO18" i="20"/>
  <c r="ACP18" i="20"/>
  <c r="ACQ18" i="20"/>
  <c r="ACR18" i="20"/>
  <c r="ACS18" i="20"/>
  <c r="ACT18" i="20"/>
  <c r="ACU18" i="20"/>
  <c r="ACV18" i="20"/>
  <c r="ACW18" i="20"/>
  <c r="ACX18" i="20"/>
  <c r="ACY18" i="20"/>
  <c r="ACZ18" i="20"/>
  <c r="ADA18" i="20"/>
  <c r="ADB18" i="20"/>
  <c r="ADC18" i="20"/>
  <c r="ADD18" i="20"/>
  <c r="ADE18" i="20"/>
  <c r="ADF18" i="20"/>
  <c r="ADG18" i="20"/>
  <c r="ADH18" i="20"/>
  <c r="ADI18" i="20"/>
  <c r="ADJ18" i="20"/>
  <c r="ADK18" i="20"/>
  <c r="ADL18" i="20"/>
  <c r="ADM18" i="20"/>
  <c r="ADN18" i="20"/>
  <c r="ADO18" i="20"/>
  <c r="ADP18" i="20"/>
  <c r="ADQ18" i="20"/>
  <c r="ADR18" i="20"/>
  <c r="ADS18" i="20"/>
  <c r="ADT18" i="20"/>
  <c r="ADU18" i="20"/>
  <c r="ADV18" i="20"/>
  <c r="ADW18" i="20"/>
  <c r="ADX18" i="20"/>
  <c r="ADY18" i="20"/>
  <c r="ADZ18" i="20"/>
  <c r="AEA18" i="20"/>
  <c r="AEB18" i="20"/>
  <c r="AEC18" i="20"/>
  <c r="AED18" i="20"/>
  <c r="AEE18" i="20"/>
  <c r="AEF18" i="20"/>
  <c r="AEG18" i="20"/>
  <c r="AEH18" i="20"/>
  <c r="AEI18" i="20"/>
  <c r="AEJ18" i="20"/>
  <c r="AEK18" i="20"/>
  <c r="AEL18" i="20"/>
  <c r="AEM18" i="20"/>
  <c r="AEN18" i="20"/>
  <c r="AEO18" i="20"/>
  <c r="AEP18" i="20"/>
  <c r="AEQ18" i="20"/>
  <c r="AER18" i="20"/>
  <c r="AES18" i="20"/>
  <c r="AET18" i="20"/>
  <c r="AEU18" i="20"/>
  <c r="AEV18" i="20"/>
  <c r="AEW18" i="20"/>
  <c r="AEX18" i="20"/>
  <c r="AEY18" i="20"/>
  <c r="AEZ18" i="20"/>
  <c r="AFA18" i="20"/>
  <c r="AFB18" i="20"/>
  <c r="AFC18" i="20"/>
  <c r="AFD18" i="20"/>
  <c r="AFE18" i="20"/>
  <c r="AFF18" i="20"/>
  <c r="AFG18" i="20"/>
  <c r="AFH18" i="20"/>
  <c r="AFI18" i="20"/>
  <c r="AFJ18" i="20"/>
  <c r="AFK18" i="20"/>
  <c r="AFL18" i="20"/>
  <c r="AFM18" i="20"/>
  <c r="AFN18" i="20"/>
  <c r="AFO18" i="20"/>
  <c r="AFP18" i="20"/>
  <c r="AFQ18" i="20"/>
  <c r="AFR18" i="20"/>
  <c r="AFS18" i="20"/>
  <c r="AFT18" i="20"/>
  <c r="AFU18" i="20"/>
  <c r="AFV18" i="20"/>
  <c r="AFW18" i="20"/>
  <c r="AFX18" i="20"/>
  <c r="AFY18" i="20"/>
  <c r="AFZ18" i="20"/>
  <c r="AGA18" i="20"/>
  <c r="AGB18" i="20"/>
  <c r="AGC18" i="20"/>
  <c r="AGD18" i="20"/>
  <c r="AGE18" i="20"/>
  <c r="AGF18" i="20"/>
  <c r="AGG18" i="20"/>
  <c r="AGH18" i="20"/>
  <c r="AGI18" i="20"/>
  <c r="AGJ18" i="20"/>
  <c r="AGK18" i="20"/>
  <c r="AGL18" i="20"/>
  <c r="AGM18" i="20"/>
  <c r="AGN18" i="20"/>
  <c r="AGO18" i="20"/>
  <c r="AGP18" i="20"/>
  <c r="AGQ18" i="20"/>
  <c r="AGR18" i="20"/>
  <c r="AGS18" i="20"/>
  <c r="AGT18" i="20"/>
  <c r="AGU18" i="20"/>
  <c r="AGV18" i="20"/>
  <c r="AGW18" i="20"/>
  <c r="AGX18" i="20"/>
  <c r="AGY18" i="20"/>
  <c r="AGZ18" i="20"/>
  <c r="AHA18" i="20"/>
  <c r="AHB18" i="20"/>
  <c r="AHC18" i="20"/>
  <c r="AHD18" i="20"/>
  <c r="AHE18" i="20"/>
  <c r="AHF18" i="20"/>
  <c r="AHG18" i="20"/>
  <c r="AHH18" i="20"/>
  <c r="AHI18" i="20"/>
  <c r="AHJ18" i="20"/>
  <c r="AHK18" i="20"/>
  <c r="AHL18" i="20"/>
  <c r="AHM18" i="20"/>
  <c r="AHN18" i="20"/>
  <c r="AHO18" i="20"/>
  <c r="AHP18" i="20"/>
  <c r="AHQ18" i="20"/>
  <c r="AHR18" i="20"/>
  <c r="AHS18" i="20"/>
  <c r="AHT18" i="20"/>
  <c r="AHU18" i="20"/>
  <c r="AHV18" i="20"/>
  <c r="AHW18" i="20"/>
  <c r="AHX18" i="20"/>
  <c r="AHY18" i="20"/>
  <c r="AHZ18" i="20"/>
  <c r="AIA18" i="20"/>
  <c r="AIB18" i="20"/>
  <c r="AIC18" i="20"/>
  <c r="AID18" i="20"/>
  <c r="AIE18" i="20"/>
  <c r="AIF18" i="20"/>
  <c r="AIG18" i="20"/>
  <c r="AIH18" i="20"/>
  <c r="AII18" i="20"/>
  <c r="AIJ18" i="20"/>
  <c r="AIK18" i="20"/>
  <c r="AIL18" i="20"/>
  <c r="AIM18" i="20"/>
  <c r="AIN18" i="20"/>
  <c r="AIO18" i="20"/>
  <c r="AIP18" i="20"/>
  <c r="AIQ18" i="20"/>
  <c r="AIR18" i="20"/>
  <c r="AIS18" i="20"/>
  <c r="AIT18" i="20"/>
  <c r="AIU18" i="20"/>
  <c r="AIV18" i="20"/>
  <c r="AIW18" i="20"/>
  <c r="AIX18" i="20"/>
  <c r="AIY18" i="20"/>
  <c r="AIZ18" i="20"/>
  <c r="AJA18" i="20"/>
  <c r="AJB18" i="20"/>
  <c r="AJC18" i="20"/>
  <c r="AJD18" i="20"/>
  <c r="AJE18" i="20"/>
  <c r="AJF18" i="20"/>
  <c r="AJG18" i="20"/>
  <c r="AJH18" i="20"/>
  <c r="AJI18" i="20"/>
  <c r="AJJ18" i="20"/>
  <c r="AJK18" i="20"/>
  <c r="AJL18" i="20"/>
  <c r="AJM18" i="20"/>
  <c r="AJN18" i="20"/>
  <c r="AJO18" i="20"/>
  <c r="AJP18" i="20"/>
  <c r="AJQ18" i="20"/>
  <c r="AJR18" i="20"/>
  <c r="AJS18" i="20"/>
  <c r="AJT18" i="20"/>
  <c r="AJU18" i="20"/>
  <c r="AJV18" i="20"/>
  <c r="AJW18" i="20"/>
  <c r="AJX18" i="20"/>
  <c r="AJY18" i="20"/>
  <c r="AJZ18" i="20"/>
  <c r="AKA18" i="20"/>
  <c r="AKB18" i="20"/>
  <c r="AKC18" i="20"/>
  <c r="AKD18" i="20"/>
  <c r="AKE18" i="20"/>
  <c r="AKF18" i="20"/>
  <c r="AKG18" i="20"/>
  <c r="AKH18" i="20"/>
  <c r="AKI18" i="20"/>
  <c r="AKJ18" i="20"/>
  <c r="AKK18" i="20"/>
  <c r="AKL18" i="20"/>
  <c r="AKM18" i="20"/>
  <c r="AKN18" i="20"/>
  <c r="AKO18" i="20"/>
  <c r="AKP18" i="20"/>
  <c r="AKQ18" i="20"/>
  <c r="AKR18" i="20"/>
  <c r="AKS18" i="20"/>
  <c r="AKT18" i="20"/>
  <c r="AKU18" i="20"/>
  <c r="AKV18" i="20"/>
  <c r="AKW18" i="20"/>
  <c r="AKX18" i="20"/>
  <c r="AKY18" i="20"/>
  <c r="AKZ18" i="20"/>
  <c r="ALA18" i="20"/>
  <c r="ALB18" i="20"/>
  <c r="ALC18" i="20"/>
  <c r="ALD18" i="20"/>
  <c r="ALE18" i="20"/>
  <c r="ALF18" i="20"/>
  <c r="ALG18" i="20"/>
  <c r="ALH18" i="20"/>
  <c r="ALI18" i="20"/>
  <c r="ALJ18" i="20"/>
  <c r="ALK18" i="20"/>
  <c r="ALL18" i="20"/>
  <c r="ALM18" i="20"/>
  <c r="ALN18" i="20"/>
  <c r="ALO18" i="20"/>
  <c r="ALP18" i="20"/>
  <c r="ALQ18" i="20"/>
  <c r="ALR18" i="20"/>
  <c r="ALS18" i="20"/>
  <c r="ALT18" i="20"/>
  <c r="ALU18" i="20"/>
  <c r="ALV18" i="20"/>
  <c r="ALW18" i="20"/>
  <c r="ALX18" i="20"/>
  <c r="ALY18" i="20"/>
  <c r="ALZ18" i="20"/>
  <c r="AMA18" i="20"/>
  <c r="AMB18" i="20"/>
  <c r="AMC18" i="20"/>
  <c r="AMD18" i="20"/>
  <c r="AME18" i="20"/>
  <c r="AMF18" i="20"/>
  <c r="AMG18" i="20"/>
  <c r="AMH18" i="20"/>
  <c r="AMI18" i="20"/>
  <c r="AMJ18" i="20"/>
  <c r="AMK18" i="20"/>
  <c r="AML18" i="20"/>
  <c r="AMM18" i="20"/>
  <c r="AMN18" i="20"/>
  <c r="AMO18" i="20"/>
  <c r="AMP18" i="20"/>
  <c r="AMQ18" i="20"/>
  <c r="AMR18" i="20"/>
  <c r="AMS18" i="20"/>
  <c r="AMT18" i="20"/>
  <c r="AMU18" i="20"/>
  <c r="AMV18" i="20"/>
  <c r="AMW18" i="20"/>
  <c r="AMX18" i="20"/>
  <c r="AMY18" i="20"/>
  <c r="AMZ18" i="20"/>
  <c r="ANA18" i="20"/>
  <c r="ANB18" i="20"/>
  <c r="ANC18" i="20"/>
  <c r="AND18" i="20"/>
  <c r="ANE18" i="20"/>
  <c r="ANF18" i="20"/>
  <c r="ANG18" i="20"/>
  <c r="ANH18" i="20"/>
  <c r="ANI18" i="20"/>
  <c r="ANJ18" i="20"/>
  <c r="ANK18" i="20"/>
  <c r="ANL18" i="20"/>
  <c r="ANM18" i="20"/>
  <c r="ANN18" i="20"/>
  <c r="ANO18" i="20"/>
  <c r="ANP18" i="20"/>
  <c r="ANQ18" i="20"/>
  <c r="ANR18" i="20"/>
  <c r="ANS18" i="20"/>
  <c r="ANT18" i="20"/>
  <c r="ANU18" i="20"/>
  <c r="ANV18" i="20"/>
  <c r="ANW18" i="20"/>
  <c r="ANX18" i="20"/>
  <c r="ANY18" i="20"/>
  <c r="ANZ18" i="20"/>
  <c r="AOA18" i="20"/>
  <c r="AOB18" i="20"/>
  <c r="AOC18" i="20"/>
  <c r="AOD18" i="20"/>
  <c r="AOE18" i="20"/>
  <c r="AOF18" i="20"/>
  <c r="AOG18" i="20"/>
  <c r="AOH18" i="20"/>
  <c r="AOI18" i="20"/>
  <c r="AOJ18" i="20"/>
  <c r="AOK18" i="20"/>
  <c r="AOL18" i="20"/>
  <c r="AOM18" i="20"/>
  <c r="AON18" i="20"/>
  <c r="AOO18" i="20"/>
  <c r="AOP18" i="20"/>
  <c r="AOQ18" i="20"/>
  <c r="AOR18" i="20"/>
  <c r="AOS18" i="20"/>
  <c r="AOT18" i="20"/>
  <c r="AOU18" i="20"/>
  <c r="AOV18" i="20"/>
  <c r="AOW18" i="20"/>
  <c r="AOX18" i="20"/>
  <c r="AOY18" i="20"/>
  <c r="AOZ18" i="20"/>
  <c r="APA18" i="20"/>
  <c r="APB18" i="20"/>
  <c r="APC18" i="20"/>
  <c r="APD18" i="20"/>
  <c r="APE18" i="20"/>
  <c r="APF18" i="20"/>
  <c r="APG18" i="20"/>
  <c r="APH18" i="20"/>
  <c r="API18" i="20"/>
  <c r="APJ18" i="20"/>
  <c r="APK18" i="20"/>
  <c r="APL18" i="20"/>
  <c r="APM18" i="20"/>
  <c r="APN18" i="20"/>
  <c r="APO18" i="20"/>
  <c r="APP18" i="20"/>
  <c r="APQ18" i="20"/>
  <c r="APR18" i="20"/>
  <c r="APS18" i="20"/>
  <c r="APT18" i="20"/>
  <c r="APU18" i="20"/>
  <c r="APV18" i="20"/>
  <c r="APW18" i="20"/>
  <c r="APX18" i="20"/>
  <c r="APY18" i="20"/>
  <c r="APZ18" i="20"/>
  <c r="AQA18" i="20"/>
  <c r="AQB18" i="20"/>
  <c r="AQC18" i="20"/>
  <c r="AQD18" i="20"/>
  <c r="AQE18" i="20"/>
  <c r="AQF18" i="20"/>
  <c r="AQG18" i="20"/>
  <c r="AQH18" i="20"/>
  <c r="AQI18" i="20"/>
  <c r="AQJ18" i="20"/>
  <c r="AQK18" i="20"/>
  <c r="AQL18" i="20"/>
  <c r="AQM18" i="20"/>
  <c r="AQN18" i="20"/>
  <c r="AQO18" i="20"/>
  <c r="AQP18" i="20"/>
  <c r="AQQ18" i="20"/>
  <c r="AQR18" i="20"/>
  <c r="AQS18" i="20"/>
  <c r="AQT18" i="20"/>
  <c r="AQU18" i="20"/>
  <c r="AQV18" i="20"/>
  <c r="AQW18" i="20"/>
  <c r="AQX18" i="20"/>
  <c r="AQY18" i="20"/>
  <c r="AQZ18" i="20"/>
  <c r="ARA18" i="20"/>
  <c r="ARB18" i="20"/>
  <c r="ARC18" i="20"/>
  <c r="ARD18" i="20"/>
  <c r="ARE18" i="20"/>
  <c r="ARF18" i="20"/>
  <c r="ARG18" i="20"/>
  <c r="ARH18" i="20"/>
  <c r="ARI18" i="20"/>
  <c r="ARJ18" i="20"/>
  <c r="ARK18" i="20"/>
  <c r="ARL18" i="20"/>
  <c r="ARM18" i="20"/>
  <c r="ARN18" i="20"/>
  <c r="ARO18" i="20"/>
  <c r="ARP18" i="20"/>
  <c r="ARQ18" i="20"/>
  <c r="ARR18" i="20"/>
  <c r="ARS18" i="20"/>
  <c r="ART18" i="20"/>
  <c r="ARU18" i="20"/>
  <c r="ARV18" i="20"/>
  <c r="ARW18" i="20"/>
  <c r="ARX18" i="20"/>
  <c r="ARY18" i="20"/>
  <c r="ARZ18" i="20"/>
  <c r="ASA18" i="20"/>
  <c r="ASB18" i="20"/>
  <c r="ASC18" i="20"/>
  <c r="ASD18" i="20"/>
  <c r="ASE18" i="20"/>
  <c r="ASF18" i="20"/>
  <c r="ASG18" i="20"/>
  <c r="ASH18" i="20"/>
  <c r="ASI18" i="20"/>
  <c r="ASJ18" i="20"/>
  <c r="ASK18" i="20"/>
  <c r="ASL18" i="20"/>
  <c r="ASM18" i="20"/>
  <c r="ASN18" i="20"/>
  <c r="ASO18" i="20"/>
  <c r="ASP18" i="20"/>
  <c r="ASQ18" i="20"/>
  <c r="ASR18" i="20"/>
  <c r="ASS18" i="20"/>
  <c r="AST18" i="20"/>
  <c r="ASU18" i="20"/>
  <c r="ASV18" i="20"/>
  <c r="ASW18" i="20"/>
  <c r="ASX18" i="20"/>
  <c r="ASY18" i="20"/>
  <c r="ASZ18" i="20"/>
  <c r="ATA18" i="20"/>
  <c r="ATB18" i="20"/>
  <c r="ATC18" i="20"/>
  <c r="ATD18" i="20"/>
  <c r="ATE18" i="20"/>
  <c r="ATF18" i="20"/>
  <c r="ATG18" i="20"/>
  <c r="ATH18" i="20"/>
  <c r="ATI18" i="20"/>
  <c r="ATJ18" i="20"/>
  <c r="ATK18" i="20"/>
  <c r="ATL18" i="20"/>
  <c r="ATM18" i="20"/>
  <c r="ATN18" i="20"/>
  <c r="ATO18" i="20"/>
  <c r="ATP18" i="20"/>
  <c r="ATQ18" i="20"/>
  <c r="ATR18" i="20"/>
  <c r="ATS18" i="20"/>
  <c r="ATT18" i="20"/>
  <c r="ATU18" i="20"/>
  <c r="ATV18" i="20"/>
  <c r="ATW18" i="20"/>
  <c r="ATX18" i="20"/>
  <c r="ATY18" i="20"/>
  <c r="ATZ18" i="20"/>
  <c r="AUA18" i="20"/>
  <c r="AUB18" i="20"/>
  <c r="AUC18" i="20"/>
  <c r="AUD18" i="20"/>
  <c r="AUE18" i="20"/>
  <c r="AUF18" i="20"/>
  <c r="AUG18" i="20"/>
  <c r="AUH18" i="20"/>
  <c r="AUI18" i="20"/>
  <c r="AUJ18" i="20"/>
  <c r="AUK18" i="20"/>
  <c r="AUL18" i="20"/>
  <c r="AUM18" i="20"/>
  <c r="AUN18" i="20"/>
  <c r="AUO18" i="20"/>
  <c r="AUP18" i="20"/>
  <c r="AUQ18" i="20"/>
  <c r="AUR18" i="20"/>
  <c r="AUS18" i="20"/>
  <c r="AUT18" i="20"/>
  <c r="AUU18" i="20"/>
  <c r="AUV18" i="20"/>
  <c r="AUW18" i="20"/>
  <c r="AUX18" i="20"/>
  <c r="AUY18" i="20"/>
  <c r="AUZ18" i="20"/>
  <c r="AVA18" i="20"/>
  <c r="AVB18" i="20"/>
  <c r="AVC18" i="20"/>
  <c r="AVD18" i="20"/>
  <c r="AVE18" i="20"/>
  <c r="AVF18" i="20"/>
  <c r="AVG18" i="20"/>
  <c r="AVH18" i="20"/>
  <c r="AVI18" i="20"/>
  <c r="AVJ18" i="20"/>
  <c r="AVK18" i="20"/>
  <c r="AVL18" i="20"/>
  <c r="AVM18" i="20"/>
  <c r="AVN18" i="20"/>
  <c r="AVO18" i="20"/>
  <c r="AVP18" i="20"/>
  <c r="AVQ18" i="20"/>
  <c r="AVR18" i="20"/>
  <c r="AVS18" i="20"/>
  <c r="AVT18" i="20"/>
  <c r="AVU18" i="20"/>
  <c r="AVV18" i="20"/>
  <c r="AVW18" i="20"/>
  <c r="AVX18" i="20"/>
  <c r="AVY18" i="20"/>
  <c r="AVZ18" i="20"/>
  <c r="AWA18" i="20"/>
  <c r="AWB18" i="20"/>
  <c r="AWC18" i="20"/>
  <c r="AWD18" i="20"/>
  <c r="AWE18" i="20"/>
  <c r="AWF18" i="20"/>
  <c r="AWG18" i="20"/>
  <c r="AWH18" i="20"/>
  <c r="AWI18" i="20"/>
  <c r="AWJ18" i="20"/>
  <c r="AWK18" i="20"/>
  <c r="AWL18" i="20"/>
  <c r="AWM18" i="20"/>
  <c r="AWN18" i="20"/>
  <c r="AWO18" i="20"/>
  <c r="AWP18" i="20"/>
  <c r="AWQ18" i="20"/>
  <c r="AWR18" i="20"/>
  <c r="AWS18" i="20"/>
  <c r="AWT18" i="20"/>
  <c r="AWU18" i="20"/>
  <c r="AWV18" i="20"/>
  <c r="AWW18" i="20"/>
  <c r="AWX18" i="20"/>
  <c r="AWY18" i="20"/>
  <c r="AWZ18" i="20"/>
  <c r="AXA18" i="20"/>
  <c r="AXB18" i="20"/>
  <c r="AXC18" i="20"/>
  <c r="AXD18" i="20"/>
  <c r="AXE18" i="20"/>
  <c r="AXF18" i="20"/>
  <c r="AXG18" i="20"/>
  <c r="AXH18" i="20"/>
  <c r="AXI18" i="20"/>
  <c r="AXJ18" i="20"/>
  <c r="AXK18" i="20"/>
  <c r="AXL18" i="20"/>
  <c r="AXM18" i="20"/>
  <c r="AXN18" i="20"/>
  <c r="AXO18" i="20"/>
  <c r="AXP18" i="20"/>
  <c r="AXQ18" i="20"/>
  <c r="AXR18" i="20"/>
  <c r="AXS18" i="20"/>
  <c r="AXT18" i="20"/>
  <c r="AXU18" i="20"/>
  <c r="AXV18" i="20"/>
  <c r="AXW18" i="20"/>
  <c r="AXX18" i="20"/>
  <c r="AXY18" i="20"/>
  <c r="AXZ18" i="20"/>
  <c r="AYA18" i="20"/>
  <c r="AYB18" i="20"/>
  <c r="AYC18" i="20"/>
  <c r="AYD18" i="20"/>
  <c r="AYE18" i="20"/>
  <c r="AYF18" i="20"/>
  <c r="AYG18" i="20"/>
  <c r="AYH18" i="20"/>
  <c r="AYI18" i="20"/>
  <c r="AYJ18" i="20"/>
  <c r="AYK18" i="20"/>
  <c r="AYL18" i="20"/>
  <c r="AYM18" i="20"/>
  <c r="AYN18" i="20"/>
  <c r="AYO18" i="20"/>
  <c r="AYP18" i="20"/>
  <c r="AYQ18" i="20"/>
  <c r="AYR18" i="20"/>
  <c r="AYS18" i="20"/>
  <c r="AYT18" i="20"/>
  <c r="AYU18" i="20"/>
  <c r="AYV18" i="20"/>
  <c r="AYW18" i="20"/>
  <c r="AYX18" i="20"/>
  <c r="AYY18" i="20"/>
  <c r="AYZ18" i="20"/>
  <c r="AZA18" i="20"/>
  <c r="AZB18" i="20"/>
  <c r="AZC18" i="20"/>
  <c r="AZD18" i="20"/>
  <c r="AZE18" i="20"/>
  <c r="AZF18" i="20"/>
  <c r="AZG18" i="20"/>
  <c r="AZH18" i="20"/>
  <c r="AZI18" i="20"/>
  <c r="AZJ18" i="20"/>
  <c r="AZK18" i="20"/>
  <c r="AZL18" i="20"/>
  <c r="AZM18" i="20"/>
  <c r="AZN18" i="20"/>
  <c r="AZO18" i="20"/>
  <c r="AZP18" i="20"/>
  <c r="AZQ18" i="20"/>
  <c r="AZR18" i="20"/>
  <c r="AZS18" i="20"/>
  <c r="AZT18" i="20"/>
  <c r="AZU18" i="20"/>
  <c r="AZV18" i="20"/>
  <c r="AZW18" i="20"/>
  <c r="AZX18" i="20"/>
  <c r="AZY18" i="20"/>
  <c r="AZZ18" i="20"/>
  <c r="BAA18" i="20"/>
  <c r="BAB18" i="20"/>
  <c r="BAC18" i="20"/>
  <c r="BAD18" i="20"/>
  <c r="BAE18" i="20"/>
  <c r="BAF18" i="20"/>
  <c r="BAG18" i="20"/>
  <c r="BAH18" i="20"/>
  <c r="BAI18" i="20"/>
  <c r="BAJ18" i="20"/>
  <c r="BAK18" i="20"/>
  <c r="BAL18" i="20"/>
  <c r="BAM18" i="20"/>
  <c r="BAN18" i="20"/>
  <c r="BAO18" i="20"/>
  <c r="BAP18" i="20"/>
  <c r="BAQ18" i="20"/>
  <c r="BAR18" i="20"/>
  <c r="BAS18" i="20"/>
  <c r="BAT18" i="20"/>
  <c r="BAU18" i="20"/>
  <c r="BAV18" i="20"/>
  <c r="BAW18" i="20"/>
  <c r="BAX18" i="20"/>
  <c r="BAY18" i="20"/>
  <c r="BAZ18" i="20"/>
  <c r="BBA18" i="20"/>
  <c r="BBB18" i="20"/>
  <c r="BBC18" i="20"/>
  <c r="BBD18" i="20"/>
  <c r="BBE18" i="20"/>
  <c r="BBF18" i="20"/>
  <c r="BBG18" i="20"/>
  <c r="BBH18" i="20"/>
  <c r="BBI18" i="20"/>
  <c r="BBJ18" i="20"/>
  <c r="BBK18" i="20"/>
  <c r="BBL18" i="20"/>
  <c r="BBM18" i="20"/>
  <c r="BBN18" i="20"/>
  <c r="BBO18" i="20"/>
  <c r="BBP18" i="20"/>
  <c r="BBQ18" i="20"/>
  <c r="BBR18" i="20"/>
  <c r="BBS18" i="20"/>
  <c r="BBT18" i="20"/>
  <c r="BBU18" i="20"/>
  <c r="BBV18" i="20"/>
  <c r="BBW18" i="20"/>
  <c r="BBX18" i="20"/>
  <c r="BBY18" i="20"/>
  <c r="BBZ18" i="20"/>
  <c r="BCA18" i="20"/>
  <c r="BCB18" i="20"/>
  <c r="BCC18" i="20"/>
  <c r="BCD18" i="20"/>
  <c r="BCE18" i="20"/>
  <c r="BCF18" i="20"/>
  <c r="BCG18" i="20"/>
  <c r="BCH18" i="20"/>
  <c r="BCI18" i="20"/>
  <c r="BCJ18" i="20"/>
  <c r="BCK18" i="20"/>
  <c r="BCL18" i="20"/>
  <c r="BCM18" i="20"/>
  <c r="BCN18" i="20"/>
  <c r="BCO18" i="20"/>
  <c r="BCP18" i="20"/>
  <c r="BCQ18" i="20"/>
  <c r="BCR18" i="20"/>
  <c r="BCS18" i="20"/>
  <c r="BCT18" i="20"/>
  <c r="BCU18" i="20"/>
  <c r="BCV18" i="20"/>
  <c r="BCW18" i="20"/>
  <c r="BCX18" i="20"/>
  <c r="BCY18" i="20"/>
  <c r="BCZ18" i="20"/>
  <c r="BDA18" i="20"/>
  <c r="BDB18" i="20"/>
  <c r="BDC18" i="20"/>
  <c r="BDD18" i="20"/>
  <c r="BDE18" i="20"/>
  <c r="BDF18" i="20"/>
  <c r="BDG18" i="20"/>
  <c r="BDH18" i="20"/>
  <c r="BDI18" i="20"/>
  <c r="BDJ18" i="20"/>
  <c r="BDK18" i="20"/>
  <c r="BDL18" i="20"/>
  <c r="BDM18" i="20"/>
  <c r="BDN18" i="20"/>
  <c r="BDO18" i="20"/>
  <c r="BDP18" i="20"/>
  <c r="BDQ18" i="20"/>
  <c r="BDR18" i="20"/>
  <c r="BDS18" i="20"/>
  <c r="BDT18" i="20"/>
  <c r="BDU18" i="20"/>
  <c r="BDV18" i="20"/>
  <c r="BDW18" i="20"/>
  <c r="BDX18" i="20"/>
  <c r="BDY18" i="20"/>
  <c r="BDZ18" i="20"/>
  <c r="BEA18" i="20"/>
  <c r="BEB18" i="20"/>
  <c r="BEC18" i="20"/>
  <c r="BED18" i="20"/>
  <c r="BEE18" i="20"/>
  <c r="BEF18" i="20"/>
  <c r="BEG18" i="20"/>
  <c r="BEH18" i="20"/>
  <c r="BEI18" i="20"/>
  <c r="BEJ18" i="20"/>
  <c r="BEK18" i="20"/>
  <c r="BEL18" i="20"/>
  <c r="BEM18" i="20"/>
  <c r="BEN18" i="20"/>
  <c r="BEO18" i="20"/>
  <c r="BEP18" i="20"/>
  <c r="BEQ18" i="20"/>
  <c r="BER18" i="20"/>
  <c r="BES18" i="20"/>
  <c r="BET18" i="20"/>
  <c r="BEU18" i="20"/>
  <c r="BEV18" i="20"/>
  <c r="BEW18" i="20"/>
  <c r="BEX18" i="20"/>
  <c r="BEY18" i="20"/>
  <c r="BEZ18" i="20"/>
  <c r="BFA18" i="20"/>
  <c r="BFB18" i="20"/>
  <c r="BFC18" i="20"/>
  <c r="BFD18" i="20"/>
  <c r="BFE18" i="20"/>
  <c r="BFF18" i="20"/>
  <c r="BFG18" i="20"/>
  <c r="BFH18" i="20"/>
  <c r="BFI18" i="20"/>
  <c r="BFJ18" i="20"/>
  <c r="BFK18" i="20"/>
  <c r="BFL18" i="20"/>
  <c r="BFM18" i="20"/>
  <c r="BFN18" i="20"/>
  <c r="BFO18" i="20"/>
  <c r="BFP18" i="20"/>
  <c r="BFQ18" i="20"/>
  <c r="BFR18" i="20"/>
  <c r="BFS18" i="20"/>
  <c r="BFT18" i="20"/>
  <c r="BFU18" i="20"/>
  <c r="BFV18" i="20"/>
  <c r="BFW18" i="20"/>
  <c r="BFX18" i="20"/>
  <c r="BFY18" i="20"/>
  <c r="BFZ18" i="20"/>
  <c r="BGA18" i="20"/>
  <c r="BGB18" i="20"/>
  <c r="BGC18" i="20"/>
  <c r="BGD18" i="20"/>
  <c r="BGE18" i="20"/>
  <c r="BGF18" i="20"/>
  <c r="BGG18" i="20"/>
  <c r="BGH18" i="20"/>
  <c r="BGI18" i="20"/>
  <c r="BGJ18" i="20"/>
  <c r="BGK18" i="20"/>
  <c r="BGL18" i="20"/>
  <c r="BGM18" i="20"/>
  <c r="BGN18" i="20"/>
  <c r="BGO18" i="20"/>
  <c r="BGP18" i="20"/>
  <c r="BGQ18" i="20"/>
  <c r="BGR18" i="20"/>
  <c r="BGS18" i="20"/>
  <c r="BGT18" i="20"/>
  <c r="BGU18" i="20"/>
  <c r="BGV18" i="20"/>
  <c r="BGW18" i="20"/>
  <c r="BGX18" i="20"/>
  <c r="BGY18" i="20"/>
  <c r="BGZ18" i="20"/>
  <c r="BHA18" i="20"/>
  <c r="BHB18" i="20"/>
  <c r="BHC18" i="20"/>
  <c r="BHD18" i="20"/>
  <c r="BHE18" i="20"/>
  <c r="BHF18" i="20"/>
  <c r="BHG18" i="20"/>
  <c r="BHH18" i="20"/>
  <c r="BHI18" i="20"/>
  <c r="BHJ18" i="20"/>
  <c r="BHK18" i="20"/>
  <c r="BHL18" i="20"/>
  <c r="BHM18" i="20"/>
  <c r="BHN18" i="20"/>
  <c r="BHO18" i="20"/>
  <c r="BHP18" i="20"/>
  <c r="BHQ18" i="20"/>
  <c r="BHR18" i="20"/>
  <c r="BHS18" i="20"/>
  <c r="BHT18" i="20"/>
  <c r="BHU18" i="20"/>
  <c r="BHV18" i="20"/>
  <c r="BHW18" i="20"/>
  <c r="BHX18" i="20"/>
  <c r="BHY18" i="20"/>
  <c r="BHZ18" i="20"/>
  <c r="BIA18" i="20"/>
  <c r="BIB18" i="20"/>
  <c r="BIC18" i="20"/>
  <c r="BID18" i="20"/>
  <c r="BIE18" i="20"/>
  <c r="BIF18" i="20"/>
  <c r="BIG18" i="20"/>
  <c r="BIH18" i="20"/>
  <c r="BII18" i="20"/>
  <c r="BIJ18" i="20"/>
  <c r="BIK18" i="20"/>
  <c r="BIL18" i="20"/>
  <c r="BIM18" i="20"/>
  <c r="BIN18" i="20"/>
  <c r="BIO18" i="20"/>
  <c r="BIP18" i="20"/>
  <c r="BIQ18" i="20"/>
  <c r="BIR18" i="20"/>
  <c r="BIS18" i="20"/>
  <c r="BIT18" i="20"/>
  <c r="BIU18" i="20"/>
  <c r="BIV18" i="20"/>
  <c r="BIW18" i="20"/>
  <c r="BIX18" i="20"/>
  <c r="BIY18" i="20"/>
  <c r="BIZ18" i="20"/>
  <c r="BJA18" i="20"/>
  <c r="BJB18" i="20"/>
  <c r="BJC18" i="20"/>
  <c r="BJD18" i="20"/>
  <c r="BJE18" i="20"/>
  <c r="BJF18" i="20"/>
  <c r="BJG18" i="20"/>
  <c r="BJH18" i="20"/>
  <c r="BJI18" i="20"/>
  <c r="BJJ18" i="20"/>
  <c r="BJK18" i="20"/>
  <c r="BJL18" i="20"/>
  <c r="BJM18" i="20"/>
  <c r="BJN18" i="20"/>
  <c r="BJO18" i="20"/>
  <c r="BJP18" i="20"/>
  <c r="BJQ18" i="20"/>
  <c r="BJR18" i="20"/>
  <c r="BJS18" i="20"/>
  <c r="BJT18" i="20"/>
  <c r="BJU18" i="20"/>
  <c r="BJV18" i="20"/>
  <c r="BJW18" i="20"/>
  <c r="BJX18" i="20"/>
  <c r="BJY18" i="20"/>
  <c r="BJZ18" i="20"/>
  <c r="BKA18" i="20"/>
  <c r="BKB18" i="20"/>
  <c r="BKC18" i="20"/>
  <c r="BKD18" i="20"/>
  <c r="BKE18" i="20"/>
  <c r="BKF18" i="20"/>
  <c r="BKG18" i="20"/>
  <c r="BKH18" i="20"/>
  <c r="BKI18" i="20"/>
  <c r="BKJ18" i="20"/>
  <c r="BKK18" i="20"/>
  <c r="BKL18" i="20"/>
  <c r="BKM18" i="20"/>
  <c r="BKN18" i="20"/>
  <c r="BKO18" i="20"/>
  <c r="BKP18" i="20"/>
  <c r="BKQ18" i="20"/>
  <c r="BKR18" i="20"/>
  <c r="BKS18" i="20"/>
  <c r="BKT18" i="20"/>
  <c r="BKU18" i="20"/>
  <c r="BKV18" i="20"/>
  <c r="BKW18" i="20"/>
  <c r="BKX18" i="20"/>
  <c r="BKY18" i="20"/>
  <c r="BKZ18" i="20"/>
  <c r="BLA18" i="20"/>
  <c r="BLB18" i="20"/>
  <c r="BLC18" i="20"/>
  <c r="BLD18" i="20"/>
  <c r="BLE18" i="20"/>
  <c r="BLF18" i="20"/>
  <c r="BLG18" i="20"/>
  <c r="BLH18" i="20"/>
  <c r="BLI18" i="20"/>
  <c r="BLJ18" i="20"/>
  <c r="BLK18" i="20"/>
  <c r="BLL18" i="20"/>
  <c r="BLM18" i="20"/>
  <c r="BLN18" i="20"/>
  <c r="BLO18" i="20"/>
  <c r="BLP18" i="20"/>
  <c r="BLQ18" i="20"/>
  <c r="BLR18" i="20"/>
  <c r="BLS18" i="20"/>
  <c r="BLT18" i="20"/>
  <c r="BLU18" i="20"/>
  <c r="BLV18" i="20"/>
  <c r="BLW18" i="20"/>
  <c r="BLX18" i="20"/>
  <c r="BLY18" i="20"/>
  <c r="BLZ18" i="20"/>
  <c r="BMA18" i="20"/>
  <c r="BMB18" i="20"/>
  <c r="BMC18" i="20"/>
  <c r="BMD18" i="20"/>
  <c r="BME18" i="20"/>
  <c r="BMF18" i="20"/>
  <c r="BMG18" i="20"/>
  <c r="BMH18" i="20"/>
  <c r="BMI18" i="20"/>
  <c r="BMJ18" i="20"/>
  <c r="BMK18" i="20"/>
  <c r="BML18" i="20"/>
  <c r="BMM18" i="20"/>
  <c r="BMN18" i="20"/>
  <c r="BMO18" i="20"/>
  <c r="BMP18" i="20"/>
  <c r="BMQ18" i="20"/>
  <c r="BMR18" i="20"/>
  <c r="BMS18" i="20"/>
  <c r="BMT18" i="20"/>
  <c r="BMU18" i="20"/>
  <c r="BMV18" i="20"/>
  <c r="BMW18" i="20"/>
  <c r="BMX18" i="20"/>
  <c r="BMY18" i="20"/>
  <c r="BMZ18" i="20"/>
  <c r="BNA18" i="20"/>
  <c r="BNB18" i="20"/>
  <c r="BNC18" i="20"/>
  <c r="BND18" i="20"/>
  <c r="BNE18" i="20"/>
  <c r="BNF18" i="20"/>
  <c r="BNG18" i="20"/>
  <c r="BNH18" i="20"/>
  <c r="BNI18" i="20"/>
  <c r="BNJ18" i="20"/>
  <c r="BNK18" i="20"/>
  <c r="BNL18" i="20"/>
  <c r="BNM18" i="20"/>
  <c r="BNN18" i="20"/>
  <c r="BNO18" i="20"/>
  <c r="BNP18" i="20"/>
  <c r="BNQ18" i="20"/>
  <c r="BNR18" i="20"/>
  <c r="BNS18" i="20"/>
  <c r="BNT18" i="20"/>
  <c r="BNU18" i="20"/>
  <c r="BNV18" i="20"/>
  <c r="BNW18" i="20"/>
  <c r="BNX18" i="20"/>
  <c r="BNY18" i="20"/>
  <c r="BNZ18" i="20"/>
  <c r="BOA18" i="20"/>
  <c r="BOB18" i="20"/>
  <c r="BOC18" i="20"/>
  <c r="BOD18" i="20"/>
  <c r="BOE18" i="20"/>
  <c r="BOF18" i="20"/>
  <c r="BOG18" i="20"/>
  <c r="BOH18" i="20"/>
  <c r="BOI18" i="20"/>
  <c r="BOJ18" i="20"/>
  <c r="BOK18" i="20"/>
  <c r="BOL18" i="20"/>
  <c r="BOM18" i="20"/>
  <c r="BON18" i="20"/>
  <c r="BOO18" i="20"/>
  <c r="BOP18" i="20"/>
  <c r="BOQ18" i="20"/>
  <c r="BOR18" i="20"/>
  <c r="BOS18" i="20"/>
  <c r="BOT18" i="20"/>
  <c r="BOU18" i="20"/>
  <c r="BOV18" i="20"/>
  <c r="BOW18" i="20"/>
  <c r="BOX18" i="20"/>
  <c r="BOY18" i="20"/>
  <c r="BOZ18" i="20"/>
  <c r="BPA18" i="20"/>
  <c r="BPB18" i="20"/>
  <c r="BPC18" i="20"/>
  <c r="BPD18" i="20"/>
  <c r="BPE18" i="20"/>
  <c r="BPF18" i="20"/>
  <c r="BPG18" i="20"/>
  <c r="BPH18" i="20"/>
  <c r="BPI18" i="20"/>
  <c r="BPJ18" i="20"/>
  <c r="BPK18" i="20"/>
  <c r="BPL18" i="20"/>
  <c r="BPM18" i="20"/>
  <c r="BPN18" i="20"/>
  <c r="BPO18" i="20"/>
  <c r="BPP18" i="20"/>
  <c r="BPQ18" i="20"/>
  <c r="BPR18" i="20"/>
  <c r="BPS18" i="20"/>
  <c r="BPT18" i="20"/>
  <c r="BPU18" i="20"/>
  <c r="BPV18" i="20"/>
  <c r="BPW18" i="20"/>
  <c r="BPX18" i="20"/>
  <c r="BPY18" i="20"/>
  <c r="BPZ18" i="20"/>
  <c r="BQA18" i="20"/>
  <c r="BQB18" i="20"/>
  <c r="BQC18" i="20"/>
  <c r="BQD18" i="20"/>
  <c r="BQE18" i="20"/>
  <c r="BQF18" i="20"/>
  <c r="BQG18" i="20"/>
  <c r="BQH18" i="20"/>
  <c r="BQI18" i="20"/>
  <c r="BQJ18" i="20"/>
  <c r="BQK18" i="20"/>
  <c r="BQL18" i="20"/>
  <c r="BQM18" i="20"/>
  <c r="BQN18" i="20"/>
  <c r="BQO18" i="20"/>
  <c r="BQP18" i="20"/>
  <c r="BQQ18" i="20"/>
  <c r="BQR18" i="20"/>
  <c r="BQS18" i="20"/>
  <c r="BQT18" i="20"/>
  <c r="BQU18" i="20"/>
  <c r="BQV18" i="20"/>
  <c r="BQW18" i="20"/>
  <c r="BQX18" i="20"/>
  <c r="BQY18" i="20"/>
  <c r="BQZ18" i="20"/>
  <c r="BRA18" i="20"/>
  <c r="BRB18" i="20"/>
  <c r="BRC18" i="20"/>
  <c r="BRD18" i="20"/>
  <c r="BRE18" i="20"/>
  <c r="BRF18" i="20"/>
  <c r="BRG18" i="20"/>
  <c r="BRH18" i="20"/>
  <c r="BRI18" i="20"/>
  <c r="BRJ18" i="20"/>
  <c r="BRK18" i="20"/>
  <c r="BRL18" i="20"/>
  <c r="BRM18" i="20"/>
  <c r="BRN18" i="20"/>
  <c r="BRO18" i="20"/>
  <c r="BRP18" i="20"/>
  <c r="BRQ18" i="20"/>
  <c r="BRR18" i="20"/>
  <c r="BRS18" i="20"/>
  <c r="BRT18" i="20"/>
  <c r="BRU18" i="20"/>
  <c r="BRV18" i="20"/>
  <c r="BRW18" i="20"/>
  <c r="BRX18" i="20"/>
  <c r="BRY18" i="20"/>
  <c r="BRZ18" i="20"/>
  <c r="BSA18" i="20"/>
  <c r="BSB18" i="20"/>
  <c r="BSC18" i="20"/>
  <c r="BSD18" i="20"/>
  <c r="BSE18" i="20"/>
  <c r="BSF18" i="20"/>
  <c r="BSG18" i="20"/>
  <c r="BSH18" i="20"/>
  <c r="BSI18" i="20"/>
  <c r="BSJ18" i="20"/>
  <c r="BSK18" i="20"/>
  <c r="BSL18" i="20"/>
  <c r="BSM18" i="20"/>
  <c r="BSN18" i="20"/>
  <c r="BSO18" i="20"/>
  <c r="BSP18" i="20"/>
  <c r="BSQ18" i="20"/>
  <c r="BSR18" i="20"/>
  <c r="BSS18" i="20"/>
  <c r="BST18" i="20"/>
  <c r="BSU18" i="20"/>
  <c r="BSV18" i="20"/>
  <c r="BSW18" i="20"/>
  <c r="BSX18" i="20"/>
  <c r="BSY18" i="20"/>
  <c r="BSZ18" i="20"/>
  <c r="BTA18" i="20"/>
  <c r="BTB18" i="20"/>
  <c r="BTC18" i="20"/>
  <c r="BTD18" i="20"/>
  <c r="BTE18" i="20"/>
  <c r="BTF18" i="20"/>
  <c r="BTG18" i="20"/>
  <c r="BTH18" i="20"/>
  <c r="BTI18" i="20"/>
  <c r="BTJ18" i="20"/>
  <c r="BTK18" i="20"/>
  <c r="BTL18" i="20"/>
  <c r="BTM18" i="20"/>
  <c r="BTN18" i="20"/>
  <c r="BTO18" i="20"/>
  <c r="BTP18" i="20"/>
  <c r="BTQ18" i="20"/>
  <c r="BTR18" i="20"/>
  <c r="BTS18" i="20"/>
  <c r="BTT18" i="20"/>
  <c r="BTU18" i="20"/>
  <c r="BTV18" i="20"/>
  <c r="BTW18" i="20"/>
  <c r="BTX18" i="20"/>
  <c r="BTY18" i="20"/>
  <c r="BTZ18" i="20"/>
  <c r="BUA18" i="20"/>
  <c r="BUB18" i="20"/>
  <c r="BUC18" i="20"/>
  <c r="BUD18" i="20"/>
  <c r="BUE18" i="20"/>
  <c r="BUF18" i="20"/>
  <c r="BUG18" i="20"/>
  <c r="BUH18" i="20"/>
  <c r="BUI18" i="20"/>
  <c r="BUJ18" i="20"/>
  <c r="BUK18" i="20"/>
  <c r="BUL18" i="20"/>
  <c r="BUM18" i="20"/>
  <c r="BUN18" i="20"/>
  <c r="BUO18" i="20"/>
  <c r="BUP18" i="20"/>
  <c r="BUQ18" i="20"/>
  <c r="BUR18" i="20"/>
  <c r="BUS18" i="20"/>
  <c r="BUT18" i="20"/>
  <c r="BUU18" i="20"/>
  <c r="BUV18" i="20"/>
  <c r="BUW18" i="20"/>
  <c r="BUX18" i="20"/>
  <c r="BUY18" i="20"/>
  <c r="BUZ18" i="20"/>
  <c r="BVA18" i="20"/>
  <c r="BVB18" i="20"/>
  <c r="BVC18" i="20"/>
  <c r="BVD18" i="20"/>
  <c r="BVE18" i="20"/>
  <c r="BVF18" i="20"/>
  <c r="BVG18" i="20"/>
  <c r="BVH18" i="20"/>
  <c r="BVI18" i="20"/>
  <c r="BVJ18" i="20"/>
  <c r="BVK18" i="20"/>
  <c r="BVL18" i="20"/>
  <c r="BVM18" i="20"/>
  <c r="BVN18" i="20"/>
  <c r="BVO18" i="20"/>
  <c r="BVP18" i="20"/>
  <c r="BVQ18" i="20"/>
  <c r="BVR18" i="20"/>
  <c r="BVS18" i="20"/>
  <c r="BVT18" i="20"/>
  <c r="BVU18" i="20"/>
  <c r="BVV18" i="20"/>
  <c r="BVW18" i="20"/>
  <c r="BVX18" i="20"/>
  <c r="BVY18" i="20"/>
  <c r="BVZ18" i="20"/>
  <c r="BWA18" i="20"/>
  <c r="BWB18" i="20"/>
  <c r="BWC18" i="20"/>
  <c r="BWD18" i="20"/>
  <c r="BWE18" i="20"/>
  <c r="BWF18" i="20"/>
  <c r="BWG18" i="20"/>
  <c r="BWH18" i="20"/>
  <c r="BWI18" i="20"/>
  <c r="BWJ18" i="20"/>
  <c r="BWK18" i="20"/>
  <c r="BWL18" i="20"/>
  <c r="BWM18" i="20"/>
  <c r="BWN18" i="20"/>
  <c r="BWO18" i="20"/>
  <c r="BWP18" i="20"/>
  <c r="BWQ18" i="20"/>
  <c r="BWR18" i="20"/>
  <c r="BWS18" i="20"/>
  <c r="BWT18" i="20"/>
  <c r="BWU18" i="20"/>
  <c r="BWV18" i="20"/>
  <c r="BWW18" i="20"/>
  <c r="BWX18" i="20"/>
  <c r="BWY18" i="20"/>
  <c r="BWZ18" i="20"/>
  <c r="BXA18" i="20"/>
  <c r="BXB18" i="20"/>
  <c r="BXC18" i="20"/>
  <c r="BXD18" i="20"/>
  <c r="BXE18" i="20"/>
  <c r="BXF18" i="20"/>
  <c r="BXG18" i="20"/>
  <c r="BXH18" i="20"/>
  <c r="BXI18" i="20"/>
  <c r="BXJ18" i="20"/>
  <c r="BXK18" i="20"/>
  <c r="BXL18" i="20"/>
  <c r="BXM18" i="20"/>
  <c r="BXN18" i="20"/>
  <c r="BXO18" i="20"/>
  <c r="BXP18" i="20"/>
  <c r="BXQ18" i="20"/>
  <c r="BXR18" i="20"/>
  <c r="BXS18" i="20"/>
  <c r="BXT18" i="20"/>
  <c r="BXU18" i="20"/>
  <c r="BXV18" i="20"/>
  <c r="BXW18" i="20"/>
  <c r="BXX18" i="20"/>
  <c r="BXY18" i="20"/>
  <c r="BXZ18" i="20"/>
  <c r="BYA18" i="20"/>
  <c r="BYB18" i="20"/>
  <c r="BYC18" i="20"/>
  <c r="BYD18" i="20"/>
  <c r="BYE18" i="20"/>
  <c r="BYF18" i="20"/>
  <c r="BYG18" i="20"/>
  <c r="BYH18" i="20"/>
  <c r="BYI18" i="20"/>
  <c r="BYJ18" i="20"/>
  <c r="BYK18" i="20"/>
  <c r="BYL18" i="20"/>
  <c r="BYM18" i="20"/>
  <c r="BYN18" i="20"/>
  <c r="BYO18" i="20"/>
  <c r="BYP18" i="20"/>
  <c r="BYQ18" i="20"/>
  <c r="BYR18" i="20"/>
  <c r="BYS18" i="20"/>
  <c r="BYT18" i="20"/>
  <c r="BYU18" i="20"/>
  <c r="BYV18" i="20"/>
  <c r="BYW18" i="20"/>
  <c r="BYX18" i="20"/>
  <c r="BYY18" i="20"/>
  <c r="BYZ18" i="20"/>
  <c r="BZA18" i="20"/>
  <c r="BZB18" i="20"/>
  <c r="BZC18" i="20"/>
  <c r="BZD18" i="20"/>
  <c r="BZE18" i="20"/>
  <c r="BZF18" i="20"/>
  <c r="BZG18" i="20"/>
  <c r="BZH18" i="20"/>
  <c r="BZI18" i="20"/>
  <c r="BZJ18" i="20"/>
  <c r="BZK18" i="20"/>
  <c r="BZL18" i="20"/>
  <c r="BZM18" i="20"/>
  <c r="BZN18" i="20"/>
  <c r="BZO18" i="20"/>
  <c r="BZP18" i="20"/>
  <c r="BZQ18" i="20"/>
  <c r="BZR18" i="20"/>
  <c r="BZS18" i="20"/>
  <c r="BZT18" i="20"/>
  <c r="BZU18" i="20"/>
  <c r="BZV18" i="20"/>
  <c r="BZW18" i="20"/>
  <c r="BZX18" i="20"/>
  <c r="BZY18" i="20"/>
  <c r="BZZ18" i="20"/>
  <c r="CAA18" i="20"/>
  <c r="CAB18" i="20"/>
  <c r="CAC18" i="20"/>
  <c r="CAD18" i="20"/>
  <c r="CAE18" i="20"/>
  <c r="CAF18" i="20"/>
  <c r="CAG18" i="20"/>
  <c r="CAH18" i="20"/>
  <c r="CAI18" i="20"/>
  <c r="CAJ18" i="20"/>
  <c r="CAK18" i="20"/>
  <c r="CAL18" i="20"/>
  <c r="CAM18" i="20"/>
  <c r="CAN18" i="20"/>
  <c r="CAO18" i="20"/>
  <c r="CAP18" i="20"/>
  <c r="CAQ18" i="20"/>
  <c r="CAR18" i="20"/>
  <c r="CAS18" i="20"/>
  <c r="CAT18" i="20"/>
  <c r="CAU18" i="20"/>
  <c r="CAV18" i="20"/>
  <c r="CAW18" i="20"/>
  <c r="CAX18" i="20"/>
  <c r="CAY18" i="20"/>
  <c r="CAZ18" i="20"/>
  <c r="CBA18" i="20"/>
  <c r="CBB18" i="20"/>
  <c r="CBC18" i="20"/>
  <c r="CBD18" i="20"/>
  <c r="CBE18" i="20"/>
  <c r="CBF18" i="20"/>
  <c r="CBG18" i="20"/>
  <c r="CBH18" i="20"/>
  <c r="CBI18" i="20"/>
  <c r="CBJ18" i="20"/>
  <c r="CBK18" i="20"/>
  <c r="CBL18" i="20"/>
  <c r="CBM18" i="20"/>
  <c r="CBN18" i="20"/>
  <c r="CBO18" i="20"/>
  <c r="CBP18" i="20"/>
  <c r="CBQ18" i="20"/>
  <c r="CBR18" i="20"/>
  <c r="CBS18" i="20"/>
  <c r="CBT18" i="20"/>
  <c r="CBU18" i="20"/>
  <c r="CBV18" i="20"/>
  <c r="CBW18" i="20"/>
  <c r="CBX18" i="20"/>
  <c r="CBY18" i="20"/>
  <c r="CBZ18" i="20"/>
  <c r="CCA18" i="20"/>
  <c r="CCB18" i="20"/>
  <c r="CCC18" i="20"/>
  <c r="CCD18" i="20"/>
  <c r="CCE18" i="20"/>
  <c r="CCF18" i="20"/>
  <c r="CCG18" i="20"/>
  <c r="CCH18" i="20"/>
  <c r="CCI18" i="20"/>
  <c r="CCJ18" i="20"/>
  <c r="CCK18" i="20"/>
  <c r="CCL18" i="20"/>
  <c r="CCM18" i="20"/>
  <c r="CCN18" i="20"/>
  <c r="CCO18" i="20"/>
  <c r="CCP18" i="20"/>
  <c r="CCQ18" i="20"/>
  <c r="CCR18" i="20"/>
  <c r="CCS18" i="20"/>
  <c r="CCT18" i="20"/>
  <c r="CCU18" i="20"/>
  <c r="CCV18" i="20"/>
  <c r="CCW18" i="20"/>
  <c r="CCX18" i="20"/>
  <c r="CCY18" i="20"/>
  <c r="CCZ18" i="20"/>
  <c r="CDA18" i="20"/>
  <c r="CDB18" i="20"/>
  <c r="CDC18" i="20"/>
  <c r="CDD18" i="20"/>
  <c r="CDE18" i="20"/>
  <c r="CDF18" i="20"/>
  <c r="CDG18" i="20"/>
  <c r="CDH18" i="20"/>
  <c r="CDI18" i="20"/>
  <c r="CDJ18" i="20"/>
  <c r="CDK18" i="20"/>
  <c r="CDL18" i="20"/>
  <c r="CDM18" i="20"/>
  <c r="CDN18" i="20"/>
  <c r="CDO18" i="20"/>
  <c r="CDP18" i="20"/>
  <c r="CDQ18" i="20"/>
  <c r="CDR18" i="20"/>
  <c r="CDS18" i="20"/>
  <c r="CDT18" i="20"/>
  <c r="CDU18" i="20"/>
  <c r="CDV18" i="20"/>
  <c r="CDW18" i="20"/>
  <c r="CDX18" i="20"/>
  <c r="CDY18" i="20"/>
  <c r="CDZ18" i="20"/>
  <c r="CEA18" i="20"/>
  <c r="CEB18" i="20"/>
  <c r="CEC18" i="20"/>
  <c r="CED18" i="20"/>
  <c r="CEE18" i="20"/>
  <c r="CEF18" i="20"/>
  <c r="CEG18" i="20"/>
  <c r="CEH18" i="20"/>
  <c r="CEI18" i="20"/>
  <c r="CEJ18" i="20"/>
  <c r="CEK18" i="20"/>
  <c r="CEL18" i="20"/>
  <c r="CEM18" i="20"/>
  <c r="CEN18" i="20"/>
  <c r="CEO18" i="20"/>
  <c r="CEP18" i="20"/>
  <c r="CEQ18" i="20"/>
  <c r="CER18" i="20"/>
  <c r="CES18" i="20"/>
  <c r="CET18" i="20"/>
  <c r="CEU18" i="20"/>
  <c r="CEV18" i="20"/>
  <c r="CEW18" i="20"/>
  <c r="CEX18" i="20"/>
  <c r="CEY18" i="20"/>
  <c r="CEZ18" i="20"/>
  <c r="CFA18" i="20"/>
  <c r="CFB18" i="20"/>
  <c r="CFC18" i="20"/>
  <c r="CFD18" i="20"/>
  <c r="CFE18" i="20"/>
  <c r="CFF18" i="20"/>
  <c r="CFG18" i="20"/>
  <c r="CFH18" i="20"/>
  <c r="CFI18" i="20"/>
  <c r="CFJ18" i="20"/>
  <c r="CFK18" i="20"/>
  <c r="CFL18" i="20"/>
  <c r="CFM18" i="20"/>
  <c r="CFN18" i="20"/>
  <c r="CFO18" i="20"/>
  <c r="CFP18" i="20"/>
  <c r="CFQ18" i="20"/>
  <c r="CFR18" i="20"/>
  <c r="CFS18" i="20"/>
  <c r="CFT18" i="20"/>
  <c r="CFU18" i="20"/>
  <c r="CFV18" i="20"/>
  <c r="CFW18" i="20"/>
  <c r="CFX18" i="20"/>
  <c r="CFY18" i="20"/>
  <c r="CFZ18" i="20"/>
  <c r="CGA18" i="20"/>
  <c r="CGB18" i="20"/>
  <c r="CGC18" i="20"/>
  <c r="CGD18" i="20"/>
  <c r="CGE18" i="20"/>
  <c r="CGF18" i="20"/>
  <c r="CGG18" i="20"/>
  <c r="CGH18" i="20"/>
  <c r="CGI18" i="20"/>
  <c r="CGJ18" i="20"/>
  <c r="CGK18" i="20"/>
  <c r="CGL18" i="20"/>
  <c r="CGM18" i="20"/>
  <c r="CGN18" i="20"/>
  <c r="CGO18" i="20"/>
  <c r="CGP18" i="20"/>
  <c r="CGQ18" i="20"/>
  <c r="CGR18" i="20"/>
  <c r="CGS18" i="20"/>
  <c r="CGT18" i="20"/>
  <c r="CGU18" i="20"/>
  <c r="CGV18" i="20"/>
  <c r="CGW18" i="20"/>
  <c r="CGX18" i="20"/>
  <c r="CGY18" i="20"/>
  <c r="CGZ18" i="20"/>
  <c r="CHA18" i="20"/>
  <c r="CHB18" i="20"/>
  <c r="CHC18" i="20"/>
  <c r="CHD18" i="20"/>
  <c r="CHE18" i="20"/>
  <c r="CHF18" i="20"/>
  <c r="CHG18" i="20"/>
  <c r="CHH18" i="20"/>
  <c r="CHI18" i="20"/>
  <c r="CHJ18" i="20"/>
  <c r="CHK18" i="20"/>
  <c r="CHL18" i="20"/>
  <c r="CHM18" i="20"/>
  <c r="CHN18" i="20"/>
  <c r="CHO18" i="20"/>
  <c r="CHP18" i="20"/>
  <c r="CHQ18" i="20"/>
  <c r="CHR18" i="20"/>
  <c r="CHS18" i="20"/>
  <c r="CHT18" i="20"/>
  <c r="CHU18" i="20"/>
  <c r="CHV18" i="20"/>
  <c r="CHW18" i="20"/>
  <c r="CHX18" i="20"/>
  <c r="CHY18" i="20"/>
  <c r="CHZ18" i="20"/>
  <c r="CIA18" i="20"/>
  <c r="CIB18" i="20"/>
  <c r="CIC18" i="20"/>
  <c r="CID18" i="20"/>
  <c r="CIE18" i="20"/>
  <c r="CIF18" i="20"/>
  <c r="CIG18" i="20"/>
  <c r="CIH18" i="20"/>
  <c r="CII18" i="20"/>
  <c r="CIJ18" i="20"/>
  <c r="CIK18" i="20"/>
  <c r="CIL18" i="20"/>
  <c r="CIM18" i="20"/>
  <c r="CIN18" i="20"/>
  <c r="CIO18" i="20"/>
  <c r="CIP18" i="20"/>
  <c r="CIQ18" i="20"/>
  <c r="CIR18" i="20"/>
  <c r="CIS18" i="20"/>
  <c r="CIT18" i="20"/>
  <c r="CIU18" i="20"/>
  <c r="CIV18" i="20"/>
  <c r="CIW18" i="20"/>
  <c r="CIX18" i="20"/>
  <c r="CIY18" i="20"/>
  <c r="CIZ18" i="20"/>
  <c r="CJA18" i="20"/>
  <c r="CJB18" i="20"/>
  <c r="CJC18" i="20"/>
  <c r="CJD18" i="20"/>
  <c r="CJE18" i="20"/>
  <c r="CJF18" i="20"/>
  <c r="CJG18" i="20"/>
  <c r="CJH18" i="20"/>
  <c r="CJI18" i="20"/>
  <c r="CJJ18" i="20"/>
  <c r="CJK18" i="20"/>
  <c r="CJL18" i="20"/>
  <c r="CJM18" i="20"/>
  <c r="CJN18" i="20"/>
  <c r="CJO18" i="20"/>
  <c r="CJP18" i="20"/>
  <c r="CJQ18" i="20"/>
  <c r="CJR18" i="20"/>
  <c r="CJS18" i="20"/>
  <c r="CJT18" i="20"/>
  <c r="CJU18" i="20"/>
  <c r="CJV18" i="20"/>
  <c r="CJW18" i="20"/>
  <c r="CJX18" i="20"/>
  <c r="CJY18" i="20"/>
  <c r="CJZ18" i="20"/>
  <c r="CKA18" i="20"/>
  <c r="CKB18" i="20"/>
  <c r="CKC18" i="20"/>
  <c r="CKD18" i="20"/>
  <c r="CKE18" i="20"/>
  <c r="CKF18" i="20"/>
  <c r="CKG18" i="20"/>
  <c r="CKH18" i="20"/>
  <c r="CKI18" i="20"/>
  <c r="CKJ18" i="20"/>
  <c r="CKK18" i="20"/>
  <c r="CKL18" i="20"/>
  <c r="CKM18" i="20"/>
  <c r="CKN18" i="20"/>
  <c r="CKO18" i="20"/>
  <c r="CKP18" i="20"/>
  <c r="CKQ18" i="20"/>
  <c r="CKR18" i="20"/>
  <c r="CKS18" i="20"/>
  <c r="CKT18" i="20"/>
  <c r="CKU18" i="20"/>
  <c r="CKV18" i="20"/>
  <c r="CKW18" i="20"/>
  <c r="CKX18" i="20"/>
  <c r="CKY18" i="20"/>
  <c r="CKZ18" i="20"/>
  <c r="CLA18" i="20"/>
  <c r="CLB18" i="20"/>
  <c r="CLC18" i="20"/>
  <c r="CLD18" i="20"/>
  <c r="CLE18" i="20"/>
  <c r="CLF18" i="20"/>
  <c r="CLG18" i="20"/>
  <c r="CLH18" i="20"/>
  <c r="CLI18" i="20"/>
  <c r="CLJ18" i="20"/>
  <c r="CLK18" i="20"/>
  <c r="CLL18" i="20"/>
  <c r="CLM18" i="20"/>
  <c r="CLN18" i="20"/>
  <c r="CLO18" i="20"/>
  <c r="CLP18" i="20"/>
  <c r="CLQ18" i="20"/>
  <c r="CLR18" i="20"/>
  <c r="CLS18" i="20"/>
  <c r="CLT18" i="20"/>
  <c r="CLU18" i="20"/>
  <c r="CLV18" i="20"/>
  <c r="CLW18" i="20"/>
  <c r="CLX18" i="20"/>
  <c r="CLY18" i="20"/>
  <c r="CLZ18" i="20"/>
  <c r="CMA18" i="20"/>
  <c r="CMB18" i="20"/>
  <c r="CMC18" i="20"/>
  <c r="CMD18" i="20"/>
  <c r="CME18" i="20"/>
  <c r="CMF18" i="20"/>
  <c r="CMG18" i="20"/>
  <c r="CMH18" i="20"/>
  <c r="CMI18" i="20"/>
  <c r="CMJ18" i="20"/>
  <c r="CMK18" i="20"/>
  <c r="CML18" i="20"/>
  <c r="CMM18" i="20"/>
  <c r="CMN18" i="20"/>
  <c r="CMO18" i="20"/>
  <c r="CMP18" i="20"/>
  <c r="CMQ18" i="20"/>
  <c r="CMR18" i="20"/>
  <c r="CMS18" i="20"/>
  <c r="CMT18" i="20"/>
  <c r="CMU18" i="20"/>
  <c r="CMV18" i="20"/>
  <c r="CMW18" i="20"/>
  <c r="CMX18" i="20"/>
  <c r="CMY18" i="20"/>
  <c r="CMZ18" i="20"/>
  <c r="CNA18" i="20"/>
  <c r="CNB18" i="20"/>
  <c r="CNC18" i="20"/>
  <c r="CND18" i="20"/>
  <c r="CNE18" i="20"/>
  <c r="CNF18" i="20"/>
  <c r="CNG18" i="20"/>
  <c r="CNH18" i="20"/>
  <c r="CNI18" i="20"/>
  <c r="CNJ18" i="20"/>
  <c r="CNK18" i="20"/>
  <c r="CNL18" i="20"/>
  <c r="CNM18" i="20"/>
  <c r="CNN18" i="20"/>
  <c r="CNO18" i="20"/>
  <c r="CNP18" i="20"/>
  <c r="CNQ18" i="20"/>
  <c r="CNR18" i="20"/>
  <c r="CNS18" i="20"/>
  <c r="CNT18" i="20"/>
  <c r="CNU18" i="20"/>
  <c r="CNV18" i="20"/>
  <c r="CNW18" i="20"/>
  <c r="CNX18" i="20"/>
  <c r="CNY18" i="20"/>
  <c r="CNZ18" i="20"/>
  <c r="COA18" i="20"/>
  <c r="COB18" i="20"/>
  <c r="COC18" i="20"/>
  <c r="COD18" i="20"/>
  <c r="COE18" i="20"/>
  <c r="COF18" i="20"/>
  <c r="COG18" i="20"/>
  <c r="COH18" i="20"/>
  <c r="COI18" i="20"/>
  <c r="COJ18" i="20"/>
  <c r="COK18" i="20"/>
  <c r="COL18" i="20"/>
  <c r="COM18" i="20"/>
  <c r="CON18" i="20"/>
  <c r="COO18" i="20"/>
  <c r="COP18" i="20"/>
  <c r="COQ18" i="20"/>
  <c r="COR18" i="20"/>
  <c r="COS18" i="20"/>
  <c r="COT18" i="20"/>
  <c r="COU18" i="20"/>
  <c r="COV18" i="20"/>
  <c r="COW18" i="20"/>
  <c r="COX18" i="20"/>
  <c r="COY18" i="20"/>
  <c r="COZ18" i="20"/>
  <c r="CPA18" i="20"/>
  <c r="CPB18" i="20"/>
  <c r="CPC18" i="20"/>
  <c r="CPD18" i="20"/>
  <c r="CPE18" i="20"/>
  <c r="CPF18" i="20"/>
  <c r="CPG18" i="20"/>
  <c r="CPH18" i="20"/>
  <c r="CPI18" i="20"/>
  <c r="CPJ18" i="20"/>
  <c r="CPK18" i="20"/>
  <c r="CPL18" i="20"/>
  <c r="CPM18" i="20"/>
  <c r="CPN18" i="20"/>
  <c r="CPO18" i="20"/>
  <c r="CPP18" i="20"/>
  <c r="CPQ18" i="20"/>
  <c r="CPR18" i="20"/>
  <c r="CPS18" i="20"/>
  <c r="CPT18" i="20"/>
  <c r="CPU18" i="20"/>
  <c r="CPV18" i="20"/>
  <c r="CPW18" i="20"/>
  <c r="CPX18" i="20"/>
  <c r="CPY18" i="20"/>
  <c r="CPZ18" i="20"/>
  <c r="CQA18" i="20"/>
  <c r="CQB18" i="20"/>
  <c r="CQC18" i="20"/>
  <c r="CQD18" i="20"/>
  <c r="CQE18" i="20"/>
  <c r="CQF18" i="20"/>
  <c r="CQG18" i="20"/>
  <c r="CQH18" i="20"/>
  <c r="CQI18" i="20"/>
  <c r="CQJ18" i="20"/>
  <c r="CQK18" i="20"/>
  <c r="CQL18" i="20"/>
  <c r="CQM18" i="20"/>
  <c r="CQN18" i="20"/>
  <c r="CQO18" i="20"/>
  <c r="CQP18" i="20"/>
  <c r="CQQ18" i="20"/>
  <c r="CQR18" i="20"/>
  <c r="CQS18" i="20"/>
  <c r="CQT18" i="20"/>
  <c r="CQU18" i="20"/>
  <c r="CQV18" i="20"/>
  <c r="CQW18" i="20"/>
  <c r="CQX18" i="20"/>
  <c r="CQY18" i="20"/>
  <c r="CQZ18" i="20"/>
  <c r="CRA18" i="20"/>
  <c r="CRB18" i="20"/>
  <c r="CRC18" i="20"/>
  <c r="CRD18" i="20"/>
  <c r="CRE18" i="20"/>
  <c r="CRF18" i="20"/>
  <c r="CRG18" i="20"/>
  <c r="CRH18" i="20"/>
  <c r="CRI18" i="20"/>
  <c r="CRJ18" i="20"/>
  <c r="CRK18" i="20"/>
  <c r="CRL18" i="20"/>
  <c r="CRM18" i="20"/>
  <c r="CRN18" i="20"/>
  <c r="CRO18" i="20"/>
  <c r="CRP18" i="20"/>
  <c r="CRQ18" i="20"/>
  <c r="CRR18" i="20"/>
  <c r="CRS18" i="20"/>
  <c r="CRT18" i="20"/>
  <c r="CRU18" i="20"/>
  <c r="CRV18" i="20"/>
  <c r="CRW18" i="20"/>
  <c r="CRX18" i="20"/>
  <c r="CRY18" i="20"/>
  <c r="CRZ18" i="20"/>
  <c r="CSA18" i="20"/>
  <c r="CSB18" i="20"/>
  <c r="CSC18" i="20"/>
  <c r="CSD18" i="20"/>
  <c r="CSE18" i="20"/>
  <c r="CSF18" i="20"/>
  <c r="CSG18" i="20"/>
  <c r="CSH18" i="20"/>
  <c r="CSI18" i="20"/>
  <c r="CSJ18" i="20"/>
  <c r="CSK18" i="20"/>
  <c r="CSL18" i="20"/>
  <c r="CSM18" i="20"/>
  <c r="CSN18" i="20"/>
  <c r="CSO18" i="20"/>
  <c r="CSP18" i="20"/>
  <c r="CSQ18" i="20"/>
  <c r="CSR18" i="20"/>
  <c r="CSS18" i="20"/>
  <c r="CST18" i="20"/>
  <c r="CSU18" i="20"/>
  <c r="CSV18" i="20"/>
  <c r="CSW18" i="20"/>
  <c r="CSX18" i="20"/>
  <c r="CSY18" i="20"/>
  <c r="CSZ18" i="20"/>
  <c r="CTA18" i="20"/>
  <c r="CTB18" i="20"/>
  <c r="CTC18" i="20"/>
  <c r="CTD18" i="20"/>
  <c r="CTE18" i="20"/>
  <c r="CTF18" i="20"/>
  <c r="CTG18" i="20"/>
  <c r="CTH18" i="20"/>
  <c r="CTI18" i="20"/>
  <c r="CTJ18" i="20"/>
  <c r="CTK18" i="20"/>
  <c r="CTL18" i="20"/>
  <c r="CTM18" i="20"/>
  <c r="CTN18" i="20"/>
  <c r="CTO18" i="20"/>
  <c r="CTP18" i="20"/>
  <c r="CTQ18" i="20"/>
  <c r="CTR18" i="20"/>
  <c r="CTS18" i="20"/>
  <c r="CTT18" i="20"/>
  <c r="CTU18" i="20"/>
  <c r="CTV18" i="20"/>
  <c r="CTW18" i="20"/>
  <c r="CTX18" i="20"/>
  <c r="CTY18" i="20"/>
  <c r="CTZ18" i="20"/>
  <c r="CUA18" i="20"/>
  <c r="CUB18" i="20"/>
  <c r="CUC18" i="20"/>
  <c r="CUD18" i="20"/>
  <c r="CUE18" i="20"/>
  <c r="CUF18" i="20"/>
  <c r="CUG18" i="20"/>
  <c r="CUH18" i="20"/>
  <c r="CUI18" i="20"/>
  <c r="CUJ18" i="20"/>
  <c r="CUK18" i="20"/>
  <c r="CUL18" i="20"/>
  <c r="CUM18" i="20"/>
  <c r="CUN18" i="20"/>
  <c r="CUO18" i="20"/>
  <c r="CUP18" i="20"/>
  <c r="CUQ18" i="20"/>
  <c r="CUR18" i="20"/>
  <c r="CUS18" i="20"/>
  <c r="CUT18" i="20"/>
  <c r="CUU18" i="20"/>
  <c r="CUV18" i="20"/>
  <c r="CUW18" i="20"/>
  <c r="CUX18" i="20"/>
  <c r="CUY18" i="20"/>
  <c r="CUZ18" i="20"/>
  <c r="CVA18" i="20"/>
  <c r="CVB18" i="20"/>
  <c r="CVC18" i="20"/>
  <c r="CVD18" i="20"/>
  <c r="CVE18" i="20"/>
  <c r="CVF18" i="20"/>
  <c r="CVG18" i="20"/>
  <c r="CVH18" i="20"/>
  <c r="CVI18" i="20"/>
  <c r="CVJ18" i="20"/>
  <c r="CVK18" i="20"/>
  <c r="CVL18" i="20"/>
  <c r="CVM18" i="20"/>
  <c r="CVN18" i="20"/>
  <c r="CVO18" i="20"/>
  <c r="CVP18" i="20"/>
  <c r="CVQ18" i="20"/>
  <c r="CVR18" i="20"/>
  <c r="CVS18" i="20"/>
  <c r="CVT18" i="20"/>
  <c r="CVU18" i="20"/>
  <c r="CVV18" i="20"/>
  <c r="CVW18" i="20"/>
  <c r="CVX18" i="20"/>
  <c r="CVY18" i="20"/>
  <c r="CVZ18" i="20"/>
  <c r="CWA18" i="20"/>
  <c r="CWB18" i="20"/>
  <c r="CWC18" i="20"/>
  <c r="CWD18" i="20"/>
  <c r="CWE18" i="20"/>
  <c r="CWF18" i="20"/>
  <c r="CWG18" i="20"/>
  <c r="CWH18" i="20"/>
  <c r="CWI18" i="20"/>
  <c r="CWJ18" i="20"/>
  <c r="CWK18" i="20"/>
  <c r="CWL18" i="20"/>
  <c r="CWM18" i="20"/>
  <c r="CWN18" i="20"/>
  <c r="CWO18" i="20"/>
  <c r="CWP18" i="20"/>
  <c r="CWQ18" i="20"/>
  <c r="CWR18" i="20"/>
  <c r="CWS18" i="20"/>
  <c r="CWT18" i="20"/>
  <c r="CWU18" i="20"/>
  <c r="CWV18" i="20"/>
  <c r="CWW18" i="20"/>
  <c r="CWX18" i="20"/>
  <c r="CWY18" i="20"/>
  <c r="CWZ18" i="20"/>
  <c r="CXA18" i="20"/>
  <c r="CXB18" i="20"/>
  <c r="CXC18" i="20"/>
  <c r="CXD18" i="20"/>
  <c r="CXE18" i="20"/>
  <c r="CXF18" i="20"/>
  <c r="CXG18" i="20"/>
  <c r="CXH18" i="20"/>
  <c r="CXI18" i="20"/>
  <c r="CXJ18" i="20"/>
  <c r="CXK18" i="20"/>
  <c r="CXL18" i="20"/>
  <c r="CXM18" i="20"/>
  <c r="CXN18" i="20"/>
  <c r="CXO18" i="20"/>
  <c r="CXP18" i="20"/>
  <c r="CXQ18" i="20"/>
  <c r="CXR18" i="20"/>
  <c r="CXS18" i="20"/>
  <c r="CXT18" i="20"/>
  <c r="CXU18" i="20"/>
  <c r="CXV18" i="20"/>
  <c r="CXW18" i="20"/>
  <c r="CXX18" i="20"/>
  <c r="CXY18" i="20"/>
  <c r="CXZ18" i="20"/>
  <c r="CYA18" i="20"/>
  <c r="CYB18" i="20"/>
  <c r="CYC18" i="20"/>
  <c r="CYD18" i="20"/>
  <c r="CYE18" i="20"/>
  <c r="CYF18" i="20"/>
  <c r="CYG18" i="20"/>
  <c r="CYH18" i="20"/>
  <c r="CYI18" i="20"/>
  <c r="CYJ18" i="20"/>
  <c r="CYK18" i="20"/>
  <c r="CYL18" i="20"/>
  <c r="CYM18" i="20"/>
  <c r="CYN18" i="20"/>
  <c r="CYO18" i="20"/>
  <c r="CYP18" i="20"/>
  <c r="CYQ18" i="20"/>
  <c r="CYR18" i="20"/>
  <c r="CYS18" i="20"/>
  <c r="CYT18" i="20"/>
  <c r="CYU18" i="20"/>
  <c r="CYV18" i="20"/>
  <c r="CYW18" i="20"/>
  <c r="CYX18" i="20"/>
  <c r="CYY18" i="20"/>
  <c r="CYZ18" i="20"/>
  <c r="CZA18" i="20"/>
  <c r="CZB18" i="20"/>
  <c r="CZC18" i="20"/>
  <c r="CZD18" i="20"/>
  <c r="CZE18" i="20"/>
  <c r="CZF18" i="20"/>
  <c r="CZG18" i="20"/>
  <c r="CZH18" i="20"/>
  <c r="CZI18" i="20"/>
  <c r="CZJ18" i="20"/>
  <c r="CZK18" i="20"/>
  <c r="CZL18" i="20"/>
  <c r="CZM18" i="20"/>
  <c r="CZN18" i="20"/>
  <c r="CZO18" i="20"/>
  <c r="CZP18" i="20"/>
  <c r="CZQ18" i="20"/>
  <c r="CZR18" i="20"/>
  <c r="CZS18" i="20"/>
  <c r="CZT18" i="20"/>
  <c r="CZU18" i="20"/>
  <c r="CZV18" i="20"/>
  <c r="CZW18" i="20"/>
  <c r="CZX18" i="20"/>
  <c r="CZY18" i="20"/>
  <c r="CZZ18" i="20"/>
  <c r="DAA18" i="20"/>
  <c r="DAB18" i="20"/>
  <c r="DAC18" i="20"/>
  <c r="DAD18" i="20"/>
  <c r="DAE18" i="20"/>
  <c r="DAF18" i="20"/>
  <c r="DAG18" i="20"/>
  <c r="DAH18" i="20"/>
  <c r="DAI18" i="20"/>
  <c r="DAJ18" i="20"/>
  <c r="DAK18" i="20"/>
  <c r="DAL18" i="20"/>
  <c r="DAM18" i="20"/>
  <c r="DAN18" i="20"/>
  <c r="DAO18" i="20"/>
  <c r="DAP18" i="20"/>
  <c r="DAQ18" i="20"/>
  <c r="DAR18" i="20"/>
  <c r="DAS18" i="20"/>
  <c r="DAT18" i="20"/>
  <c r="DAU18" i="20"/>
  <c r="DAV18" i="20"/>
  <c r="DAW18" i="20"/>
  <c r="DAX18" i="20"/>
  <c r="DAY18" i="20"/>
  <c r="DAZ18" i="20"/>
  <c r="DBA18" i="20"/>
  <c r="DBB18" i="20"/>
  <c r="DBC18" i="20"/>
  <c r="DBD18" i="20"/>
  <c r="DBE18" i="20"/>
  <c r="DBF18" i="20"/>
  <c r="DBG18" i="20"/>
  <c r="DBH18" i="20"/>
  <c r="DBI18" i="20"/>
  <c r="DBJ18" i="20"/>
  <c r="DBK18" i="20"/>
  <c r="DBL18" i="20"/>
  <c r="DBM18" i="20"/>
  <c r="DBN18" i="20"/>
  <c r="DBO18" i="20"/>
  <c r="DBP18" i="20"/>
  <c r="DBQ18" i="20"/>
  <c r="DBR18" i="20"/>
  <c r="DBS18" i="20"/>
  <c r="DBT18" i="20"/>
  <c r="DBU18" i="20"/>
  <c r="DBV18" i="20"/>
  <c r="DBW18" i="20"/>
  <c r="DBX18" i="20"/>
  <c r="DBY18" i="20"/>
  <c r="DBZ18" i="20"/>
  <c r="DCA18" i="20"/>
  <c r="DCB18" i="20"/>
  <c r="DCC18" i="20"/>
  <c r="DCD18" i="20"/>
  <c r="DCE18" i="20"/>
  <c r="DCF18" i="20"/>
  <c r="DCG18" i="20"/>
  <c r="DCH18" i="20"/>
  <c r="DCI18" i="20"/>
  <c r="DCJ18" i="20"/>
  <c r="DCK18" i="20"/>
  <c r="DCL18" i="20"/>
  <c r="DCM18" i="20"/>
  <c r="DCN18" i="20"/>
  <c r="DCO18" i="20"/>
  <c r="DCP18" i="20"/>
  <c r="DCQ18" i="20"/>
  <c r="DCR18" i="20"/>
  <c r="DCS18" i="20"/>
  <c r="DCT18" i="20"/>
  <c r="DCU18" i="20"/>
  <c r="DCV18" i="20"/>
  <c r="DCW18" i="20"/>
  <c r="DCX18" i="20"/>
  <c r="DCY18" i="20"/>
  <c r="DCZ18" i="20"/>
  <c r="DDA18" i="20"/>
  <c r="DDB18" i="20"/>
  <c r="DDC18" i="20"/>
  <c r="DDD18" i="20"/>
  <c r="DDE18" i="20"/>
  <c r="DDF18" i="20"/>
  <c r="DDG18" i="20"/>
  <c r="DDH18" i="20"/>
  <c r="DDI18" i="20"/>
  <c r="DDJ18" i="20"/>
  <c r="DDK18" i="20"/>
  <c r="DDL18" i="20"/>
  <c r="DDM18" i="20"/>
  <c r="DDN18" i="20"/>
  <c r="DDO18" i="20"/>
  <c r="DDP18" i="20"/>
  <c r="DDQ18" i="20"/>
  <c r="DDR18" i="20"/>
  <c r="DDS18" i="20"/>
  <c r="DDT18" i="20"/>
  <c r="DDU18" i="20"/>
  <c r="DDV18" i="20"/>
  <c r="DDW18" i="20"/>
  <c r="DDX18" i="20"/>
  <c r="DDY18" i="20"/>
  <c r="DDZ18" i="20"/>
  <c r="DEA18" i="20"/>
  <c r="DEB18" i="20"/>
  <c r="DEC18" i="20"/>
  <c r="DED18" i="20"/>
  <c r="DEE18" i="20"/>
  <c r="DEF18" i="20"/>
  <c r="DEG18" i="20"/>
  <c r="DEH18" i="20"/>
  <c r="DEI18" i="20"/>
  <c r="DEJ18" i="20"/>
  <c r="DEK18" i="20"/>
  <c r="DEL18" i="20"/>
  <c r="DEM18" i="20"/>
  <c r="DEN18" i="20"/>
  <c r="DEO18" i="20"/>
  <c r="DEP18" i="20"/>
  <c r="DEQ18" i="20"/>
  <c r="DER18" i="20"/>
  <c r="DES18" i="20"/>
  <c r="DET18" i="20"/>
  <c r="DEU18" i="20"/>
  <c r="DEV18" i="20"/>
  <c r="DEW18" i="20"/>
  <c r="DEX18" i="20"/>
  <c r="DEY18" i="20"/>
  <c r="DEZ18" i="20"/>
  <c r="DFA18" i="20"/>
  <c r="DFB18" i="20"/>
  <c r="DFC18" i="20"/>
  <c r="DFD18" i="20"/>
  <c r="DFE18" i="20"/>
  <c r="DFF18" i="20"/>
  <c r="DFG18" i="20"/>
  <c r="DFH18" i="20"/>
  <c r="DFI18" i="20"/>
  <c r="DFJ18" i="20"/>
  <c r="DFK18" i="20"/>
  <c r="DFL18" i="20"/>
  <c r="DFM18" i="20"/>
  <c r="DFN18" i="20"/>
  <c r="DFO18" i="20"/>
  <c r="DFP18" i="20"/>
  <c r="DFQ18" i="20"/>
  <c r="DFR18" i="20"/>
  <c r="DFS18" i="20"/>
  <c r="DFT18" i="20"/>
  <c r="DFU18" i="20"/>
  <c r="DFV18" i="20"/>
  <c r="DFW18" i="20"/>
  <c r="DFX18" i="20"/>
  <c r="DFY18" i="20"/>
  <c r="DFZ18" i="20"/>
  <c r="DGA18" i="20"/>
  <c r="DGB18" i="20"/>
  <c r="DGC18" i="20"/>
  <c r="DGD18" i="20"/>
  <c r="DGE18" i="20"/>
  <c r="DGF18" i="20"/>
  <c r="DGG18" i="20"/>
  <c r="DGH18" i="20"/>
  <c r="DGI18" i="20"/>
  <c r="DGJ18" i="20"/>
  <c r="DGK18" i="20"/>
  <c r="DGL18" i="20"/>
  <c r="DGM18" i="20"/>
  <c r="DGN18" i="20"/>
  <c r="DGO18" i="20"/>
  <c r="DGP18" i="20"/>
  <c r="DGQ18" i="20"/>
  <c r="DGR18" i="20"/>
  <c r="DGS18" i="20"/>
  <c r="DGT18" i="20"/>
  <c r="DGU18" i="20"/>
  <c r="DGV18" i="20"/>
  <c r="DGW18" i="20"/>
  <c r="DGX18" i="20"/>
  <c r="DGY18" i="20"/>
  <c r="DGZ18" i="20"/>
  <c r="DHA18" i="20"/>
  <c r="DHB18" i="20"/>
  <c r="DHC18" i="20"/>
  <c r="DHD18" i="20"/>
  <c r="DHE18" i="20"/>
  <c r="DHF18" i="20"/>
  <c r="DHG18" i="20"/>
  <c r="DHH18" i="20"/>
  <c r="DHI18" i="20"/>
  <c r="DHJ18" i="20"/>
  <c r="DHK18" i="20"/>
  <c r="DHL18" i="20"/>
  <c r="DHM18" i="20"/>
  <c r="DHN18" i="20"/>
  <c r="DHO18" i="20"/>
  <c r="DHP18" i="20"/>
  <c r="DHQ18" i="20"/>
  <c r="DHR18" i="20"/>
  <c r="DHS18" i="20"/>
  <c r="DHT18" i="20"/>
  <c r="DHU18" i="20"/>
  <c r="DHV18" i="20"/>
  <c r="DHW18" i="20"/>
  <c r="DHX18" i="20"/>
  <c r="DHY18" i="20"/>
  <c r="DHZ18" i="20"/>
  <c r="DIA18" i="20"/>
  <c r="DIB18" i="20"/>
  <c r="DIC18" i="20"/>
  <c r="DID18" i="20"/>
  <c r="DIE18" i="20"/>
  <c r="DIF18" i="20"/>
  <c r="DIG18" i="20"/>
  <c r="DIH18" i="20"/>
  <c r="DII18" i="20"/>
  <c r="DIJ18" i="20"/>
  <c r="DIK18" i="20"/>
  <c r="DIL18" i="20"/>
  <c r="DIM18" i="20"/>
  <c r="DIN18" i="20"/>
  <c r="DIO18" i="20"/>
  <c r="DIP18" i="20"/>
  <c r="DIQ18" i="20"/>
  <c r="DIR18" i="20"/>
  <c r="DIS18" i="20"/>
  <c r="DIT18" i="20"/>
  <c r="DIU18" i="20"/>
  <c r="DIV18" i="20"/>
  <c r="DIW18" i="20"/>
  <c r="DIX18" i="20"/>
  <c r="DIY18" i="20"/>
  <c r="DIZ18" i="20"/>
  <c r="DJA18" i="20"/>
  <c r="DJB18" i="20"/>
  <c r="DJC18" i="20"/>
  <c r="DJD18" i="20"/>
  <c r="DJE18" i="20"/>
  <c r="DJF18" i="20"/>
  <c r="DJG18" i="20"/>
  <c r="DJH18" i="20"/>
  <c r="DJI18" i="20"/>
  <c r="DJJ18" i="20"/>
  <c r="DJK18" i="20"/>
  <c r="DJL18" i="20"/>
  <c r="DJM18" i="20"/>
  <c r="DJN18" i="20"/>
  <c r="DJO18" i="20"/>
  <c r="DJP18" i="20"/>
  <c r="DJQ18" i="20"/>
  <c r="DJR18" i="20"/>
  <c r="DJS18" i="20"/>
  <c r="DJT18" i="20"/>
  <c r="DJU18" i="20"/>
  <c r="DJV18" i="20"/>
  <c r="DJW18" i="20"/>
  <c r="DJX18" i="20"/>
  <c r="DJY18" i="20"/>
  <c r="DJZ18" i="20"/>
  <c r="DKA18" i="20"/>
  <c r="DKB18" i="20"/>
  <c r="DKC18" i="20"/>
  <c r="DKD18" i="20"/>
  <c r="DKE18" i="20"/>
  <c r="DKF18" i="20"/>
  <c r="DKG18" i="20"/>
  <c r="DKH18" i="20"/>
  <c r="DKI18" i="20"/>
  <c r="DKJ18" i="20"/>
  <c r="DKK18" i="20"/>
  <c r="DKL18" i="20"/>
  <c r="DKM18" i="20"/>
  <c r="DKN18" i="20"/>
  <c r="DKO18" i="20"/>
  <c r="DKP18" i="20"/>
  <c r="DKQ18" i="20"/>
  <c r="DKR18" i="20"/>
  <c r="DKS18" i="20"/>
  <c r="DKT18" i="20"/>
  <c r="DKU18" i="20"/>
  <c r="DKV18" i="20"/>
  <c r="DKW18" i="20"/>
  <c r="DKX18" i="20"/>
  <c r="DKY18" i="20"/>
  <c r="DKZ18" i="20"/>
  <c r="DLA18" i="20"/>
  <c r="DLB18" i="20"/>
  <c r="DLC18" i="20"/>
  <c r="DLD18" i="20"/>
  <c r="DLE18" i="20"/>
  <c r="DLF18" i="20"/>
  <c r="DLG18" i="20"/>
  <c r="DLH18" i="20"/>
  <c r="DLI18" i="20"/>
  <c r="DLJ18" i="20"/>
  <c r="DLK18" i="20"/>
  <c r="DLL18" i="20"/>
  <c r="DLM18" i="20"/>
  <c r="DLN18" i="20"/>
  <c r="DLO18" i="20"/>
  <c r="DLP18" i="20"/>
  <c r="DLQ18" i="20"/>
  <c r="DLR18" i="20"/>
  <c r="DLS18" i="20"/>
  <c r="DLT18" i="20"/>
  <c r="DLU18" i="20"/>
  <c r="DLV18" i="20"/>
  <c r="DLW18" i="20"/>
  <c r="DLX18" i="20"/>
  <c r="DLY18" i="20"/>
  <c r="DLZ18" i="20"/>
  <c r="DMA18" i="20"/>
  <c r="DMB18" i="20"/>
  <c r="DMC18" i="20"/>
  <c r="DMD18" i="20"/>
  <c r="DME18" i="20"/>
  <c r="DMF18" i="20"/>
  <c r="DMG18" i="20"/>
  <c r="DMH18" i="20"/>
  <c r="DMI18" i="20"/>
  <c r="DMJ18" i="20"/>
  <c r="DMK18" i="20"/>
  <c r="DML18" i="20"/>
  <c r="DMM18" i="20"/>
  <c r="DMN18" i="20"/>
  <c r="DMO18" i="20"/>
  <c r="DMP18" i="20"/>
  <c r="DMQ18" i="20"/>
  <c r="DMR18" i="20"/>
  <c r="DMS18" i="20"/>
  <c r="DMT18" i="20"/>
  <c r="DMU18" i="20"/>
  <c r="DMV18" i="20"/>
  <c r="DMW18" i="20"/>
  <c r="DMX18" i="20"/>
  <c r="DMY18" i="20"/>
  <c r="DMZ18" i="20"/>
  <c r="DNA18" i="20"/>
  <c r="DNB18" i="20"/>
  <c r="DNC18" i="20"/>
  <c r="DND18" i="20"/>
  <c r="DNE18" i="20"/>
  <c r="DNF18" i="20"/>
  <c r="DNG18" i="20"/>
  <c r="DNH18" i="20"/>
  <c r="DNI18" i="20"/>
  <c r="DNJ18" i="20"/>
  <c r="DNK18" i="20"/>
  <c r="DNL18" i="20"/>
  <c r="DNM18" i="20"/>
  <c r="DNN18" i="20"/>
  <c r="DNO18" i="20"/>
  <c r="DNP18" i="20"/>
  <c r="DNQ18" i="20"/>
  <c r="DNR18" i="20"/>
  <c r="DNS18" i="20"/>
  <c r="DNT18" i="20"/>
  <c r="DNU18" i="20"/>
  <c r="DNV18" i="20"/>
  <c r="DNW18" i="20"/>
  <c r="DNX18" i="20"/>
  <c r="DNY18" i="20"/>
  <c r="DNZ18" i="20"/>
  <c r="DOA18" i="20"/>
  <c r="DOB18" i="20"/>
  <c r="DOC18" i="20"/>
  <c r="DOD18" i="20"/>
  <c r="DOE18" i="20"/>
  <c r="DOF18" i="20"/>
  <c r="DOG18" i="20"/>
  <c r="DOH18" i="20"/>
  <c r="DOI18" i="20"/>
  <c r="DOJ18" i="20"/>
  <c r="DOK18" i="20"/>
  <c r="DOL18" i="20"/>
  <c r="DOM18" i="20"/>
  <c r="DON18" i="20"/>
  <c r="DOO18" i="20"/>
  <c r="DOP18" i="20"/>
  <c r="DOQ18" i="20"/>
  <c r="DOR18" i="20"/>
  <c r="DOS18" i="20"/>
  <c r="DOT18" i="20"/>
  <c r="DOU18" i="20"/>
  <c r="DOV18" i="20"/>
  <c r="DOW18" i="20"/>
  <c r="DOX18" i="20"/>
  <c r="DOY18" i="20"/>
  <c r="DOZ18" i="20"/>
  <c r="DPA18" i="20"/>
  <c r="DPB18" i="20"/>
  <c r="DPC18" i="20"/>
  <c r="DPD18" i="20"/>
  <c r="DPE18" i="20"/>
  <c r="DPF18" i="20"/>
  <c r="DPG18" i="20"/>
  <c r="DPH18" i="20"/>
  <c r="DPI18" i="20"/>
  <c r="DPJ18" i="20"/>
  <c r="DPK18" i="20"/>
  <c r="DPL18" i="20"/>
  <c r="DPM18" i="20"/>
  <c r="DPN18" i="20"/>
  <c r="DPO18" i="20"/>
  <c r="DPP18" i="20"/>
  <c r="DPQ18" i="20"/>
  <c r="DPR18" i="20"/>
  <c r="DPS18" i="20"/>
  <c r="DPT18" i="20"/>
  <c r="DPU18" i="20"/>
  <c r="DPV18" i="20"/>
  <c r="DPW18" i="20"/>
  <c r="DPX18" i="20"/>
  <c r="DPY18" i="20"/>
  <c r="DPZ18" i="20"/>
  <c r="DQA18" i="20"/>
  <c r="DQB18" i="20"/>
  <c r="DQC18" i="20"/>
  <c r="DQD18" i="20"/>
  <c r="DQE18" i="20"/>
  <c r="DQF18" i="20"/>
  <c r="DQG18" i="20"/>
  <c r="DQH18" i="20"/>
  <c r="DQI18" i="20"/>
  <c r="DQJ18" i="20"/>
  <c r="DQK18" i="20"/>
  <c r="DQL18" i="20"/>
  <c r="DQM18" i="20"/>
  <c r="DQN18" i="20"/>
  <c r="DQO18" i="20"/>
  <c r="DQP18" i="20"/>
  <c r="DQQ18" i="20"/>
  <c r="DQR18" i="20"/>
  <c r="DQS18" i="20"/>
  <c r="DQT18" i="20"/>
  <c r="DQU18" i="20"/>
  <c r="DQV18" i="20"/>
  <c r="DQW18" i="20"/>
  <c r="DQX18" i="20"/>
  <c r="DQY18" i="20"/>
  <c r="DQZ18" i="20"/>
  <c r="DRA18" i="20"/>
  <c r="DRB18" i="20"/>
  <c r="DRC18" i="20"/>
  <c r="DRD18" i="20"/>
  <c r="DRE18" i="20"/>
  <c r="DRF18" i="20"/>
  <c r="DRG18" i="20"/>
  <c r="DRH18" i="20"/>
  <c r="DRI18" i="20"/>
  <c r="DRJ18" i="20"/>
  <c r="DRK18" i="20"/>
  <c r="DRL18" i="20"/>
  <c r="DRM18" i="20"/>
  <c r="DRN18" i="20"/>
  <c r="DRO18" i="20"/>
  <c r="DRP18" i="20"/>
  <c r="DRQ18" i="20"/>
  <c r="DRR18" i="20"/>
  <c r="DRS18" i="20"/>
  <c r="DRT18" i="20"/>
  <c r="DRU18" i="20"/>
  <c r="DRV18" i="20"/>
  <c r="DRW18" i="20"/>
  <c r="DRX18" i="20"/>
  <c r="DRY18" i="20"/>
  <c r="DRZ18" i="20"/>
  <c r="DSA18" i="20"/>
  <c r="DSB18" i="20"/>
  <c r="DSC18" i="20"/>
  <c r="DSD18" i="20"/>
  <c r="DSE18" i="20"/>
  <c r="DSF18" i="20"/>
  <c r="DSG18" i="20"/>
  <c r="DSH18" i="20"/>
  <c r="DSI18" i="20"/>
  <c r="DSJ18" i="20"/>
  <c r="DSK18" i="20"/>
  <c r="DSL18" i="20"/>
  <c r="DSM18" i="20"/>
  <c r="DSN18" i="20"/>
  <c r="DSO18" i="20"/>
  <c r="DSP18" i="20"/>
  <c r="DSQ18" i="20"/>
  <c r="DSR18" i="20"/>
  <c r="DSS18" i="20"/>
  <c r="DST18" i="20"/>
  <c r="DSU18" i="20"/>
  <c r="DSV18" i="20"/>
  <c r="DSW18" i="20"/>
  <c r="DSX18" i="20"/>
  <c r="DSY18" i="20"/>
  <c r="DSZ18" i="20"/>
  <c r="DTA18" i="20"/>
  <c r="DTB18" i="20"/>
  <c r="DTC18" i="20"/>
  <c r="DTD18" i="20"/>
  <c r="DTE18" i="20"/>
  <c r="DTF18" i="20"/>
  <c r="DTG18" i="20"/>
  <c r="DTH18" i="20"/>
  <c r="DTI18" i="20"/>
  <c r="DTJ18" i="20"/>
  <c r="DTK18" i="20"/>
  <c r="DTL18" i="20"/>
  <c r="DTM18" i="20"/>
  <c r="DTN18" i="20"/>
  <c r="DTO18" i="20"/>
  <c r="DTP18" i="20"/>
  <c r="DTQ18" i="20"/>
  <c r="DTR18" i="20"/>
  <c r="DTS18" i="20"/>
  <c r="DTT18" i="20"/>
  <c r="DTU18" i="20"/>
  <c r="DTV18" i="20"/>
  <c r="DTW18" i="20"/>
  <c r="DTX18" i="20"/>
  <c r="DTY18" i="20"/>
  <c r="DTZ18" i="20"/>
  <c r="DUA18" i="20"/>
  <c r="DUB18" i="20"/>
  <c r="DUC18" i="20"/>
  <c r="DUD18" i="20"/>
  <c r="DUE18" i="20"/>
  <c r="DUF18" i="20"/>
  <c r="DUG18" i="20"/>
  <c r="DUH18" i="20"/>
  <c r="DUI18" i="20"/>
  <c r="DUJ18" i="20"/>
  <c r="DUK18" i="20"/>
  <c r="DUL18" i="20"/>
  <c r="DUM18" i="20"/>
  <c r="DUN18" i="20"/>
  <c r="DUO18" i="20"/>
  <c r="DUP18" i="20"/>
  <c r="DUQ18" i="20"/>
  <c r="DUR18" i="20"/>
  <c r="DUS18" i="20"/>
  <c r="DUT18" i="20"/>
  <c r="DUU18" i="20"/>
  <c r="DUV18" i="20"/>
  <c r="DUW18" i="20"/>
  <c r="DUX18" i="20"/>
  <c r="DUY18" i="20"/>
  <c r="DUZ18" i="20"/>
  <c r="DVA18" i="20"/>
  <c r="DVB18" i="20"/>
  <c r="DVC18" i="20"/>
  <c r="DVD18" i="20"/>
  <c r="DVE18" i="20"/>
  <c r="DVF18" i="20"/>
  <c r="DVG18" i="20"/>
  <c r="DVH18" i="20"/>
  <c r="DVI18" i="20"/>
  <c r="DVJ18" i="20"/>
  <c r="DVK18" i="20"/>
  <c r="DVL18" i="20"/>
  <c r="DVM18" i="20"/>
  <c r="DVN18" i="20"/>
  <c r="DVO18" i="20"/>
  <c r="DVP18" i="20"/>
  <c r="DVQ18" i="20"/>
  <c r="DVR18" i="20"/>
  <c r="DVS18" i="20"/>
  <c r="DVT18" i="20"/>
  <c r="DVU18" i="20"/>
  <c r="DVV18" i="20"/>
  <c r="DVW18" i="20"/>
  <c r="DVX18" i="20"/>
  <c r="DVY18" i="20"/>
  <c r="DVZ18" i="20"/>
  <c r="DWA18" i="20"/>
  <c r="DWB18" i="20"/>
  <c r="DWC18" i="20"/>
  <c r="DWD18" i="20"/>
  <c r="DWE18" i="20"/>
  <c r="DWF18" i="20"/>
  <c r="DWG18" i="20"/>
  <c r="DWH18" i="20"/>
  <c r="DWI18" i="20"/>
  <c r="DWJ18" i="20"/>
  <c r="DWK18" i="20"/>
  <c r="DWL18" i="20"/>
  <c r="DWM18" i="20"/>
  <c r="DWN18" i="20"/>
  <c r="DWO18" i="20"/>
  <c r="DWP18" i="20"/>
  <c r="DWQ18" i="20"/>
  <c r="DWR18" i="20"/>
  <c r="DWS18" i="20"/>
  <c r="DWT18" i="20"/>
  <c r="DWU18" i="20"/>
  <c r="DWV18" i="20"/>
  <c r="DWW18" i="20"/>
  <c r="DWX18" i="20"/>
  <c r="DWY18" i="20"/>
  <c r="DWZ18" i="20"/>
  <c r="DXA18" i="20"/>
  <c r="DXB18" i="20"/>
  <c r="DXC18" i="20"/>
  <c r="DXD18" i="20"/>
  <c r="DXE18" i="20"/>
  <c r="DXF18" i="20"/>
  <c r="DXG18" i="20"/>
  <c r="DXH18" i="20"/>
  <c r="DXI18" i="20"/>
  <c r="DXJ18" i="20"/>
  <c r="DXK18" i="20"/>
  <c r="DXL18" i="20"/>
  <c r="DXM18" i="20"/>
  <c r="DXN18" i="20"/>
  <c r="DXO18" i="20"/>
  <c r="DXP18" i="20"/>
  <c r="DXQ18" i="20"/>
  <c r="DXR18" i="20"/>
  <c r="DXS18" i="20"/>
  <c r="DXT18" i="20"/>
  <c r="DXU18" i="20"/>
  <c r="DXV18" i="20"/>
  <c r="DXW18" i="20"/>
  <c r="DXX18" i="20"/>
  <c r="DXY18" i="20"/>
  <c r="DXZ18" i="20"/>
  <c r="DYA18" i="20"/>
  <c r="DYB18" i="20"/>
  <c r="DYC18" i="20"/>
  <c r="DYD18" i="20"/>
  <c r="DYE18" i="20"/>
  <c r="DYF18" i="20"/>
  <c r="DYG18" i="20"/>
  <c r="DYH18" i="20"/>
  <c r="DYI18" i="20"/>
  <c r="DYJ18" i="20"/>
  <c r="DYK18" i="20"/>
  <c r="DYL18" i="20"/>
  <c r="DYM18" i="20"/>
  <c r="DYN18" i="20"/>
  <c r="DYO18" i="20"/>
  <c r="DYP18" i="20"/>
  <c r="DYQ18" i="20"/>
  <c r="DYR18" i="20"/>
  <c r="DYS18" i="20"/>
  <c r="DYT18" i="20"/>
  <c r="DYU18" i="20"/>
  <c r="DYV18" i="20"/>
  <c r="DYW18" i="20"/>
  <c r="DYX18" i="20"/>
  <c r="DYY18" i="20"/>
  <c r="DYZ18" i="20"/>
  <c r="DZA18" i="20"/>
  <c r="DZB18" i="20"/>
  <c r="DZC18" i="20"/>
  <c r="DZD18" i="20"/>
  <c r="DZE18" i="20"/>
  <c r="DZF18" i="20"/>
  <c r="DZG18" i="20"/>
  <c r="DZH18" i="20"/>
  <c r="DZI18" i="20"/>
  <c r="DZJ18" i="20"/>
  <c r="DZK18" i="20"/>
  <c r="DZL18" i="20"/>
  <c r="DZM18" i="20"/>
  <c r="DZN18" i="20"/>
  <c r="DZO18" i="20"/>
  <c r="DZP18" i="20"/>
  <c r="DZQ18" i="20"/>
  <c r="DZR18" i="20"/>
  <c r="DZS18" i="20"/>
  <c r="DZT18" i="20"/>
  <c r="DZU18" i="20"/>
  <c r="DZV18" i="20"/>
  <c r="DZW18" i="20"/>
  <c r="DZX18" i="20"/>
  <c r="DZY18" i="20"/>
  <c r="DZZ18" i="20"/>
  <c r="EAA18" i="20"/>
  <c r="EAB18" i="20"/>
  <c r="EAC18" i="20"/>
  <c r="EAD18" i="20"/>
  <c r="EAE18" i="20"/>
  <c r="EAF18" i="20"/>
  <c r="EAG18" i="20"/>
  <c r="EAH18" i="20"/>
  <c r="EAI18" i="20"/>
  <c r="EAJ18" i="20"/>
  <c r="EAK18" i="20"/>
  <c r="EAL18" i="20"/>
  <c r="EAM18" i="20"/>
  <c r="EAN18" i="20"/>
  <c r="EAO18" i="20"/>
  <c r="EAP18" i="20"/>
  <c r="EAQ18" i="20"/>
  <c r="EAR18" i="20"/>
  <c r="EAS18" i="20"/>
  <c r="EAT18" i="20"/>
  <c r="EAU18" i="20"/>
  <c r="EAV18" i="20"/>
  <c r="EAW18" i="20"/>
  <c r="EAX18" i="20"/>
  <c r="EAY18" i="20"/>
  <c r="EAZ18" i="20"/>
  <c r="EBA18" i="20"/>
  <c r="EBB18" i="20"/>
  <c r="EBC18" i="20"/>
  <c r="EBD18" i="20"/>
  <c r="EBE18" i="20"/>
  <c r="EBF18" i="20"/>
  <c r="EBG18" i="20"/>
  <c r="EBH18" i="20"/>
  <c r="EBI18" i="20"/>
  <c r="EBJ18" i="20"/>
  <c r="EBK18" i="20"/>
  <c r="EBL18" i="20"/>
  <c r="EBM18" i="20"/>
  <c r="EBN18" i="20"/>
  <c r="EBO18" i="20"/>
  <c r="EBP18" i="20"/>
  <c r="EBQ18" i="20"/>
  <c r="EBR18" i="20"/>
  <c r="EBS18" i="20"/>
  <c r="EBT18" i="20"/>
  <c r="EBU18" i="20"/>
  <c r="EBV18" i="20"/>
  <c r="EBW18" i="20"/>
  <c r="EBX18" i="20"/>
  <c r="EBY18" i="20"/>
  <c r="EBZ18" i="20"/>
  <c r="ECA18" i="20"/>
  <c r="ECB18" i="20"/>
  <c r="ECC18" i="20"/>
  <c r="ECD18" i="20"/>
  <c r="ECE18" i="20"/>
  <c r="ECF18" i="20"/>
  <c r="ECG18" i="20"/>
  <c r="ECH18" i="20"/>
  <c r="ECI18" i="20"/>
  <c r="ECJ18" i="20"/>
  <c r="ECK18" i="20"/>
  <c r="ECL18" i="20"/>
  <c r="ECM18" i="20"/>
  <c r="ECN18" i="20"/>
  <c r="ECO18" i="20"/>
  <c r="ECP18" i="20"/>
  <c r="ECQ18" i="20"/>
  <c r="ECR18" i="20"/>
  <c r="ECS18" i="20"/>
  <c r="ECT18" i="20"/>
  <c r="ECU18" i="20"/>
  <c r="ECV18" i="20"/>
  <c r="ECW18" i="20"/>
  <c r="ECX18" i="20"/>
  <c r="ECY18" i="20"/>
  <c r="ECZ18" i="20"/>
  <c r="EDA18" i="20"/>
  <c r="EDB18" i="20"/>
  <c r="EDC18" i="20"/>
  <c r="EDD18" i="20"/>
  <c r="EDE18" i="20"/>
  <c r="EDF18" i="20"/>
  <c r="EDG18" i="20"/>
  <c r="EDH18" i="20"/>
  <c r="EDI18" i="20"/>
  <c r="EDJ18" i="20"/>
  <c r="EDK18" i="20"/>
  <c r="EDL18" i="20"/>
  <c r="EDM18" i="20"/>
  <c r="EDN18" i="20"/>
  <c r="EDO18" i="20"/>
  <c r="EDP18" i="20"/>
  <c r="EDQ18" i="20"/>
  <c r="EDR18" i="20"/>
  <c r="EDS18" i="20"/>
  <c r="EDT18" i="20"/>
  <c r="EDU18" i="20"/>
  <c r="EDV18" i="20"/>
  <c r="EDW18" i="20"/>
  <c r="EDX18" i="20"/>
  <c r="EDY18" i="20"/>
  <c r="EDZ18" i="20"/>
  <c r="EEA18" i="20"/>
  <c r="EEB18" i="20"/>
  <c r="EEC18" i="20"/>
  <c r="EED18" i="20"/>
  <c r="EEE18" i="20"/>
  <c r="EEF18" i="20"/>
  <c r="EEG18" i="20"/>
  <c r="EEH18" i="20"/>
  <c r="EEI18" i="20"/>
  <c r="EEJ18" i="20"/>
  <c r="EEK18" i="20"/>
  <c r="EEL18" i="20"/>
  <c r="EEM18" i="20"/>
  <c r="EEN18" i="20"/>
  <c r="EEO18" i="20"/>
  <c r="EEP18" i="20"/>
  <c r="EEQ18" i="20"/>
  <c r="EER18" i="20"/>
  <c r="EES18" i="20"/>
  <c r="EET18" i="20"/>
  <c r="EEU18" i="20"/>
  <c r="EEV18" i="20"/>
  <c r="EEW18" i="20"/>
  <c r="EEX18" i="20"/>
  <c r="EEY18" i="20"/>
  <c r="EEZ18" i="20"/>
  <c r="EFA18" i="20"/>
  <c r="EFB18" i="20"/>
  <c r="EFC18" i="20"/>
  <c r="EFD18" i="20"/>
  <c r="EFE18" i="20"/>
  <c r="EFF18" i="20"/>
  <c r="EFG18" i="20"/>
  <c r="EFH18" i="20"/>
  <c r="EFI18" i="20"/>
  <c r="EFJ18" i="20"/>
  <c r="EFK18" i="20"/>
  <c r="EFL18" i="20"/>
  <c r="EFM18" i="20"/>
  <c r="EFN18" i="20"/>
  <c r="EFO18" i="20"/>
  <c r="EFP18" i="20"/>
  <c r="EFQ18" i="20"/>
  <c r="EFR18" i="20"/>
  <c r="EFS18" i="20"/>
  <c r="EFT18" i="20"/>
  <c r="EFU18" i="20"/>
  <c r="EFV18" i="20"/>
  <c r="EFW18" i="20"/>
  <c r="EFX18" i="20"/>
  <c r="EFY18" i="20"/>
  <c r="EFZ18" i="20"/>
  <c r="EGA18" i="20"/>
  <c r="EGB18" i="20"/>
  <c r="EGC18" i="20"/>
  <c r="EGD18" i="20"/>
  <c r="EGE18" i="20"/>
  <c r="EGF18" i="20"/>
  <c r="EGG18" i="20"/>
  <c r="EGH18" i="20"/>
  <c r="EGI18" i="20"/>
  <c r="EGJ18" i="20"/>
  <c r="EGK18" i="20"/>
  <c r="EGL18" i="20"/>
  <c r="EGM18" i="20"/>
  <c r="EGN18" i="20"/>
  <c r="EGO18" i="20"/>
  <c r="EGP18" i="20"/>
  <c r="EGQ18" i="20"/>
  <c r="EGR18" i="20"/>
  <c r="EGS18" i="20"/>
  <c r="EGT18" i="20"/>
  <c r="EGU18" i="20"/>
  <c r="EGV18" i="20"/>
  <c r="EGW18" i="20"/>
  <c r="EGX18" i="20"/>
  <c r="EGY18" i="20"/>
  <c r="EGZ18" i="20"/>
  <c r="EHA18" i="20"/>
  <c r="EHB18" i="20"/>
  <c r="EHC18" i="20"/>
  <c r="EHD18" i="20"/>
  <c r="EHE18" i="20"/>
  <c r="EHF18" i="20"/>
  <c r="EHG18" i="20"/>
  <c r="EHH18" i="20"/>
  <c r="EHI18" i="20"/>
  <c r="EHJ18" i="20"/>
  <c r="EHK18" i="20"/>
  <c r="EHL18" i="20"/>
  <c r="EHM18" i="20"/>
  <c r="EHN18" i="20"/>
  <c r="EHO18" i="20"/>
  <c r="EHP18" i="20"/>
  <c r="EHQ18" i="20"/>
  <c r="EHR18" i="20"/>
  <c r="EHS18" i="20"/>
  <c r="EHT18" i="20"/>
  <c r="EHU18" i="20"/>
  <c r="EHV18" i="20"/>
  <c r="EHW18" i="20"/>
  <c r="EHX18" i="20"/>
  <c r="EHY18" i="20"/>
  <c r="EHZ18" i="20"/>
  <c r="EIA18" i="20"/>
  <c r="EIB18" i="20"/>
  <c r="EIC18" i="20"/>
  <c r="EID18" i="20"/>
  <c r="EIE18" i="20"/>
  <c r="EIF18" i="20"/>
  <c r="EIG18" i="20"/>
  <c r="EIH18" i="20"/>
  <c r="EII18" i="20"/>
  <c r="EIJ18" i="20"/>
  <c r="EIK18" i="20"/>
  <c r="EIL18" i="20"/>
  <c r="EIM18" i="20"/>
  <c r="EIN18" i="20"/>
  <c r="EIO18" i="20"/>
  <c r="EIP18" i="20"/>
  <c r="EIQ18" i="20"/>
  <c r="EIR18" i="20"/>
  <c r="EIS18" i="20"/>
  <c r="EIT18" i="20"/>
  <c r="EIU18" i="20"/>
  <c r="EIV18" i="20"/>
  <c r="EIW18" i="20"/>
  <c r="EIX18" i="20"/>
  <c r="EIY18" i="20"/>
  <c r="EIZ18" i="20"/>
  <c r="EJA18" i="20"/>
  <c r="EJB18" i="20"/>
  <c r="EJC18" i="20"/>
  <c r="EJD18" i="20"/>
  <c r="EJE18" i="20"/>
  <c r="EJF18" i="20"/>
  <c r="EJG18" i="20"/>
  <c r="EJH18" i="20"/>
  <c r="EJI18" i="20"/>
  <c r="EJJ18" i="20"/>
  <c r="EJK18" i="20"/>
  <c r="EJL18" i="20"/>
  <c r="EJM18" i="20"/>
  <c r="EJN18" i="20"/>
  <c r="EJO18" i="20"/>
  <c r="EJP18" i="20"/>
  <c r="EJQ18" i="20"/>
  <c r="EJR18" i="20"/>
  <c r="EJS18" i="20"/>
  <c r="EJT18" i="20"/>
  <c r="EJU18" i="20"/>
  <c r="EJV18" i="20"/>
  <c r="EJW18" i="20"/>
  <c r="EJX18" i="20"/>
  <c r="EJY18" i="20"/>
  <c r="EJZ18" i="20"/>
  <c r="EKA18" i="20"/>
  <c r="EKB18" i="20"/>
  <c r="EKC18" i="20"/>
  <c r="EKD18" i="20"/>
  <c r="EKE18" i="20"/>
  <c r="EKF18" i="20"/>
  <c r="EKG18" i="20"/>
  <c r="EKH18" i="20"/>
  <c r="EKI18" i="20"/>
  <c r="EKJ18" i="20"/>
  <c r="EKK18" i="20"/>
  <c r="EKL18" i="20"/>
  <c r="EKM18" i="20"/>
  <c r="EKN18" i="20"/>
  <c r="EKO18" i="20"/>
  <c r="EKP18" i="20"/>
  <c r="EKQ18" i="20"/>
  <c r="EKR18" i="20"/>
  <c r="EKS18" i="20"/>
  <c r="EKT18" i="20"/>
  <c r="EKU18" i="20"/>
  <c r="EKV18" i="20"/>
  <c r="EKW18" i="20"/>
  <c r="EKX18" i="20"/>
  <c r="EKY18" i="20"/>
  <c r="EKZ18" i="20"/>
  <c r="ELA18" i="20"/>
  <c r="ELB18" i="20"/>
  <c r="ELC18" i="20"/>
  <c r="ELD18" i="20"/>
  <c r="ELE18" i="20"/>
  <c r="ELF18" i="20"/>
  <c r="ELG18" i="20"/>
  <c r="ELH18" i="20"/>
  <c r="ELI18" i="20"/>
  <c r="ELJ18" i="20"/>
  <c r="ELK18" i="20"/>
  <c r="ELL18" i="20"/>
  <c r="ELM18" i="20"/>
  <c r="ELN18" i="20"/>
  <c r="ELO18" i="20"/>
  <c r="ELP18" i="20"/>
  <c r="ELQ18" i="20"/>
  <c r="ELR18" i="20"/>
  <c r="ELS18" i="20"/>
  <c r="ELT18" i="20"/>
  <c r="ELU18" i="20"/>
  <c r="ELV18" i="20"/>
  <c r="ELW18" i="20"/>
  <c r="ELX18" i="20"/>
  <c r="ELY18" i="20"/>
  <c r="ELZ18" i="20"/>
  <c r="EMA18" i="20"/>
  <c r="EMB18" i="20"/>
  <c r="EMC18" i="20"/>
  <c r="EMD18" i="20"/>
  <c r="EME18" i="20"/>
  <c r="EMF18" i="20"/>
  <c r="EMG18" i="20"/>
  <c r="EMH18" i="20"/>
  <c r="EMI18" i="20"/>
  <c r="EMJ18" i="20"/>
  <c r="EMK18" i="20"/>
  <c r="EML18" i="20"/>
  <c r="EMM18" i="20"/>
  <c r="EMN18" i="20"/>
  <c r="EMO18" i="20"/>
  <c r="EMP18" i="20"/>
  <c r="EMQ18" i="20"/>
  <c r="EMR18" i="20"/>
  <c r="EMS18" i="20"/>
  <c r="EMT18" i="20"/>
  <c r="EMU18" i="20"/>
  <c r="EMV18" i="20"/>
  <c r="EMW18" i="20"/>
  <c r="EMX18" i="20"/>
  <c r="EMY18" i="20"/>
  <c r="EMZ18" i="20"/>
  <c r="ENA18" i="20"/>
  <c r="ENB18" i="20"/>
  <c r="ENC18" i="20"/>
  <c r="END18" i="20"/>
  <c r="ENE18" i="20"/>
  <c r="ENF18" i="20"/>
  <c r="ENG18" i="20"/>
  <c r="ENH18" i="20"/>
  <c r="ENI18" i="20"/>
  <c r="ENJ18" i="20"/>
  <c r="ENK18" i="20"/>
  <c r="ENL18" i="20"/>
  <c r="ENM18" i="20"/>
  <c r="ENN18" i="20"/>
  <c r="ENO18" i="20"/>
  <c r="ENP18" i="20"/>
  <c r="ENQ18" i="20"/>
  <c r="ENR18" i="20"/>
  <c r="ENS18" i="20"/>
  <c r="ENT18" i="20"/>
  <c r="ENU18" i="20"/>
  <c r="ENV18" i="20"/>
  <c r="ENW18" i="20"/>
  <c r="ENX18" i="20"/>
  <c r="ENY18" i="20"/>
  <c r="ENZ18" i="20"/>
  <c r="EOA18" i="20"/>
  <c r="EOB18" i="20"/>
  <c r="EOC18" i="20"/>
  <c r="EOD18" i="20"/>
  <c r="EOE18" i="20"/>
  <c r="EOF18" i="20"/>
  <c r="EOG18" i="20"/>
  <c r="EOH18" i="20"/>
  <c r="EOI18" i="20"/>
  <c r="EOJ18" i="20"/>
  <c r="EOK18" i="20"/>
  <c r="EOL18" i="20"/>
  <c r="EOM18" i="20"/>
  <c r="EON18" i="20"/>
  <c r="EOO18" i="20"/>
  <c r="EOP18" i="20"/>
  <c r="EOQ18" i="20"/>
  <c r="EOR18" i="20"/>
  <c r="EOS18" i="20"/>
  <c r="EOT18" i="20"/>
  <c r="EOU18" i="20"/>
  <c r="EOV18" i="20"/>
  <c r="EOW18" i="20"/>
  <c r="EOX18" i="20"/>
  <c r="EOY18" i="20"/>
  <c r="EOZ18" i="20"/>
  <c r="EPA18" i="20"/>
  <c r="EPB18" i="20"/>
  <c r="EPC18" i="20"/>
  <c r="EPD18" i="20"/>
  <c r="EPE18" i="20"/>
  <c r="EPF18" i="20"/>
  <c r="EPG18" i="20"/>
  <c r="EPH18" i="20"/>
  <c r="EPI18" i="20"/>
  <c r="EPJ18" i="20"/>
  <c r="EPK18" i="20"/>
  <c r="EPL18" i="20"/>
  <c r="EPM18" i="20"/>
  <c r="EPN18" i="20"/>
  <c r="EPO18" i="20"/>
  <c r="EPP18" i="20"/>
  <c r="EPQ18" i="20"/>
  <c r="EPR18" i="20"/>
  <c r="EPS18" i="20"/>
  <c r="EPT18" i="20"/>
  <c r="EPU18" i="20"/>
  <c r="EPV18" i="20"/>
  <c r="EPW18" i="20"/>
  <c r="EPX18" i="20"/>
  <c r="EPY18" i="20"/>
  <c r="EPZ18" i="20"/>
  <c r="EQA18" i="20"/>
  <c r="EQB18" i="20"/>
  <c r="EQC18" i="20"/>
  <c r="EQD18" i="20"/>
  <c r="EQE18" i="20"/>
  <c r="EQF18" i="20"/>
  <c r="EQG18" i="20"/>
  <c r="EQH18" i="20"/>
  <c r="EQI18" i="20"/>
  <c r="EQJ18" i="20"/>
  <c r="EQK18" i="20"/>
  <c r="EQL18" i="20"/>
  <c r="EQM18" i="20"/>
  <c r="EQN18" i="20"/>
  <c r="EQO18" i="20"/>
  <c r="EQP18" i="20"/>
  <c r="EQQ18" i="20"/>
  <c r="EQR18" i="20"/>
  <c r="EQS18" i="20"/>
  <c r="EQT18" i="20"/>
  <c r="EQU18" i="20"/>
  <c r="EQV18" i="20"/>
  <c r="EQW18" i="20"/>
  <c r="EQX18" i="20"/>
  <c r="EQY18" i="20"/>
  <c r="EQZ18" i="20"/>
  <c r="ERA18" i="20"/>
  <c r="ERB18" i="20"/>
  <c r="ERC18" i="20"/>
  <c r="ERD18" i="20"/>
  <c r="ERE18" i="20"/>
  <c r="ERF18" i="20"/>
  <c r="ERG18" i="20"/>
  <c r="ERH18" i="20"/>
  <c r="ERI18" i="20"/>
  <c r="ERJ18" i="20"/>
  <c r="ERK18" i="20"/>
  <c r="ERL18" i="20"/>
  <c r="ERM18" i="20"/>
  <c r="ERN18" i="20"/>
  <c r="ERO18" i="20"/>
  <c r="ERP18" i="20"/>
  <c r="ERQ18" i="20"/>
  <c r="ERR18" i="20"/>
  <c r="ERS18" i="20"/>
  <c r="ERT18" i="20"/>
  <c r="ERU18" i="20"/>
  <c r="ERV18" i="20"/>
  <c r="ERW18" i="20"/>
  <c r="ERX18" i="20"/>
  <c r="ERY18" i="20"/>
  <c r="ERZ18" i="20"/>
  <c r="ESA18" i="20"/>
  <c r="ESB18" i="20"/>
  <c r="ESC18" i="20"/>
  <c r="ESD18" i="20"/>
  <c r="ESE18" i="20"/>
  <c r="ESF18" i="20"/>
  <c r="ESG18" i="20"/>
  <c r="ESH18" i="20"/>
  <c r="ESI18" i="20"/>
  <c r="ESJ18" i="20"/>
  <c r="ESK18" i="20"/>
  <c r="ESL18" i="20"/>
  <c r="ESM18" i="20"/>
  <c r="ESN18" i="20"/>
  <c r="ESO18" i="20"/>
  <c r="ESP18" i="20"/>
  <c r="ESQ18" i="20"/>
  <c r="ESR18" i="20"/>
  <c r="ESS18" i="20"/>
  <c r="EST18" i="20"/>
  <c r="ESU18" i="20"/>
  <c r="ESV18" i="20"/>
  <c r="ESW18" i="20"/>
  <c r="ESX18" i="20"/>
  <c r="ESY18" i="20"/>
  <c r="ESZ18" i="20"/>
  <c r="ETA18" i="20"/>
  <c r="ETB18" i="20"/>
  <c r="ETC18" i="20"/>
  <c r="ETD18" i="20"/>
  <c r="ETE18" i="20"/>
  <c r="ETF18" i="20"/>
  <c r="ETG18" i="20"/>
  <c r="ETH18" i="20"/>
  <c r="ETI18" i="20"/>
  <c r="ETJ18" i="20"/>
  <c r="ETK18" i="20"/>
  <c r="ETL18" i="20"/>
  <c r="ETM18" i="20"/>
  <c r="ETN18" i="20"/>
  <c r="ETO18" i="20"/>
  <c r="ETP18" i="20"/>
  <c r="ETQ18" i="20"/>
  <c r="ETR18" i="20"/>
  <c r="ETS18" i="20"/>
  <c r="ETT18" i="20"/>
  <c r="ETU18" i="20"/>
  <c r="ETV18" i="20"/>
  <c r="ETW18" i="20"/>
  <c r="ETX18" i="20"/>
  <c r="ETY18" i="20"/>
  <c r="ETZ18" i="20"/>
  <c r="EUA18" i="20"/>
  <c r="EUB18" i="20"/>
  <c r="EUC18" i="20"/>
  <c r="EUD18" i="20"/>
  <c r="EUE18" i="20"/>
  <c r="EUF18" i="20"/>
  <c r="EUG18" i="20"/>
  <c r="EUH18" i="20"/>
  <c r="EUI18" i="20"/>
  <c r="EUJ18" i="20"/>
  <c r="EUK18" i="20"/>
  <c r="EUL18" i="20"/>
  <c r="EUM18" i="20"/>
  <c r="EUN18" i="20"/>
  <c r="EUO18" i="20"/>
  <c r="EUP18" i="20"/>
  <c r="EUQ18" i="20"/>
  <c r="EUR18" i="20"/>
  <c r="EUS18" i="20"/>
  <c r="EUT18" i="20"/>
  <c r="EUU18" i="20"/>
  <c r="EUV18" i="20"/>
  <c r="EUW18" i="20"/>
  <c r="EUX18" i="20"/>
  <c r="EUY18" i="20"/>
  <c r="EUZ18" i="20"/>
  <c r="EVA18" i="20"/>
  <c r="EVB18" i="20"/>
  <c r="EVC18" i="20"/>
  <c r="EVD18" i="20"/>
  <c r="EVE18" i="20"/>
  <c r="EVF18" i="20"/>
  <c r="EVG18" i="20"/>
  <c r="EVH18" i="20"/>
  <c r="EVI18" i="20"/>
  <c r="EVJ18" i="20"/>
  <c r="EVK18" i="20"/>
  <c r="EVL18" i="20"/>
  <c r="EVM18" i="20"/>
  <c r="EVN18" i="20"/>
  <c r="EVO18" i="20"/>
  <c r="EVP18" i="20"/>
  <c r="EVQ18" i="20"/>
  <c r="EVR18" i="20"/>
  <c r="EVS18" i="20"/>
  <c r="EVT18" i="20"/>
  <c r="EVU18" i="20"/>
  <c r="EVV18" i="20"/>
  <c r="EVW18" i="20"/>
  <c r="EVX18" i="20"/>
  <c r="EVY18" i="20"/>
  <c r="EVZ18" i="20"/>
  <c r="EWA18" i="20"/>
  <c r="EWB18" i="20"/>
  <c r="EWC18" i="20"/>
  <c r="EWD18" i="20"/>
  <c r="EWE18" i="20"/>
  <c r="EWF18" i="20"/>
  <c r="EWG18" i="20"/>
  <c r="EWH18" i="20"/>
  <c r="EWI18" i="20"/>
  <c r="EWJ18" i="20"/>
  <c r="EWK18" i="20"/>
  <c r="EWL18" i="20"/>
  <c r="EWM18" i="20"/>
  <c r="EWN18" i="20"/>
  <c r="EWO18" i="20"/>
  <c r="EWP18" i="20"/>
  <c r="EWQ18" i="20"/>
  <c r="EWR18" i="20"/>
  <c r="EWS18" i="20"/>
  <c r="EWT18" i="20"/>
  <c r="EWU18" i="20"/>
  <c r="EWV18" i="20"/>
  <c r="EWW18" i="20"/>
  <c r="EWX18" i="20"/>
  <c r="EWY18" i="20"/>
  <c r="EWZ18" i="20"/>
  <c r="EXA18" i="20"/>
  <c r="EXB18" i="20"/>
  <c r="EXC18" i="20"/>
  <c r="EXD18" i="20"/>
  <c r="EXE18" i="20"/>
  <c r="EXF18" i="20"/>
  <c r="EXG18" i="20"/>
  <c r="EXH18" i="20"/>
  <c r="EXI18" i="20"/>
  <c r="EXJ18" i="20"/>
  <c r="EXK18" i="20"/>
  <c r="EXL18" i="20"/>
  <c r="EXM18" i="20"/>
  <c r="EXN18" i="20"/>
  <c r="EXO18" i="20"/>
  <c r="EXP18" i="20"/>
  <c r="EXQ18" i="20"/>
  <c r="EXR18" i="20"/>
  <c r="EXS18" i="20"/>
  <c r="EXT18" i="20"/>
  <c r="EXU18" i="20"/>
  <c r="EXV18" i="20"/>
  <c r="EXW18" i="20"/>
  <c r="EXX18" i="20"/>
  <c r="EXY18" i="20"/>
  <c r="EXZ18" i="20"/>
  <c r="EYA18" i="20"/>
  <c r="EYB18" i="20"/>
  <c r="EYC18" i="20"/>
  <c r="EYD18" i="20"/>
  <c r="EYE18" i="20"/>
  <c r="EYF18" i="20"/>
  <c r="EYG18" i="20"/>
  <c r="EYH18" i="20"/>
  <c r="EYI18" i="20"/>
  <c r="EYJ18" i="20"/>
  <c r="EYK18" i="20"/>
  <c r="EYL18" i="20"/>
  <c r="EYM18" i="20"/>
  <c r="EYN18" i="20"/>
  <c r="EYO18" i="20"/>
  <c r="EYP18" i="20"/>
  <c r="EYQ18" i="20"/>
  <c r="EYR18" i="20"/>
  <c r="EYS18" i="20"/>
  <c r="EYT18" i="20"/>
  <c r="EYU18" i="20"/>
  <c r="EYV18" i="20"/>
  <c r="EYW18" i="20"/>
  <c r="EYX18" i="20"/>
  <c r="EYY18" i="20"/>
  <c r="EYZ18" i="20"/>
  <c r="EZA18" i="20"/>
  <c r="EZB18" i="20"/>
  <c r="EZC18" i="20"/>
  <c r="EZD18" i="20"/>
  <c r="EZE18" i="20"/>
  <c r="EZF18" i="20"/>
  <c r="EZG18" i="20"/>
  <c r="EZH18" i="20"/>
  <c r="EZI18" i="20"/>
  <c r="EZJ18" i="20"/>
  <c r="EZK18" i="20"/>
  <c r="EZL18" i="20"/>
  <c r="EZM18" i="20"/>
  <c r="EZN18" i="20"/>
  <c r="EZO18" i="20"/>
  <c r="EZP18" i="20"/>
  <c r="EZQ18" i="20"/>
  <c r="EZR18" i="20"/>
  <c r="EZS18" i="20"/>
  <c r="EZT18" i="20"/>
  <c r="EZU18" i="20"/>
  <c r="EZV18" i="20"/>
  <c r="EZW18" i="20"/>
  <c r="EZX18" i="20"/>
  <c r="EZY18" i="20"/>
  <c r="EZZ18" i="20"/>
  <c r="FAA18" i="20"/>
  <c r="FAB18" i="20"/>
  <c r="FAC18" i="20"/>
  <c r="FAD18" i="20"/>
  <c r="FAE18" i="20"/>
  <c r="FAF18" i="20"/>
  <c r="FAG18" i="20"/>
  <c r="FAH18" i="20"/>
  <c r="FAI18" i="20"/>
  <c r="FAJ18" i="20"/>
  <c r="FAK18" i="20"/>
  <c r="FAL18" i="20"/>
  <c r="FAM18" i="20"/>
  <c r="FAN18" i="20"/>
  <c r="FAO18" i="20"/>
  <c r="FAP18" i="20"/>
  <c r="FAQ18" i="20"/>
  <c r="FAR18" i="20"/>
  <c r="FAS18" i="20"/>
  <c r="FAT18" i="20"/>
  <c r="FAU18" i="20"/>
  <c r="FAV18" i="20"/>
  <c r="FAW18" i="20"/>
  <c r="FAX18" i="20"/>
  <c r="FAY18" i="20"/>
  <c r="FAZ18" i="20"/>
  <c r="FBA18" i="20"/>
  <c r="FBB18" i="20"/>
  <c r="FBC18" i="20"/>
  <c r="FBD18" i="20"/>
  <c r="FBE18" i="20"/>
  <c r="FBF18" i="20"/>
  <c r="FBG18" i="20"/>
  <c r="FBH18" i="20"/>
  <c r="FBI18" i="20"/>
  <c r="FBJ18" i="20"/>
  <c r="FBK18" i="20"/>
  <c r="FBL18" i="20"/>
  <c r="FBM18" i="20"/>
  <c r="FBN18" i="20"/>
  <c r="FBO18" i="20"/>
  <c r="FBP18" i="20"/>
  <c r="FBQ18" i="20"/>
  <c r="FBR18" i="20"/>
  <c r="FBS18" i="20"/>
  <c r="FBT18" i="20"/>
  <c r="FBU18" i="20"/>
  <c r="FBV18" i="20"/>
  <c r="FBW18" i="20"/>
  <c r="FBX18" i="20"/>
  <c r="FBY18" i="20"/>
  <c r="FBZ18" i="20"/>
  <c r="FCA18" i="20"/>
  <c r="FCB18" i="20"/>
  <c r="FCC18" i="20"/>
  <c r="FCD18" i="20"/>
  <c r="FCE18" i="20"/>
  <c r="FCF18" i="20"/>
  <c r="FCG18" i="20"/>
  <c r="FCH18" i="20"/>
  <c r="FCI18" i="20"/>
  <c r="FCJ18" i="20"/>
  <c r="FCK18" i="20"/>
  <c r="FCL18" i="20"/>
  <c r="FCM18" i="20"/>
  <c r="FCN18" i="20"/>
  <c r="FCO18" i="20"/>
  <c r="FCP18" i="20"/>
  <c r="FCQ18" i="20"/>
  <c r="FCR18" i="20"/>
  <c r="FCS18" i="20"/>
  <c r="FCT18" i="20"/>
  <c r="FCU18" i="20"/>
  <c r="FCV18" i="20"/>
  <c r="FCW18" i="20"/>
  <c r="FCX18" i="20"/>
  <c r="FCY18" i="20"/>
  <c r="FCZ18" i="20"/>
  <c r="FDA18" i="20"/>
  <c r="FDB18" i="20"/>
  <c r="FDC18" i="20"/>
  <c r="FDD18" i="20"/>
  <c r="FDE18" i="20"/>
  <c r="FDF18" i="20"/>
  <c r="FDG18" i="20"/>
  <c r="FDH18" i="20"/>
  <c r="FDI18" i="20"/>
  <c r="FDJ18" i="20"/>
  <c r="FDK18" i="20"/>
  <c r="FDL18" i="20"/>
  <c r="FDM18" i="20"/>
  <c r="FDN18" i="20"/>
  <c r="FDO18" i="20"/>
  <c r="FDP18" i="20"/>
  <c r="FDQ18" i="20"/>
  <c r="FDR18" i="20"/>
  <c r="FDS18" i="20"/>
  <c r="FDT18" i="20"/>
  <c r="FDU18" i="20"/>
  <c r="FDV18" i="20"/>
  <c r="FDW18" i="20"/>
  <c r="FDX18" i="20"/>
  <c r="FDY18" i="20"/>
  <c r="FDZ18" i="20"/>
  <c r="FEA18" i="20"/>
  <c r="FEB18" i="20"/>
  <c r="FEC18" i="20"/>
  <c r="FED18" i="20"/>
  <c r="FEE18" i="20"/>
  <c r="FEF18" i="20"/>
  <c r="FEG18" i="20"/>
  <c r="FEH18" i="20"/>
  <c r="FEI18" i="20"/>
  <c r="FEJ18" i="20"/>
  <c r="FEK18" i="20"/>
  <c r="FEL18" i="20"/>
  <c r="FEM18" i="20"/>
  <c r="FEN18" i="20"/>
  <c r="FEO18" i="20"/>
  <c r="FEP18" i="20"/>
  <c r="FEQ18" i="20"/>
  <c r="FER18" i="20"/>
  <c r="FES18" i="20"/>
  <c r="FET18" i="20"/>
  <c r="FEU18" i="20"/>
  <c r="FEV18" i="20"/>
  <c r="FEW18" i="20"/>
  <c r="FEX18" i="20"/>
  <c r="FEY18" i="20"/>
  <c r="FEZ18" i="20"/>
  <c r="FFA18" i="20"/>
  <c r="FFB18" i="20"/>
  <c r="FFC18" i="20"/>
  <c r="FFD18" i="20"/>
  <c r="FFE18" i="20"/>
  <c r="FFF18" i="20"/>
  <c r="FFG18" i="20"/>
  <c r="FFH18" i="20"/>
  <c r="FFI18" i="20"/>
  <c r="FFJ18" i="20"/>
  <c r="FFK18" i="20"/>
  <c r="FFL18" i="20"/>
  <c r="FFM18" i="20"/>
  <c r="FFN18" i="20"/>
  <c r="FFO18" i="20"/>
  <c r="FFP18" i="20"/>
  <c r="FFQ18" i="20"/>
  <c r="FFR18" i="20"/>
  <c r="FFS18" i="20"/>
  <c r="FFT18" i="20"/>
  <c r="FFU18" i="20"/>
  <c r="FFV18" i="20"/>
  <c r="FFW18" i="20"/>
  <c r="FFX18" i="20"/>
  <c r="FFY18" i="20"/>
  <c r="FFZ18" i="20"/>
  <c r="FGA18" i="20"/>
  <c r="FGB18" i="20"/>
  <c r="FGC18" i="20"/>
  <c r="FGD18" i="20"/>
  <c r="FGE18" i="20"/>
  <c r="FGF18" i="20"/>
  <c r="FGG18" i="20"/>
  <c r="FGH18" i="20"/>
  <c r="FGI18" i="20"/>
  <c r="FGJ18" i="20"/>
  <c r="FGK18" i="20"/>
  <c r="FGL18" i="20"/>
  <c r="FGM18" i="20"/>
  <c r="FGN18" i="20"/>
  <c r="FGO18" i="20"/>
  <c r="FGP18" i="20"/>
  <c r="FGQ18" i="20"/>
  <c r="FGR18" i="20"/>
  <c r="FGS18" i="20"/>
  <c r="FGT18" i="20"/>
  <c r="FGU18" i="20"/>
  <c r="FGV18" i="20"/>
  <c r="FGW18" i="20"/>
  <c r="FGX18" i="20"/>
  <c r="FGY18" i="20"/>
  <c r="FGZ18" i="20"/>
  <c r="FHA18" i="20"/>
  <c r="FHB18" i="20"/>
  <c r="FHC18" i="20"/>
  <c r="FHD18" i="20"/>
  <c r="FHE18" i="20"/>
  <c r="FHF18" i="20"/>
  <c r="FHG18" i="20"/>
  <c r="FHH18" i="20"/>
  <c r="FHI18" i="20"/>
  <c r="FHJ18" i="20"/>
  <c r="FHK18" i="20"/>
  <c r="FHL18" i="20"/>
  <c r="FHM18" i="20"/>
  <c r="FHN18" i="20"/>
  <c r="FHO18" i="20"/>
  <c r="FHP18" i="20"/>
  <c r="FHQ18" i="20"/>
  <c r="FHR18" i="20"/>
  <c r="FHS18" i="20"/>
  <c r="FHT18" i="20"/>
  <c r="FHU18" i="20"/>
  <c r="FHV18" i="20"/>
  <c r="FHW18" i="20"/>
  <c r="FHX18" i="20"/>
  <c r="FHY18" i="20"/>
  <c r="FHZ18" i="20"/>
  <c r="FIA18" i="20"/>
  <c r="FIB18" i="20"/>
  <c r="FIC18" i="20"/>
  <c r="FID18" i="20"/>
  <c r="FIE18" i="20"/>
  <c r="FIF18" i="20"/>
  <c r="FIG18" i="20"/>
  <c r="FIH18" i="20"/>
  <c r="FII18" i="20"/>
  <c r="FIJ18" i="20"/>
  <c r="FIK18" i="20"/>
  <c r="FIL18" i="20"/>
  <c r="FIM18" i="20"/>
  <c r="FIN18" i="20"/>
  <c r="FIO18" i="20"/>
  <c r="FIP18" i="20"/>
  <c r="FIQ18" i="20"/>
  <c r="FIR18" i="20"/>
  <c r="FIS18" i="20"/>
  <c r="FIT18" i="20"/>
  <c r="FIU18" i="20"/>
  <c r="FIV18" i="20"/>
  <c r="FIW18" i="20"/>
  <c r="FIX18" i="20"/>
  <c r="FIY18" i="20"/>
  <c r="FIZ18" i="20"/>
  <c r="FJA18" i="20"/>
  <c r="FJB18" i="20"/>
  <c r="FJC18" i="20"/>
  <c r="FJD18" i="20"/>
  <c r="FJE18" i="20"/>
  <c r="FJF18" i="20"/>
  <c r="FJG18" i="20"/>
  <c r="FJH18" i="20"/>
  <c r="FJI18" i="20"/>
  <c r="FJJ18" i="20"/>
  <c r="FJK18" i="20"/>
  <c r="FJL18" i="20"/>
  <c r="FJM18" i="20"/>
  <c r="FJN18" i="20"/>
  <c r="FJO18" i="20"/>
  <c r="FJP18" i="20"/>
  <c r="FJQ18" i="20"/>
  <c r="FJR18" i="20"/>
  <c r="FJS18" i="20"/>
  <c r="FJT18" i="20"/>
  <c r="FJU18" i="20"/>
  <c r="FJV18" i="20"/>
  <c r="FJW18" i="20"/>
  <c r="FJX18" i="20"/>
  <c r="FJY18" i="20"/>
  <c r="FJZ18" i="20"/>
  <c r="FKA18" i="20"/>
  <c r="FKB18" i="20"/>
  <c r="FKC18" i="20"/>
  <c r="FKD18" i="20"/>
  <c r="FKE18" i="20"/>
  <c r="FKF18" i="20"/>
  <c r="FKG18" i="20"/>
  <c r="FKH18" i="20"/>
  <c r="FKI18" i="20"/>
  <c r="FKJ18" i="20"/>
  <c r="FKK18" i="20"/>
  <c r="FKL18" i="20"/>
  <c r="FKM18" i="20"/>
  <c r="FKN18" i="20"/>
  <c r="FKO18" i="20"/>
  <c r="FKP18" i="20"/>
  <c r="FKQ18" i="20"/>
  <c r="FKR18" i="20"/>
  <c r="FKS18" i="20"/>
  <c r="FKT18" i="20"/>
  <c r="FKU18" i="20"/>
  <c r="FKV18" i="20"/>
  <c r="FKW18" i="20"/>
  <c r="FKX18" i="20"/>
  <c r="FKY18" i="20"/>
  <c r="FKZ18" i="20"/>
  <c r="FLA18" i="20"/>
  <c r="FLB18" i="20"/>
  <c r="FLC18" i="20"/>
  <c r="FLD18" i="20"/>
  <c r="FLE18" i="20"/>
  <c r="FLF18" i="20"/>
  <c r="FLG18" i="20"/>
  <c r="FLH18" i="20"/>
  <c r="FLI18" i="20"/>
  <c r="FLJ18" i="20"/>
  <c r="FLK18" i="20"/>
  <c r="FLL18" i="20"/>
  <c r="FLM18" i="20"/>
  <c r="FLN18" i="20"/>
  <c r="FLO18" i="20"/>
  <c r="FLP18" i="20"/>
  <c r="FLQ18" i="20"/>
  <c r="FLR18" i="20"/>
  <c r="FLS18" i="20"/>
  <c r="FLT18" i="20"/>
  <c r="FLU18" i="20"/>
  <c r="FLV18" i="20"/>
  <c r="FLW18" i="20"/>
  <c r="FLX18" i="20"/>
  <c r="FLY18" i="20"/>
  <c r="FLZ18" i="20"/>
  <c r="FMA18" i="20"/>
  <c r="FMB18" i="20"/>
  <c r="FMC18" i="20"/>
  <c r="FMD18" i="20"/>
  <c r="FME18" i="20"/>
  <c r="FMF18" i="20"/>
  <c r="FMG18" i="20"/>
  <c r="FMH18" i="20"/>
  <c r="FMI18" i="20"/>
  <c r="FMJ18" i="20"/>
  <c r="FMK18" i="20"/>
  <c r="FML18" i="20"/>
  <c r="FMM18" i="20"/>
  <c r="FMN18" i="20"/>
  <c r="FMO18" i="20"/>
  <c r="FMP18" i="20"/>
  <c r="FMQ18" i="20"/>
  <c r="FMR18" i="20"/>
  <c r="FMS18" i="20"/>
  <c r="FMT18" i="20"/>
  <c r="FMU18" i="20"/>
  <c r="FMV18" i="20"/>
  <c r="FMW18" i="20"/>
  <c r="FMX18" i="20"/>
  <c r="FMY18" i="20"/>
  <c r="FMZ18" i="20"/>
  <c r="FNA18" i="20"/>
  <c r="FNB18" i="20"/>
  <c r="FNC18" i="20"/>
  <c r="FND18" i="20"/>
  <c r="FNE18" i="20"/>
  <c r="FNF18" i="20"/>
  <c r="FNG18" i="20"/>
  <c r="FNH18" i="20"/>
  <c r="FNI18" i="20"/>
  <c r="FNJ18" i="20"/>
  <c r="FNK18" i="20"/>
  <c r="FNL18" i="20"/>
  <c r="FNM18" i="20"/>
  <c r="FNN18" i="20"/>
  <c r="FNO18" i="20"/>
  <c r="FNP18" i="20"/>
  <c r="FNQ18" i="20"/>
  <c r="FNR18" i="20"/>
  <c r="FNS18" i="20"/>
  <c r="FNT18" i="20"/>
  <c r="FNU18" i="20"/>
  <c r="FNV18" i="20"/>
  <c r="FNW18" i="20"/>
  <c r="FNX18" i="20"/>
  <c r="FNY18" i="20"/>
  <c r="FNZ18" i="20"/>
  <c r="FOA18" i="20"/>
  <c r="FOB18" i="20"/>
  <c r="FOC18" i="20"/>
  <c r="FOD18" i="20"/>
  <c r="FOE18" i="20"/>
  <c r="FOF18" i="20"/>
  <c r="FOG18" i="20"/>
  <c r="FOH18" i="20"/>
  <c r="FOI18" i="20"/>
  <c r="FOJ18" i="20"/>
  <c r="FOK18" i="20"/>
  <c r="FOL18" i="20"/>
  <c r="FOM18" i="20"/>
  <c r="FON18" i="20"/>
  <c r="FOO18" i="20"/>
  <c r="FOP18" i="20"/>
  <c r="FOQ18" i="20"/>
  <c r="FOR18" i="20"/>
  <c r="FOS18" i="20"/>
  <c r="FOT18" i="20"/>
  <c r="FOU18" i="20"/>
  <c r="FOV18" i="20"/>
  <c r="FOW18" i="20"/>
  <c r="FOX18" i="20"/>
  <c r="FOY18" i="20"/>
  <c r="FOZ18" i="20"/>
  <c r="FPA18" i="20"/>
  <c r="FPB18" i="20"/>
  <c r="FPC18" i="20"/>
  <c r="FPD18" i="20"/>
  <c r="FPE18" i="20"/>
  <c r="FPF18" i="20"/>
  <c r="FPG18" i="20"/>
  <c r="FPH18" i="20"/>
  <c r="FPI18" i="20"/>
  <c r="FPJ18" i="20"/>
  <c r="FPK18" i="20"/>
  <c r="FPL18" i="20"/>
  <c r="FPM18" i="20"/>
  <c r="FPN18" i="20"/>
  <c r="FPO18" i="20"/>
  <c r="FPP18" i="20"/>
  <c r="FPQ18" i="20"/>
  <c r="FPR18" i="20"/>
  <c r="FPS18" i="20"/>
  <c r="FPT18" i="20"/>
  <c r="FPU18" i="20"/>
  <c r="FPV18" i="20"/>
  <c r="FPW18" i="20"/>
  <c r="FPX18" i="20"/>
  <c r="FPY18" i="20"/>
  <c r="FPZ18" i="20"/>
  <c r="FQA18" i="20"/>
  <c r="FQB18" i="20"/>
  <c r="FQC18" i="20"/>
  <c r="FQD18" i="20"/>
  <c r="FQE18" i="20"/>
  <c r="FQF18" i="20"/>
  <c r="FQG18" i="20"/>
  <c r="FQH18" i="20"/>
  <c r="FQI18" i="20"/>
  <c r="FQJ18" i="20"/>
  <c r="FQK18" i="20"/>
  <c r="FQL18" i="20"/>
  <c r="FQM18" i="20"/>
  <c r="FQN18" i="20"/>
  <c r="FQO18" i="20"/>
  <c r="FQP18" i="20"/>
  <c r="FQQ18" i="20"/>
  <c r="FQR18" i="20"/>
  <c r="FQS18" i="20"/>
  <c r="FQT18" i="20"/>
  <c r="FQU18" i="20"/>
  <c r="FQV18" i="20"/>
  <c r="FQW18" i="20"/>
  <c r="FQX18" i="20"/>
  <c r="FQY18" i="20"/>
  <c r="FQZ18" i="20"/>
  <c r="FRA18" i="20"/>
  <c r="FRB18" i="20"/>
  <c r="FRC18" i="20"/>
  <c r="FRD18" i="20"/>
  <c r="FRE18" i="20"/>
  <c r="FRF18" i="20"/>
  <c r="FRG18" i="20"/>
  <c r="FRH18" i="20"/>
  <c r="FRI18" i="20"/>
  <c r="FRJ18" i="20"/>
  <c r="FRK18" i="20"/>
  <c r="FRL18" i="20"/>
  <c r="FRM18" i="20"/>
  <c r="FRN18" i="20"/>
  <c r="FRO18" i="20"/>
  <c r="FRP18" i="20"/>
  <c r="FRQ18" i="20"/>
  <c r="FRR18" i="20"/>
  <c r="FRS18" i="20"/>
  <c r="FRT18" i="20"/>
  <c r="FRU18" i="20"/>
  <c r="FRV18" i="20"/>
  <c r="FRW18" i="20"/>
  <c r="FRX18" i="20"/>
  <c r="FRY18" i="20"/>
  <c r="FRZ18" i="20"/>
  <c r="FSA18" i="20"/>
  <c r="FSB18" i="20"/>
  <c r="FSC18" i="20"/>
  <c r="FSD18" i="20"/>
  <c r="FSE18" i="20"/>
  <c r="FSF18" i="20"/>
  <c r="FSG18" i="20"/>
  <c r="FSH18" i="20"/>
  <c r="FSI18" i="20"/>
  <c r="FSJ18" i="20"/>
  <c r="FSK18" i="20"/>
  <c r="FSL18" i="20"/>
  <c r="FSM18" i="20"/>
  <c r="FSN18" i="20"/>
  <c r="FSO18" i="20"/>
  <c r="FSP18" i="20"/>
  <c r="FSQ18" i="20"/>
  <c r="FSR18" i="20"/>
  <c r="FSS18" i="20"/>
  <c r="FST18" i="20"/>
  <c r="FSU18" i="20"/>
  <c r="FSV18" i="20"/>
  <c r="FSW18" i="20"/>
  <c r="FSX18" i="20"/>
  <c r="FSY18" i="20"/>
  <c r="FSZ18" i="20"/>
  <c r="FTA18" i="20"/>
  <c r="FTB18" i="20"/>
  <c r="FTC18" i="20"/>
  <c r="FTD18" i="20"/>
  <c r="FTE18" i="20"/>
  <c r="FTF18" i="20"/>
  <c r="FTG18" i="20"/>
  <c r="FTH18" i="20"/>
  <c r="FTI18" i="20"/>
  <c r="FTJ18" i="20"/>
  <c r="FTK18" i="20"/>
  <c r="FTL18" i="20"/>
  <c r="FTM18" i="20"/>
  <c r="FTN18" i="20"/>
  <c r="FTO18" i="20"/>
  <c r="FTP18" i="20"/>
  <c r="FTQ18" i="20"/>
  <c r="FTR18" i="20"/>
  <c r="FTS18" i="20"/>
  <c r="FTT18" i="20"/>
  <c r="FTU18" i="20"/>
  <c r="FTV18" i="20"/>
  <c r="FTW18" i="20"/>
  <c r="FTX18" i="20"/>
  <c r="FTY18" i="20"/>
  <c r="FTZ18" i="20"/>
  <c r="FUA18" i="20"/>
  <c r="FUB18" i="20"/>
  <c r="FUC18" i="20"/>
  <c r="FUD18" i="20"/>
  <c r="FUE18" i="20"/>
  <c r="FUF18" i="20"/>
  <c r="FUG18" i="20"/>
  <c r="FUH18" i="20"/>
  <c r="FUI18" i="20"/>
  <c r="FUJ18" i="20"/>
  <c r="FUK18" i="20"/>
  <c r="FUL18" i="20"/>
  <c r="FUM18" i="20"/>
  <c r="FUN18" i="20"/>
  <c r="FUO18" i="20"/>
  <c r="FUP18" i="20"/>
  <c r="FUQ18" i="20"/>
  <c r="FUR18" i="20"/>
  <c r="FUS18" i="20"/>
  <c r="FUT18" i="20"/>
  <c r="FUU18" i="20"/>
  <c r="FUV18" i="20"/>
  <c r="FUW18" i="20"/>
  <c r="FUX18" i="20"/>
  <c r="FUY18" i="20"/>
  <c r="FUZ18" i="20"/>
  <c r="FVA18" i="20"/>
  <c r="FVB18" i="20"/>
  <c r="FVC18" i="20"/>
  <c r="FVD18" i="20"/>
  <c r="FVE18" i="20"/>
  <c r="FVF18" i="20"/>
  <c r="FVG18" i="20"/>
  <c r="FVH18" i="20"/>
  <c r="FVI18" i="20"/>
  <c r="FVJ18" i="20"/>
  <c r="FVK18" i="20"/>
  <c r="FVL18" i="20"/>
  <c r="FVM18" i="20"/>
  <c r="FVN18" i="20"/>
  <c r="FVO18" i="20"/>
  <c r="FVP18" i="20"/>
  <c r="FVQ18" i="20"/>
  <c r="FVR18" i="20"/>
  <c r="FVS18" i="20"/>
  <c r="FVT18" i="20"/>
  <c r="FVU18" i="20"/>
  <c r="FVV18" i="20"/>
  <c r="FVW18" i="20"/>
  <c r="FVX18" i="20"/>
  <c r="FVY18" i="20"/>
  <c r="FVZ18" i="20"/>
  <c r="FWA18" i="20"/>
  <c r="FWB18" i="20"/>
  <c r="FWC18" i="20"/>
  <c r="FWD18" i="20"/>
  <c r="FWE18" i="20"/>
  <c r="FWF18" i="20"/>
  <c r="FWG18" i="20"/>
  <c r="FWH18" i="20"/>
  <c r="FWI18" i="20"/>
  <c r="FWJ18" i="20"/>
  <c r="FWK18" i="20"/>
  <c r="FWL18" i="20"/>
  <c r="FWM18" i="20"/>
  <c r="FWN18" i="20"/>
  <c r="FWO18" i="20"/>
  <c r="FWP18" i="20"/>
  <c r="FWQ18" i="20"/>
  <c r="FWR18" i="20"/>
  <c r="FWS18" i="20"/>
  <c r="FWT18" i="20"/>
  <c r="FWU18" i="20"/>
  <c r="FWV18" i="20"/>
  <c r="FWW18" i="20"/>
  <c r="FWX18" i="20"/>
  <c r="FWY18" i="20"/>
  <c r="FWZ18" i="20"/>
  <c r="FXA18" i="20"/>
  <c r="FXB18" i="20"/>
  <c r="FXC18" i="20"/>
  <c r="FXD18" i="20"/>
  <c r="FXE18" i="20"/>
  <c r="FXF18" i="20"/>
  <c r="FXG18" i="20"/>
  <c r="FXH18" i="20"/>
  <c r="FXI18" i="20"/>
  <c r="FXJ18" i="20"/>
  <c r="FXK18" i="20"/>
  <c r="FXL18" i="20"/>
  <c r="FXM18" i="20"/>
  <c r="FXN18" i="20"/>
  <c r="FXO18" i="20"/>
  <c r="FXP18" i="20"/>
  <c r="FXQ18" i="20"/>
  <c r="FXR18" i="20"/>
  <c r="FXS18" i="20"/>
  <c r="FXT18" i="20"/>
  <c r="FXU18" i="20"/>
  <c r="FXV18" i="20"/>
  <c r="FXW18" i="20"/>
  <c r="FXX18" i="20"/>
  <c r="FXY18" i="20"/>
  <c r="FXZ18" i="20"/>
  <c r="FYA18" i="20"/>
  <c r="FYB18" i="20"/>
  <c r="FYC18" i="20"/>
  <c r="FYD18" i="20"/>
  <c r="FYE18" i="20"/>
  <c r="FYF18" i="20"/>
  <c r="FYG18" i="20"/>
  <c r="FYH18" i="20"/>
  <c r="FYI18" i="20"/>
  <c r="FYJ18" i="20"/>
  <c r="FYK18" i="20"/>
  <c r="FYL18" i="20"/>
  <c r="FYM18" i="20"/>
  <c r="FYN18" i="20"/>
  <c r="FYO18" i="20"/>
  <c r="FYP18" i="20"/>
  <c r="FYQ18" i="20"/>
  <c r="FYR18" i="20"/>
  <c r="FYS18" i="20"/>
  <c r="FYT18" i="20"/>
  <c r="FYU18" i="20"/>
  <c r="FYV18" i="20"/>
  <c r="FYW18" i="20"/>
  <c r="FYX18" i="20"/>
  <c r="FYY18" i="20"/>
  <c r="FYZ18" i="20"/>
  <c r="FZA18" i="20"/>
  <c r="FZB18" i="20"/>
  <c r="FZC18" i="20"/>
  <c r="FZD18" i="20"/>
  <c r="FZE18" i="20"/>
  <c r="FZF18" i="20"/>
  <c r="FZG18" i="20"/>
  <c r="FZH18" i="20"/>
  <c r="FZI18" i="20"/>
  <c r="FZJ18" i="20"/>
  <c r="FZK18" i="20"/>
  <c r="FZL18" i="20"/>
  <c r="FZM18" i="20"/>
  <c r="FZN18" i="20"/>
  <c r="FZO18" i="20"/>
  <c r="FZP18" i="20"/>
  <c r="FZQ18" i="20"/>
  <c r="FZR18" i="20"/>
  <c r="FZS18" i="20"/>
  <c r="FZT18" i="20"/>
  <c r="FZU18" i="20"/>
  <c r="FZV18" i="20"/>
  <c r="FZW18" i="20"/>
  <c r="FZX18" i="20"/>
  <c r="FZY18" i="20"/>
  <c r="FZZ18" i="20"/>
  <c r="GAA18" i="20"/>
  <c r="GAB18" i="20"/>
  <c r="GAC18" i="20"/>
  <c r="GAD18" i="20"/>
  <c r="GAE18" i="20"/>
  <c r="GAF18" i="20"/>
  <c r="GAG18" i="20"/>
  <c r="GAH18" i="20"/>
  <c r="GAI18" i="20"/>
  <c r="GAJ18" i="20"/>
  <c r="GAK18" i="20"/>
  <c r="GAL18" i="20"/>
  <c r="GAM18" i="20"/>
  <c r="GAN18" i="20"/>
  <c r="GAO18" i="20"/>
  <c r="GAP18" i="20"/>
  <c r="GAQ18" i="20"/>
  <c r="GAR18" i="20"/>
  <c r="GAS18" i="20"/>
  <c r="GAT18" i="20"/>
  <c r="GAU18" i="20"/>
  <c r="GAV18" i="20"/>
  <c r="GAW18" i="20"/>
  <c r="GAX18" i="20"/>
  <c r="GAY18" i="20"/>
  <c r="GAZ18" i="20"/>
  <c r="GBA18" i="20"/>
  <c r="GBB18" i="20"/>
  <c r="GBC18" i="20"/>
  <c r="GBD18" i="20"/>
  <c r="GBE18" i="20"/>
  <c r="GBF18" i="20"/>
  <c r="GBG18" i="20"/>
  <c r="GBH18" i="20"/>
  <c r="GBI18" i="20"/>
  <c r="GBJ18" i="20"/>
  <c r="GBK18" i="20"/>
  <c r="GBL18" i="20"/>
  <c r="GBM18" i="20"/>
  <c r="GBN18" i="20"/>
  <c r="GBO18" i="20"/>
  <c r="GBP18" i="20"/>
  <c r="GBQ18" i="20"/>
  <c r="GBR18" i="20"/>
  <c r="GBS18" i="20"/>
  <c r="GBT18" i="20"/>
  <c r="GBU18" i="20"/>
  <c r="GBV18" i="20"/>
  <c r="GBW18" i="20"/>
  <c r="GBX18" i="20"/>
  <c r="GBY18" i="20"/>
  <c r="GBZ18" i="20"/>
  <c r="GCA18" i="20"/>
  <c r="GCB18" i="20"/>
  <c r="GCC18" i="20"/>
  <c r="GCD18" i="20"/>
  <c r="GCE18" i="20"/>
  <c r="GCF18" i="20"/>
  <c r="GCG18" i="20"/>
  <c r="GCH18" i="20"/>
  <c r="GCI18" i="20"/>
  <c r="GCJ18" i="20"/>
  <c r="GCK18" i="20"/>
  <c r="GCL18" i="20"/>
  <c r="GCM18" i="20"/>
  <c r="GCN18" i="20"/>
  <c r="GCO18" i="20"/>
  <c r="GCP18" i="20"/>
  <c r="GCQ18" i="20"/>
  <c r="GCR18" i="20"/>
  <c r="GCS18" i="20"/>
  <c r="GCT18" i="20"/>
  <c r="GCU18" i="20"/>
  <c r="GCV18" i="20"/>
  <c r="GCW18" i="20"/>
  <c r="GCX18" i="20"/>
  <c r="GCY18" i="20"/>
  <c r="GCZ18" i="20"/>
  <c r="GDA18" i="20"/>
  <c r="GDB18" i="20"/>
  <c r="GDC18" i="20"/>
  <c r="GDD18" i="20"/>
  <c r="GDE18" i="20"/>
  <c r="GDF18" i="20"/>
  <c r="GDG18" i="20"/>
  <c r="GDH18" i="20"/>
  <c r="GDI18" i="20"/>
  <c r="GDJ18" i="20"/>
  <c r="GDK18" i="20"/>
  <c r="GDL18" i="20"/>
  <c r="GDM18" i="20"/>
  <c r="GDN18" i="20"/>
  <c r="GDO18" i="20"/>
  <c r="GDP18" i="20"/>
  <c r="GDQ18" i="20"/>
  <c r="GDR18" i="20"/>
  <c r="GDS18" i="20"/>
  <c r="GDT18" i="20"/>
  <c r="GDU18" i="20"/>
  <c r="GDV18" i="20"/>
  <c r="GDW18" i="20"/>
  <c r="GDX18" i="20"/>
  <c r="GDY18" i="20"/>
  <c r="GDZ18" i="20"/>
  <c r="GEA18" i="20"/>
  <c r="GEB18" i="20"/>
  <c r="GEC18" i="20"/>
  <c r="GED18" i="20"/>
  <c r="GEE18" i="20"/>
  <c r="GEF18" i="20"/>
  <c r="GEG18" i="20"/>
  <c r="GEH18" i="20"/>
  <c r="GEI18" i="20"/>
  <c r="GEJ18" i="20"/>
  <c r="GEK18" i="20"/>
  <c r="GEL18" i="20"/>
  <c r="GEM18" i="20"/>
  <c r="GEN18" i="20"/>
  <c r="GEO18" i="20"/>
  <c r="GEP18" i="20"/>
  <c r="GEQ18" i="20"/>
  <c r="GER18" i="20"/>
  <c r="GES18" i="20"/>
  <c r="GET18" i="20"/>
  <c r="GEU18" i="20"/>
  <c r="GEV18" i="20"/>
  <c r="GEW18" i="20"/>
  <c r="GEX18" i="20"/>
  <c r="GEY18" i="20"/>
  <c r="GEZ18" i="20"/>
  <c r="GFA18" i="20"/>
  <c r="GFB18" i="20"/>
  <c r="GFC18" i="20"/>
  <c r="GFD18" i="20"/>
  <c r="GFE18" i="20"/>
  <c r="GFF18" i="20"/>
  <c r="GFG18" i="20"/>
  <c r="GFH18" i="20"/>
  <c r="GFI18" i="20"/>
  <c r="GFJ18" i="20"/>
  <c r="GFK18" i="20"/>
  <c r="GFL18" i="20"/>
  <c r="GFM18" i="20"/>
  <c r="GFN18" i="20"/>
  <c r="GFO18" i="20"/>
  <c r="GFP18" i="20"/>
  <c r="GFQ18" i="20"/>
  <c r="GFR18" i="20"/>
  <c r="GFS18" i="20"/>
  <c r="GFT18" i="20"/>
  <c r="GFU18" i="20"/>
  <c r="GFV18" i="20"/>
  <c r="GFW18" i="20"/>
  <c r="GFX18" i="20"/>
  <c r="GFY18" i="20"/>
  <c r="GFZ18" i="20"/>
  <c r="GGA18" i="20"/>
  <c r="GGB18" i="20"/>
  <c r="GGC18" i="20"/>
  <c r="GGD18" i="20"/>
  <c r="GGE18" i="20"/>
  <c r="GGF18" i="20"/>
  <c r="GGG18" i="20"/>
  <c r="GGH18" i="20"/>
  <c r="GGI18" i="20"/>
  <c r="GGJ18" i="20"/>
  <c r="GGK18" i="20"/>
  <c r="GGL18" i="20"/>
  <c r="GGM18" i="20"/>
  <c r="GGN18" i="20"/>
  <c r="GGO18" i="20"/>
  <c r="GGP18" i="20"/>
  <c r="GGQ18" i="20"/>
  <c r="GGR18" i="20"/>
  <c r="GGS18" i="20"/>
  <c r="GGT18" i="20"/>
  <c r="GGU18" i="20"/>
  <c r="GGV18" i="20"/>
  <c r="GGW18" i="20"/>
  <c r="GGX18" i="20"/>
  <c r="GGY18" i="20"/>
  <c r="GGZ18" i="20"/>
  <c r="GHA18" i="20"/>
  <c r="GHB18" i="20"/>
  <c r="GHC18" i="20"/>
  <c r="GHD18" i="20"/>
  <c r="GHE18" i="20"/>
  <c r="GHF18" i="20"/>
  <c r="GHG18" i="20"/>
  <c r="GHH18" i="20"/>
  <c r="GHI18" i="20"/>
  <c r="GHJ18" i="20"/>
  <c r="GHK18" i="20"/>
  <c r="GHL18" i="20"/>
  <c r="GHM18" i="20"/>
  <c r="GHN18" i="20"/>
  <c r="GHO18" i="20"/>
  <c r="GHP18" i="20"/>
  <c r="GHQ18" i="20"/>
  <c r="GHR18" i="20"/>
  <c r="GHS18" i="20"/>
  <c r="GHT18" i="20"/>
  <c r="GHU18" i="20"/>
  <c r="GHV18" i="20"/>
  <c r="GHW18" i="20"/>
  <c r="GHX18" i="20"/>
  <c r="GHY18" i="20"/>
  <c r="GHZ18" i="20"/>
  <c r="GIA18" i="20"/>
  <c r="GIB18" i="20"/>
  <c r="GIC18" i="20"/>
  <c r="GID18" i="20"/>
  <c r="GIE18" i="20"/>
  <c r="GIF18" i="20"/>
  <c r="GIG18" i="20"/>
  <c r="GIH18" i="20"/>
  <c r="GII18" i="20"/>
  <c r="GIJ18" i="20"/>
  <c r="GIK18" i="20"/>
  <c r="GIL18" i="20"/>
  <c r="GIM18" i="20"/>
  <c r="GIN18" i="20"/>
  <c r="GIO18" i="20"/>
  <c r="GIP18" i="20"/>
  <c r="GIQ18" i="20"/>
  <c r="GIR18" i="20"/>
  <c r="GIS18" i="20"/>
  <c r="GIT18" i="20"/>
  <c r="GIU18" i="20"/>
  <c r="GIV18" i="20"/>
  <c r="GIW18" i="20"/>
  <c r="GIX18" i="20"/>
  <c r="GIY18" i="20"/>
  <c r="GIZ18" i="20"/>
  <c r="GJA18" i="20"/>
  <c r="GJB18" i="20"/>
  <c r="GJC18" i="20"/>
  <c r="GJD18" i="20"/>
  <c r="GJE18" i="20"/>
  <c r="GJF18" i="20"/>
  <c r="GJG18" i="20"/>
  <c r="GJH18" i="20"/>
  <c r="GJI18" i="20"/>
  <c r="GJJ18" i="20"/>
  <c r="GJK18" i="20"/>
  <c r="GJL18" i="20"/>
  <c r="GJM18" i="20"/>
  <c r="GJN18" i="20"/>
  <c r="GJO18" i="20"/>
  <c r="GJP18" i="20"/>
  <c r="GJQ18" i="20"/>
  <c r="GJR18" i="20"/>
  <c r="GJS18" i="20"/>
  <c r="GJT18" i="20"/>
  <c r="GJU18" i="20"/>
  <c r="GJV18" i="20"/>
  <c r="GJW18" i="20"/>
  <c r="GJX18" i="20"/>
  <c r="GJY18" i="20"/>
  <c r="GJZ18" i="20"/>
  <c r="GKA18" i="20"/>
  <c r="GKB18" i="20"/>
  <c r="GKC18" i="20"/>
  <c r="GKD18" i="20"/>
  <c r="GKE18" i="20"/>
  <c r="GKF18" i="20"/>
  <c r="GKG18" i="20"/>
  <c r="GKH18" i="20"/>
  <c r="GKI18" i="20"/>
  <c r="GKJ18" i="20"/>
  <c r="GKK18" i="20"/>
  <c r="GKL18" i="20"/>
  <c r="GKM18" i="20"/>
  <c r="GKN18" i="20"/>
  <c r="GKO18" i="20"/>
  <c r="GKP18" i="20"/>
  <c r="GKQ18" i="20"/>
  <c r="GKR18" i="20"/>
  <c r="GKS18" i="20"/>
  <c r="GKT18" i="20"/>
  <c r="GKU18" i="20"/>
  <c r="GKV18" i="20"/>
  <c r="GKW18" i="20"/>
  <c r="GKX18" i="20"/>
  <c r="GKY18" i="20"/>
  <c r="GKZ18" i="20"/>
  <c r="GLA18" i="20"/>
  <c r="GLB18" i="20"/>
  <c r="GLC18" i="20"/>
  <c r="GLD18" i="20"/>
  <c r="GLE18" i="20"/>
  <c r="GLF18" i="20"/>
  <c r="GLG18" i="20"/>
  <c r="GLH18" i="20"/>
  <c r="GLI18" i="20"/>
  <c r="GLJ18" i="20"/>
  <c r="GLK18" i="20"/>
  <c r="GLL18" i="20"/>
  <c r="GLM18" i="20"/>
  <c r="GLN18" i="20"/>
  <c r="GLO18" i="20"/>
  <c r="GLP18" i="20"/>
  <c r="GLQ18" i="20"/>
  <c r="GLR18" i="20"/>
  <c r="GLS18" i="20"/>
  <c r="GLT18" i="20"/>
  <c r="GLU18" i="20"/>
  <c r="GLV18" i="20"/>
  <c r="GLW18" i="20"/>
  <c r="GLX18" i="20"/>
  <c r="GLY18" i="20"/>
  <c r="GLZ18" i="20"/>
  <c r="GMA18" i="20"/>
  <c r="GMB18" i="20"/>
  <c r="GMC18" i="20"/>
  <c r="GMD18" i="20"/>
  <c r="GME18" i="20"/>
  <c r="GMF18" i="20"/>
  <c r="GMG18" i="20"/>
  <c r="GMH18" i="20"/>
  <c r="GMI18" i="20"/>
  <c r="GMJ18" i="20"/>
  <c r="GMK18" i="20"/>
  <c r="GML18" i="20"/>
  <c r="GMM18" i="20"/>
  <c r="GMN18" i="20"/>
  <c r="GMO18" i="20"/>
  <c r="GMP18" i="20"/>
  <c r="GMQ18" i="20"/>
  <c r="GMR18" i="20"/>
  <c r="GMS18" i="20"/>
  <c r="GMT18" i="20"/>
  <c r="GMU18" i="20"/>
  <c r="GMV18" i="20"/>
  <c r="GMW18" i="20"/>
  <c r="GMX18" i="20"/>
  <c r="GMY18" i="20"/>
  <c r="GMZ18" i="20"/>
  <c r="GNA18" i="20"/>
  <c r="GNB18" i="20"/>
  <c r="GNC18" i="20"/>
  <c r="GND18" i="20"/>
  <c r="GNE18" i="20"/>
  <c r="GNF18" i="20"/>
  <c r="GNG18" i="20"/>
  <c r="GNH18" i="20"/>
  <c r="GNI18" i="20"/>
  <c r="GNJ18" i="20"/>
  <c r="GNK18" i="20"/>
  <c r="GNL18" i="20"/>
  <c r="GNM18" i="20"/>
  <c r="GNN18" i="20"/>
  <c r="GNO18" i="20"/>
  <c r="GNP18" i="20"/>
  <c r="GNQ18" i="20"/>
  <c r="GNR18" i="20"/>
  <c r="GNS18" i="20"/>
  <c r="GNT18" i="20"/>
  <c r="GNU18" i="20"/>
  <c r="GNV18" i="20"/>
  <c r="GNW18" i="20"/>
  <c r="GNX18" i="20"/>
  <c r="GNY18" i="20"/>
  <c r="GNZ18" i="20"/>
  <c r="GOA18" i="20"/>
  <c r="GOB18" i="20"/>
  <c r="GOC18" i="20"/>
  <c r="GOD18" i="20"/>
  <c r="GOE18" i="20"/>
  <c r="GOF18" i="20"/>
  <c r="GOG18" i="20"/>
  <c r="GOH18" i="20"/>
  <c r="GOI18" i="20"/>
  <c r="GOJ18" i="20"/>
  <c r="GOK18" i="20"/>
  <c r="GOL18" i="20"/>
  <c r="GOM18" i="20"/>
  <c r="GON18" i="20"/>
  <c r="GOO18" i="20"/>
  <c r="GOP18" i="20"/>
  <c r="GOQ18" i="20"/>
  <c r="GOR18" i="20"/>
  <c r="GOS18" i="20"/>
  <c r="GOT18" i="20"/>
  <c r="GOU18" i="20"/>
  <c r="GOV18" i="20"/>
  <c r="GOW18" i="20"/>
  <c r="GOX18" i="20"/>
  <c r="GOY18" i="20"/>
  <c r="GOZ18" i="20"/>
  <c r="GPA18" i="20"/>
  <c r="GPB18" i="20"/>
  <c r="GPC18" i="20"/>
  <c r="GPD18" i="20"/>
  <c r="GPE18" i="20"/>
  <c r="GPF18" i="20"/>
  <c r="GPG18" i="20"/>
  <c r="GPH18" i="20"/>
  <c r="GPI18" i="20"/>
  <c r="GPJ18" i="20"/>
  <c r="GPK18" i="20"/>
  <c r="GPL18" i="20"/>
  <c r="GPM18" i="20"/>
  <c r="GPN18" i="20"/>
  <c r="GPO18" i="20"/>
  <c r="GPP18" i="20"/>
  <c r="GPQ18" i="20"/>
  <c r="GPR18" i="20"/>
  <c r="GPS18" i="20"/>
  <c r="GPT18" i="20"/>
  <c r="GPU18" i="20"/>
  <c r="GPV18" i="20"/>
  <c r="GPW18" i="20"/>
  <c r="GPX18" i="20"/>
  <c r="GPY18" i="20"/>
  <c r="GPZ18" i="20"/>
  <c r="GQA18" i="20"/>
  <c r="GQB18" i="20"/>
  <c r="GQC18" i="20"/>
  <c r="GQD18" i="20"/>
  <c r="GQE18" i="20"/>
  <c r="GQF18" i="20"/>
  <c r="GQG18" i="20"/>
  <c r="GQH18" i="20"/>
  <c r="GQI18" i="20"/>
  <c r="GQJ18" i="20"/>
  <c r="GQK18" i="20"/>
  <c r="GQL18" i="20"/>
  <c r="GQM18" i="20"/>
  <c r="GQN18" i="20"/>
  <c r="GQO18" i="20"/>
  <c r="GQP18" i="20"/>
  <c r="GQQ18" i="20"/>
  <c r="GQR18" i="20"/>
  <c r="GQS18" i="20"/>
  <c r="GQT18" i="20"/>
  <c r="GQU18" i="20"/>
  <c r="GQV18" i="20"/>
  <c r="GQW18" i="20"/>
  <c r="GQX18" i="20"/>
  <c r="GQY18" i="20"/>
  <c r="GQZ18" i="20"/>
  <c r="GRA18" i="20"/>
  <c r="GRB18" i="20"/>
  <c r="GRC18" i="20"/>
  <c r="GRD18" i="20"/>
  <c r="GRE18" i="20"/>
  <c r="GRF18" i="20"/>
  <c r="GRG18" i="20"/>
  <c r="GRH18" i="20"/>
  <c r="GRI18" i="20"/>
  <c r="GRJ18" i="20"/>
  <c r="GRK18" i="20"/>
  <c r="GRL18" i="20"/>
  <c r="GRM18" i="20"/>
  <c r="GRN18" i="20"/>
  <c r="GRO18" i="20"/>
  <c r="GRP18" i="20"/>
  <c r="GRQ18" i="20"/>
  <c r="GRR18" i="20"/>
  <c r="GRS18" i="20"/>
  <c r="GRT18" i="20"/>
  <c r="GRU18" i="20"/>
  <c r="GRV18" i="20"/>
  <c r="GRW18" i="20"/>
  <c r="GRX18" i="20"/>
  <c r="GRY18" i="20"/>
  <c r="GRZ18" i="20"/>
  <c r="GSA18" i="20"/>
  <c r="GSB18" i="20"/>
  <c r="GSC18" i="20"/>
  <c r="GSD18" i="20"/>
  <c r="GSE18" i="20"/>
  <c r="GSF18" i="20"/>
  <c r="GSG18" i="20"/>
  <c r="GSH18" i="20"/>
  <c r="GSI18" i="20"/>
  <c r="GSJ18" i="20"/>
  <c r="GSK18" i="20"/>
  <c r="GSL18" i="20"/>
  <c r="GSM18" i="20"/>
  <c r="GSN18" i="20"/>
  <c r="GSO18" i="20"/>
  <c r="GSP18" i="20"/>
  <c r="GSQ18" i="20"/>
  <c r="GSR18" i="20"/>
  <c r="GSS18" i="20"/>
  <c r="GST18" i="20"/>
  <c r="GSU18" i="20"/>
  <c r="GSV18" i="20"/>
  <c r="GSW18" i="20"/>
  <c r="GSX18" i="20"/>
  <c r="GSY18" i="20"/>
  <c r="GSZ18" i="20"/>
  <c r="GTA18" i="20"/>
  <c r="GTB18" i="20"/>
  <c r="GTC18" i="20"/>
  <c r="GTD18" i="20"/>
  <c r="GTE18" i="20"/>
  <c r="GTF18" i="20"/>
  <c r="GTG18" i="20"/>
  <c r="GTH18" i="20"/>
  <c r="GTI18" i="20"/>
  <c r="GTJ18" i="20"/>
  <c r="GTK18" i="20"/>
  <c r="GTL18" i="20"/>
  <c r="GTM18" i="20"/>
  <c r="GTN18" i="20"/>
  <c r="GTO18" i="20"/>
  <c r="GTP18" i="20"/>
  <c r="GTQ18" i="20"/>
  <c r="GTR18" i="20"/>
  <c r="GTS18" i="20"/>
  <c r="GTT18" i="20"/>
  <c r="GTU18" i="20"/>
  <c r="GTV18" i="20"/>
  <c r="GTW18" i="20"/>
  <c r="GTX18" i="20"/>
  <c r="GTY18" i="20"/>
  <c r="GTZ18" i="20"/>
  <c r="GUA18" i="20"/>
  <c r="GUB18" i="20"/>
  <c r="GUC18" i="20"/>
  <c r="GUD18" i="20"/>
  <c r="GUE18" i="20"/>
  <c r="GUF18" i="20"/>
  <c r="GUG18" i="20"/>
  <c r="GUH18" i="20"/>
  <c r="GUI18" i="20"/>
  <c r="GUJ18" i="20"/>
  <c r="GUK18" i="20"/>
  <c r="GUL18" i="20"/>
  <c r="GUM18" i="20"/>
  <c r="GUN18" i="20"/>
  <c r="GUO18" i="20"/>
  <c r="GUP18" i="20"/>
  <c r="GUQ18" i="20"/>
  <c r="GUR18" i="20"/>
  <c r="GUS18" i="20"/>
  <c r="GUT18" i="20"/>
  <c r="GUU18" i="20"/>
  <c r="GUV18" i="20"/>
  <c r="GUW18" i="20"/>
  <c r="GUX18" i="20"/>
  <c r="GUY18" i="20"/>
  <c r="GUZ18" i="20"/>
  <c r="GVA18" i="20"/>
  <c r="GVB18" i="20"/>
  <c r="GVC18" i="20"/>
  <c r="GVD18" i="20"/>
  <c r="GVE18" i="20"/>
  <c r="GVF18" i="20"/>
  <c r="GVG18" i="20"/>
  <c r="GVH18" i="20"/>
  <c r="GVI18" i="20"/>
  <c r="GVJ18" i="20"/>
  <c r="GVK18" i="20"/>
  <c r="GVL18" i="20"/>
  <c r="GVM18" i="20"/>
  <c r="GVN18" i="20"/>
  <c r="GVO18" i="20"/>
  <c r="GVP18" i="20"/>
  <c r="GVQ18" i="20"/>
  <c r="GVR18" i="20"/>
  <c r="GVS18" i="20"/>
  <c r="GVT18" i="20"/>
  <c r="GVU18" i="20"/>
  <c r="GVV18" i="20"/>
  <c r="GVW18" i="20"/>
  <c r="GVX18" i="20"/>
  <c r="GVY18" i="20"/>
  <c r="GVZ18" i="20"/>
  <c r="GWA18" i="20"/>
  <c r="GWB18" i="20"/>
  <c r="GWC18" i="20"/>
  <c r="GWD18" i="20"/>
  <c r="GWE18" i="20"/>
  <c r="GWF18" i="20"/>
  <c r="GWG18" i="20"/>
  <c r="GWH18" i="20"/>
  <c r="GWI18" i="20"/>
  <c r="GWJ18" i="20"/>
  <c r="GWK18" i="20"/>
  <c r="GWL18" i="20"/>
  <c r="GWM18" i="20"/>
  <c r="GWN18" i="20"/>
  <c r="GWO18" i="20"/>
  <c r="GWP18" i="20"/>
  <c r="GWQ18" i="20"/>
  <c r="GWR18" i="20"/>
  <c r="GWS18" i="20"/>
  <c r="GWT18" i="20"/>
  <c r="GWU18" i="20"/>
  <c r="GWV18" i="20"/>
  <c r="GWW18" i="20"/>
  <c r="GWX18" i="20"/>
  <c r="GWY18" i="20"/>
  <c r="GWZ18" i="20"/>
  <c r="GXA18" i="20"/>
  <c r="GXB18" i="20"/>
  <c r="GXC18" i="20"/>
  <c r="GXD18" i="20"/>
  <c r="GXE18" i="20"/>
  <c r="GXF18" i="20"/>
  <c r="GXG18" i="20"/>
  <c r="GXH18" i="20"/>
  <c r="GXI18" i="20"/>
  <c r="GXJ18" i="20"/>
  <c r="GXK18" i="20"/>
  <c r="GXL18" i="20"/>
  <c r="GXM18" i="20"/>
  <c r="GXN18" i="20"/>
  <c r="GXO18" i="20"/>
  <c r="GXP18" i="20"/>
  <c r="GXQ18" i="20"/>
  <c r="GXR18" i="20"/>
  <c r="GXS18" i="20"/>
  <c r="GXT18" i="20"/>
  <c r="GXU18" i="20"/>
  <c r="GXV18" i="20"/>
  <c r="GXW18" i="20"/>
  <c r="GXX18" i="20"/>
  <c r="GXY18" i="20"/>
  <c r="GXZ18" i="20"/>
  <c r="GYA18" i="20"/>
  <c r="GYB18" i="20"/>
  <c r="GYC18" i="20"/>
  <c r="GYD18" i="20"/>
  <c r="GYE18" i="20"/>
  <c r="GYF18" i="20"/>
  <c r="GYG18" i="20"/>
  <c r="GYH18" i="20"/>
  <c r="GYI18" i="20"/>
  <c r="GYJ18" i="20"/>
  <c r="GYK18" i="20"/>
  <c r="GYL18" i="20"/>
  <c r="GYM18" i="20"/>
  <c r="GYN18" i="20"/>
  <c r="GYO18" i="20"/>
  <c r="GYP18" i="20"/>
  <c r="GYQ18" i="20"/>
  <c r="GYR18" i="20"/>
  <c r="GYS18" i="20"/>
  <c r="GYT18" i="20"/>
  <c r="GYU18" i="20"/>
  <c r="GYV18" i="20"/>
  <c r="GYW18" i="20"/>
  <c r="GYX18" i="20"/>
  <c r="GYY18" i="20"/>
  <c r="GYZ18" i="20"/>
  <c r="GZA18" i="20"/>
  <c r="GZB18" i="20"/>
  <c r="GZC18" i="20"/>
  <c r="GZD18" i="20"/>
  <c r="GZE18" i="20"/>
  <c r="GZF18" i="20"/>
  <c r="GZG18" i="20"/>
  <c r="GZH18" i="20"/>
  <c r="GZI18" i="20"/>
  <c r="GZJ18" i="20"/>
  <c r="GZK18" i="20"/>
  <c r="GZL18" i="20"/>
  <c r="GZM18" i="20"/>
  <c r="GZN18" i="20"/>
  <c r="GZO18" i="20"/>
  <c r="GZP18" i="20"/>
  <c r="GZQ18" i="20"/>
  <c r="GZR18" i="20"/>
  <c r="GZS18" i="20"/>
  <c r="GZT18" i="20"/>
  <c r="GZU18" i="20"/>
  <c r="GZV18" i="20"/>
  <c r="GZW18" i="20"/>
  <c r="GZX18" i="20"/>
  <c r="GZY18" i="20"/>
  <c r="GZZ18" i="20"/>
  <c r="HAA18" i="20"/>
  <c r="HAB18" i="20"/>
  <c r="HAC18" i="20"/>
  <c r="HAD18" i="20"/>
  <c r="HAE18" i="20"/>
  <c r="HAF18" i="20"/>
  <c r="HAG18" i="20"/>
  <c r="HAH18" i="20"/>
  <c r="HAI18" i="20"/>
  <c r="HAJ18" i="20"/>
  <c r="HAK18" i="20"/>
  <c r="HAL18" i="20"/>
  <c r="HAM18" i="20"/>
  <c r="HAN18" i="20"/>
  <c r="HAO18" i="20"/>
  <c r="HAP18" i="20"/>
  <c r="HAQ18" i="20"/>
  <c r="HAR18" i="20"/>
  <c r="HAS18" i="20"/>
  <c r="HAT18" i="20"/>
  <c r="HAU18" i="20"/>
  <c r="HAV18" i="20"/>
  <c r="HAW18" i="20"/>
  <c r="HAX18" i="20"/>
  <c r="HAY18" i="20"/>
  <c r="HAZ18" i="20"/>
  <c r="HBA18" i="20"/>
  <c r="HBB18" i="20"/>
  <c r="HBC18" i="20"/>
  <c r="HBD18" i="20"/>
  <c r="HBE18" i="20"/>
  <c r="HBF18" i="20"/>
  <c r="HBG18" i="20"/>
  <c r="HBH18" i="20"/>
  <c r="HBI18" i="20"/>
  <c r="HBJ18" i="20"/>
  <c r="HBK18" i="20"/>
  <c r="HBL18" i="20"/>
  <c r="HBM18" i="20"/>
  <c r="HBN18" i="20"/>
  <c r="HBO18" i="20"/>
  <c r="HBP18" i="20"/>
  <c r="HBQ18" i="20"/>
  <c r="HBR18" i="20"/>
  <c r="HBS18" i="20"/>
  <c r="HBT18" i="20"/>
  <c r="HBU18" i="20"/>
  <c r="HBV18" i="20"/>
  <c r="HBW18" i="20"/>
  <c r="HBX18" i="20"/>
  <c r="HBY18" i="20"/>
  <c r="HBZ18" i="20"/>
  <c r="HCA18" i="20"/>
  <c r="HCB18" i="20"/>
  <c r="HCC18" i="20"/>
  <c r="HCD18" i="20"/>
  <c r="HCE18" i="20"/>
  <c r="HCF18" i="20"/>
  <c r="HCG18" i="20"/>
  <c r="HCH18" i="20"/>
  <c r="HCI18" i="20"/>
  <c r="HCJ18" i="20"/>
  <c r="HCK18" i="20"/>
  <c r="HCL18" i="20"/>
  <c r="HCM18" i="20"/>
  <c r="HCN18" i="20"/>
  <c r="HCO18" i="20"/>
  <c r="HCP18" i="20"/>
  <c r="HCQ18" i="20"/>
  <c r="HCR18" i="20"/>
  <c r="HCS18" i="20"/>
  <c r="HCT18" i="20"/>
  <c r="HCU18" i="20"/>
  <c r="HCV18" i="20"/>
  <c r="HCW18" i="20"/>
  <c r="HCX18" i="20"/>
  <c r="HCY18" i="20"/>
  <c r="HCZ18" i="20"/>
  <c r="HDA18" i="20"/>
  <c r="HDB18" i="20"/>
  <c r="HDC18" i="20"/>
  <c r="HDD18" i="20"/>
  <c r="HDE18" i="20"/>
  <c r="HDF18" i="20"/>
  <c r="HDG18" i="20"/>
  <c r="HDH18" i="20"/>
  <c r="HDI18" i="20"/>
  <c r="HDJ18" i="20"/>
  <c r="HDK18" i="20"/>
  <c r="HDL18" i="20"/>
  <c r="HDM18" i="20"/>
  <c r="HDN18" i="20"/>
  <c r="HDO18" i="20"/>
  <c r="HDP18" i="20"/>
  <c r="HDQ18" i="20"/>
  <c r="HDR18" i="20"/>
  <c r="HDS18" i="20"/>
  <c r="HDT18" i="20"/>
  <c r="HDU18" i="20"/>
  <c r="HDV18" i="20"/>
  <c r="HDW18" i="20"/>
  <c r="HDX18" i="20"/>
  <c r="HDY18" i="20"/>
  <c r="HDZ18" i="20"/>
  <c r="HEA18" i="20"/>
  <c r="HEB18" i="20"/>
  <c r="HEC18" i="20"/>
  <c r="HED18" i="20"/>
  <c r="HEE18" i="20"/>
  <c r="HEF18" i="20"/>
  <c r="HEG18" i="20"/>
  <c r="HEH18" i="20"/>
  <c r="HEI18" i="20"/>
  <c r="HEJ18" i="20"/>
  <c r="HEK18" i="20"/>
  <c r="HEL18" i="20"/>
  <c r="HEM18" i="20"/>
  <c r="HEN18" i="20"/>
  <c r="HEO18" i="20"/>
  <c r="HEP18" i="20"/>
  <c r="HEQ18" i="20"/>
  <c r="HER18" i="20"/>
  <c r="HES18" i="20"/>
  <c r="HET18" i="20"/>
  <c r="HEU18" i="20"/>
  <c r="HEV18" i="20"/>
  <c r="HEW18" i="20"/>
  <c r="HEX18" i="20"/>
  <c r="HEY18" i="20"/>
  <c r="HEZ18" i="20"/>
  <c r="HFA18" i="20"/>
  <c r="HFB18" i="20"/>
  <c r="HFC18" i="20"/>
  <c r="HFD18" i="20"/>
  <c r="HFE18" i="20"/>
  <c r="HFF18" i="20"/>
  <c r="HFG18" i="20"/>
  <c r="HFH18" i="20"/>
  <c r="HFI18" i="20"/>
  <c r="HFJ18" i="20"/>
  <c r="HFK18" i="20"/>
  <c r="HFL18" i="20"/>
  <c r="HFM18" i="20"/>
  <c r="HFN18" i="20"/>
  <c r="HFO18" i="20"/>
  <c r="HFP18" i="20"/>
  <c r="HFQ18" i="20"/>
  <c r="HFR18" i="20"/>
  <c r="HFS18" i="20"/>
  <c r="HFT18" i="20"/>
  <c r="HFU18" i="20"/>
  <c r="HFV18" i="20"/>
  <c r="HFW18" i="20"/>
  <c r="HFX18" i="20"/>
  <c r="HFY18" i="20"/>
  <c r="HFZ18" i="20"/>
  <c r="HGA18" i="20"/>
  <c r="HGB18" i="20"/>
  <c r="HGC18" i="20"/>
  <c r="HGD18" i="20"/>
  <c r="HGE18" i="20"/>
  <c r="HGF18" i="20"/>
  <c r="HGG18" i="20"/>
  <c r="HGH18" i="20"/>
  <c r="HGI18" i="20"/>
  <c r="HGJ18" i="20"/>
  <c r="HGK18" i="20"/>
  <c r="HGL18" i="20"/>
  <c r="HGM18" i="20"/>
  <c r="HGN18" i="20"/>
  <c r="HGO18" i="20"/>
  <c r="HGP18" i="20"/>
  <c r="HGQ18" i="20"/>
  <c r="HGR18" i="20"/>
  <c r="HGS18" i="20"/>
  <c r="HGT18" i="20"/>
  <c r="HGU18" i="20"/>
  <c r="HGV18" i="20"/>
  <c r="HGW18" i="20"/>
  <c r="HGX18" i="20"/>
  <c r="HGY18" i="20"/>
  <c r="HGZ18" i="20"/>
  <c r="HHA18" i="20"/>
  <c r="HHB18" i="20"/>
  <c r="HHC18" i="20"/>
  <c r="HHD18" i="20"/>
  <c r="HHE18" i="20"/>
  <c r="HHF18" i="20"/>
  <c r="HHG18" i="20"/>
  <c r="HHH18" i="20"/>
  <c r="HHI18" i="20"/>
  <c r="HHJ18" i="20"/>
  <c r="HHK18" i="20"/>
  <c r="HHL18" i="20"/>
  <c r="HHM18" i="20"/>
  <c r="HHN18" i="20"/>
  <c r="HHO18" i="20"/>
  <c r="HHP18" i="20"/>
  <c r="HHQ18" i="20"/>
  <c r="HHR18" i="20"/>
  <c r="HHS18" i="20"/>
  <c r="HHT18" i="20"/>
  <c r="HHU18" i="20"/>
  <c r="HHV18" i="20"/>
  <c r="HHW18" i="20"/>
  <c r="HHX18" i="20"/>
  <c r="HHY18" i="20"/>
  <c r="HHZ18" i="20"/>
  <c r="HIA18" i="20"/>
  <c r="HIB18" i="20"/>
  <c r="HIC18" i="20"/>
  <c r="HID18" i="20"/>
  <c r="HIE18" i="20"/>
  <c r="HIF18" i="20"/>
  <c r="HIG18" i="20"/>
  <c r="HIH18" i="20"/>
  <c r="HII18" i="20"/>
  <c r="HIJ18" i="20"/>
  <c r="HIK18" i="20"/>
  <c r="HIL18" i="20"/>
  <c r="HIM18" i="20"/>
  <c r="HIN18" i="20"/>
  <c r="HIO18" i="20"/>
  <c r="HIP18" i="20"/>
  <c r="HIQ18" i="20"/>
  <c r="HIR18" i="20"/>
  <c r="HIS18" i="20"/>
  <c r="HIT18" i="20"/>
  <c r="HIU18" i="20"/>
  <c r="HIV18" i="20"/>
  <c r="HIW18" i="20"/>
  <c r="HIX18" i="20"/>
  <c r="HIY18" i="20"/>
  <c r="HIZ18" i="20"/>
  <c r="HJA18" i="20"/>
  <c r="HJB18" i="20"/>
  <c r="HJC18" i="20"/>
  <c r="HJD18" i="20"/>
  <c r="HJE18" i="20"/>
  <c r="HJF18" i="20"/>
  <c r="HJG18" i="20"/>
  <c r="HJH18" i="20"/>
  <c r="HJI18" i="20"/>
  <c r="HJJ18" i="20"/>
  <c r="HJK18" i="20"/>
  <c r="HJL18" i="20"/>
  <c r="HJM18" i="20"/>
  <c r="HJN18" i="20"/>
  <c r="HJO18" i="20"/>
  <c r="HJP18" i="20"/>
  <c r="HJQ18" i="20"/>
  <c r="HJR18" i="20"/>
  <c r="HJS18" i="20"/>
  <c r="HJT18" i="20"/>
  <c r="HJU18" i="20"/>
  <c r="HJV18" i="20"/>
  <c r="HJW18" i="20"/>
  <c r="HJX18" i="20"/>
  <c r="HJY18" i="20"/>
  <c r="HJZ18" i="20"/>
  <c r="HKA18" i="20"/>
  <c r="HKB18" i="20"/>
  <c r="HKC18" i="20"/>
  <c r="HKD18" i="20"/>
  <c r="HKE18" i="20"/>
  <c r="HKF18" i="20"/>
  <c r="HKG18" i="20"/>
  <c r="HKH18" i="20"/>
  <c r="HKI18" i="20"/>
  <c r="HKJ18" i="20"/>
  <c r="HKK18" i="20"/>
  <c r="HKL18" i="20"/>
  <c r="HKM18" i="20"/>
  <c r="HKN18" i="20"/>
  <c r="HKO18" i="20"/>
  <c r="HKP18" i="20"/>
  <c r="HKQ18" i="20"/>
  <c r="HKR18" i="20"/>
  <c r="HKS18" i="20"/>
  <c r="HKT18" i="20"/>
  <c r="HKU18" i="20"/>
  <c r="HKV18" i="20"/>
  <c r="HKW18" i="20"/>
  <c r="HKX18" i="20"/>
  <c r="HKY18" i="20"/>
  <c r="HKZ18" i="20"/>
  <c r="HLA18" i="20"/>
  <c r="HLB18" i="20"/>
  <c r="HLC18" i="20"/>
  <c r="HLD18" i="20"/>
  <c r="HLE18" i="20"/>
  <c r="HLF18" i="20"/>
  <c r="HLG18" i="20"/>
  <c r="HLH18" i="20"/>
  <c r="HLI18" i="20"/>
  <c r="HLJ18" i="20"/>
  <c r="HLK18" i="20"/>
  <c r="HLL18" i="20"/>
  <c r="HLM18" i="20"/>
  <c r="HLN18" i="20"/>
  <c r="HLO18" i="20"/>
  <c r="HLP18" i="20"/>
  <c r="HLQ18" i="20"/>
  <c r="HLR18" i="20"/>
  <c r="HLS18" i="20"/>
  <c r="HLT18" i="20"/>
  <c r="HLU18" i="20"/>
  <c r="HLV18" i="20"/>
  <c r="HLW18" i="20"/>
  <c r="HLX18" i="20"/>
  <c r="HLY18" i="20"/>
  <c r="HLZ18" i="20"/>
  <c r="HMA18" i="20"/>
  <c r="HMB18" i="20"/>
  <c r="HMC18" i="20"/>
  <c r="HMD18" i="20"/>
  <c r="HME18" i="20"/>
  <c r="HMF18" i="20"/>
  <c r="HMG18" i="20"/>
  <c r="HMH18" i="20"/>
  <c r="HMI18" i="20"/>
  <c r="HMJ18" i="20"/>
  <c r="HMK18" i="20"/>
  <c r="HML18" i="20"/>
  <c r="HMM18" i="20"/>
  <c r="HMN18" i="20"/>
  <c r="HMO18" i="20"/>
  <c r="HMP18" i="20"/>
  <c r="HMQ18" i="20"/>
  <c r="HMR18" i="20"/>
  <c r="HMS18" i="20"/>
  <c r="HMT18" i="20"/>
  <c r="HMU18" i="20"/>
  <c r="HMV18" i="20"/>
  <c r="HMW18" i="20"/>
  <c r="HMX18" i="20"/>
  <c r="HMY18" i="20"/>
  <c r="HMZ18" i="20"/>
  <c r="HNA18" i="20"/>
  <c r="HNB18" i="20"/>
  <c r="HNC18" i="20"/>
  <c r="HND18" i="20"/>
  <c r="HNE18" i="20"/>
  <c r="HNF18" i="20"/>
  <c r="HNG18" i="20"/>
  <c r="HNH18" i="20"/>
  <c r="HNI18" i="20"/>
  <c r="HNJ18" i="20"/>
  <c r="HNK18" i="20"/>
  <c r="HNL18" i="20"/>
  <c r="HNM18" i="20"/>
  <c r="HNN18" i="20"/>
  <c r="HNO18" i="20"/>
  <c r="HNP18" i="20"/>
  <c r="HNQ18" i="20"/>
  <c r="HNR18" i="20"/>
  <c r="HNS18" i="20"/>
  <c r="HNT18" i="20"/>
  <c r="HNU18" i="20"/>
  <c r="HNV18" i="20"/>
  <c r="HNW18" i="20"/>
  <c r="HNX18" i="20"/>
  <c r="HNY18" i="20"/>
  <c r="HNZ18" i="20"/>
  <c r="HOA18" i="20"/>
  <c r="HOB18" i="20"/>
  <c r="HOC18" i="20"/>
  <c r="HOD18" i="20"/>
  <c r="HOE18" i="20"/>
  <c r="HOF18" i="20"/>
  <c r="HOG18" i="20"/>
  <c r="HOH18" i="20"/>
  <c r="HOI18" i="20"/>
  <c r="HOJ18" i="20"/>
  <c r="HOK18" i="20"/>
  <c r="HOL18" i="20"/>
  <c r="HOM18" i="20"/>
  <c r="HON18" i="20"/>
  <c r="HOO18" i="20"/>
  <c r="HOP18" i="20"/>
  <c r="HOQ18" i="20"/>
  <c r="HOR18" i="20"/>
  <c r="HOS18" i="20"/>
  <c r="HOT18" i="20"/>
  <c r="HOU18" i="20"/>
  <c r="HOV18" i="20"/>
  <c r="HOW18" i="20"/>
  <c r="HOX18" i="20"/>
  <c r="HOY18" i="20"/>
  <c r="HOZ18" i="20"/>
  <c r="HPA18" i="20"/>
  <c r="HPB18" i="20"/>
  <c r="HPC18" i="20"/>
  <c r="HPD18" i="20"/>
  <c r="HPE18" i="20"/>
  <c r="HPF18" i="20"/>
  <c r="HPG18" i="20"/>
  <c r="HPH18" i="20"/>
  <c r="HPI18" i="20"/>
  <c r="HPJ18" i="20"/>
  <c r="HPK18" i="20"/>
  <c r="HPL18" i="20"/>
  <c r="HPM18" i="20"/>
  <c r="HPN18" i="20"/>
  <c r="HPO18" i="20"/>
  <c r="HPP18" i="20"/>
  <c r="HPQ18" i="20"/>
  <c r="HPR18" i="20"/>
  <c r="HPS18" i="20"/>
  <c r="HPT18" i="20"/>
  <c r="HPU18" i="20"/>
  <c r="HPV18" i="20"/>
  <c r="HPW18" i="20"/>
  <c r="HPX18" i="20"/>
  <c r="HPY18" i="20"/>
  <c r="HPZ18" i="20"/>
  <c r="HQA18" i="20"/>
  <c r="HQB18" i="20"/>
  <c r="HQC18" i="20"/>
  <c r="HQD18" i="20"/>
  <c r="HQE18" i="20"/>
  <c r="HQF18" i="20"/>
  <c r="HQG18" i="20"/>
  <c r="HQH18" i="20"/>
  <c r="HQI18" i="20"/>
  <c r="HQJ18" i="20"/>
  <c r="HQK18" i="20"/>
  <c r="HQL18" i="20"/>
  <c r="HQM18" i="20"/>
  <c r="HQN18" i="20"/>
  <c r="HQO18" i="20"/>
  <c r="HQP18" i="20"/>
  <c r="HQQ18" i="20"/>
  <c r="HQR18" i="20"/>
  <c r="HQS18" i="20"/>
  <c r="HQT18" i="20"/>
  <c r="HQU18" i="20"/>
  <c r="HQV18" i="20"/>
  <c r="HQW18" i="20"/>
  <c r="HQX18" i="20"/>
  <c r="HQY18" i="20"/>
  <c r="HQZ18" i="20"/>
  <c r="HRA18" i="20"/>
  <c r="HRB18" i="20"/>
  <c r="HRC18" i="20"/>
  <c r="HRD18" i="20"/>
  <c r="HRE18" i="20"/>
  <c r="HRF18" i="20"/>
  <c r="HRG18" i="20"/>
  <c r="HRH18" i="20"/>
  <c r="HRI18" i="20"/>
  <c r="HRJ18" i="20"/>
  <c r="HRK18" i="20"/>
  <c r="HRL18" i="20"/>
  <c r="HRM18" i="20"/>
  <c r="HRN18" i="20"/>
  <c r="HRO18" i="20"/>
  <c r="HRP18" i="20"/>
  <c r="HRQ18" i="20"/>
  <c r="HRR18" i="20"/>
  <c r="HRS18" i="20"/>
  <c r="HRT18" i="20"/>
  <c r="HRU18" i="20"/>
  <c r="HRV18" i="20"/>
  <c r="HRW18" i="20"/>
  <c r="HRX18" i="20"/>
  <c r="HRY18" i="20"/>
  <c r="HRZ18" i="20"/>
  <c r="HSA18" i="20"/>
  <c r="HSB18" i="20"/>
  <c r="HSC18" i="20"/>
  <c r="HSD18" i="20"/>
  <c r="HSE18" i="20"/>
  <c r="HSF18" i="20"/>
  <c r="HSG18" i="20"/>
  <c r="HSH18" i="20"/>
  <c r="HSI18" i="20"/>
  <c r="HSJ18" i="20"/>
  <c r="HSK18" i="20"/>
  <c r="HSL18" i="20"/>
  <c r="HSM18" i="20"/>
  <c r="HSN18" i="20"/>
  <c r="HSO18" i="20"/>
  <c r="HSP18" i="20"/>
  <c r="HSQ18" i="20"/>
  <c r="HSR18" i="20"/>
  <c r="HSS18" i="20"/>
  <c r="HST18" i="20"/>
  <c r="HSU18" i="20"/>
  <c r="HSV18" i="20"/>
  <c r="HSW18" i="20"/>
  <c r="HSX18" i="20"/>
  <c r="HSY18" i="20"/>
  <c r="HSZ18" i="20"/>
  <c r="HTA18" i="20"/>
  <c r="HTB18" i="20"/>
  <c r="HTC18" i="20"/>
  <c r="HTD18" i="20"/>
  <c r="HTE18" i="20"/>
  <c r="HTF18" i="20"/>
  <c r="HTG18" i="20"/>
  <c r="HTH18" i="20"/>
  <c r="HTI18" i="20"/>
  <c r="HTJ18" i="20"/>
  <c r="HTK18" i="20"/>
  <c r="HTL18" i="20"/>
  <c r="HTM18" i="20"/>
  <c r="HTN18" i="20"/>
  <c r="HTO18" i="20"/>
  <c r="HTP18" i="20"/>
  <c r="HTQ18" i="20"/>
  <c r="HTR18" i="20"/>
  <c r="HTS18" i="20"/>
  <c r="HTT18" i="20"/>
  <c r="HTU18" i="20"/>
  <c r="HTV18" i="20"/>
  <c r="HTW18" i="20"/>
  <c r="HTX18" i="20"/>
  <c r="HTY18" i="20"/>
  <c r="HTZ18" i="20"/>
  <c r="HUA18" i="20"/>
  <c r="HUB18" i="20"/>
  <c r="HUC18" i="20"/>
  <c r="HUD18" i="20"/>
  <c r="HUE18" i="20"/>
  <c r="HUF18" i="20"/>
  <c r="HUG18" i="20"/>
  <c r="HUH18" i="20"/>
  <c r="HUI18" i="20"/>
  <c r="HUJ18" i="20"/>
  <c r="HUK18" i="20"/>
  <c r="HUL18" i="20"/>
  <c r="HUM18" i="20"/>
  <c r="HUN18" i="20"/>
  <c r="HUO18" i="20"/>
  <c r="HUP18" i="20"/>
  <c r="HUQ18" i="20"/>
  <c r="HUR18" i="20"/>
  <c r="HUS18" i="20"/>
  <c r="HUT18" i="20"/>
  <c r="HUU18" i="20"/>
  <c r="HUV18" i="20"/>
  <c r="HUW18" i="20"/>
  <c r="HUX18" i="20"/>
  <c r="HUY18" i="20"/>
  <c r="HUZ18" i="20"/>
  <c r="HVA18" i="20"/>
  <c r="HVB18" i="20"/>
  <c r="HVC18" i="20"/>
  <c r="HVD18" i="20"/>
  <c r="HVE18" i="20"/>
  <c r="HVF18" i="20"/>
  <c r="HVG18" i="20"/>
  <c r="HVH18" i="20"/>
  <c r="HVI18" i="20"/>
  <c r="HVJ18" i="20"/>
  <c r="HVK18" i="20"/>
  <c r="HVL18" i="20"/>
  <c r="HVM18" i="20"/>
  <c r="HVN18" i="20"/>
  <c r="HVO18" i="20"/>
  <c r="HVP18" i="20"/>
  <c r="HVQ18" i="20"/>
  <c r="HVR18" i="20"/>
  <c r="HVS18" i="20"/>
  <c r="HVT18" i="20"/>
  <c r="HVU18" i="20"/>
  <c r="HVV18" i="20"/>
  <c r="HVW18" i="20"/>
  <c r="HVX18" i="20"/>
  <c r="HVY18" i="20"/>
  <c r="HVZ18" i="20"/>
  <c r="HWA18" i="20"/>
  <c r="HWB18" i="20"/>
  <c r="HWC18" i="20"/>
  <c r="HWD18" i="20"/>
  <c r="HWE18" i="20"/>
  <c r="HWF18" i="20"/>
  <c r="HWG18" i="20"/>
  <c r="HWH18" i="20"/>
  <c r="HWI18" i="20"/>
  <c r="HWJ18" i="20"/>
  <c r="HWK18" i="20"/>
  <c r="HWL18" i="20"/>
  <c r="HWM18" i="20"/>
  <c r="HWN18" i="20"/>
  <c r="HWO18" i="20"/>
  <c r="HWP18" i="20"/>
  <c r="HWQ18" i="20"/>
  <c r="HWR18" i="20"/>
  <c r="HWS18" i="20"/>
  <c r="HWT18" i="20"/>
  <c r="HWU18" i="20"/>
  <c r="HWV18" i="20"/>
  <c r="HWW18" i="20"/>
  <c r="HWX18" i="20"/>
  <c r="HWY18" i="20"/>
  <c r="HWZ18" i="20"/>
  <c r="HXA18" i="20"/>
  <c r="HXB18" i="20"/>
  <c r="HXC18" i="20"/>
  <c r="HXD18" i="20"/>
  <c r="HXE18" i="20"/>
  <c r="HXF18" i="20"/>
  <c r="HXG18" i="20"/>
  <c r="HXH18" i="20"/>
  <c r="HXI18" i="20"/>
  <c r="HXJ18" i="20"/>
  <c r="HXK18" i="20"/>
  <c r="HXL18" i="20"/>
  <c r="HXM18" i="20"/>
  <c r="HXN18" i="20"/>
  <c r="HXO18" i="20"/>
  <c r="HXP18" i="20"/>
  <c r="HXQ18" i="20"/>
  <c r="HXR18" i="20"/>
  <c r="HXS18" i="20"/>
  <c r="HXT18" i="20"/>
  <c r="HXU18" i="20"/>
  <c r="HXV18" i="20"/>
  <c r="HXW18" i="20"/>
  <c r="HXX18" i="20"/>
  <c r="HXY18" i="20"/>
  <c r="HXZ18" i="20"/>
  <c r="HYA18" i="20"/>
  <c r="HYB18" i="20"/>
  <c r="HYC18" i="20"/>
  <c r="HYD18" i="20"/>
  <c r="HYE18" i="20"/>
  <c r="HYF18" i="20"/>
  <c r="HYG18" i="20"/>
  <c r="HYH18" i="20"/>
  <c r="HYI18" i="20"/>
  <c r="HYJ18" i="20"/>
  <c r="HYK18" i="20"/>
  <c r="HYL18" i="20"/>
  <c r="HYM18" i="20"/>
  <c r="HYN18" i="20"/>
  <c r="HYO18" i="20"/>
  <c r="HYP18" i="20"/>
  <c r="HYQ18" i="20"/>
  <c r="HYR18" i="20"/>
  <c r="HYS18" i="20"/>
  <c r="HYT18" i="20"/>
  <c r="HYU18" i="20"/>
  <c r="HYV18" i="20"/>
  <c r="HYW18" i="20"/>
  <c r="HYX18" i="20"/>
  <c r="HYY18" i="20"/>
  <c r="HYZ18" i="20"/>
  <c r="HZA18" i="20"/>
  <c r="HZB18" i="20"/>
  <c r="HZC18" i="20"/>
  <c r="HZD18" i="20"/>
  <c r="HZE18" i="20"/>
  <c r="HZF18" i="20"/>
  <c r="HZG18" i="20"/>
  <c r="HZH18" i="20"/>
  <c r="HZI18" i="20"/>
  <c r="HZJ18" i="20"/>
  <c r="HZK18" i="20"/>
  <c r="HZL18" i="20"/>
  <c r="HZM18" i="20"/>
  <c r="HZN18" i="20"/>
  <c r="HZO18" i="20"/>
  <c r="HZP18" i="20"/>
  <c r="HZQ18" i="20"/>
  <c r="HZR18" i="20"/>
  <c r="HZS18" i="20"/>
  <c r="HZT18" i="20"/>
  <c r="HZU18" i="20"/>
  <c r="HZV18" i="20"/>
  <c r="HZW18" i="20"/>
  <c r="HZX18" i="20"/>
  <c r="HZY18" i="20"/>
  <c r="HZZ18" i="20"/>
  <c r="IAA18" i="20"/>
  <c r="IAB18" i="20"/>
  <c r="IAC18" i="20"/>
  <c r="IAD18" i="20"/>
  <c r="IAE18" i="20"/>
  <c r="IAF18" i="20"/>
  <c r="IAG18" i="20"/>
  <c r="IAH18" i="20"/>
  <c r="IAI18" i="20"/>
  <c r="IAJ18" i="20"/>
  <c r="IAK18" i="20"/>
  <c r="IAL18" i="20"/>
  <c r="IAM18" i="20"/>
  <c r="IAN18" i="20"/>
  <c r="IAO18" i="20"/>
  <c r="IAP18" i="20"/>
  <c r="IAQ18" i="20"/>
  <c r="IAR18" i="20"/>
  <c r="IAS18" i="20"/>
  <c r="IAT18" i="20"/>
  <c r="IAU18" i="20"/>
  <c r="IAV18" i="20"/>
  <c r="IAW18" i="20"/>
  <c r="IAX18" i="20"/>
  <c r="IAY18" i="20"/>
  <c r="IAZ18" i="20"/>
  <c r="IBA18" i="20"/>
  <c r="IBB18" i="20"/>
  <c r="IBC18" i="20"/>
  <c r="IBD18" i="20"/>
  <c r="IBE18" i="20"/>
  <c r="IBF18" i="20"/>
  <c r="IBG18" i="20"/>
  <c r="IBH18" i="20"/>
  <c r="IBI18" i="20"/>
  <c r="IBJ18" i="20"/>
  <c r="IBK18" i="20"/>
  <c r="IBL18" i="20"/>
  <c r="IBM18" i="20"/>
  <c r="IBN18" i="20"/>
  <c r="IBO18" i="20"/>
  <c r="IBP18" i="20"/>
  <c r="IBQ18" i="20"/>
  <c r="IBR18" i="20"/>
  <c r="IBS18" i="20"/>
  <c r="IBT18" i="20"/>
  <c r="IBU18" i="20"/>
  <c r="IBV18" i="20"/>
  <c r="IBW18" i="20"/>
  <c r="IBX18" i="20"/>
  <c r="IBY18" i="20"/>
  <c r="IBZ18" i="20"/>
  <c r="ICA18" i="20"/>
  <c r="ICB18" i="20"/>
  <c r="ICC18" i="20"/>
  <c r="ICD18" i="20"/>
  <c r="ICE18" i="20"/>
  <c r="ICF18" i="20"/>
  <c r="ICG18" i="20"/>
  <c r="ICH18" i="20"/>
  <c r="ICI18" i="20"/>
  <c r="ICJ18" i="20"/>
  <c r="ICK18" i="20"/>
  <c r="ICL18" i="20"/>
  <c r="ICM18" i="20"/>
  <c r="ICN18" i="20"/>
  <c r="ICO18" i="20"/>
  <c r="ICP18" i="20"/>
  <c r="ICQ18" i="20"/>
  <c r="ICR18" i="20"/>
  <c r="ICS18" i="20"/>
  <c r="ICT18" i="20"/>
  <c r="ICU18" i="20"/>
  <c r="ICV18" i="20"/>
  <c r="ICW18" i="20"/>
  <c r="ICX18" i="20"/>
  <c r="ICY18" i="20"/>
  <c r="ICZ18" i="20"/>
  <c r="IDA18" i="20"/>
  <c r="IDB18" i="20"/>
  <c r="IDC18" i="20"/>
  <c r="IDD18" i="20"/>
  <c r="IDE18" i="20"/>
  <c r="IDF18" i="20"/>
  <c r="IDG18" i="20"/>
  <c r="IDH18" i="20"/>
  <c r="IDI18" i="20"/>
  <c r="IDJ18" i="20"/>
  <c r="IDK18" i="20"/>
  <c r="IDL18" i="20"/>
  <c r="IDM18" i="20"/>
  <c r="IDN18" i="20"/>
  <c r="IDO18" i="20"/>
  <c r="IDP18" i="20"/>
  <c r="IDQ18" i="20"/>
  <c r="IDR18" i="20"/>
  <c r="IDS18" i="20"/>
  <c r="IDT18" i="20"/>
  <c r="IDU18" i="20"/>
  <c r="IDV18" i="20"/>
  <c r="IDW18" i="20"/>
  <c r="IDX18" i="20"/>
  <c r="IDY18" i="20"/>
  <c r="IDZ18" i="20"/>
  <c r="IEA18" i="20"/>
  <c r="IEB18" i="20"/>
  <c r="IEC18" i="20"/>
  <c r="IED18" i="20"/>
  <c r="IEE18" i="20"/>
  <c r="IEF18" i="20"/>
  <c r="IEG18" i="20"/>
  <c r="IEH18" i="20"/>
  <c r="IEI18" i="20"/>
  <c r="IEJ18" i="20"/>
  <c r="IEK18" i="20"/>
  <c r="IEL18" i="20"/>
  <c r="IEM18" i="20"/>
  <c r="IEN18" i="20"/>
  <c r="IEO18" i="20"/>
  <c r="IEP18" i="20"/>
  <c r="IEQ18" i="20"/>
  <c r="IER18" i="20"/>
  <c r="IES18" i="20"/>
  <c r="IET18" i="20"/>
  <c r="IEU18" i="20"/>
  <c r="IEV18" i="20"/>
  <c r="IEW18" i="20"/>
  <c r="IEX18" i="20"/>
  <c r="IEY18" i="20"/>
  <c r="IEZ18" i="20"/>
  <c r="IFA18" i="20"/>
  <c r="IFB18" i="20"/>
  <c r="IFC18" i="20"/>
  <c r="IFD18" i="20"/>
  <c r="IFE18" i="20"/>
  <c r="IFF18" i="20"/>
  <c r="IFG18" i="20"/>
  <c r="IFH18" i="20"/>
  <c r="IFI18" i="20"/>
  <c r="IFJ18" i="20"/>
  <c r="IFK18" i="20"/>
  <c r="IFL18" i="20"/>
  <c r="IFM18" i="20"/>
  <c r="IFN18" i="20"/>
  <c r="IFO18" i="20"/>
  <c r="IFP18" i="20"/>
  <c r="IFQ18" i="20"/>
  <c r="IFR18" i="20"/>
  <c r="IFS18" i="20"/>
  <c r="IFT18" i="20"/>
  <c r="IFU18" i="20"/>
  <c r="IFV18" i="20"/>
  <c r="IFW18" i="20"/>
  <c r="IFX18" i="20"/>
  <c r="IFY18" i="20"/>
  <c r="IFZ18" i="20"/>
  <c r="IGA18" i="20"/>
  <c r="IGB18" i="20"/>
  <c r="IGC18" i="20"/>
  <c r="IGD18" i="20"/>
  <c r="IGE18" i="20"/>
  <c r="IGF18" i="20"/>
  <c r="IGG18" i="20"/>
  <c r="IGH18" i="20"/>
  <c r="IGI18" i="20"/>
  <c r="IGJ18" i="20"/>
  <c r="IGK18" i="20"/>
  <c r="IGL18" i="20"/>
  <c r="IGM18" i="20"/>
  <c r="IGN18" i="20"/>
  <c r="IGO18" i="20"/>
  <c r="IGP18" i="20"/>
  <c r="IGQ18" i="20"/>
  <c r="IGR18" i="20"/>
  <c r="IGS18" i="20"/>
  <c r="IGT18" i="20"/>
  <c r="IGU18" i="20"/>
  <c r="IGV18" i="20"/>
  <c r="IGW18" i="20"/>
  <c r="IGX18" i="20"/>
  <c r="IGY18" i="20"/>
  <c r="IGZ18" i="20"/>
  <c r="IHA18" i="20"/>
  <c r="IHB18" i="20"/>
  <c r="IHC18" i="20"/>
  <c r="IHD18" i="20"/>
  <c r="IHE18" i="20"/>
  <c r="IHF18" i="20"/>
  <c r="IHG18" i="20"/>
  <c r="IHH18" i="20"/>
  <c r="IHI18" i="20"/>
  <c r="IHJ18" i="20"/>
  <c r="IHK18" i="20"/>
  <c r="IHL18" i="20"/>
  <c r="IHM18" i="20"/>
  <c r="IHN18" i="20"/>
  <c r="IHO18" i="20"/>
  <c r="IHP18" i="20"/>
  <c r="IHQ18" i="20"/>
  <c r="IHR18" i="20"/>
  <c r="IHS18" i="20"/>
  <c r="IHT18" i="20"/>
  <c r="IHU18" i="20"/>
  <c r="IHV18" i="20"/>
  <c r="IHW18" i="20"/>
  <c r="IHX18" i="20"/>
  <c r="IHY18" i="20"/>
  <c r="IHZ18" i="20"/>
  <c r="IIA18" i="20"/>
  <c r="IIB18" i="20"/>
  <c r="IIC18" i="20"/>
  <c r="IID18" i="20"/>
  <c r="IIE18" i="20"/>
  <c r="IIF18" i="20"/>
  <c r="IIG18" i="20"/>
  <c r="IIH18" i="20"/>
  <c r="III18" i="20"/>
  <c r="IIJ18" i="20"/>
  <c r="IIK18" i="20"/>
  <c r="IIL18" i="20"/>
  <c r="IIM18" i="20"/>
  <c r="IIN18" i="20"/>
  <c r="IIO18" i="20"/>
  <c r="IIP18" i="20"/>
  <c r="IIQ18" i="20"/>
  <c r="IIR18" i="20"/>
  <c r="IIS18" i="20"/>
  <c r="IIT18" i="20"/>
  <c r="IIU18" i="20"/>
  <c r="IIV18" i="20"/>
  <c r="IIW18" i="20"/>
  <c r="IIX18" i="20"/>
  <c r="IIY18" i="20"/>
  <c r="IIZ18" i="20"/>
  <c r="IJA18" i="20"/>
  <c r="IJB18" i="20"/>
  <c r="IJC18" i="20"/>
  <c r="IJD18" i="20"/>
  <c r="IJE18" i="20"/>
  <c r="IJF18" i="20"/>
  <c r="IJG18" i="20"/>
  <c r="IJH18" i="20"/>
  <c r="IJI18" i="20"/>
  <c r="IJJ18" i="20"/>
  <c r="IJK18" i="20"/>
  <c r="IJL18" i="20"/>
  <c r="IJM18" i="20"/>
  <c r="IJN18" i="20"/>
  <c r="IJO18" i="20"/>
  <c r="IJP18" i="20"/>
  <c r="IJQ18" i="20"/>
  <c r="IJR18" i="20"/>
  <c r="IJS18" i="20"/>
  <c r="IJT18" i="20"/>
  <c r="IJU18" i="20"/>
  <c r="IJV18" i="20"/>
  <c r="IJW18" i="20"/>
  <c r="IJX18" i="20"/>
  <c r="IJY18" i="20"/>
  <c r="IJZ18" i="20"/>
  <c r="IKA18" i="20"/>
  <c r="IKB18" i="20"/>
  <c r="IKC18" i="20"/>
  <c r="IKD18" i="20"/>
  <c r="IKE18" i="20"/>
  <c r="IKF18" i="20"/>
  <c r="IKG18" i="20"/>
  <c r="IKH18" i="20"/>
  <c r="IKI18" i="20"/>
  <c r="IKJ18" i="20"/>
  <c r="IKK18" i="20"/>
  <c r="IKL18" i="20"/>
  <c r="IKM18" i="20"/>
  <c r="IKN18" i="20"/>
  <c r="IKO18" i="20"/>
  <c r="IKP18" i="20"/>
  <c r="IKQ18" i="20"/>
  <c r="IKR18" i="20"/>
  <c r="IKS18" i="20"/>
  <c r="IKT18" i="20"/>
  <c r="IKU18" i="20"/>
  <c r="IKV18" i="20"/>
  <c r="IKW18" i="20"/>
  <c r="IKX18" i="20"/>
  <c r="IKY18" i="20"/>
  <c r="IKZ18" i="20"/>
  <c r="ILA18" i="20"/>
  <c r="ILB18" i="20"/>
  <c r="ILC18" i="20"/>
  <c r="ILD18" i="20"/>
  <c r="ILE18" i="20"/>
  <c r="ILF18" i="20"/>
  <c r="ILG18" i="20"/>
  <c r="ILH18" i="20"/>
  <c r="ILI18" i="20"/>
  <c r="ILJ18" i="20"/>
  <c r="ILK18" i="20"/>
  <c r="ILL18" i="20"/>
  <c r="ILM18" i="20"/>
  <c r="ILN18" i="20"/>
  <c r="ILO18" i="20"/>
  <c r="ILP18" i="20"/>
  <c r="ILQ18" i="20"/>
  <c r="ILR18" i="20"/>
  <c r="ILS18" i="20"/>
  <c r="ILT18" i="20"/>
  <c r="ILU18" i="20"/>
  <c r="ILV18" i="20"/>
  <c r="ILW18" i="20"/>
  <c r="ILX18" i="20"/>
  <c r="ILY18" i="20"/>
  <c r="ILZ18" i="20"/>
  <c r="IMA18" i="20"/>
  <c r="IMB18" i="20"/>
  <c r="IMC18" i="20"/>
  <c r="IMD18" i="20"/>
  <c r="IME18" i="20"/>
  <c r="IMF18" i="20"/>
  <c r="IMG18" i="20"/>
  <c r="IMH18" i="20"/>
  <c r="IMI18" i="20"/>
  <c r="IMJ18" i="20"/>
  <c r="IMK18" i="20"/>
  <c r="IML18" i="20"/>
  <c r="IMM18" i="20"/>
  <c r="IMN18" i="20"/>
  <c r="IMO18" i="20"/>
  <c r="IMP18" i="20"/>
  <c r="IMQ18" i="20"/>
  <c r="IMR18" i="20"/>
  <c r="IMS18" i="20"/>
  <c r="IMT18" i="20"/>
  <c r="IMU18" i="20"/>
  <c r="IMV18" i="20"/>
  <c r="IMW18" i="20"/>
  <c r="IMX18" i="20"/>
  <c r="IMY18" i="20"/>
  <c r="IMZ18" i="20"/>
  <c r="INA18" i="20"/>
  <c r="INB18" i="20"/>
  <c r="INC18" i="20"/>
  <c r="IND18" i="20"/>
  <c r="INE18" i="20"/>
  <c r="INF18" i="20"/>
  <c r="ING18" i="20"/>
  <c r="INH18" i="20"/>
  <c r="INI18" i="20"/>
  <c r="INJ18" i="20"/>
  <c r="INK18" i="20"/>
  <c r="INL18" i="20"/>
  <c r="INM18" i="20"/>
  <c r="INN18" i="20"/>
  <c r="INO18" i="20"/>
  <c r="INP18" i="20"/>
  <c r="INQ18" i="20"/>
  <c r="INR18" i="20"/>
  <c r="INS18" i="20"/>
  <c r="INT18" i="20"/>
  <c r="INU18" i="20"/>
  <c r="INV18" i="20"/>
  <c r="INW18" i="20"/>
  <c r="INX18" i="20"/>
  <c r="INY18" i="20"/>
  <c r="INZ18" i="20"/>
  <c r="IOA18" i="20"/>
  <c r="IOB18" i="20"/>
  <c r="IOC18" i="20"/>
  <c r="IOD18" i="20"/>
  <c r="IOE18" i="20"/>
  <c r="IOF18" i="20"/>
  <c r="IOG18" i="20"/>
  <c r="IOH18" i="20"/>
  <c r="IOI18" i="20"/>
  <c r="IOJ18" i="20"/>
  <c r="IOK18" i="20"/>
  <c r="IOL18" i="20"/>
  <c r="IOM18" i="20"/>
  <c r="ION18" i="20"/>
  <c r="IOO18" i="20"/>
  <c r="IOP18" i="20"/>
  <c r="IOQ18" i="20"/>
  <c r="IOR18" i="20"/>
  <c r="IOS18" i="20"/>
  <c r="IOT18" i="20"/>
  <c r="IOU18" i="20"/>
  <c r="IOV18" i="20"/>
  <c r="IOW18" i="20"/>
  <c r="IOX18" i="20"/>
  <c r="IOY18" i="20"/>
  <c r="IOZ18" i="20"/>
  <c r="IPA18" i="20"/>
  <c r="IPB18" i="20"/>
  <c r="IPC18" i="20"/>
  <c r="IPD18" i="20"/>
  <c r="IPE18" i="20"/>
  <c r="IPF18" i="20"/>
  <c r="IPG18" i="20"/>
  <c r="IPH18" i="20"/>
  <c r="IPI18" i="20"/>
  <c r="IPJ18" i="20"/>
  <c r="IPK18" i="20"/>
  <c r="IPL18" i="20"/>
  <c r="IPM18" i="20"/>
  <c r="IPN18" i="20"/>
  <c r="IPO18" i="20"/>
  <c r="IPP18" i="20"/>
  <c r="IPQ18" i="20"/>
  <c r="IPR18" i="20"/>
  <c r="IPS18" i="20"/>
  <c r="IPT18" i="20"/>
  <c r="IPU18" i="20"/>
  <c r="IPV18" i="20"/>
  <c r="IPW18" i="20"/>
  <c r="IPX18" i="20"/>
  <c r="IPY18" i="20"/>
  <c r="IPZ18" i="20"/>
  <c r="IQA18" i="20"/>
  <c r="IQB18" i="20"/>
  <c r="IQC18" i="20"/>
  <c r="IQD18" i="20"/>
  <c r="IQE18" i="20"/>
  <c r="IQF18" i="20"/>
  <c r="IQG18" i="20"/>
  <c r="IQH18" i="20"/>
  <c r="IQI18" i="20"/>
  <c r="IQJ18" i="20"/>
  <c r="IQK18" i="20"/>
  <c r="IQL18" i="20"/>
  <c r="IQM18" i="20"/>
  <c r="IQN18" i="20"/>
  <c r="IQO18" i="20"/>
  <c r="IQP18" i="20"/>
  <c r="IQQ18" i="20"/>
  <c r="IQR18" i="20"/>
  <c r="IQS18" i="20"/>
  <c r="IQT18" i="20"/>
  <c r="IQU18" i="20"/>
  <c r="IQV18" i="20"/>
  <c r="IQW18" i="20"/>
  <c r="IQX18" i="20"/>
  <c r="IQY18" i="20"/>
  <c r="IQZ18" i="20"/>
  <c r="IRA18" i="20"/>
  <c r="IRB18" i="20"/>
  <c r="IRC18" i="20"/>
  <c r="IRD18" i="20"/>
  <c r="IRE18" i="20"/>
  <c r="IRF18" i="20"/>
  <c r="IRG18" i="20"/>
  <c r="IRH18" i="20"/>
  <c r="IRI18" i="20"/>
  <c r="IRJ18" i="20"/>
  <c r="IRK18" i="20"/>
  <c r="IRL18" i="20"/>
  <c r="IRM18" i="20"/>
  <c r="IRN18" i="20"/>
  <c r="IRO18" i="20"/>
  <c r="IRP18" i="20"/>
  <c r="IRQ18" i="20"/>
  <c r="IRR18" i="20"/>
  <c r="IRS18" i="20"/>
  <c r="IRT18" i="20"/>
  <c r="IRU18" i="20"/>
  <c r="IRV18" i="20"/>
  <c r="IRW18" i="20"/>
  <c r="IRX18" i="20"/>
  <c r="IRY18" i="20"/>
  <c r="IRZ18" i="20"/>
  <c r="ISA18" i="20"/>
  <c r="ISB18" i="20"/>
  <c r="ISC18" i="20"/>
  <c r="ISD18" i="20"/>
  <c r="ISE18" i="20"/>
  <c r="ISF18" i="20"/>
  <c r="ISG18" i="20"/>
  <c r="ISH18" i="20"/>
  <c r="ISI18" i="20"/>
  <c r="ISJ18" i="20"/>
  <c r="ISK18" i="20"/>
  <c r="ISL18" i="20"/>
  <c r="ISM18" i="20"/>
  <c r="ISN18" i="20"/>
  <c r="ISO18" i="20"/>
  <c r="ISP18" i="20"/>
  <c r="ISQ18" i="20"/>
  <c r="ISR18" i="20"/>
  <c r="ISS18" i="20"/>
  <c r="IST18" i="20"/>
  <c r="ISU18" i="20"/>
  <c r="ISV18" i="20"/>
  <c r="ISW18" i="20"/>
  <c r="ISX18" i="20"/>
  <c r="ISY18" i="20"/>
  <c r="ISZ18" i="20"/>
  <c r="ITA18" i="20"/>
  <c r="ITB18" i="20"/>
  <c r="ITC18" i="20"/>
  <c r="ITD18" i="20"/>
  <c r="ITE18" i="20"/>
  <c r="ITF18" i="20"/>
  <c r="ITG18" i="20"/>
  <c r="ITH18" i="20"/>
  <c r="ITI18" i="20"/>
  <c r="ITJ18" i="20"/>
  <c r="ITK18" i="20"/>
  <c r="ITL18" i="20"/>
  <c r="ITM18" i="20"/>
  <c r="ITN18" i="20"/>
  <c r="ITO18" i="20"/>
  <c r="ITP18" i="20"/>
  <c r="ITQ18" i="20"/>
  <c r="ITR18" i="20"/>
  <c r="ITS18" i="20"/>
  <c r="ITT18" i="20"/>
  <c r="ITU18" i="20"/>
  <c r="ITV18" i="20"/>
  <c r="ITW18" i="20"/>
  <c r="ITX18" i="20"/>
  <c r="ITY18" i="20"/>
  <c r="ITZ18" i="20"/>
  <c r="IUA18" i="20"/>
  <c r="IUB18" i="20"/>
  <c r="IUC18" i="20"/>
  <c r="IUD18" i="20"/>
  <c r="IUE18" i="20"/>
  <c r="IUF18" i="20"/>
  <c r="IUG18" i="20"/>
  <c r="IUH18" i="20"/>
  <c r="IUI18" i="20"/>
  <c r="IUJ18" i="20"/>
  <c r="IUK18" i="20"/>
  <c r="IUL18" i="20"/>
  <c r="IUM18" i="20"/>
  <c r="IUN18" i="20"/>
  <c r="IUO18" i="20"/>
  <c r="IUP18" i="20"/>
  <c r="IUQ18" i="20"/>
  <c r="IUR18" i="20"/>
  <c r="IUS18" i="20"/>
  <c r="IUT18" i="20"/>
  <c r="IUU18" i="20"/>
  <c r="IUV18" i="20"/>
  <c r="IUW18" i="20"/>
  <c r="IUX18" i="20"/>
  <c r="IUY18" i="20"/>
  <c r="IUZ18" i="20"/>
  <c r="IVA18" i="20"/>
  <c r="IVB18" i="20"/>
  <c r="IVC18" i="20"/>
  <c r="IVD18" i="20"/>
  <c r="IVE18" i="20"/>
  <c r="IVF18" i="20"/>
  <c r="IVG18" i="20"/>
  <c r="IVH18" i="20"/>
  <c r="IVI18" i="20"/>
  <c r="IVJ18" i="20"/>
  <c r="IVK18" i="20"/>
  <c r="IVL18" i="20"/>
  <c r="IVM18" i="20"/>
  <c r="IVN18" i="20"/>
  <c r="IVO18" i="20"/>
  <c r="IVP18" i="20"/>
  <c r="IVQ18" i="20"/>
  <c r="IVR18" i="20"/>
  <c r="IVS18" i="20"/>
  <c r="IVT18" i="20"/>
  <c r="IVU18" i="20"/>
  <c r="IVV18" i="20"/>
  <c r="IVW18" i="20"/>
  <c r="IVX18" i="20"/>
  <c r="IVY18" i="20"/>
  <c r="IVZ18" i="20"/>
  <c r="IWA18" i="20"/>
  <c r="IWB18" i="20"/>
  <c r="IWC18" i="20"/>
  <c r="IWD18" i="20"/>
  <c r="IWE18" i="20"/>
  <c r="IWF18" i="20"/>
  <c r="IWG18" i="20"/>
  <c r="IWH18" i="20"/>
  <c r="IWI18" i="20"/>
  <c r="IWJ18" i="20"/>
  <c r="IWK18" i="20"/>
  <c r="IWL18" i="20"/>
  <c r="IWM18" i="20"/>
  <c r="IWN18" i="20"/>
  <c r="IWO18" i="20"/>
  <c r="IWP18" i="20"/>
  <c r="IWQ18" i="20"/>
  <c r="IWR18" i="20"/>
  <c r="IWS18" i="20"/>
  <c r="IWT18" i="20"/>
  <c r="IWU18" i="20"/>
  <c r="IWV18" i="20"/>
  <c r="IWW18" i="20"/>
  <c r="IWX18" i="20"/>
  <c r="IWY18" i="20"/>
  <c r="IWZ18" i="20"/>
  <c r="IXA18" i="20"/>
  <c r="IXB18" i="20"/>
  <c r="IXC18" i="20"/>
  <c r="IXD18" i="20"/>
  <c r="IXE18" i="20"/>
  <c r="IXF18" i="20"/>
  <c r="IXG18" i="20"/>
  <c r="IXH18" i="20"/>
  <c r="IXI18" i="20"/>
  <c r="IXJ18" i="20"/>
  <c r="IXK18" i="20"/>
  <c r="IXL18" i="20"/>
  <c r="IXM18" i="20"/>
  <c r="IXN18" i="20"/>
  <c r="IXO18" i="20"/>
  <c r="IXP18" i="20"/>
  <c r="IXQ18" i="20"/>
  <c r="IXR18" i="20"/>
  <c r="IXS18" i="20"/>
  <c r="IXT18" i="20"/>
  <c r="IXU18" i="20"/>
  <c r="IXV18" i="20"/>
  <c r="IXW18" i="20"/>
  <c r="IXX18" i="20"/>
  <c r="IXY18" i="20"/>
  <c r="IXZ18" i="20"/>
  <c r="IYA18" i="20"/>
  <c r="IYB18" i="20"/>
  <c r="IYC18" i="20"/>
  <c r="IYD18" i="20"/>
  <c r="IYE18" i="20"/>
  <c r="IYF18" i="20"/>
  <c r="IYG18" i="20"/>
  <c r="IYH18" i="20"/>
  <c r="IYI18" i="20"/>
  <c r="IYJ18" i="20"/>
  <c r="IYK18" i="20"/>
  <c r="IYL18" i="20"/>
  <c r="IYM18" i="20"/>
  <c r="IYN18" i="20"/>
  <c r="IYO18" i="20"/>
  <c r="IYP18" i="20"/>
  <c r="IYQ18" i="20"/>
  <c r="IYR18" i="20"/>
  <c r="IYS18" i="20"/>
  <c r="IYT18" i="20"/>
  <c r="IYU18" i="20"/>
  <c r="IYV18" i="20"/>
  <c r="IYW18" i="20"/>
  <c r="IYX18" i="20"/>
  <c r="IYY18" i="20"/>
  <c r="IYZ18" i="20"/>
  <c r="IZA18" i="20"/>
  <c r="IZB18" i="20"/>
  <c r="IZC18" i="20"/>
  <c r="IZD18" i="20"/>
  <c r="IZE18" i="20"/>
  <c r="IZF18" i="20"/>
  <c r="IZG18" i="20"/>
  <c r="IZH18" i="20"/>
  <c r="IZI18" i="20"/>
  <c r="IZJ18" i="20"/>
  <c r="IZK18" i="20"/>
  <c r="IZL18" i="20"/>
  <c r="IZM18" i="20"/>
  <c r="IZN18" i="20"/>
  <c r="IZO18" i="20"/>
  <c r="IZP18" i="20"/>
  <c r="IZQ18" i="20"/>
  <c r="IZR18" i="20"/>
  <c r="IZS18" i="20"/>
  <c r="IZT18" i="20"/>
  <c r="IZU18" i="20"/>
  <c r="IZV18" i="20"/>
  <c r="IZW18" i="20"/>
  <c r="IZX18" i="20"/>
  <c r="IZY18" i="20"/>
  <c r="IZZ18" i="20"/>
  <c r="JAA18" i="20"/>
  <c r="JAB18" i="20"/>
  <c r="JAC18" i="20"/>
  <c r="JAD18" i="20"/>
  <c r="JAE18" i="20"/>
  <c r="JAF18" i="20"/>
  <c r="JAG18" i="20"/>
  <c r="JAH18" i="20"/>
  <c r="JAI18" i="20"/>
  <c r="JAJ18" i="20"/>
  <c r="JAK18" i="20"/>
  <c r="JAL18" i="20"/>
  <c r="JAM18" i="20"/>
  <c r="JAN18" i="20"/>
  <c r="JAO18" i="20"/>
  <c r="JAP18" i="20"/>
  <c r="JAQ18" i="20"/>
  <c r="JAR18" i="20"/>
  <c r="JAS18" i="20"/>
  <c r="JAT18" i="20"/>
  <c r="JAU18" i="20"/>
  <c r="JAV18" i="20"/>
  <c r="JAW18" i="20"/>
  <c r="JAX18" i="20"/>
  <c r="JAY18" i="20"/>
  <c r="JAZ18" i="20"/>
  <c r="JBA18" i="20"/>
  <c r="JBB18" i="20"/>
  <c r="JBC18" i="20"/>
  <c r="JBD18" i="20"/>
  <c r="JBE18" i="20"/>
  <c r="JBF18" i="20"/>
  <c r="JBG18" i="20"/>
  <c r="JBH18" i="20"/>
  <c r="JBI18" i="20"/>
  <c r="JBJ18" i="20"/>
  <c r="JBK18" i="20"/>
  <c r="JBL18" i="20"/>
  <c r="JBM18" i="20"/>
  <c r="JBN18" i="20"/>
  <c r="JBO18" i="20"/>
  <c r="JBP18" i="20"/>
  <c r="JBQ18" i="20"/>
  <c r="JBR18" i="20"/>
  <c r="JBS18" i="20"/>
  <c r="JBT18" i="20"/>
  <c r="JBU18" i="20"/>
  <c r="JBV18" i="20"/>
  <c r="JBW18" i="20"/>
  <c r="JBX18" i="20"/>
  <c r="JBY18" i="20"/>
  <c r="JBZ18" i="20"/>
  <c r="JCA18" i="20"/>
  <c r="JCB18" i="20"/>
  <c r="JCC18" i="20"/>
  <c r="JCD18" i="20"/>
  <c r="JCE18" i="20"/>
  <c r="JCF18" i="20"/>
  <c r="JCG18" i="20"/>
  <c r="JCH18" i="20"/>
  <c r="JCI18" i="20"/>
  <c r="JCJ18" i="20"/>
  <c r="JCK18" i="20"/>
  <c r="JCL18" i="20"/>
  <c r="JCM18" i="20"/>
  <c r="JCN18" i="20"/>
  <c r="JCO18" i="20"/>
  <c r="JCP18" i="20"/>
  <c r="JCQ18" i="20"/>
  <c r="JCR18" i="20"/>
  <c r="JCS18" i="20"/>
  <c r="JCT18" i="20"/>
  <c r="JCU18" i="20"/>
  <c r="JCV18" i="20"/>
  <c r="JCW18" i="20"/>
  <c r="JCX18" i="20"/>
  <c r="JCY18" i="20"/>
  <c r="JCZ18" i="20"/>
  <c r="JDA18" i="20"/>
  <c r="JDB18" i="20"/>
  <c r="JDC18" i="20"/>
  <c r="JDD18" i="20"/>
  <c r="JDE18" i="20"/>
  <c r="JDF18" i="20"/>
  <c r="JDG18" i="20"/>
  <c r="JDH18" i="20"/>
  <c r="JDI18" i="20"/>
  <c r="JDJ18" i="20"/>
  <c r="JDK18" i="20"/>
  <c r="JDL18" i="20"/>
  <c r="JDM18" i="20"/>
  <c r="JDN18" i="20"/>
  <c r="JDO18" i="20"/>
  <c r="JDP18" i="20"/>
  <c r="JDQ18" i="20"/>
  <c r="JDR18" i="20"/>
  <c r="JDS18" i="20"/>
  <c r="JDT18" i="20"/>
  <c r="JDU18" i="20"/>
  <c r="JDV18" i="20"/>
  <c r="JDW18" i="20"/>
  <c r="JDX18" i="20"/>
  <c r="JDY18" i="20"/>
  <c r="JDZ18" i="20"/>
  <c r="JEA18" i="20"/>
  <c r="JEB18" i="20"/>
  <c r="JEC18" i="20"/>
  <c r="JED18" i="20"/>
  <c r="JEE18" i="20"/>
  <c r="JEF18" i="20"/>
  <c r="JEG18" i="20"/>
  <c r="JEH18" i="20"/>
  <c r="JEI18" i="20"/>
  <c r="JEJ18" i="20"/>
  <c r="JEK18" i="20"/>
  <c r="JEL18" i="20"/>
  <c r="JEM18" i="20"/>
  <c r="JEN18" i="20"/>
  <c r="JEO18" i="20"/>
  <c r="JEP18" i="20"/>
  <c r="JEQ18" i="20"/>
  <c r="JER18" i="20"/>
  <c r="JES18" i="20"/>
  <c r="JET18" i="20"/>
  <c r="JEU18" i="20"/>
  <c r="JEV18" i="20"/>
  <c r="JEW18" i="20"/>
  <c r="JEX18" i="20"/>
  <c r="JEY18" i="20"/>
  <c r="JEZ18" i="20"/>
  <c r="JFA18" i="20"/>
  <c r="JFB18" i="20"/>
  <c r="JFC18" i="20"/>
  <c r="JFD18" i="20"/>
  <c r="JFE18" i="20"/>
  <c r="JFF18" i="20"/>
  <c r="JFG18" i="20"/>
  <c r="JFH18" i="20"/>
  <c r="JFI18" i="20"/>
  <c r="JFJ18" i="20"/>
  <c r="JFK18" i="20"/>
  <c r="JFL18" i="20"/>
  <c r="JFM18" i="20"/>
  <c r="JFN18" i="20"/>
  <c r="JFO18" i="20"/>
  <c r="JFP18" i="20"/>
  <c r="JFQ18" i="20"/>
  <c r="JFR18" i="20"/>
  <c r="JFS18" i="20"/>
  <c r="JFT18" i="20"/>
  <c r="JFU18" i="20"/>
  <c r="JFV18" i="20"/>
  <c r="JFW18" i="20"/>
  <c r="JFX18" i="20"/>
  <c r="JFY18" i="20"/>
  <c r="JFZ18" i="20"/>
  <c r="JGA18" i="20"/>
  <c r="JGB18" i="20"/>
  <c r="JGC18" i="20"/>
  <c r="JGD18" i="20"/>
  <c r="JGE18" i="20"/>
  <c r="JGF18" i="20"/>
  <c r="JGG18" i="20"/>
  <c r="JGH18" i="20"/>
  <c r="JGI18" i="20"/>
  <c r="JGJ18" i="20"/>
  <c r="JGK18" i="20"/>
  <c r="JGL18" i="20"/>
  <c r="JGM18" i="20"/>
  <c r="JGN18" i="20"/>
  <c r="JGO18" i="20"/>
  <c r="JGP18" i="20"/>
  <c r="JGQ18" i="20"/>
  <c r="JGR18" i="20"/>
  <c r="JGS18" i="20"/>
  <c r="JGT18" i="20"/>
  <c r="JGU18" i="20"/>
  <c r="JGV18" i="20"/>
  <c r="JGW18" i="20"/>
  <c r="JGX18" i="20"/>
  <c r="JGY18" i="20"/>
  <c r="JGZ18" i="20"/>
  <c r="JHA18" i="20"/>
  <c r="JHB18" i="20"/>
  <c r="JHC18" i="20"/>
  <c r="JHD18" i="20"/>
  <c r="JHE18" i="20"/>
  <c r="JHF18" i="20"/>
  <c r="JHG18" i="20"/>
  <c r="JHH18" i="20"/>
  <c r="JHI18" i="20"/>
  <c r="JHJ18" i="20"/>
  <c r="JHK18" i="20"/>
  <c r="JHL18" i="20"/>
  <c r="JHM18" i="20"/>
  <c r="JHN18" i="20"/>
  <c r="JHO18" i="20"/>
  <c r="JHP18" i="20"/>
  <c r="JHQ18" i="20"/>
  <c r="JHR18" i="20"/>
  <c r="JHS18" i="20"/>
  <c r="JHT18" i="20"/>
  <c r="JHU18" i="20"/>
  <c r="JHV18" i="20"/>
  <c r="JHW18" i="20"/>
  <c r="JHX18" i="20"/>
  <c r="JHY18" i="20"/>
  <c r="JHZ18" i="20"/>
  <c r="JIA18" i="20"/>
  <c r="JIB18" i="20"/>
  <c r="JIC18" i="20"/>
  <c r="JID18" i="20"/>
  <c r="JIE18" i="20"/>
  <c r="JIF18" i="20"/>
  <c r="JIG18" i="20"/>
  <c r="JIH18" i="20"/>
  <c r="JII18" i="20"/>
  <c r="JIJ18" i="20"/>
  <c r="JIK18" i="20"/>
  <c r="JIL18" i="20"/>
  <c r="JIM18" i="20"/>
  <c r="JIN18" i="20"/>
  <c r="JIO18" i="20"/>
  <c r="JIP18" i="20"/>
  <c r="JIQ18" i="20"/>
  <c r="JIR18" i="20"/>
  <c r="JIS18" i="20"/>
  <c r="JIT18" i="20"/>
  <c r="JIU18" i="20"/>
  <c r="JIV18" i="20"/>
  <c r="JIW18" i="20"/>
  <c r="JIX18" i="20"/>
  <c r="JIY18" i="20"/>
  <c r="JIZ18" i="20"/>
  <c r="JJA18" i="20"/>
  <c r="JJB18" i="20"/>
  <c r="JJC18" i="20"/>
  <c r="JJD18" i="20"/>
  <c r="JJE18" i="20"/>
  <c r="JJF18" i="20"/>
  <c r="JJG18" i="20"/>
  <c r="JJH18" i="20"/>
  <c r="JJI18" i="20"/>
  <c r="JJJ18" i="20"/>
  <c r="JJK18" i="20"/>
  <c r="JJL18" i="20"/>
  <c r="JJM18" i="20"/>
  <c r="JJN18" i="20"/>
  <c r="JJO18" i="20"/>
  <c r="JJP18" i="20"/>
  <c r="JJQ18" i="20"/>
  <c r="JJR18" i="20"/>
  <c r="JJS18" i="20"/>
  <c r="JJT18" i="20"/>
  <c r="JJU18" i="20"/>
  <c r="JJV18" i="20"/>
  <c r="JJW18" i="20"/>
  <c r="JJX18" i="20"/>
  <c r="JJY18" i="20"/>
  <c r="JJZ18" i="20"/>
  <c r="JKA18" i="20"/>
  <c r="JKB18" i="20"/>
  <c r="JKC18" i="20"/>
  <c r="JKD18" i="20"/>
  <c r="JKE18" i="20"/>
  <c r="JKF18" i="20"/>
  <c r="JKG18" i="20"/>
  <c r="JKH18" i="20"/>
  <c r="JKI18" i="20"/>
  <c r="JKJ18" i="20"/>
  <c r="JKK18" i="20"/>
  <c r="JKL18" i="20"/>
  <c r="JKM18" i="20"/>
  <c r="JKN18" i="20"/>
  <c r="JKO18" i="20"/>
  <c r="JKP18" i="20"/>
  <c r="JKQ18" i="20"/>
  <c r="JKR18" i="20"/>
  <c r="JKS18" i="20"/>
  <c r="JKT18" i="20"/>
  <c r="JKU18" i="20"/>
  <c r="JKV18" i="20"/>
  <c r="JKW18" i="20"/>
  <c r="JKX18" i="20"/>
  <c r="JKY18" i="20"/>
  <c r="JKZ18" i="20"/>
  <c r="JLA18" i="20"/>
  <c r="JLB18" i="20"/>
  <c r="JLC18" i="20"/>
  <c r="JLD18" i="20"/>
  <c r="JLE18" i="20"/>
  <c r="JLF18" i="20"/>
  <c r="JLG18" i="20"/>
  <c r="JLH18" i="20"/>
  <c r="JLI18" i="20"/>
  <c r="JLJ18" i="20"/>
  <c r="JLK18" i="20"/>
  <c r="JLL18" i="20"/>
  <c r="JLM18" i="20"/>
  <c r="JLN18" i="20"/>
  <c r="JLO18" i="20"/>
  <c r="JLP18" i="20"/>
  <c r="JLQ18" i="20"/>
  <c r="JLR18" i="20"/>
  <c r="JLS18" i="20"/>
  <c r="JLT18" i="20"/>
  <c r="JLU18" i="20"/>
  <c r="JLV18" i="20"/>
  <c r="JLW18" i="20"/>
  <c r="JLX18" i="20"/>
  <c r="JLY18" i="20"/>
  <c r="JLZ18" i="20"/>
  <c r="JMA18" i="20"/>
  <c r="JMB18" i="20"/>
  <c r="JMC18" i="20"/>
  <c r="JMD18" i="20"/>
  <c r="JME18" i="20"/>
  <c r="JMF18" i="20"/>
  <c r="JMG18" i="20"/>
  <c r="JMH18" i="20"/>
  <c r="JMI18" i="20"/>
  <c r="JMJ18" i="20"/>
  <c r="JMK18" i="20"/>
  <c r="JML18" i="20"/>
  <c r="JMM18" i="20"/>
  <c r="JMN18" i="20"/>
  <c r="JMO18" i="20"/>
  <c r="JMP18" i="20"/>
  <c r="JMQ18" i="20"/>
  <c r="JMR18" i="20"/>
  <c r="JMS18" i="20"/>
  <c r="JMT18" i="20"/>
  <c r="JMU18" i="20"/>
  <c r="JMV18" i="20"/>
  <c r="JMW18" i="20"/>
  <c r="JMX18" i="20"/>
  <c r="JMY18" i="20"/>
  <c r="JMZ18" i="20"/>
  <c r="JNA18" i="20"/>
  <c r="JNB18" i="20"/>
  <c r="JNC18" i="20"/>
  <c r="JND18" i="20"/>
  <c r="JNE18" i="20"/>
  <c r="JNF18" i="20"/>
  <c r="JNG18" i="20"/>
  <c r="JNH18" i="20"/>
  <c r="JNI18" i="20"/>
  <c r="JNJ18" i="20"/>
  <c r="JNK18" i="20"/>
  <c r="JNL18" i="20"/>
  <c r="JNM18" i="20"/>
  <c r="JNN18" i="20"/>
  <c r="JNO18" i="20"/>
  <c r="JNP18" i="20"/>
  <c r="JNQ18" i="20"/>
  <c r="JNR18" i="20"/>
  <c r="JNS18" i="20"/>
  <c r="JNT18" i="20"/>
  <c r="JNU18" i="20"/>
  <c r="JNV18" i="20"/>
  <c r="JNW18" i="20"/>
  <c r="JNX18" i="20"/>
  <c r="JNY18" i="20"/>
  <c r="JNZ18" i="20"/>
  <c r="JOA18" i="20"/>
  <c r="JOB18" i="20"/>
  <c r="JOC18" i="20"/>
  <c r="JOD18" i="20"/>
  <c r="JOE18" i="20"/>
  <c r="JOF18" i="20"/>
  <c r="JOG18" i="20"/>
  <c r="JOH18" i="20"/>
  <c r="JOI18" i="20"/>
  <c r="JOJ18" i="20"/>
  <c r="JOK18" i="20"/>
  <c r="JOL18" i="20"/>
  <c r="JOM18" i="20"/>
  <c r="JON18" i="20"/>
  <c r="JOO18" i="20"/>
  <c r="JOP18" i="20"/>
  <c r="JOQ18" i="20"/>
  <c r="JOR18" i="20"/>
  <c r="JOS18" i="20"/>
  <c r="JOT18" i="20"/>
  <c r="JOU18" i="20"/>
  <c r="JOV18" i="20"/>
  <c r="JOW18" i="20"/>
  <c r="JOX18" i="20"/>
  <c r="JOY18" i="20"/>
  <c r="JOZ18" i="20"/>
  <c r="JPA18" i="20"/>
  <c r="JPB18" i="20"/>
  <c r="JPC18" i="20"/>
  <c r="JPD18" i="20"/>
  <c r="JPE18" i="20"/>
  <c r="JPF18" i="20"/>
  <c r="JPG18" i="20"/>
  <c r="JPH18" i="20"/>
  <c r="JPI18" i="20"/>
  <c r="JPJ18" i="20"/>
  <c r="JPK18" i="20"/>
  <c r="JPL18" i="20"/>
  <c r="JPM18" i="20"/>
  <c r="JPN18" i="20"/>
  <c r="JPO18" i="20"/>
  <c r="JPP18" i="20"/>
  <c r="JPQ18" i="20"/>
  <c r="JPR18" i="20"/>
  <c r="JPS18" i="20"/>
  <c r="JPT18" i="20"/>
  <c r="JPU18" i="20"/>
  <c r="JPV18" i="20"/>
  <c r="JPW18" i="20"/>
  <c r="JPX18" i="20"/>
  <c r="JPY18" i="20"/>
  <c r="JPZ18" i="20"/>
  <c r="JQA18" i="20"/>
  <c r="JQB18" i="20"/>
  <c r="JQC18" i="20"/>
  <c r="JQD18" i="20"/>
  <c r="JQE18" i="20"/>
  <c r="JQF18" i="20"/>
  <c r="JQG18" i="20"/>
  <c r="JQH18" i="20"/>
  <c r="JQI18" i="20"/>
  <c r="JQJ18" i="20"/>
  <c r="JQK18" i="20"/>
  <c r="JQL18" i="20"/>
  <c r="JQM18" i="20"/>
  <c r="JQN18" i="20"/>
  <c r="JQO18" i="20"/>
  <c r="JQP18" i="20"/>
  <c r="JQQ18" i="20"/>
  <c r="JQR18" i="20"/>
  <c r="JQS18" i="20"/>
  <c r="JQT18" i="20"/>
  <c r="JQU18" i="20"/>
  <c r="JQV18" i="20"/>
  <c r="JQW18" i="20"/>
  <c r="JQX18" i="20"/>
  <c r="JQY18" i="20"/>
  <c r="JQZ18" i="20"/>
  <c r="JRA18" i="20"/>
  <c r="JRB18" i="20"/>
  <c r="JRC18" i="20"/>
  <c r="JRD18" i="20"/>
  <c r="JRE18" i="20"/>
  <c r="JRF18" i="20"/>
  <c r="JRG18" i="20"/>
  <c r="JRH18" i="20"/>
  <c r="JRI18" i="20"/>
  <c r="JRJ18" i="20"/>
  <c r="JRK18" i="20"/>
  <c r="JRL18" i="20"/>
  <c r="JRM18" i="20"/>
  <c r="JRN18" i="20"/>
  <c r="JRO18" i="20"/>
  <c r="JRP18" i="20"/>
  <c r="JRQ18" i="20"/>
  <c r="JRR18" i="20"/>
  <c r="JRS18" i="20"/>
  <c r="JRT18" i="20"/>
  <c r="JRU18" i="20"/>
  <c r="JRV18" i="20"/>
  <c r="JRW18" i="20"/>
  <c r="JRX18" i="20"/>
  <c r="JRY18" i="20"/>
  <c r="JRZ18" i="20"/>
  <c r="JSA18" i="20"/>
  <c r="JSB18" i="20"/>
  <c r="JSC18" i="20"/>
  <c r="JSD18" i="20"/>
  <c r="JSE18" i="20"/>
  <c r="JSF18" i="20"/>
  <c r="JSG18" i="20"/>
  <c r="JSH18" i="20"/>
  <c r="JSI18" i="20"/>
  <c r="JSJ18" i="20"/>
  <c r="JSK18" i="20"/>
  <c r="JSL18" i="20"/>
  <c r="JSM18" i="20"/>
  <c r="JSN18" i="20"/>
  <c r="JSO18" i="20"/>
  <c r="JSP18" i="20"/>
  <c r="JSQ18" i="20"/>
  <c r="JSR18" i="20"/>
  <c r="JSS18" i="20"/>
  <c r="JST18" i="20"/>
  <c r="JSU18" i="20"/>
  <c r="JSV18" i="20"/>
  <c r="JSW18" i="20"/>
  <c r="JSX18" i="20"/>
  <c r="JSY18" i="20"/>
  <c r="JSZ18" i="20"/>
  <c r="JTA18" i="20"/>
  <c r="JTB18" i="20"/>
  <c r="JTC18" i="20"/>
  <c r="JTD18" i="20"/>
  <c r="JTE18" i="20"/>
  <c r="JTF18" i="20"/>
  <c r="JTG18" i="20"/>
  <c r="JTH18" i="20"/>
  <c r="JTI18" i="20"/>
  <c r="JTJ18" i="20"/>
  <c r="JTK18" i="20"/>
  <c r="JTL18" i="20"/>
  <c r="JTM18" i="20"/>
  <c r="JTN18" i="20"/>
  <c r="JTO18" i="20"/>
  <c r="JTP18" i="20"/>
  <c r="JTQ18" i="20"/>
  <c r="JTR18" i="20"/>
  <c r="JTS18" i="20"/>
  <c r="JTT18" i="20"/>
  <c r="JTU18" i="20"/>
  <c r="JTV18" i="20"/>
  <c r="JTW18" i="20"/>
  <c r="JTX18" i="20"/>
  <c r="JTY18" i="20"/>
  <c r="JTZ18" i="20"/>
  <c r="JUA18" i="20"/>
  <c r="JUB18" i="20"/>
  <c r="JUC18" i="20"/>
  <c r="JUD18" i="20"/>
  <c r="JUE18" i="20"/>
  <c r="JUF18" i="20"/>
  <c r="JUG18" i="20"/>
  <c r="JUH18" i="20"/>
  <c r="JUI18" i="20"/>
  <c r="JUJ18" i="20"/>
  <c r="JUK18" i="20"/>
  <c r="JUL18" i="20"/>
  <c r="JUM18" i="20"/>
  <c r="JUN18" i="20"/>
  <c r="JUO18" i="20"/>
  <c r="JUP18" i="20"/>
  <c r="JUQ18" i="20"/>
  <c r="JUR18" i="20"/>
  <c r="JUS18" i="20"/>
  <c r="JUT18" i="20"/>
  <c r="JUU18" i="20"/>
  <c r="JUV18" i="20"/>
  <c r="JUW18" i="20"/>
  <c r="JUX18" i="20"/>
  <c r="JUY18" i="20"/>
  <c r="JUZ18" i="20"/>
  <c r="JVA18" i="20"/>
  <c r="JVB18" i="20"/>
  <c r="JVC18" i="20"/>
  <c r="JVD18" i="20"/>
  <c r="JVE18" i="20"/>
  <c r="JVF18" i="20"/>
  <c r="JVG18" i="20"/>
  <c r="JVH18" i="20"/>
  <c r="JVI18" i="20"/>
  <c r="JVJ18" i="20"/>
  <c r="JVK18" i="20"/>
  <c r="JVL18" i="20"/>
  <c r="JVM18" i="20"/>
  <c r="JVN18" i="20"/>
  <c r="JVO18" i="20"/>
  <c r="JVP18" i="20"/>
  <c r="JVQ18" i="20"/>
  <c r="JVR18" i="20"/>
  <c r="JVS18" i="20"/>
  <c r="JVT18" i="20"/>
  <c r="JVU18" i="20"/>
  <c r="JVV18" i="20"/>
  <c r="JVW18" i="20"/>
  <c r="JVX18" i="20"/>
  <c r="JVY18" i="20"/>
  <c r="JVZ18" i="20"/>
  <c r="JWA18" i="20"/>
  <c r="JWB18" i="20"/>
  <c r="JWC18" i="20"/>
  <c r="JWD18" i="20"/>
  <c r="JWE18" i="20"/>
  <c r="JWF18" i="20"/>
  <c r="JWG18" i="20"/>
  <c r="JWH18" i="20"/>
  <c r="JWI18" i="20"/>
  <c r="JWJ18" i="20"/>
  <c r="JWK18" i="20"/>
  <c r="JWL18" i="20"/>
  <c r="JWM18" i="20"/>
  <c r="JWN18" i="20"/>
  <c r="JWO18" i="20"/>
  <c r="JWP18" i="20"/>
  <c r="JWQ18" i="20"/>
  <c r="JWR18" i="20"/>
  <c r="JWS18" i="20"/>
  <c r="JWT18" i="20"/>
  <c r="JWU18" i="20"/>
  <c r="JWV18" i="20"/>
  <c r="JWW18" i="20"/>
  <c r="JWX18" i="20"/>
  <c r="JWY18" i="20"/>
  <c r="JWZ18" i="20"/>
  <c r="JXA18" i="20"/>
  <c r="JXB18" i="20"/>
  <c r="JXC18" i="20"/>
  <c r="JXD18" i="20"/>
  <c r="JXE18" i="20"/>
  <c r="JXF18" i="20"/>
  <c r="JXG18" i="20"/>
  <c r="JXH18" i="20"/>
  <c r="JXI18" i="20"/>
  <c r="JXJ18" i="20"/>
  <c r="JXK18" i="20"/>
  <c r="JXL18" i="20"/>
  <c r="JXM18" i="20"/>
  <c r="JXN18" i="20"/>
  <c r="JXO18" i="20"/>
  <c r="JXP18" i="20"/>
  <c r="JXQ18" i="20"/>
  <c r="JXR18" i="20"/>
  <c r="JXS18" i="20"/>
  <c r="JXT18" i="20"/>
  <c r="JXU18" i="20"/>
  <c r="JXV18" i="20"/>
  <c r="JXW18" i="20"/>
  <c r="JXX18" i="20"/>
  <c r="JXY18" i="20"/>
  <c r="JXZ18" i="20"/>
  <c r="JYA18" i="20"/>
  <c r="JYB18" i="20"/>
  <c r="JYC18" i="20"/>
  <c r="JYD18" i="20"/>
  <c r="JYE18" i="20"/>
  <c r="JYF18" i="20"/>
  <c r="JYG18" i="20"/>
  <c r="JYH18" i="20"/>
  <c r="JYI18" i="20"/>
  <c r="JYJ18" i="20"/>
  <c r="JYK18" i="20"/>
  <c r="JYL18" i="20"/>
  <c r="JYM18" i="20"/>
  <c r="JYN18" i="20"/>
  <c r="JYO18" i="20"/>
  <c r="JYP18" i="20"/>
  <c r="JYQ18" i="20"/>
  <c r="JYR18" i="20"/>
  <c r="JYS18" i="20"/>
  <c r="JYT18" i="20"/>
  <c r="JYU18" i="20"/>
  <c r="JYV18" i="20"/>
  <c r="JYW18" i="20"/>
  <c r="JYX18" i="20"/>
  <c r="JYY18" i="20"/>
  <c r="JYZ18" i="20"/>
  <c r="JZA18" i="20"/>
  <c r="JZB18" i="20"/>
  <c r="JZC18" i="20"/>
  <c r="JZD18" i="20"/>
  <c r="JZE18" i="20"/>
  <c r="JZF18" i="20"/>
  <c r="JZG18" i="20"/>
  <c r="JZH18" i="20"/>
  <c r="JZI18" i="20"/>
  <c r="JZJ18" i="20"/>
  <c r="JZK18" i="20"/>
  <c r="JZL18" i="20"/>
  <c r="JZM18" i="20"/>
  <c r="JZN18" i="20"/>
  <c r="JZO18" i="20"/>
  <c r="JZP18" i="20"/>
  <c r="JZQ18" i="20"/>
  <c r="JZR18" i="20"/>
  <c r="JZS18" i="20"/>
  <c r="JZT18" i="20"/>
  <c r="JZU18" i="20"/>
  <c r="JZV18" i="20"/>
  <c r="JZW18" i="20"/>
  <c r="JZX18" i="20"/>
  <c r="JZY18" i="20"/>
  <c r="JZZ18" i="20"/>
  <c r="KAA18" i="20"/>
  <c r="KAB18" i="20"/>
  <c r="KAC18" i="20"/>
  <c r="KAD18" i="20"/>
  <c r="KAE18" i="20"/>
  <c r="KAF18" i="20"/>
  <c r="KAG18" i="20"/>
  <c r="KAH18" i="20"/>
  <c r="KAI18" i="20"/>
  <c r="KAJ18" i="20"/>
  <c r="KAK18" i="20"/>
  <c r="KAL18" i="20"/>
  <c r="KAM18" i="20"/>
  <c r="KAN18" i="20"/>
  <c r="KAO18" i="20"/>
  <c r="KAP18" i="20"/>
  <c r="KAQ18" i="20"/>
  <c r="KAR18" i="20"/>
  <c r="KAS18" i="20"/>
  <c r="KAT18" i="20"/>
  <c r="KAU18" i="20"/>
  <c r="KAV18" i="20"/>
  <c r="KAW18" i="20"/>
  <c r="KAX18" i="20"/>
  <c r="KAY18" i="20"/>
  <c r="KAZ18" i="20"/>
  <c r="KBA18" i="20"/>
  <c r="KBB18" i="20"/>
  <c r="KBC18" i="20"/>
  <c r="KBD18" i="20"/>
  <c r="KBE18" i="20"/>
  <c r="KBF18" i="20"/>
  <c r="KBG18" i="20"/>
  <c r="KBH18" i="20"/>
  <c r="KBI18" i="20"/>
  <c r="KBJ18" i="20"/>
  <c r="KBK18" i="20"/>
  <c r="KBL18" i="20"/>
  <c r="KBM18" i="20"/>
  <c r="KBN18" i="20"/>
  <c r="KBO18" i="20"/>
  <c r="KBP18" i="20"/>
  <c r="KBQ18" i="20"/>
  <c r="KBR18" i="20"/>
  <c r="KBS18" i="20"/>
  <c r="KBT18" i="20"/>
  <c r="KBU18" i="20"/>
  <c r="KBV18" i="20"/>
  <c r="KBW18" i="20"/>
  <c r="KBX18" i="20"/>
  <c r="KBY18" i="20"/>
  <c r="KBZ18" i="20"/>
  <c r="KCA18" i="20"/>
  <c r="KCB18" i="20"/>
  <c r="KCC18" i="20"/>
  <c r="KCD18" i="20"/>
  <c r="KCE18" i="20"/>
  <c r="KCF18" i="20"/>
  <c r="KCG18" i="20"/>
  <c r="KCH18" i="20"/>
  <c r="KCI18" i="20"/>
  <c r="KCJ18" i="20"/>
  <c r="KCK18" i="20"/>
  <c r="KCL18" i="20"/>
  <c r="KCM18" i="20"/>
  <c r="KCN18" i="20"/>
  <c r="KCO18" i="20"/>
  <c r="KCP18" i="20"/>
  <c r="KCQ18" i="20"/>
  <c r="KCR18" i="20"/>
  <c r="KCS18" i="20"/>
  <c r="KCT18" i="20"/>
  <c r="KCU18" i="20"/>
  <c r="KCV18" i="20"/>
  <c r="KCW18" i="20"/>
  <c r="KCX18" i="20"/>
  <c r="KCY18" i="20"/>
  <c r="KCZ18" i="20"/>
  <c r="KDA18" i="20"/>
  <c r="KDB18" i="20"/>
  <c r="KDC18" i="20"/>
  <c r="KDD18" i="20"/>
  <c r="KDE18" i="20"/>
  <c r="KDF18" i="20"/>
  <c r="KDG18" i="20"/>
  <c r="KDH18" i="20"/>
  <c r="KDI18" i="20"/>
  <c r="KDJ18" i="20"/>
  <c r="KDK18" i="20"/>
  <c r="KDL18" i="20"/>
  <c r="KDM18" i="20"/>
  <c r="KDN18" i="20"/>
  <c r="KDO18" i="20"/>
  <c r="KDP18" i="20"/>
  <c r="KDQ18" i="20"/>
  <c r="KDR18" i="20"/>
  <c r="KDS18" i="20"/>
  <c r="KDT18" i="20"/>
  <c r="KDU18" i="20"/>
  <c r="KDV18" i="20"/>
  <c r="KDW18" i="20"/>
  <c r="KDX18" i="20"/>
  <c r="KDY18" i="20"/>
  <c r="KDZ18" i="20"/>
  <c r="KEA18" i="20"/>
  <c r="KEB18" i="20"/>
  <c r="KEC18" i="20"/>
  <c r="KED18" i="20"/>
  <c r="KEE18" i="20"/>
  <c r="KEF18" i="20"/>
  <c r="KEG18" i="20"/>
  <c r="KEH18" i="20"/>
  <c r="KEI18" i="20"/>
  <c r="KEJ18" i="20"/>
  <c r="KEK18" i="20"/>
  <c r="KEL18" i="20"/>
  <c r="KEM18" i="20"/>
  <c r="KEN18" i="20"/>
  <c r="KEO18" i="20"/>
  <c r="KEP18" i="20"/>
  <c r="KEQ18" i="20"/>
  <c r="KER18" i="20"/>
  <c r="KES18" i="20"/>
  <c r="KET18" i="20"/>
  <c r="KEU18" i="20"/>
  <c r="KEV18" i="20"/>
  <c r="KEW18" i="20"/>
  <c r="KEX18" i="20"/>
  <c r="KEY18" i="20"/>
  <c r="KEZ18" i="20"/>
  <c r="KFA18" i="20"/>
  <c r="KFB18" i="20"/>
  <c r="KFC18" i="20"/>
  <c r="KFD18" i="20"/>
  <c r="KFE18" i="20"/>
  <c r="KFF18" i="20"/>
  <c r="KFG18" i="20"/>
  <c r="KFH18" i="20"/>
  <c r="KFI18" i="20"/>
  <c r="KFJ18" i="20"/>
  <c r="KFK18" i="20"/>
  <c r="KFL18" i="20"/>
  <c r="KFM18" i="20"/>
  <c r="KFN18" i="20"/>
  <c r="KFO18" i="20"/>
  <c r="KFP18" i="20"/>
  <c r="KFQ18" i="20"/>
  <c r="KFR18" i="20"/>
  <c r="KFS18" i="20"/>
  <c r="KFT18" i="20"/>
  <c r="KFU18" i="20"/>
  <c r="KFV18" i="20"/>
  <c r="KFW18" i="20"/>
  <c r="KFX18" i="20"/>
  <c r="KFY18" i="20"/>
  <c r="KFZ18" i="20"/>
  <c r="KGA18" i="20"/>
  <c r="KGB18" i="20"/>
  <c r="KGC18" i="20"/>
  <c r="KGD18" i="20"/>
  <c r="KGE18" i="20"/>
  <c r="KGF18" i="20"/>
  <c r="KGG18" i="20"/>
  <c r="KGH18" i="20"/>
  <c r="KGI18" i="20"/>
  <c r="KGJ18" i="20"/>
  <c r="KGK18" i="20"/>
  <c r="KGL18" i="20"/>
  <c r="KGM18" i="20"/>
  <c r="KGN18" i="20"/>
  <c r="KGO18" i="20"/>
  <c r="KGP18" i="20"/>
  <c r="KGQ18" i="20"/>
  <c r="KGR18" i="20"/>
  <c r="KGS18" i="20"/>
  <c r="KGT18" i="20"/>
  <c r="KGU18" i="20"/>
  <c r="KGV18" i="20"/>
  <c r="KGW18" i="20"/>
  <c r="KGX18" i="20"/>
  <c r="KGY18" i="20"/>
  <c r="KGZ18" i="20"/>
  <c r="KHA18" i="20"/>
  <c r="KHB18" i="20"/>
  <c r="KHC18" i="20"/>
  <c r="KHD18" i="20"/>
  <c r="KHE18" i="20"/>
  <c r="KHF18" i="20"/>
  <c r="KHG18" i="20"/>
  <c r="KHH18" i="20"/>
  <c r="KHI18" i="20"/>
  <c r="KHJ18" i="20"/>
  <c r="KHK18" i="20"/>
  <c r="KHL18" i="20"/>
  <c r="KHM18" i="20"/>
  <c r="KHN18" i="20"/>
  <c r="KHO18" i="20"/>
  <c r="KHP18" i="20"/>
  <c r="KHQ18" i="20"/>
  <c r="KHR18" i="20"/>
  <c r="KHS18" i="20"/>
  <c r="KHT18" i="20"/>
  <c r="KHU18" i="20"/>
  <c r="KHV18" i="20"/>
  <c r="KHW18" i="20"/>
  <c r="KHX18" i="20"/>
  <c r="KHY18" i="20"/>
  <c r="KHZ18" i="20"/>
  <c r="KIA18" i="20"/>
  <c r="KIB18" i="20"/>
  <c r="KIC18" i="20"/>
  <c r="KID18" i="20"/>
  <c r="KIE18" i="20"/>
  <c r="KIF18" i="20"/>
  <c r="KIG18" i="20"/>
  <c r="KIH18" i="20"/>
  <c r="KII18" i="20"/>
  <c r="KIJ18" i="20"/>
  <c r="KIK18" i="20"/>
  <c r="KIL18" i="20"/>
  <c r="KIM18" i="20"/>
  <c r="KIN18" i="20"/>
  <c r="KIO18" i="20"/>
  <c r="KIP18" i="20"/>
  <c r="KIQ18" i="20"/>
  <c r="KIR18" i="20"/>
  <c r="KIS18" i="20"/>
  <c r="KIT18" i="20"/>
  <c r="KIU18" i="20"/>
  <c r="KIV18" i="20"/>
  <c r="KIW18" i="20"/>
  <c r="KIX18" i="20"/>
  <c r="KIY18" i="20"/>
  <c r="KIZ18" i="20"/>
  <c r="KJA18" i="20"/>
  <c r="KJB18" i="20"/>
  <c r="KJC18" i="20"/>
  <c r="KJD18" i="20"/>
  <c r="KJE18" i="20"/>
  <c r="KJF18" i="20"/>
  <c r="KJG18" i="20"/>
  <c r="KJH18" i="20"/>
  <c r="KJI18" i="20"/>
  <c r="KJJ18" i="20"/>
  <c r="KJK18" i="20"/>
  <c r="KJL18" i="20"/>
  <c r="KJM18" i="20"/>
  <c r="KJN18" i="20"/>
  <c r="KJO18" i="20"/>
  <c r="KJP18" i="20"/>
  <c r="KJQ18" i="20"/>
  <c r="KJR18" i="20"/>
  <c r="KJS18" i="20"/>
  <c r="KJT18" i="20"/>
  <c r="KJU18" i="20"/>
  <c r="KJV18" i="20"/>
  <c r="KJW18" i="20"/>
  <c r="KJX18" i="20"/>
  <c r="KJY18" i="20"/>
  <c r="KJZ18" i="20"/>
  <c r="KKA18" i="20"/>
  <c r="KKB18" i="20"/>
  <c r="KKC18" i="20"/>
  <c r="KKD18" i="20"/>
  <c r="KKE18" i="20"/>
  <c r="KKF18" i="20"/>
  <c r="KKG18" i="20"/>
  <c r="KKH18" i="20"/>
  <c r="KKI18" i="20"/>
  <c r="KKJ18" i="20"/>
  <c r="KKK18" i="20"/>
  <c r="KKL18" i="20"/>
  <c r="KKM18" i="20"/>
  <c r="KKN18" i="20"/>
  <c r="KKO18" i="20"/>
  <c r="KKP18" i="20"/>
  <c r="KKQ18" i="20"/>
  <c r="KKR18" i="20"/>
  <c r="KKS18" i="20"/>
  <c r="KKT18" i="20"/>
  <c r="KKU18" i="20"/>
  <c r="KKV18" i="20"/>
  <c r="KKW18" i="20"/>
  <c r="KKX18" i="20"/>
  <c r="KKY18" i="20"/>
  <c r="KKZ18" i="20"/>
  <c r="KLA18" i="20"/>
  <c r="KLB18" i="20"/>
  <c r="KLC18" i="20"/>
  <c r="KLD18" i="20"/>
  <c r="KLE18" i="20"/>
  <c r="KLF18" i="20"/>
  <c r="KLG18" i="20"/>
  <c r="KLH18" i="20"/>
  <c r="KLI18" i="20"/>
  <c r="KLJ18" i="20"/>
  <c r="KLK18" i="20"/>
  <c r="KLL18" i="20"/>
  <c r="KLM18" i="20"/>
  <c r="KLN18" i="20"/>
  <c r="KLO18" i="20"/>
  <c r="KLP18" i="20"/>
  <c r="KLQ18" i="20"/>
  <c r="KLR18" i="20"/>
  <c r="KLS18" i="20"/>
  <c r="KLT18" i="20"/>
  <c r="KLU18" i="20"/>
  <c r="KLV18" i="20"/>
  <c r="KLW18" i="20"/>
  <c r="KLX18" i="20"/>
  <c r="KLY18" i="20"/>
  <c r="KLZ18" i="20"/>
  <c r="KMA18" i="20"/>
  <c r="KMB18" i="20"/>
  <c r="KMC18" i="20"/>
  <c r="KMD18" i="20"/>
  <c r="KME18" i="20"/>
  <c r="KMF18" i="20"/>
  <c r="KMG18" i="20"/>
  <c r="KMH18" i="20"/>
  <c r="KMI18" i="20"/>
  <c r="KMJ18" i="20"/>
  <c r="KMK18" i="20"/>
  <c r="KML18" i="20"/>
  <c r="KMM18" i="20"/>
  <c r="KMN18" i="20"/>
  <c r="KMO18" i="20"/>
  <c r="KMP18" i="20"/>
  <c r="KMQ18" i="20"/>
  <c r="KMR18" i="20"/>
  <c r="KMS18" i="20"/>
  <c r="KMT18" i="20"/>
  <c r="KMU18" i="20"/>
  <c r="KMV18" i="20"/>
  <c r="KMW18" i="20"/>
  <c r="KMX18" i="20"/>
  <c r="KMY18" i="20"/>
  <c r="KMZ18" i="20"/>
  <c r="KNA18" i="20"/>
  <c r="KNB18" i="20"/>
  <c r="KNC18" i="20"/>
  <c r="KND18" i="20"/>
  <c r="KNE18" i="20"/>
  <c r="KNF18" i="20"/>
  <c r="KNG18" i="20"/>
  <c r="KNH18" i="20"/>
  <c r="KNI18" i="20"/>
  <c r="KNJ18" i="20"/>
  <c r="KNK18" i="20"/>
  <c r="KNL18" i="20"/>
  <c r="KNM18" i="20"/>
  <c r="KNN18" i="20"/>
  <c r="KNO18" i="20"/>
  <c r="KNP18" i="20"/>
  <c r="KNQ18" i="20"/>
  <c r="KNR18" i="20"/>
  <c r="KNS18" i="20"/>
  <c r="KNT18" i="20"/>
  <c r="KNU18" i="20"/>
  <c r="KNV18" i="20"/>
  <c r="KNW18" i="20"/>
  <c r="KNX18" i="20"/>
  <c r="KNY18" i="20"/>
  <c r="KNZ18" i="20"/>
  <c r="KOA18" i="20"/>
  <c r="KOB18" i="20"/>
  <c r="KOC18" i="20"/>
  <c r="KOD18" i="20"/>
  <c r="KOE18" i="20"/>
  <c r="KOF18" i="20"/>
  <c r="KOG18" i="20"/>
  <c r="KOH18" i="20"/>
  <c r="KOI18" i="20"/>
  <c r="KOJ18" i="20"/>
  <c r="KOK18" i="20"/>
  <c r="KOL18" i="20"/>
  <c r="KOM18" i="20"/>
  <c r="KON18" i="20"/>
  <c r="KOO18" i="20"/>
  <c r="KOP18" i="20"/>
  <c r="KOQ18" i="20"/>
  <c r="KOR18" i="20"/>
  <c r="KOS18" i="20"/>
  <c r="KOT18" i="20"/>
  <c r="KOU18" i="20"/>
  <c r="KOV18" i="20"/>
  <c r="KOW18" i="20"/>
  <c r="KOX18" i="20"/>
  <c r="KOY18" i="20"/>
  <c r="KOZ18" i="20"/>
  <c r="KPA18" i="20"/>
  <c r="KPB18" i="20"/>
  <c r="KPC18" i="20"/>
  <c r="KPD18" i="20"/>
  <c r="KPE18" i="20"/>
  <c r="KPF18" i="20"/>
  <c r="KPG18" i="20"/>
  <c r="KPH18" i="20"/>
  <c r="KPI18" i="20"/>
  <c r="KPJ18" i="20"/>
  <c r="KPK18" i="20"/>
  <c r="KPL18" i="20"/>
  <c r="KPM18" i="20"/>
  <c r="KPN18" i="20"/>
  <c r="KPO18" i="20"/>
  <c r="KPP18" i="20"/>
  <c r="KPQ18" i="20"/>
  <c r="KPR18" i="20"/>
  <c r="KPS18" i="20"/>
  <c r="KPT18" i="20"/>
  <c r="KPU18" i="20"/>
  <c r="KPV18" i="20"/>
  <c r="KPW18" i="20"/>
  <c r="KPX18" i="20"/>
  <c r="KPY18" i="20"/>
  <c r="KPZ18" i="20"/>
  <c r="KQA18" i="20"/>
  <c r="KQB18" i="20"/>
  <c r="KQC18" i="20"/>
  <c r="KQD18" i="20"/>
  <c r="KQE18" i="20"/>
  <c r="KQF18" i="20"/>
  <c r="KQG18" i="20"/>
  <c r="KQH18" i="20"/>
  <c r="KQI18" i="20"/>
  <c r="KQJ18" i="20"/>
  <c r="KQK18" i="20"/>
  <c r="KQL18" i="20"/>
  <c r="KQM18" i="20"/>
  <c r="KQN18" i="20"/>
  <c r="KQO18" i="20"/>
  <c r="KQP18" i="20"/>
  <c r="KQQ18" i="20"/>
  <c r="KQR18" i="20"/>
  <c r="KQS18" i="20"/>
  <c r="KQT18" i="20"/>
  <c r="KQU18" i="20"/>
  <c r="KQV18" i="20"/>
  <c r="KQW18" i="20"/>
  <c r="KQX18" i="20"/>
  <c r="KQY18" i="20"/>
  <c r="KQZ18" i="20"/>
  <c r="KRA18" i="20"/>
  <c r="KRB18" i="20"/>
  <c r="KRC18" i="20"/>
  <c r="KRD18" i="20"/>
  <c r="KRE18" i="20"/>
  <c r="KRF18" i="20"/>
  <c r="KRG18" i="20"/>
  <c r="KRH18" i="20"/>
  <c r="KRI18" i="20"/>
  <c r="KRJ18" i="20"/>
  <c r="KRK18" i="20"/>
  <c r="KRL18" i="20"/>
  <c r="KRM18" i="20"/>
  <c r="KRN18" i="20"/>
  <c r="KRO18" i="20"/>
  <c r="KRP18" i="20"/>
  <c r="KRQ18" i="20"/>
  <c r="KRR18" i="20"/>
  <c r="KRS18" i="20"/>
  <c r="KRT18" i="20"/>
  <c r="KRU18" i="20"/>
  <c r="KRV18" i="20"/>
  <c r="KRW18" i="20"/>
  <c r="KRX18" i="20"/>
  <c r="KRY18" i="20"/>
  <c r="KRZ18" i="20"/>
  <c r="KSA18" i="20"/>
  <c r="KSB18" i="20"/>
  <c r="KSC18" i="20"/>
  <c r="KSD18" i="20"/>
  <c r="KSE18" i="20"/>
  <c r="KSF18" i="20"/>
  <c r="KSG18" i="20"/>
  <c r="KSH18" i="20"/>
  <c r="KSI18" i="20"/>
  <c r="KSJ18" i="20"/>
  <c r="KSK18" i="20"/>
  <c r="KSL18" i="20"/>
  <c r="KSM18" i="20"/>
  <c r="KSN18" i="20"/>
  <c r="KSO18" i="20"/>
  <c r="KSP18" i="20"/>
  <c r="KSQ18" i="20"/>
  <c r="KSR18" i="20"/>
  <c r="KSS18" i="20"/>
  <c r="KST18" i="20"/>
  <c r="KSU18" i="20"/>
  <c r="KSV18" i="20"/>
  <c r="KSW18" i="20"/>
  <c r="KSX18" i="20"/>
  <c r="KSY18" i="20"/>
  <c r="KSZ18" i="20"/>
  <c r="KTA18" i="20"/>
  <c r="KTB18" i="20"/>
  <c r="KTC18" i="20"/>
  <c r="KTD18" i="20"/>
  <c r="KTE18" i="20"/>
  <c r="KTF18" i="20"/>
  <c r="KTG18" i="20"/>
  <c r="KTH18" i="20"/>
  <c r="KTI18" i="20"/>
  <c r="KTJ18" i="20"/>
  <c r="KTK18" i="20"/>
  <c r="KTL18" i="20"/>
  <c r="KTM18" i="20"/>
  <c r="KTN18" i="20"/>
  <c r="KTO18" i="20"/>
  <c r="KTP18" i="20"/>
  <c r="KTQ18" i="20"/>
  <c r="KTR18" i="20"/>
  <c r="KTS18" i="20"/>
  <c r="KTT18" i="20"/>
  <c r="KTU18" i="20"/>
  <c r="KTV18" i="20"/>
  <c r="KTW18" i="20"/>
  <c r="KTX18" i="20"/>
  <c r="KTY18" i="20"/>
  <c r="KTZ18" i="20"/>
  <c r="KUA18" i="20"/>
  <c r="KUB18" i="20"/>
  <c r="KUC18" i="20"/>
  <c r="KUD18" i="20"/>
  <c r="KUE18" i="20"/>
  <c r="KUF18" i="20"/>
  <c r="KUG18" i="20"/>
  <c r="KUH18" i="20"/>
  <c r="KUI18" i="20"/>
  <c r="KUJ18" i="20"/>
  <c r="KUK18" i="20"/>
  <c r="KUL18" i="20"/>
  <c r="KUM18" i="20"/>
  <c r="KUN18" i="20"/>
  <c r="KUO18" i="20"/>
  <c r="KUP18" i="20"/>
  <c r="KUQ18" i="20"/>
  <c r="KUR18" i="20"/>
  <c r="KUS18" i="20"/>
  <c r="KUT18" i="20"/>
  <c r="KUU18" i="20"/>
  <c r="KUV18" i="20"/>
  <c r="KUW18" i="20"/>
  <c r="KUX18" i="20"/>
  <c r="KUY18" i="20"/>
  <c r="KUZ18" i="20"/>
  <c r="KVA18" i="20"/>
  <c r="KVB18" i="20"/>
  <c r="KVC18" i="20"/>
  <c r="KVD18" i="20"/>
  <c r="KVE18" i="20"/>
  <c r="KVF18" i="20"/>
  <c r="KVG18" i="20"/>
  <c r="KVH18" i="20"/>
  <c r="KVI18" i="20"/>
  <c r="KVJ18" i="20"/>
  <c r="KVK18" i="20"/>
  <c r="KVL18" i="20"/>
  <c r="KVM18" i="20"/>
  <c r="KVN18" i="20"/>
  <c r="KVO18" i="20"/>
  <c r="KVP18" i="20"/>
  <c r="KVQ18" i="20"/>
  <c r="KVR18" i="20"/>
  <c r="KVS18" i="20"/>
  <c r="KVT18" i="20"/>
  <c r="KVU18" i="20"/>
  <c r="KVV18" i="20"/>
  <c r="KVW18" i="20"/>
  <c r="KVX18" i="20"/>
  <c r="KVY18" i="20"/>
  <c r="KVZ18" i="20"/>
  <c r="KWA18" i="20"/>
  <c r="KWB18" i="20"/>
  <c r="KWC18" i="20"/>
  <c r="KWD18" i="20"/>
  <c r="KWE18" i="20"/>
  <c r="KWF18" i="20"/>
  <c r="KWG18" i="20"/>
  <c r="KWH18" i="20"/>
  <c r="KWI18" i="20"/>
  <c r="KWJ18" i="20"/>
  <c r="KWK18" i="20"/>
  <c r="KWL18" i="20"/>
  <c r="KWM18" i="20"/>
  <c r="KWN18" i="20"/>
  <c r="KWO18" i="20"/>
  <c r="KWP18" i="20"/>
  <c r="KWQ18" i="20"/>
  <c r="KWR18" i="20"/>
  <c r="KWS18" i="20"/>
  <c r="KWT18" i="20"/>
  <c r="KWU18" i="20"/>
  <c r="KWV18" i="20"/>
  <c r="KWW18" i="20"/>
  <c r="KWX18" i="20"/>
  <c r="KWY18" i="20"/>
  <c r="KWZ18" i="20"/>
  <c r="KXA18" i="20"/>
  <c r="KXB18" i="20"/>
  <c r="KXC18" i="20"/>
  <c r="KXD18" i="20"/>
  <c r="KXE18" i="20"/>
  <c r="KXF18" i="20"/>
  <c r="KXG18" i="20"/>
  <c r="KXH18" i="20"/>
  <c r="KXI18" i="20"/>
  <c r="KXJ18" i="20"/>
  <c r="KXK18" i="20"/>
  <c r="KXL18" i="20"/>
  <c r="KXM18" i="20"/>
  <c r="KXN18" i="20"/>
  <c r="KXO18" i="20"/>
  <c r="KXP18" i="20"/>
  <c r="KXQ18" i="20"/>
  <c r="KXR18" i="20"/>
  <c r="KXS18" i="20"/>
  <c r="KXT18" i="20"/>
  <c r="KXU18" i="20"/>
  <c r="KXV18" i="20"/>
  <c r="KXW18" i="20"/>
  <c r="KXX18" i="20"/>
  <c r="KXY18" i="20"/>
  <c r="KXZ18" i="20"/>
  <c r="KYA18" i="20"/>
  <c r="KYB18" i="20"/>
  <c r="KYC18" i="20"/>
  <c r="KYD18" i="20"/>
  <c r="KYE18" i="20"/>
  <c r="KYF18" i="20"/>
  <c r="KYG18" i="20"/>
  <c r="KYH18" i="20"/>
  <c r="KYI18" i="20"/>
  <c r="KYJ18" i="20"/>
  <c r="KYK18" i="20"/>
  <c r="KYL18" i="20"/>
  <c r="KYM18" i="20"/>
  <c r="KYN18" i="20"/>
  <c r="KYO18" i="20"/>
  <c r="KYP18" i="20"/>
  <c r="KYQ18" i="20"/>
  <c r="KYR18" i="20"/>
  <c r="KYS18" i="20"/>
  <c r="KYT18" i="20"/>
  <c r="KYU18" i="20"/>
  <c r="KYV18" i="20"/>
  <c r="KYW18" i="20"/>
  <c r="KYX18" i="20"/>
  <c r="KYY18" i="20"/>
  <c r="KYZ18" i="20"/>
  <c r="KZA18" i="20"/>
  <c r="KZB18" i="20"/>
  <c r="KZC18" i="20"/>
  <c r="KZD18" i="20"/>
  <c r="KZE18" i="20"/>
  <c r="KZF18" i="20"/>
  <c r="KZG18" i="20"/>
  <c r="KZH18" i="20"/>
  <c r="KZI18" i="20"/>
  <c r="KZJ18" i="20"/>
  <c r="KZK18" i="20"/>
  <c r="KZL18" i="20"/>
  <c r="KZM18" i="20"/>
  <c r="KZN18" i="20"/>
  <c r="KZO18" i="20"/>
  <c r="KZP18" i="20"/>
  <c r="KZQ18" i="20"/>
  <c r="KZR18" i="20"/>
  <c r="KZS18" i="20"/>
  <c r="KZT18" i="20"/>
  <c r="KZU18" i="20"/>
  <c r="KZV18" i="20"/>
  <c r="KZW18" i="20"/>
  <c r="KZX18" i="20"/>
  <c r="KZY18" i="20"/>
  <c r="KZZ18" i="20"/>
  <c r="LAA18" i="20"/>
  <c r="LAB18" i="20"/>
  <c r="LAC18" i="20"/>
  <c r="LAD18" i="20"/>
  <c r="LAE18" i="20"/>
  <c r="LAF18" i="20"/>
  <c r="LAG18" i="20"/>
  <c r="LAH18" i="20"/>
  <c r="LAI18" i="20"/>
  <c r="LAJ18" i="20"/>
  <c r="LAK18" i="20"/>
  <c r="LAL18" i="20"/>
  <c r="LAM18" i="20"/>
  <c r="LAN18" i="20"/>
  <c r="LAO18" i="20"/>
  <c r="LAP18" i="20"/>
  <c r="LAQ18" i="20"/>
  <c r="LAR18" i="20"/>
  <c r="LAS18" i="20"/>
  <c r="LAT18" i="20"/>
  <c r="LAU18" i="20"/>
  <c r="LAV18" i="20"/>
  <c r="LAW18" i="20"/>
  <c r="LAX18" i="20"/>
  <c r="LAY18" i="20"/>
  <c r="LAZ18" i="20"/>
  <c r="LBA18" i="20"/>
  <c r="LBB18" i="20"/>
  <c r="LBC18" i="20"/>
  <c r="LBD18" i="20"/>
  <c r="LBE18" i="20"/>
  <c r="LBF18" i="20"/>
  <c r="LBG18" i="20"/>
  <c r="LBH18" i="20"/>
  <c r="LBI18" i="20"/>
  <c r="LBJ18" i="20"/>
  <c r="LBK18" i="20"/>
  <c r="LBL18" i="20"/>
  <c r="LBM18" i="20"/>
  <c r="LBN18" i="20"/>
  <c r="LBO18" i="20"/>
  <c r="LBP18" i="20"/>
  <c r="LBQ18" i="20"/>
  <c r="LBR18" i="20"/>
  <c r="LBS18" i="20"/>
  <c r="LBT18" i="20"/>
  <c r="LBU18" i="20"/>
  <c r="LBV18" i="20"/>
  <c r="LBW18" i="20"/>
  <c r="LBX18" i="20"/>
  <c r="LBY18" i="20"/>
  <c r="LBZ18" i="20"/>
  <c r="LCA18" i="20"/>
  <c r="LCB18" i="20"/>
  <c r="LCC18" i="20"/>
  <c r="LCD18" i="20"/>
  <c r="LCE18" i="20"/>
  <c r="LCF18" i="20"/>
  <c r="LCG18" i="20"/>
  <c r="LCH18" i="20"/>
  <c r="LCI18" i="20"/>
  <c r="LCJ18" i="20"/>
  <c r="LCK18" i="20"/>
  <c r="LCL18" i="20"/>
  <c r="LCM18" i="20"/>
  <c r="LCN18" i="20"/>
  <c r="LCO18" i="20"/>
  <c r="LCP18" i="20"/>
  <c r="LCQ18" i="20"/>
  <c r="LCR18" i="20"/>
  <c r="LCS18" i="20"/>
  <c r="LCT18" i="20"/>
  <c r="LCU18" i="20"/>
  <c r="LCV18" i="20"/>
  <c r="LCW18" i="20"/>
  <c r="LCX18" i="20"/>
  <c r="LCY18" i="20"/>
  <c r="LCZ18" i="20"/>
  <c r="LDA18" i="20"/>
  <c r="LDB18" i="20"/>
  <c r="LDC18" i="20"/>
  <c r="LDD18" i="20"/>
  <c r="LDE18" i="20"/>
  <c r="LDF18" i="20"/>
  <c r="LDG18" i="20"/>
  <c r="LDH18" i="20"/>
  <c r="LDI18" i="20"/>
  <c r="LDJ18" i="20"/>
  <c r="LDK18" i="20"/>
  <c r="LDL18" i="20"/>
  <c r="LDM18" i="20"/>
  <c r="LDN18" i="20"/>
  <c r="LDO18" i="20"/>
  <c r="LDP18" i="20"/>
  <c r="LDQ18" i="20"/>
  <c r="LDR18" i="20"/>
  <c r="LDS18" i="20"/>
  <c r="LDT18" i="20"/>
  <c r="LDU18" i="20"/>
  <c r="LDV18" i="20"/>
  <c r="LDW18" i="20"/>
  <c r="LDX18" i="20"/>
  <c r="LDY18" i="20"/>
  <c r="LDZ18" i="20"/>
  <c r="LEA18" i="20"/>
  <c r="LEB18" i="20"/>
  <c r="LEC18" i="20"/>
  <c r="LED18" i="20"/>
  <c r="LEE18" i="20"/>
  <c r="LEF18" i="20"/>
  <c r="LEG18" i="20"/>
  <c r="LEH18" i="20"/>
  <c r="LEI18" i="20"/>
  <c r="LEJ18" i="20"/>
  <c r="LEK18" i="20"/>
  <c r="LEL18" i="20"/>
  <c r="LEM18" i="20"/>
  <c r="LEN18" i="20"/>
  <c r="LEO18" i="20"/>
  <c r="LEP18" i="20"/>
  <c r="LEQ18" i="20"/>
  <c r="LER18" i="20"/>
  <c r="LES18" i="20"/>
  <c r="LET18" i="20"/>
  <c r="LEU18" i="20"/>
  <c r="LEV18" i="20"/>
  <c r="LEW18" i="20"/>
  <c r="LEX18" i="20"/>
  <c r="LEY18" i="20"/>
  <c r="LEZ18" i="20"/>
  <c r="LFA18" i="20"/>
  <c r="LFB18" i="20"/>
  <c r="LFC18" i="20"/>
  <c r="LFD18" i="20"/>
  <c r="LFE18" i="20"/>
  <c r="LFF18" i="20"/>
  <c r="LFG18" i="20"/>
  <c r="LFH18" i="20"/>
  <c r="LFI18" i="20"/>
  <c r="LFJ18" i="20"/>
  <c r="LFK18" i="20"/>
  <c r="LFL18" i="20"/>
  <c r="LFM18" i="20"/>
  <c r="LFN18" i="20"/>
  <c r="LFO18" i="20"/>
  <c r="LFP18" i="20"/>
  <c r="LFQ18" i="20"/>
  <c r="LFR18" i="20"/>
  <c r="LFS18" i="20"/>
  <c r="LFT18" i="20"/>
  <c r="LFU18" i="20"/>
  <c r="LFV18" i="20"/>
  <c r="LFW18" i="20"/>
  <c r="LFX18" i="20"/>
  <c r="LFY18" i="20"/>
  <c r="LFZ18" i="20"/>
  <c r="LGA18" i="20"/>
  <c r="LGB18" i="20"/>
  <c r="LGC18" i="20"/>
  <c r="LGD18" i="20"/>
  <c r="LGE18" i="20"/>
  <c r="LGF18" i="20"/>
  <c r="LGG18" i="20"/>
  <c r="LGH18" i="20"/>
  <c r="LGI18" i="20"/>
  <c r="LGJ18" i="20"/>
  <c r="LGK18" i="20"/>
  <c r="LGL18" i="20"/>
  <c r="LGM18" i="20"/>
  <c r="LGN18" i="20"/>
  <c r="LGO18" i="20"/>
  <c r="LGP18" i="20"/>
  <c r="LGQ18" i="20"/>
  <c r="LGR18" i="20"/>
  <c r="LGS18" i="20"/>
  <c r="LGT18" i="20"/>
  <c r="LGU18" i="20"/>
  <c r="LGV18" i="20"/>
  <c r="LGW18" i="20"/>
  <c r="LGX18" i="20"/>
  <c r="LGY18" i="20"/>
  <c r="LGZ18" i="20"/>
  <c r="LHA18" i="20"/>
  <c r="LHB18" i="20"/>
  <c r="LHC18" i="20"/>
  <c r="LHD18" i="20"/>
  <c r="LHE18" i="20"/>
  <c r="LHF18" i="20"/>
  <c r="LHG18" i="20"/>
  <c r="LHH18" i="20"/>
  <c r="LHI18" i="20"/>
  <c r="LHJ18" i="20"/>
  <c r="LHK18" i="20"/>
  <c r="LHL18" i="20"/>
  <c r="LHM18" i="20"/>
  <c r="LHN18" i="20"/>
  <c r="LHO18" i="20"/>
  <c r="LHP18" i="20"/>
  <c r="LHQ18" i="20"/>
  <c r="LHR18" i="20"/>
  <c r="LHS18" i="20"/>
  <c r="LHT18" i="20"/>
  <c r="LHU18" i="20"/>
  <c r="LHV18" i="20"/>
  <c r="LHW18" i="20"/>
  <c r="LHX18" i="20"/>
  <c r="LHY18" i="20"/>
  <c r="LHZ18" i="20"/>
  <c r="LIA18" i="20"/>
  <c r="LIB18" i="20"/>
  <c r="LIC18" i="20"/>
  <c r="LID18" i="20"/>
  <c r="LIE18" i="20"/>
  <c r="LIF18" i="20"/>
  <c r="LIG18" i="20"/>
  <c r="LIH18" i="20"/>
  <c r="LII18" i="20"/>
  <c r="LIJ18" i="20"/>
  <c r="LIK18" i="20"/>
  <c r="LIL18" i="20"/>
  <c r="LIM18" i="20"/>
  <c r="LIN18" i="20"/>
  <c r="LIO18" i="20"/>
  <c r="LIP18" i="20"/>
  <c r="LIQ18" i="20"/>
  <c r="LIR18" i="20"/>
  <c r="LIS18" i="20"/>
  <c r="LIT18" i="20"/>
  <c r="LIU18" i="20"/>
  <c r="LIV18" i="20"/>
  <c r="LIW18" i="20"/>
  <c r="LIX18" i="20"/>
  <c r="LIY18" i="20"/>
  <c r="LIZ18" i="20"/>
  <c r="LJA18" i="20"/>
  <c r="LJB18" i="20"/>
  <c r="LJC18" i="20"/>
  <c r="LJD18" i="20"/>
  <c r="LJE18" i="20"/>
  <c r="LJF18" i="20"/>
  <c r="LJG18" i="20"/>
  <c r="LJH18" i="20"/>
  <c r="LJI18" i="20"/>
  <c r="LJJ18" i="20"/>
  <c r="LJK18" i="20"/>
  <c r="LJL18" i="20"/>
  <c r="LJM18" i="20"/>
  <c r="LJN18" i="20"/>
  <c r="LJO18" i="20"/>
  <c r="LJP18" i="20"/>
  <c r="LJQ18" i="20"/>
  <c r="LJR18" i="20"/>
  <c r="LJS18" i="20"/>
  <c r="LJT18" i="20"/>
  <c r="LJU18" i="20"/>
  <c r="LJV18" i="20"/>
  <c r="LJW18" i="20"/>
  <c r="LJX18" i="20"/>
  <c r="LJY18" i="20"/>
  <c r="LJZ18" i="20"/>
  <c r="LKA18" i="20"/>
  <c r="LKB18" i="20"/>
  <c r="LKC18" i="20"/>
  <c r="LKD18" i="20"/>
  <c r="LKE18" i="20"/>
  <c r="LKF18" i="20"/>
  <c r="LKG18" i="20"/>
  <c r="LKH18" i="20"/>
  <c r="LKI18" i="20"/>
  <c r="LKJ18" i="20"/>
  <c r="LKK18" i="20"/>
  <c r="LKL18" i="20"/>
  <c r="LKM18" i="20"/>
  <c r="LKN18" i="20"/>
  <c r="LKO18" i="20"/>
  <c r="LKP18" i="20"/>
  <c r="LKQ18" i="20"/>
  <c r="LKR18" i="20"/>
  <c r="LKS18" i="20"/>
  <c r="LKT18" i="20"/>
  <c r="LKU18" i="20"/>
  <c r="LKV18" i="20"/>
  <c r="LKW18" i="20"/>
  <c r="LKX18" i="20"/>
  <c r="LKY18" i="20"/>
  <c r="LKZ18" i="20"/>
  <c r="LLA18" i="20"/>
  <c r="LLB18" i="20"/>
  <c r="LLC18" i="20"/>
  <c r="LLD18" i="20"/>
  <c r="LLE18" i="20"/>
  <c r="LLF18" i="20"/>
  <c r="LLG18" i="20"/>
  <c r="LLH18" i="20"/>
  <c r="LLI18" i="20"/>
  <c r="LLJ18" i="20"/>
  <c r="LLK18" i="20"/>
  <c r="LLL18" i="20"/>
  <c r="LLM18" i="20"/>
  <c r="LLN18" i="20"/>
  <c r="LLO18" i="20"/>
  <c r="LLP18" i="20"/>
  <c r="LLQ18" i="20"/>
  <c r="LLR18" i="20"/>
  <c r="LLS18" i="20"/>
  <c r="LLT18" i="20"/>
  <c r="LLU18" i="20"/>
  <c r="LLV18" i="20"/>
  <c r="LLW18" i="20"/>
  <c r="LLX18" i="20"/>
  <c r="LLY18" i="20"/>
  <c r="LLZ18" i="20"/>
  <c r="LMA18" i="20"/>
  <c r="LMB18" i="20"/>
  <c r="LMC18" i="20"/>
  <c r="LMD18" i="20"/>
  <c r="LME18" i="20"/>
  <c r="LMF18" i="20"/>
  <c r="LMG18" i="20"/>
  <c r="LMH18" i="20"/>
  <c r="LMI18" i="20"/>
  <c r="LMJ18" i="20"/>
  <c r="LMK18" i="20"/>
  <c r="LML18" i="20"/>
  <c r="LMM18" i="20"/>
  <c r="LMN18" i="20"/>
  <c r="LMO18" i="20"/>
  <c r="LMP18" i="20"/>
  <c r="LMQ18" i="20"/>
  <c r="LMR18" i="20"/>
  <c r="LMS18" i="20"/>
  <c r="LMT18" i="20"/>
  <c r="LMU18" i="20"/>
  <c r="LMV18" i="20"/>
  <c r="LMW18" i="20"/>
  <c r="LMX18" i="20"/>
  <c r="LMY18" i="20"/>
  <c r="LMZ18" i="20"/>
  <c r="LNA18" i="20"/>
  <c r="LNB18" i="20"/>
  <c r="LNC18" i="20"/>
  <c r="LND18" i="20"/>
  <c r="LNE18" i="20"/>
  <c r="LNF18" i="20"/>
  <c r="LNG18" i="20"/>
  <c r="LNH18" i="20"/>
  <c r="LNI18" i="20"/>
  <c r="LNJ18" i="20"/>
  <c r="LNK18" i="20"/>
  <c r="LNL18" i="20"/>
  <c r="LNM18" i="20"/>
  <c r="LNN18" i="20"/>
  <c r="LNO18" i="20"/>
  <c r="LNP18" i="20"/>
  <c r="LNQ18" i="20"/>
  <c r="LNR18" i="20"/>
  <c r="LNS18" i="20"/>
  <c r="LNT18" i="20"/>
  <c r="LNU18" i="20"/>
  <c r="LNV18" i="20"/>
  <c r="LNW18" i="20"/>
  <c r="LNX18" i="20"/>
  <c r="LNY18" i="20"/>
  <c r="LNZ18" i="20"/>
  <c r="LOA18" i="20"/>
  <c r="LOB18" i="20"/>
  <c r="LOC18" i="20"/>
  <c r="LOD18" i="20"/>
  <c r="LOE18" i="20"/>
  <c r="LOF18" i="20"/>
  <c r="LOG18" i="20"/>
  <c r="LOH18" i="20"/>
  <c r="LOI18" i="20"/>
  <c r="LOJ18" i="20"/>
  <c r="LOK18" i="20"/>
  <c r="LOL18" i="20"/>
  <c r="LOM18" i="20"/>
  <c r="LON18" i="20"/>
  <c r="LOO18" i="20"/>
  <c r="LOP18" i="20"/>
  <c r="LOQ18" i="20"/>
  <c r="LOR18" i="20"/>
  <c r="LOS18" i="20"/>
  <c r="LOT18" i="20"/>
  <c r="LOU18" i="20"/>
  <c r="LOV18" i="20"/>
  <c r="LOW18" i="20"/>
  <c r="LOX18" i="20"/>
  <c r="LOY18" i="20"/>
  <c r="LOZ18" i="20"/>
  <c r="LPA18" i="20"/>
  <c r="LPB18" i="20"/>
  <c r="LPC18" i="20"/>
  <c r="LPD18" i="20"/>
  <c r="LPE18" i="20"/>
  <c r="LPF18" i="20"/>
  <c r="LPG18" i="20"/>
  <c r="LPH18" i="20"/>
  <c r="LPI18" i="20"/>
  <c r="LPJ18" i="20"/>
  <c r="LPK18" i="20"/>
  <c r="LPL18" i="20"/>
  <c r="LPM18" i="20"/>
  <c r="LPN18" i="20"/>
  <c r="LPO18" i="20"/>
  <c r="LPP18" i="20"/>
  <c r="LPQ18" i="20"/>
  <c r="LPR18" i="20"/>
  <c r="LPS18" i="20"/>
  <c r="LPT18" i="20"/>
  <c r="LPU18" i="20"/>
  <c r="LPV18" i="20"/>
  <c r="LPW18" i="20"/>
  <c r="LPX18" i="20"/>
  <c r="LPY18" i="20"/>
  <c r="LPZ18" i="20"/>
  <c r="LQA18" i="20"/>
  <c r="LQB18" i="20"/>
  <c r="LQC18" i="20"/>
  <c r="LQD18" i="20"/>
  <c r="LQE18" i="20"/>
  <c r="LQF18" i="20"/>
  <c r="LQG18" i="20"/>
  <c r="LQH18" i="20"/>
  <c r="LQI18" i="20"/>
  <c r="LQJ18" i="20"/>
  <c r="LQK18" i="20"/>
  <c r="LQL18" i="20"/>
  <c r="LQM18" i="20"/>
  <c r="LQN18" i="20"/>
  <c r="LQO18" i="20"/>
  <c r="LQP18" i="20"/>
  <c r="LQQ18" i="20"/>
  <c r="LQR18" i="20"/>
  <c r="LQS18" i="20"/>
  <c r="LQT18" i="20"/>
  <c r="LQU18" i="20"/>
  <c r="LQV18" i="20"/>
  <c r="LQW18" i="20"/>
  <c r="LQX18" i="20"/>
  <c r="LQY18" i="20"/>
  <c r="LQZ18" i="20"/>
  <c r="LRA18" i="20"/>
  <c r="LRB18" i="20"/>
  <c r="LRC18" i="20"/>
  <c r="LRD18" i="20"/>
  <c r="LRE18" i="20"/>
  <c r="LRF18" i="20"/>
  <c r="LRG18" i="20"/>
  <c r="LRH18" i="20"/>
  <c r="LRI18" i="20"/>
  <c r="LRJ18" i="20"/>
  <c r="LRK18" i="20"/>
  <c r="LRL18" i="20"/>
  <c r="LRM18" i="20"/>
  <c r="LRN18" i="20"/>
  <c r="LRO18" i="20"/>
  <c r="LRP18" i="20"/>
  <c r="LRQ18" i="20"/>
  <c r="LRR18" i="20"/>
  <c r="LRS18" i="20"/>
  <c r="LRT18" i="20"/>
  <c r="LRU18" i="20"/>
  <c r="LRV18" i="20"/>
  <c r="LRW18" i="20"/>
  <c r="LRX18" i="20"/>
  <c r="LRY18" i="20"/>
  <c r="LRZ18" i="20"/>
  <c r="LSA18" i="20"/>
  <c r="LSB18" i="20"/>
  <c r="LSC18" i="20"/>
  <c r="LSD18" i="20"/>
  <c r="LSE18" i="20"/>
  <c r="LSF18" i="20"/>
  <c r="LSG18" i="20"/>
  <c r="LSH18" i="20"/>
  <c r="LSI18" i="20"/>
  <c r="LSJ18" i="20"/>
  <c r="LSK18" i="20"/>
  <c r="LSL18" i="20"/>
  <c r="LSM18" i="20"/>
  <c r="LSN18" i="20"/>
  <c r="LSO18" i="20"/>
  <c r="LSP18" i="20"/>
  <c r="LSQ18" i="20"/>
  <c r="LSR18" i="20"/>
  <c r="LSS18" i="20"/>
  <c r="LST18" i="20"/>
  <c r="LSU18" i="20"/>
  <c r="LSV18" i="20"/>
  <c r="LSW18" i="20"/>
  <c r="LSX18" i="20"/>
  <c r="LSY18" i="20"/>
  <c r="LSZ18" i="20"/>
  <c r="LTA18" i="20"/>
  <c r="LTB18" i="20"/>
  <c r="LTC18" i="20"/>
  <c r="LTD18" i="20"/>
  <c r="LTE18" i="20"/>
  <c r="LTF18" i="20"/>
  <c r="LTG18" i="20"/>
  <c r="LTH18" i="20"/>
  <c r="LTI18" i="20"/>
  <c r="LTJ18" i="20"/>
  <c r="LTK18" i="20"/>
  <c r="LTL18" i="20"/>
  <c r="LTM18" i="20"/>
  <c r="LTN18" i="20"/>
  <c r="LTO18" i="20"/>
  <c r="LTP18" i="20"/>
  <c r="LTQ18" i="20"/>
  <c r="LTR18" i="20"/>
  <c r="LTS18" i="20"/>
  <c r="LTT18" i="20"/>
  <c r="LTU18" i="20"/>
  <c r="LTV18" i="20"/>
  <c r="LTW18" i="20"/>
  <c r="LTX18" i="20"/>
  <c r="LTY18" i="20"/>
  <c r="LTZ18" i="20"/>
  <c r="LUA18" i="20"/>
  <c r="LUB18" i="20"/>
  <c r="LUC18" i="20"/>
  <c r="LUD18" i="20"/>
  <c r="LUE18" i="20"/>
  <c r="LUF18" i="20"/>
  <c r="LUG18" i="20"/>
  <c r="LUH18" i="20"/>
  <c r="LUI18" i="20"/>
  <c r="LUJ18" i="20"/>
  <c r="LUK18" i="20"/>
  <c r="LUL18" i="20"/>
  <c r="LUM18" i="20"/>
  <c r="LUN18" i="20"/>
  <c r="LUO18" i="20"/>
  <c r="LUP18" i="20"/>
  <c r="LUQ18" i="20"/>
  <c r="LUR18" i="20"/>
  <c r="LUS18" i="20"/>
  <c r="LUT18" i="20"/>
  <c r="LUU18" i="20"/>
  <c r="LUV18" i="20"/>
  <c r="LUW18" i="20"/>
  <c r="LUX18" i="20"/>
  <c r="LUY18" i="20"/>
  <c r="LUZ18" i="20"/>
  <c r="LVA18" i="20"/>
  <c r="LVB18" i="20"/>
  <c r="LVC18" i="20"/>
  <c r="LVD18" i="20"/>
  <c r="LVE18" i="20"/>
  <c r="LVF18" i="20"/>
  <c r="LVG18" i="20"/>
  <c r="LVH18" i="20"/>
  <c r="LVI18" i="20"/>
  <c r="LVJ18" i="20"/>
  <c r="LVK18" i="20"/>
  <c r="LVL18" i="20"/>
  <c r="LVM18" i="20"/>
  <c r="LVN18" i="20"/>
  <c r="LVO18" i="20"/>
  <c r="LVP18" i="20"/>
  <c r="LVQ18" i="20"/>
  <c r="LVR18" i="20"/>
  <c r="LVS18" i="20"/>
  <c r="LVT18" i="20"/>
  <c r="LVU18" i="20"/>
  <c r="LVV18" i="20"/>
  <c r="LVW18" i="20"/>
  <c r="LVX18" i="20"/>
  <c r="LVY18" i="20"/>
  <c r="LVZ18" i="20"/>
  <c r="LWA18" i="20"/>
  <c r="LWB18" i="20"/>
  <c r="LWC18" i="20"/>
  <c r="LWD18" i="20"/>
  <c r="LWE18" i="20"/>
  <c r="LWF18" i="20"/>
  <c r="LWG18" i="20"/>
  <c r="LWH18" i="20"/>
  <c r="LWI18" i="20"/>
  <c r="LWJ18" i="20"/>
  <c r="LWK18" i="20"/>
  <c r="LWL18" i="20"/>
  <c r="LWM18" i="20"/>
  <c r="LWN18" i="20"/>
  <c r="LWO18" i="20"/>
  <c r="LWP18" i="20"/>
  <c r="LWQ18" i="20"/>
  <c r="LWR18" i="20"/>
  <c r="LWS18" i="20"/>
  <c r="LWT18" i="20"/>
  <c r="LWU18" i="20"/>
  <c r="LWV18" i="20"/>
  <c r="LWW18" i="20"/>
  <c r="LWX18" i="20"/>
  <c r="LWY18" i="20"/>
  <c r="LWZ18" i="20"/>
  <c r="LXA18" i="20"/>
  <c r="LXB18" i="20"/>
  <c r="LXC18" i="20"/>
  <c r="LXD18" i="20"/>
  <c r="LXE18" i="20"/>
  <c r="LXF18" i="20"/>
  <c r="LXG18" i="20"/>
  <c r="LXH18" i="20"/>
  <c r="LXI18" i="20"/>
  <c r="LXJ18" i="20"/>
  <c r="LXK18" i="20"/>
  <c r="LXL18" i="20"/>
  <c r="LXM18" i="20"/>
  <c r="LXN18" i="20"/>
  <c r="LXO18" i="20"/>
  <c r="LXP18" i="20"/>
  <c r="LXQ18" i="20"/>
  <c r="LXR18" i="20"/>
  <c r="LXS18" i="20"/>
  <c r="LXT18" i="20"/>
  <c r="LXU18" i="20"/>
  <c r="LXV18" i="20"/>
  <c r="LXW18" i="20"/>
  <c r="LXX18" i="20"/>
  <c r="LXY18" i="20"/>
  <c r="LXZ18" i="20"/>
  <c r="LYA18" i="20"/>
  <c r="LYB18" i="20"/>
  <c r="LYC18" i="20"/>
  <c r="LYD18" i="20"/>
  <c r="LYE18" i="20"/>
  <c r="LYF18" i="20"/>
  <c r="LYG18" i="20"/>
  <c r="LYH18" i="20"/>
  <c r="LYI18" i="20"/>
  <c r="LYJ18" i="20"/>
  <c r="LYK18" i="20"/>
  <c r="LYL18" i="20"/>
  <c r="LYM18" i="20"/>
  <c r="LYN18" i="20"/>
  <c r="LYO18" i="20"/>
  <c r="LYP18" i="20"/>
  <c r="LYQ18" i="20"/>
  <c r="LYR18" i="20"/>
  <c r="LYS18" i="20"/>
  <c r="LYT18" i="20"/>
  <c r="LYU18" i="20"/>
  <c r="LYV18" i="20"/>
  <c r="LYW18" i="20"/>
  <c r="LYX18" i="20"/>
  <c r="LYY18" i="20"/>
  <c r="LYZ18" i="20"/>
  <c r="LZA18" i="20"/>
  <c r="LZB18" i="20"/>
  <c r="LZC18" i="20"/>
  <c r="LZD18" i="20"/>
  <c r="LZE18" i="20"/>
  <c r="LZF18" i="20"/>
  <c r="LZG18" i="20"/>
  <c r="LZH18" i="20"/>
  <c r="LZI18" i="20"/>
  <c r="LZJ18" i="20"/>
  <c r="LZK18" i="20"/>
  <c r="LZL18" i="20"/>
  <c r="LZM18" i="20"/>
  <c r="LZN18" i="20"/>
  <c r="LZO18" i="20"/>
  <c r="LZP18" i="20"/>
  <c r="LZQ18" i="20"/>
  <c r="LZR18" i="20"/>
  <c r="LZS18" i="20"/>
  <c r="LZT18" i="20"/>
  <c r="LZU18" i="20"/>
  <c r="LZV18" i="20"/>
  <c r="LZW18" i="20"/>
  <c r="LZX18" i="20"/>
  <c r="LZY18" i="20"/>
  <c r="LZZ18" i="20"/>
  <c r="MAA18" i="20"/>
  <c r="MAB18" i="20"/>
  <c r="MAC18" i="20"/>
  <c r="MAD18" i="20"/>
  <c r="MAE18" i="20"/>
  <c r="MAF18" i="20"/>
  <c r="MAG18" i="20"/>
  <c r="MAH18" i="20"/>
  <c r="MAI18" i="20"/>
  <c r="MAJ18" i="20"/>
  <c r="MAK18" i="20"/>
  <c r="MAL18" i="20"/>
  <c r="MAM18" i="20"/>
  <c r="MAN18" i="20"/>
  <c r="MAO18" i="20"/>
  <c r="MAP18" i="20"/>
  <c r="MAQ18" i="20"/>
  <c r="MAR18" i="20"/>
  <c r="MAS18" i="20"/>
  <c r="MAT18" i="20"/>
  <c r="MAU18" i="20"/>
  <c r="MAV18" i="20"/>
  <c r="MAW18" i="20"/>
  <c r="MAX18" i="20"/>
  <c r="MAY18" i="20"/>
  <c r="MAZ18" i="20"/>
  <c r="MBA18" i="20"/>
  <c r="MBB18" i="20"/>
  <c r="MBC18" i="20"/>
  <c r="MBD18" i="20"/>
  <c r="MBE18" i="20"/>
  <c r="MBF18" i="20"/>
  <c r="MBG18" i="20"/>
  <c r="MBH18" i="20"/>
  <c r="MBI18" i="20"/>
  <c r="MBJ18" i="20"/>
  <c r="MBK18" i="20"/>
  <c r="MBL18" i="20"/>
  <c r="MBM18" i="20"/>
  <c r="MBN18" i="20"/>
  <c r="MBO18" i="20"/>
  <c r="MBP18" i="20"/>
  <c r="MBQ18" i="20"/>
  <c r="MBR18" i="20"/>
  <c r="MBS18" i="20"/>
  <c r="MBT18" i="20"/>
  <c r="MBU18" i="20"/>
  <c r="MBV18" i="20"/>
  <c r="MBW18" i="20"/>
  <c r="MBX18" i="20"/>
  <c r="MBY18" i="20"/>
  <c r="MBZ18" i="20"/>
  <c r="MCA18" i="20"/>
  <c r="MCB18" i="20"/>
  <c r="MCC18" i="20"/>
  <c r="MCD18" i="20"/>
  <c r="MCE18" i="20"/>
  <c r="MCF18" i="20"/>
  <c r="MCG18" i="20"/>
  <c r="MCH18" i="20"/>
  <c r="MCI18" i="20"/>
  <c r="MCJ18" i="20"/>
  <c r="MCK18" i="20"/>
  <c r="MCL18" i="20"/>
  <c r="MCM18" i="20"/>
  <c r="MCN18" i="20"/>
  <c r="MCO18" i="20"/>
  <c r="MCP18" i="20"/>
  <c r="MCQ18" i="20"/>
  <c r="MCR18" i="20"/>
  <c r="MCS18" i="20"/>
  <c r="MCT18" i="20"/>
  <c r="MCU18" i="20"/>
  <c r="MCV18" i="20"/>
  <c r="MCW18" i="20"/>
  <c r="MCX18" i="20"/>
  <c r="MCY18" i="20"/>
  <c r="MCZ18" i="20"/>
  <c r="MDA18" i="20"/>
  <c r="MDB18" i="20"/>
  <c r="MDC18" i="20"/>
  <c r="MDD18" i="20"/>
  <c r="MDE18" i="20"/>
  <c r="MDF18" i="20"/>
  <c r="MDG18" i="20"/>
  <c r="MDH18" i="20"/>
  <c r="MDI18" i="20"/>
  <c r="MDJ18" i="20"/>
  <c r="MDK18" i="20"/>
  <c r="MDL18" i="20"/>
  <c r="MDM18" i="20"/>
  <c r="MDN18" i="20"/>
  <c r="MDO18" i="20"/>
  <c r="MDP18" i="20"/>
  <c r="MDQ18" i="20"/>
  <c r="MDR18" i="20"/>
  <c r="MDS18" i="20"/>
  <c r="MDT18" i="20"/>
  <c r="MDU18" i="20"/>
  <c r="MDV18" i="20"/>
  <c r="MDW18" i="20"/>
  <c r="MDX18" i="20"/>
  <c r="MDY18" i="20"/>
  <c r="MDZ18" i="20"/>
  <c r="MEA18" i="20"/>
  <c r="MEB18" i="20"/>
  <c r="MEC18" i="20"/>
  <c r="MED18" i="20"/>
  <c r="MEE18" i="20"/>
  <c r="MEF18" i="20"/>
  <c r="MEG18" i="20"/>
  <c r="MEH18" i="20"/>
  <c r="MEI18" i="20"/>
  <c r="MEJ18" i="20"/>
  <c r="MEK18" i="20"/>
  <c r="MEL18" i="20"/>
  <c r="MEM18" i="20"/>
  <c r="MEN18" i="20"/>
  <c r="MEO18" i="20"/>
  <c r="MEP18" i="20"/>
  <c r="MEQ18" i="20"/>
  <c r="MER18" i="20"/>
  <c r="MES18" i="20"/>
  <c r="MET18" i="20"/>
  <c r="MEU18" i="20"/>
  <c r="MEV18" i="20"/>
  <c r="MEW18" i="20"/>
  <c r="MEX18" i="20"/>
  <c r="MEY18" i="20"/>
  <c r="MEZ18" i="20"/>
  <c r="MFA18" i="20"/>
  <c r="MFB18" i="20"/>
  <c r="MFC18" i="20"/>
  <c r="MFD18" i="20"/>
  <c r="MFE18" i="20"/>
  <c r="MFF18" i="20"/>
  <c r="MFG18" i="20"/>
  <c r="MFH18" i="20"/>
  <c r="MFI18" i="20"/>
  <c r="MFJ18" i="20"/>
  <c r="MFK18" i="20"/>
  <c r="MFL18" i="20"/>
  <c r="MFM18" i="20"/>
  <c r="MFN18" i="20"/>
  <c r="MFO18" i="20"/>
  <c r="MFP18" i="20"/>
  <c r="MFQ18" i="20"/>
  <c r="MFR18" i="20"/>
  <c r="MFS18" i="20"/>
  <c r="MFT18" i="20"/>
  <c r="MFU18" i="20"/>
  <c r="MFV18" i="20"/>
  <c r="MFW18" i="20"/>
  <c r="MFX18" i="20"/>
  <c r="MFY18" i="20"/>
  <c r="MFZ18" i="20"/>
  <c r="MGA18" i="20"/>
  <c r="MGB18" i="20"/>
  <c r="MGC18" i="20"/>
  <c r="MGD18" i="20"/>
  <c r="MGE18" i="20"/>
  <c r="MGF18" i="20"/>
  <c r="MGG18" i="20"/>
  <c r="MGH18" i="20"/>
  <c r="MGI18" i="20"/>
  <c r="MGJ18" i="20"/>
  <c r="MGK18" i="20"/>
  <c r="MGL18" i="20"/>
  <c r="MGM18" i="20"/>
  <c r="MGN18" i="20"/>
  <c r="MGO18" i="20"/>
  <c r="MGP18" i="20"/>
  <c r="MGQ18" i="20"/>
  <c r="MGR18" i="20"/>
  <c r="MGS18" i="20"/>
  <c r="MGT18" i="20"/>
  <c r="MGU18" i="20"/>
  <c r="MGV18" i="20"/>
  <c r="MGW18" i="20"/>
  <c r="MGX18" i="20"/>
  <c r="MGY18" i="20"/>
  <c r="MGZ18" i="20"/>
  <c r="MHA18" i="20"/>
  <c r="MHB18" i="20"/>
  <c r="MHC18" i="20"/>
  <c r="MHD18" i="20"/>
  <c r="MHE18" i="20"/>
  <c r="MHF18" i="20"/>
  <c r="MHG18" i="20"/>
  <c r="MHH18" i="20"/>
  <c r="MHI18" i="20"/>
  <c r="MHJ18" i="20"/>
  <c r="MHK18" i="20"/>
  <c r="MHL18" i="20"/>
  <c r="MHM18" i="20"/>
  <c r="MHN18" i="20"/>
  <c r="MHO18" i="20"/>
  <c r="MHP18" i="20"/>
  <c r="MHQ18" i="20"/>
  <c r="MHR18" i="20"/>
  <c r="MHS18" i="20"/>
  <c r="MHT18" i="20"/>
  <c r="MHU18" i="20"/>
  <c r="MHV18" i="20"/>
  <c r="MHW18" i="20"/>
  <c r="MHX18" i="20"/>
  <c r="MHY18" i="20"/>
  <c r="MHZ18" i="20"/>
  <c r="MIA18" i="20"/>
  <c r="MIB18" i="20"/>
  <c r="MIC18" i="20"/>
  <c r="MID18" i="20"/>
  <c r="MIE18" i="20"/>
  <c r="MIF18" i="20"/>
  <c r="MIG18" i="20"/>
  <c r="MIH18" i="20"/>
  <c r="MII18" i="20"/>
  <c r="MIJ18" i="20"/>
  <c r="MIK18" i="20"/>
  <c r="MIL18" i="20"/>
  <c r="MIM18" i="20"/>
  <c r="MIN18" i="20"/>
  <c r="MIO18" i="20"/>
  <c r="MIP18" i="20"/>
  <c r="MIQ18" i="20"/>
  <c r="MIR18" i="20"/>
  <c r="MIS18" i="20"/>
  <c r="MIT18" i="20"/>
  <c r="MIU18" i="20"/>
  <c r="MIV18" i="20"/>
  <c r="MIW18" i="20"/>
  <c r="MIX18" i="20"/>
  <c r="MIY18" i="20"/>
  <c r="MIZ18" i="20"/>
  <c r="MJA18" i="20"/>
  <c r="MJB18" i="20"/>
  <c r="MJC18" i="20"/>
  <c r="MJD18" i="20"/>
  <c r="MJE18" i="20"/>
  <c r="MJF18" i="20"/>
  <c r="MJG18" i="20"/>
  <c r="MJH18" i="20"/>
  <c r="MJI18" i="20"/>
  <c r="MJJ18" i="20"/>
  <c r="MJK18" i="20"/>
  <c r="MJL18" i="20"/>
  <c r="MJM18" i="20"/>
  <c r="MJN18" i="20"/>
  <c r="MJO18" i="20"/>
  <c r="MJP18" i="20"/>
  <c r="MJQ18" i="20"/>
  <c r="MJR18" i="20"/>
  <c r="MJS18" i="20"/>
  <c r="MJT18" i="20"/>
  <c r="MJU18" i="20"/>
  <c r="MJV18" i="20"/>
  <c r="MJW18" i="20"/>
  <c r="MJX18" i="20"/>
  <c r="MJY18" i="20"/>
  <c r="MJZ18" i="20"/>
  <c r="MKA18" i="20"/>
  <c r="MKB18" i="20"/>
  <c r="MKC18" i="20"/>
  <c r="MKD18" i="20"/>
  <c r="MKE18" i="20"/>
  <c r="MKF18" i="20"/>
  <c r="MKG18" i="20"/>
  <c r="MKH18" i="20"/>
  <c r="MKI18" i="20"/>
  <c r="MKJ18" i="20"/>
  <c r="MKK18" i="20"/>
  <c r="MKL18" i="20"/>
  <c r="MKM18" i="20"/>
  <c r="MKN18" i="20"/>
  <c r="MKO18" i="20"/>
  <c r="MKP18" i="20"/>
  <c r="MKQ18" i="20"/>
  <c r="MKR18" i="20"/>
  <c r="MKS18" i="20"/>
  <c r="MKT18" i="20"/>
  <c r="MKU18" i="20"/>
  <c r="MKV18" i="20"/>
  <c r="MKW18" i="20"/>
  <c r="MKX18" i="20"/>
  <c r="MKY18" i="20"/>
  <c r="MKZ18" i="20"/>
  <c r="MLA18" i="20"/>
  <c r="MLB18" i="20"/>
  <c r="MLC18" i="20"/>
  <c r="MLD18" i="20"/>
  <c r="MLE18" i="20"/>
  <c r="MLF18" i="20"/>
  <c r="MLG18" i="20"/>
  <c r="MLH18" i="20"/>
  <c r="MLI18" i="20"/>
  <c r="MLJ18" i="20"/>
  <c r="MLK18" i="20"/>
  <c r="MLL18" i="20"/>
  <c r="MLM18" i="20"/>
  <c r="MLN18" i="20"/>
  <c r="MLO18" i="20"/>
  <c r="MLP18" i="20"/>
  <c r="MLQ18" i="20"/>
  <c r="MLR18" i="20"/>
  <c r="MLS18" i="20"/>
  <c r="MLT18" i="20"/>
  <c r="MLU18" i="20"/>
  <c r="MLV18" i="20"/>
  <c r="MLW18" i="20"/>
  <c r="MLX18" i="20"/>
  <c r="MLY18" i="20"/>
  <c r="MLZ18" i="20"/>
  <c r="MMA18" i="20"/>
  <c r="MMB18" i="20"/>
  <c r="MMC18" i="20"/>
  <c r="MMD18" i="20"/>
  <c r="MME18" i="20"/>
  <c r="MMF18" i="20"/>
  <c r="MMG18" i="20"/>
  <c r="MMH18" i="20"/>
  <c r="MMI18" i="20"/>
  <c r="MMJ18" i="20"/>
  <c r="MMK18" i="20"/>
  <c r="MML18" i="20"/>
  <c r="MMM18" i="20"/>
  <c r="MMN18" i="20"/>
  <c r="MMO18" i="20"/>
  <c r="MMP18" i="20"/>
  <c r="MMQ18" i="20"/>
  <c r="MMR18" i="20"/>
  <c r="MMS18" i="20"/>
  <c r="MMT18" i="20"/>
  <c r="MMU18" i="20"/>
  <c r="MMV18" i="20"/>
  <c r="MMW18" i="20"/>
  <c r="MMX18" i="20"/>
  <c r="MMY18" i="20"/>
  <c r="MMZ18" i="20"/>
  <c r="MNA18" i="20"/>
  <c r="MNB18" i="20"/>
  <c r="MNC18" i="20"/>
  <c r="MND18" i="20"/>
  <c r="MNE18" i="20"/>
  <c r="MNF18" i="20"/>
  <c r="MNG18" i="20"/>
  <c r="MNH18" i="20"/>
  <c r="MNI18" i="20"/>
  <c r="MNJ18" i="20"/>
  <c r="MNK18" i="20"/>
  <c r="MNL18" i="20"/>
  <c r="MNM18" i="20"/>
  <c r="MNN18" i="20"/>
  <c r="MNO18" i="20"/>
  <c r="MNP18" i="20"/>
  <c r="MNQ18" i="20"/>
  <c r="MNR18" i="20"/>
  <c r="MNS18" i="20"/>
  <c r="MNT18" i="20"/>
  <c r="MNU18" i="20"/>
  <c r="MNV18" i="20"/>
  <c r="MNW18" i="20"/>
  <c r="MNX18" i="20"/>
  <c r="MNY18" i="20"/>
  <c r="MNZ18" i="20"/>
  <c r="MOA18" i="20"/>
  <c r="MOB18" i="20"/>
  <c r="MOC18" i="20"/>
  <c r="MOD18" i="20"/>
  <c r="MOE18" i="20"/>
  <c r="MOF18" i="20"/>
  <c r="MOG18" i="20"/>
  <c r="MOH18" i="20"/>
  <c r="MOI18" i="20"/>
  <c r="MOJ18" i="20"/>
  <c r="MOK18" i="20"/>
  <c r="MOL18" i="20"/>
  <c r="MOM18" i="20"/>
  <c r="MON18" i="20"/>
  <c r="MOO18" i="20"/>
  <c r="MOP18" i="20"/>
  <c r="MOQ18" i="20"/>
  <c r="MOR18" i="20"/>
  <c r="MOS18" i="20"/>
  <c r="MOT18" i="20"/>
  <c r="MOU18" i="20"/>
  <c r="MOV18" i="20"/>
  <c r="MOW18" i="20"/>
  <c r="MOX18" i="20"/>
  <c r="MOY18" i="20"/>
  <c r="MOZ18" i="20"/>
  <c r="MPA18" i="20"/>
  <c r="MPB18" i="20"/>
  <c r="MPC18" i="20"/>
  <c r="MPD18" i="20"/>
  <c r="MPE18" i="20"/>
  <c r="MPF18" i="20"/>
  <c r="MPG18" i="20"/>
  <c r="MPH18" i="20"/>
  <c r="MPI18" i="20"/>
  <c r="MPJ18" i="20"/>
  <c r="MPK18" i="20"/>
  <c r="MPL18" i="20"/>
  <c r="MPM18" i="20"/>
  <c r="MPN18" i="20"/>
  <c r="MPO18" i="20"/>
  <c r="MPP18" i="20"/>
  <c r="MPQ18" i="20"/>
  <c r="MPR18" i="20"/>
  <c r="MPS18" i="20"/>
  <c r="MPT18" i="20"/>
  <c r="MPU18" i="20"/>
  <c r="MPV18" i="20"/>
  <c r="MPW18" i="20"/>
  <c r="MPX18" i="20"/>
  <c r="MPY18" i="20"/>
  <c r="MPZ18" i="20"/>
  <c r="MQA18" i="20"/>
  <c r="MQB18" i="20"/>
  <c r="MQC18" i="20"/>
  <c r="MQD18" i="20"/>
  <c r="MQE18" i="20"/>
  <c r="MQF18" i="20"/>
  <c r="MQG18" i="20"/>
  <c r="MQH18" i="20"/>
  <c r="MQI18" i="20"/>
  <c r="MQJ18" i="20"/>
  <c r="MQK18" i="20"/>
  <c r="MQL18" i="20"/>
  <c r="MQM18" i="20"/>
  <c r="MQN18" i="20"/>
  <c r="MQO18" i="20"/>
  <c r="MQP18" i="20"/>
  <c r="MQQ18" i="20"/>
  <c r="MQR18" i="20"/>
  <c r="MQS18" i="20"/>
  <c r="MQT18" i="20"/>
  <c r="MQU18" i="20"/>
  <c r="MQV18" i="20"/>
  <c r="MQW18" i="20"/>
  <c r="MQX18" i="20"/>
  <c r="MQY18" i="20"/>
  <c r="MQZ18" i="20"/>
  <c r="MRA18" i="20"/>
  <c r="MRB18" i="20"/>
  <c r="MRC18" i="20"/>
  <c r="MRD18" i="20"/>
  <c r="MRE18" i="20"/>
  <c r="MRF18" i="20"/>
  <c r="MRG18" i="20"/>
  <c r="MRH18" i="20"/>
  <c r="MRI18" i="20"/>
  <c r="MRJ18" i="20"/>
  <c r="MRK18" i="20"/>
  <c r="MRL18" i="20"/>
  <c r="MRM18" i="20"/>
  <c r="MRN18" i="20"/>
  <c r="MRO18" i="20"/>
  <c r="MRP18" i="20"/>
  <c r="MRQ18" i="20"/>
  <c r="MRR18" i="20"/>
  <c r="MRS18" i="20"/>
  <c r="MRT18" i="20"/>
  <c r="MRU18" i="20"/>
  <c r="MRV18" i="20"/>
  <c r="MRW18" i="20"/>
  <c r="MRX18" i="20"/>
  <c r="MRY18" i="20"/>
  <c r="MRZ18" i="20"/>
  <c r="MSA18" i="20"/>
  <c r="MSB18" i="20"/>
  <c r="MSC18" i="20"/>
  <c r="MSD18" i="20"/>
  <c r="MSE18" i="20"/>
  <c r="MSF18" i="20"/>
  <c r="MSG18" i="20"/>
  <c r="MSH18" i="20"/>
  <c r="MSI18" i="20"/>
  <c r="MSJ18" i="20"/>
  <c r="MSK18" i="20"/>
  <c r="MSL18" i="20"/>
  <c r="MSM18" i="20"/>
  <c r="MSN18" i="20"/>
  <c r="MSO18" i="20"/>
  <c r="MSP18" i="20"/>
  <c r="MSQ18" i="20"/>
  <c r="MSR18" i="20"/>
  <c r="MSS18" i="20"/>
  <c r="MST18" i="20"/>
  <c r="MSU18" i="20"/>
  <c r="MSV18" i="20"/>
  <c r="MSW18" i="20"/>
  <c r="MSX18" i="20"/>
  <c r="MSY18" i="20"/>
  <c r="MSZ18" i="20"/>
  <c r="MTA18" i="20"/>
  <c r="MTB18" i="20"/>
  <c r="MTC18" i="20"/>
  <c r="MTD18" i="20"/>
  <c r="MTE18" i="20"/>
  <c r="MTF18" i="20"/>
  <c r="MTG18" i="20"/>
  <c r="MTH18" i="20"/>
  <c r="MTI18" i="20"/>
  <c r="MTJ18" i="20"/>
  <c r="MTK18" i="20"/>
  <c r="MTL18" i="20"/>
  <c r="MTM18" i="20"/>
  <c r="MTN18" i="20"/>
  <c r="MTO18" i="20"/>
  <c r="MTP18" i="20"/>
  <c r="MTQ18" i="20"/>
  <c r="MTR18" i="20"/>
  <c r="MTS18" i="20"/>
  <c r="MTT18" i="20"/>
  <c r="MTU18" i="20"/>
  <c r="MTV18" i="20"/>
  <c r="MTW18" i="20"/>
  <c r="MTX18" i="20"/>
  <c r="MTY18" i="20"/>
  <c r="MTZ18" i="20"/>
  <c r="MUA18" i="20"/>
  <c r="MUB18" i="20"/>
  <c r="MUC18" i="20"/>
  <c r="MUD18" i="20"/>
  <c r="MUE18" i="20"/>
  <c r="MUF18" i="20"/>
  <c r="MUG18" i="20"/>
  <c r="MUH18" i="20"/>
  <c r="MUI18" i="20"/>
  <c r="MUJ18" i="20"/>
  <c r="MUK18" i="20"/>
  <c r="MUL18" i="20"/>
  <c r="MUM18" i="20"/>
  <c r="MUN18" i="20"/>
  <c r="MUO18" i="20"/>
  <c r="MUP18" i="20"/>
  <c r="MUQ18" i="20"/>
  <c r="MUR18" i="20"/>
  <c r="MUS18" i="20"/>
  <c r="MUT18" i="20"/>
  <c r="MUU18" i="20"/>
  <c r="MUV18" i="20"/>
  <c r="MUW18" i="20"/>
  <c r="MUX18" i="20"/>
  <c r="MUY18" i="20"/>
  <c r="MUZ18" i="20"/>
  <c r="MVA18" i="20"/>
  <c r="MVB18" i="20"/>
  <c r="MVC18" i="20"/>
  <c r="MVD18" i="20"/>
  <c r="MVE18" i="20"/>
  <c r="MVF18" i="20"/>
  <c r="MVG18" i="20"/>
  <c r="MVH18" i="20"/>
  <c r="MVI18" i="20"/>
  <c r="MVJ18" i="20"/>
  <c r="MVK18" i="20"/>
  <c r="MVL18" i="20"/>
  <c r="MVM18" i="20"/>
  <c r="MVN18" i="20"/>
  <c r="MVO18" i="20"/>
  <c r="MVP18" i="20"/>
  <c r="MVQ18" i="20"/>
  <c r="MVR18" i="20"/>
  <c r="MVS18" i="20"/>
  <c r="MVT18" i="20"/>
  <c r="MVU18" i="20"/>
  <c r="MVV18" i="20"/>
  <c r="MVW18" i="20"/>
  <c r="MVX18" i="20"/>
  <c r="MVY18" i="20"/>
  <c r="MVZ18" i="20"/>
  <c r="MWA18" i="20"/>
  <c r="MWB18" i="20"/>
  <c r="MWC18" i="20"/>
  <c r="MWD18" i="20"/>
  <c r="MWE18" i="20"/>
  <c r="MWF18" i="20"/>
  <c r="MWG18" i="20"/>
  <c r="MWH18" i="20"/>
  <c r="MWI18" i="20"/>
  <c r="MWJ18" i="20"/>
  <c r="MWK18" i="20"/>
  <c r="MWL18" i="20"/>
  <c r="MWM18" i="20"/>
  <c r="MWN18" i="20"/>
  <c r="MWO18" i="20"/>
  <c r="MWP18" i="20"/>
  <c r="MWQ18" i="20"/>
  <c r="MWR18" i="20"/>
  <c r="MWS18" i="20"/>
  <c r="MWT18" i="20"/>
  <c r="MWU18" i="20"/>
  <c r="MWV18" i="20"/>
  <c r="MWW18" i="20"/>
  <c r="MWX18" i="20"/>
  <c r="MWY18" i="20"/>
  <c r="MWZ18" i="20"/>
  <c r="MXA18" i="20"/>
  <c r="MXB18" i="20"/>
  <c r="MXC18" i="20"/>
  <c r="MXD18" i="20"/>
  <c r="MXE18" i="20"/>
  <c r="MXF18" i="20"/>
  <c r="MXG18" i="20"/>
  <c r="MXH18" i="20"/>
  <c r="MXI18" i="20"/>
  <c r="MXJ18" i="20"/>
  <c r="MXK18" i="20"/>
  <c r="MXL18" i="20"/>
  <c r="MXM18" i="20"/>
  <c r="MXN18" i="20"/>
  <c r="MXO18" i="20"/>
  <c r="MXP18" i="20"/>
  <c r="MXQ18" i="20"/>
  <c r="MXR18" i="20"/>
  <c r="MXS18" i="20"/>
  <c r="MXT18" i="20"/>
  <c r="MXU18" i="20"/>
  <c r="MXV18" i="20"/>
  <c r="MXW18" i="20"/>
  <c r="MXX18" i="20"/>
  <c r="MXY18" i="20"/>
  <c r="MXZ18" i="20"/>
  <c r="MYA18" i="20"/>
  <c r="MYB18" i="20"/>
  <c r="MYC18" i="20"/>
  <c r="MYD18" i="20"/>
  <c r="MYE18" i="20"/>
  <c r="MYF18" i="20"/>
  <c r="MYG18" i="20"/>
  <c r="MYH18" i="20"/>
  <c r="MYI18" i="20"/>
  <c r="MYJ18" i="20"/>
  <c r="MYK18" i="20"/>
  <c r="MYL18" i="20"/>
  <c r="MYM18" i="20"/>
  <c r="MYN18" i="20"/>
  <c r="MYO18" i="20"/>
  <c r="MYP18" i="20"/>
  <c r="MYQ18" i="20"/>
  <c r="MYR18" i="20"/>
  <c r="MYS18" i="20"/>
  <c r="MYT18" i="20"/>
  <c r="MYU18" i="20"/>
  <c r="MYV18" i="20"/>
  <c r="MYW18" i="20"/>
  <c r="MYX18" i="20"/>
  <c r="MYY18" i="20"/>
  <c r="MYZ18" i="20"/>
  <c r="MZA18" i="20"/>
  <c r="MZB18" i="20"/>
  <c r="MZC18" i="20"/>
  <c r="MZD18" i="20"/>
  <c r="MZE18" i="20"/>
  <c r="MZF18" i="20"/>
  <c r="MZG18" i="20"/>
  <c r="MZH18" i="20"/>
  <c r="MZI18" i="20"/>
  <c r="MZJ18" i="20"/>
  <c r="MZK18" i="20"/>
  <c r="MZL18" i="20"/>
  <c r="MZM18" i="20"/>
  <c r="MZN18" i="20"/>
  <c r="MZO18" i="20"/>
  <c r="MZP18" i="20"/>
  <c r="MZQ18" i="20"/>
  <c r="MZR18" i="20"/>
  <c r="MZS18" i="20"/>
  <c r="MZT18" i="20"/>
  <c r="MZU18" i="20"/>
  <c r="MZV18" i="20"/>
  <c r="MZW18" i="20"/>
  <c r="MZX18" i="20"/>
  <c r="MZY18" i="20"/>
  <c r="MZZ18" i="20"/>
  <c r="NAA18" i="20"/>
  <c r="NAB18" i="20"/>
  <c r="NAC18" i="20"/>
  <c r="NAD18" i="20"/>
  <c r="NAE18" i="20"/>
  <c r="NAF18" i="20"/>
  <c r="NAG18" i="20"/>
  <c r="NAH18" i="20"/>
  <c r="NAI18" i="20"/>
  <c r="NAJ18" i="20"/>
  <c r="NAK18" i="20"/>
  <c r="NAL18" i="20"/>
  <c r="NAM18" i="20"/>
  <c r="NAN18" i="20"/>
  <c r="NAO18" i="20"/>
  <c r="NAP18" i="20"/>
  <c r="NAQ18" i="20"/>
  <c r="NAR18" i="20"/>
  <c r="NAS18" i="20"/>
  <c r="NAT18" i="20"/>
  <c r="NAU18" i="20"/>
  <c r="NAV18" i="20"/>
  <c r="NAW18" i="20"/>
  <c r="NAX18" i="20"/>
  <c r="NAY18" i="20"/>
  <c r="NAZ18" i="20"/>
  <c r="NBA18" i="20"/>
  <c r="NBB18" i="20"/>
  <c r="NBC18" i="20"/>
  <c r="NBD18" i="20"/>
  <c r="NBE18" i="20"/>
  <c r="NBF18" i="20"/>
  <c r="NBG18" i="20"/>
  <c r="NBH18" i="20"/>
  <c r="NBI18" i="20"/>
  <c r="NBJ18" i="20"/>
  <c r="NBK18" i="20"/>
  <c r="NBL18" i="20"/>
  <c r="NBM18" i="20"/>
  <c r="NBN18" i="20"/>
  <c r="NBO18" i="20"/>
  <c r="NBP18" i="20"/>
  <c r="NBQ18" i="20"/>
  <c r="NBR18" i="20"/>
  <c r="NBS18" i="20"/>
  <c r="NBT18" i="20"/>
  <c r="NBU18" i="20"/>
  <c r="NBV18" i="20"/>
  <c r="NBW18" i="20"/>
  <c r="NBX18" i="20"/>
  <c r="NBY18" i="20"/>
  <c r="NBZ18" i="20"/>
  <c r="NCA18" i="20"/>
  <c r="NCB18" i="20"/>
  <c r="NCC18" i="20"/>
  <c r="NCD18" i="20"/>
  <c r="NCE18" i="20"/>
  <c r="NCF18" i="20"/>
  <c r="NCG18" i="20"/>
  <c r="NCH18" i="20"/>
  <c r="NCI18" i="20"/>
  <c r="NCJ18" i="20"/>
  <c r="NCK18" i="20"/>
  <c r="NCL18" i="20"/>
  <c r="NCM18" i="20"/>
  <c r="NCN18" i="20"/>
  <c r="NCO18" i="20"/>
  <c r="NCP18" i="20"/>
  <c r="NCQ18" i="20"/>
  <c r="NCR18" i="20"/>
  <c r="NCS18" i="20"/>
  <c r="NCT18" i="20"/>
  <c r="NCU18" i="20"/>
  <c r="NCV18" i="20"/>
  <c r="NCW18" i="20"/>
  <c r="NCX18" i="20"/>
  <c r="NCY18" i="20"/>
  <c r="NCZ18" i="20"/>
  <c r="NDA18" i="20"/>
  <c r="NDB18" i="20"/>
  <c r="NDC18" i="20"/>
  <c r="NDD18" i="20"/>
  <c r="NDE18" i="20"/>
  <c r="NDF18" i="20"/>
  <c r="NDG18" i="20"/>
  <c r="NDH18" i="20"/>
  <c r="NDI18" i="20"/>
  <c r="NDJ18" i="20"/>
  <c r="NDK18" i="20"/>
  <c r="NDL18" i="20"/>
  <c r="NDM18" i="20"/>
  <c r="NDN18" i="20"/>
  <c r="NDO18" i="20"/>
  <c r="NDP18" i="20"/>
  <c r="NDQ18" i="20"/>
  <c r="NDR18" i="20"/>
  <c r="NDS18" i="20"/>
  <c r="NDT18" i="20"/>
  <c r="NDU18" i="20"/>
  <c r="NDV18" i="20"/>
  <c r="NDW18" i="20"/>
  <c r="NDX18" i="20"/>
  <c r="NDY18" i="20"/>
  <c r="NDZ18" i="20"/>
  <c r="NEA18" i="20"/>
  <c r="NEB18" i="20"/>
  <c r="NEC18" i="20"/>
  <c r="NED18" i="20"/>
  <c r="NEE18" i="20"/>
  <c r="NEF18" i="20"/>
  <c r="NEG18" i="20"/>
  <c r="NEH18" i="20"/>
  <c r="NEI18" i="20"/>
  <c r="NEJ18" i="20"/>
  <c r="NEK18" i="20"/>
  <c r="NEL18" i="20"/>
  <c r="NEM18" i="20"/>
  <c r="NEN18" i="20"/>
  <c r="NEO18" i="20"/>
  <c r="NEP18" i="20"/>
  <c r="NEQ18" i="20"/>
  <c r="NER18" i="20"/>
  <c r="NES18" i="20"/>
  <c r="NET18" i="20"/>
  <c r="NEU18" i="20"/>
  <c r="NEV18" i="20"/>
  <c r="NEW18" i="20"/>
  <c r="NEX18" i="20"/>
  <c r="NEY18" i="20"/>
  <c r="NEZ18" i="20"/>
  <c r="NFA18" i="20"/>
  <c r="NFB18" i="20"/>
  <c r="NFC18" i="20"/>
  <c r="NFD18" i="20"/>
  <c r="NFE18" i="20"/>
  <c r="NFF18" i="20"/>
  <c r="NFG18" i="20"/>
  <c r="NFH18" i="20"/>
  <c r="NFI18" i="20"/>
  <c r="NFJ18" i="20"/>
  <c r="NFK18" i="20"/>
  <c r="NFL18" i="20"/>
  <c r="NFM18" i="20"/>
  <c r="NFN18" i="20"/>
  <c r="NFO18" i="20"/>
  <c r="NFP18" i="20"/>
  <c r="NFQ18" i="20"/>
  <c r="NFR18" i="20"/>
  <c r="NFS18" i="20"/>
  <c r="NFT18" i="20"/>
  <c r="NFU18" i="20"/>
  <c r="NFV18" i="20"/>
  <c r="NFW18" i="20"/>
  <c r="NFX18" i="20"/>
  <c r="NFY18" i="20"/>
  <c r="NFZ18" i="20"/>
  <c r="NGA18" i="20"/>
  <c r="NGB18" i="20"/>
  <c r="NGC18" i="20"/>
  <c r="NGD18" i="20"/>
  <c r="NGE18" i="20"/>
  <c r="NGF18" i="20"/>
  <c r="NGG18" i="20"/>
  <c r="NGH18" i="20"/>
  <c r="NGI18" i="20"/>
  <c r="NGJ18" i="20"/>
  <c r="NGK18" i="20"/>
  <c r="NGL18" i="20"/>
  <c r="NGM18" i="20"/>
  <c r="NGN18" i="20"/>
  <c r="NGO18" i="20"/>
  <c r="NGP18" i="20"/>
  <c r="NGQ18" i="20"/>
  <c r="NGR18" i="20"/>
  <c r="NGS18" i="20"/>
  <c r="NGT18" i="20"/>
  <c r="NGU18" i="20"/>
  <c r="NGV18" i="20"/>
  <c r="NGW18" i="20"/>
  <c r="NGX18" i="20"/>
  <c r="NGY18" i="20"/>
  <c r="NGZ18" i="20"/>
  <c r="NHA18" i="20"/>
  <c r="NHB18" i="20"/>
  <c r="NHC18" i="20"/>
  <c r="NHD18" i="20"/>
  <c r="NHE18" i="20"/>
  <c r="NHF18" i="20"/>
  <c r="NHG18" i="20"/>
  <c r="NHH18" i="20"/>
  <c r="NHI18" i="20"/>
  <c r="NHJ18" i="20"/>
  <c r="NHK18" i="20"/>
  <c r="NHL18" i="20"/>
  <c r="NHM18" i="20"/>
  <c r="NHN18" i="20"/>
  <c r="NHO18" i="20"/>
  <c r="NHP18" i="20"/>
  <c r="NHQ18" i="20"/>
  <c r="NHR18" i="20"/>
  <c r="NHS18" i="20"/>
  <c r="NHT18" i="20"/>
  <c r="NHU18" i="20"/>
  <c r="NHV18" i="20"/>
  <c r="NHW18" i="20"/>
  <c r="NHX18" i="20"/>
  <c r="NHY18" i="20"/>
  <c r="NHZ18" i="20"/>
  <c r="NIA18" i="20"/>
  <c r="NIB18" i="20"/>
  <c r="NIC18" i="20"/>
  <c r="NID18" i="20"/>
  <c r="NIE18" i="20"/>
  <c r="NIF18" i="20"/>
  <c r="NIG18" i="20"/>
  <c r="NIH18" i="20"/>
  <c r="NII18" i="20"/>
  <c r="NIJ18" i="20"/>
  <c r="NIK18" i="20"/>
  <c r="NIL18" i="20"/>
  <c r="NIM18" i="20"/>
  <c r="NIN18" i="20"/>
  <c r="NIO18" i="20"/>
  <c r="NIP18" i="20"/>
  <c r="NIQ18" i="20"/>
  <c r="NIR18" i="20"/>
  <c r="NIS18" i="20"/>
  <c r="NIT18" i="20"/>
  <c r="NIU18" i="20"/>
  <c r="NIV18" i="20"/>
  <c r="NIW18" i="20"/>
  <c r="NIX18" i="20"/>
  <c r="NIY18" i="20"/>
  <c r="NIZ18" i="20"/>
  <c r="NJA18" i="20"/>
  <c r="NJB18" i="20"/>
  <c r="NJC18" i="20"/>
  <c r="NJD18" i="20"/>
  <c r="NJE18" i="20"/>
  <c r="NJF18" i="20"/>
  <c r="NJG18" i="20"/>
  <c r="NJH18" i="20"/>
  <c r="NJI18" i="20"/>
  <c r="NJJ18" i="20"/>
  <c r="NJK18" i="20"/>
  <c r="NJL18" i="20"/>
  <c r="NJM18" i="20"/>
  <c r="NJN18" i="20"/>
  <c r="NJO18" i="20"/>
  <c r="NJP18" i="20"/>
  <c r="NJQ18" i="20"/>
  <c r="NJR18" i="20"/>
  <c r="NJS18" i="20"/>
  <c r="NJT18" i="20"/>
  <c r="NJU18" i="20"/>
  <c r="NJV18" i="20"/>
  <c r="NJW18" i="20"/>
  <c r="NJX18" i="20"/>
  <c r="NJY18" i="20"/>
  <c r="NJZ18" i="20"/>
  <c r="NKA18" i="20"/>
  <c r="NKB18" i="20"/>
  <c r="NKC18" i="20"/>
  <c r="NKD18" i="20"/>
  <c r="NKE18" i="20"/>
  <c r="NKF18" i="20"/>
  <c r="NKG18" i="20"/>
  <c r="NKH18" i="20"/>
  <c r="NKI18" i="20"/>
  <c r="NKJ18" i="20"/>
  <c r="NKK18" i="20"/>
  <c r="NKL18" i="20"/>
  <c r="NKM18" i="20"/>
  <c r="NKN18" i="20"/>
  <c r="NKO18" i="20"/>
  <c r="NKP18" i="20"/>
  <c r="NKQ18" i="20"/>
  <c r="NKR18" i="20"/>
  <c r="NKS18" i="20"/>
  <c r="NKT18" i="20"/>
  <c r="NKU18" i="20"/>
  <c r="NKV18" i="20"/>
  <c r="NKW18" i="20"/>
  <c r="NKX18" i="20"/>
  <c r="NKY18" i="20"/>
  <c r="NKZ18" i="20"/>
  <c r="NLA18" i="20"/>
  <c r="NLB18" i="20"/>
  <c r="NLC18" i="20"/>
  <c r="NLD18" i="20"/>
  <c r="NLE18" i="20"/>
  <c r="NLF18" i="20"/>
  <c r="NLG18" i="20"/>
  <c r="NLH18" i="20"/>
  <c r="NLI18" i="20"/>
  <c r="NLJ18" i="20"/>
  <c r="NLK18" i="20"/>
  <c r="NLL18" i="20"/>
  <c r="NLM18" i="20"/>
  <c r="NLN18" i="20"/>
  <c r="NLO18" i="20"/>
  <c r="NLP18" i="20"/>
  <c r="NLQ18" i="20"/>
  <c r="NLR18" i="20"/>
  <c r="NLS18" i="20"/>
  <c r="NLT18" i="20"/>
  <c r="NLU18" i="20"/>
  <c r="NLV18" i="20"/>
  <c r="NLW18" i="20"/>
  <c r="NLX18" i="20"/>
  <c r="NLY18" i="20"/>
  <c r="NLZ18" i="20"/>
  <c r="NMA18" i="20"/>
  <c r="NMB18" i="20"/>
  <c r="NMC18" i="20"/>
  <c r="NMD18" i="20"/>
  <c r="NME18" i="20"/>
  <c r="NMF18" i="20"/>
  <c r="NMG18" i="20"/>
  <c r="NMH18" i="20"/>
  <c r="NMI18" i="20"/>
  <c r="NMJ18" i="20"/>
  <c r="NMK18" i="20"/>
  <c r="NML18" i="20"/>
  <c r="NMM18" i="20"/>
  <c r="NMN18" i="20"/>
  <c r="NMO18" i="20"/>
  <c r="NMP18" i="20"/>
  <c r="NMQ18" i="20"/>
  <c r="NMR18" i="20"/>
  <c r="NMS18" i="20"/>
  <c r="NMT18" i="20"/>
  <c r="NMU18" i="20"/>
  <c r="NMV18" i="20"/>
  <c r="NMW18" i="20"/>
  <c r="NMX18" i="20"/>
  <c r="NMY18" i="20"/>
  <c r="NMZ18" i="20"/>
  <c r="NNA18" i="20"/>
  <c r="NNB18" i="20"/>
  <c r="NNC18" i="20"/>
  <c r="NND18" i="20"/>
  <c r="NNE18" i="20"/>
  <c r="NNF18" i="20"/>
  <c r="NNG18" i="20"/>
  <c r="NNH18" i="20"/>
  <c r="NNI18" i="20"/>
  <c r="NNJ18" i="20"/>
  <c r="NNK18" i="20"/>
  <c r="NNL18" i="20"/>
  <c r="NNM18" i="20"/>
  <c r="NNN18" i="20"/>
  <c r="NNO18" i="20"/>
  <c r="NNP18" i="20"/>
  <c r="NNQ18" i="20"/>
  <c r="NNR18" i="20"/>
  <c r="NNS18" i="20"/>
  <c r="NNT18" i="20"/>
  <c r="NNU18" i="20"/>
  <c r="NNV18" i="20"/>
  <c r="NNW18" i="20"/>
  <c r="NNX18" i="20"/>
  <c r="NNY18" i="20"/>
  <c r="NNZ18" i="20"/>
  <c r="NOA18" i="20"/>
  <c r="NOB18" i="20"/>
  <c r="NOC18" i="20"/>
  <c r="NOD18" i="20"/>
  <c r="NOE18" i="20"/>
  <c r="NOF18" i="20"/>
  <c r="NOG18" i="20"/>
  <c r="NOH18" i="20"/>
  <c r="NOI18" i="20"/>
  <c r="NOJ18" i="20"/>
  <c r="NOK18" i="20"/>
  <c r="NOL18" i="20"/>
  <c r="NOM18" i="20"/>
  <c r="NON18" i="20"/>
  <c r="NOO18" i="20"/>
  <c r="NOP18" i="20"/>
  <c r="NOQ18" i="20"/>
  <c r="NOR18" i="20"/>
  <c r="NOS18" i="20"/>
  <c r="NOT18" i="20"/>
  <c r="NOU18" i="20"/>
  <c r="NOV18" i="20"/>
  <c r="NOW18" i="20"/>
  <c r="NOX18" i="20"/>
  <c r="NOY18" i="20"/>
  <c r="NOZ18" i="20"/>
  <c r="NPA18" i="20"/>
  <c r="NPB18" i="20"/>
  <c r="NPC18" i="20"/>
  <c r="NPD18" i="20"/>
  <c r="NPE18" i="20"/>
  <c r="NPF18" i="20"/>
  <c r="NPG18" i="20"/>
  <c r="NPH18" i="20"/>
  <c r="NPI18" i="20"/>
  <c r="NPJ18" i="20"/>
  <c r="NPK18" i="20"/>
  <c r="NPL18" i="20"/>
  <c r="NPM18" i="20"/>
  <c r="NPN18" i="20"/>
  <c r="NPO18" i="20"/>
  <c r="NPP18" i="20"/>
  <c r="NPQ18" i="20"/>
  <c r="NPR18" i="20"/>
  <c r="NPS18" i="20"/>
  <c r="NPT18" i="20"/>
  <c r="NPU18" i="20"/>
  <c r="NPV18" i="20"/>
  <c r="NPW18" i="20"/>
  <c r="NPX18" i="20"/>
  <c r="NPY18" i="20"/>
  <c r="NPZ18" i="20"/>
  <c r="NQA18" i="20"/>
  <c r="NQB18" i="20"/>
  <c r="NQC18" i="20"/>
  <c r="NQD18" i="20"/>
  <c r="NQE18" i="20"/>
  <c r="NQF18" i="20"/>
  <c r="NQG18" i="20"/>
  <c r="NQH18" i="20"/>
  <c r="NQI18" i="20"/>
  <c r="NQJ18" i="20"/>
  <c r="NQK18" i="20"/>
  <c r="NQL18" i="20"/>
  <c r="NQM18" i="20"/>
  <c r="NQN18" i="20"/>
  <c r="NQO18" i="20"/>
  <c r="NQP18" i="20"/>
  <c r="NQQ18" i="20"/>
  <c r="NQR18" i="20"/>
  <c r="NQS18" i="20"/>
  <c r="NQT18" i="20"/>
  <c r="NQU18" i="20"/>
  <c r="NQV18" i="20"/>
  <c r="NQW18" i="20"/>
  <c r="NQX18" i="20"/>
  <c r="NQY18" i="20"/>
  <c r="NQZ18" i="20"/>
  <c r="NRA18" i="20"/>
  <c r="NRB18" i="20"/>
  <c r="NRC18" i="20"/>
  <c r="NRD18" i="20"/>
  <c r="NRE18" i="20"/>
  <c r="NRF18" i="20"/>
  <c r="NRG18" i="20"/>
  <c r="NRH18" i="20"/>
  <c r="NRI18" i="20"/>
  <c r="NRJ18" i="20"/>
  <c r="NRK18" i="20"/>
  <c r="NRL18" i="20"/>
  <c r="NRM18" i="20"/>
  <c r="NRN18" i="20"/>
  <c r="NRO18" i="20"/>
  <c r="NRP18" i="20"/>
  <c r="NRQ18" i="20"/>
  <c r="NRR18" i="20"/>
  <c r="NRS18" i="20"/>
  <c r="NRT18" i="20"/>
  <c r="NRU18" i="20"/>
  <c r="NRV18" i="20"/>
  <c r="NRW18" i="20"/>
  <c r="NRX18" i="20"/>
  <c r="NRY18" i="20"/>
  <c r="NRZ18" i="20"/>
  <c r="NSA18" i="20"/>
  <c r="NSB18" i="20"/>
  <c r="NSC18" i="20"/>
  <c r="NSD18" i="20"/>
  <c r="NSE18" i="20"/>
  <c r="NSF18" i="20"/>
  <c r="NSG18" i="20"/>
  <c r="NSH18" i="20"/>
  <c r="NSI18" i="20"/>
  <c r="NSJ18" i="20"/>
  <c r="NSK18" i="20"/>
  <c r="NSL18" i="20"/>
  <c r="NSM18" i="20"/>
  <c r="NSN18" i="20"/>
  <c r="NSO18" i="20"/>
  <c r="NSP18" i="20"/>
  <c r="NSQ18" i="20"/>
  <c r="NSR18" i="20"/>
  <c r="NSS18" i="20"/>
  <c r="NST18" i="20"/>
  <c r="NSU18" i="20"/>
  <c r="NSV18" i="20"/>
  <c r="NSW18" i="20"/>
  <c r="NSX18" i="20"/>
  <c r="NSY18" i="20"/>
  <c r="NSZ18" i="20"/>
  <c r="NTA18" i="20"/>
  <c r="NTB18" i="20"/>
  <c r="NTC18" i="20"/>
  <c r="NTD18" i="20"/>
  <c r="NTE18" i="20"/>
  <c r="NTF18" i="20"/>
  <c r="NTG18" i="20"/>
  <c r="NTH18" i="20"/>
  <c r="NTI18" i="20"/>
  <c r="NTJ18" i="20"/>
  <c r="NTK18" i="20"/>
  <c r="NTL18" i="20"/>
  <c r="NTM18" i="20"/>
  <c r="NTN18" i="20"/>
  <c r="NTO18" i="20"/>
  <c r="NTP18" i="20"/>
  <c r="NTQ18" i="20"/>
  <c r="NTR18" i="20"/>
  <c r="NTS18" i="20"/>
  <c r="NTT18" i="20"/>
  <c r="NTU18" i="20"/>
  <c r="NTV18" i="20"/>
  <c r="NTW18" i="20"/>
  <c r="NTX18" i="20"/>
  <c r="NTY18" i="20"/>
  <c r="NTZ18" i="20"/>
  <c r="NUA18" i="20"/>
  <c r="NUB18" i="20"/>
  <c r="NUC18" i="20"/>
  <c r="NUD18" i="20"/>
  <c r="NUE18" i="20"/>
  <c r="NUF18" i="20"/>
  <c r="NUG18" i="20"/>
  <c r="NUH18" i="20"/>
  <c r="NUI18" i="20"/>
  <c r="NUJ18" i="20"/>
  <c r="NUK18" i="20"/>
  <c r="NUL18" i="20"/>
  <c r="NUM18" i="20"/>
  <c r="NUN18" i="20"/>
  <c r="NUO18" i="20"/>
  <c r="NUP18" i="20"/>
  <c r="NUQ18" i="20"/>
  <c r="NUR18" i="20"/>
  <c r="NUS18" i="20"/>
  <c r="NUT18" i="20"/>
  <c r="NUU18" i="20"/>
  <c r="NUV18" i="20"/>
  <c r="NUW18" i="20"/>
  <c r="NUX18" i="20"/>
  <c r="NUY18" i="20"/>
  <c r="NUZ18" i="20"/>
  <c r="NVA18" i="20"/>
  <c r="NVB18" i="20"/>
  <c r="NVC18" i="20"/>
  <c r="NVD18" i="20"/>
  <c r="NVE18" i="20"/>
  <c r="NVF18" i="20"/>
  <c r="NVG18" i="20"/>
  <c r="NVH18" i="20"/>
  <c r="NVI18" i="20"/>
  <c r="NVJ18" i="20"/>
  <c r="NVK18" i="20"/>
  <c r="NVL18" i="20"/>
  <c r="NVM18" i="20"/>
  <c r="NVN18" i="20"/>
  <c r="NVO18" i="20"/>
  <c r="NVP18" i="20"/>
  <c r="NVQ18" i="20"/>
  <c r="NVR18" i="20"/>
  <c r="NVS18" i="20"/>
  <c r="NVT18" i="20"/>
  <c r="NVU18" i="20"/>
  <c r="NVV18" i="20"/>
  <c r="NVW18" i="20"/>
  <c r="NVX18" i="20"/>
  <c r="NVY18" i="20"/>
  <c r="NVZ18" i="20"/>
  <c r="NWA18" i="20"/>
  <c r="NWB18" i="20"/>
  <c r="NWC18" i="20"/>
  <c r="NWD18" i="20"/>
  <c r="NWE18" i="20"/>
  <c r="NWF18" i="20"/>
  <c r="NWG18" i="20"/>
  <c r="NWH18" i="20"/>
  <c r="NWI18" i="20"/>
  <c r="NWJ18" i="20"/>
  <c r="NWK18" i="20"/>
  <c r="NWL18" i="20"/>
  <c r="NWM18" i="20"/>
  <c r="NWN18" i="20"/>
  <c r="NWO18" i="20"/>
  <c r="NWP18" i="20"/>
  <c r="NWQ18" i="20"/>
  <c r="NWR18" i="20"/>
  <c r="NWS18" i="20"/>
  <c r="NWT18" i="20"/>
  <c r="NWU18" i="20"/>
  <c r="NWV18" i="20"/>
  <c r="NWW18" i="20"/>
  <c r="NWX18" i="20"/>
  <c r="NWY18" i="20"/>
  <c r="NWZ18" i="20"/>
  <c r="NXA18" i="20"/>
  <c r="NXB18" i="20"/>
  <c r="NXC18" i="20"/>
  <c r="NXD18" i="20"/>
  <c r="NXE18" i="20"/>
  <c r="NXF18" i="20"/>
  <c r="NXG18" i="20"/>
  <c r="NXH18" i="20"/>
  <c r="NXI18" i="20"/>
  <c r="NXJ18" i="20"/>
  <c r="NXK18" i="20"/>
  <c r="NXL18" i="20"/>
  <c r="NXM18" i="20"/>
  <c r="NXN18" i="20"/>
  <c r="NXO18" i="20"/>
  <c r="NXP18" i="20"/>
  <c r="NXQ18" i="20"/>
  <c r="NXR18" i="20"/>
  <c r="NXS18" i="20"/>
  <c r="NXT18" i="20"/>
  <c r="NXU18" i="20"/>
  <c r="NXV18" i="20"/>
  <c r="NXW18" i="20"/>
  <c r="NXX18" i="20"/>
  <c r="NXY18" i="20"/>
  <c r="NXZ18" i="20"/>
  <c r="NYA18" i="20"/>
  <c r="NYB18" i="20"/>
  <c r="NYC18" i="20"/>
  <c r="NYD18" i="20"/>
  <c r="NYE18" i="20"/>
  <c r="NYF18" i="20"/>
  <c r="NYG18" i="20"/>
  <c r="NYH18" i="20"/>
  <c r="NYI18" i="20"/>
  <c r="NYJ18" i="20"/>
  <c r="NYK18" i="20"/>
  <c r="NYL18" i="20"/>
  <c r="NYM18" i="20"/>
  <c r="NYN18" i="20"/>
  <c r="NYO18" i="20"/>
  <c r="NYP18" i="20"/>
  <c r="NYQ18" i="20"/>
  <c r="NYR18" i="20"/>
  <c r="NYS18" i="20"/>
  <c r="NYT18" i="20"/>
  <c r="NYU18" i="20"/>
  <c r="NYV18" i="20"/>
  <c r="NYW18" i="20"/>
  <c r="NYX18" i="20"/>
  <c r="NYY18" i="20"/>
  <c r="NYZ18" i="20"/>
  <c r="NZA18" i="20"/>
  <c r="NZB18" i="20"/>
  <c r="NZC18" i="20"/>
  <c r="NZD18" i="20"/>
  <c r="NZE18" i="20"/>
  <c r="NZF18" i="20"/>
  <c r="NZG18" i="20"/>
  <c r="NZH18" i="20"/>
  <c r="NZI18" i="20"/>
  <c r="NZJ18" i="20"/>
  <c r="NZK18" i="20"/>
  <c r="NZL18" i="20"/>
  <c r="NZM18" i="20"/>
  <c r="NZN18" i="20"/>
  <c r="NZO18" i="20"/>
  <c r="NZP18" i="20"/>
  <c r="NZQ18" i="20"/>
  <c r="NZR18" i="20"/>
  <c r="NZS18" i="20"/>
  <c r="NZT18" i="20"/>
  <c r="NZU18" i="20"/>
  <c r="NZV18" i="20"/>
  <c r="NZW18" i="20"/>
  <c r="NZX18" i="20"/>
  <c r="NZY18" i="20"/>
  <c r="NZZ18" i="20"/>
  <c r="OAA18" i="20"/>
  <c r="OAB18" i="20"/>
  <c r="OAC18" i="20"/>
  <c r="OAD18" i="20"/>
  <c r="OAE18" i="20"/>
  <c r="OAF18" i="20"/>
  <c r="OAG18" i="20"/>
  <c r="OAH18" i="20"/>
  <c r="OAI18" i="20"/>
  <c r="OAJ18" i="20"/>
  <c r="OAK18" i="20"/>
  <c r="OAL18" i="20"/>
  <c r="OAM18" i="20"/>
  <c r="OAN18" i="20"/>
  <c r="OAO18" i="20"/>
  <c r="OAP18" i="20"/>
  <c r="OAQ18" i="20"/>
  <c r="OAR18" i="20"/>
  <c r="OAS18" i="20"/>
  <c r="OAT18" i="20"/>
  <c r="OAU18" i="20"/>
  <c r="OAV18" i="20"/>
  <c r="OAW18" i="20"/>
  <c r="OAX18" i="20"/>
  <c r="OAY18" i="20"/>
  <c r="OAZ18" i="20"/>
  <c r="OBA18" i="20"/>
  <c r="OBB18" i="20"/>
  <c r="OBC18" i="20"/>
  <c r="OBD18" i="20"/>
  <c r="OBE18" i="20"/>
  <c r="OBF18" i="20"/>
  <c r="OBG18" i="20"/>
  <c r="OBH18" i="20"/>
  <c r="OBI18" i="20"/>
  <c r="OBJ18" i="20"/>
  <c r="OBK18" i="20"/>
  <c r="OBL18" i="20"/>
  <c r="OBM18" i="20"/>
  <c r="OBN18" i="20"/>
  <c r="OBO18" i="20"/>
  <c r="OBP18" i="20"/>
  <c r="OBQ18" i="20"/>
  <c r="OBR18" i="20"/>
  <c r="OBS18" i="20"/>
  <c r="OBT18" i="20"/>
  <c r="OBU18" i="20"/>
  <c r="OBV18" i="20"/>
  <c r="OBW18" i="20"/>
  <c r="OBX18" i="20"/>
  <c r="OBY18" i="20"/>
  <c r="OBZ18" i="20"/>
  <c r="OCA18" i="20"/>
  <c r="OCB18" i="20"/>
  <c r="OCC18" i="20"/>
  <c r="OCD18" i="20"/>
  <c r="OCE18" i="20"/>
  <c r="OCF18" i="20"/>
  <c r="OCG18" i="20"/>
  <c r="OCH18" i="20"/>
  <c r="OCI18" i="20"/>
  <c r="OCJ18" i="20"/>
  <c r="OCK18" i="20"/>
  <c r="OCL18" i="20"/>
  <c r="OCM18" i="20"/>
  <c r="OCN18" i="20"/>
  <c r="OCO18" i="20"/>
  <c r="OCP18" i="20"/>
  <c r="OCQ18" i="20"/>
  <c r="OCR18" i="20"/>
  <c r="OCS18" i="20"/>
  <c r="OCT18" i="20"/>
  <c r="OCU18" i="20"/>
  <c r="OCV18" i="20"/>
  <c r="OCW18" i="20"/>
  <c r="OCX18" i="20"/>
  <c r="OCY18" i="20"/>
  <c r="OCZ18" i="20"/>
  <c r="ODA18" i="20"/>
  <c r="ODB18" i="20"/>
  <c r="ODC18" i="20"/>
  <c r="ODD18" i="20"/>
  <c r="ODE18" i="20"/>
  <c r="ODF18" i="20"/>
  <c r="ODG18" i="20"/>
  <c r="ODH18" i="20"/>
  <c r="ODI18" i="20"/>
  <c r="ODJ18" i="20"/>
  <c r="ODK18" i="20"/>
  <c r="ODL18" i="20"/>
  <c r="ODM18" i="20"/>
  <c r="ODN18" i="20"/>
  <c r="ODO18" i="20"/>
  <c r="ODP18" i="20"/>
  <c r="ODQ18" i="20"/>
  <c r="ODR18" i="20"/>
  <c r="ODS18" i="20"/>
  <c r="ODT18" i="20"/>
  <c r="ODU18" i="20"/>
  <c r="ODV18" i="20"/>
  <c r="ODW18" i="20"/>
  <c r="ODX18" i="20"/>
  <c r="ODY18" i="20"/>
  <c r="ODZ18" i="20"/>
  <c r="OEA18" i="20"/>
  <c r="OEB18" i="20"/>
  <c r="OEC18" i="20"/>
  <c r="OED18" i="20"/>
  <c r="OEE18" i="20"/>
  <c r="OEF18" i="20"/>
  <c r="OEG18" i="20"/>
  <c r="OEH18" i="20"/>
  <c r="OEI18" i="20"/>
  <c r="OEJ18" i="20"/>
  <c r="OEK18" i="20"/>
  <c r="OEL18" i="20"/>
  <c r="OEM18" i="20"/>
  <c r="OEN18" i="20"/>
  <c r="OEO18" i="20"/>
  <c r="OEP18" i="20"/>
  <c r="OEQ18" i="20"/>
  <c r="OER18" i="20"/>
  <c r="OES18" i="20"/>
  <c r="OET18" i="20"/>
  <c r="OEU18" i="20"/>
  <c r="OEV18" i="20"/>
  <c r="OEW18" i="20"/>
  <c r="OEX18" i="20"/>
  <c r="OEY18" i="20"/>
  <c r="OEZ18" i="20"/>
  <c r="OFA18" i="20"/>
  <c r="OFB18" i="20"/>
  <c r="OFC18" i="20"/>
  <c r="OFD18" i="20"/>
  <c r="OFE18" i="20"/>
  <c r="OFF18" i="20"/>
  <c r="OFG18" i="20"/>
  <c r="OFH18" i="20"/>
  <c r="OFI18" i="20"/>
  <c r="OFJ18" i="20"/>
  <c r="OFK18" i="20"/>
  <c r="OFL18" i="20"/>
  <c r="OFM18" i="20"/>
  <c r="OFN18" i="20"/>
  <c r="OFO18" i="20"/>
  <c r="OFP18" i="20"/>
  <c r="OFQ18" i="20"/>
  <c r="OFR18" i="20"/>
  <c r="OFS18" i="20"/>
  <c r="OFT18" i="20"/>
  <c r="OFU18" i="20"/>
  <c r="OFV18" i="20"/>
  <c r="OFW18" i="20"/>
  <c r="OFX18" i="20"/>
  <c r="OFY18" i="20"/>
  <c r="OFZ18" i="20"/>
  <c r="OGA18" i="20"/>
  <c r="OGB18" i="20"/>
  <c r="OGC18" i="20"/>
  <c r="OGD18" i="20"/>
  <c r="OGE18" i="20"/>
  <c r="OGF18" i="20"/>
  <c r="OGG18" i="20"/>
  <c r="OGH18" i="20"/>
  <c r="OGI18" i="20"/>
  <c r="OGJ18" i="20"/>
  <c r="OGK18" i="20"/>
  <c r="OGL18" i="20"/>
  <c r="OGM18" i="20"/>
  <c r="OGN18" i="20"/>
  <c r="OGO18" i="20"/>
  <c r="OGP18" i="20"/>
  <c r="OGQ18" i="20"/>
  <c r="OGR18" i="20"/>
  <c r="OGS18" i="20"/>
  <c r="OGT18" i="20"/>
  <c r="OGU18" i="20"/>
  <c r="OGV18" i="20"/>
  <c r="OGW18" i="20"/>
  <c r="OGX18" i="20"/>
  <c r="OGY18" i="20"/>
  <c r="OGZ18" i="20"/>
  <c r="OHA18" i="20"/>
  <c r="OHB18" i="20"/>
  <c r="OHC18" i="20"/>
  <c r="OHD18" i="20"/>
  <c r="OHE18" i="20"/>
  <c r="OHF18" i="20"/>
  <c r="OHG18" i="20"/>
  <c r="OHH18" i="20"/>
  <c r="OHI18" i="20"/>
  <c r="OHJ18" i="20"/>
  <c r="OHK18" i="20"/>
  <c r="OHL18" i="20"/>
  <c r="OHM18" i="20"/>
  <c r="OHN18" i="20"/>
  <c r="OHO18" i="20"/>
  <c r="OHP18" i="20"/>
  <c r="OHQ18" i="20"/>
  <c r="OHR18" i="20"/>
  <c r="OHS18" i="20"/>
  <c r="OHT18" i="20"/>
  <c r="OHU18" i="20"/>
  <c r="OHV18" i="20"/>
  <c r="OHW18" i="20"/>
  <c r="OHX18" i="20"/>
  <c r="OHY18" i="20"/>
  <c r="OHZ18" i="20"/>
  <c r="OIA18" i="20"/>
  <c r="OIB18" i="20"/>
  <c r="OIC18" i="20"/>
  <c r="OID18" i="20"/>
  <c r="OIE18" i="20"/>
  <c r="OIF18" i="20"/>
  <c r="OIG18" i="20"/>
  <c r="OIH18" i="20"/>
  <c r="OII18" i="20"/>
  <c r="OIJ18" i="20"/>
  <c r="OIK18" i="20"/>
  <c r="OIL18" i="20"/>
  <c r="OIM18" i="20"/>
  <c r="OIN18" i="20"/>
  <c r="OIO18" i="20"/>
  <c r="OIP18" i="20"/>
  <c r="OIQ18" i="20"/>
  <c r="OIR18" i="20"/>
  <c r="OIS18" i="20"/>
  <c r="OIT18" i="20"/>
  <c r="OIU18" i="20"/>
  <c r="OIV18" i="20"/>
  <c r="OIW18" i="20"/>
  <c r="OIX18" i="20"/>
  <c r="OIY18" i="20"/>
  <c r="OIZ18" i="20"/>
  <c r="OJA18" i="20"/>
  <c r="OJB18" i="20"/>
  <c r="OJC18" i="20"/>
  <c r="OJD18" i="20"/>
  <c r="OJE18" i="20"/>
  <c r="OJF18" i="20"/>
  <c r="OJG18" i="20"/>
  <c r="OJH18" i="20"/>
  <c r="OJI18" i="20"/>
  <c r="OJJ18" i="20"/>
  <c r="OJK18" i="20"/>
  <c r="OJL18" i="20"/>
  <c r="OJM18" i="20"/>
  <c r="OJN18" i="20"/>
  <c r="OJO18" i="20"/>
  <c r="OJP18" i="20"/>
  <c r="OJQ18" i="20"/>
  <c r="OJR18" i="20"/>
  <c r="OJS18" i="20"/>
  <c r="OJT18" i="20"/>
  <c r="OJU18" i="20"/>
  <c r="OJV18" i="20"/>
  <c r="OJW18" i="20"/>
  <c r="OJX18" i="20"/>
  <c r="OJY18" i="20"/>
  <c r="OJZ18" i="20"/>
  <c r="OKA18" i="20"/>
  <c r="OKB18" i="20"/>
  <c r="OKC18" i="20"/>
  <c r="OKD18" i="20"/>
  <c r="OKE18" i="20"/>
  <c r="OKF18" i="20"/>
  <c r="OKG18" i="20"/>
  <c r="OKH18" i="20"/>
  <c r="OKI18" i="20"/>
  <c r="OKJ18" i="20"/>
  <c r="OKK18" i="20"/>
  <c r="OKL18" i="20"/>
  <c r="OKM18" i="20"/>
  <c r="OKN18" i="20"/>
  <c r="OKO18" i="20"/>
  <c r="OKP18" i="20"/>
  <c r="OKQ18" i="20"/>
  <c r="OKR18" i="20"/>
  <c r="OKS18" i="20"/>
  <c r="OKT18" i="20"/>
  <c r="OKU18" i="20"/>
  <c r="OKV18" i="20"/>
  <c r="OKW18" i="20"/>
  <c r="OKX18" i="20"/>
  <c r="OKY18" i="20"/>
  <c r="OKZ18" i="20"/>
  <c r="OLA18" i="20"/>
  <c r="OLB18" i="20"/>
  <c r="OLC18" i="20"/>
  <c r="OLD18" i="20"/>
  <c r="OLE18" i="20"/>
  <c r="OLF18" i="20"/>
  <c r="OLG18" i="20"/>
  <c r="OLH18" i="20"/>
  <c r="OLI18" i="20"/>
  <c r="OLJ18" i="20"/>
  <c r="OLK18" i="20"/>
  <c r="OLL18" i="20"/>
  <c r="OLM18" i="20"/>
  <c r="OLN18" i="20"/>
  <c r="OLO18" i="20"/>
  <c r="OLP18" i="20"/>
  <c r="OLQ18" i="20"/>
  <c r="OLR18" i="20"/>
  <c r="OLS18" i="20"/>
  <c r="OLT18" i="20"/>
  <c r="OLU18" i="20"/>
  <c r="OLV18" i="20"/>
  <c r="OLW18" i="20"/>
  <c r="OLX18" i="20"/>
  <c r="OLY18" i="20"/>
  <c r="OLZ18" i="20"/>
  <c r="OMA18" i="20"/>
  <c r="OMB18" i="20"/>
  <c r="OMC18" i="20"/>
  <c r="OMD18" i="20"/>
  <c r="OME18" i="20"/>
  <c r="OMF18" i="20"/>
  <c r="OMG18" i="20"/>
  <c r="OMH18" i="20"/>
  <c r="OMI18" i="20"/>
  <c r="OMJ18" i="20"/>
  <c r="OMK18" i="20"/>
  <c r="OML18" i="20"/>
  <c r="OMM18" i="20"/>
  <c r="OMN18" i="20"/>
  <c r="OMO18" i="20"/>
  <c r="OMP18" i="20"/>
  <c r="OMQ18" i="20"/>
  <c r="OMR18" i="20"/>
  <c r="OMS18" i="20"/>
  <c r="OMT18" i="20"/>
  <c r="OMU18" i="20"/>
  <c r="OMV18" i="20"/>
  <c r="OMW18" i="20"/>
  <c r="OMX18" i="20"/>
  <c r="OMY18" i="20"/>
  <c r="OMZ18" i="20"/>
  <c r="ONA18" i="20"/>
  <c r="ONB18" i="20"/>
  <c r="ONC18" i="20"/>
  <c r="OND18" i="20"/>
  <c r="ONE18" i="20"/>
  <c r="ONF18" i="20"/>
  <c r="ONG18" i="20"/>
  <c r="ONH18" i="20"/>
  <c r="ONI18" i="20"/>
  <c r="ONJ18" i="20"/>
  <c r="ONK18" i="20"/>
  <c r="ONL18" i="20"/>
  <c r="ONM18" i="20"/>
  <c r="ONN18" i="20"/>
  <c r="ONO18" i="20"/>
  <c r="ONP18" i="20"/>
  <c r="ONQ18" i="20"/>
  <c r="ONR18" i="20"/>
  <c r="ONS18" i="20"/>
  <c r="ONT18" i="20"/>
  <c r="ONU18" i="20"/>
  <c r="ONV18" i="20"/>
  <c r="ONW18" i="20"/>
  <c r="ONX18" i="20"/>
  <c r="ONY18" i="20"/>
  <c r="ONZ18" i="20"/>
  <c r="OOA18" i="20"/>
  <c r="OOB18" i="20"/>
  <c r="OOC18" i="20"/>
  <c r="OOD18" i="20"/>
  <c r="OOE18" i="20"/>
  <c r="OOF18" i="20"/>
  <c r="OOG18" i="20"/>
  <c r="OOH18" i="20"/>
  <c r="OOI18" i="20"/>
  <c r="OOJ18" i="20"/>
  <c r="OOK18" i="20"/>
  <c r="OOL18" i="20"/>
  <c r="OOM18" i="20"/>
  <c r="OON18" i="20"/>
  <c r="OOO18" i="20"/>
  <c r="OOP18" i="20"/>
  <c r="OOQ18" i="20"/>
  <c r="OOR18" i="20"/>
  <c r="OOS18" i="20"/>
  <c r="OOT18" i="20"/>
  <c r="OOU18" i="20"/>
  <c r="OOV18" i="20"/>
  <c r="OOW18" i="20"/>
  <c r="OOX18" i="20"/>
  <c r="OOY18" i="20"/>
  <c r="OOZ18" i="20"/>
  <c r="OPA18" i="20"/>
  <c r="OPB18" i="20"/>
  <c r="OPC18" i="20"/>
  <c r="OPD18" i="20"/>
  <c r="OPE18" i="20"/>
  <c r="OPF18" i="20"/>
  <c r="OPG18" i="20"/>
  <c r="OPH18" i="20"/>
  <c r="OPI18" i="20"/>
  <c r="OPJ18" i="20"/>
  <c r="OPK18" i="20"/>
  <c r="OPL18" i="20"/>
  <c r="OPM18" i="20"/>
  <c r="OPN18" i="20"/>
  <c r="OPO18" i="20"/>
  <c r="OPP18" i="20"/>
  <c r="OPQ18" i="20"/>
  <c r="OPR18" i="20"/>
  <c r="OPS18" i="20"/>
  <c r="OPT18" i="20"/>
  <c r="OPU18" i="20"/>
  <c r="OPV18" i="20"/>
  <c r="OPW18" i="20"/>
  <c r="OPX18" i="20"/>
  <c r="OPY18" i="20"/>
  <c r="OPZ18" i="20"/>
  <c r="OQA18" i="20"/>
  <c r="OQB18" i="20"/>
  <c r="OQC18" i="20"/>
  <c r="OQD18" i="20"/>
  <c r="OQE18" i="20"/>
  <c r="OQF18" i="20"/>
  <c r="OQG18" i="20"/>
  <c r="OQH18" i="20"/>
  <c r="OQI18" i="20"/>
  <c r="OQJ18" i="20"/>
  <c r="OQK18" i="20"/>
  <c r="OQL18" i="20"/>
  <c r="OQM18" i="20"/>
  <c r="OQN18" i="20"/>
  <c r="OQO18" i="20"/>
  <c r="OQP18" i="20"/>
  <c r="OQQ18" i="20"/>
  <c r="OQR18" i="20"/>
  <c r="OQS18" i="20"/>
  <c r="OQT18" i="20"/>
  <c r="OQU18" i="20"/>
  <c r="OQV18" i="20"/>
  <c r="OQW18" i="20"/>
  <c r="OQX18" i="20"/>
  <c r="OQY18" i="20"/>
  <c r="OQZ18" i="20"/>
  <c r="ORA18" i="20"/>
  <c r="ORB18" i="20"/>
  <c r="ORC18" i="20"/>
  <c r="ORD18" i="20"/>
  <c r="ORE18" i="20"/>
  <c r="ORF18" i="20"/>
  <c r="ORG18" i="20"/>
  <c r="ORH18" i="20"/>
  <c r="ORI18" i="20"/>
  <c r="ORJ18" i="20"/>
  <c r="ORK18" i="20"/>
  <c r="ORL18" i="20"/>
  <c r="ORM18" i="20"/>
  <c r="ORN18" i="20"/>
  <c r="ORO18" i="20"/>
  <c r="ORP18" i="20"/>
  <c r="ORQ18" i="20"/>
  <c r="ORR18" i="20"/>
  <c r="ORS18" i="20"/>
  <c r="ORT18" i="20"/>
  <c r="ORU18" i="20"/>
  <c r="ORV18" i="20"/>
  <c r="ORW18" i="20"/>
  <c r="ORX18" i="20"/>
  <c r="ORY18" i="20"/>
  <c r="ORZ18" i="20"/>
  <c r="OSA18" i="20"/>
  <c r="OSB18" i="20"/>
  <c r="OSC18" i="20"/>
  <c r="OSD18" i="20"/>
  <c r="OSE18" i="20"/>
  <c r="OSF18" i="20"/>
  <c r="OSG18" i="20"/>
  <c r="OSH18" i="20"/>
  <c r="OSI18" i="20"/>
  <c r="OSJ18" i="20"/>
  <c r="OSK18" i="20"/>
  <c r="OSL18" i="20"/>
  <c r="OSM18" i="20"/>
  <c r="OSN18" i="20"/>
  <c r="OSO18" i="20"/>
  <c r="OSP18" i="20"/>
  <c r="OSQ18" i="20"/>
  <c r="OSR18" i="20"/>
  <c r="OSS18" i="20"/>
  <c r="OST18" i="20"/>
  <c r="OSU18" i="20"/>
  <c r="OSV18" i="20"/>
  <c r="OSW18" i="20"/>
  <c r="OSX18" i="20"/>
  <c r="OSY18" i="20"/>
  <c r="OSZ18" i="20"/>
  <c r="OTA18" i="20"/>
  <c r="OTB18" i="20"/>
  <c r="OTC18" i="20"/>
  <c r="OTD18" i="20"/>
  <c r="OTE18" i="20"/>
  <c r="OTF18" i="20"/>
  <c r="OTG18" i="20"/>
  <c r="OTH18" i="20"/>
  <c r="OTI18" i="20"/>
  <c r="OTJ18" i="20"/>
  <c r="OTK18" i="20"/>
  <c r="OTL18" i="20"/>
  <c r="OTM18" i="20"/>
  <c r="OTN18" i="20"/>
  <c r="OTO18" i="20"/>
  <c r="OTP18" i="20"/>
  <c r="OTQ18" i="20"/>
  <c r="OTR18" i="20"/>
  <c r="OTS18" i="20"/>
  <c r="OTT18" i="20"/>
  <c r="OTU18" i="20"/>
  <c r="OTV18" i="20"/>
  <c r="OTW18" i="20"/>
  <c r="OTX18" i="20"/>
  <c r="OTY18" i="20"/>
  <c r="OTZ18" i="20"/>
  <c r="OUA18" i="20"/>
  <c r="OUB18" i="20"/>
  <c r="OUC18" i="20"/>
  <c r="OUD18" i="20"/>
  <c r="OUE18" i="20"/>
  <c r="OUF18" i="20"/>
  <c r="OUG18" i="20"/>
  <c r="OUH18" i="20"/>
  <c r="OUI18" i="20"/>
  <c r="OUJ18" i="20"/>
  <c r="OUK18" i="20"/>
  <c r="OUL18" i="20"/>
  <c r="OUM18" i="20"/>
  <c r="OUN18" i="20"/>
  <c r="OUO18" i="20"/>
  <c r="OUP18" i="20"/>
  <c r="OUQ18" i="20"/>
  <c r="OUR18" i="20"/>
  <c r="OUS18" i="20"/>
  <c r="OUT18" i="20"/>
  <c r="OUU18" i="20"/>
  <c r="OUV18" i="20"/>
  <c r="OUW18" i="20"/>
  <c r="OUX18" i="20"/>
  <c r="OUY18" i="20"/>
  <c r="OUZ18" i="20"/>
  <c r="OVA18" i="20"/>
  <c r="OVB18" i="20"/>
  <c r="OVC18" i="20"/>
  <c r="OVD18" i="20"/>
  <c r="OVE18" i="20"/>
  <c r="OVF18" i="20"/>
  <c r="OVG18" i="20"/>
  <c r="OVH18" i="20"/>
  <c r="OVI18" i="20"/>
  <c r="OVJ18" i="20"/>
  <c r="OVK18" i="20"/>
  <c r="OVL18" i="20"/>
  <c r="OVM18" i="20"/>
  <c r="OVN18" i="20"/>
  <c r="OVO18" i="20"/>
  <c r="OVP18" i="20"/>
  <c r="OVQ18" i="20"/>
  <c r="OVR18" i="20"/>
  <c r="OVS18" i="20"/>
  <c r="OVT18" i="20"/>
  <c r="OVU18" i="20"/>
  <c r="OVV18" i="20"/>
  <c r="OVW18" i="20"/>
  <c r="OVX18" i="20"/>
  <c r="OVY18" i="20"/>
  <c r="OVZ18" i="20"/>
  <c r="OWA18" i="20"/>
  <c r="OWB18" i="20"/>
  <c r="OWC18" i="20"/>
  <c r="OWD18" i="20"/>
  <c r="OWE18" i="20"/>
  <c r="OWF18" i="20"/>
  <c r="OWG18" i="20"/>
  <c r="OWH18" i="20"/>
  <c r="OWI18" i="20"/>
  <c r="OWJ18" i="20"/>
  <c r="OWK18" i="20"/>
  <c r="OWL18" i="20"/>
  <c r="OWM18" i="20"/>
  <c r="OWN18" i="20"/>
  <c r="OWO18" i="20"/>
  <c r="OWP18" i="20"/>
  <c r="OWQ18" i="20"/>
  <c r="OWR18" i="20"/>
  <c r="OWS18" i="20"/>
  <c r="OWT18" i="20"/>
  <c r="OWU18" i="20"/>
  <c r="OWV18" i="20"/>
  <c r="OWW18" i="20"/>
  <c r="OWX18" i="20"/>
  <c r="OWY18" i="20"/>
  <c r="OWZ18" i="20"/>
  <c r="OXA18" i="20"/>
  <c r="OXB18" i="20"/>
  <c r="OXC18" i="20"/>
  <c r="OXD18" i="20"/>
  <c r="OXE18" i="20"/>
  <c r="OXF18" i="20"/>
  <c r="OXG18" i="20"/>
  <c r="OXH18" i="20"/>
  <c r="OXI18" i="20"/>
  <c r="OXJ18" i="20"/>
  <c r="OXK18" i="20"/>
  <c r="OXL18" i="20"/>
  <c r="OXM18" i="20"/>
  <c r="OXN18" i="20"/>
  <c r="OXO18" i="20"/>
  <c r="OXP18" i="20"/>
  <c r="OXQ18" i="20"/>
  <c r="OXR18" i="20"/>
  <c r="OXS18" i="20"/>
  <c r="OXT18" i="20"/>
  <c r="OXU18" i="20"/>
  <c r="OXV18" i="20"/>
  <c r="OXW18" i="20"/>
  <c r="OXX18" i="20"/>
  <c r="OXY18" i="20"/>
  <c r="OXZ18" i="20"/>
  <c r="OYA18" i="20"/>
  <c r="OYB18" i="20"/>
  <c r="OYC18" i="20"/>
  <c r="OYD18" i="20"/>
  <c r="OYE18" i="20"/>
  <c r="OYF18" i="20"/>
  <c r="OYG18" i="20"/>
  <c r="OYH18" i="20"/>
  <c r="OYI18" i="20"/>
  <c r="OYJ18" i="20"/>
  <c r="OYK18" i="20"/>
  <c r="OYL18" i="20"/>
  <c r="OYM18" i="20"/>
  <c r="OYN18" i="20"/>
  <c r="OYO18" i="20"/>
  <c r="OYP18" i="20"/>
  <c r="OYQ18" i="20"/>
  <c r="OYR18" i="20"/>
  <c r="OYS18" i="20"/>
  <c r="OYT18" i="20"/>
  <c r="OYU18" i="20"/>
  <c r="OYV18" i="20"/>
  <c r="OYW18" i="20"/>
  <c r="OYX18" i="20"/>
  <c r="OYY18" i="20"/>
  <c r="OYZ18" i="20"/>
  <c r="OZA18" i="20"/>
  <c r="OZB18" i="20"/>
  <c r="OZC18" i="20"/>
  <c r="OZD18" i="20"/>
  <c r="OZE18" i="20"/>
  <c r="OZF18" i="20"/>
  <c r="OZG18" i="20"/>
  <c r="OZH18" i="20"/>
  <c r="OZI18" i="20"/>
  <c r="OZJ18" i="20"/>
  <c r="OZK18" i="20"/>
  <c r="OZL18" i="20"/>
  <c r="OZM18" i="20"/>
  <c r="OZN18" i="20"/>
  <c r="OZO18" i="20"/>
  <c r="OZP18" i="20"/>
  <c r="OZQ18" i="20"/>
  <c r="OZR18" i="20"/>
  <c r="OZS18" i="20"/>
  <c r="OZT18" i="20"/>
  <c r="OZU18" i="20"/>
  <c r="OZV18" i="20"/>
  <c r="OZW18" i="20"/>
  <c r="OZX18" i="20"/>
  <c r="OZY18" i="20"/>
  <c r="OZZ18" i="20"/>
  <c r="PAA18" i="20"/>
  <c r="PAB18" i="20"/>
  <c r="PAC18" i="20"/>
  <c r="PAD18" i="20"/>
  <c r="PAE18" i="20"/>
  <c r="PAF18" i="20"/>
  <c r="PAG18" i="20"/>
  <c r="PAH18" i="20"/>
  <c r="PAI18" i="20"/>
  <c r="PAJ18" i="20"/>
  <c r="PAK18" i="20"/>
  <c r="PAL18" i="20"/>
  <c r="PAM18" i="20"/>
  <c r="PAN18" i="20"/>
  <c r="PAO18" i="20"/>
  <c r="PAP18" i="20"/>
  <c r="PAQ18" i="20"/>
  <c r="PAR18" i="20"/>
  <c r="PAS18" i="20"/>
  <c r="PAT18" i="20"/>
  <c r="PAU18" i="20"/>
  <c r="PAV18" i="20"/>
  <c r="PAW18" i="20"/>
  <c r="PAX18" i="20"/>
  <c r="PAY18" i="20"/>
  <c r="PAZ18" i="20"/>
  <c r="PBA18" i="20"/>
  <c r="PBB18" i="20"/>
  <c r="PBC18" i="20"/>
  <c r="PBD18" i="20"/>
  <c r="PBE18" i="20"/>
  <c r="PBF18" i="20"/>
  <c r="PBG18" i="20"/>
  <c r="PBH18" i="20"/>
  <c r="PBI18" i="20"/>
  <c r="PBJ18" i="20"/>
  <c r="PBK18" i="20"/>
  <c r="PBL18" i="20"/>
  <c r="PBM18" i="20"/>
  <c r="PBN18" i="20"/>
  <c r="PBO18" i="20"/>
  <c r="PBP18" i="20"/>
  <c r="PBQ18" i="20"/>
  <c r="PBR18" i="20"/>
  <c r="PBS18" i="20"/>
  <c r="PBT18" i="20"/>
  <c r="PBU18" i="20"/>
  <c r="PBV18" i="20"/>
  <c r="PBW18" i="20"/>
  <c r="PBX18" i="20"/>
  <c r="PBY18" i="20"/>
  <c r="PBZ18" i="20"/>
  <c r="PCA18" i="20"/>
  <c r="PCB18" i="20"/>
  <c r="PCC18" i="20"/>
  <c r="PCD18" i="20"/>
  <c r="PCE18" i="20"/>
  <c r="PCF18" i="20"/>
  <c r="PCG18" i="20"/>
  <c r="PCH18" i="20"/>
  <c r="PCI18" i="20"/>
  <c r="PCJ18" i="20"/>
  <c r="PCK18" i="20"/>
  <c r="PCL18" i="20"/>
  <c r="PCM18" i="20"/>
  <c r="PCN18" i="20"/>
  <c r="PCO18" i="20"/>
  <c r="PCP18" i="20"/>
  <c r="PCQ18" i="20"/>
  <c r="PCR18" i="20"/>
  <c r="PCS18" i="20"/>
  <c r="PCT18" i="20"/>
  <c r="PCU18" i="20"/>
  <c r="PCV18" i="20"/>
  <c r="PCW18" i="20"/>
  <c r="PCX18" i="20"/>
  <c r="PCY18" i="20"/>
  <c r="PCZ18" i="20"/>
  <c r="PDA18" i="20"/>
  <c r="PDB18" i="20"/>
  <c r="PDC18" i="20"/>
  <c r="PDD18" i="20"/>
  <c r="PDE18" i="20"/>
  <c r="PDF18" i="20"/>
  <c r="PDG18" i="20"/>
  <c r="PDH18" i="20"/>
  <c r="PDI18" i="20"/>
  <c r="PDJ18" i="20"/>
  <c r="PDK18" i="20"/>
  <c r="PDL18" i="20"/>
  <c r="PDM18" i="20"/>
  <c r="PDN18" i="20"/>
  <c r="PDO18" i="20"/>
  <c r="PDP18" i="20"/>
  <c r="PDQ18" i="20"/>
  <c r="PDR18" i="20"/>
  <c r="PDS18" i="20"/>
  <c r="PDT18" i="20"/>
  <c r="PDU18" i="20"/>
  <c r="PDV18" i="20"/>
  <c r="PDW18" i="20"/>
  <c r="PDX18" i="20"/>
  <c r="PDY18" i="20"/>
  <c r="PDZ18" i="20"/>
  <c r="PEA18" i="20"/>
  <c r="PEB18" i="20"/>
  <c r="PEC18" i="20"/>
  <c r="PED18" i="20"/>
  <c r="PEE18" i="20"/>
  <c r="PEF18" i="20"/>
  <c r="PEG18" i="20"/>
  <c r="PEH18" i="20"/>
  <c r="PEI18" i="20"/>
  <c r="PEJ18" i="20"/>
  <c r="PEK18" i="20"/>
  <c r="PEL18" i="20"/>
  <c r="PEM18" i="20"/>
  <c r="PEN18" i="20"/>
  <c r="PEO18" i="20"/>
  <c r="PEP18" i="20"/>
  <c r="PEQ18" i="20"/>
  <c r="PER18" i="20"/>
  <c r="PES18" i="20"/>
  <c r="PET18" i="20"/>
  <c r="PEU18" i="20"/>
  <c r="PEV18" i="20"/>
  <c r="PEW18" i="20"/>
  <c r="PEX18" i="20"/>
  <c r="PEY18" i="20"/>
  <c r="PEZ18" i="20"/>
  <c r="PFA18" i="20"/>
  <c r="PFB18" i="20"/>
  <c r="PFC18" i="20"/>
  <c r="PFD18" i="20"/>
  <c r="PFE18" i="20"/>
  <c r="PFF18" i="20"/>
  <c r="PFG18" i="20"/>
  <c r="PFH18" i="20"/>
  <c r="PFI18" i="20"/>
  <c r="PFJ18" i="20"/>
  <c r="PFK18" i="20"/>
  <c r="PFL18" i="20"/>
  <c r="PFM18" i="20"/>
  <c r="PFN18" i="20"/>
  <c r="PFO18" i="20"/>
  <c r="PFP18" i="20"/>
  <c r="PFQ18" i="20"/>
  <c r="PFR18" i="20"/>
  <c r="PFS18" i="20"/>
  <c r="PFT18" i="20"/>
  <c r="PFU18" i="20"/>
  <c r="PFV18" i="20"/>
  <c r="PFW18" i="20"/>
  <c r="PFX18" i="20"/>
  <c r="PFY18" i="20"/>
  <c r="PFZ18" i="20"/>
  <c r="PGA18" i="20"/>
  <c r="PGB18" i="20"/>
  <c r="PGC18" i="20"/>
  <c r="PGD18" i="20"/>
  <c r="PGE18" i="20"/>
  <c r="PGF18" i="20"/>
  <c r="PGG18" i="20"/>
  <c r="PGH18" i="20"/>
  <c r="PGI18" i="20"/>
  <c r="PGJ18" i="20"/>
  <c r="PGK18" i="20"/>
  <c r="PGL18" i="20"/>
  <c r="PGM18" i="20"/>
  <c r="PGN18" i="20"/>
  <c r="PGO18" i="20"/>
  <c r="PGP18" i="20"/>
  <c r="PGQ18" i="20"/>
  <c r="PGR18" i="20"/>
  <c r="PGS18" i="20"/>
  <c r="PGT18" i="20"/>
  <c r="PGU18" i="20"/>
  <c r="PGV18" i="20"/>
  <c r="PGW18" i="20"/>
  <c r="PGX18" i="20"/>
  <c r="PGY18" i="20"/>
  <c r="PGZ18" i="20"/>
  <c r="PHA18" i="20"/>
  <c r="PHB18" i="20"/>
  <c r="PHC18" i="20"/>
  <c r="PHD18" i="20"/>
  <c r="PHE18" i="20"/>
  <c r="PHF18" i="20"/>
  <c r="PHG18" i="20"/>
  <c r="PHH18" i="20"/>
  <c r="PHI18" i="20"/>
  <c r="PHJ18" i="20"/>
  <c r="PHK18" i="20"/>
  <c r="PHL18" i="20"/>
  <c r="PHM18" i="20"/>
  <c r="PHN18" i="20"/>
  <c r="PHO18" i="20"/>
  <c r="PHP18" i="20"/>
  <c r="PHQ18" i="20"/>
  <c r="PHR18" i="20"/>
  <c r="PHS18" i="20"/>
  <c r="PHT18" i="20"/>
  <c r="PHU18" i="20"/>
  <c r="PHV18" i="20"/>
  <c r="PHW18" i="20"/>
  <c r="PHX18" i="20"/>
  <c r="PHY18" i="20"/>
  <c r="PHZ18" i="20"/>
  <c r="PIA18" i="20"/>
  <c r="PIB18" i="20"/>
  <c r="PIC18" i="20"/>
  <c r="PID18" i="20"/>
  <c r="PIE18" i="20"/>
  <c r="PIF18" i="20"/>
  <c r="PIG18" i="20"/>
  <c r="PIH18" i="20"/>
  <c r="PII18" i="20"/>
  <c r="PIJ18" i="20"/>
  <c r="PIK18" i="20"/>
  <c r="PIL18" i="20"/>
  <c r="PIM18" i="20"/>
  <c r="PIN18" i="20"/>
  <c r="PIO18" i="20"/>
  <c r="PIP18" i="20"/>
  <c r="PIQ18" i="20"/>
  <c r="PIR18" i="20"/>
  <c r="PIS18" i="20"/>
  <c r="PIT18" i="20"/>
  <c r="PIU18" i="20"/>
  <c r="PIV18" i="20"/>
  <c r="PIW18" i="20"/>
  <c r="PIX18" i="20"/>
  <c r="PIY18" i="20"/>
  <c r="PIZ18" i="20"/>
  <c r="PJA18" i="20"/>
  <c r="PJB18" i="20"/>
  <c r="PJC18" i="20"/>
  <c r="PJD18" i="20"/>
  <c r="PJE18" i="20"/>
  <c r="PJF18" i="20"/>
  <c r="PJG18" i="20"/>
  <c r="PJH18" i="20"/>
  <c r="PJI18" i="20"/>
  <c r="PJJ18" i="20"/>
  <c r="PJK18" i="20"/>
  <c r="PJL18" i="20"/>
  <c r="PJM18" i="20"/>
  <c r="PJN18" i="20"/>
  <c r="PJO18" i="20"/>
  <c r="PJP18" i="20"/>
  <c r="PJQ18" i="20"/>
  <c r="PJR18" i="20"/>
  <c r="PJS18" i="20"/>
  <c r="PJT18" i="20"/>
  <c r="PJU18" i="20"/>
  <c r="PJV18" i="20"/>
  <c r="PJW18" i="20"/>
  <c r="PJX18" i="20"/>
  <c r="PJY18" i="20"/>
  <c r="PJZ18" i="20"/>
  <c r="PKA18" i="20"/>
  <c r="PKB18" i="20"/>
  <c r="PKC18" i="20"/>
  <c r="PKD18" i="20"/>
  <c r="PKE18" i="20"/>
  <c r="PKF18" i="20"/>
  <c r="PKG18" i="20"/>
  <c r="PKH18" i="20"/>
  <c r="PKI18" i="20"/>
  <c r="PKJ18" i="20"/>
  <c r="PKK18" i="20"/>
  <c r="PKL18" i="20"/>
  <c r="PKM18" i="20"/>
  <c r="PKN18" i="20"/>
  <c r="PKO18" i="20"/>
  <c r="PKP18" i="20"/>
  <c r="PKQ18" i="20"/>
  <c r="PKR18" i="20"/>
  <c r="PKS18" i="20"/>
  <c r="PKT18" i="20"/>
  <c r="PKU18" i="20"/>
  <c r="PKV18" i="20"/>
  <c r="PKW18" i="20"/>
  <c r="PKX18" i="20"/>
  <c r="PKY18" i="20"/>
  <c r="PKZ18" i="20"/>
  <c r="PLA18" i="20"/>
  <c r="PLB18" i="20"/>
  <c r="PLC18" i="20"/>
  <c r="PLD18" i="20"/>
  <c r="PLE18" i="20"/>
  <c r="PLF18" i="20"/>
  <c r="PLG18" i="20"/>
  <c r="PLH18" i="20"/>
  <c r="PLI18" i="20"/>
  <c r="PLJ18" i="20"/>
  <c r="PLK18" i="20"/>
  <c r="PLL18" i="20"/>
  <c r="PLM18" i="20"/>
  <c r="PLN18" i="20"/>
  <c r="PLO18" i="20"/>
  <c r="PLP18" i="20"/>
  <c r="PLQ18" i="20"/>
  <c r="PLR18" i="20"/>
  <c r="PLS18" i="20"/>
  <c r="PLT18" i="20"/>
  <c r="PLU18" i="20"/>
  <c r="PLV18" i="20"/>
  <c r="PLW18" i="20"/>
  <c r="PLX18" i="20"/>
  <c r="PLY18" i="20"/>
  <c r="PLZ18" i="20"/>
  <c r="PMA18" i="20"/>
  <c r="PMB18" i="20"/>
  <c r="PMC18" i="20"/>
  <c r="PMD18" i="20"/>
  <c r="PME18" i="20"/>
  <c r="PMF18" i="20"/>
  <c r="PMG18" i="20"/>
  <c r="PMH18" i="20"/>
  <c r="PMI18" i="20"/>
  <c r="PMJ18" i="20"/>
  <c r="PMK18" i="20"/>
  <c r="PML18" i="20"/>
  <c r="PMM18" i="20"/>
  <c r="PMN18" i="20"/>
  <c r="PMO18" i="20"/>
  <c r="PMP18" i="20"/>
  <c r="PMQ18" i="20"/>
  <c r="PMR18" i="20"/>
  <c r="PMS18" i="20"/>
  <c r="PMT18" i="20"/>
  <c r="PMU18" i="20"/>
  <c r="PMV18" i="20"/>
  <c r="PMW18" i="20"/>
  <c r="PMX18" i="20"/>
  <c r="PMY18" i="20"/>
  <c r="PMZ18" i="20"/>
  <c r="PNA18" i="20"/>
  <c r="PNB18" i="20"/>
  <c r="PNC18" i="20"/>
  <c r="PND18" i="20"/>
  <c r="PNE18" i="20"/>
  <c r="PNF18" i="20"/>
  <c r="PNG18" i="20"/>
  <c r="PNH18" i="20"/>
  <c r="PNI18" i="20"/>
  <c r="PNJ18" i="20"/>
  <c r="PNK18" i="20"/>
  <c r="PNL18" i="20"/>
  <c r="PNM18" i="20"/>
  <c r="PNN18" i="20"/>
  <c r="PNO18" i="20"/>
  <c r="PNP18" i="20"/>
  <c r="PNQ18" i="20"/>
  <c r="PNR18" i="20"/>
  <c r="PNS18" i="20"/>
  <c r="PNT18" i="20"/>
  <c r="PNU18" i="20"/>
  <c r="PNV18" i="20"/>
  <c r="PNW18" i="20"/>
  <c r="PNX18" i="20"/>
  <c r="PNY18" i="20"/>
  <c r="PNZ18" i="20"/>
  <c r="POA18" i="20"/>
  <c r="POB18" i="20"/>
  <c r="POC18" i="20"/>
  <c r="POD18" i="20"/>
  <c r="POE18" i="20"/>
  <c r="POF18" i="20"/>
  <c r="POG18" i="20"/>
  <c r="POH18" i="20"/>
  <c r="POI18" i="20"/>
  <c r="POJ18" i="20"/>
  <c r="POK18" i="20"/>
  <c r="POL18" i="20"/>
  <c r="POM18" i="20"/>
  <c r="PON18" i="20"/>
  <c r="POO18" i="20"/>
  <c r="POP18" i="20"/>
  <c r="POQ18" i="20"/>
  <c r="POR18" i="20"/>
  <c r="POS18" i="20"/>
  <c r="POT18" i="20"/>
  <c r="POU18" i="20"/>
  <c r="POV18" i="20"/>
  <c r="POW18" i="20"/>
  <c r="POX18" i="20"/>
  <c r="POY18" i="20"/>
  <c r="POZ18" i="20"/>
  <c r="PPA18" i="20"/>
  <c r="PPB18" i="20"/>
  <c r="PPC18" i="20"/>
  <c r="PPD18" i="20"/>
  <c r="PPE18" i="20"/>
  <c r="PPF18" i="20"/>
  <c r="PPG18" i="20"/>
  <c r="PPH18" i="20"/>
  <c r="PPI18" i="20"/>
  <c r="PPJ18" i="20"/>
  <c r="PPK18" i="20"/>
  <c r="PPL18" i="20"/>
  <c r="PPM18" i="20"/>
  <c r="PPN18" i="20"/>
  <c r="PPO18" i="20"/>
  <c r="PPP18" i="20"/>
  <c r="PPQ18" i="20"/>
  <c r="PPR18" i="20"/>
  <c r="PPS18" i="20"/>
  <c r="PPT18" i="20"/>
  <c r="PPU18" i="20"/>
  <c r="PPV18" i="20"/>
  <c r="PPW18" i="20"/>
  <c r="PPX18" i="20"/>
  <c r="PPY18" i="20"/>
  <c r="PPZ18" i="20"/>
  <c r="PQA18" i="20"/>
  <c r="PQB18" i="20"/>
  <c r="PQC18" i="20"/>
  <c r="PQD18" i="20"/>
  <c r="PQE18" i="20"/>
  <c r="PQF18" i="20"/>
  <c r="PQG18" i="20"/>
  <c r="PQH18" i="20"/>
  <c r="PQI18" i="20"/>
  <c r="PQJ18" i="20"/>
  <c r="PQK18" i="20"/>
  <c r="PQL18" i="20"/>
  <c r="PQM18" i="20"/>
  <c r="PQN18" i="20"/>
  <c r="PQO18" i="20"/>
  <c r="PQP18" i="20"/>
  <c r="PQQ18" i="20"/>
  <c r="PQR18" i="20"/>
  <c r="PQS18" i="20"/>
  <c r="PQT18" i="20"/>
  <c r="PQU18" i="20"/>
  <c r="PQV18" i="20"/>
  <c r="PQW18" i="20"/>
  <c r="PQX18" i="20"/>
  <c r="PQY18" i="20"/>
  <c r="PQZ18" i="20"/>
  <c r="PRA18" i="20"/>
  <c r="PRB18" i="20"/>
  <c r="PRC18" i="20"/>
  <c r="PRD18" i="20"/>
  <c r="PRE18" i="20"/>
  <c r="PRF18" i="20"/>
  <c r="PRG18" i="20"/>
  <c r="PRH18" i="20"/>
  <c r="PRI18" i="20"/>
  <c r="PRJ18" i="20"/>
  <c r="PRK18" i="20"/>
  <c r="PRL18" i="20"/>
  <c r="PRM18" i="20"/>
  <c r="PRN18" i="20"/>
  <c r="PRO18" i="20"/>
  <c r="PRP18" i="20"/>
  <c r="PRQ18" i="20"/>
  <c r="PRR18" i="20"/>
  <c r="PRS18" i="20"/>
  <c r="PRT18" i="20"/>
  <c r="PRU18" i="20"/>
  <c r="PRV18" i="20"/>
  <c r="PRW18" i="20"/>
  <c r="PRX18" i="20"/>
  <c r="PRY18" i="20"/>
  <c r="PRZ18" i="20"/>
  <c r="PSA18" i="20"/>
  <c r="PSB18" i="20"/>
  <c r="PSC18" i="20"/>
  <c r="PSD18" i="20"/>
  <c r="PSE18" i="20"/>
  <c r="PSF18" i="20"/>
  <c r="PSG18" i="20"/>
  <c r="PSH18" i="20"/>
  <c r="PSI18" i="20"/>
  <c r="PSJ18" i="20"/>
  <c r="PSK18" i="20"/>
  <c r="PSL18" i="20"/>
  <c r="PSM18" i="20"/>
  <c r="PSN18" i="20"/>
  <c r="PSO18" i="20"/>
  <c r="PSP18" i="20"/>
  <c r="PSQ18" i="20"/>
  <c r="PSR18" i="20"/>
  <c r="PSS18" i="20"/>
  <c r="PST18" i="20"/>
  <c r="PSU18" i="20"/>
  <c r="PSV18" i="20"/>
  <c r="PSW18" i="20"/>
  <c r="PSX18" i="20"/>
  <c r="PSY18" i="20"/>
  <c r="PSZ18" i="20"/>
  <c r="PTA18" i="20"/>
  <c r="PTB18" i="20"/>
  <c r="PTC18" i="20"/>
  <c r="PTD18" i="20"/>
  <c r="PTE18" i="20"/>
  <c r="PTF18" i="20"/>
  <c r="PTG18" i="20"/>
  <c r="PTH18" i="20"/>
  <c r="PTI18" i="20"/>
  <c r="PTJ18" i="20"/>
  <c r="PTK18" i="20"/>
  <c r="PTL18" i="20"/>
  <c r="PTM18" i="20"/>
  <c r="PTN18" i="20"/>
  <c r="PTO18" i="20"/>
  <c r="PTP18" i="20"/>
  <c r="PTQ18" i="20"/>
  <c r="PTR18" i="20"/>
  <c r="PTS18" i="20"/>
  <c r="PTT18" i="20"/>
  <c r="PTU18" i="20"/>
  <c r="PTV18" i="20"/>
  <c r="PTW18" i="20"/>
  <c r="PTX18" i="20"/>
  <c r="PTY18" i="20"/>
  <c r="PTZ18" i="20"/>
  <c r="PUA18" i="20"/>
  <c r="PUB18" i="20"/>
  <c r="PUC18" i="20"/>
  <c r="PUD18" i="20"/>
  <c r="PUE18" i="20"/>
  <c r="PUF18" i="20"/>
  <c r="PUG18" i="20"/>
  <c r="PUH18" i="20"/>
  <c r="PUI18" i="20"/>
  <c r="PUJ18" i="20"/>
  <c r="PUK18" i="20"/>
  <c r="PUL18" i="20"/>
  <c r="PUM18" i="20"/>
  <c r="PUN18" i="20"/>
  <c r="PUO18" i="20"/>
  <c r="PUP18" i="20"/>
  <c r="PUQ18" i="20"/>
  <c r="PUR18" i="20"/>
  <c r="PUS18" i="20"/>
  <c r="PUT18" i="20"/>
  <c r="PUU18" i="20"/>
  <c r="PUV18" i="20"/>
  <c r="PUW18" i="20"/>
  <c r="PUX18" i="20"/>
  <c r="PUY18" i="20"/>
  <c r="PUZ18" i="20"/>
  <c r="PVA18" i="20"/>
  <c r="PVB18" i="20"/>
  <c r="PVC18" i="20"/>
  <c r="PVD18" i="20"/>
  <c r="PVE18" i="20"/>
  <c r="PVF18" i="20"/>
  <c r="PVG18" i="20"/>
  <c r="PVH18" i="20"/>
  <c r="PVI18" i="20"/>
  <c r="PVJ18" i="20"/>
  <c r="PVK18" i="20"/>
  <c r="PVL18" i="20"/>
  <c r="PVM18" i="20"/>
  <c r="PVN18" i="20"/>
  <c r="PVO18" i="20"/>
  <c r="PVP18" i="20"/>
  <c r="PVQ18" i="20"/>
  <c r="PVR18" i="20"/>
  <c r="PVS18" i="20"/>
  <c r="PVT18" i="20"/>
  <c r="PVU18" i="20"/>
  <c r="PVV18" i="20"/>
  <c r="PVW18" i="20"/>
  <c r="PVX18" i="20"/>
  <c r="PVY18" i="20"/>
  <c r="PVZ18" i="20"/>
  <c r="PWA18" i="20"/>
  <c r="PWB18" i="20"/>
  <c r="PWC18" i="20"/>
  <c r="PWD18" i="20"/>
  <c r="PWE18" i="20"/>
  <c r="PWF18" i="20"/>
  <c r="PWG18" i="20"/>
  <c r="PWH18" i="20"/>
  <c r="PWI18" i="20"/>
  <c r="PWJ18" i="20"/>
  <c r="PWK18" i="20"/>
  <c r="PWL18" i="20"/>
  <c r="PWM18" i="20"/>
  <c r="PWN18" i="20"/>
  <c r="PWO18" i="20"/>
  <c r="PWP18" i="20"/>
  <c r="PWQ18" i="20"/>
  <c r="PWR18" i="20"/>
  <c r="PWS18" i="20"/>
  <c r="PWT18" i="20"/>
  <c r="PWU18" i="20"/>
  <c r="PWV18" i="20"/>
  <c r="PWW18" i="20"/>
  <c r="PWX18" i="20"/>
  <c r="PWY18" i="20"/>
  <c r="PWZ18" i="20"/>
  <c r="PXA18" i="20"/>
  <c r="PXB18" i="20"/>
  <c r="PXC18" i="20"/>
  <c r="PXD18" i="20"/>
  <c r="PXE18" i="20"/>
  <c r="PXF18" i="20"/>
  <c r="PXG18" i="20"/>
  <c r="PXH18" i="20"/>
  <c r="PXI18" i="20"/>
  <c r="PXJ18" i="20"/>
  <c r="PXK18" i="20"/>
  <c r="PXL18" i="20"/>
  <c r="PXM18" i="20"/>
  <c r="PXN18" i="20"/>
  <c r="PXO18" i="20"/>
  <c r="PXP18" i="20"/>
  <c r="PXQ18" i="20"/>
  <c r="PXR18" i="20"/>
  <c r="PXS18" i="20"/>
  <c r="PXT18" i="20"/>
  <c r="PXU18" i="20"/>
  <c r="PXV18" i="20"/>
  <c r="PXW18" i="20"/>
  <c r="PXX18" i="20"/>
  <c r="PXY18" i="20"/>
  <c r="PXZ18" i="20"/>
  <c r="PYA18" i="20"/>
  <c r="PYB18" i="20"/>
  <c r="PYC18" i="20"/>
  <c r="PYD18" i="20"/>
  <c r="PYE18" i="20"/>
  <c r="PYF18" i="20"/>
  <c r="PYG18" i="20"/>
  <c r="PYH18" i="20"/>
  <c r="PYI18" i="20"/>
  <c r="PYJ18" i="20"/>
  <c r="PYK18" i="20"/>
  <c r="PYL18" i="20"/>
  <c r="PYM18" i="20"/>
  <c r="PYN18" i="20"/>
  <c r="PYO18" i="20"/>
  <c r="PYP18" i="20"/>
  <c r="PYQ18" i="20"/>
  <c r="PYR18" i="20"/>
  <c r="PYS18" i="20"/>
  <c r="PYT18" i="20"/>
  <c r="PYU18" i="20"/>
  <c r="PYV18" i="20"/>
  <c r="PYW18" i="20"/>
  <c r="PYX18" i="20"/>
  <c r="PYY18" i="20"/>
  <c r="PYZ18" i="20"/>
  <c r="PZA18" i="20"/>
  <c r="PZB18" i="20"/>
  <c r="PZC18" i="20"/>
  <c r="PZD18" i="20"/>
  <c r="PZE18" i="20"/>
  <c r="PZF18" i="20"/>
  <c r="PZG18" i="20"/>
  <c r="PZH18" i="20"/>
  <c r="PZI18" i="20"/>
  <c r="PZJ18" i="20"/>
  <c r="PZK18" i="20"/>
  <c r="PZL18" i="20"/>
  <c r="PZM18" i="20"/>
  <c r="PZN18" i="20"/>
  <c r="PZO18" i="20"/>
  <c r="PZP18" i="20"/>
  <c r="PZQ18" i="20"/>
  <c r="PZR18" i="20"/>
  <c r="PZS18" i="20"/>
  <c r="PZT18" i="20"/>
  <c r="PZU18" i="20"/>
  <c r="PZV18" i="20"/>
  <c r="PZW18" i="20"/>
  <c r="PZX18" i="20"/>
  <c r="PZY18" i="20"/>
  <c r="PZZ18" i="20"/>
  <c r="QAA18" i="20"/>
  <c r="QAB18" i="20"/>
  <c r="QAC18" i="20"/>
  <c r="QAD18" i="20"/>
  <c r="QAE18" i="20"/>
  <c r="QAF18" i="20"/>
  <c r="QAG18" i="20"/>
  <c r="QAH18" i="20"/>
  <c r="QAI18" i="20"/>
  <c r="QAJ18" i="20"/>
  <c r="QAK18" i="20"/>
  <c r="QAL18" i="20"/>
  <c r="QAM18" i="20"/>
  <c r="QAN18" i="20"/>
  <c r="QAO18" i="20"/>
  <c r="QAP18" i="20"/>
  <c r="QAQ18" i="20"/>
  <c r="QAR18" i="20"/>
  <c r="QAS18" i="20"/>
  <c r="QAT18" i="20"/>
  <c r="QAU18" i="20"/>
  <c r="QAV18" i="20"/>
  <c r="QAW18" i="20"/>
  <c r="QAX18" i="20"/>
  <c r="QAY18" i="20"/>
  <c r="QAZ18" i="20"/>
  <c r="QBA18" i="20"/>
  <c r="QBB18" i="20"/>
  <c r="QBC18" i="20"/>
  <c r="QBD18" i="20"/>
  <c r="QBE18" i="20"/>
  <c r="QBF18" i="20"/>
  <c r="QBG18" i="20"/>
  <c r="QBH18" i="20"/>
  <c r="QBI18" i="20"/>
  <c r="QBJ18" i="20"/>
  <c r="QBK18" i="20"/>
  <c r="QBL18" i="20"/>
  <c r="QBM18" i="20"/>
  <c r="QBN18" i="20"/>
  <c r="QBO18" i="20"/>
  <c r="QBP18" i="20"/>
  <c r="QBQ18" i="20"/>
  <c r="QBR18" i="20"/>
  <c r="QBS18" i="20"/>
  <c r="QBT18" i="20"/>
  <c r="QBU18" i="20"/>
  <c r="QBV18" i="20"/>
  <c r="QBW18" i="20"/>
  <c r="QBX18" i="20"/>
  <c r="QBY18" i="20"/>
  <c r="QBZ18" i="20"/>
  <c r="QCA18" i="20"/>
  <c r="QCB18" i="20"/>
  <c r="QCC18" i="20"/>
  <c r="QCD18" i="20"/>
  <c r="QCE18" i="20"/>
  <c r="QCF18" i="20"/>
  <c r="QCG18" i="20"/>
  <c r="QCH18" i="20"/>
  <c r="QCI18" i="20"/>
  <c r="QCJ18" i="20"/>
  <c r="QCK18" i="20"/>
  <c r="QCL18" i="20"/>
  <c r="QCM18" i="20"/>
  <c r="QCN18" i="20"/>
  <c r="QCO18" i="20"/>
  <c r="QCP18" i="20"/>
  <c r="QCQ18" i="20"/>
  <c r="QCR18" i="20"/>
  <c r="QCS18" i="20"/>
  <c r="QCT18" i="20"/>
  <c r="QCU18" i="20"/>
  <c r="QCV18" i="20"/>
  <c r="QCW18" i="20"/>
  <c r="QCX18" i="20"/>
  <c r="QCY18" i="20"/>
  <c r="QCZ18" i="20"/>
  <c r="QDA18" i="20"/>
  <c r="QDB18" i="20"/>
  <c r="QDC18" i="20"/>
  <c r="QDD18" i="20"/>
  <c r="QDE18" i="20"/>
  <c r="QDF18" i="20"/>
  <c r="QDG18" i="20"/>
  <c r="QDH18" i="20"/>
  <c r="QDI18" i="20"/>
  <c r="QDJ18" i="20"/>
  <c r="QDK18" i="20"/>
  <c r="QDL18" i="20"/>
  <c r="QDM18" i="20"/>
  <c r="QDN18" i="20"/>
  <c r="QDO18" i="20"/>
  <c r="QDP18" i="20"/>
  <c r="QDQ18" i="20"/>
  <c r="QDR18" i="20"/>
  <c r="QDS18" i="20"/>
  <c r="QDT18" i="20"/>
  <c r="QDU18" i="20"/>
  <c r="QDV18" i="20"/>
  <c r="QDW18" i="20"/>
  <c r="QDX18" i="20"/>
  <c r="QDY18" i="20"/>
  <c r="QDZ18" i="20"/>
  <c r="QEA18" i="20"/>
  <c r="QEB18" i="20"/>
  <c r="QEC18" i="20"/>
  <c r="QED18" i="20"/>
  <c r="QEE18" i="20"/>
  <c r="QEF18" i="20"/>
  <c r="QEG18" i="20"/>
  <c r="QEH18" i="20"/>
  <c r="QEI18" i="20"/>
  <c r="QEJ18" i="20"/>
  <c r="QEK18" i="20"/>
  <c r="QEL18" i="20"/>
  <c r="QEM18" i="20"/>
  <c r="QEN18" i="20"/>
  <c r="QEO18" i="20"/>
  <c r="QEP18" i="20"/>
  <c r="QEQ18" i="20"/>
  <c r="QER18" i="20"/>
  <c r="QES18" i="20"/>
  <c r="QET18" i="20"/>
  <c r="QEU18" i="20"/>
  <c r="QEV18" i="20"/>
  <c r="QEW18" i="20"/>
  <c r="QEX18" i="20"/>
  <c r="QEY18" i="20"/>
  <c r="QEZ18" i="20"/>
  <c r="QFA18" i="20"/>
  <c r="QFB18" i="20"/>
  <c r="QFC18" i="20"/>
  <c r="QFD18" i="20"/>
  <c r="QFE18" i="20"/>
  <c r="QFF18" i="20"/>
  <c r="QFG18" i="20"/>
  <c r="QFH18" i="20"/>
  <c r="QFI18" i="20"/>
  <c r="QFJ18" i="20"/>
  <c r="QFK18" i="20"/>
  <c r="QFL18" i="20"/>
  <c r="QFM18" i="20"/>
  <c r="QFN18" i="20"/>
  <c r="QFO18" i="20"/>
  <c r="QFP18" i="20"/>
  <c r="QFQ18" i="20"/>
  <c r="QFR18" i="20"/>
  <c r="QFS18" i="20"/>
  <c r="QFT18" i="20"/>
  <c r="QFU18" i="20"/>
  <c r="QFV18" i="20"/>
  <c r="QFW18" i="20"/>
  <c r="QFX18" i="20"/>
  <c r="QFY18" i="20"/>
  <c r="QFZ18" i="20"/>
  <c r="QGA18" i="20"/>
  <c r="QGB18" i="20"/>
  <c r="QGC18" i="20"/>
  <c r="QGD18" i="20"/>
  <c r="QGE18" i="20"/>
  <c r="QGF18" i="20"/>
  <c r="QGG18" i="20"/>
  <c r="QGH18" i="20"/>
  <c r="QGI18" i="20"/>
  <c r="QGJ18" i="20"/>
  <c r="QGK18" i="20"/>
  <c r="QGL18" i="20"/>
  <c r="QGM18" i="20"/>
  <c r="QGN18" i="20"/>
  <c r="QGO18" i="20"/>
  <c r="QGP18" i="20"/>
  <c r="QGQ18" i="20"/>
  <c r="QGR18" i="20"/>
  <c r="QGS18" i="20"/>
  <c r="QGT18" i="20"/>
  <c r="QGU18" i="20"/>
  <c r="QGV18" i="20"/>
  <c r="QGW18" i="20"/>
  <c r="QGX18" i="20"/>
  <c r="QGY18" i="20"/>
  <c r="QGZ18" i="20"/>
  <c r="QHA18" i="20"/>
  <c r="QHB18" i="20"/>
  <c r="QHC18" i="20"/>
  <c r="QHD18" i="20"/>
  <c r="QHE18" i="20"/>
  <c r="QHF18" i="20"/>
  <c r="QHG18" i="20"/>
  <c r="QHH18" i="20"/>
  <c r="QHI18" i="20"/>
  <c r="QHJ18" i="20"/>
  <c r="QHK18" i="20"/>
  <c r="QHL18" i="20"/>
  <c r="QHM18" i="20"/>
  <c r="QHN18" i="20"/>
  <c r="QHO18" i="20"/>
  <c r="QHP18" i="20"/>
  <c r="QHQ18" i="20"/>
  <c r="QHR18" i="20"/>
  <c r="QHS18" i="20"/>
  <c r="QHT18" i="20"/>
  <c r="QHU18" i="20"/>
  <c r="QHV18" i="20"/>
  <c r="QHW18" i="20"/>
  <c r="QHX18" i="20"/>
  <c r="QHY18" i="20"/>
  <c r="QHZ18" i="20"/>
  <c r="QIA18" i="20"/>
  <c r="QIB18" i="20"/>
  <c r="QIC18" i="20"/>
  <c r="QID18" i="20"/>
  <c r="QIE18" i="20"/>
  <c r="QIF18" i="20"/>
  <c r="QIG18" i="20"/>
  <c r="QIH18" i="20"/>
  <c r="QII18" i="20"/>
  <c r="QIJ18" i="20"/>
  <c r="QIK18" i="20"/>
  <c r="QIL18" i="20"/>
  <c r="QIM18" i="20"/>
  <c r="QIN18" i="20"/>
  <c r="QIO18" i="20"/>
  <c r="QIP18" i="20"/>
  <c r="QIQ18" i="20"/>
  <c r="QIR18" i="20"/>
  <c r="QIS18" i="20"/>
  <c r="QIT18" i="20"/>
  <c r="QIU18" i="20"/>
  <c r="QIV18" i="20"/>
  <c r="QIW18" i="20"/>
  <c r="QIX18" i="20"/>
  <c r="QIY18" i="20"/>
  <c r="QIZ18" i="20"/>
  <c r="QJA18" i="20"/>
  <c r="QJB18" i="20"/>
  <c r="QJC18" i="20"/>
  <c r="QJD18" i="20"/>
  <c r="QJE18" i="20"/>
  <c r="QJF18" i="20"/>
  <c r="QJG18" i="20"/>
  <c r="QJH18" i="20"/>
  <c r="QJI18" i="20"/>
  <c r="QJJ18" i="20"/>
  <c r="QJK18" i="20"/>
  <c r="QJL18" i="20"/>
  <c r="QJM18" i="20"/>
  <c r="QJN18" i="20"/>
  <c r="QJO18" i="20"/>
  <c r="QJP18" i="20"/>
  <c r="QJQ18" i="20"/>
  <c r="QJR18" i="20"/>
  <c r="QJS18" i="20"/>
  <c r="QJT18" i="20"/>
  <c r="QJU18" i="20"/>
  <c r="QJV18" i="20"/>
  <c r="QJW18" i="20"/>
  <c r="QJX18" i="20"/>
  <c r="QJY18" i="20"/>
  <c r="QJZ18" i="20"/>
  <c r="QKA18" i="20"/>
  <c r="QKB18" i="20"/>
  <c r="QKC18" i="20"/>
  <c r="QKD18" i="20"/>
  <c r="QKE18" i="20"/>
  <c r="QKF18" i="20"/>
  <c r="QKG18" i="20"/>
  <c r="QKH18" i="20"/>
  <c r="QKI18" i="20"/>
  <c r="QKJ18" i="20"/>
  <c r="QKK18" i="20"/>
  <c r="QKL18" i="20"/>
  <c r="QKM18" i="20"/>
  <c r="QKN18" i="20"/>
  <c r="QKO18" i="20"/>
  <c r="QKP18" i="20"/>
  <c r="QKQ18" i="20"/>
  <c r="QKR18" i="20"/>
  <c r="QKS18" i="20"/>
  <c r="QKT18" i="20"/>
  <c r="QKU18" i="20"/>
  <c r="QKV18" i="20"/>
  <c r="QKW18" i="20"/>
  <c r="QKX18" i="20"/>
  <c r="QKY18" i="20"/>
  <c r="QKZ18" i="20"/>
  <c r="QLA18" i="20"/>
  <c r="QLB18" i="20"/>
  <c r="QLC18" i="20"/>
  <c r="QLD18" i="20"/>
  <c r="QLE18" i="20"/>
  <c r="QLF18" i="20"/>
  <c r="QLG18" i="20"/>
  <c r="QLH18" i="20"/>
  <c r="QLI18" i="20"/>
  <c r="QLJ18" i="20"/>
  <c r="QLK18" i="20"/>
  <c r="QLL18" i="20"/>
  <c r="QLM18" i="20"/>
  <c r="QLN18" i="20"/>
  <c r="QLO18" i="20"/>
  <c r="QLP18" i="20"/>
  <c r="QLQ18" i="20"/>
  <c r="QLR18" i="20"/>
  <c r="QLS18" i="20"/>
  <c r="QLT18" i="20"/>
  <c r="QLU18" i="20"/>
  <c r="QLV18" i="20"/>
  <c r="QLW18" i="20"/>
  <c r="QLX18" i="20"/>
  <c r="QLY18" i="20"/>
  <c r="QLZ18" i="20"/>
  <c r="QMA18" i="20"/>
  <c r="QMB18" i="20"/>
  <c r="QMC18" i="20"/>
  <c r="QMD18" i="20"/>
  <c r="QME18" i="20"/>
  <c r="QMF18" i="20"/>
  <c r="QMG18" i="20"/>
  <c r="QMH18" i="20"/>
  <c r="QMI18" i="20"/>
  <c r="QMJ18" i="20"/>
  <c r="QMK18" i="20"/>
  <c r="QML18" i="20"/>
  <c r="QMM18" i="20"/>
  <c r="QMN18" i="20"/>
  <c r="QMO18" i="20"/>
  <c r="QMP18" i="20"/>
  <c r="QMQ18" i="20"/>
  <c r="QMR18" i="20"/>
  <c r="QMS18" i="20"/>
  <c r="QMT18" i="20"/>
  <c r="QMU18" i="20"/>
  <c r="QMV18" i="20"/>
  <c r="QMW18" i="20"/>
  <c r="QMX18" i="20"/>
  <c r="QMY18" i="20"/>
  <c r="QMZ18" i="20"/>
  <c r="QNA18" i="20"/>
  <c r="QNB18" i="20"/>
  <c r="QNC18" i="20"/>
  <c r="QND18" i="20"/>
  <c r="QNE18" i="20"/>
  <c r="QNF18" i="20"/>
  <c r="QNG18" i="20"/>
  <c r="QNH18" i="20"/>
  <c r="QNI18" i="20"/>
  <c r="QNJ18" i="20"/>
  <c r="QNK18" i="20"/>
  <c r="QNL18" i="20"/>
  <c r="QNM18" i="20"/>
  <c r="QNN18" i="20"/>
  <c r="QNO18" i="20"/>
  <c r="QNP18" i="20"/>
  <c r="QNQ18" i="20"/>
  <c r="QNR18" i="20"/>
  <c r="QNS18" i="20"/>
  <c r="QNT18" i="20"/>
  <c r="QNU18" i="20"/>
  <c r="QNV18" i="20"/>
  <c r="QNW18" i="20"/>
  <c r="QNX18" i="20"/>
  <c r="QNY18" i="20"/>
  <c r="QNZ18" i="20"/>
  <c r="QOA18" i="20"/>
  <c r="QOB18" i="20"/>
  <c r="QOC18" i="20"/>
  <c r="QOD18" i="20"/>
  <c r="QOE18" i="20"/>
  <c r="QOF18" i="20"/>
  <c r="QOG18" i="20"/>
  <c r="QOH18" i="20"/>
  <c r="QOI18" i="20"/>
  <c r="QOJ18" i="20"/>
  <c r="QOK18" i="20"/>
  <c r="QOL18" i="20"/>
  <c r="QOM18" i="20"/>
  <c r="QON18" i="20"/>
  <c r="QOO18" i="20"/>
  <c r="QOP18" i="20"/>
  <c r="QOQ18" i="20"/>
  <c r="QOR18" i="20"/>
  <c r="QOS18" i="20"/>
  <c r="QOT18" i="20"/>
  <c r="QOU18" i="20"/>
  <c r="QOV18" i="20"/>
  <c r="QOW18" i="20"/>
  <c r="QOX18" i="20"/>
  <c r="QOY18" i="20"/>
  <c r="QOZ18" i="20"/>
  <c r="QPA18" i="20"/>
  <c r="QPB18" i="20"/>
  <c r="QPC18" i="20"/>
  <c r="QPD18" i="20"/>
  <c r="QPE18" i="20"/>
  <c r="QPF18" i="20"/>
  <c r="QPG18" i="20"/>
  <c r="QPH18" i="20"/>
  <c r="QPI18" i="20"/>
  <c r="QPJ18" i="20"/>
  <c r="QPK18" i="20"/>
  <c r="QPL18" i="20"/>
  <c r="QPM18" i="20"/>
  <c r="QPN18" i="20"/>
  <c r="QPO18" i="20"/>
  <c r="QPP18" i="20"/>
  <c r="QPQ18" i="20"/>
  <c r="QPR18" i="20"/>
  <c r="QPS18" i="20"/>
  <c r="QPT18" i="20"/>
  <c r="QPU18" i="20"/>
  <c r="QPV18" i="20"/>
  <c r="QPW18" i="20"/>
  <c r="QPX18" i="20"/>
  <c r="QPY18" i="20"/>
  <c r="QPZ18" i="20"/>
  <c r="QQA18" i="20"/>
  <c r="QQB18" i="20"/>
  <c r="QQC18" i="20"/>
  <c r="QQD18" i="20"/>
  <c r="QQE18" i="20"/>
  <c r="QQF18" i="20"/>
  <c r="QQG18" i="20"/>
  <c r="QQH18" i="20"/>
  <c r="QQI18" i="20"/>
  <c r="QQJ18" i="20"/>
  <c r="QQK18" i="20"/>
  <c r="QQL18" i="20"/>
  <c r="QQM18" i="20"/>
  <c r="QQN18" i="20"/>
  <c r="QQO18" i="20"/>
  <c r="QQP18" i="20"/>
  <c r="QQQ18" i="20"/>
  <c r="QQR18" i="20"/>
  <c r="QQS18" i="20"/>
  <c r="QQT18" i="20"/>
  <c r="QQU18" i="20"/>
  <c r="QQV18" i="20"/>
  <c r="QQW18" i="20"/>
  <c r="QQX18" i="20"/>
  <c r="QQY18" i="20"/>
  <c r="QQZ18" i="20"/>
  <c r="QRA18" i="20"/>
  <c r="QRB18" i="20"/>
  <c r="QRC18" i="20"/>
  <c r="QRD18" i="20"/>
  <c r="QRE18" i="20"/>
  <c r="QRF18" i="20"/>
  <c r="QRG18" i="20"/>
  <c r="QRH18" i="20"/>
  <c r="QRI18" i="20"/>
  <c r="QRJ18" i="20"/>
  <c r="QRK18" i="20"/>
  <c r="QRL18" i="20"/>
  <c r="QRM18" i="20"/>
  <c r="QRN18" i="20"/>
  <c r="QRO18" i="20"/>
  <c r="QRP18" i="20"/>
  <c r="QRQ18" i="20"/>
  <c r="QRR18" i="20"/>
  <c r="QRS18" i="20"/>
  <c r="QRT18" i="20"/>
  <c r="QRU18" i="20"/>
  <c r="QRV18" i="20"/>
  <c r="QRW18" i="20"/>
  <c r="QRX18" i="20"/>
  <c r="QRY18" i="20"/>
  <c r="QRZ18" i="20"/>
  <c r="QSA18" i="20"/>
  <c r="QSB18" i="20"/>
  <c r="QSC18" i="20"/>
  <c r="QSD18" i="20"/>
  <c r="QSE18" i="20"/>
  <c r="QSF18" i="20"/>
  <c r="QSG18" i="20"/>
  <c r="QSH18" i="20"/>
  <c r="QSI18" i="20"/>
  <c r="QSJ18" i="20"/>
  <c r="QSK18" i="20"/>
  <c r="QSL18" i="20"/>
  <c r="QSM18" i="20"/>
  <c r="QSN18" i="20"/>
  <c r="QSO18" i="20"/>
  <c r="QSP18" i="20"/>
  <c r="QSQ18" i="20"/>
  <c r="QSR18" i="20"/>
  <c r="QSS18" i="20"/>
  <c r="QST18" i="20"/>
  <c r="QSU18" i="20"/>
  <c r="QSV18" i="20"/>
  <c r="QSW18" i="20"/>
  <c r="QSX18" i="20"/>
  <c r="QSY18" i="20"/>
  <c r="QSZ18" i="20"/>
  <c r="QTA18" i="20"/>
  <c r="QTB18" i="20"/>
  <c r="QTC18" i="20"/>
  <c r="QTD18" i="20"/>
  <c r="QTE18" i="20"/>
  <c r="QTF18" i="20"/>
  <c r="QTG18" i="20"/>
  <c r="QTH18" i="20"/>
  <c r="QTI18" i="20"/>
  <c r="QTJ18" i="20"/>
  <c r="QTK18" i="20"/>
  <c r="QTL18" i="20"/>
  <c r="QTM18" i="20"/>
  <c r="QTN18" i="20"/>
  <c r="QTO18" i="20"/>
  <c r="QTP18" i="20"/>
  <c r="QTQ18" i="20"/>
  <c r="QTR18" i="20"/>
  <c r="QTS18" i="20"/>
  <c r="QTT18" i="20"/>
  <c r="QTU18" i="20"/>
  <c r="QTV18" i="20"/>
  <c r="QTW18" i="20"/>
  <c r="QTX18" i="20"/>
  <c r="QTY18" i="20"/>
  <c r="QTZ18" i="20"/>
  <c r="QUA18" i="20"/>
  <c r="QUB18" i="20"/>
  <c r="QUC18" i="20"/>
  <c r="QUD18" i="20"/>
  <c r="QUE18" i="20"/>
  <c r="QUF18" i="20"/>
  <c r="QUG18" i="20"/>
  <c r="QUH18" i="20"/>
  <c r="QUI18" i="20"/>
  <c r="QUJ18" i="20"/>
  <c r="QUK18" i="20"/>
  <c r="QUL18" i="20"/>
  <c r="QUM18" i="20"/>
  <c r="QUN18" i="20"/>
  <c r="QUO18" i="20"/>
  <c r="QUP18" i="20"/>
  <c r="QUQ18" i="20"/>
  <c r="QUR18" i="20"/>
  <c r="QUS18" i="20"/>
  <c r="QUT18" i="20"/>
  <c r="QUU18" i="20"/>
  <c r="QUV18" i="20"/>
  <c r="QUW18" i="20"/>
  <c r="QUX18" i="20"/>
  <c r="QUY18" i="20"/>
  <c r="QUZ18" i="20"/>
  <c r="QVA18" i="20"/>
  <c r="QVB18" i="20"/>
  <c r="QVC18" i="20"/>
  <c r="QVD18" i="20"/>
  <c r="QVE18" i="20"/>
  <c r="QVF18" i="20"/>
  <c r="QVG18" i="20"/>
  <c r="QVH18" i="20"/>
  <c r="QVI18" i="20"/>
  <c r="QVJ18" i="20"/>
  <c r="QVK18" i="20"/>
  <c r="QVL18" i="20"/>
  <c r="QVM18" i="20"/>
  <c r="QVN18" i="20"/>
  <c r="QVO18" i="20"/>
  <c r="QVP18" i="20"/>
  <c r="QVQ18" i="20"/>
  <c r="QVR18" i="20"/>
  <c r="QVS18" i="20"/>
  <c r="QVT18" i="20"/>
  <c r="QVU18" i="20"/>
  <c r="QVV18" i="20"/>
  <c r="QVW18" i="20"/>
  <c r="QVX18" i="20"/>
  <c r="QVY18" i="20"/>
  <c r="QVZ18" i="20"/>
  <c r="QWA18" i="20"/>
  <c r="QWB18" i="20"/>
  <c r="QWC18" i="20"/>
  <c r="QWD18" i="20"/>
  <c r="QWE18" i="20"/>
  <c r="QWF18" i="20"/>
  <c r="QWG18" i="20"/>
  <c r="QWH18" i="20"/>
  <c r="QWI18" i="20"/>
  <c r="QWJ18" i="20"/>
  <c r="QWK18" i="20"/>
  <c r="QWL18" i="20"/>
  <c r="QWM18" i="20"/>
  <c r="QWN18" i="20"/>
  <c r="QWO18" i="20"/>
  <c r="QWP18" i="20"/>
  <c r="QWQ18" i="20"/>
  <c r="QWR18" i="20"/>
  <c r="QWS18" i="20"/>
  <c r="QWT18" i="20"/>
  <c r="QWU18" i="20"/>
  <c r="QWV18" i="20"/>
  <c r="QWW18" i="20"/>
  <c r="QWX18" i="20"/>
  <c r="QWY18" i="20"/>
  <c r="QWZ18" i="20"/>
  <c r="QXA18" i="20"/>
  <c r="QXB18" i="20"/>
  <c r="QXC18" i="20"/>
  <c r="QXD18" i="20"/>
  <c r="QXE18" i="20"/>
  <c r="QXF18" i="20"/>
  <c r="QXG18" i="20"/>
  <c r="QXH18" i="20"/>
  <c r="QXI18" i="20"/>
  <c r="QXJ18" i="20"/>
  <c r="QXK18" i="20"/>
  <c r="QXL18" i="20"/>
  <c r="QXM18" i="20"/>
  <c r="QXN18" i="20"/>
  <c r="QXO18" i="20"/>
  <c r="QXP18" i="20"/>
  <c r="QXQ18" i="20"/>
  <c r="QXR18" i="20"/>
  <c r="QXS18" i="20"/>
  <c r="QXT18" i="20"/>
  <c r="QXU18" i="20"/>
  <c r="QXV18" i="20"/>
  <c r="QXW18" i="20"/>
  <c r="QXX18" i="20"/>
  <c r="QXY18" i="20"/>
  <c r="QXZ18" i="20"/>
  <c r="QYA18" i="20"/>
  <c r="QYB18" i="20"/>
  <c r="QYC18" i="20"/>
  <c r="QYD18" i="20"/>
  <c r="QYE18" i="20"/>
  <c r="QYF18" i="20"/>
  <c r="QYG18" i="20"/>
  <c r="QYH18" i="20"/>
  <c r="QYI18" i="20"/>
  <c r="QYJ18" i="20"/>
  <c r="QYK18" i="20"/>
  <c r="QYL18" i="20"/>
  <c r="QYM18" i="20"/>
  <c r="QYN18" i="20"/>
  <c r="QYO18" i="20"/>
  <c r="QYP18" i="20"/>
  <c r="QYQ18" i="20"/>
  <c r="QYR18" i="20"/>
  <c r="QYS18" i="20"/>
  <c r="QYT18" i="20"/>
  <c r="QYU18" i="20"/>
  <c r="QYV18" i="20"/>
  <c r="QYW18" i="20"/>
  <c r="QYX18" i="20"/>
  <c r="QYY18" i="20"/>
  <c r="QYZ18" i="20"/>
  <c r="QZA18" i="20"/>
  <c r="QZB18" i="20"/>
  <c r="QZC18" i="20"/>
  <c r="QZD18" i="20"/>
  <c r="QZE18" i="20"/>
  <c r="QZF18" i="20"/>
  <c r="QZG18" i="20"/>
  <c r="QZH18" i="20"/>
  <c r="QZI18" i="20"/>
  <c r="QZJ18" i="20"/>
  <c r="QZK18" i="20"/>
  <c r="QZL18" i="20"/>
  <c r="QZM18" i="20"/>
  <c r="QZN18" i="20"/>
  <c r="QZO18" i="20"/>
  <c r="QZP18" i="20"/>
  <c r="QZQ18" i="20"/>
  <c r="QZR18" i="20"/>
  <c r="QZS18" i="20"/>
  <c r="QZT18" i="20"/>
  <c r="QZU18" i="20"/>
  <c r="QZV18" i="20"/>
  <c r="QZW18" i="20"/>
  <c r="QZX18" i="20"/>
  <c r="QZY18" i="20"/>
  <c r="QZZ18" i="20"/>
  <c r="RAA18" i="20"/>
  <c r="RAB18" i="20"/>
  <c r="RAC18" i="20"/>
  <c r="RAD18" i="20"/>
  <c r="RAE18" i="20"/>
  <c r="RAF18" i="20"/>
  <c r="RAG18" i="20"/>
  <c r="RAH18" i="20"/>
  <c r="RAI18" i="20"/>
  <c r="RAJ18" i="20"/>
  <c r="RAK18" i="20"/>
  <c r="RAL18" i="20"/>
  <c r="RAM18" i="20"/>
  <c r="RAN18" i="20"/>
  <c r="RAO18" i="20"/>
  <c r="RAP18" i="20"/>
  <c r="RAQ18" i="20"/>
  <c r="RAR18" i="20"/>
  <c r="RAS18" i="20"/>
  <c r="RAT18" i="20"/>
  <c r="RAU18" i="20"/>
  <c r="RAV18" i="20"/>
  <c r="RAW18" i="20"/>
  <c r="RAX18" i="20"/>
  <c r="RAY18" i="20"/>
  <c r="RAZ18" i="20"/>
  <c r="RBA18" i="20"/>
  <c r="RBB18" i="20"/>
  <c r="RBC18" i="20"/>
  <c r="RBD18" i="20"/>
  <c r="RBE18" i="20"/>
  <c r="RBF18" i="20"/>
  <c r="RBG18" i="20"/>
  <c r="RBH18" i="20"/>
  <c r="RBI18" i="20"/>
  <c r="RBJ18" i="20"/>
  <c r="RBK18" i="20"/>
  <c r="RBL18" i="20"/>
  <c r="RBM18" i="20"/>
  <c r="RBN18" i="20"/>
  <c r="RBO18" i="20"/>
  <c r="RBP18" i="20"/>
  <c r="RBQ18" i="20"/>
  <c r="RBR18" i="20"/>
  <c r="RBS18" i="20"/>
  <c r="RBT18" i="20"/>
  <c r="RBU18" i="20"/>
  <c r="RBV18" i="20"/>
  <c r="RBW18" i="20"/>
  <c r="RBX18" i="20"/>
  <c r="RBY18" i="20"/>
  <c r="RBZ18" i="20"/>
  <c r="RCA18" i="20"/>
  <c r="RCB18" i="20"/>
  <c r="RCC18" i="20"/>
  <c r="RCD18" i="20"/>
  <c r="RCE18" i="20"/>
  <c r="RCF18" i="20"/>
  <c r="RCG18" i="20"/>
  <c r="RCH18" i="20"/>
  <c r="RCI18" i="20"/>
  <c r="RCJ18" i="20"/>
  <c r="RCK18" i="20"/>
  <c r="RCL18" i="20"/>
  <c r="RCM18" i="20"/>
  <c r="RCN18" i="20"/>
  <c r="RCO18" i="20"/>
  <c r="RCP18" i="20"/>
  <c r="RCQ18" i="20"/>
  <c r="RCR18" i="20"/>
  <c r="RCS18" i="20"/>
  <c r="RCT18" i="20"/>
  <c r="RCU18" i="20"/>
  <c r="RCV18" i="20"/>
  <c r="RCW18" i="20"/>
  <c r="RCX18" i="20"/>
  <c r="RCY18" i="20"/>
  <c r="RCZ18" i="20"/>
  <c r="RDA18" i="20"/>
  <c r="RDB18" i="20"/>
  <c r="RDC18" i="20"/>
  <c r="RDD18" i="20"/>
  <c r="RDE18" i="20"/>
  <c r="RDF18" i="20"/>
  <c r="RDG18" i="20"/>
  <c r="RDH18" i="20"/>
  <c r="RDI18" i="20"/>
  <c r="RDJ18" i="20"/>
  <c r="RDK18" i="20"/>
  <c r="RDL18" i="20"/>
  <c r="RDM18" i="20"/>
  <c r="RDN18" i="20"/>
  <c r="RDO18" i="20"/>
  <c r="RDP18" i="20"/>
  <c r="RDQ18" i="20"/>
  <c r="RDR18" i="20"/>
  <c r="RDS18" i="20"/>
  <c r="RDT18" i="20"/>
  <c r="RDU18" i="20"/>
  <c r="RDV18" i="20"/>
  <c r="RDW18" i="20"/>
  <c r="RDX18" i="20"/>
  <c r="RDY18" i="20"/>
  <c r="RDZ18" i="20"/>
  <c r="REA18" i="20"/>
  <c r="REB18" i="20"/>
  <c r="REC18" i="20"/>
  <c r="RED18" i="20"/>
  <c r="REE18" i="20"/>
  <c r="REF18" i="20"/>
  <c r="REG18" i="20"/>
  <c r="REH18" i="20"/>
  <c r="REI18" i="20"/>
  <c r="REJ18" i="20"/>
  <c r="REK18" i="20"/>
  <c r="REL18" i="20"/>
  <c r="REM18" i="20"/>
  <c r="REN18" i="20"/>
  <c r="REO18" i="20"/>
  <c r="REP18" i="20"/>
  <c r="REQ18" i="20"/>
  <c r="RER18" i="20"/>
  <c r="RES18" i="20"/>
  <c r="RET18" i="20"/>
  <c r="REU18" i="20"/>
  <c r="REV18" i="20"/>
  <c r="REW18" i="20"/>
  <c r="REX18" i="20"/>
  <c r="REY18" i="20"/>
  <c r="REZ18" i="20"/>
  <c r="RFA18" i="20"/>
  <c r="RFB18" i="20"/>
  <c r="RFC18" i="20"/>
  <c r="RFD18" i="20"/>
  <c r="RFE18" i="20"/>
  <c r="RFF18" i="20"/>
  <c r="RFG18" i="20"/>
  <c r="RFH18" i="20"/>
  <c r="RFI18" i="20"/>
  <c r="RFJ18" i="20"/>
  <c r="RFK18" i="20"/>
  <c r="RFL18" i="20"/>
  <c r="RFM18" i="20"/>
  <c r="RFN18" i="20"/>
  <c r="RFO18" i="20"/>
  <c r="RFP18" i="20"/>
  <c r="RFQ18" i="20"/>
  <c r="RFR18" i="20"/>
  <c r="RFS18" i="20"/>
  <c r="RFT18" i="20"/>
  <c r="RFU18" i="20"/>
  <c r="RFV18" i="20"/>
  <c r="RFW18" i="20"/>
  <c r="RFX18" i="20"/>
  <c r="RFY18" i="20"/>
  <c r="RFZ18" i="20"/>
  <c r="RGA18" i="20"/>
  <c r="RGB18" i="20"/>
  <c r="RGC18" i="20"/>
  <c r="RGD18" i="20"/>
  <c r="RGE18" i="20"/>
  <c r="RGF18" i="20"/>
  <c r="RGG18" i="20"/>
  <c r="RGH18" i="20"/>
  <c r="RGI18" i="20"/>
  <c r="RGJ18" i="20"/>
  <c r="RGK18" i="20"/>
  <c r="RGL18" i="20"/>
  <c r="RGM18" i="20"/>
  <c r="RGN18" i="20"/>
  <c r="RGO18" i="20"/>
  <c r="RGP18" i="20"/>
  <c r="RGQ18" i="20"/>
  <c r="RGR18" i="20"/>
  <c r="RGS18" i="20"/>
  <c r="RGT18" i="20"/>
  <c r="RGU18" i="20"/>
  <c r="RGV18" i="20"/>
  <c r="RGW18" i="20"/>
  <c r="RGX18" i="20"/>
  <c r="RGY18" i="20"/>
  <c r="RGZ18" i="20"/>
  <c r="RHA18" i="20"/>
  <c r="RHB18" i="20"/>
  <c r="RHC18" i="20"/>
  <c r="RHD18" i="20"/>
  <c r="RHE18" i="20"/>
  <c r="RHF18" i="20"/>
  <c r="RHG18" i="20"/>
  <c r="RHH18" i="20"/>
  <c r="RHI18" i="20"/>
  <c r="RHJ18" i="20"/>
  <c r="RHK18" i="20"/>
  <c r="RHL18" i="20"/>
  <c r="RHM18" i="20"/>
  <c r="RHN18" i="20"/>
  <c r="RHO18" i="20"/>
  <c r="RHP18" i="20"/>
  <c r="RHQ18" i="20"/>
  <c r="RHR18" i="20"/>
  <c r="RHS18" i="20"/>
  <c r="RHT18" i="20"/>
  <c r="RHU18" i="20"/>
  <c r="RHV18" i="20"/>
  <c r="RHW18" i="20"/>
  <c r="RHX18" i="20"/>
  <c r="RHY18" i="20"/>
  <c r="RHZ18" i="20"/>
  <c r="RIA18" i="20"/>
  <c r="RIB18" i="20"/>
  <c r="RIC18" i="20"/>
  <c r="RID18" i="20"/>
  <c r="RIE18" i="20"/>
  <c r="RIF18" i="20"/>
  <c r="RIG18" i="20"/>
  <c r="RIH18" i="20"/>
  <c r="RII18" i="20"/>
  <c r="RIJ18" i="20"/>
  <c r="RIK18" i="20"/>
  <c r="RIL18" i="20"/>
  <c r="RIM18" i="20"/>
  <c r="RIN18" i="20"/>
  <c r="RIO18" i="20"/>
  <c r="RIP18" i="20"/>
  <c r="RIQ18" i="20"/>
  <c r="RIR18" i="20"/>
  <c r="RIS18" i="20"/>
  <c r="RIT18" i="20"/>
  <c r="RIU18" i="20"/>
  <c r="RIV18" i="20"/>
  <c r="RIW18" i="20"/>
  <c r="RIX18" i="20"/>
  <c r="RIY18" i="20"/>
  <c r="RIZ18" i="20"/>
  <c r="RJA18" i="20"/>
  <c r="RJB18" i="20"/>
  <c r="RJC18" i="20"/>
  <c r="RJD18" i="20"/>
  <c r="RJE18" i="20"/>
  <c r="RJF18" i="20"/>
  <c r="RJG18" i="20"/>
  <c r="RJH18" i="20"/>
  <c r="RJI18" i="20"/>
  <c r="RJJ18" i="20"/>
  <c r="RJK18" i="20"/>
  <c r="RJL18" i="20"/>
  <c r="RJM18" i="20"/>
  <c r="RJN18" i="20"/>
  <c r="RJO18" i="20"/>
  <c r="RJP18" i="20"/>
  <c r="RJQ18" i="20"/>
  <c r="RJR18" i="20"/>
  <c r="RJS18" i="20"/>
  <c r="RJT18" i="20"/>
  <c r="RJU18" i="20"/>
  <c r="RJV18" i="20"/>
  <c r="RJW18" i="20"/>
  <c r="RJX18" i="20"/>
  <c r="RJY18" i="20"/>
  <c r="RJZ18" i="20"/>
  <c r="RKA18" i="20"/>
  <c r="RKB18" i="20"/>
  <c r="RKC18" i="20"/>
  <c r="RKD18" i="20"/>
  <c r="RKE18" i="20"/>
  <c r="RKF18" i="20"/>
  <c r="RKG18" i="20"/>
  <c r="RKH18" i="20"/>
  <c r="RKI18" i="20"/>
  <c r="RKJ18" i="20"/>
  <c r="RKK18" i="20"/>
  <c r="RKL18" i="20"/>
  <c r="RKM18" i="20"/>
  <c r="RKN18" i="20"/>
  <c r="RKO18" i="20"/>
  <c r="RKP18" i="20"/>
  <c r="RKQ18" i="20"/>
  <c r="RKR18" i="20"/>
  <c r="RKS18" i="20"/>
  <c r="RKT18" i="20"/>
  <c r="RKU18" i="20"/>
  <c r="RKV18" i="20"/>
  <c r="RKW18" i="20"/>
  <c r="RKX18" i="20"/>
  <c r="RKY18" i="20"/>
  <c r="RKZ18" i="20"/>
  <c r="RLA18" i="20"/>
  <c r="RLB18" i="20"/>
  <c r="RLC18" i="20"/>
  <c r="RLD18" i="20"/>
  <c r="RLE18" i="20"/>
  <c r="RLF18" i="20"/>
  <c r="RLG18" i="20"/>
  <c r="RLH18" i="20"/>
  <c r="RLI18" i="20"/>
  <c r="RLJ18" i="20"/>
  <c r="RLK18" i="20"/>
  <c r="RLL18" i="20"/>
  <c r="RLM18" i="20"/>
  <c r="RLN18" i="20"/>
  <c r="RLO18" i="20"/>
  <c r="RLP18" i="20"/>
  <c r="RLQ18" i="20"/>
  <c r="RLR18" i="20"/>
  <c r="RLS18" i="20"/>
  <c r="RLT18" i="20"/>
  <c r="RLU18" i="20"/>
  <c r="RLV18" i="20"/>
  <c r="RLW18" i="20"/>
  <c r="RLX18" i="20"/>
  <c r="RLY18" i="20"/>
  <c r="RLZ18" i="20"/>
  <c r="RMA18" i="20"/>
  <c r="RMB18" i="20"/>
  <c r="RMC18" i="20"/>
  <c r="RMD18" i="20"/>
  <c r="RME18" i="20"/>
  <c r="RMF18" i="20"/>
  <c r="RMG18" i="20"/>
  <c r="RMH18" i="20"/>
  <c r="RMI18" i="20"/>
  <c r="RMJ18" i="20"/>
  <c r="RMK18" i="20"/>
  <c r="RML18" i="20"/>
  <c r="RMM18" i="20"/>
  <c r="RMN18" i="20"/>
  <c r="RMO18" i="20"/>
  <c r="RMP18" i="20"/>
  <c r="RMQ18" i="20"/>
  <c r="RMR18" i="20"/>
  <c r="RMS18" i="20"/>
  <c r="RMT18" i="20"/>
  <c r="RMU18" i="20"/>
  <c r="RMV18" i="20"/>
  <c r="RMW18" i="20"/>
  <c r="RMX18" i="20"/>
  <c r="RMY18" i="20"/>
  <c r="RMZ18" i="20"/>
  <c r="RNA18" i="20"/>
  <c r="RNB18" i="20"/>
  <c r="RNC18" i="20"/>
  <c r="RND18" i="20"/>
  <c r="RNE18" i="20"/>
  <c r="RNF18" i="20"/>
  <c r="RNG18" i="20"/>
  <c r="RNH18" i="20"/>
  <c r="RNI18" i="20"/>
  <c r="RNJ18" i="20"/>
  <c r="RNK18" i="20"/>
  <c r="RNL18" i="20"/>
  <c r="RNM18" i="20"/>
  <c r="RNN18" i="20"/>
  <c r="RNO18" i="20"/>
  <c r="RNP18" i="20"/>
  <c r="RNQ18" i="20"/>
  <c r="RNR18" i="20"/>
  <c r="RNS18" i="20"/>
  <c r="RNT18" i="20"/>
  <c r="RNU18" i="20"/>
  <c r="RNV18" i="20"/>
  <c r="RNW18" i="20"/>
  <c r="RNX18" i="20"/>
  <c r="RNY18" i="20"/>
  <c r="RNZ18" i="20"/>
  <c r="ROA18" i="20"/>
  <c r="ROB18" i="20"/>
  <c r="ROC18" i="20"/>
  <c r="ROD18" i="20"/>
  <c r="ROE18" i="20"/>
  <c r="ROF18" i="20"/>
  <c r="ROG18" i="20"/>
  <c r="ROH18" i="20"/>
  <c r="ROI18" i="20"/>
  <c r="ROJ18" i="20"/>
  <c r="ROK18" i="20"/>
  <c r="ROL18" i="20"/>
  <c r="ROM18" i="20"/>
  <c r="RON18" i="20"/>
  <c r="ROO18" i="20"/>
  <c r="ROP18" i="20"/>
  <c r="ROQ18" i="20"/>
  <c r="ROR18" i="20"/>
  <c r="ROS18" i="20"/>
  <c r="ROT18" i="20"/>
  <c r="ROU18" i="20"/>
  <c r="ROV18" i="20"/>
  <c r="ROW18" i="20"/>
  <c r="ROX18" i="20"/>
  <c r="ROY18" i="20"/>
  <c r="ROZ18" i="20"/>
  <c r="RPA18" i="20"/>
  <c r="RPB18" i="20"/>
  <c r="RPC18" i="20"/>
  <c r="RPD18" i="20"/>
  <c r="RPE18" i="20"/>
  <c r="RPF18" i="20"/>
  <c r="RPG18" i="20"/>
  <c r="RPH18" i="20"/>
  <c r="RPI18" i="20"/>
  <c r="RPJ18" i="20"/>
  <c r="RPK18" i="20"/>
  <c r="RPL18" i="20"/>
  <c r="RPM18" i="20"/>
  <c r="RPN18" i="20"/>
  <c r="RPO18" i="20"/>
  <c r="RPP18" i="20"/>
  <c r="RPQ18" i="20"/>
  <c r="RPR18" i="20"/>
  <c r="RPS18" i="20"/>
  <c r="RPT18" i="20"/>
  <c r="RPU18" i="20"/>
  <c r="RPV18" i="20"/>
  <c r="RPW18" i="20"/>
  <c r="RPX18" i="20"/>
  <c r="RPY18" i="20"/>
  <c r="RPZ18" i="20"/>
  <c r="RQA18" i="20"/>
  <c r="RQB18" i="20"/>
  <c r="RQC18" i="20"/>
  <c r="RQD18" i="20"/>
  <c r="RQE18" i="20"/>
  <c r="RQF18" i="20"/>
  <c r="RQG18" i="20"/>
  <c r="RQH18" i="20"/>
  <c r="RQI18" i="20"/>
  <c r="RQJ18" i="20"/>
  <c r="RQK18" i="20"/>
  <c r="RQL18" i="20"/>
  <c r="RQM18" i="20"/>
  <c r="RQN18" i="20"/>
  <c r="RQO18" i="20"/>
  <c r="RQP18" i="20"/>
  <c r="RQQ18" i="20"/>
  <c r="RQR18" i="20"/>
  <c r="RQS18" i="20"/>
  <c r="RQT18" i="20"/>
  <c r="RQU18" i="20"/>
  <c r="RQV18" i="20"/>
  <c r="RQW18" i="20"/>
  <c r="RQX18" i="20"/>
  <c r="RQY18" i="20"/>
  <c r="RQZ18" i="20"/>
  <c r="RRA18" i="20"/>
  <c r="RRB18" i="20"/>
  <c r="RRC18" i="20"/>
  <c r="RRD18" i="20"/>
  <c r="RRE18" i="20"/>
  <c r="RRF18" i="20"/>
  <c r="RRG18" i="20"/>
  <c r="RRH18" i="20"/>
  <c r="RRI18" i="20"/>
  <c r="RRJ18" i="20"/>
  <c r="RRK18" i="20"/>
  <c r="RRL18" i="20"/>
  <c r="RRM18" i="20"/>
  <c r="RRN18" i="20"/>
  <c r="RRO18" i="20"/>
  <c r="RRP18" i="20"/>
  <c r="RRQ18" i="20"/>
  <c r="RRR18" i="20"/>
  <c r="RRS18" i="20"/>
  <c r="RRT18" i="20"/>
  <c r="RRU18" i="20"/>
  <c r="RRV18" i="20"/>
  <c r="RRW18" i="20"/>
  <c r="RRX18" i="20"/>
  <c r="RRY18" i="20"/>
  <c r="RRZ18" i="20"/>
  <c r="RSA18" i="20"/>
  <c r="RSB18" i="20"/>
  <c r="RSC18" i="20"/>
  <c r="RSD18" i="20"/>
  <c r="RSE18" i="20"/>
  <c r="RSF18" i="20"/>
  <c r="RSG18" i="20"/>
  <c r="RSH18" i="20"/>
  <c r="RSI18" i="20"/>
  <c r="RSJ18" i="20"/>
  <c r="RSK18" i="20"/>
  <c r="RSL18" i="20"/>
  <c r="RSM18" i="20"/>
  <c r="RSN18" i="20"/>
  <c r="RSO18" i="20"/>
  <c r="RSP18" i="20"/>
  <c r="RSQ18" i="20"/>
  <c r="RSR18" i="20"/>
  <c r="RSS18" i="20"/>
  <c r="RST18" i="20"/>
  <c r="RSU18" i="20"/>
  <c r="RSV18" i="20"/>
  <c r="RSW18" i="20"/>
  <c r="RSX18" i="20"/>
  <c r="RSY18" i="20"/>
  <c r="RSZ18" i="20"/>
  <c r="RTA18" i="20"/>
  <c r="RTB18" i="20"/>
  <c r="RTC18" i="20"/>
  <c r="RTD18" i="20"/>
  <c r="RTE18" i="20"/>
  <c r="RTF18" i="20"/>
  <c r="RTG18" i="20"/>
  <c r="RTH18" i="20"/>
  <c r="RTI18" i="20"/>
  <c r="RTJ18" i="20"/>
  <c r="RTK18" i="20"/>
  <c r="RTL18" i="20"/>
  <c r="RTM18" i="20"/>
  <c r="RTN18" i="20"/>
  <c r="RTO18" i="20"/>
  <c r="RTP18" i="20"/>
  <c r="RTQ18" i="20"/>
  <c r="RTR18" i="20"/>
  <c r="RTS18" i="20"/>
  <c r="RTT18" i="20"/>
  <c r="RTU18" i="20"/>
  <c r="RTV18" i="20"/>
  <c r="RTW18" i="20"/>
  <c r="RTX18" i="20"/>
  <c r="RTY18" i="20"/>
  <c r="RTZ18" i="20"/>
  <c r="RUA18" i="20"/>
  <c r="RUB18" i="20"/>
  <c r="RUC18" i="20"/>
  <c r="RUD18" i="20"/>
  <c r="RUE18" i="20"/>
  <c r="RUF18" i="20"/>
  <c r="RUG18" i="20"/>
  <c r="RUH18" i="20"/>
  <c r="RUI18" i="20"/>
  <c r="RUJ18" i="20"/>
  <c r="RUK18" i="20"/>
  <c r="RUL18" i="20"/>
  <c r="RUM18" i="20"/>
  <c r="RUN18" i="20"/>
  <c r="RUO18" i="20"/>
  <c r="RUP18" i="20"/>
  <c r="RUQ18" i="20"/>
  <c r="RUR18" i="20"/>
  <c r="RUS18" i="20"/>
  <c r="RUT18" i="20"/>
  <c r="RUU18" i="20"/>
  <c r="RUV18" i="20"/>
  <c r="RUW18" i="20"/>
  <c r="RUX18" i="20"/>
  <c r="RUY18" i="20"/>
  <c r="RUZ18" i="20"/>
  <c r="RVA18" i="20"/>
  <c r="RVB18" i="20"/>
  <c r="RVC18" i="20"/>
  <c r="RVD18" i="20"/>
  <c r="RVE18" i="20"/>
  <c r="RVF18" i="20"/>
  <c r="RVG18" i="20"/>
  <c r="RVH18" i="20"/>
  <c r="RVI18" i="20"/>
  <c r="RVJ18" i="20"/>
  <c r="RVK18" i="20"/>
  <c r="RVL18" i="20"/>
  <c r="RVM18" i="20"/>
  <c r="RVN18" i="20"/>
  <c r="RVO18" i="20"/>
  <c r="RVP18" i="20"/>
  <c r="RVQ18" i="20"/>
  <c r="RVR18" i="20"/>
  <c r="RVS18" i="20"/>
  <c r="RVT18" i="20"/>
  <c r="RVU18" i="20"/>
  <c r="RVV18" i="20"/>
  <c r="RVW18" i="20"/>
  <c r="RVX18" i="20"/>
  <c r="RVY18" i="20"/>
  <c r="RVZ18" i="20"/>
  <c r="RWA18" i="20"/>
  <c r="RWB18" i="20"/>
  <c r="RWC18" i="20"/>
  <c r="RWD18" i="20"/>
  <c r="RWE18" i="20"/>
  <c r="RWF18" i="20"/>
  <c r="RWG18" i="20"/>
  <c r="RWH18" i="20"/>
  <c r="RWI18" i="20"/>
  <c r="RWJ18" i="20"/>
  <c r="RWK18" i="20"/>
  <c r="RWL18" i="20"/>
  <c r="RWM18" i="20"/>
  <c r="RWN18" i="20"/>
  <c r="RWO18" i="20"/>
  <c r="RWP18" i="20"/>
  <c r="RWQ18" i="20"/>
  <c r="RWR18" i="20"/>
  <c r="RWS18" i="20"/>
  <c r="RWT18" i="20"/>
  <c r="RWU18" i="20"/>
  <c r="RWV18" i="20"/>
  <c r="RWW18" i="20"/>
  <c r="RWX18" i="20"/>
  <c r="RWY18" i="20"/>
  <c r="RWZ18" i="20"/>
  <c r="RXA18" i="20"/>
  <c r="RXB18" i="20"/>
  <c r="RXC18" i="20"/>
  <c r="RXD18" i="20"/>
  <c r="RXE18" i="20"/>
  <c r="RXF18" i="20"/>
  <c r="RXG18" i="20"/>
  <c r="RXH18" i="20"/>
  <c r="RXI18" i="20"/>
  <c r="RXJ18" i="20"/>
  <c r="RXK18" i="20"/>
  <c r="RXL18" i="20"/>
  <c r="RXM18" i="20"/>
  <c r="RXN18" i="20"/>
  <c r="RXO18" i="20"/>
  <c r="RXP18" i="20"/>
  <c r="RXQ18" i="20"/>
  <c r="RXR18" i="20"/>
  <c r="RXS18" i="20"/>
  <c r="RXT18" i="20"/>
  <c r="RXU18" i="20"/>
  <c r="RXV18" i="20"/>
  <c r="RXW18" i="20"/>
  <c r="RXX18" i="20"/>
  <c r="RXY18" i="20"/>
  <c r="RXZ18" i="20"/>
  <c r="RYA18" i="20"/>
  <c r="RYB18" i="20"/>
  <c r="RYC18" i="20"/>
  <c r="RYD18" i="20"/>
  <c r="RYE18" i="20"/>
  <c r="RYF18" i="20"/>
  <c r="RYG18" i="20"/>
  <c r="RYH18" i="20"/>
  <c r="RYI18" i="20"/>
  <c r="RYJ18" i="20"/>
  <c r="RYK18" i="20"/>
  <c r="RYL18" i="20"/>
  <c r="RYM18" i="20"/>
  <c r="RYN18" i="20"/>
  <c r="RYO18" i="20"/>
  <c r="RYP18" i="20"/>
  <c r="RYQ18" i="20"/>
  <c r="RYR18" i="20"/>
  <c r="RYS18" i="20"/>
  <c r="RYT18" i="20"/>
  <c r="RYU18" i="20"/>
  <c r="RYV18" i="20"/>
  <c r="RYW18" i="20"/>
  <c r="RYX18" i="20"/>
  <c r="RYY18" i="20"/>
  <c r="RYZ18" i="20"/>
  <c r="RZA18" i="20"/>
  <c r="RZB18" i="20"/>
  <c r="RZC18" i="20"/>
  <c r="RZD18" i="20"/>
  <c r="RZE18" i="20"/>
  <c r="RZF18" i="20"/>
  <c r="RZG18" i="20"/>
  <c r="RZH18" i="20"/>
  <c r="RZI18" i="20"/>
  <c r="RZJ18" i="20"/>
  <c r="RZK18" i="20"/>
  <c r="RZL18" i="20"/>
  <c r="RZM18" i="20"/>
  <c r="RZN18" i="20"/>
  <c r="RZO18" i="20"/>
  <c r="RZP18" i="20"/>
  <c r="RZQ18" i="20"/>
  <c r="RZR18" i="20"/>
  <c r="RZS18" i="20"/>
  <c r="RZT18" i="20"/>
  <c r="RZU18" i="20"/>
  <c r="RZV18" i="20"/>
  <c r="RZW18" i="20"/>
  <c r="RZX18" i="20"/>
  <c r="RZY18" i="20"/>
  <c r="RZZ18" i="20"/>
  <c r="SAA18" i="20"/>
  <c r="SAB18" i="20"/>
  <c r="SAC18" i="20"/>
  <c r="SAD18" i="20"/>
  <c r="SAE18" i="20"/>
  <c r="SAF18" i="20"/>
  <c r="SAG18" i="20"/>
  <c r="SAH18" i="20"/>
  <c r="SAI18" i="20"/>
  <c r="SAJ18" i="20"/>
  <c r="SAK18" i="20"/>
  <c r="SAL18" i="20"/>
  <c r="SAM18" i="20"/>
  <c r="SAN18" i="20"/>
  <c r="SAO18" i="20"/>
  <c r="SAP18" i="20"/>
  <c r="SAQ18" i="20"/>
  <c r="SAR18" i="20"/>
  <c r="SAS18" i="20"/>
  <c r="SAT18" i="20"/>
  <c r="SAU18" i="20"/>
  <c r="SAV18" i="20"/>
  <c r="SAW18" i="20"/>
  <c r="SAX18" i="20"/>
  <c r="SAY18" i="20"/>
  <c r="SAZ18" i="20"/>
  <c r="SBA18" i="20"/>
  <c r="SBB18" i="20"/>
  <c r="SBC18" i="20"/>
  <c r="SBD18" i="20"/>
  <c r="SBE18" i="20"/>
  <c r="SBF18" i="20"/>
  <c r="SBG18" i="20"/>
  <c r="SBH18" i="20"/>
  <c r="SBI18" i="20"/>
  <c r="SBJ18" i="20"/>
  <c r="SBK18" i="20"/>
  <c r="SBL18" i="20"/>
  <c r="SBM18" i="20"/>
  <c r="SBN18" i="20"/>
  <c r="SBO18" i="20"/>
  <c r="SBP18" i="20"/>
  <c r="SBQ18" i="20"/>
  <c r="SBR18" i="20"/>
  <c r="SBS18" i="20"/>
  <c r="SBT18" i="20"/>
  <c r="SBU18" i="20"/>
  <c r="SBV18" i="20"/>
  <c r="SBW18" i="20"/>
  <c r="SBX18" i="20"/>
  <c r="SBY18" i="20"/>
  <c r="SBZ18" i="20"/>
  <c r="SCA18" i="20"/>
  <c r="SCB18" i="20"/>
  <c r="SCC18" i="20"/>
  <c r="SCD18" i="20"/>
  <c r="SCE18" i="20"/>
  <c r="SCF18" i="20"/>
  <c r="SCG18" i="20"/>
  <c r="SCH18" i="20"/>
  <c r="SCI18" i="20"/>
  <c r="SCJ18" i="20"/>
  <c r="SCK18" i="20"/>
  <c r="SCL18" i="20"/>
  <c r="SCM18" i="20"/>
  <c r="SCN18" i="20"/>
  <c r="SCO18" i="20"/>
  <c r="SCP18" i="20"/>
  <c r="SCQ18" i="20"/>
  <c r="SCR18" i="20"/>
  <c r="SCS18" i="20"/>
  <c r="SCT18" i="20"/>
  <c r="SCU18" i="20"/>
  <c r="SCV18" i="20"/>
  <c r="SCW18" i="20"/>
  <c r="SCX18" i="20"/>
  <c r="SCY18" i="20"/>
  <c r="SCZ18" i="20"/>
  <c r="SDA18" i="20"/>
  <c r="SDB18" i="20"/>
  <c r="SDC18" i="20"/>
  <c r="SDD18" i="20"/>
  <c r="SDE18" i="20"/>
  <c r="SDF18" i="20"/>
  <c r="SDG18" i="20"/>
  <c r="SDH18" i="20"/>
  <c r="SDI18" i="20"/>
  <c r="SDJ18" i="20"/>
  <c r="SDK18" i="20"/>
  <c r="SDL18" i="20"/>
  <c r="SDM18" i="20"/>
  <c r="SDN18" i="20"/>
  <c r="SDO18" i="20"/>
  <c r="SDP18" i="20"/>
  <c r="SDQ18" i="20"/>
  <c r="SDR18" i="20"/>
  <c r="SDS18" i="20"/>
  <c r="SDT18" i="20"/>
  <c r="SDU18" i="20"/>
  <c r="SDV18" i="20"/>
  <c r="SDW18" i="20"/>
  <c r="SDX18" i="20"/>
  <c r="SDY18" i="20"/>
  <c r="SDZ18" i="20"/>
  <c r="SEA18" i="20"/>
  <c r="SEB18" i="20"/>
  <c r="SEC18" i="20"/>
  <c r="SED18" i="20"/>
  <c r="SEE18" i="20"/>
  <c r="SEF18" i="20"/>
  <c r="SEG18" i="20"/>
  <c r="SEH18" i="20"/>
  <c r="SEI18" i="20"/>
  <c r="SEJ18" i="20"/>
  <c r="SEK18" i="20"/>
  <c r="SEL18" i="20"/>
  <c r="SEM18" i="20"/>
  <c r="SEN18" i="20"/>
  <c r="SEO18" i="20"/>
  <c r="SEP18" i="20"/>
  <c r="SEQ18" i="20"/>
  <c r="SER18" i="20"/>
  <c r="SES18" i="20"/>
  <c r="SET18" i="20"/>
  <c r="SEU18" i="20"/>
  <c r="SEV18" i="20"/>
  <c r="SEW18" i="20"/>
  <c r="SEX18" i="20"/>
  <c r="SEY18" i="20"/>
  <c r="SEZ18" i="20"/>
  <c r="SFA18" i="20"/>
  <c r="SFB18" i="20"/>
  <c r="SFC18" i="20"/>
  <c r="SFD18" i="20"/>
  <c r="SFE18" i="20"/>
  <c r="SFF18" i="20"/>
  <c r="SFG18" i="20"/>
  <c r="SFH18" i="20"/>
  <c r="SFI18" i="20"/>
  <c r="SFJ18" i="20"/>
  <c r="SFK18" i="20"/>
  <c r="SFL18" i="20"/>
  <c r="SFM18" i="20"/>
  <c r="SFN18" i="20"/>
  <c r="SFO18" i="20"/>
  <c r="SFP18" i="20"/>
  <c r="SFQ18" i="20"/>
  <c r="SFR18" i="20"/>
  <c r="SFS18" i="20"/>
  <c r="SFT18" i="20"/>
  <c r="SFU18" i="20"/>
  <c r="SFV18" i="20"/>
  <c r="SFW18" i="20"/>
  <c r="SFX18" i="20"/>
  <c r="SFY18" i="20"/>
  <c r="SFZ18" i="20"/>
  <c r="SGA18" i="20"/>
  <c r="SGB18" i="20"/>
  <c r="SGC18" i="20"/>
  <c r="SGD18" i="20"/>
  <c r="SGE18" i="20"/>
  <c r="SGF18" i="20"/>
  <c r="SGG18" i="20"/>
  <c r="SGH18" i="20"/>
  <c r="SGI18" i="20"/>
  <c r="SGJ18" i="20"/>
  <c r="SGK18" i="20"/>
  <c r="SGL18" i="20"/>
  <c r="SGM18" i="20"/>
  <c r="SGN18" i="20"/>
  <c r="SGO18" i="20"/>
  <c r="SGP18" i="20"/>
  <c r="SGQ18" i="20"/>
  <c r="SGR18" i="20"/>
  <c r="SGS18" i="20"/>
  <c r="SGT18" i="20"/>
  <c r="SGU18" i="20"/>
  <c r="SGV18" i="20"/>
  <c r="SGW18" i="20"/>
  <c r="SGX18" i="20"/>
  <c r="SGY18" i="20"/>
  <c r="SGZ18" i="20"/>
  <c r="SHA18" i="20"/>
  <c r="SHB18" i="20"/>
  <c r="SHC18" i="20"/>
  <c r="SHD18" i="20"/>
  <c r="SHE18" i="20"/>
  <c r="SHF18" i="20"/>
  <c r="SHG18" i="20"/>
  <c r="SHH18" i="20"/>
  <c r="SHI18" i="20"/>
  <c r="SHJ18" i="20"/>
  <c r="SHK18" i="20"/>
  <c r="SHL18" i="20"/>
  <c r="SHM18" i="20"/>
  <c r="SHN18" i="20"/>
  <c r="SHO18" i="20"/>
  <c r="SHP18" i="20"/>
  <c r="SHQ18" i="20"/>
  <c r="SHR18" i="20"/>
  <c r="SHS18" i="20"/>
  <c r="SHT18" i="20"/>
  <c r="SHU18" i="20"/>
  <c r="SHV18" i="20"/>
  <c r="SHW18" i="20"/>
  <c r="SHX18" i="20"/>
  <c r="SHY18" i="20"/>
  <c r="SHZ18" i="20"/>
  <c r="SIA18" i="20"/>
  <c r="SIB18" i="20"/>
  <c r="SIC18" i="20"/>
  <c r="SID18" i="20"/>
  <c r="SIE18" i="20"/>
  <c r="SIF18" i="20"/>
  <c r="SIG18" i="20"/>
  <c r="SIH18" i="20"/>
  <c r="SII18" i="20"/>
  <c r="SIJ18" i="20"/>
  <c r="SIK18" i="20"/>
  <c r="SIL18" i="20"/>
  <c r="SIM18" i="20"/>
  <c r="SIN18" i="20"/>
  <c r="SIO18" i="20"/>
  <c r="SIP18" i="20"/>
  <c r="SIQ18" i="20"/>
  <c r="SIR18" i="20"/>
  <c r="SIS18" i="20"/>
  <c r="SIT18" i="20"/>
  <c r="SIU18" i="20"/>
  <c r="SIV18" i="20"/>
  <c r="SIW18" i="20"/>
  <c r="SIX18" i="20"/>
  <c r="SIY18" i="20"/>
  <c r="SIZ18" i="20"/>
  <c r="SJA18" i="20"/>
  <c r="SJB18" i="20"/>
  <c r="SJC18" i="20"/>
  <c r="SJD18" i="20"/>
  <c r="SJE18" i="20"/>
  <c r="SJF18" i="20"/>
  <c r="SJG18" i="20"/>
  <c r="SJH18" i="20"/>
  <c r="SJI18" i="20"/>
  <c r="SJJ18" i="20"/>
  <c r="SJK18" i="20"/>
  <c r="SJL18" i="20"/>
  <c r="SJM18" i="20"/>
  <c r="SJN18" i="20"/>
  <c r="SJO18" i="20"/>
  <c r="SJP18" i="20"/>
  <c r="SJQ18" i="20"/>
  <c r="SJR18" i="20"/>
  <c r="SJS18" i="20"/>
  <c r="SJT18" i="20"/>
  <c r="SJU18" i="20"/>
  <c r="SJV18" i="20"/>
  <c r="SJW18" i="20"/>
  <c r="SJX18" i="20"/>
  <c r="SJY18" i="20"/>
  <c r="SJZ18" i="20"/>
  <c r="SKA18" i="20"/>
  <c r="SKB18" i="20"/>
  <c r="SKC18" i="20"/>
  <c r="SKD18" i="20"/>
  <c r="SKE18" i="20"/>
  <c r="SKF18" i="20"/>
  <c r="SKG18" i="20"/>
  <c r="SKH18" i="20"/>
  <c r="SKI18" i="20"/>
  <c r="SKJ18" i="20"/>
  <c r="SKK18" i="20"/>
  <c r="SKL18" i="20"/>
  <c r="SKM18" i="20"/>
  <c r="SKN18" i="20"/>
  <c r="SKO18" i="20"/>
  <c r="SKP18" i="20"/>
  <c r="SKQ18" i="20"/>
  <c r="SKR18" i="20"/>
  <c r="SKS18" i="20"/>
  <c r="SKT18" i="20"/>
  <c r="SKU18" i="20"/>
  <c r="SKV18" i="20"/>
  <c r="SKW18" i="20"/>
  <c r="SKX18" i="20"/>
  <c r="SKY18" i="20"/>
  <c r="SKZ18" i="20"/>
  <c r="SLA18" i="20"/>
  <c r="SLB18" i="20"/>
  <c r="SLC18" i="20"/>
  <c r="SLD18" i="20"/>
  <c r="SLE18" i="20"/>
  <c r="SLF18" i="20"/>
  <c r="SLG18" i="20"/>
  <c r="SLH18" i="20"/>
  <c r="SLI18" i="20"/>
  <c r="SLJ18" i="20"/>
  <c r="SLK18" i="20"/>
  <c r="SLL18" i="20"/>
  <c r="SLM18" i="20"/>
  <c r="SLN18" i="20"/>
  <c r="SLO18" i="20"/>
  <c r="SLP18" i="20"/>
  <c r="SLQ18" i="20"/>
  <c r="SLR18" i="20"/>
  <c r="SLS18" i="20"/>
  <c r="SLT18" i="20"/>
  <c r="SLU18" i="20"/>
  <c r="SLV18" i="20"/>
  <c r="SLW18" i="20"/>
  <c r="SLX18" i="20"/>
  <c r="SLY18" i="20"/>
  <c r="SLZ18" i="20"/>
  <c r="SMA18" i="20"/>
  <c r="SMB18" i="20"/>
  <c r="SMC18" i="20"/>
  <c r="SMD18" i="20"/>
  <c r="SME18" i="20"/>
  <c r="SMF18" i="20"/>
  <c r="SMG18" i="20"/>
  <c r="SMH18" i="20"/>
  <c r="SMI18" i="20"/>
  <c r="SMJ18" i="20"/>
  <c r="SMK18" i="20"/>
  <c r="SML18" i="20"/>
  <c r="SMM18" i="20"/>
  <c r="SMN18" i="20"/>
  <c r="SMO18" i="20"/>
  <c r="SMP18" i="20"/>
  <c r="SMQ18" i="20"/>
  <c r="SMR18" i="20"/>
  <c r="SMS18" i="20"/>
  <c r="SMT18" i="20"/>
  <c r="SMU18" i="20"/>
  <c r="SMV18" i="20"/>
  <c r="SMW18" i="20"/>
  <c r="SMX18" i="20"/>
  <c r="SMY18" i="20"/>
  <c r="SMZ18" i="20"/>
  <c r="SNA18" i="20"/>
  <c r="SNB18" i="20"/>
  <c r="SNC18" i="20"/>
  <c r="SND18" i="20"/>
  <c r="SNE18" i="20"/>
  <c r="SNF18" i="20"/>
  <c r="SNG18" i="20"/>
  <c r="SNH18" i="20"/>
  <c r="SNI18" i="20"/>
  <c r="SNJ18" i="20"/>
  <c r="SNK18" i="20"/>
  <c r="SNL18" i="20"/>
  <c r="SNM18" i="20"/>
  <c r="SNN18" i="20"/>
  <c r="SNO18" i="20"/>
  <c r="SNP18" i="20"/>
  <c r="SNQ18" i="20"/>
  <c r="SNR18" i="20"/>
  <c r="SNS18" i="20"/>
  <c r="SNT18" i="20"/>
  <c r="SNU18" i="20"/>
  <c r="SNV18" i="20"/>
  <c r="SNW18" i="20"/>
  <c r="SNX18" i="20"/>
  <c r="SNY18" i="20"/>
  <c r="SNZ18" i="20"/>
  <c r="SOA18" i="20"/>
  <c r="SOB18" i="20"/>
  <c r="SOC18" i="20"/>
  <c r="SOD18" i="20"/>
  <c r="SOE18" i="20"/>
  <c r="SOF18" i="20"/>
  <c r="SOG18" i="20"/>
  <c r="SOH18" i="20"/>
  <c r="SOI18" i="20"/>
  <c r="SOJ18" i="20"/>
  <c r="SOK18" i="20"/>
  <c r="SOL18" i="20"/>
  <c r="SOM18" i="20"/>
  <c r="SON18" i="20"/>
  <c r="SOO18" i="20"/>
  <c r="SOP18" i="20"/>
  <c r="SOQ18" i="20"/>
  <c r="SOR18" i="20"/>
  <c r="SOS18" i="20"/>
  <c r="SOT18" i="20"/>
  <c r="SOU18" i="20"/>
  <c r="SOV18" i="20"/>
  <c r="SOW18" i="20"/>
  <c r="SOX18" i="20"/>
  <c r="SOY18" i="20"/>
  <c r="SOZ18" i="20"/>
  <c r="SPA18" i="20"/>
  <c r="SPB18" i="20"/>
  <c r="SPC18" i="20"/>
  <c r="SPD18" i="20"/>
  <c r="SPE18" i="20"/>
  <c r="SPF18" i="20"/>
  <c r="SPG18" i="20"/>
  <c r="SPH18" i="20"/>
  <c r="SPI18" i="20"/>
  <c r="SPJ18" i="20"/>
  <c r="SPK18" i="20"/>
  <c r="SPL18" i="20"/>
  <c r="SPM18" i="20"/>
  <c r="SPN18" i="20"/>
  <c r="SPO18" i="20"/>
  <c r="SPP18" i="20"/>
  <c r="SPQ18" i="20"/>
  <c r="SPR18" i="20"/>
  <c r="SPS18" i="20"/>
  <c r="SPT18" i="20"/>
  <c r="SPU18" i="20"/>
  <c r="SPV18" i="20"/>
  <c r="SPW18" i="20"/>
  <c r="SPX18" i="20"/>
  <c r="SPY18" i="20"/>
  <c r="SPZ18" i="20"/>
  <c r="SQA18" i="20"/>
  <c r="SQB18" i="20"/>
  <c r="SQC18" i="20"/>
  <c r="SQD18" i="20"/>
  <c r="SQE18" i="20"/>
  <c r="SQF18" i="20"/>
  <c r="SQG18" i="20"/>
  <c r="SQH18" i="20"/>
  <c r="SQI18" i="20"/>
  <c r="SQJ18" i="20"/>
  <c r="SQK18" i="20"/>
  <c r="SQL18" i="20"/>
  <c r="SQM18" i="20"/>
  <c r="SQN18" i="20"/>
  <c r="SQO18" i="20"/>
  <c r="SQP18" i="20"/>
  <c r="SQQ18" i="20"/>
  <c r="SQR18" i="20"/>
  <c r="SQS18" i="20"/>
  <c r="SQT18" i="20"/>
  <c r="SQU18" i="20"/>
  <c r="SQV18" i="20"/>
  <c r="SQW18" i="20"/>
  <c r="SQX18" i="20"/>
  <c r="SQY18" i="20"/>
  <c r="SQZ18" i="20"/>
  <c r="SRA18" i="20"/>
  <c r="SRB18" i="20"/>
  <c r="SRC18" i="20"/>
  <c r="SRD18" i="20"/>
  <c r="SRE18" i="20"/>
  <c r="SRF18" i="20"/>
  <c r="SRG18" i="20"/>
  <c r="SRH18" i="20"/>
  <c r="SRI18" i="20"/>
  <c r="SRJ18" i="20"/>
  <c r="SRK18" i="20"/>
  <c r="SRL18" i="20"/>
  <c r="SRM18" i="20"/>
  <c r="SRN18" i="20"/>
  <c r="SRO18" i="20"/>
  <c r="SRP18" i="20"/>
  <c r="SRQ18" i="20"/>
  <c r="SRR18" i="20"/>
  <c r="SRS18" i="20"/>
  <c r="SRT18" i="20"/>
  <c r="SRU18" i="20"/>
  <c r="SRV18" i="20"/>
  <c r="SRW18" i="20"/>
  <c r="SRX18" i="20"/>
  <c r="SRY18" i="20"/>
  <c r="SRZ18" i="20"/>
  <c r="SSA18" i="20"/>
  <c r="SSB18" i="20"/>
  <c r="SSC18" i="20"/>
  <c r="SSD18" i="20"/>
  <c r="SSE18" i="20"/>
  <c r="SSF18" i="20"/>
  <c r="SSG18" i="20"/>
  <c r="SSH18" i="20"/>
  <c r="SSI18" i="20"/>
  <c r="SSJ18" i="20"/>
  <c r="SSK18" i="20"/>
  <c r="SSL18" i="20"/>
  <c r="SSM18" i="20"/>
  <c r="SSN18" i="20"/>
  <c r="SSO18" i="20"/>
  <c r="SSP18" i="20"/>
  <c r="SSQ18" i="20"/>
  <c r="SSR18" i="20"/>
  <c r="SSS18" i="20"/>
  <c r="SST18" i="20"/>
  <c r="SSU18" i="20"/>
  <c r="SSV18" i="20"/>
  <c r="SSW18" i="20"/>
  <c r="SSX18" i="20"/>
  <c r="SSY18" i="20"/>
  <c r="SSZ18" i="20"/>
  <c r="STA18" i="20"/>
  <c r="STB18" i="20"/>
  <c r="STC18" i="20"/>
  <c r="STD18" i="20"/>
  <c r="STE18" i="20"/>
  <c r="STF18" i="20"/>
  <c r="STG18" i="20"/>
  <c r="STH18" i="20"/>
  <c r="STI18" i="20"/>
  <c r="STJ18" i="20"/>
  <c r="STK18" i="20"/>
  <c r="STL18" i="20"/>
  <c r="STM18" i="20"/>
  <c r="STN18" i="20"/>
  <c r="STO18" i="20"/>
  <c r="STP18" i="20"/>
  <c r="STQ18" i="20"/>
  <c r="STR18" i="20"/>
  <c r="STS18" i="20"/>
  <c r="STT18" i="20"/>
  <c r="STU18" i="20"/>
  <c r="STV18" i="20"/>
  <c r="STW18" i="20"/>
  <c r="STX18" i="20"/>
  <c r="STY18" i="20"/>
  <c r="STZ18" i="20"/>
  <c r="SUA18" i="20"/>
  <c r="SUB18" i="20"/>
  <c r="SUC18" i="20"/>
  <c r="SUD18" i="20"/>
  <c r="SUE18" i="20"/>
  <c r="SUF18" i="20"/>
  <c r="SUG18" i="20"/>
  <c r="SUH18" i="20"/>
  <c r="SUI18" i="20"/>
  <c r="SUJ18" i="20"/>
  <c r="SUK18" i="20"/>
  <c r="SUL18" i="20"/>
  <c r="SUM18" i="20"/>
  <c r="SUN18" i="20"/>
  <c r="SUO18" i="20"/>
  <c r="SUP18" i="20"/>
  <c r="SUQ18" i="20"/>
  <c r="SUR18" i="20"/>
  <c r="SUS18" i="20"/>
  <c r="SUT18" i="20"/>
  <c r="SUU18" i="20"/>
  <c r="SUV18" i="20"/>
  <c r="SUW18" i="20"/>
  <c r="SUX18" i="20"/>
  <c r="SUY18" i="20"/>
  <c r="SUZ18" i="20"/>
  <c r="SVA18" i="20"/>
  <c r="SVB18" i="20"/>
  <c r="SVC18" i="20"/>
  <c r="SVD18" i="20"/>
  <c r="SVE18" i="20"/>
  <c r="SVF18" i="20"/>
  <c r="SVG18" i="20"/>
  <c r="SVH18" i="20"/>
  <c r="SVI18" i="20"/>
  <c r="SVJ18" i="20"/>
  <c r="SVK18" i="20"/>
  <c r="SVL18" i="20"/>
  <c r="SVM18" i="20"/>
  <c r="SVN18" i="20"/>
  <c r="SVO18" i="20"/>
  <c r="SVP18" i="20"/>
  <c r="SVQ18" i="20"/>
  <c r="SVR18" i="20"/>
  <c r="SVS18" i="20"/>
  <c r="SVT18" i="20"/>
  <c r="SVU18" i="20"/>
  <c r="SVV18" i="20"/>
  <c r="SVW18" i="20"/>
  <c r="SVX18" i="20"/>
  <c r="SVY18" i="20"/>
  <c r="SVZ18" i="20"/>
  <c r="SWA18" i="20"/>
  <c r="SWB18" i="20"/>
  <c r="SWC18" i="20"/>
  <c r="SWD18" i="20"/>
  <c r="SWE18" i="20"/>
  <c r="SWF18" i="20"/>
  <c r="SWG18" i="20"/>
  <c r="SWH18" i="20"/>
  <c r="SWI18" i="20"/>
  <c r="SWJ18" i="20"/>
  <c r="SWK18" i="20"/>
  <c r="SWL18" i="20"/>
  <c r="SWM18" i="20"/>
  <c r="SWN18" i="20"/>
  <c r="SWO18" i="20"/>
  <c r="SWP18" i="20"/>
  <c r="SWQ18" i="20"/>
  <c r="SWR18" i="20"/>
  <c r="SWS18" i="20"/>
  <c r="SWT18" i="20"/>
  <c r="SWU18" i="20"/>
  <c r="SWV18" i="20"/>
  <c r="SWW18" i="20"/>
  <c r="SWX18" i="20"/>
  <c r="SWY18" i="20"/>
  <c r="SWZ18" i="20"/>
  <c r="SXA18" i="20"/>
  <c r="SXB18" i="20"/>
  <c r="SXC18" i="20"/>
  <c r="SXD18" i="20"/>
  <c r="SXE18" i="20"/>
  <c r="SXF18" i="20"/>
  <c r="SXG18" i="20"/>
  <c r="SXH18" i="20"/>
  <c r="SXI18" i="20"/>
  <c r="SXJ18" i="20"/>
  <c r="SXK18" i="20"/>
  <c r="SXL18" i="20"/>
  <c r="SXM18" i="20"/>
  <c r="SXN18" i="20"/>
  <c r="SXO18" i="20"/>
  <c r="SXP18" i="20"/>
  <c r="SXQ18" i="20"/>
  <c r="SXR18" i="20"/>
  <c r="SXS18" i="20"/>
  <c r="SXT18" i="20"/>
  <c r="SXU18" i="20"/>
  <c r="SXV18" i="20"/>
  <c r="SXW18" i="20"/>
  <c r="SXX18" i="20"/>
  <c r="SXY18" i="20"/>
  <c r="SXZ18" i="20"/>
  <c r="SYA18" i="20"/>
  <c r="SYB18" i="20"/>
  <c r="SYC18" i="20"/>
  <c r="SYD18" i="20"/>
  <c r="SYE18" i="20"/>
  <c r="SYF18" i="20"/>
  <c r="SYG18" i="20"/>
  <c r="SYH18" i="20"/>
  <c r="SYI18" i="20"/>
  <c r="SYJ18" i="20"/>
  <c r="SYK18" i="20"/>
  <c r="SYL18" i="20"/>
  <c r="SYM18" i="20"/>
  <c r="SYN18" i="20"/>
  <c r="SYO18" i="20"/>
  <c r="SYP18" i="20"/>
  <c r="SYQ18" i="20"/>
  <c r="SYR18" i="20"/>
  <c r="SYS18" i="20"/>
  <c r="SYT18" i="20"/>
  <c r="SYU18" i="20"/>
  <c r="SYV18" i="20"/>
  <c r="SYW18" i="20"/>
  <c r="SYX18" i="20"/>
  <c r="SYY18" i="20"/>
  <c r="SYZ18" i="20"/>
  <c r="SZA18" i="20"/>
  <c r="SZB18" i="20"/>
  <c r="SZC18" i="20"/>
  <c r="SZD18" i="20"/>
  <c r="SZE18" i="20"/>
  <c r="SZF18" i="20"/>
  <c r="SZG18" i="20"/>
  <c r="SZH18" i="20"/>
  <c r="SZI18" i="20"/>
  <c r="SZJ18" i="20"/>
  <c r="SZK18" i="20"/>
  <c r="SZL18" i="20"/>
  <c r="SZM18" i="20"/>
  <c r="SZN18" i="20"/>
  <c r="SZO18" i="20"/>
  <c r="SZP18" i="20"/>
  <c r="SZQ18" i="20"/>
  <c r="SZR18" i="20"/>
  <c r="SZS18" i="20"/>
  <c r="SZT18" i="20"/>
  <c r="SZU18" i="20"/>
  <c r="SZV18" i="20"/>
  <c r="SZW18" i="20"/>
  <c r="SZX18" i="20"/>
  <c r="SZY18" i="20"/>
  <c r="SZZ18" i="20"/>
  <c r="TAA18" i="20"/>
  <c r="TAB18" i="20"/>
  <c r="TAC18" i="20"/>
  <c r="TAD18" i="20"/>
  <c r="TAE18" i="20"/>
  <c r="TAF18" i="20"/>
  <c r="TAG18" i="20"/>
  <c r="TAH18" i="20"/>
  <c r="TAI18" i="20"/>
  <c r="TAJ18" i="20"/>
  <c r="TAK18" i="20"/>
  <c r="TAL18" i="20"/>
  <c r="TAM18" i="20"/>
  <c r="TAN18" i="20"/>
  <c r="TAO18" i="20"/>
  <c r="TAP18" i="20"/>
  <c r="TAQ18" i="20"/>
  <c r="TAR18" i="20"/>
  <c r="TAS18" i="20"/>
  <c r="TAT18" i="20"/>
  <c r="TAU18" i="20"/>
  <c r="TAV18" i="20"/>
  <c r="TAW18" i="20"/>
  <c r="TAX18" i="20"/>
  <c r="TAY18" i="20"/>
  <c r="TAZ18" i="20"/>
  <c r="TBA18" i="20"/>
  <c r="TBB18" i="20"/>
  <c r="TBC18" i="20"/>
  <c r="TBD18" i="20"/>
  <c r="TBE18" i="20"/>
  <c r="TBF18" i="20"/>
  <c r="TBG18" i="20"/>
  <c r="TBH18" i="20"/>
  <c r="TBI18" i="20"/>
  <c r="TBJ18" i="20"/>
  <c r="TBK18" i="20"/>
  <c r="TBL18" i="20"/>
  <c r="TBM18" i="20"/>
  <c r="TBN18" i="20"/>
  <c r="TBO18" i="20"/>
  <c r="TBP18" i="20"/>
  <c r="TBQ18" i="20"/>
  <c r="TBR18" i="20"/>
  <c r="TBS18" i="20"/>
  <c r="TBT18" i="20"/>
  <c r="TBU18" i="20"/>
  <c r="TBV18" i="20"/>
  <c r="TBW18" i="20"/>
  <c r="TBX18" i="20"/>
  <c r="TBY18" i="20"/>
  <c r="TBZ18" i="20"/>
  <c r="TCA18" i="20"/>
  <c r="TCB18" i="20"/>
  <c r="TCC18" i="20"/>
  <c r="TCD18" i="20"/>
  <c r="TCE18" i="20"/>
  <c r="TCF18" i="20"/>
  <c r="TCG18" i="20"/>
  <c r="TCH18" i="20"/>
  <c r="TCI18" i="20"/>
  <c r="TCJ18" i="20"/>
  <c r="TCK18" i="20"/>
  <c r="TCL18" i="20"/>
  <c r="TCM18" i="20"/>
  <c r="TCN18" i="20"/>
  <c r="TCO18" i="20"/>
  <c r="TCP18" i="20"/>
  <c r="TCQ18" i="20"/>
  <c r="TCR18" i="20"/>
  <c r="TCS18" i="20"/>
  <c r="TCT18" i="20"/>
  <c r="TCU18" i="20"/>
  <c r="TCV18" i="20"/>
  <c r="TCW18" i="20"/>
  <c r="TCX18" i="20"/>
  <c r="TCY18" i="20"/>
  <c r="TCZ18" i="20"/>
  <c r="TDA18" i="20"/>
  <c r="TDB18" i="20"/>
  <c r="TDC18" i="20"/>
  <c r="TDD18" i="20"/>
  <c r="TDE18" i="20"/>
  <c r="TDF18" i="20"/>
  <c r="TDG18" i="20"/>
  <c r="TDH18" i="20"/>
  <c r="TDI18" i="20"/>
  <c r="TDJ18" i="20"/>
  <c r="TDK18" i="20"/>
  <c r="TDL18" i="20"/>
  <c r="TDM18" i="20"/>
  <c r="TDN18" i="20"/>
  <c r="TDO18" i="20"/>
  <c r="TDP18" i="20"/>
  <c r="TDQ18" i="20"/>
  <c r="TDR18" i="20"/>
  <c r="TDS18" i="20"/>
  <c r="TDT18" i="20"/>
  <c r="TDU18" i="20"/>
  <c r="TDV18" i="20"/>
  <c r="TDW18" i="20"/>
  <c r="TDX18" i="20"/>
  <c r="TDY18" i="20"/>
  <c r="TDZ18" i="20"/>
  <c r="TEA18" i="20"/>
  <c r="TEB18" i="20"/>
  <c r="TEC18" i="20"/>
  <c r="TED18" i="20"/>
  <c r="TEE18" i="20"/>
  <c r="TEF18" i="20"/>
  <c r="TEG18" i="20"/>
  <c r="TEH18" i="20"/>
  <c r="TEI18" i="20"/>
  <c r="TEJ18" i="20"/>
  <c r="TEK18" i="20"/>
  <c r="TEL18" i="20"/>
  <c r="TEM18" i="20"/>
  <c r="TEN18" i="20"/>
  <c r="TEO18" i="20"/>
  <c r="TEP18" i="20"/>
  <c r="TEQ18" i="20"/>
  <c r="TER18" i="20"/>
  <c r="TES18" i="20"/>
  <c r="TET18" i="20"/>
  <c r="TEU18" i="20"/>
  <c r="TEV18" i="20"/>
  <c r="TEW18" i="20"/>
  <c r="TEX18" i="20"/>
  <c r="TEY18" i="20"/>
  <c r="TEZ18" i="20"/>
  <c r="TFA18" i="20"/>
  <c r="TFB18" i="20"/>
  <c r="TFC18" i="20"/>
  <c r="TFD18" i="20"/>
  <c r="TFE18" i="20"/>
  <c r="TFF18" i="20"/>
  <c r="TFG18" i="20"/>
  <c r="TFH18" i="20"/>
  <c r="TFI18" i="20"/>
  <c r="TFJ18" i="20"/>
  <c r="TFK18" i="20"/>
  <c r="TFL18" i="20"/>
  <c r="TFM18" i="20"/>
  <c r="TFN18" i="20"/>
  <c r="TFO18" i="20"/>
  <c r="TFP18" i="20"/>
  <c r="TFQ18" i="20"/>
  <c r="TFR18" i="20"/>
  <c r="TFS18" i="20"/>
  <c r="TFT18" i="20"/>
  <c r="TFU18" i="20"/>
  <c r="TFV18" i="20"/>
  <c r="TFW18" i="20"/>
  <c r="TFX18" i="20"/>
  <c r="TFY18" i="20"/>
  <c r="TFZ18" i="20"/>
  <c r="TGA18" i="20"/>
  <c r="TGB18" i="20"/>
  <c r="TGC18" i="20"/>
  <c r="TGD18" i="20"/>
  <c r="TGE18" i="20"/>
  <c r="TGF18" i="20"/>
  <c r="TGG18" i="20"/>
  <c r="TGH18" i="20"/>
  <c r="TGI18" i="20"/>
  <c r="TGJ18" i="20"/>
  <c r="TGK18" i="20"/>
  <c r="TGL18" i="20"/>
  <c r="TGM18" i="20"/>
  <c r="TGN18" i="20"/>
  <c r="TGO18" i="20"/>
  <c r="TGP18" i="20"/>
  <c r="TGQ18" i="20"/>
  <c r="TGR18" i="20"/>
  <c r="TGS18" i="20"/>
  <c r="TGT18" i="20"/>
  <c r="TGU18" i="20"/>
  <c r="TGV18" i="20"/>
  <c r="TGW18" i="20"/>
  <c r="TGX18" i="20"/>
  <c r="TGY18" i="20"/>
  <c r="TGZ18" i="20"/>
  <c r="THA18" i="20"/>
  <c r="THB18" i="20"/>
  <c r="THC18" i="20"/>
  <c r="THD18" i="20"/>
  <c r="THE18" i="20"/>
  <c r="THF18" i="20"/>
  <c r="THG18" i="20"/>
  <c r="THH18" i="20"/>
  <c r="THI18" i="20"/>
  <c r="THJ18" i="20"/>
  <c r="THK18" i="20"/>
  <c r="THL18" i="20"/>
  <c r="THM18" i="20"/>
  <c r="THN18" i="20"/>
  <c r="THO18" i="20"/>
  <c r="THP18" i="20"/>
  <c r="THQ18" i="20"/>
  <c r="THR18" i="20"/>
  <c r="THS18" i="20"/>
  <c r="THT18" i="20"/>
  <c r="THU18" i="20"/>
  <c r="THV18" i="20"/>
  <c r="THW18" i="20"/>
  <c r="THX18" i="20"/>
  <c r="THY18" i="20"/>
  <c r="THZ18" i="20"/>
  <c r="TIA18" i="20"/>
  <c r="TIB18" i="20"/>
  <c r="TIC18" i="20"/>
  <c r="TID18" i="20"/>
  <c r="TIE18" i="20"/>
  <c r="TIF18" i="20"/>
  <c r="TIG18" i="20"/>
  <c r="TIH18" i="20"/>
  <c r="TII18" i="20"/>
  <c r="TIJ18" i="20"/>
  <c r="TIK18" i="20"/>
  <c r="TIL18" i="20"/>
  <c r="TIM18" i="20"/>
  <c r="TIN18" i="20"/>
  <c r="TIO18" i="20"/>
  <c r="TIP18" i="20"/>
  <c r="TIQ18" i="20"/>
  <c r="TIR18" i="20"/>
  <c r="TIS18" i="20"/>
  <c r="TIT18" i="20"/>
  <c r="TIU18" i="20"/>
  <c r="TIV18" i="20"/>
  <c r="TIW18" i="20"/>
  <c r="TIX18" i="20"/>
  <c r="TIY18" i="20"/>
  <c r="TIZ18" i="20"/>
  <c r="TJA18" i="20"/>
  <c r="TJB18" i="20"/>
  <c r="TJC18" i="20"/>
  <c r="TJD18" i="20"/>
  <c r="TJE18" i="20"/>
  <c r="TJF18" i="20"/>
  <c r="TJG18" i="20"/>
  <c r="TJH18" i="20"/>
  <c r="TJI18" i="20"/>
  <c r="TJJ18" i="20"/>
  <c r="TJK18" i="20"/>
  <c r="TJL18" i="20"/>
  <c r="TJM18" i="20"/>
  <c r="TJN18" i="20"/>
  <c r="TJO18" i="20"/>
  <c r="TJP18" i="20"/>
  <c r="TJQ18" i="20"/>
  <c r="TJR18" i="20"/>
  <c r="TJS18" i="20"/>
  <c r="TJT18" i="20"/>
  <c r="TJU18" i="20"/>
  <c r="TJV18" i="20"/>
  <c r="TJW18" i="20"/>
  <c r="TJX18" i="20"/>
  <c r="TJY18" i="20"/>
  <c r="TJZ18" i="20"/>
  <c r="TKA18" i="20"/>
  <c r="TKB18" i="20"/>
  <c r="TKC18" i="20"/>
  <c r="TKD18" i="20"/>
  <c r="TKE18" i="20"/>
  <c r="TKF18" i="20"/>
  <c r="TKG18" i="20"/>
  <c r="TKH18" i="20"/>
  <c r="TKI18" i="20"/>
  <c r="TKJ18" i="20"/>
  <c r="TKK18" i="20"/>
  <c r="TKL18" i="20"/>
  <c r="TKM18" i="20"/>
  <c r="TKN18" i="20"/>
  <c r="TKO18" i="20"/>
  <c r="TKP18" i="20"/>
  <c r="TKQ18" i="20"/>
  <c r="TKR18" i="20"/>
  <c r="TKS18" i="20"/>
  <c r="TKT18" i="20"/>
  <c r="TKU18" i="20"/>
  <c r="TKV18" i="20"/>
  <c r="TKW18" i="20"/>
  <c r="TKX18" i="20"/>
  <c r="TKY18" i="20"/>
  <c r="TKZ18" i="20"/>
  <c r="TLA18" i="20"/>
  <c r="TLB18" i="20"/>
  <c r="TLC18" i="20"/>
  <c r="TLD18" i="20"/>
  <c r="TLE18" i="20"/>
  <c r="TLF18" i="20"/>
  <c r="TLG18" i="20"/>
  <c r="TLH18" i="20"/>
  <c r="TLI18" i="20"/>
  <c r="TLJ18" i="20"/>
  <c r="TLK18" i="20"/>
  <c r="TLL18" i="20"/>
  <c r="TLM18" i="20"/>
  <c r="TLN18" i="20"/>
  <c r="TLO18" i="20"/>
  <c r="TLP18" i="20"/>
  <c r="TLQ18" i="20"/>
  <c r="TLR18" i="20"/>
  <c r="TLS18" i="20"/>
  <c r="TLT18" i="20"/>
  <c r="TLU18" i="20"/>
  <c r="TLV18" i="20"/>
  <c r="TLW18" i="20"/>
  <c r="TLX18" i="20"/>
  <c r="TLY18" i="20"/>
  <c r="TLZ18" i="20"/>
  <c r="TMA18" i="20"/>
  <c r="TMB18" i="20"/>
  <c r="TMC18" i="20"/>
  <c r="TMD18" i="20"/>
  <c r="TME18" i="20"/>
  <c r="TMF18" i="20"/>
  <c r="TMG18" i="20"/>
  <c r="TMH18" i="20"/>
  <c r="TMI18" i="20"/>
  <c r="TMJ18" i="20"/>
  <c r="TMK18" i="20"/>
  <c r="TML18" i="20"/>
  <c r="TMM18" i="20"/>
  <c r="TMN18" i="20"/>
  <c r="TMO18" i="20"/>
  <c r="TMP18" i="20"/>
  <c r="TMQ18" i="20"/>
  <c r="TMR18" i="20"/>
  <c r="TMS18" i="20"/>
  <c r="TMT18" i="20"/>
  <c r="TMU18" i="20"/>
  <c r="TMV18" i="20"/>
  <c r="TMW18" i="20"/>
  <c r="TMX18" i="20"/>
  <c r="TMY18" i="20"/>
  <c r="TMZ18" i="20"/>
  <c r="TNA18" i="20"/>
  <c r="TNB18" i="20"/>
  <c r="TNC18" i="20"/>
  <c r="TND18" i="20"/>
  <c r="TNE18" i="20"/>
  <c r="TNF18" i="20"/>
  <c r="TNG18" i="20"/>
  <c r="TNH18" i="20"/>
  <c r="TNI18" i="20"/>
  <c r="TNJ18" i="20"/>
  <c r="TNK18" i="20"/>
  <c r="TNL18" i="20"/>
  <c r="TNM18" i="20"/>
  <c r="TNN18" i="20"/>
  <c r="TNO18" i="20"/>
  <c r="TNP18" i="20"/>
  <c r="TNQ18" i="20"/>
  <c r="TNR18" i="20"/>
  <c r="TNS18" i="20"/>
  <c r="TNT18" i="20"/>
  <c r="TNU18" i="20"/>
  <c r="TNV18" i="20"/>
  <c r="TNW18" i="20"/>
  <c r="TNX18" i="20"/>
  <c r="TNY18" i="20"/>
  <c r="TNZ18" i="20"/>
  <c r="TOA18" i="20"/>
  <c r="TOB18" i="20"/>
  <c r="TOC18" i="20"/>
  <c r="TOD18" i="20"/>
  <c r="TOE18" i="20"/>
  <c r="TOF18" i="20"/>
  <c r="TOG18" i="20"/>
  <c r="TOH18" i="20"/>
  <c r="TOI18" i="20"/>
  <c r="TOJ18" i="20"/>
  <c r="TOK18" i="20"/>
  <c r="TOL18" i="20"/>
  <c r="TOM18" i="20"/>
  <c r="TON18" i="20"/>
  <c r="TOO18" i="20"/>
  <c r="TOP18" i="20"/>
  <c r="TOQ18" i="20"/>
  <c r="TOR18" i="20"/>
  <c r="TOS18" i="20"/>
  <c r="TOT18" i="20"/>
  <c r="TOU18" i="20"/>
  <c r="TOV18" i="20"/>
  <c r="TOW18" i="20"/>
  <c r="TOX18" i="20"/>
  <c r="TOY18" i="20"/>
  <c r="TOZ18" i="20"/>
  <c r="TPA18" i="20"/>
  <c r="TPB18" i="20"/>
  <c r="TPC18" i="20"/>
  <c r="TPD18" i="20"/>
  <c r="TPE18" i="20"/>
  <c r="TPF18" i="20"/>
  <c r="TPG18" i="20"/>
  <c r="TPH18" i="20"/>
  <c r="TPI18" i="20"/>
  <c r="TPJ18" i="20"/>
  <c r="TPK18" i="20"/>
  <c r="TPL18" i="20"/>
  <c r="TPM18" i="20"/>
  <c r="TPN18" i="20"/>
  <c r="TPO18" i="20"/>
  <c r="TPP18" i="20"/>
  <c r="TPQ18" i="20"/>
  <c r="TPR18" i="20"/>
  <c r="TPS18" i="20"/>
  <c r="TPT18" i="20"/>
  <c r="TPU18" i="20"/>
  <c r="TPV18" i="20"/>
  <c r="TPW18" i="20"/>
  <c r="TPX18" i="20"/>
  <c r="TPY18" i="20"/>
  <c r="TPZ18" i="20"/>
  <c r="TQA18" i="20"/>
  <c r="TQB18" i="20"/>
  <c r="TQC18" i="20"/>
  <c r="TQD18" i="20"/>
  <c r="TQE18" i="20"/>
  <c r="TQF18" i="20"/>
  <c r="TQG18" i="20"/>
  <c r="TQH18" i="20"/>
  <c r="TQI18" i="20"/>
  <c r="TQJ18" i="20"/>
  <c r="TQK18" i="20"/>
  <c r="TQL18" i="20"/>
  <c r="TQM18" i="20"/>
  <c r="TQN18" i="20"/>
  <c r="TQO18" i="20"/>
  <c r="TQP18" i="20"/>
  <c r="TQQ18" i="20"/>
  <c r="TQR18" i="20"/>
  <c r="TQS18" i="20"/>
  <c r="TQT18" i="20"/>
  <c r="TQU18" i="20"/>
  <c r="TQV18" i="20"/>
  <c r="TQW18" i="20"/>
  <c r="TQX18" i="20"/>
  <c r="TQY18" i="20"/>
  <c r="TQZ18" i="20"/>
  <c r="TRA18" i="20"/>
  <c r="TRB18" i="20"/>
  <c r="TRC18" i="20"/>
  <c r="TRD18" i="20"/>
  <c r="TRE18" i="20"/>
  <c r="TRF18" i="20"/>
  <c r="TRG18" i="20"/>
  <c r="TRH18" i="20"/>
  <c r="TRI18" i="20"/>
  <c r="TRJ18" i="20"/>
  <c r="TRK18" i="20"/>
  <c r="TRL18" i="20"/>
  <c r="TRM18" i="20"/>
  <c r="TRN18" i="20"/>
  <c r="TRO18" i="20"/>
  <c r="TRP18" i="20"/>
  <c r="TRQ18" i="20"/>
  <c r="TRR18" i="20"/>
  <c r="TRS18" i="20"/>
  <c r="TRT18" i="20"/>
  <c r="TRU18" i="20"/>
  <c r="TRV18" i="20"/>
  <c r="TRW18" i="20"/>
  <c r="TRX18" i="20"/>
  <c r="TRY18" i="20"/>
  <c r="TRZ18" i="20"/>
  <c r="TSA18" i="20"/>
  <c r="TSB18" i="20"/>
  <c r="TSC18" i="20"/>
  <c r="TSD18" i="20"/>
  <c r="TSE18" i="20"/>
  <c r="TSF18" i="20"/>
  <c r="TSG18" i="20"/>
  <c r="TSH18" i="20"/>
  <c r="TSI18" i="20"/>
  <c r="TSJ18" i="20"/>
  <c r="TSK18" i="20"/>
  <c r="TSL18" i="20"/>
  <c r="TSM18" i="20"/>
  <c r="TSN18" i="20"/>
  <c r="TSO18" i="20"/>
  <c r="TSP18" i="20"/>
  <c r="TSQ18" i="20"/>
  <c r="TSR18" i="20"/>
  <c r="TSS18" i="20"/>
  <c r="TST18" i="20"/>
  <c r="TSU18" i="20"/>
  <c r="TSV18" i="20"/>
  <c r="TSW18" i="20"/>
  <c r="TSX18" i="20"/>
  <c r="TSY18" i="20"/>
  <c r="TSZ18" i="20"/>
  <c r="TTA18" i="20"/>
  <c r="TTB18" i="20"/>
  <c r="TTC18" i="20"/>
  <c r="TTD18" i="20"/>
  <c r="TTE18" i="20"/>
  <c r="TTF18" i="20"/>
  <c r="TTG18" i="20"/>
  <c r="TTH18" i="20"/>
  <c r="TTI18" i="20"/>
  <c r="TTJ18" i="20"/>
  <c r="TTK18" i="20"/>
  <c r="TTL18" i="20"/>
  <c r="TTM18" i="20"/>
  <c r="TTN18" i="20"/>
  <c r="TTO18" i="20"/>
  <c r="TTP18" i="20"/>
  <c r="TTQ18" i="20"/>
  <c r="TTR18" i="20"/>
  <c r="TTS18" i="20"/>
  <c r="TTT18" i="20"/>
  <c r="TTU18" i="20"/>
  <c r="TTV18" i="20"/>
  <c r="TTW18" i="20"/>
  <c r="TTX18" i="20"/>
  <c r="TTY18" i="20"/>
  <c r="TTZ18" i="20"/>
  <c r="TUA18" i="20"/>
  <c r="TUB18" i="20"/>
  <c r="TUC18" i="20"/>
  <c r="TUD18" i="20"/>
  <c r="TUE18" i="20"/>
  <c r="TUF18" i="20"/>
  <c r="TUG18" i="20"/>
  <c r="TUH18" i="20"/>
  <c r="TUI18" i="20"/>
  <c r="TUJ18" i="20"/>
  <c r="TUK18" i="20"/>
  <c r="TUL18" i="20"/>
  <c r="TUM18" i="20"/>
  <c r="TUN18" i="20"/>
  <c r="TUO18" i="20"/>
  <c r="TUP18" i="20"/>
  <c r="TUQ18" i="20"/>
  <c r="TUR18" i="20"/>
  <c r="TUS18" i="20"/>
  <c r="TUT18" i="20"/>
  <c r="TUU18" i="20"/>
  <c r="TUV18" i="20"/>
  <c r="TUW18" i="20"/>
  <c r="TUX18" i="20"/>
  <c r="TUY18" i="20"/>
  <c r="TUZ18" i="20"/>
  <c r="TVA18" i="20"/>
  <c r="TVB18" i="20"/>
  <c r="TVC18" i="20"/>
  <c r="TVD18" i="20"/>
  <c r="TVE18" i="20"/>
  <c r="TVF18" i="20"/>
  <c r="TVG18" i="20"/>
  <c r="TVH18" i="20"/>
  <c r="TVI18" i="20"/>
  <c r="TVJ18" i="20"/>
  <c r="TVK18" i="20"/>
  <c r="TVL18" i="20"/>
  <c r="TVM18" i="20"/>
  <c r="TVN18" i="20"/>
  <c r="TVO18" i="20"/>
  <c r="TVP18" i="20"/>
  <c r="TVQ18" i="20"/>
  <c r="TVR18" i="20"/>
  <c r="TVS18" i="20"/>
  <c r="TVT18" i="20"/>
  <c r="TVU18" i="20"/>
  <c r="TVV18" i="20"/>
  <c r="TVW18" i="20"/>
  <c r="TVX18" i="20"/>
  <c r="TVY18" i="20"/>
  <c r="TVZ18" i="20"/>
  <c r="TWA18" i="20"/>
  <c r="TWB18" i="20"/>
  <c r="TWC18" i="20"/>
  <c r="TWD18" i="20"/>
  <c r="TWE18" i="20"/>
  <c r="TWF18" i="20"/>
  <c r="TWG18" i="20"/>
  <c r="TWH18" i="20"/>
  <c r="TWI18" i="20"/>
  <c r="TWJ18" i="20"/>
  <c r="TWK18" i="20"/>
  <c r="TWL18" i="20"/>
  <c r="TWM18" i="20"/>
  <c r="TWN18" i="20"/>
  <c r="TWO18" i="20"/>
  <c r="TWP18" i="20"/>
  <c r="TWQ18" i="20"/>
  <c r="TWR18" i="20"/>
  <c r="TWS18" i="20"/>
  <c r="TWT18" i="20"/>
  <c r="TWU18" i="20"/>
  <c r="TWV18" i="20"/>
  <c r="TWW18" i="20"/>
  <c r="TWX18" i="20"/>
  <c r="TWY18" i="20"/>
  <c r="TWZ18" i="20"/>
  <c r="TXA18" i="20"/>
  <c r="TXB18" i="20"/>
  <c r="TXC18" i="20"/>
  <c r="TXD18" i="20"/>
  <c r="TXE18" i="20"/>
  <c r="TXF18" i="20"/>
  <c r="TXG18" i="20"/>
  <c r="TXH18" i="20"/>
  <c r="TXI18" i="20"/>
  <c r="TXJ18" i="20"/>
  <c r="TXK18" i="20"/>
  <c r="TXL18" i="20"/>
  <c r="TXM18" i="20"/>
  <c r="TXN18" i="20"/>
  <c r="TXO18" i="20"/>
  <c r="TXP18" i="20"/>
  <c r="TXQ18" i="20"/>
  <c r="TXR18" i="20"/>
  <c r="TXS18" i="20"/>
  <c r="TXT18" i="20"/>
  <c r="TXU18" i="20"/>
  <c r="TXV18" i="20"/>
  <c r="TXW18" i="20"/>
  <c r="TXX18" i="20"/>
  <c r="TXY18" i="20"/>
  <c r="TXZ18" i="20"/>
  <c r="TYA18" i="20"/>
  <c r="TYB18" i="20"/>
  <c r="TYC18" i="20"/>
  <c r="TYD18" i="20"/>
  <c r="TYE18" i="20"/>
  <c r="TYF18" i="20"/>
  <c r="TYG18" i="20"/>
  <c r="TYH18" i="20"/>
  <c r="TYI18" i="20"/>
  <c r="TYJ18" i="20"/>
  <c r="TYK18" i="20"/>
  <c r="TYL18" i="20"/>
  <c r="TYM18" i="20"/>
  <c r="TYN18" i="20"/>
  <c r="TYO18" i="20"/>
  <c r="TYP18" i="20"/>
  <c r="TYQ18" i="20"/>
  <c r="TYR18" i="20"/>
  <c r="TYS18" i="20"/>
  <c r="TYT18" i="20"/>
  <c r="TYU18" i="20"/>
  <c r="TYV18" i="20"/>
  <c r="TYW18" i="20"/>
  <c r="TYX18" i="20"/>
  <c r="TYY18" i="20"/>
  <c r="TYZ18" i="20"/>
  <c r="TZA18" i="20"/>
  <c r="TZB18" i="20"/>
  <c r="TZC18" i="20"/>
  <c r="TZD18" i="20"/>
  <c r="TZE18" i="20"/>
  <c r="TZF18" i="20"/>
  <c r="TZG18" i="20"/>
  <c r="TZH18" i="20"/>
  <c r="TZI18" i="20"/>
  <c r="TZJ18" i="20"/>
  <c r="TZK18" i="20"/>
  <c r="TZL18" i="20"/>
  <c r="TZM18" i="20"/>
  <c r="TZN18" i="20"/>
  <c r="TZO18" i="20"/>
  <c r="TZP18" i="20"/>
  <c r="TZQ18" i="20"/>
  <c r="TZR18" i="20"/>
  <c r="TZS18" i="20"/>
  <c r="TZT18" i="20"/>
  <c r="TZU18" i="20"/>
  <c r="TZV18" i="20"/>
  <c r="TZW18" i="20"/>
  <c r="TZX18" i="20"/>
  <c r="TZY18" i="20"/>
  <c r="TZZ18" i="20"/>
  <c r="UAA18" i="20"/>
  <c r="UAB18" i="20"/>
  <c r="UAC18" i="20"/>
  <c r="UAD18" i="20"/>
  <c r="UAE18" i="20"/>
  <c r="UAF18" i="20"/>
  <c r="UAG18" i="20"/>
  <c r="UAH18" i="20"/>
  <c r="UAI18" i="20"/>
  <c r="UAJ18" i="20"/>
  <c r="UAK18" i="20"/>
  <c r="UAL18" i="20"/>
  <c r="UAM18" i="20"/>
  <c r="UAN18" i="20"/>
  <c r="UAO18" i="20"/>
  <c r="UAP18" i="20"/>
  <c r="UAQ18" i="20"/>
  <c r="UAR18" i="20"/>
  <c r="UAS18" i="20"/>
  <c r="UAT18" i="20"/>
  <c r="UAU18" i="20"/>
  <c r="UAV18" i="20"/>
  <c r="UAW18" i="20"/>
  <c r="UAX18" i="20"/>
  <c r="UAY18" i="20"/>
  <c r="UAZ18" i="20"/>
  <c r="UBA18" i="20"/>
  <c r="UBB18" i="20"/>
  <c r="UBC18" i="20"/>
  <c r="UBD18" i="20"/>
  <c r="UBE18" i="20"/>
  <c r="UBF18" i="20"/>
  <c r="UBG18" i="20"/>
  <c r="UBH18" i="20"/>
  <c r="UBI18" i="20"/>
  <c r="UBJ18" i="20"/>
  <c r="UBK18" i="20"/>
  <c r="UBL18" i="20"/>
  <c r="UBM18" i="20"/>
  <c r="UBN18" i="20"/>
  <c r="UBO18" i="20"/>
  <c r="UBP18" i="20"/>
  <c r="UBQ18" i="20"/>
  <c r="UBR18" i="20"/>
  <c r="UBS18" i="20"/>
  <c r="UBT18" i="20"/>
  <c r="UBU18" i="20"/>
  <c r="UBV18" i="20"/>
  <c r="UBW18" i="20"/>
  <c r="UBX18" i="20"/>
  <c r="UBY18" i="20"/>
  <c r="UBZ18" i="20"/>
  <c r="UCA18" i="20"/>
  <c r="UCB18" i="20"/>
  <c r="UCC18" i="20"/>
  <c r="UCD18" i="20"/>
  <c r="UCE18" i="20"/>
  <c r="UCF18" i="20"/>
  <c r="UCG18" i="20"/>
  <c r="UCH18" i="20"/>
  <c r="UCI18" i="20"/>
  <c r="UCJ18" i="20"/>
  <c r="UCK18" i="20"/>
  <c r="UCL18" i="20"/>
  <c r="UCM18" i="20"/>
  <c r="UCN18" i="20"/>
  <c r="UCO18" i="20"/>
  <c r="UCP18" i="20"/>
  <c r="UCQ18" i="20"/>
  <c r="UCR18" i="20"/>
  <c r="UCS18" i="20"/>
  <c r="UCT18" i="20"/>
  <c r="UCU18" i="20"/>
  <c r="UCV18" i="20"/>
  <c r="UCW18" i="20"/>
  <c r="UCX18" i="20"/>
  <c r="UCY18" i="20"/>
  <c r="UCZ18" i="20"/>
  <c r="UDA18" i="20"/>
  <c r="UDB18" i="20"/>
  <c r="UDC18" i="20"/>
  <c r="UDD18" i="20"/>
  <c r="UDE18" i="20"/>
  <c r="UDF18" i="20"/>
  <c r="UDG18" i="20"/>
  <c r="UDH18" i="20"/>
  <c r="UDI18" i="20"/>
  <c r="UDJ18" i="20"/>
  <c r="UDK18" i="20"/>
  <c r="UDL18" i="20"/>
  <c r="UDM18" i="20"/>
  <c r="UDN18" i="20"/>
  <c r="UDO18" i="20"/>
  <c r="UDP18" i="20"/>
  <c r="UDQ18" i="20"/>
  <c r="UDR18" i="20"/>
  <c r="UDS18" i="20"/>
  <c r="UDT18" i="20"/>
  <c r="UDU18" i="20"/>
  <c r="UDV18" i="20"/>
  <c r="UDW18" i="20"/>
  <c r="UDX18" i="20"/>
  <c r="UDY18" i="20"/>
  <c r="UDZ18" i="20"/>
  <c r="UEA18" i="20"/>
  <c r="UEB18" i="20"/>
  <c r="UEC18" i="20"/>
  <c r="UED18" i="20"/>
  <c r="UEE18" i="20"/>
  <c r="UEF18" i="20"/>
  <c r="UEG18" i="20"/>
  <c r="UEH18" i="20"/>
  <c r="UEI18" i="20"/>
  <c r="UEJ18" i="20"/>
  <c r="UEK18" i="20"/>
  <c r="UEL18" i="20"/>
  <c r="UEM18" i="20"/>
  <c r="UEN18" i="20"/>
  <c r="UEO18" i="20"/>
  <c r="UEP18" i="20"/>
  <c r="UEQ18" i="20"/>
  <c r="UER18" i="20"/>
  <c r="UES18" i="20"/>
  <c r="UET18" i="20"/>
  <c r="UEU18" i="20"/>
  <c r="UEV18" i="20"/>
  <c r="UEW18" i="20"/>
  <c r="UEX18" i="20"/>
  <c r="UEY18" i="20"/>
  <c r="UEZ18" i="20"/>
  <c r="UFA18" i="20"/>
  <c r="UFB18" i="20"/>
  <c r="UFC18" i="20"/>
  <c r="UFD18" i="20"/>
  <c r="UFE18" i="20"/>
  <c r="UFF18" i="20"/>
  <c r="UFG18" i="20"/>
  <c r="UFH18" i="20"/>
  <c r="UFI18" i="20"/>
  <c r="UFJ18" i="20"/>
  <c r="UFK18" i="20"/>
  <c r="UFL18" i="20"/>
  <c r="UFM18" i="20"/>
  <c r="UFN18" i="20"/>
  <c r="UFO18" i="20"/>
  <c r="UFP18" i="20"/>
  <c r="UFQ18" i="20"/>
  <c r="UFR18" i="20"/>
  <c r="UFS18" i="20"/>
  <c r="UFT18" i="20"/>
  <c r="UFU18" i="20"/>
  <c r="UFV18" i="20"/>
  <c r="UFW18" i="20"/>
  <c r="UFX18" i="20"/>
  <c r="UFY18" i="20"/>
  <c r="UFZ18" i="20"/>
  <c r="UGA18" i="20"/>
  <c r="UGB18" i="20"/>
  <c r="UGC18" i="20"/>
  <c r="UGD18" i="20"/>
  <c r="UGE18" i="20"/>
  <c r="UGF18" i="20"/>
  <c r="UGG18" i="20"/>
  <c r="UGH18" i="20"/>
  <c r="UGI18" i="20"/>
  <c r="UGJ18" i="20"/>
  <c r="UGK18" i="20"/>
  <c r="UGL18" i="20"/>
  <c r="UGM18" i="20"/>
  <c r="UGN18" i="20"/>
  <c r="UGO18" i="20"/>
  <c r="UGP18" i="20"/>
  <c r="UGQ18" i="20"/>
  <c r="UGR18" i="20"/>
  <c r="UGS18" i="20"/>
  <c r="UGT18" i="20"/>
  <c r="UGU18" i="20"/>
  <c r="UGV18" i="20"/>
  <c r="UGW18" i="20"/>
  <c r="UGX18" i="20"/>
  <c r="UGY18" i="20"/>
  <c r="UGZ18" i="20"/>
  <c r="UHA18" i="20"/>
  <c r="UHB18" i="20"/>
  <c r="UHC18" i="20"/>
  <c r="UHD18" i="20"/>
  <c r="UHE18" i="20"/>
  <c r="UHF18" i="20"/>
  <c r="UHG18" i="20"/>
  <c r="UHH18" i="20"/>
  <c r="UHI18" i="20"/>
  <c r="UHJ18" i="20"/>
  <c r="UHK18" i="20"/>
  <c r="UHL18" i="20"/>
  <c r="UHM18" i="20"/>
  <c r="UHN18" i="20"/>
  <c r="UHO18" i="20"/>
  <c r="UHP18" i="20"/>
  <c r="UHQ18" i="20"/>
  <c r="UHR18" i="20"/>
  <c r="UHS18" i="20"/>
  <c r="UHT18" i="20"/>
  <c r="UHU18" i="20"/>
  <c r="UHV18" i="20"/>
  <c r="UHW18" i="20"/>
  <c r="UHX18" i="20"/>
  <c r="UHY18" i="20"/>
  <c r="UHZ18" i="20"/>
  <c r="UIA18" i="20"/>
  <c r="UIB18" i="20"/>
  <c r="UIC18" i="20"/>
  <c r="UID18" i="20"/>
  <c r="UIE18" i="20"/>
  <c r="UIF18" i="20"/>
  <c r="UIG18" i="20"/>
  <c r="UIH18" i="20"/>
  <c r="UII18" i="20"/>
  <c r="UIJ18" i="20"/>
  <c r="UIK18" i="20"/>
  <c r="UIL18" i="20"/>
  <c r="UIM18" i="20"/>
  <c r="UIN18" i="20"/>
  <c r="UIO18" i="20"/>
  <c r="UIP18" i="20"/>
  <c r="UIQ18" i="20"/>
  <c r="UIR18" i="20"/>
  <c r="UIS18" i="20"/>
  <c r="UIT18" i="20"/>
  <c r="UIU18" i="20"/>
  <c r="UIV18" i="20"/>
  <c r="UIW18" i="20"/>
  <c r="UIX18" i="20"/>
  <c r="UIY18" i="20"/>
  <c r="UIZ18" i="20"/>
  <c r="UJA18" i="20"/>
  <c r="UJB18" i="20"/>
  <c r="UJC18" i="20"/>
  <c r="UJD18" i="20"/>
  <c r="UJE18" i="20"/>
  <c r="UJF18" i="20"/>
  <c r="UJG18" i="20"/>
  <c r="UJH18" i="20"/>
  <c r="UJI18" i="20"/>
  <c r="UJJ18" i="20"/>
  <c r="UJK18" i="20"/>
  <c r="UJL18" i="20"/>
  <c r="UJM18" i="20"/>
  <c r="UJN18" i="20"/>
  <c r="UJO18" i="20"/>
  <c r="UJP18" i="20"/>
  <c r="UJQ18" i="20"/>
  <c r="UJR18" i="20"/>
  <c r="UJS18" i="20"/>
  <c r="UJT18" i="20"/>
  <c r="UJU18" i="20"/>
  <c r="UJV18" i="20"/>
  <c r="UJW18" i="20"/>
  <c r="UJX18" i="20"/>
  <c r="UJY18" i="20"/>
  <c r="UJZ18" i="20"/>
  <c r="UKA18" i="20"/>
  <c r="UKB18" i="20"/>
  <c r="UKC18" i="20"/>
  <c r="UKD18" i="20"/>
  <c r="UKE18" i="20"/>
  <c r="UKF18" i="20"/>
  <c r="UKG18" i="20"/>
  <c r="UKH18" i="20"/>
  <c r="UKI18" i="20"/>
  <c r="UKJ18" i="20"/>
  <c r="UKK18" i="20"/>
  <c r="UKL18" i="20"/>
  <c r="UKM18" i="20"/>
  <c r="UKN18" i="20"/>
  <c r="UKO18" i="20"/>
  <c r="UKP18" i="20"/>
  <c r="UKQ18" i="20"/>
  <c r="UKR18" i="20"/>
  <c r="UKS18" i="20"/>
  <c r="UKT18" i="20"/>
  <c r="UKU18" i="20"/>
  <c r="UKV18" i="20"/>
  <c r="UKW18" i="20"/>
  <c r="UKX18" i="20"/>
  <c r="UKY18" i="20"/>
  <c r="UKZ18" i="20"/>
  <c r="ULA18" i="20"/>
  <c r="ULB18" i="20"/>
  <c r="ULC18" i="20"/>
  <c r="ULD18" i="20"/>
  <c r="ULE18" i="20"/>
  <c r="ULF18" i="20"/>
  <c r="ULG18" i="20"/>
  <c r="ULH18" i="20"/>
  <c r="ULI18" i="20"/>
  <c r="ULJ18" i="20"/>
  <c r="ULK18" i="20"/>
  <c r="ULL18" i="20"/>
  <c r="ULM18" i="20"/>
  <c r="ULN18" i="20"/>
  <c r="ULO18" i="20"/>
  <c r="ULP18" i="20"/>
  <c r="ULQ18" i="20"/>
  <c r="ULR18" i="20"/>
  <c r="ULS18" i="20"/>
  <c r="ULT18" i="20"/>
  <c r="ULU18" i="20"/>
  <c r="ULV18" i="20"/>
  <c r="ULW18" i="20"/>
  <c r="ULX18" i="20"/>
  <c r="ULY18" i="20"/>
  <c r="ULZ18" i="20"/>
  <c r="UMA18" i="20"/>
  <c r="UMB18" i="20"/>
  <c r="UMC18" i="20"/>
  <c r="UMD18" i="20"/>
  <c r="UME18" i="20"/>
  <c r="UMF18" i="20"/>
  <c r="UMG18" i="20"/>
  <c r="UMH18" i="20"/>
  <c r="UMI18" i="20"/>
  <c r="UMJ18" i="20"/>
  <c r="UMK18" i="20"/>
  <c r="UML18" i="20"/>
  <c r="UMM18" i="20"/>
  <c r="UMN18" i="20"/>
  <c r="UMO18" i="20"/>
  <c r="UMP18" i="20"/>
  <c r="UMQ18" i="20"/>
  <c r="UMR18" i="20"/>
  <c r="UMS18" i="20"/>
  <c r="UMT18" i="20"/>
  <c r="UMU18" i="20"/>
  <c r="UMV18" i="20"/>
  <c r="UMW18" i="20"/>
  <c r="UMX18" i="20"/>
  <c r="UMY18" i="20"/>
  <c r="UMZ18" i="20"/>
  <c r="UNA18" i="20"/>
  <c r="UNB18" i="20"/>
  <c r="UNC18" i="20"/>
  <c r="UND18" i="20"/>
  <c r="UNE18" i="20"/>
  <c r="UNF18" i="20"/>
  <c r="UNG18" i="20"/>
  <c r="UNH18" i="20"/>
  <c r="UNI18" i="20"/>
  <c r="UNJ18" i="20"/>
  <c r="UNK18" i="20"/>
  <c r="UNL18" i="20"/>
  <c r="UNM18" i="20"/>
  <c r="UNN18" i="20"/>
  <c r="UNO18" i="20"/>
  <c r="UNP18" i="20"/>
  <c r="UNQ18" i="20"/>
  <c r="UNR18" i="20"/>
  <c r="UNS18" i="20"/>
  <c r="UNT18" i="20"/>
  <c r="UNU18" i="20"/>
  <c r="UNV18" i="20"/>
  <c r="UNW18" i="20"/>
  <c r="UNX18" i="20"/>
  <c r="UNY18" i="20"/>
  <c r="UNZ18" i="20"/>
  <c r="UOA18" i="20"/>
  <c r="UOB18" i="20"/>
  <c r="UOC18" i="20"/>
  <c r="UOD18" i="20"/>
  <c r="UOE18" i="20"/>
  <c r="UOF18" i="20"/>
  <c r="UOG18" i="20"/>
  <c r="UOH18" i="20"/>
  <c r="UOI18" i="20"/>
  <c r="UOJ18" i="20"/>
  <c r="UOK18" i="20"/>
  <c r="UOL18" i="20"/>
  <c r="UOM18" i="20"/>
  <c r="UON18" i="20"/>
  <c r="UOO18" i="20"/>
  <c r="UOP18" i="20"/>
  <c r="UOQ18" i="20"/>
  <c r="UOR18" i="20"/>
  <c r="UOS18" i="20"/>
  <c r="UOT18" i="20"/>
  <c r="UOU18" i="20"/>
  <c r="UOV18" i="20"/>
  <c r="UOW18" i="20"/>
  <c r="UOX18" i="20"/>
  <c r="UOY18" i="20"/>
  <c r="UOZ18" i="20"/>
  <c r="UPA18" i="20"/>
  <c r="UPB18" i="20"/>
  <c r="UPC18" i="20"/>
  <c r="UPD18" i="20"/>
  <c r="UPE18" i="20"/>
  <c r="UPF18" i="20"/>
  <c r="UPG18" i="20"/>
  <c r="UPH18" i="20"/>
  <c r="UPI18" i="20"/>
  <c r="UPJ18" i="20"/>
  <c r="UPK18" i="20"/>
  <c r="UPL18" i="20"/>
  <c r="UPM18" i="20"/>
  <c r="UPN18" i="20"/>
  <c r="UPO18" i="20"/>
  <c r="UPP18" i="20"/>
  <c r="UPQ18" i="20"/>
  <c r="UPR18" i="20"/>
  <c r="UPS18" i="20"/>
  <c r="UPT18" i="20"/>
  <c r="UPU18" i="20"/>
  <c r="UPV18" i="20"/>
  <c r="UPW18" i="20"/>
  <c r="UPX18" i="20"/>
  <c r="UPY18" i="20"/>
  <c r="UPZ18" i="20"/>
  <c r="UQA18" i="20"/>
  <c r="UQB18" i="20"/>
  <c r="UQC18" i="20"/>
  <c r="UQD18" i="20"/>
  <c r="UQE18" i="20"/>
  <c r="UQF18" i="20"/>
  <c r="UQG18" i="20"/>
  <c r="UQH18" i="20"/>
  <c r="UQI18" i="20"/>
  <c r="UQJ18" i="20"/>
  <c r="UQK18" i="20"/>
  <c r="UQL18" i="20"/>
  <c r="UQM18" i="20"/>
  <c r="UQN18" i="20"/>
  <c r="UQO18" i="20"/>
  <c r="UQP18" i="20"/>
  <c r="UQQ18" i="20"/>
  <c r="UQR18" i="20"/>
  <c r="UQS18" i="20"/>
  <c r="UQT18" i="20"/>
  <c r="UQU18" i="20"/>
  <c r="UQV18" i="20"/>
  <c r="UQW18" i="20"/>
  <c r="UQX18" i="20"/>
  <c r="UQY18" i="20"/>
  <c r="UQZ18" i="20"/>
  <c r="URA18" i="20"/>
  <c r="URB18" i="20"/>
  <c r="URC18" i="20"/>
  <c r="URD18" i="20"/>
  <c r="URE18" i="20"/>
  <c r="URF18" i="20"/>
  <c r="URG18" i="20"/>
  <c r="URH18" i="20"/>
  <c r="URI18" i="20"/>
  <c r="URJ18" i="20"/>
  <c r="URK18" i="20"/>
  <c r="URL18" i="20"/>
  <c r="URM18" i="20"/>
  <c r="URN18" i="20"/>
  <c r="URO18" i="20"/>
  <c r="URP18" i="20"/>
  <c r="URQ18" i="20"/>
  <c r="URR18" i="20"/>
  <c r="URS18" i="20"/>
  <c r="URT18" i="20"/>
  <c r="URU18" i="20"/>
  <c r="URV18" i="20"/>
  <c r="URW18" i="20"/>
  <c r="URX18" i="20"/>
  <c r="URY18" i="20"/>
  <c r="URZ18" i="20"/>
  <c r="USA18" i="20"/>
  <c r="USB18" i="20"/>
  <c r="USC18" i="20"/>
  <c r="USD18" i="20"/>
  <c r="USE18" i="20"/>
  <c r="USF18" i="20"/>
  <c r="USG18" i="20"/>
  <c r="USH18" i="20"/>
  <c r="USI18" i="20"/>
  <c r="USJ18" i="20"/>
  <c r="USK18" i="20"/>
  <c r="USL18" i="20"/>
  <c r="USM18" i="20"/>
  <c r="USN18" i="20"/>
  <c r="USO18" i="20"/>
  <c r="USP18" i="20"/>
  <c r="USQ18" i="20"/>
  <c r="USR18" i="20"/>
  <c r="USS18" i="20"/>
  <c r="UST18" i="20"/>
  <c r="USU18" i="20"/>
  <c r="USV18" i="20"/>
  <c r="USW18" i="20"/>
  <c r="USX18" i="20"/>
  <c r="USY18" i="20"/>
  <c r="USZ18" i="20"/>
  <c r="UTA18" i="20"/>
  <c r="UTB18" i="20"/>
  <c r="UTC18" i="20"/>
  <c r="UTD18" i="20"/>
  <c r="UTE18" i="20"/>
  <c r="UTF18" i="20"/>
  <c r="UTG18" i="20"/>
  <c r="UTH18" i="20"/>
  <c r="UTI18" i="20"/>
  <c r="UTJ18" i="20"/>
  <c r="UTK18" i="20"/>
  <c r="UTL18" i="20"/>
  <c r="UTM18" i="20"/>
  <c r="UTN18" i="20"/>
  <c r="UTO18" i="20"/>
  <c r="UTP18" i="20"/>
  <c r="UTQ18" i="20"/>
  <c r="UTR18" i="20"/>
  <c r="UTS18" i="20"/>
  <c r="UTT18" i="20"/>
  <c r="UTU18" i="20"/>
  <c r="UTV18" i="20"/>
  <c r="UTW18" i="20"/>
  <c r="UTX18" i="20"/>
  <c r="UTY18" i="20"/>
  <c r="UTZ18" i="20"/>
  <c r="UUA18" i="20"/>
  <c r="UUB18" i="20"/>
  <c r="UUC18" i="20"/>
  <c r="UUD18" i="20"/>
  <c r="UUE18" i="20"/>
  <c r="UUF18" i="20"/>
  <c r="UUG18" i="20"/>
  <c r="UUH18" i="20"/>
  <c r="UUI18" i="20"/>
  <c r="UUJ18" i="20"/>
  <c r="UUK18" i="20"/>
  <c r="UUL18" i="20"/>
  <c r="UUM18" i="20"/>
  <c r="UUN18" i="20"/>
  <c r="UUO18" i="20"/>
  <c r="UUP18" i="20"/>
  <c r="UUQ18" i="20"/>
  <c r="UUR18" i="20"/>
  <c r="UUS18" i="20"/>
  <c r="UUT18" i="20"/>
  <c r="UUU18" i="20"/>
  <c r="UUV18" i="20"/>
  <c r="UUW18" i="20"/>
  <c r="UUX18" i="20"/>
  <c r="UUY18" i="20"/>
  <c r="UUZ18" i="20"/>
  <c r="UVA18" i="20"/>
  <c r="UVB18" i="20"/>
  <c r="UVC18" i="20"/>
  <c r="UVD18" i="20"/>
  <c r="UVE18" i="20"/>
  <c r="UVF18" i="20"/>
  <c r="UVG18" i="20"/>
  <c r="UVH18" i="20"/>
  <c r="UVI18" i="20"/>
  <c r="UVJ18" i="20"/>
  <c r="UVK18" i="20"/>
  <c r="UVL18" i="20"/>
  <c r="UVM18" i="20"/>
  <c r="UVN18" i="20"/>
  <c r="UVO18" i="20"/>
  <c r="UVP18" i="20"/>
  <c r="UVQ18" i="20"/>
  <c r="UVR18" i="20"/>
  <c r="UVS18" i="20"/>
  <c r="UVT18" i="20"/>
  <c r="UVU18" i="20"/>
  <c r="UVV18" i="20"/>
  <c r="UVW18" i="20"/>
  <c r="UVX18" i="20"/>
  <c r="UVY18" i="20"/>
  <c r="UVZ18" i="20"/>
  <c r="UWA18" i="20"/>
  <c r="UWB18" i="20"/>
  <c r="UWC18" i="20"/>
  <c r="UWD18" i="20"/>
  <c r="UWE18" i="20"/>
  <c r="UWF18" i="20"/>
  <c r="UWG18" i="20"/>
  <c r="UWH18" i="20"/>
  <c r="UWI18" i="20"/>
  <c r="UWJ18" i="20"/>
  <c r="UWK18" i="20"/>
  <c r="UWL18" i="20"/>
  <c r="UWM18" i="20"/>
  <c r="UWN18" i="20"/>
  <c r="UWO18" i="20"/>
  <c r="UWP18" i="20"/>
  <c r="UWQ18" i="20"/>
  <c r="UWR18" i="20"/>
  <c r="UWS18" i="20"/>
  <c r="UWT18" i="20"/>
  <c r="UWU18" i="20"/>
  <c r="UWV18" i="20"/>
  <c r="UWW18" i="20"/>
  <c r="UWX18" i="20"/>
  <c r="UWY18" i="20"/>
  <c r="UWZ18" i="20"/>
  <c r="UXA18" i="20"/>
  <c r="UXB18" i="20"/>
  <c r="UXC18" i="20"/>
  <c r="UXD18" i="20"/>
  <c r="UXE18" i="20"/>
  <c r="UXF18" i="20"/>
  <c r="UXG18" i="20"/>
  <c r="UXH18" i="20"/>
  <c r="UXI18" i="20"/>
  <c r="UXJ18" i="20"/>
  <c r="UXK18" i="20"/>
  <c r="UXL18" i="20"/>
  <c r="UXM18" i="20"/>
  <c r="UXN18" i="20"/>
  <c r="UXO18" i="20"/>
  <c r="UXP18" i="20"/>
  <c r="UXQ18" i="20"/>
  <c r="UXR18" i="20"/>
  <c r="UXS18" i="20"/>
  <c r="UXT18" i="20"/>
  <c r="UXU18" i="20"/>
  <c r="UXV18" i="20"/>
  <c r="UXW18" i="20"/>
  <c r="UXX18" i="20"/>
  <c r="UXY18" i="20"/>
  <c r="UXZ18" i="20"/>
  <c r="UYA18" i="20"/>
  <c r="UYB18" i="20"/>
  <c r="UYC18" i="20"/>
  <c r="UYD18" i="20"/>
  <c r="UYE18" i="20"/>
  <c r="UYF18" i="20"/>
  <c r="UYG18" i="20"/>
  <c r="UYH18" i="20"/>
  <c r="UYI18" i="20"/>
  <c r="UYJ18" i="20"/>
  <c r="UYK18" i="20"/>
  <c r="UYL18" i="20"/>
  <c r="UYM18" i="20"/>
  <c r="UYN18" i="20"/>
  <c r="UYO18" i="20"/>
  <c r="UYP18" i="20"/>
  <c r="UYQ18" i="20"/>
  <c r="UYR18" i="20"/>
  <c r="UYS18" i="20"/>
  <c r="UYT18" i="20"/>
  <c r="UYU18" i="20"/>
  <c r="UYV18" i="20"/>
  <c r="UYW18" i="20"/>
  <c r="UYX18" i="20"/>
  <c r="UYY18" i="20"/>
  <c r="UYZ18" i="20"/>
  <c r="UZA18" i="20"/>
  <c r="UZB18" i="20"/>
  <c r="UZC18" i="20"/>
  <c r="UZD18" i="20"/>
  <c r="UZE18" i="20"/>
  <c r="UZF18" i="20"/>
  <c r="UZG18" i="20"/>
  <c r="UZH18" i="20"/>
  <c r="UZI18" i="20"/>
  <c r="UZJ18" i="20"/>
  <c r="UZK18" i="20"/>
  <c r="UZL18" i="20"/>
  <c r="UZM18" i="20"/>
  <c r="UZN18" i="20"/>
  <c r="UZO18" i="20"/>
  <c r="UZP18" i="20"/>
  <c r="UZQ18" i="20"/>
  <c r="UZR18" i="20"/>
  <c r="UZS18" i="20"/>
  <c r="UZT18" i="20"/>
  <c r="UZU18" i="20"/>
  <c r="UZV18" i="20"/>
  <c r="UZW18" i="20"/>
  <c r="UZX18" i="20"/>
  <c r="UZY18" i="20"/>
  <c r="UZZ18" i="20"/>
  <c r="VAA18" i="20"/>
  <c r="VAB18" i="20"/>
  <c r="VAC18" i="20"/>
  <c r="VAD18" i="20"/>
  <c r="VAE18" i="20"/>
  <c r="VAF18" i="20"/>
  <c r="VAG18" i="20"/>
  <c r="VAH18" i="20"/>
  <c r="VAI18" i="20"/>
  <c r="VAJ18" i="20"/>
  <c r="VAK18" i="20"/>
  <c r="VAL18" i="20"/>
  <c r="VAM18" i="20"/>
  <c r="VAN18" i="20"/>
  <c r="VAO18" i="20"/>
  <c r="VAP18" i="20"/>
  <c r="VAQ18" i="20"/>
  <c r="VAR18" i="20"/>
  <c r="VAS18" i="20"/>
  <c r="VAT18" i="20"/>
  <c r="VAU18" i="20"/>
  <c r="VAV18" i="20"/>
  <c r="VAW18" i="20"/>
  <c r="VAX18" i="20"/>
  <c r="VAY18" i="20"/>
  <c r="VAZ18" i="20"/>
  <c r="VBA18" i="20"/>
  <c r="VBB18" i="20"/>
  <c r="VBC18" i="20"/>
  <c r="VBD18" i="20"/>
  <c r="VBE18" i="20"/>
  <c r="VBF18" i="20"/>
  <c r="VBG18" i="20"/>
  <c r="VBH18" i="20"/>
  <c r="VBI18" i="20"/>
  <c r="VBJ18" i="20"/>
  <c r="VBK18" i="20"/>
  <c r="VBL18" i="20"/>
  <c r="VBM18" i="20"/>
  <c r="VBN18" i="20"/>
  <c r="VBO18" i="20"/>
  <c r="VBP18" i="20"/>
  <c r="VBQ18" i="20"/>
  <c r="VBR18" i="20"/>
  <c r="VBS18" i="20"/>
  <c r="VBT18" i="20"/>
  <c r="VBU18" i="20"/>
  <c r="VBV18" i="20"/>
  <c r="VBW18" i="20"/>
  <c r="VBX18" i="20"/>
  <c r="VBY18" i="20"/>
  <c r="VBZ18" i="20"/>
  <c r="VCA18" i="20"/>
  <c r="VCB18" i="20"/>
  <c r="VCC18" i="20"/>
  <c r="VCD18" i="20"/>
  <c r="VCE18" i="20"/>
  <c r="VCF18" i="20"/>
  <c r="VCG18" i="20"/>
  <c r="VCH18" i="20"/>
  <c r="VCI18" i="20"/>
  <c r="VCJ18" i="20"/>
  <c r="VCK18" i="20"/>
  <c r="VCL18" i="20"/>
  <c r="VCM18" i="20"/>
  <c r="VCN18" i="20"/>
  <c r="VCO18" i="20"/>
  <c r="VCP18" i="20"/>
  <c r="VCQ18" i="20"/>
  <c r="VCR18" i="20"/>
  <c r="VCS18" i="20"/>
  <c r="VCT18" i="20"/>
  <c r="VCU18" i="20"/>
  <c r="VCV18" i="20"/>
  <c r="VCW18" i="20"/>
  <c r="VCX18" i="20"/>
  <c r="VCY18" i="20"/>
  <c r="VCZ18" i="20"/>
  <c r="VDA18" i="20"/>
  <c r="VDB18" i="20"/>
  <c r="VDC18" i="20"/>
  <c r="VDD18" i="20"/>
  <c r="VDE18" i="20"/>
  <c r="VDF18" i="20"/>
  <c r="VDG18" i="20"/>
  <c r="VDH18" i="20"/>
  <c r="VDI18" i="20"/>
  <c r="VDJ18" i="20"/>
  <c r="VDK18" i="20"/>
  <c r="VDL18" i="20"/>
  <c r="VDM18" i="20"/>
  <c r="VDN18" i="20"/>
  <c r="VDO18" i="20"/>
  <c r="VDP18" i="20"/>
  <c r="VDQ18" i="20"/>
  <c r="VDR18" i="20"/>
  <c r="VDS18" i="20"/>
  <c r="VDT18" i="20"/>
  <c r="VDU18" i="20"/>
  <c r="VDV18" i="20"/>
  <c r="VDW18" i="20"/>
  <c r="VDX18" i="20"/>
  <c r="VDY18" i="20"/>
  <c r="VDZ18" i="20"/>
  <c r="VEA18" i="20"/>
  <c r="VEB18" i="20"/>
  <c r="VEC18" i="20"/>
  <c r="VED18" i="20"/>
  <c r="VEE18" i="20"/>
  <c r="VEF18" i="20"/>
  <c r="VEG18" i="20"/>
  <c r="VEH18" i="20"/>
  <c r="VEI18" i="20"/>
  <c r="VEJ18" i="20"/>
  <c r="VEK18" i="20"/>
  <c r="VEL18" i="20"/>
  <c r="VEM18" i="20"/>
  <c r="VEN18" i="20"/>
  <c r="VEO18" i="20"/>
  <c r="VEP18" i="20"/>
  <c r="VEQ18" i="20"/>
  <c r="VER18" i="20"/>
  <c r="VES18" i="20"/>
  <c r="VET18" i="20"/>
  <c r="VEU18" i="20"/>
  <c r="VEV18" i="20"/>
  <c r="VEW18" i="20"/>
  <c r="VEX18" i="20"/>
  <c r="VEY18" i="20"/>
  <c r="VEZ18" i="20"/>
  <c r="VFA18" i="20"/>
  <c r="VFB18" i="20"/>
  <c r="VFC18" i="20"/>
  <c r="VFD18" i="20"/>
  <c r="VFE18" i="20"/>
  <c r="VFF18" i="20"/>
  <c r="VFG18" i="20"/>
  <c r="VFH18" i="20"/>
  <c r="VFI18" i="20"/>
  <c r="VFJ18" i="20"/>
  <c r="VFK18" i="20"/>
  <c r="VFL18" i="20"/>
  <c r="VFM18" i="20"/>
  <c r="VFN18" i="20"/>
  <c r="VFO18" i="20"/>
  <c r="VFP18" i="20"/>
  <c r="VFQ18" i="20"/>
  <c r="VFR18" i="20"/>
  <c r="VFS18" i="20"/>
  <c r="VFT18" i="20"/>
  <c r="VFU18" i="20"/>
  <c r="VFV18" i="20"/>
  <c r="VFW18" i="20"/>
  <c r="VFX18" i="20"/>
  <c r="VFY18" i="20"/>
  <c r="VFZ18" i="20"/>
  <c r="VGA18" i="20"/>
  <c r="VGB18" i="20"/>
  <c r="VGC18" i="20"/>
  <c r="VGD18" i="20"/>
  <c r="VGE18" i="20"/>
  <c r="VGF18" i="20"/>
  <c r="VGG18" i="20"/>
  <c r="VGH18" i="20"/>
  <c r="VGI18" i="20"/>
  <c r="VGJ18" i="20"/>
  <c r="VGK18" i="20"/>
  <c r="VGL18" i="20"/>
  <c r="VGM18" i="20"/>
  <c r="VGN18" i="20"/>
  <c r="VGO18" i="20"/>
  <c r="VGP18" i="20"/>
  <c r="VGQ18" i="20"/>
  <c r="VGR18" i="20"/>
  <c r="VGS18" i="20"/>
  <c r="VGT18" i="20"/>
  <c r="VGU18" i="20"/>
  <c r="VGV18" i="20"/>
  <c r="VGW18" i="20"/>
  <c r="VGX18" i="20"/>
  <c r="VGY18" i="20"/>
  <c r="VGZ18" i="20"/>
  <c r="VHA18" i="20"/>
  <c r="VHB18" i="20"/>
  <c r="VHC18" i="20"/>
  <c r="VHD18" i="20"/>
  <c r="VHE18" i="20"/>
  <c r="VHF18" i="20"/>
  <c r="VHG18" i="20"/>
  <c r="VHH18" i="20"/>
  <c r="VHI18" i="20"/>
  <c r="VHJ18" i="20"/>
  <c r="VHK18" i="20"/>
  <c r="VHL18" i="20"/>
  <c r="VHM18" i="20"/>
  <c r="VHN18" i="20"/>
  <c r="VHO18" i="20"/>
  <c r="VHP18" i="20"/>
  <c r="VHQ18" i="20"/>
  <c r="VHR18" i="20"/>
  <c r="VHS18" i="20"/>
  <c r="VHT18" i="20"/>
  <c r="VHU18" i="20"/>
  <c r="VHV18" i="20"/>
  <c r="VHW18" i="20"/>
  <c r="VHX18" i="20"/>
  <c r="VHY18" i="20"/>
  <c r="VHZ18" i="20"/>
  <c r="VIA18" i="20"/>
  <c r="VIB18" i="20"/>
  <c r="VIC18" i="20"/>
  <c r="VID18" i="20"/>
  <c r="VIE18" i="20"/>
  <c r="VIF18" i="20"/>
  <c r="VIG18" i="20"/>
  <c r="VIH18" i="20"/>
  <c r="VII18" i="20"/>
  <c r="VIJ18" i="20"/>
  <c r="VIK18" i="20"/>
  <c r="VIL18" i="20"/>
  <c r="VIM18" i="20"/>
  <c r="VIN18" i="20"/>
  <c r="VIO18" i="20"/>
  <c r="VIP18" i="20"/>
  <c r="VIQ18" i="20"/>
  <c r="VIR18" i="20"/>
  <c r="VIS18" i="20"/>
  <c r="VIT18" i="20"/>
  <c r="VIU18" i="20"/>
  <c r="VIV18" i="20"/>
  <c r="VIW18" i="20"/>
  <c r="VIX18" i="20"/>
  <c r="VIY18" i="20"/>
  <c r="VIZ18" i="20"/>
  <c r="VJA18" i="20"/>
  <c r="VJB18" i="20"/>
  <c r="VJC18" i="20"/>
  <c r="VJD18" i="20"/>
  <c r="VJE18" i="20"/>
  <c r="VJF18" i="20"/>
  <c r="VJG18" i="20"/>
  <c r="VJH18" i="20"/>
  <c r="VJI18" i="20"/>
  <c r="VJJ18" i="20"/>
  <c r="VJK18" i="20"/>
  <c r="VJL18" i="20"/>
  <c r="VJM18" i="20"/>
  <c r="VJN18" i="20"/>
  <c r="VJO18" i="20"/>
  <c r="VJP18" i="20"/>
  <c r="VJQ18" i="20"/>
  <c r="VJR18" i="20"/>
  <c r="VJS18" i="20"/>
  <c r="VJT18" i="20"/>
  <c r="VJU18" i="20"/>
  <c r="VJV18" i="20"/>
  <c r="VJW18" i="20"/>
  <c r="VJX18" i="20"/>
  <c r="VJY18" i="20"/>
  <c r="VJZ18" i="20"/>
  <c r="VKA18" i="20"/>
  <c r="VKB18" i="20"/>
  <c r="VKC18" i="20"/>
  <c r="VKD18" i="20"/>
  <c r="VKE18" i="20"/>
  <c r="VKF18" i="20"/>
  <c r="VKG18" i="20"/>
  <c r="VKH18" i="20"/>
  <c r="VKI18" i="20"/>
  <c r="VKJ18" i="20"/>
  <c r="VKK18" i="20"/>
  <c r="VKL18" i="20"/>
  <c r="VKM18" i="20"/>
  <c r="VKN18" i="20"/>
  <c r="VKO18" i="20"/>
  <c r="VKP18" i="20"/>
  <c r="VKQ18" i="20"/>
  <c r="VKR18" i="20"/>
  <c r="VKS18" i="20"/>
  <c r="VKT18" i="20"/>
  <c r="VKU18" i="20"/>
  <c r="VKV18" i="20"/>
  <c r="VKW18" i="20"/>
  <c r="VKX18" i="20"/>
  <c r="VKY18" i="20"/>
  <c r="VKZ18" i="20"/>
  <c r="VLA18" i="20"/>
  <c r="VLB18" i="20"/>
  <c r="VLC18" i="20"/>
  <c r="VLD18" i="20"/>
  <c r="VLE18" i="20"/>
  <c r="VLF18" i="20"/>
  <c r="VLG18" i="20"/>
  <c r="VLH18" i="20"/>
  <c r="VLI18" i="20"/>
  <c r="VLJ18" i="20"/>
  <c r="VLK18" i="20"/>
  <c r="VLL18" i="20"/>
  <c r="VLM18" i="20"/>
  <c r="VLN18" i="20"/>
  <c r="VLO18" i="20"/>
  <c r="VLP18" i="20"/>
  <c r="VLQ18" i="20"/>
  <c r="VLR18" i="20"/>
  <c r="VLS18" i="20"/>
  <c r="VLT18" i="20"/>
  <c r="VLU18" i="20"/>
  <c r="VLV18" i="20"/>
  <c r="VLW18" i="20"/>
  <c r="VLX18" i="20"/>
  <c r="VLY18" i="20"/>
  <c r="VLZ18" i="20"/>
  <c r="VMA18" i="20"/>
  <c r="VMB18" i="20"/>
  <c r="VMC18" i="20"/>
  <c r="VMD18" i="20"/>
  <c r="VME18" i="20"/>
  <c r="VMF18" i="20"/>
  <c r="VMG18" i="20"/>
  <c r="VMH18" i="20"/>
  <c r="VMI18" i="20"/>
  <c r="VMJ18" i="20"/>
  <c r="VMK18" i="20"/>
  <c r="VML18" i="20"/>
  <c r="VMM18" i="20"/>
  <c r="VMN18" i="20"/>
  <c r="VMO18" i="20"/>
  <c r="VMP18" i="20"/>
  <c r="VMQ18" i="20"/>
  <c r="VMR18" i="20"/>
  <c r="VMS18" i="20"/>
  <c r="VMT18" i="20"/>
  <c r="VMU18" i="20"/>
  <c r="VMV18" i="20"/>
  <c r="VMW18" i="20"/>
  <c r="VMX18" i="20"/>
  <c r="VMY18" i="20"/>
  <c r="VMZ18" i="20"/>
  <c r="VNA18" i="20"/>
  <c r="VNB18" i="20"/>
  <c r="VNC18" i="20"/>
  <c r="VND18" i="20"/>
  <c r="VNE18" i="20"/>
  <c r="VNF18" i="20"/>
  <c r="VNG18" i="20"/>
  <c r="VNH18" i="20"/>
  <c r="VNI18" i="20"/>
  <c r="VNJ18" i="20"/>
  <c r="VNK18" i="20"/>
  <c r="VNL18" i="20"/>
  <c r="VNM18" i="20"/>
  <c r="VNN18" i="20"/>
  <c r="VNO18" i="20"/>
  <c r="VNP18" i="20"/>
  <c r="VNQ18" i="20"/>
  <c r="VNR18" i="20"/>
  <c r="VNS18" i="20"/>
  <c r="VNT18" i="20"/>
  <c r="VNU18" i="20"/>
  <c r="VNV18" i="20"/>
  <c r="VNW18" i="20"/>
  <c r="VNX18" i="20"/>
  <c r="VNY18" i="20"/>
  <c r="VNZ18" i="20"/>
  <c r="VOA18" i="20"/>
  <c r="VOB18" i="20"/>
  <c r="VOC18" i="20"/>
  <c r="VOD18" i="20"/>
  <c r="VOE18" i="20"/>
  <c r="VOF18" i="20"/>
  <c r="VOG18" i="20"/>
  <c r="VOH18" i="20"/>
  <c r="VOI18" i="20"/>
  <c r="VOJ18" i="20"/>
  <c r="VOK18" i="20"/>
  <c r="VOL18" i="20"/>
  <c r="VOM18" i="20"/>
  <c r="VON18" i="20"/>
  <c r="VOO18" i="20"/>
  <c r="VOP18" i="20"/>
  <c r="VOQ18" i="20"/>
  <c r="VOR18" i="20"/>
  <c r="VOS18" i="20"/>
  <c r="VOT18" i="20"/>
  <c r="VOU18" i="20"/>
  <c r="VOV18" i="20"/>
  <c r="VOW18" i="20"/>
  <c r="VOX18" i="20"/>
  <c r="VOY18" i="20"/>
  <c r="VOZ18" i="20"/>
  <c r="VPA18" i="20"/>
  <c r="VPB18" i="20"/>
  <c r="VPC18" i="20"/>
  <c r="VPD18" i="20"/>
  <c r="VPE18" i="20"/>
  <c r="VPF18" i="20"/>
  <c r="VPG18" i="20"/>
  <c r="VPH18" i="20"/>
  <c r="VPI18" i="20"/>
  <c r="VPJ18" i="20"/>
  <c r="VPK18" i="20"/>
  <c r="VPL18" i="20"/>
  <c r="VPM18" i="20"/>
  <c r="VPN18" i="20"/>
  <c r="VPO18" i="20"/>
  <c r="VPP18" i="20"/>
  <c r="VPQ18" i="20"/>
  <c r="VPR18" i="20"/>
  <c r="VPS18" i="20"/>
  <c r="VPT18" i="20"/>
  <c r="VPU18" i="20"/>
  <c r="VPV18" i="20"/>
  <c r="VPW18" i="20"/>
  <c r="VPX18" i="20"/>
  <c r="VPY18" i="20"/>
  <c r="VPZ18" i="20"/>
  <c r="VQA18" i="20"/>
  <c r="VQB18" i="20"/>
  <c r="VQC18" i="20"/>
  <c r="VQD18" i="20"/>
  <c r="VQE18" i="20"/>
  <c r="VQF18" i="20"/>
  <c r="VQG18" i="20"/>
  <c r="VQH18" i="20"/>
  <c r="VQI18" i="20"/>
  <c r="VQJ18" i="20"/>
  <c r="VQK18" i="20"/>
  <c r="VQL18" i="20"/>
  <c r="VQM18" i="20"/>
  <c r="VQN18" i="20"/>
  <c r="VQO18" i="20"/>
  <c r="VQP18" i="20"/>
  <c r="VQQ18" i="20"/>
  <c r="VQR18" i="20"/>
  <c r="VQS18" i="20"/>
  <c r="VQT18" i="20"/>
  <c r="VQU18" i="20"/>
  <c r="VQV18" i="20"/>
  <c r="VQW18" i="20"/>
  <c r="VQX18" i="20"/>
  <c r="VQY18" i="20"/>
  <c r="VQZ18" i="20"/>
  <c r="VRA18" i="20"/>
  <c r="VRB18" i="20"/>
  <c r="VRC18" i="20"/>
  <c r="VRD18" i="20"/>
  <c r="VRE18" i="20"/>
  <c r="VRF18" i="20"/>
  <c r="VRG18" i="20"/>
  <c r="VRH18" i="20"/>
  <c r="VRI18" i="20"/>
  <c r="VRJ18" i="20"/>
  <c r="VRK18" i="20"/>
  <c r="VRL18" i="20"/>
  <c r="VRM18" i="20"/>
  <c r="VRN18" i="20"/>
  <c r="VRO18" i="20"/>
  <c r="VRP18" i="20"/>
  <c r="VRQ18" i="20"/>
  <c r="VRR18" i="20"/>
  <c r="VRS18" i="20"/>
  <c r="VRT18" i="20"/>
  <c r="VRU18" i="20"/>
  <c r="VRV18" i="20"/>
  <c r="VRW18" i="20"/>
  <c r="VRX18" i="20"/>
  <c r="VRY18" i="20"/>
  <c r="VRZ18" i="20"/>
  <c r="VSA18" i="20"/>
  <c r="VSB18" i="20"/>
  <c r="VSC18" i="20"/>
  <c r="VSD18" i="20"/>
  <c r="VSE18" i="20"/>
  <c r="VSF18" i="20"/>
  <c r="VSG18" i="20"/>
  <c r="VSH18" i="20"/>
  <c r="VSI18" i="20"/>
  <c r="VSJ18" i="20"/>
  <c r="VSK18" i="20"/>
  <c r="VSL18" i="20"/>
  <c r="VSM18" i="20"/>
  <c r="VSN18" i="20"/>
  <c r="VSO18" i="20"/>
  <c r="VSP18" i="20"/>
  <c r="VSQ18" i="20"/>
  <c r="VSR18" i="20"/>
  <c r="VSS18" i="20"/>
  <c r="VST18" i="20"/>
  <c r="VSU18" i="20"/>
  <c r="VSV18" i="20"/>
  <c r="VSW18" i="20"/>
  <c r="VSX18" i="20"/>
  <c r="VSY18" i="20"/>
  <c r="VSZ18" i="20"/>
  <c r="VTA18" i="20"/>
  <c r="VTB18" i="20"/>
  <c r="VTC18" i="20"/>
  <c r="VTD18" i="20"/>
  <c r="VTE18" i="20"/>
  <c r="VTF18" i="20"/>
  <c r="VTG18" i="20"/>
  <c r="VTH18" i="20"/>
  <c r="VTI18" i="20"/>
  <c r="VTJ18" i="20"/>
  <c r="VTK18" i="20"/>
  <c r="VTL18" i="20"/>
  <c r="VTM18" i="20"/>
  <c r="VTN18" i="20"/>
  <c r="VTO18" i="20"/>
  <c r="VTP18" i="20"/>
  <c r="VTQ18" i="20"/>
  <c r="VTR18" i="20"/>
  <c r="VTS18" i="20"/>
  <c r="VTT18" i="20"/>
  <c r="VTU18" i="20"/>
  <c r="VTV18" i="20"/>
  <c r="VTW18" i="20"/>
  <c r="VTX18" i="20"/>
  <c r="VTY18" i="20"/>
  <c r="VTZ18" i="20"/>
  <c r="VUA18" i="20"/>
  <c r="VUB18" i="20"/>
  <c r="VUC18" i="20"/>
  <c r="VUD18" i="20"/>
  <c r="VUE18" i="20"/>
  <c r="VUF18" i="20"/>
  <c r="VUG18" i="20"/>
  <c r="VUH18" i="20"/>
  <c r="VUI18" i="20"/>
  <c r="VUJ18" i="20"/>
  <c r="VUK18" i="20"/>
  <c r="VUL18" i="20"/>
  <c r="VUM18" i="20"/>
  <c r="VUN18" i="20"/>
  <c r="VUO18" i="20"/>
  <c r="VUP18" i="20"/>
  <c r="VUQ18" i="20"/>
  <c r="VUR18" i="20"/>
  <c r="VUS18" i="20"/>
  <c r="VUT18" i="20"/>
  <c r="VUU18" i="20"/>
  <c r="VUV18" i="20"/>
  <c r="VUW18" i="20"/>
  <c r="VUX18" i="20"/>
  <c r="VUY18" i="20"/>
  <c r="VUZ18" i="20"/>
  <c r="VVA18" i="20"/>
  <c r="VVB18" i="20"/>
  <c r="VVC18" i="20"/>
  <c r="VVD18" i="20"/>
  <c r="VVE18" i="20"/>
  <c r="VVF18" i="20"/>
  <c r="VVG18" i="20"/>
  <c r="VVH18" i="20"/>
  <c r="VVI18" i="20"/>
  <c r="VVJ18" i="20"/>
  <c r="VVK18" i="20"/>
  <c r="VVL18" i="20"/>
  <c r="VVM18" i="20"/>
  <c r="VVN18" i="20"/>
  <c r="VVO18" i="20"/>
  <c r="VVP18" i="20"/>
  <c r="VVQ18" i="20"/>
  <c r="VVR18" i="20"/>
  <c r="VVS18" i="20"/>
  <c r="VVT18" i="20"/>
  <c r="VVU18" i="20"/>
  <c r="VVV18" i="20"/>
  <c r="VVW18" i="20"/>
  <c r="VVX18" i="20"/>
  <c r="VVY18" i="20"/>
  <c r="VVZ18" i="20"/>
  <c r="VWA18" i="20"/>
  <c r="VWB18" i="20"/>
  <c r="VWC18" i="20"/>
  <c r="VWD18" i="20"/>
  <c r="VWE18" i="20"/>
  <c r="VWF18" i="20"/>
  <c r="VWG18" i="20"/>
  <c r="VWH18" i="20"/>
  <c r="VWI18" i="20"/>
  <c r="VWJ18" i="20"/>
  <c r="VWK18" i="20"/>
  <c r="VWL18" i="20"/>
  <c r="VWM18" i="20"/>
  <c r="VWN18" i="20"/>
  <c r="VWO18" i="20"/>
  <c r="VWP18" i="20"/>
  <c r="VWQ18" i="20"/>
  <c r="VWR18" i="20"/>
  <c r="VWS18" i="20"/>
  <c r="VWT18" i="20"/>
  <c r="VWU18" i="20"/>
  <c r="VWV18" i="20"/>
  <c r="VWW18" i="20"/>
  <c r="VWX18" i="20"/>
  <c r="VWY18" i="20"/>
  <c r="VWZ18" i="20"/>
  <c r="VXA18" i="20"/>
  <c r="VXB18" i="20"/>
  <c r="VXC18" i="20"/>
  <c r="VXD18" i="20"/>
  <c r="VXE18" i="20"/>
  <c r="VXF18" i="20"/>
  <c r="VXG18" i="20"/>
  <c r="VXH18" i="20"/>
  <c r="VXI18" i="20"/>
  <c r="VXJ18" i="20"/>
  <c r="VXK18" i="20"/>
  <c r="VXL18" i="20"/>
  <c r="VXM18" i="20"/>
  <c r="VXN18" i="20"/>
  <c r="VXO18" i="20"/>
  <c r="VXP18" i="20"/>
  <c r="VXQ18" i="20"/>
  <c r="VXR18" i="20"/>
  <c r="VXS18" i="20"/>
  <c r="VXT18" i="20"/>
  <c r="VXU18" i="20"/>
  <c r="VXV18" i="20"/>
  <c r="VXW18" i="20"/>
  <c r="VXX18" i="20"/>
  <c r="VXY18" i="20"/>
  <c r="VXZ18" i="20"/>
  <c r="VYA18" i="20"/>
  <c r="VYB18" i="20"/>
  <c r="VYC18" i="20"/>
  <c r="VYD18" i="20"/>
  <c r="VYE18" i="20"/>
  <c r="VYF18" i="20"/>
  <c r="VYG18" i="20"/>
  <c r="VYH18" i="20"/>
  <c r="VYI18" i="20"/>
  <c r="VYJ18" i="20"/>
  <c r="VYK18" i="20"/>
  <c r="VYL18" i="20"/>
  <c r="VYM18" i="20"/>
  <c r="VYN18" i="20"/>
  <c r="VYO18" i="20"/>
  <c r="VYP18" i="20"/>
  <c r="VYQ18" i="20"/>
  <c r="VYR18" i="20"/>
  <c r="VYS18" i="20"/>
  <c r="VYT18" i="20"/>
  <c r="VYU18" i="20"/>
  <c r="VYV18" i="20"/>
  <c r="VYW18" i="20"/>
  <c r="VYX18" i="20"/>
  <c r="VYY18" i="20"/>
  <c r="VYZ18" i="20"/>
  <c r="VZA18" i="20"/>
  <c r="VZB18" i="20"/>
  <c r="VZC18" i="20"/>
  <c r="VZD18" i="20"/>
  <c r="VZE18" i="20"/>
  <c r="VZF18" i="20"/>
  <c r="VZG18" i="20"/>
  <c r="VZH18" i="20"/>
  <c r="VZI18" i="20"/>
  <c r="VZJ18" i="20"/>
  <c r="VZK18" i="20"/>
  <c r="VZL18" i="20"/>
  <c r="VZM18" i="20"/>
  <c r="VZN18" i="20"/>
  <c r="VZO18" i="20"/>
  <c r="VZP18" i="20"/>
  <c r="VZQ18" i="20"/>
  <c r="VZR18" i="20"/>
  <c r="VZS18" i="20"/>
  <c r="VZT18" i="20"/>
  <c r="VZU18" i="20"/>
  <c r="VZV18" i="20"/>
  <c r="VZW18" i="20"/>
  <c r="VZX18" i="20"/>
  <c r="VZY18" i="20"/>
  <c r="VZZ18" i="20"/>
  <c r="WAA18" i="20"/>
  <c r="WAB18" i="20"/>
  <c r="WAC18" i="20"/>
  <c r="WAD18" i="20"/>
  <c r="WAE18" i="20"/>
  <c r="WAF18" i="20"/>
  <c r="WAG18" i="20"/>
  <c r="WAH18" i="20"/>
  <c r="WAI18" i="20"/>
  <c r="WAJ18" i="20"/>
  <c r="WAK18" i="20"/>
  <c r="WAL18" i="20"/>
  <c r="WAM18" i="20"/>
  <c r="WAN18" i="20"/>
  <c r="WAO18" i="20"/>
  <c r="WAP18" i="20"/>
  <c r="WAQ18" i="20"/>
  <c r="WAR18" i="20"/>
  <c r="WAS18" i="20"/>
  <c r="WAT18" i="20"/>
  <c r="WAU18" i="20"/>
  <c r="WAV18" i="20"/>
  <c r="WAW18" i="20"/>
  <c r="WAX18" i="20"/>
  <c r="WAY18" i="20"/>
  <c r="WAZ18" i="20"/>
  <c r="WBA18" i="20"/>
  <c r="WBB18" i="20"/>
  <c r="WBC18" i="20"/>
  <c r="WBD18" i="20"/>
  <c r="WBE18" i="20"/>
  <c r="WBF18" i="20"/>
  <c r="WBG18" i="20"/>
  <c r="WBH18" i="20"/>
  <c r="WBI18" i="20"/>
  <c r="WBJ18" i="20"/>
  <c r="WBK18" i="20"/>
  <c r="WBL18" i="20"/>
  <c r="WBM18" i="20"/>
  <c r="WBN18" i="20"/>
  <c r="WBO18" i="20"/>
  <c r="WBP18" i="20"/>
  <c r="WBQ18" i="20"/>
  <c r="WBR18" i="20"/>
  <c r="WBS18" i="20"/>
  <c r="WBT18" i="20"/>
  <c r="WBU18" i="20"/>
  <c r="WBV18" i="20"/>
  <c r="WBW18" i="20"/>
  <c r="WBX18" i="20"/>
  <c r="WBY18" i="20"/>
  <c r="WBZ18" i="20"/>
  <c r="WCA18" i="20"/>
  <c r="WCB18" i="20"/>
  <c r="WCC18" i="20"/>
  <c r="WCD18" i="20"/>
  <c r="WCE18" i="20"/>
  <c r="WCF18" i="20"/>
  <c r="WCG18" i="20"/>
  <c r="WCH18" i="20"/>
  <c r="WCI18" i="20"/>
  <c r="WCJ18" i="20"/>
  <c r="WCK18" i="20"/>
  <c r="WCL18" i="20"/>
  <c r="WCM18" i="20"/>
  <c r="WCN18" i="20"/>
  <c r="WCO18" i="20"/>
  <c r="WCP18" i="20"/>
  <c r="WCQ18" i="20"/>
  <c r="WCR18" i="20"/>
  <c r="WCS18" i="20"/>
  <c r="WCT18" i="20"/>
  <c r="WCU18" i="20"/>
  <c r="WCV18" i="20"/>
  <c r="WCW18" i="20"/>
  <c r="WCX18" i="20"/>
  <c r="WCY18" i="20"/>
  <c r="WCZ18" i="20"/>
  <c r="WDA18" i="20"/>
  <c r="WDB18" i="20"/>
  <c r="WDC18" i="20"/>
  <c r="WDD18" i="20"/>
  <c r="WDE18" i="20"/>
  <c r="WDF18" i="20"/>
  <c r="WDG18" i="20"/>
  <c r="WDH18" i="20"/>
  <c r="WDI18" i="20"/>
  <c r="WDJ18" i="20"/>
  <c r="WDK18" i="20"/>
  <c r="WDL18" i="20"/>
  <c r="WDM18" i="20"/>
  <c r="WDN18" i="20"/>
  <c r="WDO18" i="20"/>
  <c r="WDP18" i="20"/>
  <c r="WDQ18" i="20"/>
  <c r="WDR18" i="20"/>
  <c r="WDS18" i="20"/>
  <c r="WDT18" i="20"/>
  <c r="WDU18" i="20"/>
  <c r="WDV18" i="20"/>
  <c r="WDW18" i="20"/>
  <c r="WDX18" i="20"/>
  <c r="WDY18" i="20"/>
  <c r="WDZ18" i="20"/>
  <c r="WEA18" i="20"/>
  <c r="WEB18" i="20"/>
  <c r="WEC18" i="20"/>
  <c r="WED18" i="20"/>
  <c r="WEE18" i="20"/>
  <c r="WEF18" i="20"/>
  <c r="WEG18" i="20"/>
  <c r="WEH18" i="20"/>
  <c r="WEI18" i="20"/>
  <c r="WEJ18" i="20"/>
  <c r="WEK18" i="20"/>
  <c r="WEL18" i="20"/>
  <c r="WEM18" i="20"/>
  <c r="WEN18" i="20"/>
  <c r="WEO18" i="20"/>
  <c r="WEP18" i="20"/>
  <c r="WEQ18" i="20"/>
  <c r="WER18" i="20"/>
  <c r="WES18" i="20"/>
  <c r="WET18" i="20"/>
  <c r="WEU18" i="20"/>
  <c r="WEV18" i="20"/>
  <c r="WEW18" i="20"/>
  <c r="WEX18" i="20"/>
  <c r="WEY18" i="20"/>
  <c r="WEZ18" i="20"/>
  <c r="WFA18" i="20"/>
  <c r="WFB18" i="20"/>
  <c r="WFC18" i="20"/>
  <c r="WFD18" i="20"/>
  <c r="WFE18" i="20"/>
  <c r="WFF18" i="20"/>
  <c r="WFG18" i="20"/>
  <c r="WFH18" i="20"/>
  <c r="WFI18" i="20"/>
  <c r="WFJ18" i="20"/>
  <c r="WFK18" i="20"/>
  <c r="WFL18" i="20"/>
  <c r="WFM18" i="20"/>
  <c r="WFN18" i="20"/>
  <c r="WFO18" i="20"/>
  <c r="WFP18" i="20"/>
  <c r="WFQ18" i="20"/>
  <c r="WFR18" i="20"/>
  <c r="WFS18" i="20"/>
  <c r="WFT18" i="20"/>
  <c r="WFU18" i="20"/>
  <c r="WFV18" i="20"/>
  <c r="WFW18" i="20"/>
  <c r="WFX18" i="20"/>
  <c r="WFY18" i="20"/>
  <c r="WFZ18" i="20"/>
  <c r="WGA18" i="20"/>
  <c r="WGB18" i="20"/>
  <c r="WGC18" i="20"/>
  <c r="WGD18" i="20"/>
  <c r="WGE18" i="20"/>
  <c r="WGF18" i="20"/>
  <c r="WGG18" i="20"/>
  <c r="WGH18" i="20"/>
  <c r="WGI18" i="20"/>
  <c r="WGJ18" i="20"/>
  <c r="WGK18" i="20"/>
  <c r="WGL18" i="20"/>
  <c r="WGM18" i="20"/>
  <c r="WGN18" i="20"/>
  <c r="WGO18" i="20"/>
  <c r="WGP18" i="20"/>
  <c r="WGQ18" i="20"/>
  <c r="WGR18" i="20"/>
  <c r="WGS18" i="20"/>
  <c r="WGT18" i="20"/>
  <c r="WGU18" i="20"/>
  <c r="WGV18" i="20"/>
  <c r="WGW18" i="20"/>
  <c r="WGX18" i="20"/>
  <c r="WGY18" i="20"/>
  <c r="WGZ18" i="20"/>
  <c r="WHA18" i="20"/>
  <c r="WHB18" i="20"/>
  <c r="WHC18" i="20"/>
  <c r="WHD18" i="20"/>
  <c r="WHE18" i="20"/>
  <c r="WHF18" i="20"/>
  <c r="WHG18" i="20"/>
  <c r="WHH18" i="20"/>
  <c r="WHI18" i="20"/>
  <c r="WHJ18" i="20"/>
  <c r="WHK18" i="20"/>
  <c r="WHL18" i="20"/>
  <c r="WHM18" i="20"/>
  <c r="WHN18" i="20"/>
  <c r="WHO18" i="20"/>
  <c r="WHP18" i="20"/>
  <c r="WHQ18" i="20"/>
  <c r="WHR18" i="20"/>
  <c r="WHS18" i="20"/>
  <c r="WHT18" i="20"/>
  <c r="WHU18" i="20"/>
  <c r="WHV18" i="20"/>
  <c r="WHW18" i="20"/>
  <c r="WHX18" i="20"/>
  <c r="WHY18" i="20"/>
  <c r="WHZ18" i="20"/>
  <c r="WIA18" i="20"/>
  <c r="WIB18" i="20"/>
  <c r="WIC18" i="20"/>
  <c r="WID18" i="20"/>
  <c r="WIE18" i="20"/>
  <c r="WIF18" i="20"/>
  <c r="WIG18" i="20"/>
  <c r="WIH18" i="20"/>
  <c r="WII18" i="20"/>
  <c r="WIJ18" i="20"/>
  <c r="WIK18" i="20"/>
  <c r="WIL18" i="20"/>
  <c r="WIM18" i="20"/>
  <c r="WIN18" i="20"/>
  <c r="WIO18" i="20"/>
  <c r="WIP18" i="20"/>
  <c r="WIQ18" i="20"/>
  <c r="WIR18" i="20"/>
  <c r="WIS18" i="20"/>
  <c r="WIT18" i="20"/>
  <c r="WIU18" i="20"/>
  <c r="WIV18" i="20"/>
  <c r="WIW18" i="20"/>
  <c r="WIX18" i="20"/>
  <c r="WIY18" i="20"/>
  <c r="WIZ18" i="20"/>
  <c r="WJA18" i="20"/>
  <c r="WJB18" i="20"/>
  <c r="WJC18" i="20"/>
  <c r="WJD18" i="20"/>
  <c r="WJE18" i="20"/>
  <c r="WJF18" i="20"/>
  <c r="WJG18" i="20"/>
  <c r="WJH18" i="20"/>
  <c r="WJI18" i="20"/>
  <c r="WJJ18" i="20"/>
  <c r="WJK18" i="20"/>
  <c r="WJL18" i="20"/>
  <c r="WJM18" i="20"/>
  <c r="WJN18" i="20"/>
  <c r="WJO18" i="20"/>
  <c r="WJP18" i="20"/>
  <c r="WJQ18" i="20"/>
  <c r="WJR18" i="20"/>
  <c r="WJS18" i="20"/>
  <c r="WJT18" i="20"/>
  <c r="WJU18" i="20"/>
  <c r="WJV18" i="20"/>
  <c r="WJW18" i="20"/>
  <c r="WJX18" i="20"/>
  <c r="WJY18" i="20"/>
  <c r="WJZ18" i="20"/>
  <c r="WKA18" i="20"/>
  <c r="WKB18" i="20"/>
  <c r="WKC18" i="20"/>
  <c r="WKD18" i="20"/>
  <c r="WKE18" i="20"/>
  <c r="WKF18" i="20"/>
  <c r="WKG18" i="20"/>
  <c r="WKH18" i="20"/>
  <c r="WKI18" i="20"/>
  <c r="WKJ18" i="20"/>
  <c r="WKK18" i="20"/>
  <c r="WKL18" i="20"/>
  <c r="WKM18" i="20"/>
  <c r="WKN18" i="20"/>
  <c r="WKO18" i="20"/>
  <c r="WKP18" i="20"/>
  <c r="WKQ18" i="20"/>
  <c r="WKR18" i="20"/>
  <c r="WKS18" i="20"/>
  <c r="WKT18" i="20"/>
  <c r="WKU18" i="20"/>
  <c r="WKV18" i="20"/>
  <c r="WKW18" i="20"/>
  <c r="WKX18" i="20"/>
  <c r="WKY18" i="20"/>
  <c r="WKZ18" i="20"/>
  <c r="WLA18" i="20"/>
  <c r="WLB18" i="20"/>
  <c r="WLC18" i="20"/>
  <c r="WLD18" i="20"/>
  <c r="WLE18" i="20"/>
  <c r="WLF18" i="20"/>
  <c r="WLG18" i="20"/>
  <c r="WLH18" i="20"/>
  <c r="WLI18" i="20"/>
  <c r="WLJ18" i="20"/>
  <c r="WLK18" i="20"/>
  <c r="WLL18" i="20"/>
  <c r="WLM18" i="20"/>
  <c r="WLN18" i="20"/>
  <c r="WLO18" i="20"/>
  <c r="WLP18" i="20"/>
  <c r="WLQ18" i="20"/>
  <c r="WLR18" i="20"/>
  <c r="WLS18" i="20"/>
  <c r="WLT18" i="20"/>
  <c r="WLU18" i="20"/>
  <c r="WLV18" i="20"/>
  <c r="WLW18" i="20"/>
  <c r="WLX18" i="20"/>
  <c r="WLY18" i="20"/>
  <c r="WLZ18" i="20"/>
  <c r="WMA18" i="20"/>
  <c r="WMB18" i="20"/>
  <c r="WMC18" i="20"/>
  <c r="WMD18" i="20"/>
  <c r="WME18" i="20"/>
  <c r="WMF18" i="20"/>
  <c r="WMG18" i="20"/>
  <c r="WMH18" i="20"/>
  <c r="WMI18" i="20"/>
  <c r="WMJ18" i="20"/>
  <c r="WMK18" i="20"/>
  <c r="WML18" i="20"/>
  <c r="WMM18" i="20"/>
  <c r="WMN18" i="20"/>
  <c r="WMO18" i="20"/>
  <c r="WMP18" i="20"/>
  <c r="WMQ18" i="20"/>
  <c r="WMR18" i="20"/>
  <c r="WMS18" i="20"/>
  <c r="WMT18" i="20"/>
  <c r="WMU18" i="20"/>
  <c r="WMV18" i="20"/>
  <c r="WMW18" i="20"/>
  <c r="WMX18" i="20"/>
  <c r="WMY18" i="20"/>
  <c r="WMZ18" i="20"/>
  <c r="WNA18" i="20"/>
  <c r="WNB18" i="20"/>
  <c r="WNC18" i="20"/>
  <c r="WND18" i="20"/>
  <c r="WNE18" i="20"/>
  <c r="WNF18" i="20"/>
  <c r="WNG18" i="20"/>
  <c r="WNH18" i="20"/>
  <c r="WNI18" i="20"/>
  <c r="WNJ18" i="20"/>
  <c r="WNK18" i="20"/>
  <c r="WNL18" i="20"/>
  <c r="WNM18" i="20"/>
  <c r="WNN18" i="20"/>
  <c r="WNO18" i="20"/>
  <c r="WNP18" i="20"/>
  <c r="WNQ18" i="20"/>
  <c r="WNR18" i="20"/>
  <c r="WNS18" i="20"/>
  <c r="WNT18" i="20"/>
  <c r="WNU18" i="20"/>
  <c r="WNV18" i="20"/>
  <c r="WNW18" i="20"/>
  <c r="WNX18" i="20"/>
  <c r="WNY18" i="20"/>
  <c r="WNZ18" i="20"/>
  <c r="WOA18" i="20"/>
  <c r="WOB18" i="20"/>
  <c r="WOC18" i="20"/>
  <c r="WOD18" i="20"/>
  <c r="WOE18" i="20"/>
  <c r="WOF18" i="20"/>
  <c r="WOG18" i="20"/>
  <c r="WOH18" i="20"/>
  <c r="WOI18" i="20"/>
  <c r="WOJ18" i="20"/>
  <c r="WOK18" i="20"/>
  <c r="WOL18" i="20"/>
  <c r="WOM18" i="20"/>
  <c r="WON18" i="20"/>
  <c r="WOO18" i="20"/>
  <c r="WOP18" i="20"/>
  <c r="WOQ18" i="20"/>
  <c r="WOR18" i="20"/>
  <c r="WOS18" i="20"/>
  <c r="WOT18" i="20"/>
  <c r="WOU18" i="20"/>
  <c r="WOV18" i="20"/>
  <c r="WOW18" i="20"/>
  <c r="WOX18" i="20"/>
  <c r="WOY18" i="20"/>
  <c r="WOZ18" i="20"/>
  <c r="WPA18" i="20"/>
  <c r="WPB18" i="20"/>
  <c r="WPC18" i="20"/>
  <c r="WPD18" i="20"/>
  <c r="WPE18" i="20"/>
  <c r="WPF18" i="20"/>
  <c r="WPG18" i="20"/>
  <c r="WPH18" i="20"/>
  <c r="WPI18" i="20"/>
  <c r="WPJ18" i="20"/>
  <c r="WPK18" i="20"/>
  <c r="WPL18" i="20"/>
  <c r="WPM18" i="20"/>
  <c r="WPN18" i="20"/>
  <c r="WPO18" i="20"/>
  <c r="WPP18" i="20"/>
  <c r="WPQ18" i="20"/>
  <c r="WPR18" i="20"/>
  <c r="WPS18" i="20"/>
  <c r="WPT18" i="20"/>
  <c r="WPU18" i="20"/>
  <c r="WPV18" i="20"/>
  <c r="WPW18" i="20"/>
  <c r="WPX18" i="20"/>
  <c r="WPY18" i="20"/>
  <c r="WPZ18" i="20"/>
  <c r="WQA18" i="20"/>
  <c r="WQB18" i="20"/>
  <c r="WQC18" i="20"/>
  <c r="WQD18" i="20"/>
  <c r="WQE18" i="20"/>
  <c r="WQF18" i="20"/>
  <c r="WQG18" i="20"/>
  <c r="WQH18" i="20"/>
  <c r="WQI18" i="20"/>
  <c r="WQJ18" i="20"/>
  <c r="WQK18" i="20"/>
  <c r="WQL18" i="20"/>
  <c r="WQM18" i="20"/>
  <c r="WQN18" i="20"/>
  <c r="WQO18" i="20"/>
  <c r="WQP18" i="20"/>
  <c r="WQQ18" i="20"/>
  <c r="WQR18" i="20"/>
  <c r="WQS18" i="20"/>
  <c r="WQT18" i="20"/>
  <c r="WQU18" i="20"/>
  <c r="WQV18" i="20"/>
  <c r="WQW18" i="20"/>
  <c r="WQX18" i="20"/>
  <c r="WQY18" i="20"/>
  <c r="WQZ18" i="20"/>
  <c r="WRA18" i="20"/>
  <c r="WRB18" i="20"/>
  <c r="WRC18" i="20"/>
  <c r="WRD18" i="20"/>
  <c r="WRE18" i="20"/>
  <c r="WRF18" i="20"/>
  <c r="WRG18" i="20"/>
  <c r="WRH18" i="20"/>
  <c r="WRI18" i="20"/>
  <c r="WRJ18" i="20"/>
  <c r="WRK18" i="20"/>
  <c r="WRL18" i="20"/>
  <c r="WRM18" i="20"/>
  <c r="WRN18" i="20"/>
  <c r="WRO18" i="20"/>
  <c r="WRP18" i="20"/>
  <c r="WRQ18" i="20"/>
  <c r="WRR18" i="20"/>
  <c r="WRS18" i="20"/>
  <c r="WRT18" i="20"/>
  <c r="WRU18" i="20"/>
  <c r="WRV18" i="20"/>
  <c r="WRW18" i="20"/>
  <c r="WRX18" i="20"/>
  <c r="WRY18" i="20"/>
  <c r="WRZ18" i="20"/>
  <c r="WSA18" i="20"/>
  <c r="WSB18" i="20"/>
  <c r="WSC18" i="20"/>
  <c r="WSD18" i="20"/>
  <c r="WSE18" i="20"/>
  <c r="WSF18" i="20"/>
  <c r="WSG18" i="20"/>
  <c r="WSH18" i="20"/>
  <c r="WSI18" i="20"/>
  <c r="WSJ18" i="20"/>
  <c r="WSK18" i="20"/>
  <c r="WSL18" i="20"/>
  <c r="WSM18" i="20"/>
  <c r="WSN18" i="20"/>
  <c r="WSO18" i="20"/>
  <c r="WSP18" i="20"/>
  <c r="WSQ18" i="20"/>
  <c r="WSR18" i="20"/>
  <c r="WSS18" i="20"/>
  <c r="WST18" i="20"/>
  <c r="WSU18" i="20"/>
  <c r="WSV18" i="20"/>
  <c r="WSW18" i="20"/>
  <c r="WSX18" i="20"/>
  <c r="WSY18" i="20"/>
  <c r="WSZ18" i="20"/>
  <c r="WTA18" i="20"/>
  <c r="WTB18" i="20"/>
  <c r="WTC18" i="20"/>
  <c r="WTD18" i="20"/>
  <c r="WTE18" i="20"/>
  <c r="WTF18" i="20"/>
  <c r="WTG18" i="20"/>
  <c r="WTH18" i="20"/>
  <c r="WTI18" i="20"/>
  <c r="WTJ18" i="20"/>
  <c r="WTK18" i="20"/>
  <c r="WTL18" i="20"/>
  <c r="WTM18" i="20"/>
  <c r="WTN18" i="20"/>
  <c r="WTO18" i="20"/>
  <c r="WTP18" i="20"/>
  <c r="WTQ18" i="20"/>
  <c r="WTR18" i="20"/>
  <c r="WTS18" i="20"/>
  <c r="WTT18" i="20"/>
  <c r="WTU18" i="20"/>
  <c r="WTV18" i="20"/>
  <c r="WTW18" i="20"/>
  <c r="WTX18" i="20"/>
  <c r="WTY18" i="20"/>
  <c r="WTZ18" i="20"/>
  <c r="WUA18" i="20"/>
  <c r="WUB18" i="20"/>
  <c r="WUC18" i="20"/>
  <c r="WUD18" i="20"/>
  <c r="WUE18" i="20"/>
  <c r="WUF18" i="20"/>
  <c r="WUG18" i="20"/>
  <c r="WUH18" i="20"/>
  <c r="WUI18" i="20"/>
  <c r="WUJ18" i="20"/>
  <c r="WUK18" i="20"/>
  <c r="WUL18" i="20"/>
  <c r="WUM18" i="20"/>
  <c r="WUN18" i="20"/>
  <c r="WUO18" i="20"/>
  <c r="WUP18" i="20"/>
  <c r="WUQ18" i="20"/>
  <c r="WUR18" i="20"/>
  <c r="WUS18" i="20"/>
  <c r="WUT18" i="20"/>
  <c r="WUU18" i="20"/>
  <c r="WUV18" i="20"/>
  <c r="WUW18" i="20"/>
  <c r="WUX18" i="20"/>
  <c r="WUY18" i="20"/>
  <c r="WUZ18" i="20"/>
  <c r="WVA18" i="20"/>
  <c r="WVB18" i="20"/>
  <c r="WVC18" i="20"/>
  <c r="WVD18" i="20"/>
  <c r="WVE18" i="20"/>
  <c r="WVF18" i="20"/>
  <c r="WVG18" i="20"/>
  <c r="WVH18" i="20"/>
  <c r="WVI18" i="20"/>
  <c r="WVJ18" i="20"/>
  <c r="WVK18" i="20"/>
  <c r="WVL18" i="20"/>
  <c r="WVM18" i="20"/>
  <c r="WVN18" i="20"/>
  <c r="WVO18" i="20"/>
  <c r="WVP18" i="20"/>
  <c r="WVQ18" i="20"/>
  <c r="WVR18" i="20"/>
  <c r="WVS18" i="20"/>
  <c r="WVT18" i="20"/>
  <c r="WVU18" i="20"/>
  <c r="WVV18" i="20"/>
  <c r="WVW18" i="20"/>
  <c r="WVX18" i="20"/>
  <c r="WVY18" i="20"/>
  <c r="WVZ18" i="20"/>
  <c r="WWA18" i="20"/>
  <c r="WWB18" i="20"/>
  <c r="WWC18" i="20"/>
  <c r="WWD18" i="20"/>
  <c r="WWE18" i="20"/>
  <c r="WWF18" i="20"/>
  <c r="WWG18" i="20"/>
  <c r="WWH18" i="20"/>
  <c r="WWI18" i="20"/>
  <c r="WWJ18" i="20"/>
  <c r="WWK18" i="20"/>
  <c r="WWL18" i="20"/>
  <c r="WWM18" i="20"/>
  <c r="WWN18" i="20"/>
  <c r="WWO18" i="20"/>
  <c r="WWP18" i="20"/>
  <c r="WWQ18" i="20"/>
  <c r="WWR18" i="20"/>
  <c r="WWS18" i="20"/>
  <c r="WWT18" i="20"/>
  <c r="WWU18" i="20"/>
  <c r="WWV18" i="20"/>
  <c r="WWW18" i="20"/>
  <c r="WWX18" i="20"/>
  <c r="WWY18" i="20"/>
  <c r="WWZ18" i="20"/>
  <c r="WXA18" i="20"/>
  <c r="WXB18" i="20"/>
  <c r="WXC18" i="20"/>
  <c r="WXD18" i="20"/>
  <c r="WXE18" i="20"/>
  <c r="WXF18" i="20"/>
  <c r="WXG18" i="20"/>
  <c r="WXH18" i="20"/>
  <c r="WXI18" i="20"/>
  <c r="WXJ18" i="20"/>
  <c r="WXK18" i="20"/>
  <c r="WXL18" i="20"/>
  <c r="WXM18" i="20"/>
  <c r="WXN18" i="20"/>
  <c r="WXO18" i="20"/>
  <c r="WXP18" i="20"/>
  <c r="WXQ18" i="20"/>
  <c r="WXR18" i="20"/>
  <c r="WXS18" i="20"/>
  <c r="WXT18" i="20"/>
  <c r="WXU18" i="20"/>
  <c r="WXV18" i="20"/>
  <c r="WXW18" i="20"/>
  <c r="WXX18" i="20"/>
  <c r="WXY18" i="20"/>
  <c r="WXZ18" i="20"/>
  <c r="WYA18" i="20"/>
  <c r="WYB18" i="20"/>
  <c r="WYC18" i="20"/>
  <c r="WYD18" i="20"/>
  <c r="WYE18" i="20"/>
  <c r="WYF18" i="20"/>
  <c r="WYG18" i="20"/>
  <c r="WYH18" i="20"/>
  <c r="WYI18" i="20"/>
  <c r="WYJ18" i="20"/>
  <c r="WYK18" i="20"/>
  <c r="WYL18" i="20"/>
  <c r="WYM18" i="20"/>
  <c r="WYN18" i="20"/>
  <c r="WYO18" i="20"/>
  <c r="WYP18" i="20"/>
  <c r="WYQ18" i="20"/>
  <c r="WYR18" i="20"/>
  <c r="WYS18" i="20"/>
  <c r="WYT18" i="20"/>
  <c r="WYU18" i="20"/>
  <c r="WYV18" i="20"/>
  <c r="WYW18" i="20"/>
  <c r="WYX18" i="20"/>
  <c r="WYY18" i="20"/>
  <c r="WYZ18" i="20"/>
  <c r="WZA18" i="20"/>
  <c r="WZB18" i="20"/>
  <c r="WZC18" i="20"/>
  <c r="WZD18" i="20"/>
  <c r="WZE18" i="20"/>
  <c r="WZF18" i="20"/>
  <c r="WZG18" i="20"/>
  <c r="WZH18" i="20"/>
  <c r="WZI18" i="20"/>
  <c r="WZJ18" i="20"/>
  <c r="WZK18" i="20"/>
  <c r="WZL18" i="20"/>
  <c r="WZM18" i="20"/>
  <c r="WZN18" i="20"/>
  <c r="WZO18" i="20"/>
  <c r="WZP18" i="20"/>
  <c r="WZQ18" i="20"/>
  <c r="WZR18" i="20"/>
  <c r="WZS18" i="20"/>
  <c r="WZT18" i="20"/>
  <c r="WZU18" i="20"/>
  <c r="WZV18" i="20"/>
  <c r="WZW18" i="20"/>
  <c r="WZX18" i="20"/>
  <c r="WZY18" i="20"/>
  <c r="WZZ18" i="20"/>
  <c r="XAA18" i="20"/>
  <c r="XAB18" i="20"/>
  <c r="XAC18" i="20"/>
  <c r="XAD18" i="20"/>
  <c r="XAE18" i="20"/>
  <c r="XAF18" i="20"/>
  <c r="XAG18" i="20"/>
  <c r="XAH18" i="20"/>
  <c r="XAI18" i="20"/>
  <c r="XAJ18" i="20"/>
  <c r="XAK18" i="20"/>
  <c r="XAL18" i="20"/>
  <c r="XAM18" i="20"/>
  <c r="XAN18" i="20"/>
  <c r="XAO18" i="20"/>
  <c r="XAP18" i="20"/>
  <c r="XAQ18" i="20"/>
  <c r="XAR18" i="20"/>
  <c r="XAS18" i="20"/>
  <c r="XAT18" i="20"/>
  <c r="XAU18" i="20"/>
  <c r="XAV18" i="20"/>
  <c r="XAW18" i="20"/>
  <c r="XAX18" i="20"/>
  <c r="XAY18" i="20"/>
  <c r="XAZ18" i="20"/>
  <c r="XBA18" i="20"/>
  <c r="XBB18" i="20"/>
  <c r="XBC18" i="20"/>
  <c r="XBD18" i="20"/>
  <c r="XBE18" i="20"/>
  <c r="XBF18" i="20"/>
  <c r="XBG18" i="20"/>
  <c r="XBH18" i="20"/>
  <c r="XBI18" i="20"/>
  <c r="XBJ18" i="20"/>
  <c r="XBK18" i="20"/>
  <c r="XBL18" i="20"/>
  <c r="XBM18" i="20"/>
  <c r="XBN18" i="20"/>
  <c r="XBO18" i="20"/>
  <c r="XBP18" i="20"/>
  <c r="XBQ18" i="20"/>
  <c r="XBR18" i="20"/>
  <c r="XBS18" i="20"/>
  <c r="XBT18" i="20"/>
  <c r="XBU18" i="20"/>
  <c r="XBV18" i="20"/>
  <c r="XBW18" i="20"/>
  <c r="XBX18" i="20"/>
  <c r="XBY18" i="20"/>
  <c r="XBZ18" i="20"/>
  <c r="XCA18" i="20"/>
  <c r="XCB18" i="20"/>
  <c r="XCC18" i="20"/>
  <c r="XCD18" i="20"/>
  <c r="XCE18" i="20"/>
  <c r="XCF18" i="20"/>
  <c r="XCG18" i="20"/>
  <c r="XCH18" i="20"/>
  <c r="XCI18" i="20"/>
  <c r="XCJ18" i="20"/>
  <c r="XCK18" i="20"/>
  <c r="XCL18" i="20"/>
  <c r="XCM18" i="20"/>
  <c r="XCN18" i="20"/>
  <c r="XCO18" i="20"/>
  <c r="XCP18" i="20"/>
  <c r="XCQ18" i="20"/>
  <c r="XCR18" i="20"/>
  <c r="XCS18" i="20"/>
  <c r="XCT18" i="20"/>
  <c r="XCU18" i="20"/>
  <c r="XCV18" i="20"/>
  <c r="XCW18" i="20"/>
  <c r="XCX18" i="20"/>
  <c r="XCY18" i="20"/>
  <c r="XCZ18" i="20"/>
  <c r="XDA18" i="20"/>
  <c r="XDB18" i="20"/>
  <c r="XDC18" i="20"/>
  <c r="XDD18" i="20"/>
  <c r="XDE18" i="20"/>
  <c r="XDF18" i="20"/>
  <c r="XDG18" i="20"/>
  <c r="XDH18" i="20"/>
  <c r="XDI18" i="20"/>
  <c r="XDJ18" i="20"/>
  <c r="XDK18" i="20"/>
  <c r="XDL18" i="20"/>
  <c r="XDM18" i="20"/>
  <c r="XDN18" i="20"/>
  <c r="XDO18" i="20"/>
  <c r="XDP18" i="20"/>
  <c r="XDQ18" i="20"/>
  <c r="XDR18" i="20"/>
  <c r="XDS18" i="20"/>
  <c r="XDT18" i="20"/>
  <c r="XDU18" i="20"/>
  <c r="XDV18" i="20"/>
  <c r="XDW18" i="20"/>
  <c r="XDX18" i="20"/>
  <c r="XDY18" i="20"/>
  <c r="XDZ18" i="20"/>
  <c r="XEA18" i="20"/>
  <c r="XEB18" i="20"/>
  <c r="XEC18" i="20"/>
  <c r="XED18" i="20"/>
  <c r="XEE18" i="20"/>
  <c r="XEF18" i="20"/>
  <c r="XEG18" i="20"/>
  <c r="XEH18" i="20"/>
  <c r="XEI18" i="20"/>
  <c r="XEJ18" i="20"/>
  <c r="XEK18" i="20"/>
  <c r="XEL18" i="20"/>
  <c r="XEM18" i="20"/>
  <c r="XEN18" i="20"/>
  <c r="XEO18" i="20"/>
  <c r="XEP18" i="20"/>
  <c r="XEQ18" i="20"/>
  <c r="XER18" i="20"/>
  <c r="XES18" i="20"/>
  <c r="XET18" i="20"/>
  <c r="XEU18" i="20"/>
  <c r="XEV18" i="20"/>
  <c r="XEW18" i="20"/>
  <c r="XEX18" i="20"/>
  <c r="XEY18" i="20"/>
  <c r="XEZ18" i="20"/>
  <c r="XFA18" i="20"/>
  <c r="XFB18" i="20"/>
  <c r="XFC18" i="20"/>
  <c r="C13" i="20"/>
  <c r="C12" i="20" s="1"/>
  <c r="D13" i="20"/>
  <c r="D12" i="20" s="1"/>
  <c r="E13" i="20"/>
  <c r="E12" i="20" s="1"/>
  <c r="F13" i="20"/>
  <c r="G13" i="20"/>
  <c r="G12" i="20" s="1"/>
  <c r="H13" i="20"/>
  <c r="H12" i="20" s="1"/>
  <c r="I13" i="20"/>
  <c r="I12" i="20" s="1"/>
  <c r="J13" i="20"/>
  <c r="K13" i="20"/>
  <c r="K12" i="20" s="1"/>
  <c r="L13" i="20"/>
  <c r="L12" i="20" s="1"/>
  <c r="M13" i="20"/>
  <c r="M12" i="20" s="1"/>
  <c r="N13" i="20"/>
  <c r="O13" i="20"/>
  <c r="O12" i="20" s="1"/>
  <c r="P13" i="20"/>
  <c r="P12" i="20" s="1"/>
  <c r="Q13" i="20"/>
  <c r="Q12" i="20" s="1"/>
  <c r="R13" i="20"/>
  <c r="S13" i="20"/>
  <c r="S12" i="20" s="1"/>
  <c r="T13" i="20"/>
  <c r="T12" i="20" s="1"/>
  <c r="U13" i="20"/>
  <c r="U12" i="20" s="1"/>
  <c r="V13" i="20"/>
  <c r="W13" i="20"/>
  <c r="W12" i="20" s="1"/>
  <c r="X13" i="20"/>
  <c r="X12" i="20" s="1"/>
  <c r="Y13" i="20"/>
  <c r="Y12" i="20" s="1"/>
  <c r="Z13" i="20"/>
  <c r="AA13" i="20"/>
  <c r="AA12" i="20" s="1"/>
  <c r="AB13" i="20"/>
  <c r="AB12" i="20" s="1"/>
  <c r="AC13" i="20"/>
  <c r="AC12" i="20" s="1"/>
  <c r="AD13" i="20"/>
  <c r="AE13" i="20"/>
  <c r="AE12" i="20" s="1"/>
  <c r="AF13" i="20"/>
  <c r="AF12" i="20" s="1"/>
  <c r="AG13" i="20"/>
  <c r="AG12" i="20" s="1"/>
  <c r="AH13" i="20"/>
  <c r="AI13" i="20"/>
  <c r="AI12" i="20" s="1"/>
  <c r="AJ13" i="20"/>
  <c r="AJ12" i="20" s="1"/>
  <c r="AK13" i="20"/>
  <c r="AK12" i="20" s="1"/>
  <c r="AL13" i="20"/>
  <c r="AM13" i="20"/>
  <c r="AM12" i="20" s="1"/>
  <c r="AN13" i="20"/>
  <c r="AN12" i="20" s="1"/>
  <c r="AO13" i="20"/>
  <c r="AO12" i="20" s="1"/>
  <c r="AP13" i="20"/>
  <c r="AQ13" i="20"/>
  <c r="AQ12" i="20" s="1"/>
  <c r="AR13" i="20"/>
  <c r="AR12" i="20" s="1"/>
  <c r="AS13" i="20"/>
  <c r="AS12" i="20" s="1"/>
  <c r="AT13" i="20"/>
  <c r="AU13" i="20"/>
  <c r="AU12" i="20" s="1"/>
  <c r="AV13" i="20"/>
  <c r="AV12" i="20" s="1"/>
  <c r="AW13" i="20"/>
  <c r="AW12" i="20" s="1"/>
  <c r="AX13" i="20"/>
  <c r="AY13" i="20"/>
  <c r="AY12" i="20" s="1"/>
  <c r="AZ13" i="20"/>
  <c r="AZ12" i="20" s="1"/>
  <c r="BA13" i="20"/>
  <c r="BA12" i="20" s="1"/>
  <c r="BB13" i="20"/>
  <c r="BC13" i="20"/>
  <c r="BC12" i="20" s="1"/>
  <c r="BD13" i="20"/>
  <c r="BD12" i="20" s="1"/>
  <c r="BE13" i="20"/>
  <c r="BE12" i="20" s="1"/>
  <c r="BF13" i="20"/>
  <c r="BG13" i="20"/>
  <c r="BG12" i="20" s="1"/>
  <c r="BH13" i="20"/>
  <c r="BH12" i="20" s="1"/>
  <c r="BI13" i="20"/>
  <c r="BI12" i="20" s="1"/>
  <c r="BJ13" i="20"/>
  <c r="BK13" i="20"/>
  <c r="BK12" i="20" s="1"/>
  <c r="BL13" i="20"/>
  <c r="BL12" i="20" s="1"/>
  <c r="BM13" i="20"/>
  <c r="BM12" i="20" s="1"/>
  <c r="BN13" i="20"/>
  <c r="BO13" i="20"/>
  <c r="BO12" i="20" s="1"/>
  <c r="BP13" i="20"/>
  <c r="BP12" i="20" s="1"/>
  <c r="BQ13" i="20"/>
  <c r="BQ12" i="20" s="1"/>
  <c r="BR13" i="20"/>
  <c r="BS13" i="20"/>
  <c r="BS12" i="20" s="1"/>
  <c r="BT13" i="20"/>
  <c r="BT12" i="20" s="1"/>
  <c r="BU13" i="20"/>
  <c r="BU12" i="20" s="1"/>
  <c r="BV13" i="20"/>
  <c r="BW13" i="20"/>
  <c r="BW12" i="20" s="1"/>
  <c r="BX13" i="20"/>
  <c r="BX12" i="20" s="1"/>
  <c r="BY13" i="20"/>
  <c r="BY12" i="20" s="1"/>
  <c r="BZ13" i="20"/>
  <c r="CA13" i="20"/>
  <c r="CA12" i="20" s="1"/>
  <c r="CB13" i="20"/>
  <c r="CB12" i="20" s="1"/>
  <c r="CC13" i="20"/>
  <c r="CC12" i="20" s="1"/>
  <c r="CD13" i="20"/>
  <c r="CE13" i="20"/>
  <c r="CE12" i="20" s="1"/>
  <c r="CF13" i="20"/>
  <c r="CF12" i="20" s="1"/>
  <c r="CG13" i="20"/>
  <c r="CG12" i="20" s="1"/>
  <c r="CH13" i="20"/>
  <c r="CI13" i="20"/>
  <c r="CI12" i="20" s="1"/>
  <c r="CJ13" i="20"/>
  <c r="CJ12" i="20" s="1"/>
  <c r="CK13" i="20"/>
  <c r="CK12" i="20" s="1"/>
  <c r="CL13" i="20"/>
  <c r="CM13" i="20"/>
  <c r="CM12" i="20" s="1"/>
  <c r="CN13" i="20"/>
  <c r="CN12" i="20" s="1"/>
  <c r="CO13" i="20"/>
  <c r="CO12" i="20" s="1"/>
  <c r="CP13" i="20"/>
  <c r="CQ13" i="20"/>
  <c r="CQ12" i="20" s="1"/>
  <c r="CR13" i="20"/>
  <c r="CR12" i="20" s="1"/>
  <c r="CS13" i="20"/>
  <c r="CS12" i="20" s="1"/>
  <c r="CT13" i="20"/>
  <c r="CU13" i="20"/>
  <c r="CU12" i="20" s="1"/>
  <c r="CV13" i="20"/>
  <c r="CV12" i="20" s="1"/>
  <c r="CW13" i="20"/>
  <c r="CW12" i="20" s="1"/>
  <c r="CX13" i="20"/>
  <c r="CY13" i="20"/>
  <c r="CY12" i="20" s="1"/>
  <c r="CZ13" i="20"/>
  <c r="CZ12" i="20" s="1"/>
  <c r="DA13" i="20"/>
  <c r="DA12" i="20" s="1"/>
  <c r="DB13" i="20"/>
  <c r="DC13" i="20"/>
  <c r="DC12" i="20" s="1"/>
  <c r="DD13" i="20"/>
  <c r="DD12" i="20" s="1"/>
  <c r="DE13" i="20"/>
  <c r="DE12" i="20" s="1"/>
  <c r="DF13" i="20"/>
  <c r="DG13" i="20"/>
  <c r="DG12" i="20" s="1"/>
  <c r="DH13" i="20"/>
  <c r="DH12" i="20" s="1"/>
  <c r="DI13" i="20"/>
  <c r="DI12" i="20" s="1"/>
  <c r="DJ13" i="20"/>
  <c r="DK13" i="20"/>
  <c r="DK12" i="20" s="1"/>
  <c r="DL13" i="20"/>
  <c r="DL12" i="20" s="1"/>
  <c r="DM13" i="20"/>
  <c r="DM12" i="20" s="1"/>
  <c r="DN13" i="20"/>
  <c r="DO13" i="20"/>
  <c r="DO12" i="20" s="1"/>
  <c r="DP13" i="20"/>
  <c r="DP12" i="20" s="1"/>
  <c r="DQ13" i="20"/>
  <c r="DQ12" i="20" s="1"/>
  <c r="DR13" i="20"/>
  <c r="DS13" i="20"/>
  <c r="DS12" i="20" s="1"/>
  <c r="DT13" i="20"/>
  <c r="DT12" i="20" s="1"/>
  <c r="DU13" i="20"/>
  <c r="DU12" i="20" s="1"/>
  <c r="DV13" i="20"/>
  <c r="DW13" i="20"/>
  <c r="DW12" i="20" s="1"/>
  <c r="DX13" i="20"/>
  <c r="DX12" i="20" s="1"/>
  <c r="DY13" i="20"/>
  <c r="DY12" i="20" s="1"/>
  <c r="DZ13" i="20"/>
  <c r="EA13" i="20"/>
  <c r="EA12" i="20" s="1"/>
  <c r="EB13" i="20"/>
  <c r="EB12" i="20" s="1"/>
  <c r="EC13" i="20"/>
  <c r="EC12" i="20" s="1"/>
  <c r="ED13" i="20"/>
  <c r="EE13" i="20"/>
  <c r="EE12" i="20" s="1"/>
  <c r="EF13" i="20"/>
  <c r="EF12" i="20" s="1"/>
  <c r="EG13" i="20"/>
  <c r="EG12" i="20" s="1"/>
  <c r="EH13" i="20"/>
  <c r="EI13" i="20"/>
  <c r="EI12" i="20" s="1"/>
  <c r="EJ13" i="20"/>
  <c r="EJ12" i="20" s="1"/>
  <c r="EK13" i="20"/>
  <c r="EK12" i="20" s="1"/>
  <c r="EL13" i="20"/>
  <c r="EM13" i="20"/>
  <c r="EM12" i="20" s="1"/>
  <c r="EN13" i="20"/>
  <c r="EN12" i="20" s="1"/>
  <c r="EO13" i="20"/>
  <c r="EO12" i="20" s="1"/>
  <c r="EP13" i="20"/>
  <c r="EQ13" i="20"/>
  <c r="EQ12" i="20" s="1"/>
  <c r="ER13" i="20"/>
  <c r="ER12" i="20" s="1"/>
  <c r="ES13" i="20"/>
  <c r="ES12" i="20" s="1"/>
  <c r="ET13" i="20"/>
  <c r="EU13" i="20"/>
  <c r="EU12" i="20" s="1"/>
  <c r="EV13" i="20"/>
  <c r="EV12" i="20" s="1"/>
  <c r="EW13" i="20"/>
  <c r="EW12" i="20" s="1"/>
  <c r="EX13" i="20"/>
  <c r="EY13" i="20"/>
  <c r="EY12" i="20" s="1"/>
  <c r="EZ13" i="20"/>
  <c r="EZ12" i="20" s="1"/>
  <c r="FA13" i="20"/>
  <c r="FA12" i="20" s="1"/>
  <c r="FB13" i="20"/>
  <c r="FC13" i="20"/>
  <c r="FC12" i="20" s="1"/>
  <c r="FD13" i="20"/>
  <c r="FD12" i="20" s="1"/>
  <c r="FE13" i="20"/>
  <c r="FE12" i="20" s="1"/>
  <c r="FF13" i="20"/>
  <c r="FG13" i="20"/>
  <c r="FG12" i="20" s="1"/>
  <c r="FH13" i="20"/>
  <c r="FH12" i="20" s="1"/>
  <c r="FI13" i="20"/>
  <c r="FI12" i="20" s="1"/>
  <c r="FJ13" i="20"/>
  <c r="FK13" i="20"/>
  <c r="FK12" i="20" s="1"/>
  <c r="FL13" i="20"/>
  <c r="FL12" i="20" s="1"/>
  <c r="FM13" i="20"/>
  <c r="FM12" i="20" s="1"/>
  <c r="FN13" i="20"/>
  <c r="FO13" i="20"/>
  <c r="FO12" i="20" s="1"/>
  <c r="FP13" i="20"/>
  <c r="FP12" i="20" s="1"/>
  <c r="FQ13" i="20"/>
  <c r="FQ12" i="20" s="1"/>
  <c r="FR13" i="20"/>
  <c r="FS13" i="20"/>
  <c r="FS12" i="20" s="1"/>
  <c r="FT13" i="20"/>
  <c r="FT12" i="20" s="1"/>
  <c r="FU13" i="20"/>
  <c r="FU12" i="20" s="1"/>
  <c r="FV13" i="20"/>
  <c r="FW13" i="20"/>
  <c r="FW12" i="20" s="1"/>
  <c r="FX13" i="20"/>
  <c r="FX12" i="20" s="1"/>
  <c r="FY13" i="20"/>
  <c r="FY12" i="20" s="1"/>
  <c r="FZ13" i="20"/>
  <c r="GA13" i="20"/>
  <c r="GA12" i="20" s="1"/>
  <c r="GB13" i="20"/>
  <c r="GB12" i="20" s="1"/>
  <c r="GC13" i="20"/>
  <c r="GC12" i="20" s="1"/>
  <c r="GD13" i="20"/>
  <c r="GE13" i="20"/>
  <c r="GE12" i="20" s="1"/>
  <c r="GF13" i="20"/>
  <c r="GF12" i="20" s="1"/>
  <c r="GG13" i="20"/>
  <c r="GG12" i="20" s="1"/>
  <c r="GH13" i="20"/>
  <c r="GI13" i="20"/>
  <c r="GI12" i="20" s="1"/>
  <c r="GJ13" i="20"/>
  <c r="GJ12" i="20" s="1"/>
  <c r="GK13" i="20"/>
  <c r="GK12" i="20" s="1"/>
  <c r="GL13" i="20"/>
  <c r="GM13" i="20"/>
  <c r="GM12" i="20" s="1"/>
  <c r="GN13" i="20"/>
  <c r="GN12" i="20" s="1"/>
  <c r="GO13" i="20"/>
  <c r="GO12" i="20" s="1"/>
  <c r="GP13" i="20"/>
  <c r="GQ13" i="20"/>
  <c r="GQ12" i="20" s="1"/>
  <c r="GR13" i="20"/>
  <c r="GR12" i="20" s="1"/>
  <c r="GS13" i="20"/>
  <c r="GS12" i="20" s="1"/>
  <c r="GT13" i="20"/>
  <c r="GU13" i="20"/>
  <c r="GU12" i="20" s="1"/>
  <c r="GV13" i="20"/>
  <c r="GV12" i="20" s="1"/>
  <c r="GW13" i="20"/>
  <c r="GW12" i="20" s="1"/>
  <c r="GX13" i="20"/>
  <c r="GY13" i="20"/>
  <c r="GY12" i="20" s="1"/>
  <c r="GZ13" i="20"/>
  <c r="GZ12" i="20" s="1"/>
  <c r="HA13" i="20"/>
  <c r="HA12" i="20" s="1"/>
  <c r="HB13" i="20"/>
  <c r="HC13" i="20"/>
  <c r="HC12" i="20" s="1"/>
  <c r="HD13" i="20"/>
  <c r="HD12" i="20" s="1"/>
  <c r="HE13" i="20"/>
  <c r="HE12" i="20" s="1"/>
  <c r="HF13" i="20"/>
  <c r="HG13" i="20"/>
  <c r="HG12" i="20" s="1"/>
  <c r="HH13" i="20"/>
  <c r="HH12" i="20" s="1"/>
  <c r="HI13" i="20"/>
  <c r="HI12" i="20" s="1"/>
  <c r="HJ13" i="20"/>
  <c r="HK13" i="20"/>
  <c r="HK12" i="20" s="1"/>
  <c r="HL13" i="20"/>
  <c r="HL12" i="20" s="1"/>
  <c r="HM13" i="20"/>
  <c r="HM12" i="20" s="1"/>
  <c r="HN13" i="20"/>
  <c r="HO13" i="20"/>
  <c r="HO12" i="20" s="1"/>
  <c r="HP13" i="20"/>
  <c r="HP12" i="20" s="1"/>
  <c r="HQ13" i="20"/>
  <c r="HQ12" i="20" s="1"/>
  <c r="HR13" i="20"/>
  <c r="HS13" i="20"/>
  <c r="HS12" i="20" s="1"/>
  <c r="HT13" i="20"/>
  <c r="HT12" i="20" s="1"/>
  <c r="HU13" i="20"/>
  <c r="HU12" i="20" s="1"/>
  <c r="HV13" i="20"/>
  <c r="HW13" i="20"/>
  <c r="HW12" i="20" s="1"/>
  <c r="HX13" i="20"/>
  <c r="HX12" i="20" s="1"/>
  <c r="HY13" i="20"/>
  <c r="HY12" i="20" s="1"/>
  <c r="HZ13" i="20"/>
  <c r="IA13" i="20"/>
  <c r="IA12" i="20" s="1"/>
  <c r="IB13" i="20"/>
  <c r="IB12" i="20" s="1"/>
  <c r="IC13" i="20"/>
  <c r="IC12" i="20" s="1"/>
  <c r="ID13" i="20"/>
  <c r="IE13" i="20"/>
  <c r="IE12" i="20" s="1"/>
  <c r="IF13" i="20"/>
  <c r="IF12" i="20" s="1"/>
  <c r="IG13" i="20"/>
  <c r="IG12" i="20" s="1"/>
  <c r="IH13" i="20"/>
  <c r="II13" i="20"/>
  <c r="II12" i="20" s="1"/>
  <c r="IJ13" i="20"/>
  <c r="IJ12" i="20" s="1"/>
  <c r="IK13" i="20"/>
  <c r="IK12" i="20" s="1"/>
  <c r="IL13" i="20"/>
  <c r="IM13" i="20"/>
  <c r="IM12" i="20" s="1"/>
  <c r="IN13" i="20"/>
  <c r="IN12" i="20" s="1"/>
  <c r="IO13" i="20"/>
  <c r="IO12" i="20" s="1"/>
  <c r="IP13" i="20"/>
  <c r="IQ13" i="20"/>
  <c r="IQ12" i="20" s="1"/>
  <c r="IR13" i="20"/>
  <c r="IR12" i="20" s="1"/>
  <c r="IS13" i="20"/>
  <c r="IS12" i="20" s="1"/>
  <c r="IT13" i="20"/>
  <c r="IU13" i="20"/>
  <c r="IU12" i="20" s="1"/>
  <c r="IV13" i="20"/>
  <c r="IV12" i="20" s="1"/>
  <c r="IW13" i="20"/>
  <c r="IW12" i="20" s="1"/>
  <c r="IX13" i="20"/>
  <c r="IY13" i="20"/>
  <c r="IY12" i="20" s="1"/>
  <c r="IZ13" i="20"/>
  <c r="IZ12" i="20" s="1"/>
  <c r="JA13" i="20"/>
  <c r="JA12" i="20" s="1"/>
  <c r="JB13" i="20"/>
  <c r="JC13" i="20"/>
  <c r="JC12" i="20" s="1"/>
  <c r="JD13" i="20"/>
  <c r="JD12" i="20" s="1"/>
  <c r="JE13" i="20"/>
  <c r="JE12" i="20" s="1"/>
  <c r="JF13" i="20"/>
  <c r="JG13" i="20"/>
  <c r="JG12" i="20" s="1"/>
  <c r="JH13" i="20"/>
  <c r="JH12" i="20" s="1"/>
  <c r="JI13" i="20"/>
  <c r="JI12" i="20" s="1"/>
  <c r="JJ13" i="20"/>
  <c r="JK13" i="20"/>
  <c r="JK12" i="20" s="1"/>
  <c r="JL13" i="20"/>
  <c r="JL12" i="20" s="1"/>
  <c r="JM13" i="20"/>
  <c r="JM12" i="20" s="1"/>
  <c r="JN13" i="20"/>
  <c r="JO13" i="20"/>
  <c r="JO12" i="20" s="1"/>
  <c r="JP13" i="20"/>
  <c r="JP12" i="20" s="1"/>
  <c r="JQ13" i="20"/>
  <c r="JQ12" i="20" s="1"/>
  <c r="JR13" i="20"/>
  <c r="JS13" i="20"/>
  <c r="JS12" i="20" s="1"/>
  <c r="JT13" i="20"/>
  <c r="JT12" i="20" s="1"/>
  <c r="JU13" i="20"/>
  <c r="JU12" i="20" s="1"/>
  <c r="JV13" i="20"/>
  <c r="JW13" i="20"/>
  <c r="JW12" i="20" s="1"/>
  <c r="JX13" i="20"/>
  <c r="JX12" i="20" s="1"/>
  <c r="JY13" i="20"/>
  <c r="JY12" i="20" s="1"/>
  <c r="JZ13" i="20"/>
  <c r="KA13" i="20"/>
  <c r="KA12" i="20" s="1"/>
  <c r="KB13" i="20"/>
  <c r="KB12" i="20" s="1"/>
  <c r="KC13" i="20"/>
  <c r="KC12" i="20" s="1"/>
  <c r="KD13" i="20"/>
  <c r="KE13" i="20"/>
  <c r="KE12" i="20" s="1"/>
  <c r="KF13" i="20"/>
  <c r="KF12" i="20" s="1"/>
  <c r="KG13" i="20"/>
  <c r="KG12" i="20" s="1"/>
  <c r="KH13" i="20"/>
  <c r="KI13" i="20"/>
  <c r="KI12" i="20" s="1"/>
  <c r="KJ13" i="20"/>
  <c r="KJ12" i="20" s="1"/>
  <c r="KK13" i="20"/>
  <c r="KK12" i="20" s="1"/>
  <c r="KL13" i="20"/>
  <c r="KM13" i="20"/>
  <c r="KM12" i="20" s="1"/>
  <c r="KN13" i="20"/>
  <c r="KN12" i="20" s="1"/>
  <c r="KO13" i="20"/>
  <c r="KO12" i="20" s="1"/>
  <c r="KP13" i="20"/>
  <c r="KQ13" i="20"/>
  <c r="KQ12" i="20" s="1"/>
  <c r="KR13" i="20"/>
  <c r="KR12" i="20" s="1"/>
  <c r="KS13" i="20"/>
  <c r="KS12" i="20" s="1"/>
  <c r="KT13" i="20"/>
  <c r="KU13" i="20"/>
  <c r="KU12" i="20" s="1"/>
  <c r="KV13" i="20"/>
  <c r="KV12" i="20" s="1"/>
  <c r="KW13" i="20"/>
  <c r="KW12" i="20" s="1"/>
  <c r="KX13" i="20"/>
  <c r="KY13" i="20"/>
  <c r="KY12" i="20" s="1"/>
  <c r="KZ13" i="20"/>
  <c r="KZ12" i="20" s="1"/>
  <c r="LA13" i="20"/>
  <c r="LA12" i="20" s="1"/>
  <c r="LB13" i="20"/>
  <c r="LC13" i="20"/>
  <c r="LC12" i="20" s="1"/>
  <c r="LD13" i="20"/>
  <c r="LD12" i="20" s="1"/>
  <c r="LE13" i="20"/>
  <c r="LE12" i="20" s="1"/>
  <c r="LF13" i="20"/>
  <c r="LG13" i="20"/>
  <c r="LG12" i="20" s="1"/>
  <c r="LH13" i="20"/>
  <c r="LH12" i="20" s="1"/>
  <c r="LI13" i="20"/>
  <c r="LI12" i="20" s="1"/>
  <c r="LJ13" i="20"/>
  <c r="LK13" i="20"/>
  <c r="LK12" i="20" s="1"/>
  <c r="LL13" i="20"/>
  <c r="LL12" i="20" s="1"/>
  <c r="LM13" i="20"/>
  <c r="LM12" i="20" s="1"/>
  <c r="LN13" i="20"/>
  <c r="LO13" i="20"/>
  <c r="LO12" i="20" s="1"/>
  <c r="LP13" i="20"/>
  <c r="LP12" i="20" s="1"/>
  <c r="LQ13" i="20"/>
  <c r="LQ12" i="20" s="1"/>
  <c r="LR13" i="20"/>
  <c r="LS13" i="20"/>
  <c r="LS12" i="20" s="1"/>
  <c r="LT13" i="20"/>
  <c r="LT12" i="20" s="1"/>
  <c r="LU13" i="20"/>
  <c r="LU12" i="20" s="1"/>
  <c r="LV13" i="20"/>
  <c r="LW13" i="20"/>
  <c r="LW12" i="20" s="1"/>
  <c r="LX13" i="20"/>
  <c r="LX12" i="20" s="1"/>
  <c r="LY13" i="20"/>
  <c r="LY12" i="20" s="1"/>
  <c r="LZ13" i="20"/>
  <c r="MA13" i="20"/>
  <c r="MA12" i="20" s="1"/>
  <c r="MB13" i="20"/>
  <c r="MB12" i="20" s="1"/>
  <c r="MC13" i="20"/>
  <c r="MC12" i="20" s="1"/>
  <c r="MD13" i="20"/>
  <c r="ME13" i="20"/>
  <c r="ME12" i="20" s="1"/>
  <c r="MF13" i="20"/>
  <c r="MF12" i="20" s="1"/>
  <c r="MG13" i="20"/>
  <c r="MG12" i="20" s="1"/>
  <c r="MH13" i="20"/>
  <c r="MI13" i="20"/>
  <c r="MI12" i="20" s="1"/>
  <c r="MJ13" i="20"/>
  <c r="MJ12" i="20" s="1"/>
  <c r="MK13" i="20"/>
  <c r="MK12" i="20" s="1"/>
  <c r="ML13" i="20"/>
  <c r="MM13" i="20"/>
  <c r="MM12" i="20" s="1"/>
  <c r="MN13" i="20"/>
  <c r="MN12" i="20" s="1"/>
  <c r="MO13" i="20"/>
  <c r="MO12" i="20" s="1"/>
  <c r="MP13" i="20"/>
  <c r="MQ13" i="20"/>
  <c r="MQ12" i="20" s="1"/>
  <c r="MR13" i="20"/>
  <c r="MR12" i="20" s="1"/>
  <c r="MS13" i="20"/>
  <c r="MS12" i="20" s="1"/>
  <c r="MT13" i="20"/>
  <c r="MU13" i="20"/>
  <c r="MU12" i="20" s="1"/>
  <c r="MV13" i="20"/>
  <c r="MV12" i="20" s="1"/>
  <c r="MW13" i="20"/>
  <c r="MW12" i="20" s="1"/>
  <c r="MX13" i="20"/>
  <c r="MY13" i="20"/>
  <c r="MY12" i="20" s="1"/>
  <c r="MZ13" i="20"/>
  <c r="MZ12" i="20" s="1"/>
  <c r="NA13" i="20"/>
  <c r="NA12" i="20" s="1"/>
  <c r="NB13" i="20"/>
  <c r="NC13" i="20"/>
  <c r="NC12" i="20" s="1"/>
  <c r="ND13" i="20"/>
  <c r="ND12" i="20" s="1"/>
  <c r="NE13" i="20"/>
  <c r="NE12" i="20" s="1"/>
  <c r="NF13" i="20"/>
  <c r="NG13" i="20"/>
  <c r="NG12" i="20" s="1"/>
  <c r="NH13" i="20"/>
  <c r="NH12" i="20" s="1"/>
  <c r="NI13" i="20"/>
  <c r="NI12" i="20" s="1"/>
  <c r="NJ13" i="20"/>
  <c r="NK13" i="20"/>
  <c r="NK12" i="20" s="1"/>
  <c r="NL13" i="20"/>
  <c r="NL12" i="20" s="1"/>
  <c r="NM13" i="20"/>
  <c r="NM12" i="20" s="1"/>
  <c r="NN13" i="20"/>
  <c r="NO13" i="20"/>
  <c r="NO12" i="20" s="1"/>
  <c r="NP13" i="20"/>
  <c r="NP12" i="20" s="1"/>
  <c r="NQ13" i="20"/>
  <c r="NQ12" i="20" s="1"/>
  <c r="NR13" i="20"/>
  <c r="NS13" i="20"/>
  <c r="NS12" i="20" s="1"/>
  <c r="NT13" i="20"/>
  <c r="NT12" i="20" s="1"/>
  <c r="NU13" i="20"/>
  <c r="NU12" i="20" s="1"/>
  <c r="NV13" i="20"/>
  <c r="NW13" i="20"/>
  <c r="NW12" i="20" s="1"/>
  <c r="NX13" i="20"/>
  <c r="NX12" i="20" s="1"/>
  <c r="NY13" i="20"/>
  <c r="NY12" i="20" s="1"/>
  <c r="NZ13" i="20"/>
  <c r="OA13" i="20"/>
  <c r="OA12" i="20" s="1"/>
  <c r="OB13" i="20"/>
  <c r="OB12" i="20" s="1"/>
  <c r="OC13" i="20"/>
  <c r="OC12" i="20" s="1"/>
  <c r="OD13" i="20"/>
  <c r="OE13" i="20"/>
  <c r="OE12" i="20" s="1"/>
  <c r="OF13" i="20"/>
  <c r="OF12" i="20" s="1"/>
  <c r="OG13" i="20"/>
  <c r="OG12" i="20" s="1"/>
  <c r="OH13" i="20"/>
  <c r="OI13" i="20"/>
  <c r="OI12" i="20" s="1"/>
  <c r="OJ13" i="20"/>
  <c r="OJ12" i="20" s="1"/>
  <c r="OK13" i="20"/>
  <c r="OK12" i="20" s="1"/>
  <c r="OL13" i="20"/>
  <c r="OM13" i="20"/>
  <c r="OM12" i="20" s="1"/>
  <c r="ON13" i="20"/>
  <c r="ON12" i="20" s="1"/>
  <c r="OO13" i="20"/>
  <c r="OO12" i="20" s="1"/>
  <c r="OP13" i="20"/>
  <c r="OQ13" i="20"/>
  <c r="OQ12" i="20" s="1"/>
  <c r="OR13" i="20"/>
  <c r="OR12" i="20" s="1"/>
  <c r="OS13" i="20"/>
  <c r="OS12" i="20" s="1"/>
  <c r="OT13" i="20"/>
  <c r="OU13" i="20"/>
  <c r="OU12" i="20" s="1"/>
  <c r="OV13" i="20"/>
  <c r="OV12" i="20" s="1"/>
  <c r="OW13" i="20"/>
  <c r="OW12" i="20" s="1"/>
  <c r="OX13" i="20"/>
  <c r="OY13" i="20"/>
  <c r="OY12" i="20" s="1"/>
  <c r="OZ13" i="20"/>
  <c r="OZ12" i="20" s="1"/>
  <c r="PA13" i="20"/>
  <c r="PA12" i="20" s="1"/>
  <c r="PB13" i="20"/>
  <c r="PC13" i="20"/>
  <c r="PC12" i="20" s="1"/>
  <c r="PD13" i="20"/>
  <c r="PD12" i="20" s="1"/>
  <c r="PE13" i="20"/>
  <c r="PE12" i="20" s="1"/>
  <c r="PF13" i="20"/>
  <c r="PG13" i="20"/>
  <c r="PG12" i="20" s="1"/>
  <c r="PH13" i="20"/>
  <c r="PH12" i="20" s="1"/>
  <c r="PI13" i="20"/>
  <c r="PI12" i="20" s="1"/>
  <c r="PJ13" i="20"/>
  <c r="PK13" i="20"/>
  <c r="PK12" i="20" s="1"/>
  <c r="PL13" i="20"/>
  <c r="PL12" i="20" s="1"/>
  <c r="PM13" i="20"/>
  <c r="PM12" i="20" s="1"/>
  <c r="PN13" i="20"/>
  <c r="PO13" i="20"/>
  <c r="PO12" i="20" s="1"/>
  <c r="PP13" i="20"/>
  <c r="PP12" i="20" s="1"/>
  <c r="PQ13" i="20"/>
  <c r="PQ12" i="20" s="1"/>
  <c r="PR13" i="20"/>
  <c r="PS13" i="20"/>
  <c r="PS12" i="20" s="1"/>
  <c r="PT13" i="20"/>
  <c r="PT12" i="20" s="1"/>
  <c r="PU13" i="20"/>
  <c r="PU12" i="20" s="1"/>
  <c r="PV13" i="20"/>
  <c r="PW13" i="20"/>
  <c r="PW12" i="20" s="1"/>
  <c r="PX13" i="20"/>
  <c r="PX12" i="20" s="1"/>
  <c r="PY13" i="20"/>
  <c r="PY12" i="20" s="1"/>
  <c r="PZ13" i="20"/>
  <c r="QA13" i="20"/>
  <c r="QA12" i="20" s="1"/>
  <c r="QB13" i="20"/>
  <c r="QB12" i="20" s="1"/>
  <c r="QC13" i="20"/>
  <c r="QC12" i="20" s="1"/>
  <c r="QD13" i="20"/>
  <c r="QE13" i="20"/>
  <c r="QE12" i="20" s="1"/>
  <c r="QF13" i="20"/>
  <c r="QF12" i="20" s="1"/>
  <c r="QG13" i="20"/>
  <c r="QG12" i="20" s="1"/>
  <c r="QH13" i="20"/>
  <c r="QI13" i="20"/>
  <c r="QI12" i="20" s="1"/>
  <c r="QJ13" i="20"/>
  <c r="QJ12" i="20" s="1"/>
  <c r="QK13" i="20"/>
  <c r="QK12" i="20" s="1"/>
  <c r="QL13" i="20"/>
  <c r="QM13" i="20"/>
  <c r="QM12" i="20" s="1"/>
  <c r="QN13" i="20"/>
  <c r="QN12" i="20" s="1"/>
  <c r="QO13" i="20"/>
  <c r="QO12" i="20" s="1"/>
  <c r="QP13" i="20"/>
  <c r="QQ13" i="20"/>
  <c r="QQ12" i="20" s="1"/>
  <c r="QR13" i="20"/>
  <c r="QR12" i="20" s="1"/>
  <c r="QS13" i="20"/>
  <c r="QS12" i="20" s="1"/>
  <c r="QT13" i="20"/>
  <c r="QU13" i="20"/>
  <c r="QU12" i="20" s="1"/>
  <c r="QV13" i="20"/>
  <c r="QV12" i="20" s="1"/>
  <c r="QW13" i="20"/>
  <c r="QW12" i="20" s="1"/>
  <c r="QX13" i="20"/>
  <c r="QY13" i="20"/>
  <c r="QY12" i="20" s="1"/>
  <c r="QZ13" i="20"/>
  <c r="QZ12" i="20" s="1"/>
  <c r="RA13" i="20"/>
  <c r="RA12" i="20" s="1"/>
  <c r="RB13" i="20"/>
  <c r="RC13" i="20"/>
  <c r="RC12" i="20" s="1"/>
  <c r="RD13" i="20"/>
  <c r="RD12" i="20" s="1"/>
  <c r="RE13" i="20"/>
  <c r="RE12" i="20" s="1"/>
  <c r="RF13" i="20"/>
  <c r="RG13" i="20"/>
  <c r="RG12" i="20" s="1"/>
  <c r="RH13" i="20"/>
  <c r="RH12" i="20" s="1"/>
  <c r="RI13" i="20"/>
  <c r="RI12" i="20" s="1"/>
  <c r="RJ13" i="20"/>
  <c r="RK13" i="20"/>
  <c r="RK12" i="20" s="1"/>
  <c r="RL13" i="20"/>
  <c r="RL12" i="20" s="1"/>
  <c r="RM13" i="20"/>
  <c r="RM12" i="20" s="1"/>
  <c r="RN13" i="20"/>
  <c r="RO13" i="20"/>
  <c r="RO12" i="20" s="1"/>
  <c r="RP13" i="20"/>
  <c r="RP12" i="20" s="1"/>
  <c r="RQ13" i="20"/>
  <c r="RQ12" i="20" s="1"/>
  <c r="RR13" i="20"/>
  <c r="RS13" i="20"/>
  <c r="RS12" i="20" s="1"/>
  <c r="RT13" i="20"/>
  <c r="RT12" i="20" s="1"/>
  <c r="RU13" i="20"/>
  <c r="RU12" i="20" s="1"/>
  <c r="RV13" i="20"/>
  <c r="RW13" i="20"/>
  <c r="RW12" i="20" s="1"/>
  <c r="RX13" i="20"/>
  <c r="RX12" i="20" s="1"/>
  <c r="RY13" i="20"/>
  <c r="RY12" i="20" s="1"/>
  <c r="RZ13" i="20"/>
  <c r="SA13" i="20"/>
  <c r="SA12" i="20" s="1"/>
  <c r="SB13" i="20"/>
  <c r="SB12" i="20" s="1"/>
  <c r="SC13" i="20"/>
  <c r="SC12" i="20" s="1"/>
  <c r="SD13" i="20"/>
  <c r="SE13" i="20"/>
  <c r="SE12" i="20" s="1"/>
  <c r="SF13" i="20"/>
  <c r="SF12" i="20" s="1"/>
  <c r="SG13" i="20"/>
  <c r="SG12" i="20" s="1"/>
  <c r="SH13" i="20"/>
  <c r="SI13" i="20"/>
  <c r="SI12" i="20" s="1"/>
  <c r="SJ13" i="20"/>
  <c r="SJ12" i="20" s="1"/>
  <c r="SK13" i="20"/>
  <c r="SK12" i="20" s="1"/>
  <c r="SL13" i="20"/>
  <c r="SM13" i="20"/>
  <c r="SM12" i="20" s="1"/>
  <c r="SN13" i="20"/>
  <c r="SN12" i="20" s="1"/>
  <c r="SO13" i="20"/>
  <c r="SO12" i="20" s="1"/>
  <c r="SP13" i="20"/>
  <c r="SQ13" i="20"/>
  <c r="SQ12" i="20" s="1"/>
  <c r="SR13" i="20"/>
  <c r="SR12" i="20" s="1"/>
  <c r="SS13" i="20"/>
  <c r="SS12" i="20" s="1"/>
  <c r="ST13" i="20"/>
  <c r="SU13" i="20"/>
  <c r="SU12" i="20" s="1"/>
  <c r="SV13" i="20"/>
  <c r="SV12" i="20" s="1"/>
  <c r="SW13" i="20"/>
  <c r="SW12" i="20" s="1"/>
  <c r="SX13" i="20"/>
  <c r="SY13" i="20"/>
  <c r="SY12" i="20" s="1"/>
  <c r="SZ13" i="20"/>
  <c r="SZ12" i="20" s="1"/>
  <c r="TA13" i="20"/>
  <c r="TA12" i="20" s="1"/>
  <c r="TB13" i="20"/>
  <c r="TC13" i="20"/>
  <c r="TC12" i="20" s="1"/>
  <c r="TD13" i="20"/>
  <c r="TD12" i="20" s="1"/>
  <c r="TE13" i="20"/>
  <c r="TE12" i="20" s="1"/>
  <c r="TF13" i="20"/>
  <c r="TG13" i="20"/>
  <c r="TG12" i="20" s="1"/>
  <c r="TH13" i="20"/>
  <c r="TH12" i="20" s="1"/>
  <c r="TI13" i="20"/>
  <c r="TI12" i="20" s="1"/>
  <c r="TJ13" i="20"/>
  <c r="TK13" i="20"/>
  <c r="TK12" i="20" s="1"/>
  <c r="TL13" i="20"/>
  <c r="TL12" i="20" s="1"/>
  <c r="TM13" i="20"/>
  <c r="TM12" i="20" s="1"/>
  <c r="TN13" i="20"/>
  <c r="TO13" i="20"/>
  <c r="TO12" i="20" s="1"/>
  <c r="TP13" i="20"/>
  <c r="TP12" i="20" s="1"/>
  <c r="TQ13" i="20"/>
  <c r="TQ12" i="20" s="1"/>
  <c r="TR13" i="20"/>
  <c r="TS13" i="20"/>
  <c r="TS12" i="20" s="1"/>
  <c r="TT13" i="20"/>
  <c r="TT12" i="20" s="1"/>
  <c r="TU13" i="20"/>
  <c r="TU12" i="20" s="1"/>
  <c r="TV13" i="20"/>
  <c r="TW13" i="20"/>
  <c r="TW12" i="20" s="1"/>
  <c r="TX13" i="20"/>
  <c r="TX12" i="20" s="1"/>
  <c r="TY13" i="20"/>
  <c r="TY12" i="20" s="1"/>
  <c r="TZ13" i="20"/>
  <c r="UA13" i="20"/>
  <c r="UA12" i="20" s="1"/>
  <c r="UB13" i="20"/>
  <c r="UB12" i="20" s="1"/>
  <c r="UC13" i="20"/>
  <c r="UC12" i="20" s="1"/>
  <c r="UD13" i="20"/>
  <c r="UE13" i="20"/>
  <c r="UE12" i="20" s="1"/>
  <c r="UF13" i="20"/>
  <c r="UF12" i="20" s="1"/>
  <c r="UG13" i="20"/>
  <c r="UG12" i="20" s="1"/>
  <c r="UH13" i="20"/>
  <c r="UI13" i="20"/>
  <c r="UI12" i="20" s="1"/>
  <c r="UJ13" i="20"/>
  <c r="UJ12" i="20" s="1"/>
  <c r="UK13" i="20"/>
  <c r="UK12" i="20" s="1"/>
  <c r="UL13" i="20"/>
  <c r="UM13" i="20"/>
  <c r="UM12" i="20" s="1"/>
  <c r="UN13" i="20"/>
  <c r="UN12" i="20" s="1"/>
  <c r="UO13" i="20"/>
  <c r="UO12" i="20" s="1"/>
  <c r="UP13" i="20"/>
  <c r="UQ13" i="20"/>
  <c r="UQ12" i="20" s="1"/>
  <c r="UR13" i="20"/>
  <c r="UR12" i="20" s="1"/>
  <c r="US13" i="20"/>
  <c r="US12" i="20" s="1"/>
  <c r="UT13" i="20"/>
  <c r="UU13" i="20"/>
  <c r="UU12" i="20" s="1"/>
  <c r="UV13" i="20"/>
  <c r="UV12" i="20" s="1"/>
  <c r="UW13" i="20"/>
  <c r="UW12" i="20" s="1"/>
  <c r="UX13" i="20"/>
  <c r="UY13" i="20"/>
  <c r="UY12" i="20" s="1"/>
  <c r="UZ13" i="20"/>
  <c r="UZ12" i="20" s="1"/>
  <c r="VA13" i="20"/>
  <c r="VA12" i="20" s="1"/>
  <c r="VB13" i="20"/>
  <c r="VC13" i="20"/>
  <c r="VC12" i="20" s="1"/>
  <c r="VD13" i="20"/>
  <c r="VD12" i="20" s="1"/>
  <c r="VE13" i="20"/>
  <c r="VE12" i="20" s="1"/>
  <c r="VF13" i="20"/>
  <c r="VG13" i="20"/>
  <c r="VG12" i="20" s="1"/>
  <c r="VH13" i="20"/>
  <c r="VH12" i="20" s="1"/>
  <c r="VI13" i="20"/>
  <c r="VI12" i="20" s="1"/>
  <c r="VJ13" i="20"/>
  <c r="VK13" i="20"/>
  <c r="VK12" i="20" s="1"/>
  <c r="VL13" i="20"/>
  <c r="VL12" i="20" s="1"/>
  <c r="VM13" i="20"/>
  <c r="VM12" i="20" s="1"/>
  <c r="VN13" i="20"/>
  <c r="VO13" i="20"/>
  <c r="VO12" i="20" s="1"/>
  <c r="VP13" i="20"/>
  <c r="VP12" i="20" s="1"/>
  <c r="VQ13" i="20"/>
  <c r="VQ12" i="20" s="1"/>
  <c r="VR13" i="20"/>
  <c r="VS13" i="20"/>
  <c r="VS12" i="20" s="1"/>
  <c r="VT13" i="20"/>
  <c r="VT12" i="20" s="1"/>
  <c r="VU13" i="20"/>
  <c r="VU12" i="20" s="1"/>
  <c r="VV13" i="20"/>
  <c r="VW13" i="20"/>
  <c r="VW12" i="20" s="1"/>
  <c r="VX13" i="20"/>
  <c r="VX12" i="20" s="1"/>
  <c r="VY13" i="20"/>
  <c r="VY12" i="20" s="1"/>
  <c r="VZ13" i="20"/>
  <c r="WA13" i="20"/>
  <c r="WA12" i="20" s="1"/>
  <c r="WB13" i="20"/>
  <c r="WB12" i="20" s="1"/>
  <c r="WC13" i="20"/>
  <c r="WC12" i="20" s="1"/>
  <c r="WD13" i="20"/>
  <c r="WE13" i="20"/>
  <c r="WE12" i="20" s="1"/>
  <c r="WF13" i="20"/>
  <c r="WF12" i="20" s="1"/>
  <c r="WG13" i="20"/>
  <c r="WG12" i="20" s="1"/>
  <c r="WH13" i="20"/>
  <c r="WI13" i="20"/>
  <c r="WI12" i="20" s="1"/>
  <c r="WJ13" i="20"/>
  <c r="WJ12" i="20" s="1"/>
  <c r="WK13" i="20"/>
  <c r="WK12" i="20" s="1"/>
  <c r="WL13" i="20"/>
  <c r="WM13" i="20"/>
  <c r="WM12" i="20" s="1"/>
  <c r="WN13" i="20"/>
  <c r="WN12" i="20" s="1"/>
  <c r="WO13" i="20"/>
  <c r="WO12" i="20" s="1"/>
  <c r="WP13" i="20"/>
  <c r="WQ13" i="20"/>
  <c r="WQ12" i="20" s="1"/>
  <c r="WR13" i="20"/>
  <c r="WR12" i="20" s="1"/>
  <c r="WS13" i="20"/>
  <c r="WS12" i="20" s="1"/>
  <c r="WT13" i="20"/>
  <c r="WU13" i="20"/>
  <c r="WU12" i="20" s="1"/>
  <c r="WV13" i="20"/>
  <c r="WV12" i="20" s="1"/>
  <c r="WW13" i="20"/>
  <c r="WW12" i="20" s="1"/>
  <c r="WX13" i="20"/>
  <c r="WY13" i="20"/>
  <c r="WY12" i="20" s="1"/>
  <c r="WZ13" i="20"/>
  <c r="WZ12" i="20" s="1"/>
  <c r="XA13" i="20"/>
  <c r="XA12" i="20" s="1"/>
  <c r="XB13" i="20"/>
  <c r="XC13" i="20"/>
  <c r="XC12" i="20" s="1"/>
  <c r="XD13" i="20"/>
  <c r="XD12" i="20" s="1"/>
  <c r="XE13" i="20"/>
  <c r="XE12" i="20" s="1"/>
  <c r="XF13" i="20"/>
  <c r="XG13" i="20"/>
  <c r="XG12" i="20" s="1"/>
  <c r="XH13" i="20"/>
  <c r="XH12" i="20" s="1"/>
  <c r="XI13" i="20"/>
  <c r="XI12" i="20" s="1"/>
  <c r="XJ13" i="20"/>
  <c r="XK13" i="20"/>
  <c r="XK12" i="20" s="1"/>
  <c r="XL13" i="20"/>
  <c r="XL12" i="20" s="1"/>
  <c r="XM13" i="20"/>
  <c r="XM12" i="20" s="1"/>
  <c r="XN13" i="20"/>
  <c r="XO13" i="20"/>
  <c r="XO12" i="20" s="1"/>
  <c r="XP13" i="20"/>
  <c r="XP12" i="20" s="1"/>
  <c r="XQ13" i="20"/>
  <c r="XQ12" i="20" s="1"/>
  <c r="XR13" i="20"/>
  <c r="XS13" i="20"/>
  <c r="XS12" i="20" s="1"/>
  <c r="XT13" i="20"/>
  <c r="XT12" i="20" s="1"/>
  <c r="XU13" i="20"/>
  <c r="XU12" i="20" s="1"/>
  <c r="XV13" i="20"/>
  <c r="XW13" i="20"/>
  <c r="XW12" i="20" s="1"/>
  <c r="XX13" i="20"/>
  <c r="XX12" i="20" s="1"/>
  <c r="XY13" i="20"/>
  <c r="XY12" i="20" s="1"/>
  <c r="XZ13" i="20"/>
  <c r="YA13" i="20"/>
  <c r="YA12" i="20" s="1"/>
  <c r="YB13" i="20"/>
  <c r="YB12" i="20" s="1"/>
  <c r="YC13" i="20"/>
  <c r="YC12" i="20" s="1"/>
  <c r="YD13" i="20"/>
  <c r="YE13" i="20"/>
  <c r="YE12" i="20" s="1"/>
  <c r="YF13" i="20"/>
  <c r="YF12" i="20" s="1"/>
  <c r="YG13" i="20"/>
  <c r="YG12" i="20" s="1"/>
  <c r="YH13" i="20"/>
  <c r="YI13" i="20"/>
  <c r="YI12" i="20" s="1"/>
  <c r="YJ13" i="20"/>
  <c r="YJ12" i="20" s="1"/>
  <c r="YK13" i="20"/>
  <c r="YK12" i="20" s="1"/>
  <c r="YL13" i="20"/>
  <c r="YM13" i="20"/>
  <c r="YM12" i="20" s="1"/>
  <c r="YN13" i="20"/>
  <c r="YN12" i="20" s="1"/>
  <c r="YO13" i="20"/>
  <c r="YO12" i="20" s="1"/>
  <c r="YP13" i="20"/>
  <c r="YQ13" i="20"/>
  <c r="YQ12" i="20" s="1"/>
  <c r="YR13" i="20"/>
  <c r="YR12" i="20" s="1"/>
  <c r="YS13" i="20"/>
  <c r="YS12" i="20" s="1"/>
  <c r="YT13" i="20"/>
  <c r="YU13" i="20"/>
  <c r="YU12" i="20" s="1"/>
  <c r="YV13" i="20"/>
  <c r="YV12" i="20" s="1"/>
  <c r="YW13" i="20"/>
  <c r="YW12" i="20" s="1"/>
  <c r="YX13" i="20"/>
  <c r="YY13" i="20"/>
  <c r="YY12" i="20" s="1"/>
  <c r="YZ13" i="20"/>
  <c r="YZ12" i="20" s="1"/>
  <c r="ZA13" i="20"/>
  <c r="ZA12" i="20" s="1"/>
  <c r="ZB13" i="20"/>
  <c r="ZC13" i="20"/>
  <c r="ZC12" i="20" s="1"/>
  <c r="ZD13" i="20"/>
  <c r="ZD12" i="20" s="1"/>
  <c r="ZE13" i="20"/>
  <c r="ZE12" i="20" s="1"/>
  <c r="ZF13" i="20"/>
  <c r="ZG13" i="20"/>
  <c r="ZG12" i="20" s="1"/>
  <c r="ZH13" i="20"/>
  <c r="ZH12" i="20" s="1"/>
  <c r="ZI13" i="20"/>
  <c r="ZI12" i="20" s="1"/>
  <c r="ZJ13" i="20"/>
  <c r="ZK13" i="20"/>
  <c r="ZK12" i="20" s="1"/>
  <c r="ZL13" i="20"/>
  <c r="ZL12" i="20" s="1"/>
  <c r="ZM13" i="20"/>
  <c r="ZM12" i="20" s="1"/>
  <c r="ZN13" i="20"/>
  <c r="ZO13" i="20"/>
  <c r="ZO12" i="20" s="1"/>
  <c r="ZP13" i="20"/>
  <c r="ZP12" i="20" s="1"/>
  <c r="ZQ13" i="20"/>
  <c r="ZQ12" i="20" s="1"/>
  <c r="ZR13" i="20"/>
  <c r="ZS13" i="20"/>
  <c r="ZS12" i="20" s="1"/>
  <c r="ZT13" i="20"/>
  <c r="ZT12" i="20" s="1"/>
  <c r="ZU13" i="20"/>
  <c r="ZU12" i="20" s="1"/>
  <c r="ZV13" i="20"/>
  <c r="ZW13" i="20"/>
  <c r="ZW12" i="20" s="1"/>
  <c r="ZX13" i="20"/>
  <c r="ZX12" i="20" s="1"/>
  <c r="ZY13" i="20"/>
  <c r="ZY12" i="20" s="1"/>
  <c r="ZZ13" i="20"/>
  <c r="AAA13" i="20"/>
  <c r="AAA12" i="20" s="1"/>
  <c r="AAB13" i="20"/>
  <c r="AAB12" i="20" s="1"/>
  <c r="AAC13" i="20"/>
  <c r="AAC12" i="20" s="1"/>
  <c r="AAD13" i="20"/>
  <c r="AAE13" i="20"/>
  <c r="AAE12" i="20" s="1"/>
  <c r="AAF13" i="20"/>
  <c r="AAF12" i="20" s="1"/>
  <c r="AAG13" i="20"/>
  <c r="AAG12" i="20" s="1"/>
  <c r="AAH13" i="20"/>
  <c r="AAI13" i="20"/>
  <c r="AAI12" i="20" s="1"/>
  <c r="AAJ13" i="20"/>
  <c r="AAJ12" i="20" s="1"/>
  <c r="AAK13" i="20"/>
  <c r="AAK12" i="20" s="1"/>
  <c r="AAL13" i="20"/>
  <c r="AAM13" i="20"/>
  <c r="AAM12" i="20" s="1"/>
  <c r="AAN13" i="20"/>
  <c r="AAN12" i="20" s="1"/>
  <c r="AAO13" i="20"/>
  <c r="AAO12" i="20" s="1"/>
  <c r="AAP13" i="20"/>
  <c r="AAQ13" i="20"/>
  <c r="AAQ12" i="20" s="1"/>
  <c r="AAR13" i="20"/>
  <c r="AAR12" i="20" s="1"/>
  <c r="AAS13" i="20"/>
  <c r="AAS12" i="20" s="1"/>
  <c r="AAT13" i="20"/>
  <c r="AAU13" i="20"/>
  <c r="AAU12" i="20" s="1"/>
  <c r="AAV13" i="20"/>
  <c r="AAV12" i="20" s="1"/>
  <c r="AAW13" i="20"/>
  <c r="AAW12" i="20" s="1"/>
  <c r="AAX13" i="20"/>
  <c r="AAY13" i="20"/>
  <c r="AAY12" i="20" s="1"/>
  <c r="AAZ13" i="20"/>
  <c r="AAZ12" i="20" s="1"/>
  <c r="ABA13" i="20"/>
  <c r="ABA12" i="20" s="1"/>
  <c r="ABB13" i="20"/>
  <c r="ABC13" i="20"/>
  <c r="ABC12" i="20" s="1"/>
  <c r="ABD13" i="20"/>
  <c r="ABD12" i="20" s="1"/>
  <c r="ABE13" i="20"/>
  <c r="ABE12" i="20" s="1"/>
  <c r="ABF13" i="20"/>
  <c r="ABG13" i="20"/>
  <c r="ABG12" i="20" s="1"/>
  <c r="ABH13" i="20"/>
  <c r="ABH12" i="20" s="1"/>
  <c r="ABI13" i="20"/>
  <c r="ABI12" i="20" s="1"/>
  <c r="ABJ13" i="20"/>
  <c r="ABK13" i="20"/>
  <c r="ABK12" i="20" s="1"/>
  <c r="ABL13" i="20"/>
  <c r="ABL12" i="20" s="1"/>
  <c r="ABM13" i="20"/>
  <c r="ABM12" i="20" s="1"/>
  <c r="ABN13" i="20"/>
  <c r="ABO13" i="20"/>
  <c r="ABO12" i="20" s="1"/>
  <c r="ABP13" i="20"/>
  <c r="ABP12" i="20" s="1"/>
  <c r="ABQ13" i="20"/>
  <c r="ABQ12" i="20" s="1"/>
  <c r="ABR13" i="20"/>
  <c r="ABS13" i="20"/>
  <c r="ABS12" i="20" s="1"/>
  <c r="ABT13" i="20"/>
  <c r="ABT12" i="20" s="1"/>
  <c r="ABU13" i="20"/>
  <c r="ABU12" i="20" s="1"/>
  <c r="ABV13" i="20"/>
  <c r="ABW13" i="20"/>
  <c r="ABW12" i="20" s="1"/>
  <c r="ABX13" i="20"/>
  <c r="ABX12" i="20" s="1"/>
  <c r="ABY13" i="20"/>
  <c r="ABY12" i="20" s="1"/>
  <c r="ABZ13" i="20"/>
  <c r="ACA13" i="20"/>
  <c r="ACA12" i="20" s="1"/>
  <c r="ACB13" i="20"/>
  <c r="ACB12" i="20" s="1"/>
  <c r="ACC13" i="20"/>
  <c r="ACC12" i="20" s="1"/>
  <c r="ACD13" i="20"/>
  <c r="ACE13" i="20"/>
  <c r="ACE12" i="20" s="1"/>
  <c r="ACF13" i="20"/>
  <c r="ACF12" i="20" s="1"/>
  <c r="ACG13" i="20"/>
  <c r="ACG12" i="20" s="1"/>
  <c r="ACH13" i="20"/>
  <c r="ACI13" i="20"/>
  <c r="ACI12" i="20" s="1"/>
  <c r="ACJ13" i="20"/>
  <c r="ACJ12" i="20" s="1"/>
  <c r="ACK13" i="20"/>
  <c r="ACK12" i="20" s="1"/>
  <c r="ACL13" i="20"/>
  <c r="ACM13" i="20"/>
  <c r="ACM12" i="20" s="1"/>
  <c r="ACN13" i="20"/>
  <c r="ACN12" i="20" s="1"/>
  <c r="ACO13" i="20"/>
  <c r="ACO12" i="20" s="1"/>
  <c r="ACP13" i="20"/>
  <c r="ACQ13" i="20"/>
  <c r="ACQ12" i="20" s="1"/>
  <c r="ACR13" i="20"/>
  <c r="ACR12" i="20" s="1"/>
  <c r="ACS13" i="20"/>
  <c r="ACS12" i="20" s="1"/>
  <c r="ACT13" i="20"/>
  <c r="ACU13" i="20"/>
  <c r="ACU12" i="20" s="1"/>
  <c r="ACV13" i="20"/>
  <c r="ACV12" i="20" s="1"/>
  <c r="ACW13" i="20"/>
  <c r="ACW12" i="20" s="1"/>
  <c r="ACX13" i="20"/>
  <c r="ACY13" i="20"/>
  <c r="ACY12" i="20" s="1"/>
  <c r="ACZ13" i="20"/>
  <c r="ACZ12" i="20" s="1"/>
  <c r="ADA13" i="20"/>
  <c r="ADA12" i="20" s="1"/>
  <c r="ADB13" i="20"/>
  <c r="ADC13" i="20"/>
  <c r="ADC12" i="20" s="1"/>
  <c r="ADD13" i="20"/>
  <c r="ADD12" i="20" s="1"/>
  <c r="ADE13" i="20"/>
  <c r="ADE12" i="20" s="1"/>
  <c r="ADF13" i="20"/>
  <c r="ADG13" i="20"/>
  <c r="ADG12" i="20" s="1"/>
  <c r="ADH13" i="20"/>
  <c r="ADH12" i="20" s="1"/>
  <c r="ADI13" i="20"/>
  <c r="ADI12" i="20" s="1"/>
  <c r="ADJ13" i="20"/>
  <c r="ADK13" i="20"/>
  <c r="ADK12" i="20" s="1"/>
  <c r="ADL13" i="20"/>
  <c r="ADL12" i="20" s="1"/>
  <c r="ADM13" i="20"/>
  <c r="ADM12" i="20" s="1"/>
  <c r="ADN13" i="20"/>
  <c r="ADO13" i="20"/>
  <c r="ADO12" i="20" s="1"/>
  <c r="ADP13" i="20"/>
  <c r="ADP12" i="20" s="1"/>
  <c r="ADQ13" i="20"/>
  <c r="ADQ12" i="20" s="1"/>
  <c r="ADR13" i="20"/>
  <c r="ADS13" i="20"/>
  <c r="ADS12" i="20" s="1"/>
  <c r="ADT13" i="20"/>
  <c r="ADT12" i="20" s="1"/>
  <c r="ADU13" i="20"/>
  <c r="ADU12" i="20" s="1"/>
  <c r="ADV13" i="20"/>
  <c r="ADW13" i="20"/>
  <c r="ADW12" i="20" s="1"/>
  <c r="ADX13" i="20"/>
  <c r="ADX12" i="20" s="1"/>
  <c r="ADY13" i="20"/>
  <c r="ADY12" i="20" s="1"/>
  <c r="ADZ13" i="20"/>
  <c r="AEA13" i="20"/>
  <c r="AEA12" i="20" s="1"/>
  <c r="AEB13" i="20"/>
  <c r="AEB12" i="20" s="1"/>
  <c r="AEC13" i="20"/>
  <c r="AEC12" i="20" s="1"/>
  <c r="AED13" i="20"/>
  <c r="AEE13" i="20"/>
  <c r="AEE12" i="20" s="1"/>
  <c r="AEF13" i="20"/>
  <c r="AEF12" i="20" s="1"/>
  <c r="AEG13" i="20"/>
  <c r="AEG12" i="20" s="1"/>
  <c r="AEH13" i="20"/>
  <c r="AEI13" i="20"/>
  <c r="AEI12" i="20" s="1"/>
  <c r="AEJ13" i="20"/>
  <c r="AEJ12" i="20" s="1"/>
  <c r="AEK13" i="20"/>
  <c r="AEK12" i="20" s="1"/>
  <c r="AEL13" i="20"/>
  <c r="AEM13" i="20"/>
  <c r="AEM12" i="20" s="1"/>
  <c r="AEN13" i="20"/>
  <c r="AEN12" i="20" s="1"/>
  <c r="AEO13" i="20"/>
  <c r="AEO12" i="20" s="1"/>
  <c r="AEP13" i="20"/>
  <c r="AEQ13" i="20"/>
  <c r="AEQ12" i="20" s="1"/>
  <c r="AER13" i="20"/>
  <c r="AER12" i="20" s="1"/>
  <c r="AES13" i="20"/>
  <c r="AES12" i="20" s="1"/>
  <c r="AET13" i="20"/>
  <c r="AEU13" i="20"/>
  <c r="AEU12" i="20" s="1"/>
  <c r="AEV13" i="20"/>
  <c r="AEV12" i="20" s="1"/>
  <c r="AEW13" i="20"/>
  <c r="AEW12" i="20" s="1"/>
  <c r="AEX13" i="20"/>
  <c r="AEY13" i="20"/>
  <c r="AEY12" i="20" s="1"/>
  <c r="AEZ13" i="20"/>
  <c r="AEZ12" i="20" s="1"/>
  <c r="AFA13" i="20"/>
  <c r="AFA12" i="20" s="1"/>
  <c r="AFB13" i="20"/>
  <c r="AFC13" i="20"/>
  <c r="AFC12" i="20" s="1"/>
  <c r="AFD13" i="20"/>
  <c r="AFD12" i="20" s="1"/>
  <c r="AFE13" i="20"/>
  <c r="AFE12" i="20" s="1"/>
  <c r="AFF13" i="20"/>
  <c r="AFG13" i="20"/>
  <c r="AFG12" i="20" s="1"/>
  <c r="AFH13" i="20"/>
  <c r="AFH12" i="20" s="1"/>
  <c r="AFI13" i="20"/>
  <c r="AFI12" i="20" s="1"/>
  <c r="AFJ13" i="20"/>
  <c r="AFK13" i="20"/>
  <c r="AFK12" i="20" s="1"/>
  <c r="AFL13" i="20"/>
  <c r="AFL12" i="20" s="1"/>
  <c r="AFM13" i="20"/>
  <c r="AFM12" i="20" s="1"/>
  <c r="AFN13" i="20"/>
  <c r="AFO13" i="20"/>
  <c r="AFO12" i="20" s="1"/>
  <c r="AFP13" i="20"/>
  <c r="AFP12" i="20" s="1"/>
  <c r="AFQ13" i="20"/>
  <c r="AFQ12" i="20" s="1"/>
  <c r="AFR13" i="20"/>
  <c r="AFS13" i="20"/>
  <c r="AFS12" i="20" s="1"/>
  <c r="AFT13" i="20"/>
  <c r="AFT12" i="20" s="1"/>
  <c r="AFU13" i="20"/>
  <c r="AFU12" i="20" s="1"/>
  <c r="AFV13" i="20"/>
  <c r="AFW13" i="20"/>
  <c r="AFW12" i="20" s="1"/>
  <c r="AFX13" i="20"/>
  <c r="AFX12" i="20" s="1"/>
  <c r="AFY13" i="20"/>
  <c r="AFY12" i="20" s="1"/>
  <c r="AFZ13" i="20"/>
  <c r="AGA13" i="20"/>
  <c r="AGA12" i="20" s="1"/>
  <c r="AGB13" i="20"/>
  <c r="AGB12" i="20" s="1"/>
  <c r="AGC13" i="20"/>
  <c r="AGC12" i="20" s="1"/>
  <c r="AGD13" i="20"/>
  <c r="AGE13" i="20"/>
  <c r="AGE12" i="20" s="1"/>
  <c r="AGF13" i="20"/>
  <c r="AGF12" i="20" s="1"/>
  <c r="AGG13" i="20"/>
  <c r="AGG12" i="20" s="1"/>
  <c r="AGH13" i="20"/>
  <c r="AGI13" i="20"/>
  <c r="AGI12" i="20" s="1"/>
  <c r="AGJ13" i="20"/>
  <c r="AGJ12" i="20" s="1"/>
  <c r="AGK13" i="20"/>
  <c r="AGK12" i="20" s="1"/>
  <c r="AGL13" i="20"/>
  <c r="AGM13" i="20"/>
  <c r="AGM12" i="20" s="1"/>
  <c r="AGN13" i="20"/>
  <c r="AGN12" i="20" s="1"/>
  <c r="AGO13" i="20"/>
  <c r="AGO12" i="20" s="1"/>
  <c r="AGP13" i="20"/>
  <c r="AGQ13" i="20"/>
  <c r="AGQ12" i="20" s="1"/>
  <c r="AGR13" i="20"/>
  <c r="AGR12" i="20" s="1"/>
  <c r="AGS13" i="20"/>
  <c r="AGS12" i="20" s="1"/>
  <c r="AGT13" i="20"/>
  <c r="AGU13" i="20"/>
  <c r="AGU12" i="20" s="1"/>
  <c r="AGV13" i="20"/>
  <c r="AGV12" i="20" s="1"/>
  <c r="AGW13" i="20"/>
  <c r="AGW12" i="20" s="1"/>
  <c r="AGX13" i="20"/>
  <c r="AGY13" i="20"/>
  <c r="AGY12" i="20" s="1"/>
  <c r="AGZ13" i="20"/>
  <c r="AGZ12" i="20" s="1"/>
  <c r="AHA13" i="20"/>
  <c r="AHA12" i="20" s="1"/>
  <c r="AHB13" i="20"/>
  <c r="AHC13" i="20"/>
  <c r="AHC12" i="20" s="1"/>
  <c r="AHD13" i="20"/>
  <c r="AHD12" i="20" s="1"/>
  <c r="AHE13" i="20"/>
  <c r="AHE12" i="20" s="1"/>
  <c r="AHF13" i="20"/>
  <c r="AHG13" i="20"/>
  <c r="AHG12" i="20" s="1"/>
  <c r="AHH13" i="20"/>
  <c r="AHH12" i="20" s="1"/>
  <c r="AHI13" i="20"/>
  <c r="AHI12" i="20" s="1"/>
  <c r="AHJ13" i="20"/>
  <c r="AHK13" i="20"/>
  <c r="AHK12" i="20" s="1"/>
  <c r="AHL13" i="20"/>
  <c r="AHL12" i="20" s="1"/>
  <c r="AHM13" i="20"/>
  <c r="AHM12" i="20" s="1"/>
  <c r="AHN13" i="20"/>
  <c r="AHO13" i="20"/>
  <c r="AHO12" i="20" s="1"/>
  <c r="AHP13" i="20"/>
  <c r="AHP12" i="20" s="1"/>
  <c r="AHQ13" i="20"/>
  <c r="AHQ12" i="20" s="1"/>
  <c r="AHR13" i="20"/>
  <c r="AHS13" i="20"/>
  <c r="AHS12" i="20" s="1"/>
  <c r="AHT13" i="20"/>
  <c r="AHT12" i="20" s="1"/>
  <c r="AHU13" i="20"/>
  <c r="AHU12" i="20" s="1"/>
  <c r="AHV13" i="20"/>
  <c r="AHW13" i="20"/>
  <c r="AHW12" i="20" s="1"/>
  <c r="AHX13" i="20"/>
  <c r="AHX12" i="20" s="1"/>
  <c r="AHY13" i="20"/>
  <c r="AHY12" i="20" s="1"/>
  <c r="AHZ13" i="20"/>
  <c r="AIA13" i="20"/>
  <c r="AIA12" i="20" s="1"/>
  <c r="AIB13" i="20"/>
  <c r="AIB12" i="20" s="1"/>
  <c r="AIC13" i="20"/>
  <c r="AIC12" i="20" s="1"/>
  <c r="AID13" i="20"/>
  <c r="AIE13" i="20"/>
  <c r="AIE12" i="20" s="1"/>
  <c r="AIF13" i="20"/>
  <c r="AIF12" i="20" s="1"/>
  <c r="AIG13" i="20"/>
  <c r="AIG12" i="20" s="1"/>
  <c r="AIH13" i="20"/>
  <c r="AII13" i="20"/>
  <c r="AII12" i="20" s="1"/>
  <c r="AIJ13" i="20"/>
  <c r="AIJ12" i="20" s="1"/>
  <c r="AIK13" i="20"/>
  <c r="AIK12" i="20" s="1"/>
  <c r="AIL13" i="20"/>
  <c r="AIM13" i="20"/>
  <c r="AIM12" i="20" s="1"/>
  <c r="AIN13" i="20"/>
  <c r="AIN12" i="20" s="1"/>
  <c r="AIO13" i="20"/>
  <c r="AIO12" i="20" s="1"/>
  <c r="AIP13" i="20"/>
  <c r="AIQ13" i="20"/>
  <c r="AIQ12" i="20" s="1"/>
  <c r="AIR13" i="20"/>
  <c r="AIR12" i="20" s="1"/>
  <c r="AIS13" i="20"/>
  <c r="AIS12" i="20" s="1"/>
  <c r="AIT13" i="20"/>
  <c r="AIU13" i="20"/>
  <c r="AIU12" i="20" s="1"/>
  <c r="AIV13" i="20"/>
  <c r="AIV12" i="20" s="1"/>
  <c r="AIW13" i="20"/>
  <c r="AIW12" i="20" s="1"/>
  <c r="AIX13" i="20"/>
  <c r="AIY13" i="20"/>
  <c r="AIY12" i="20" s="1"/>
  <c r="AIZ13" i="20"/>
  <c r="AIZ12" i="20" s="1"/>
  <c r="AJA13" i="20"/>
  <c r="AJA12" i="20" s="1"/>
  <c r="AJB13" i="20"/>
  <c r="AJC13" i="20"/>
  <c r="AJC12" i="20" s="1"/>
  <c r="AJD13" i="20"/>
  <c r="AJD12" i="20" s="1"/>
  <c r="AJE13" i="20"/>
  <c r="AJE12" i="20" s="1"/>
  <c r="AJF13" i="20"/>
  <c r="AJG13" i="20"/>
  <c r="AJG12" i="20" s="1"/>
  <c r="AJH13" i="20"/>
  <c r="AJH12" i="20" s="1"/>
  <c r="AJI13" i="20"/>
  <c r="AJI12" i="20" s="1"/>
  <c r="AJJ13" i="20"/>
  <c r="AJK13" i="20"/>
  <c r="AJK12" i="20" s="1"/>
  <c r="AJL13" i="20"/>
  <c r="AJL12" i="20" s="1"/>
  <c r="AJM13" i="20"/>
  <c r="AJM12" i="20" s="1"/>
  <c r="AJN13" i="20"/>
  <c r="AJO13" i="20"/>
  <c r="AJO12" i="20" s="1"/>
  <c r="AJP13" i="20"/>
  <c r="AJP12" i="20" s="1"/>
  <c r="AJQ13" i="20"/>
  <c r="AJQ12" i="20" s="1"/>
  <c r="AJR13" i="20"/>
  <c r="AJS13" i="20"/>
  <c r="AJS12" i="20" s="1"/>
  <c r="AJT13" i="20"/>
  <c r="AJT12" i="20" s="1"/>
  <c r="AJU13" i="20"/>
  <c r="AJU12" i="20" s="1"/>
  <c r="AJV13" i="20"/>
  <c r="AJW13" i="20"/>
  <c r="AJW12" i="20" s="1"/>
  <c r="AJX13" i="20"/>
  <c r="AJX12" i="20" s="1"/>
  <c r="AJY13" i="20"/>
  <c r="AJY12" i="20" s="1"/>
  <c r="AJZ13" i="20"/>
  <c r="AKA13" i="20"/>
  <c r="AKA12" i="20" s="1"/>
  <c r="AKB13" i="20"/>
  <c r="AKB12" i="20" s="1"/>
  <c r="AKC13" i="20"/>
  <c r="AKC12" i="20" s="1"/>
  <c r="AKD13" i="20"/>
  <c r="AKE13" i="20"/>
  <c r="AKE12" i="20" s="1"/>
  <c r="AKF13" i="20"/>
  <c r="AKF12" i="20" s="1"/>
  <c r="AKG13" i="20"/>
  <c r="AKG12" i="20" s="1"/>
  <c r="AKH13" i="20"/>
  <c r="AKI13" i="20"/>
  <c r="AKI12" i="20" s="1"/>
  <c r="AKJ13" i="20"/>
  <c r="AKJ12" i="20" s="1"/>
  <c r="AKK13" i="20"/>
  <c r="AKK12" i="20" s="1"/>
  <c r="AKL13" i="20"/>
  <c r="AKM13" i="20"/>
  <c r="AKM12" i="20" s="1"/>
  <c r="AKN13" i="20"/>
  <c r="AKN12" i="20" s="1"/>
  <c r="AKO13" i="20"/>
  <c r="AKO12" i="20" s="1"/>
  <c r="AKP13" i="20"/>
  <c r="AKQ13" i="20"/>
  <c r="AKQ12" i="20" s="1"/>
  <c r="AKR13" i="20"/>
  <c r="AKR12" i="20" s="1"/>
  <c r="AKS13" i="20"/>
  <c r="AKS12" i="20" s="1"/>
  <c r="AKT13" i="20"/>
  <c r="AKU13" i="20"/>
  <c r="AKU12" i="20" s="1"/>
  <c r="AKV13" i="20"/>
  <c r="AKV12" i="20" s="1"/>
  <c r="AKW13" i="20"/>
  <c r="AKW12" i="20" s="1"/>
  <c r="AKX13" i="20"/>
  <c r="AKY13" i="20"/>
  <c r="AKY12" i="20" s="1"/>
  <c r="AKZ13" i="20"/>
  <c r="AKZ12" i="20" s="1"/>
  <c r="ALA13" i="20"/>
  <c r="ALA12" i="20" s="1"/>
  <c r="ALB13" i="20"/>
  <c r="ALC13" i="20"/>
  <c r="ALC12" i="20" s="1"/>
  <c r="ALD13" i="20"/>
  <c r="ALD12" i="20" s="1"/>
  <c r="ALE13" i="20"/>
  <c r="ALE12" i="20" s="1"/>
  <c r="ALF13" i="20"/>
  <c r="ALG13" i="20"/>
  <c r="ALG12" i="20" s="1"/>
  <c r="ALH13" i="20"/>
  <c r="ALH12" i="20" s="1"/>
  <c r="ALI13" i="20"/>
  <c r="ALI12" i="20" s="1"/>
  <c r="ALJ13" i="20"/>
  <c r="ALK13" i="20"/>
  <c r="ALK12" i="20" s="1"/>
  <c r="ALL13" i="20"/>
  <c r="ALL12" i="20" s="1"/>
  <c r="ALM13" i="20"/>
  <c r="ALM12" i="20" s="1"/>
  <c r="ALN13" i="20"/>
  <c r="ALO13" i="20"/>
  <c r="ALO12" i="20" s="1"/>
  <c r="ALP13" i="20"/>
  <c r="ALP12" i="20" s="1"/>
  <c r="ALQ13" i="20"/>
  <c r="ALQ12" i="20" s="1"/>
  <c r="ALR13" i="20"/>
  <c r="ALS13" i="20"/>
  <c r="ALS12" i="20" s="1"/>
  <c r="ALT13" i="20"/>
  <c r="ALT12" i="20" s="1"/>
  <c r="ALU13" i="20"/>
  <c r="ALU12" i="20" s="1"/>
  <c r="ALV13" i="20"/>
  <c r="ALW13" i="20"/>
  <c r="ALW12" i="20" s="1"/>
  <c r="ALX13" i="20"/>
  <c r="ALX12" i="20" s="1"/>
  <c r="ALY13" i="20"/>
  <c r="ALY12" i="20" s="1"/>
  <c r="ALZ13" i="20"/>
  <c r="AMA13" i="20"/>
  <c r="AMA12" i="20" s="1"/>
  <c r="AMB13" i="20"/>
  <c r="AMB12" i="20" s="1"/>
  <c r="AMC13" i="20"/>
  <c r="AMC12" i="20" s="1"/>
  <c r="AMD13" i="20"/>
  <c r="AME13" i="20"/>
  <c r="AME12" i="20" s="1"/>
  <c r="AMF13" i="20"/>
  <c r="AMF12" i="20" s="1"/>
  <c r="AMG13" i="20"/>
  <c r="AMG12" i="20" s="1"/>
  <c r="AMH13" i="20"/>
  <c r="AMI13" i="20"/>
  <c r="AMI12" i="20" s="1"/>
  <c r="AMJ13" i="20"/>
  <c r="AMJ12" i="20" s="1"/>
  <c r="AMK13" i="20"/>
  <c r="AMK12" i="20" s="1"/>
  <c r="AML13" i="20"/>
  <c r="AMM13" i="20"/>
  <c r="AMM12" i="20" s="1"/>
  <c r="AMN13" i="20"/>
  <c r="AMN12" i="20" s="1"/>
  <c r="AMO13" i="20"/>
  <c r="AMO12" i="20" s="1"/>
  <c r="AMP13" i="20"/>
  <c r="AMQ13" i="20"/>
  <c r="AMQ12" i="20" s="1"/>
  <c r="AMR13" i="20"/>
  <c r="AMR12" i="20" s="1"/>
  <c r="AMS13" i="20"/>
  <c r="AMS12" i="20" s="1"/>
  <c r="AMT13" i="20"/>
  <c r="AMU13" i="20"/>
  <c r="AMU12" i="20" s="1"/>
  <c r="AMV13" i="20"/>
  <c r="AMV12" i="20" s="1"/>
  <c r="AMW13" i="20"/>
  <c r="AMW12" i="20" s="1"/>
  <c r="AMX13" i="20"/>
  <c r="AMY13" i="20"/>
  <c r="AMY12" i="20" s="1"/>
  <c r="AMZ13" i="20"/>
  <c r="AMZ12" i="20" s="1"/>
  <c r="ANA13" i="20"/>
  <c r="ANA12" i="20" s="1"/>
  <c r="ANB13" i="20"/>
  <c r="ANC13" i="20"/>
  <c r="ANC12" i="20" s="1"/>
  <c r="AND13" i="20"/>
  <c r="AND12" i="20" s="1"/>
  <c r="ANE13" i="20"/>
  <c r="ANE12" i="20" s="1"/>
  <c r="ANF13" i="20"/>
  <c r="ANG13" i="20"/>
  <c r="ANG12" i="20" s="1"/>
  <c r="ANH13" i="20"/>
  <c r="ANH12" i="20" s="1"/>
  <c r="ANI13" i="20"/>
  <c r="ANI12" i="20" s="1"/>
  <c r="ANJ13" i="20"/>
  <c r="ANK13" i="20"/>
  <c r="ANK12" i="20" s="1"/>
  <c r="ANL13" i="20"/>
  <c r="ANL12" i="20" s="1"/>
  <c r="ANM13" i="20"/>
  <c r="ANM12" i="20" s="1"/>
  <c r="ANN13" i="20"/>
  <c r="ANO13" i="20"/>
  <c r="ANO12" i="20" s="1"/>
  <c r="ANP13" i="20"/>
  <c r="ANP12" i="20" s="1"/>
  <c r="ANQ13" i="20"/>
  <c r="ANQ12" i="20" s="1"/>
  <c r="ANR13" i="20"/>
  <c r="ANS13" i="20"/>
  <c r="ANS12" i="20" s="1"/>
  <c r="ANT13" i="20"/>
  <c r="ANT12" i="20" s="1"/>
  <c r="ANU13" i="20"/>
  <c r="ANU12" i="20" s="1"/>
  <c r="ANV13" i="20"/>
  <c r="ANW13" i="20"/>
  <c r="ANW12" i="20" s="1"/>
  <c r="ANX13" i="20"/>
  <c r="ANX12" i="20" s="1"/>
  <c r="ANY13" i="20"/>
  <c r="ANY12" i="20" s="1"/>
  <c r="ANZ13" i="20"/>
  <c r="AOA13" i="20"/>
  <c r="AOA12" i="20" s="1"/>
  <c r="AOB13" i="20"/>
  <c r="AOB12" i="20" s="1"/>
  <c r="AOC13" i="20"/>
  <c r="AOC12" i="20" s="1"/>
  <c r="AOD13" i="20"/>
  <c r="AOE13" i="20"/>
  <c r="AOE12" i="20" s="1"/>
  <c r="AOF13" i="20"/>
  <c r="AOF12" i="20" s="1"/>
  <c r="AOG13" i="20"/>
  <c r="AOG12" i="20" s="1"/>
  <c r="AOH13" i="20"/>
  <c r="AOI13" i="20"/>
  <c r="AOI12" i="20" s="1"/>
  <c r="AOJ13" i="20"/>
  <c r="AOJ12" i="20" s="1"/>
  <c r="AOK13" i="20"/>
  <c r="AOK12" i="20" s="1"/>
  <c r="AOL13" i="20"/>
  <c r="AOM13" i="20"/>
  <c r="AOM12" i="20" s="1"/>
  <c r="AON13" i="20"/>
  <c r="AON12" i="20" s="1"/>
  <c r="AOO13" i="20"/>
  <c r="AOO12" i="20" s="1"/>
  <c r="AOP13" i="20"/>
  <c r="AOQ13" i="20"/>
  <c r="AOQ12" i="20" s="1"/>
  <c r="AOR13" i="20"/>
  <c r="AOR12" i="20" s="1"/>
  <c r="AOS13" i="20"/>
  <c r="AOS12" i="20" s="1"/>
  <c r="AOT13" i="20"/>
  <c r="AOU13" i="20"/>
  <c r="AOU12" i="20" s="1"/>
  <c r="AOV13" i="20"/>
  <c r="AOV12" i="20" s="1"/>
  <c r="AOW13" i="20"/>
  <c r="AOW12" i="20" s="1"/>
  <c r="AOX13" i="20"/>
  <c r="AOY13" i="20"/>
  <c r="AOY12" i="20" s="1"/>
  <c r="AOZ13" i="20"/>
  <c r="AOZ12" i="20" s="1"/>
  <c r="APA13" i="20"/>
  <c r="APA12" i="20" s="1"/>
  <c r="APB13" i="20"/>
  <c r="APC13" i="20"/>
  <c r="APC12" i="20" s="1"/>
  <c r="APD13" i="20"/>
  <c r="APD12" i="20" s="1"/>
  <c r="APE13" i="20"/>
  <c r="APE12" i="20" s="1"/>
  <c r="APF13" i="20"/>
  <c r="APG13" i="20"/>
  <c r="APG12" i="20" s="1"/>
  <c r="APH13" i="20"/>
  <c r="APH12" i="20" s="1"/>
  <c r="API13" i="20"/>
  <c r="API12" i="20" s="1"/>
  <c r="APJ13" i="20"/>
  <c r="APK13" i="20"/>
  <c r="APK12" i="20" s="1"/>
  <c r="APL13" i="20"/>
  <c r="APL12" i="20" s="1"/>
  <c r="APM13" i="20"/>
  <c r="APM12" i="20" s="1"/>
  <c r="APN13" i="20"/>
  <c r="APO13" i="20"/>
  <c r="APO12" i="20" s="1"/>
  <c r="APP13" i="20"/>
  <c r="APP12" i="20" s="1"/>
  <c r="APQ13" i="20"/>
  <c r="APQ12" i="20" s="1"/>
  <c r="APR13" i="20"/>
  <c r="APS13" i="20"/>
  <c r="APS12" i="20" s="1"/>
  <c r="APT13" i="20"/>
  <c r="APT12" i="20" s="1"/>
  <c r="APU13" i="20"/>
  <c r="APU12" i="20" s="1"/>
  <c r="APV13" i="20"/>
  <c r="APW13" i="20"/>
  <c r="APW12" i="20" s="1"/>
  <c r="APX13" i="20"/>
  <c r="APX12" i="20" s="1"/>
  <c r="APY13" i="20"/>
  <c r="APY12" i="20" s="1"/>
  <c r="APZ13" i="20"/>
  <c r="AQA13" i="20"/>
  <c r="AQA12" i="20" s="1"/>
  <c r="AQB13" i="20"/>
  <c r="AQB12" i="20" s="1"/>
  <c r="AQC13" i="20"/>
  <c r="AQC12" i="20" s="1"/>
  <c r="AQD13" i="20"/>
  <c r="AQE13" i="20"/>
  <c r="AQE12" i="20" s="1"/>
  <c r="AQF13" i="20"/>
  <c r="AQF12" i="20" s="1"/>
  <c r="AQG13" i="20"/>
  <c r="AQG12" i="20" s="1"/>
  <c r="AQH13" i="20"/>
  <c r="AQI13" i="20"/>
  <c r="AQI12" i="20" s="1"/>
  <c r="AQJ13" i="20"/>
  <c r="AQJ12" i="20" s="1"/>
  <c r="AQK13" i="20"/>
  <c r="AQK12" i="20" s="1"/>
  <c r="AQL13" i="20"/>
  <c r="AQM13" i="20"/>
  <c r="AQM12" i="20" s="1"/>
  <c r="AQN13" i="20"/>
  <c r="AQN12" i="20" s="1"/>
  <c r="AQO13" i="20"/>
  <c r="AQO12" i="20" s="1"/>
  <c r="AQP13" i="20"/>
  <c r="AQQ13" i="20"/>
  <c r="AQQ12" i="20" s="1"/>
  <c r="AQR13" i="20"/>
  <c r="AQR12" i="20" s="1"/>
  <c r="AQS13" i="20"/>
  <c r="AQS12" i="20" s="1"/>
  <c r="AQT13" i="20"/>
  <c r="AQU13" i="20"/>
  <c r="AQU12" i="20" s="1"/>
  <c r="AQV13" i="20"/>
  <c r="AQV12" i="20" s="1"/>
  <c r="AQW13" i="20"/>
  <c r="AQW12" i="20" s="1"/>
  <c r="AQX13" i="20"/>
  <c r="AQY13" i="20"/>
  <c r="AQY12" i="20" s="1"/>
  <c r="AQZ13" i="20"/>
  <c r="AQZ12" i="20" s="1"/>
  <c r="ARA13" i="20"/>
  <c r="ARA12" i="20" s="1"/>
  <c r="ARB13" i="20"/>
  <c r="ARC13" i="20"/>
  <c r="ARC12" i="20" s="1"/>
  <c r="ARD13" i="20"/>
  <c r="ARD12" i="20" s="1"/>
  <c r="ARE13" i="20"/>
  <c r="ARE12" i="20" s="1"/>
  <c r="ARF13" i="20"/>
  <c r="ARG13" i="20"/>
  <c r="ARG12" i="20" s="1"/>
  <c r="ARH13" i="20"/>
  <c r="ARH12" i="20" s="1"/>
  <c r="ARI13" i="20"/>
  <c r="ARI12" i="20" s="1"/>
  <c r="ARJ13" i="20"/>
  <c r="ARK13" i="20"/>
  <c r="ARK12" i="20" s="1"/>
  <c r="ARL13" i="20"/>
  <c r="ARL12" i="20" s="1"/>
  <c r="ARM13" i="20"/>
  <c r="ARM12" i="20" s="1"/>
  <c r="ARN13" i="20"/>
  <c r="ARO13" i="20"/>
  <c r="ARO12" i="20" s="1"/>
  <c r="ARP13" i="20"/>
  <c r="ARP12" i="20" s="1"/>
  <c r="ARQ13" i="20"/>
  <c r="ARQ12" i="20" s="1"/>
  <c r="ARR13" i="20"/>
  <c r="ARS13" i="20"/>
  <c r="ARS12" i="20" s="1"/>
  <c r="ART13" i="20"/>
  <c r="ART12" i="20" s="1"/>
  <c r="ARU13" i="20"/>
  <c r="ARU12" i="20" s="1"/>
  <c r="ARV13" i="20"/>
  <c r="ARW13" i="20"/>
  <c r="ARW12" i="20" s="1"/>
  <c r="ARX13" i="20"/>
  <c r="ARX12" i="20" s="1"/>
  <c r="ARY13" i="20"/>
  <c r="ARY12" i="20" s="1"/>
  <c r="ARZ13" i="20"/>
  <c r="ASA13" i="20"/>
  <c r="ASA12" i="20" s="1"/>
  <c r="ASB13" i="20"/>
  <c r="ASB12" i="20" s="1"/>
  <c r="ASC13" i="20"/>
  <c r="ASC12" i="20" s="1"/>
  <c r="ASD13" i="20"/>
  <c r="ASE13" i="20"/>
  <c r="ASE12" i="20" s="1"/>
  <c r="ASF13" i="20"/>
  <c r="ASF12" i="20" s="1"/>
  <c r="ASG13" i="20"/>
  <c r="ASG12" i="20" s="1"/>
  <c r="ASH13" i="20"/>
  <c r="ASI13" i="20"/>
  <c r="ASI12" i="20" s="1"/>
  <c r="ASJ13" i="20"/>
  <c r="ASJ12" i="20" s="1"/>
  <c r="ASK13" i="20"/>
  <c r="ASK12" i="20" s="1"/>
  <c r="ASL13" i="20"/>
  <c r="ASM13" i="20"/>
  <c r="ASM12" i="20" s="1"/>
  <c r="ASN13" i="20"/>
  <c r="ASN12" i="20" s="1"/>
  <c r="ASO13" i="20"/>
  <c r="ASO12" i="20" s="1"/>
  <c r="ASP13" i="20"/>
  <c r="ASQ13" i="20"/>
  <c r="ASQ12" i="20" s="1"/>
  <c r="ASR13" i="20"/>
  <c r="ASR12" i="20" s="1"/>
  <c r="ASS13" i="20"/>
  <c r="ASS12" i="20" s="1"/>
  <c r="AST13" i="20"/>
  <c r="ASU13" i="20"/>
  <c r="ASU12" i="20" s="1"/>
  <c r="ASV13" i="20"/>
  <c r="ASV12" i="20" s="1"/>
  <c r="ASW13" i="20"/>
  <c r="ASW12" i="20" s="1"/>
  <c r="ASX13" i="20"/>
  <c r="ASY13" i="20"/>
  <c r="ASY12" i="20" s="1"/>
  <c r="ASZ13" i="20"/>
  <c r="ASZ12" i="20" s="1"/>
  <c r="ATA13" i="20"/>
  <c r="ATA12" i="20" s="1"/>
  <c r="ATB13" i="20"/>
  <c r="ATC13" i="20"/>
  <c r="ATC12" i="20" s="1"/>
  <c r="ATD13" i="20"/>
  <c r="ATD12" i="20" s="1"/>
  <c r="ATE13" i="20"/>
  <c r="ATE12" i="20" s="1"/>
  <c r="ATF13" i="20"/>
  <c r="ATG13" i="20"/>
  <c r="ATG12" i="20" s="1"/>
  <c r="ATH13" i="20"/>
  <c r="ATH12" i="20" s="1"/>
  <c r="ATI13" i="20"/>
  <c r="ATI12" i="20" s="1"/>
  <c r="ATJ13" i="20"/>
  <c r="ATK13" i="20"/>
  <c r="ATK12" i="20" s="1"/>
  <c r="ATL13" i="20"/>
  <c r="ATL12" i="20" s="1"/>
  <c r="ATM13" i="20"/>
  <c r="ATM12" i="20" s="1"/>
  <c r="ATN13" i="20"/>
  <c r="ATO13" i="20"/>
  <c r="ATO12" i="20" s="1"/>
  <c r="ATP13" i="20"/>
  <c r="ATP12" i="20" s="1"/>
  <c r="ATQ13" i="20"/>
  <c r="ATQ12" i="20" s="1"/>
  <c r="ATR13" i="20"/>
  <c r="ATS13" i="20"/>
  <c r="ATS12" i="20" s="1"/>
  <c r="ATT13" i="20"/>
  <c r="ATT12" i="20" s="1"/>
  <c r="ATU13" i="20"/>
  <c r="ATU12" i="20" s="1"/>
  <c r="ATV13" i="20"/>
  <c r="ATW13" i="20"/>
  <c r="ATW12" i="20" s="1"/>
  <c r="ATX13" i="20"/>
  <c r="ATX12" i="20" s="1"/>
  <c r="ATY13" i="20"/>
  <c r="ATY12" i="20" s="1"/>
  <c r="ATZ13" i="20"/>
  <c r="AUA13" i="20"/>
  <c r="AUA12" i="20" s="1"/>
  <c r="AUB13" i="20"/>
  <c r="AUB12" i="20" s="1"/>
  <c r="AUC13" i="20"/>
  <c r="AUC12" i="20" s="1"/>
  <c r="AUD13" i="20"/>
  <c r="AUE13" i="20"/>
  <c r="AUE12" i="20" s="1"/>
  <c r="AUF13" i="20"/>
  <c r="AUF12" i="20" s="1"/>
  <c r="AUG13" i="20"/>
  <c r="AUG12" i="20" s="1"/>
  <c r="AUH13" i="20"/>
  <c r="AUI13" i="20"/>
  <c r="AUI12" i="20" s="1"/>
  <c r="AUJ13" i="20"/>
  <c r="AUJ12" i="20" s="1"/>
  <c r="AUK13" i="20"/>
  <c r="AUK12" i="20" s="1"/>
  <c r="AUL13" i="20"/>
  <c r="AUM13" i="20"/>
  <c r="AUM12" i="20" s="1"/>
  <c r="AUN13" i="20"/>
  <c r="AUN12" i="20" s="1"/>
  <c r="AUO13" i="20"/>
  <c r="AUO12" i="20" s="1"/>
  <c r="AUP13" i="20"/>
  <c r="AUQ13" i="20"/>
  <c r="AUQ12" i="20" s="1"/>
  <c r="AUR13" i="20"/>
  <c r="AUR12" i="20" s="1"/>
  <c r="AUS13" i="20"/>
  <c r="AUS12" i="20" s="1"/>
  <c r="AUT13" i="20"/>
  <c r="AUU13" i="20"/>
  <c r="AUU12" i="20" s="1"/>
  <c r="AUV13" i="20"/>
  <c r="AUV12" i="20" s="1"/>
  <c r="AUW13" i="20"/>
  <c r="AUW12" i="20" s="1"/>
  <c r="AUX13" i="20"/>
  <c r="AUY13" i="20"/>
  <c r="AUY12" i="20" s="1"/>
  <c r="AUZ13" i="20"/>
  <c r="AUZ12" i="20" s="1"/>
  <c r="AVA13" i="20"/>
  <c r="AVA12" i="20" s="1"/>
  <c r="AVB13" i="20"/>
  <c r="AVC13" i="20"/>
  <c r="AVC12" i="20" s="1"/>
  <c r="AVD13" i="20"/>
  <c r="AVD12" i="20" s="1"/>
  <c r="AVE13" i="20"/>
  <c r="AVE12" i="20" s="1"/>
  <c r="AVF13" i="20"/>
  <c r="AVG13" i="20"/>
  <c r="AVG12" i="20" s="1"/>
  <c r="AVH13" i="20"/>
  <c r="AVH12" i="20" s="1"/>
  <c r="AVI13" i="20"/>
  <c r="AVI12" i="20" s="1"/>
  <c r="AVJ13" i="20"/>
  <c r="AVK13" i="20"/>
  <c r="AVK12" i="20" s="1"/>
  <c r="AVL13" i="20"/>
  <c r="AVL12" i="20" s="1"/>
  <c r="AVM13" i="20"/>
  <c r="AVM12" i="20" s="1"/>
  <c r="AVN13" i="20"/>
  <c r="AVO13" i="20"/>
  <c r="AVO12" i="20" s="1"/>
  <c r="AVP13" i="20"/>
  <c r="AVP12" i="20" s="1"/>
  <c r="AVQ13" i="20"/>
  <c r="AVQ12" i="20" s="1"/>
  <c r="AVR13" i="20"/>
  <c r="AVS13" i="20"/>
  <c r="AVS12" i="20" s="1"/>
  <c r="AVT13" i="20"/>
  <c r="AVT12" i="20" s="1"/>
  <c r="AVU13" i="20"/>
  <c r="AVU12" i="20" s="1"/>
  <c r="AVV13" i="20"/>
  <c r="AVW13" i="20"/>
  <c r="AVW12" i="20" s="1"/>
  <c r="AVX13" i="20"/>
  <c r="AVX12" i="20" s="1"/>
  <c r="AVY13" i="20"/>
  <c r="AVY12" i="20" s="1"/>
  <c r="AVZ13" i="20"/>
  <c r="AWA13" i="20"/>
  <c r="AWA12" i="20" s="1"/>
  <c r="AWB13" i="20"/>
  <c r="AWB12" i="20" s="1"/>
  <c r="AWC13" i="20"/>
  <c r="AWC12" i="20" s="1"/>
  <c r="AWD13" i="20"/>
  <c r="AWE13" i="20"/>
  <c r="AWE12" i="20" s="1"/>
  <c r="AWF13" i="20"/>
  <c r="AWF12" i="20" s="1"/>
  <c r="AWG13" i="20"/>
  <c r="AWG12" i="20" s="1"/>
  <c r="AWH13" i="20"/>
  <c r="AWI13" i="20"/>
  <c r="AWI12" i="20" s="1"/>
  <c r="AWJ13" i="20"/>
  <c r="AWJ12" i="20" s="1"/>
  <c r="AWK13" i="20"/>
  <c r="AWK12" i="20" s="1"/>
  <c r="AWL13" i="20"/>
  <c r="AWM13" i="20"/>
  <c r="AWM12" i="20" s="1"/>
  <c r="AWN13" i="20"/>
  <c r="AWN12" i="20" s="1"/>
  <c r="AWO13" i="20"/>
  <c r="AWO12" i="20" s="1"/>
  <c r="AWP13" i="20"/>
  <c r="AWQ13" i="20"/>
  <c r="AWQ12" i="20" s="1"/>
  <c r="AWR13" i="20"/>
  <c r="AWR12" i="20" s="1"/>
  <c r="AWS13" i="20"/>
  <c r="AWS12" i="20" s="1"/>
  <c r="AWT13" i="20"/>
  <c r="AWU13" i="20"/>
  <c r="AWU12" i="20" s="1"/>
  <c r="AWV13" i="20"/>
  <c r="AWV12" i="20" s="1"/>
  <c r="AWW13" i="20"/>
  <c r="AWW12" i="20" s="1"/>
  <c r="AWX13" i="20"/>
  <c r="AWY13" i="20"/>
  <c r="AWY12" i="20" s="1"/>
  <c r="AWZ13" i="20"/>
  <c r="AWZ12" i="20" s="1"/>
  <c r="AXA13" i="20"/>
  <c r="AXA12" i="20" s="1"/>
  <c r="AXB13" i="20"/>
  <c r="AXC13" i="20"/>
  <c r="AXC12" i="20" s="1"/>
  <c r="AXD13" i="20"/>
  <c r="AXD12" i="20" s="1"/>
  <c r="AXE13" i="20"/>
  <c r="AXE12" i="20" s="1"/>
  <c r="AXF13" i="20"/>
  <c r="AXG13" i="20"/>
  <c r="AXG12" i="20" s="1"/>
  <c r="AXH13" i="20"/>
  <c r="AXH12" i="20" s="1"/>
  <c r="AXI13" i="20"/>
  <c r="AXI12" i="20" s="1"/>
  <c r="AXJ13" i="20"/>
  <c r="AXK13" i="20"/>
  <c r="AXK12" i="20" s="1"/>
  <c r="AXL13" i="20"/>
  <c r="AXL12" i="20" s="1"/>
  <c r="AXM13" i="20"/>
  <c r="AXM12" i="20" s="1"/>
  <c r="AXN13" i="20"/>
  <c r="AXO13" i="20"/>
  <c r="AXO12" i="20" s="1"/>
  <c r="AXP13" i="20"/>
  <c r="AXP12" i="20" s="1"/>
  <c r="AXQ13" i="20"/>
  <c r="AXQ12" i="20" s="1"/>
  <c r="AXR13" i="20"/>
  <c r="AXS13" i="20"/>
  <c r="AXS12" i="20" s="1"/>
  <c r="AXT13" i="20"/>
  <c r="AXT12" i="20" s="1"/>
  <c r="AXU13" i="20"/>
  <c r="AXU12" i="20" s="1"/>
  <c r="AXV13" i="20"/>
  <c r="AXW13" i="20"/>
  <c r="AXW12" i="20" s="1"/>
  <c r="AXX13" i="20"/>
  <c r="AXX12" i="20" s="1"/>
  <c r="AXY13" i="20"/>
  <c r="AXY12" i="20" s="1"/>
  <c r="AXZ13" i="20"/>
  <c r="AYA13" i="20"/>
  <c r="AYA12" i="20" s="1"/>
  <c r="AYB13" i="20"/>
  <c r="AYB12" i="20" s="1"/>
  <c r="AYC13" i="20"/>
  <c r="AYC12" i="20" s="1"/>
  <c r="AYD13" i="20"/>
  <c r="AYE13" i="20"/>
  <c r="AYE12" i="20" s="1"/>
  <c r="AYF13" i="20"/>
  <c r="AYF12" i="20" s="1"/>
  <c r="AYG13" i="20"/>
  <c r="AYG12" i="20" s="1"/>
  <c r="AYH13" i="20"/>
  <c r="AYI13" i="20"/>
  <c r="AYI12" i="20" s="1"/>
  <c r="AYJ13" i="20"/>
  <c r="AYJ12" i="20" s="1"/>
  <c r="AYK13" i="20"/>
  <c r="AYK12" i="20" s="1"/>
  <c r="AYL13" i="20"/>
  <c r="AYM13" i="20"/>
  <c r="AYM12" i="20" s="1"/>
  <c r="AYN13" i="20"/>
  <c r="AYN12" i="20" s="1"/>
  <c r="AYO13" i="20"/>
  <c r="AYO12" i="20" s="1"/>
  <c r="AYP13" i="20"/>
  <c r="AYQ13" i="20"/>
  <c r="AYQ12" i="20" s="1"/>
  <c r="AYR13" i="20"/>
  <c r="AYR12" i="20" s="1"/>
  <c r="AYS13" i="20"/>
  <c r="AYS12" i="20" s="1"/>
  <c r="AYT13" i="20"/>
  <c r="AYU13" i="20"/>
  <c r="AYU12" i="20" s="1"/>
  <c r="AYV13" i="20"/>
  <c r="AYV12" i="20" s="1"/>
  <c r="AYW13" i="20"/>
  <c r="AYW12" i="20" s="1"/>
  <c r="AYX13" i="20"/>
  <c r="AYY13" i="20"/>
  <c r="AYY12" i="20" s="1"/>
  <c r="AYZ13" i="20"/>
  <c r="AYZ12" i="20" s="1"/>
  <c r="AZA13" i="20"/>
  <c r="AZA12" i="20" s="1"/>
  <c r="AZB13" i="20"/>
  <c r="AZC13" i="20"/>
  <c r="AZC12" i="20" s="1"/>
  <c r="AZD13" i="20"/>
  <c r="AZD12" i="20" s="1"/>
  <c r="AZE13" i="20"/>
  <c r="AZE12" i="20" s="1"/>
  <c r="AZF13" i="20"/>
  <c r="AZG13" i="20"/>
  <c r="AZG12" i="20" s="1"/>
  <c r="AZH13" i="20"/>
  <c r="AZH12" i="20" s="1"/>
  <c r="AZI13" i="20"/>
  <c r="AZI12" i="20" s="1"/>
  <c r="AZJ13" i="20"/>
  <c r="AZK13" i="20"/>
  <c r="AZK12" i="20" s="1"/>
  <c r="AZL13" i="20"/>
  <c r="AZL12" i="20" s="1"/>
  <c r="AZM13" i="20"/>
  <c r="AZM12" i="20" s="1"/>
  <c r="AZN13" i="20"/>
  <c r="AZO13" i="20"/>
  <c r="AZO12" i="20" s="1"/>
  <c r="AZP13" i="20"/>
  <c r="AZP12" i="20" s="1"/>
  <c r="AZQ13" i="20"/>
  <c r="AZQ12" i="20" s="1"/>
  <c r="AZR13" i="20"/>
  <c r="AZS13" i="20"/>
  <c r="AZS12" i="20" s="1"/>
  <c r="AZT13" i="20"/>
  <c r="AZT12" i="20" s="1"/>
  <c r="AZU13" i="20"/>
  <c r="AZU12" i="20" s="1"/>
  <c r="AZV13" i="20"/>
  <c r="AZW13" i="20"/>
  <c r="AZW12" i="20" s="1"/>
  <c r="AZX13" i="20"/>
  <c r="AZX12" i="20" s="1"/>
  <c r="AZY13" i="20"/>
  <c r="AZY12" i="20" s="1"/>
  <c r="AZZ13" i="20"/>
  <c r="BAA13" i="20"/>
  <c r="BAA12" i="20" s="1"/>
  <c r="BAB13" i="20"/>
  <c r="BAB12" i="20" s="1"/>
  <c r="BAC13" i="20"/>
  <c r="BAC12" i="20" s="1"/>
  <c r="BAD13" i="20"/>
  <c r="BAE13" i="20"/>
  <c r="BAE12" i="20" s="1"/>
  <c r="BAF13" i="20"/>
  <c r="BAF12" i="20" s="1"/>
  <c r="BAG13" i="20"/>
  <c r="BAG12" i="20" s="1"/>
  <c r="BAH13" i="20"/>
  <c r="BAI13" i="20"/>
  <c r="BAI12" i="20" s="1"/>
  <c r="BAJ13" i="20"/>
  <c r="BAJ12" i="20" s="1"/>
  <c r="BAK13" i="20"/>
  <c r="BAK12" i="20" s="1"/>
  <c r="BAL13" i="20"/>
  <c r="BAM13" i="20"/>
  <c r="BAM12" i="20" s="1"/>
  <c r="BAN13" i="20"/>
  <c r="BAN12" i="20" s="1"/>
  <c r="BAO13" i="20"/>
  <c r="BAO12" i="20" s="1"/>
  <c r="BAP13" i="20"/>
  <c r="BAQ13" i="20"/>
  <c r="BAQ12" i="20" s="1"/>
  <c r="BAR13" i="20"/>
  <c r="BAR12" i="20" s="1"/>
  <c r="BAS13" i="20"/>
  <c r="BAS12" i="20" s="1"/>
  <c r="BAT13" i="20"/>
  <c r="BAU13" i="20"/>
  <c r="BAU12" i="20" s="1"/>
  <c r="BAV13" i="20"/>
  <c r="BAV12" i="20" s="1"/>
  <c r="BAW13" i="20"/>
  <c r="BAW12" i="20" s="1"/>
  <c r="BAX13" i="20"/>
  <c r="BAY13" i="20"/>
  <c r="BAY12" i="20" s="1"/>
  <c r="BAZ13" i="20"/>
  <c r="BAZ12" i="20" s="1"/>
  <c r="BBA13" i="20"/>
  <c r="BBA12" i="20" s="1"/>
  <c r="BBB13" i="20"/>
  <c r="BBC13" i="20"/>
  <c r="BBC12" i="20" s="1"/>
  <c r="BBD13" i="20"/>
  <c r="BBD12" i="20" s="1"/>
  <c r="BBE13" i="20"/>
  <c r="BBE12" i="20" s="1"/>
  <c r="BBF13" i="20"/>
  <c r="BBG13" i="20"/>
  <c r="BBG12" i="20" s="1"/>
  <c r="BBH13" i="20"/>
  <c r="BBH12" i="20" s="1"/>
  <c r="BBI13" i="20"/>
  <c r="BBI12" i="20" s="1"/>
  <c r="BBJ13" i="20"/>
  <c r="BBK13" i="20"/>
  <c r="BBK12" i="20" s="1"/>
  <c r="BBL13" i="20"/>
  <c r="BBL12" i="20" s="1"/>
  <c r="BBM13" i="20"/>
  <c r="BBM12" i="20" s="1"/>
  <c r="BBN13" i="20"/>
  <c r="BBO13" i="20"/>
  <c r="BBO12" i="20" s="1"/>
  <c r="BBP13" i="20"/>
  <c r="BBP12" i="20" s="1"/>
  <c r="BBQ13" i="20"/>
  <c r="BBQ12" i="20" s="1"/>
  <c r="BBR13" i="20"/>
  <c r="BBS13" i="20"/>
  <c r="BBS12" i="20" s="1"/>
  <c r="BBT13" i="20"/>
  <c r="BBT12" i="20" s="1"/>
  <c r="BBU13" i="20"/>
  <c r="BBU12" i="20" s="1"/>
  <c r="BBV13" i="20"/>
  <c r="BBW13" i="20"/>
  <c r="BBW12" i="20" s="1"/>
  <c r="BBX13" i="20"/>
  <c r="BBX12" i="20" s="1"/>
  <c r="BBY13" i="20"/>
  <c r="BBY12" i="20" s="1"/>
  <c r="BBZ13" i="20"/>
  <c r="BCA13" i="20"/>
  <c r="BCA12" i="20" s="1"/>
  <c r="BCB13" i="20"/>
  <c r="BCB12" i="20" s="1"/>
  <c r="BCC13" i="20"/>
  <c r="BCC12" i="20" s="1"/>
  <c r="BCD13" i="20"/>
  <c r="BCE13" i="20"/>
  <c r="BCE12" i="20" s="1"/>
  <c r="BCF13" i="20"/>
  <c r="BCF12" i="20" s="1"/>
  <c r="BCG13" i="20"/>
  <c r="BCG12" i="20" s="1"/>
  <c r="BCH13" i="20"/>
  <c r="BCI13" i="20"/>
  <c r="BCI12" i="20" s="1"/>
  <c r="BCJ13" i="20"/>
  <c r="BCJ12" i="20" s="1"/>
  <c r="BCK13" i="20"/>
  <c r="BCK12" i="20" s="1"/>
  <c r="BCL13" i="20"/>
  <c r="BCM13" i="20"/>
  <c r="BCM12" i="20" s="1"/>
  <c r="BCN13" i="20"/>
  <c r="BCN12" i="20" s="1"/>
  <c r="BCO13" i="20"/>
  <c r="BCO12" i="20" s="1"/>
  <c r="BCP13" i="20"/>
  <c r="BCQ13" i="20"/>
  <c r="BCQ12" i="20" s="1"/>
  <c r="BCR13" i="20"/>
  <c r="BCR12" i="20" s="1"/>
  <c r="BCS13" i="20"/>
  <c r="BCS12" i="20" s="1"/>
  <c r="BCT13" i="20"/>
  <c r="BCU13" i="20"/>
  <c r="BCU12" i="20" s="1"/>
  <c r="BCV13" i="20"/>
  <c r="BCV12" i="20" s="1"/>
  <c r="BCW13" i="20"/>
  <c r="BCW12" i="20" s="1"/>
  <c r="BCX13" i="20"/>
  <c r="BCY13" i="20"/>
  <c r="BCY12" i="20" s="1"/>
  <c r="BCZ13" i="20"/>
  <c r="BCZ12" i="20" s="1"/>
  <c r="BDA13" i="20"/>
  <c r="BDA12" i="20" s="1"/>
  <c r="BDB13" i="20"/>
  <c r="BDC13" i="20"/>
  <c r="BDC12" i="20" s="1"/>
  <c r="BDD13" i="20"/>
  <c r="BDD12" i="20" s="1"/>
  <c r="BDE13" i="20"/>
  <c r="BDE12" i="20" s="1"/>
  <c r="BDF13" i="20"/>
  <c r="BDG13" i="20"/>
  <c r="BDG12" i="20" s="1"/>
  <c r="BDH13" i="20"/>
  <c r="BDH12" i="20" s="1"/>
  <c r="BDI13" i="20"/>
  <c r="BDI12" i="20" s="1"/>
  <c r="BDJ13" i="20"/>
  <c r="BDK13" i="20"/>
  <c r="BDK12" i="20" s="1"/>
  <c r="BDL13" i="20"/>
  <c r="BDL12" i="20" s="1"/>
  <c r="BDM13" i="20"/>
  <c r="BDM12" i="20" s="1"/>
  <c r="BDN13" i="20"/>
  <c r="BDO13" i="20"/>
  <c r="BDO12" i="20" s="1"/>
  <c r="BDP13" i="20"/>
  <c r="BDP12" i="20" s="1"/>
  <c r="BDQ13" i="20"/>
  <c r="BDQ12" i="20" s="1"/>
  <c r="BDR13" i="20"/>
  <c r="BDS13" i="20"/>
  <c r="BDS12" i="20" s="1"/>
  <c r="BDT13" i="20"/>
  <c r="BDT12" i="20" s="1"/>
  <c r="BDU13" i="20"/>
  <c r="BDU12" i="20" s="1"/>
  <c r="BDV13" i="20"/>
  <c r="BDW13" i="20"/>
  <c r="BDW12" i="20" s="1"/>
  <c r="BDX13" i="20"/>
  <c r="BDX12" i="20" s="1"/>
  <c r="BDY13" i="20"/>
  <c r="BDY12" i="20" s="1"/>
  <c r="BDZ13" i="20"/>
  <c r="BEA13" i="20"/>
  <c r="BEA12" i="20" s="1"/>
  <c r="BEB13" i="20"/>
  <c r="BEB12" i="20" s="1"/>
  <c r="BEC13" i="20"/>
  <c r="BEC12" i="20" s="1"/>
  <c r="BED13" i="20"/>
  <c r="BEE13" i="20"/>
  <c r="BEE12" i="20" s="1"/>
  <c r="BEF13" i="20"/>
  <c r="BEF12" i="20" s="1"/>
  <c r="BEG13" i="20"/>
  <c r="BEG12" i="20" s="1"/>
  <c r="BEH13" i="20"/>
  <c r="BEI13" i="20"/>
  <c r="BEI12" i="20" s="1"/>
  <c r="BEJ13" i="20"/>
  <c r="BEJ12" i="20" s="1"/>
  <c r="BEK13" i="20"/>
  <c r="BEK12" i="20" s="1"/>
  <c r="BEL13" i="20"/>
  <c r="BEM13" i="20"/>
  <c r="BEM12" i="20" s="1"/>
  <c r="BEN13" i="20"/>
  <c r="BEN12" i="20" s="1"/>
  <c r="BEO13" i="20"/>
  <c r="BEO12" i="20" s="1"/>
  <c r="BEP13" i="20"/>
  <c r="BEQ13" i="20"/>
  <c r="BEQ12" i="20" s="1"/>
  <c r="BER13" i="20"/>
  <c r="BER12" i="20" s="1"/>
  <c r="BES13" i="20"/>
  <c r="BES12" i="20" s="1"/>
  <c r="BET13" i="20"/>
  <c r="BEU13" i="20"/>
  <c r="BEU12" i="20" s="1"/>
  <c r="BEV13" i="20"/>
  <c r="BEV12" i="20" s="1"/>
  <c r="BEW13" i="20"/>
  <c r="BEW12" i="20" s="1"/>
  <c r="BEX13" i="20"/>
  <c r="BEY13" i="20"/>
  <c r="BEY12" i="20" s="1"/>
  <c r="BEZ13" i="20"/>
  <c r="BEZ12" i="20" s="1"/>
  <c r="BFA13" i="20"/>
  <c r="BFA12" i="20" s="1"/>
  <c r="BFB13" i="20"/>
  <c r="BFC13" i="20"/>
  <c r="BFC12" i="20" s="1"/>
  <c r="BFD13" i="20"/>
  <c r="BFD12" i="20" s="1"/>
  <c r="BFE13" i="20"/>
  <c r="BFE12" i="20" s="1"/>
  <c r="BFF13" i="20"/>
  <c r="BFG13" i="20"/>
  <c r="BFG12" i="20" s="1"/>
  <c r="BFH13" i="20"/>
  <c r="BFH12" i="20" s="1"/>
  <c r="BFI13" i="20"/>
  <c r="BFI12" i="20" s="1"/>
  <c r="BFJ13" i="20"/>
  <c r="BFK13" i="20"/>
  <c r="BFK12" i="20" s="1"/>
  <c r="BFL13" i="20"/>
  <c r="BFL12" i="20" s="1"/>
  <c r="BFM13" i="20"/>
  <c r="BFM12" i="20" s="1"/>
  <c r="BFN13" i="20"/>
  <c r="BFO13" i="20"/>
  <c r="BFO12" i="20" s="1"/>
  <c r="BFP13" i="20"/>
  <c r="BFP12" i="20" s="1"/>
  <c r="BFQ13" i="20"/>
  <c r="BFQ12" i="20" s="1"/>
  <c r="BFR13" i="20"/>
  <c r="BFS13" i="20"/>
  <c r="BFS12" i="20" s="1"/>
  <c r="BFT13" i="20"/>
  <c r="BFT12" i="20" s="1"/>
  <c r="BFU13" i="20"/>
  <c r="BFU12" i="20" s="1"/>
  <c r="BFV13" i="20"/>
  <c r="BFW13" i="20"/>
  <c r="BFW12" i="20" s="1"/>
  <c r="BFX13" i="20"/>
  <c r="BFX12" i="20" s="1"/>
  <c r="BFY13" i="20"/>
  <c r="BFY12" i="20" s="1"/>
  <c r="BFZ13" i="20"/>
  <c r="BGA13" i="20"/>
  <c r="BGA12" i="20" s="1"/>
  <c r="BGB13" i="20"/>
  <c r="BGB12" i="20" s="1"/>
  <c r="BGC13" i="20"/>
  <c r="BGC12" i="20" s="1"/>
  <c r="BGD13" i="20"/>
  <c r="BGE13" i="20"/>
  <c r="BGE12" i="20" s="1"/>
  <c r="BGF13" i="20"/>
  <c r="BGF12" i="20" s="1"/>
  <c r="BGG13" i="20"/>
  <c r="BGG12" i="20" s="1"/>
  <c r="BGH13" i="20"/>
  <c r="BGI13" i="20"/>
  <c r="BGI12" i="20" s="1"/>
  <c r="BGJ13" i="20"/>
  <c r="BGJ12" i="20" s="1"/>
  <c r="BGK13" i="20"/>
  <c r="BGK12" i="20" s="1"/>
  <c r="BGL13" i="20"/>
  <c r="BGM13" i="20"/>
  <c r="BGM12" i="20" s="1"/>
  <c r="BGN13" i="20"/>
  <c r="BGN12" i="20" s="1"/>
  <c r="BGO13" i="20"/>
  <c r="BGO12" i="20" s="1"/>
  <c r="BGP13" i="20"/>
  <c r="BGQ13" i="20"/>
  <c r="BGQ12" i="20" s="1"/>
  <c r="BGR13" i="20"/>
  <c r="BGR12" i="20" s="1"/>
  <c r="BGS13" i="20"/>
  <c r="BGS12" i="20" s="1"/>
  <c r="BGT13" i="20"/>
  <c r="BGU13" i="20"/>
  <c r="BGU12" i="20" s="1"/>
  <c r="BGV13" i="20"/>
  <c r="BGV12" i="20" s="1"/>
  <c r="BGW13" i="20"/>
  <c r="BGW12" i="20" s="1"/>
  <c r="BGX13" i="20"/>
  <c r="BGY13" i="20"/>
  <c r="BGY12" i="20" s="1"/>
  <c r="BGZ13" i="20"/>
  <c r="BGZ12" i="20" s="1"/>
  <c r="BHA13" i="20"/>
  <c r="BHA12" i="20" s="1"/>
  <c r="BHB13" i="20"/>
  <c r="BHC13" i="20"/>
  <c r="BHC12" i="20" s="1"/>
  <c r="BHD13" i="20"/>
  <c r="BHD12" i="20" s="1"/>
  <c r="BHE13" i="20"/>
  <c r="BHE12" i="20" s="1"/>
  <c r="BHF13" i="20"/>
  <c r="BHG13" i="20"/>
  <c r="BHG12" i="20" s="1"/>
  <c r="BHH13" i="20"/>
  <c r="BHH12" i="20" s="1"/>
  <c r="BHI13" i="20"/>
  <c r="BHI12" i="20" s="1"/>
  <c r="BHJ13" i="20"/>
  <c r="BHK13" i="20"/>
  <c r="BHK12" i="20" s="1"/>
  <c r="BHL13" i="20"/>
  <c r="BHL12" i="20" s="1"/>
  <c r="BHM13" i="20"/>
  <c r="BHM12" i="20" s="1"/>
  <c r="BHN13" i="20"/>
  <c r="BHO13" i="20"/>
  <c r="BHO12" i="20" s="1"/>
  <c r="BHP13" i="20"/>
  <c r="BHP12" i="20" s="1"/>
  <c r="BHQ13" i="20"/>
  <c r="BHQ12" i="20" s="1"/>
  <c r="BHR13" i="20"/>
  <c r="BHS13" i="20"/>
  <c r="BHS12" i="20" s="1"/>
  <c r="BHT13" i="20"/>
  <c r="BHT12" i="20" s="1"/>
  <c r="BHU13" i="20"/>
  <c r="BHU12" i="20" s="1"/>
  <c r="BHV13" i="20"/>
  <c r="BHW13" i="20"/>
  <c r="BHW12" i="20" s="1"/>
  <c r="BHX13" i="20"/>
  <c r="BHX12" i="20" s="1"/>
  <c r="BHY13" i="20"/>
  <c r="BHY12" i="20" s="1"/>
  <c r="BHZ13" i="20"/>
  <c r="BIA13" i="20"/>
  <c r="BIA12" i="20" s="1"/>
  <c r="BIB13" i="20"/>
  <c r="BIB12" i="20" s="1"/>
  <c r="BIC13" i="20"/>
  <c r="BIC12" i="20" s="1"/>
  <c r="BID13" i="20"/>
  <c r="BIE13" i="20"/>
  <c r="BIE12" i="20" s="1"/>
  <c r="BIF13" i="20"/>
  <c r="BIF12" i="20" s="1"/>
  <c r="BIG13" i="20"/>
  <c r="BIG12" i="20" s="1"/>
  <c r="BIH13" i="20"/>
  <c r="BII13" i="20"/>
  <c r="BII12" i="20" s="1"/>
  <c r="BIJ13" i="20"/>
  <c r="BIJ12" i="20" s="1"/>
  <c r="BIK13" i="20"/>
  <c r="BIK12" i="20" s="1"/>
  <c r="BIL13" i="20"/>
  <c r="BIM13" i="20"/>
  <c r="BIM12" i="20" s="1"/>
  <c r="BIN13" i="20"/>
  <c r="BIN12" i="20" s="1"/>
  <c r="BIO13" i="20"/>
  <c r="BIO12" i="20" s="1"/>
  <c r="BIP13" i="20"/>
  <c r="BIQ13" i="20"/>
  <c r="BIQ12" i="20" s="1"/>
  <c r="BIR13" i="20"/>
  <c r="BIR12" i="20" s="1"/>
  <c r="BIS13" i="20"/>
  <c r="BIS12" i="20" s="1"/>
  <c r="BIT13" i="20"/>
  <c r="BIU13" i="20"/>
  <c r="BIU12" i="20" s="1"/>
  <c r="BIV13" i="20"/>
  <c r="BIV12" i="20" s="1"/>
  <c r="BIW13" i="20"/>
  <c r="BIW12" i="20" s="1"/>
  <c r="BIX13" i="20"/>
  <c r="BIY13" i="20"/>
  <c r="BIY12" i="20" s="1"/>
  <c r="BIZ13" i="20"/>
  <c r="BIZ12" i="20" s="1"/>
  <c r="BJA13" i="20"/>
  <c r="BJA12" i="20" s="1"/>
  <c r="BJB13" i="20"/>
  <c r="BJC13" i="20"/>
  <c r="BJC12" i="20" s="1"/>
  <c r="BJD13" i="20"/>
  <c r="BJD12" i="20" s="1"/>
  <c r="BJE13" i="20"/>
  <c r="BJE12" i="20" s="1"/>
  <c r="BJF13" i="20"/>
  <c r="BJG13" i="20"/>
  <c r="BJG12" i="20" s="1"/>
  <c r="BJH13" i="20"/>
  <c r="BJH12" i="20" s="1"/>
  <c r="BJI13" i="20"/>
  <c r="BJI12" i="20" s="1"/>
  <c r="BJJ13" i="20"/>
  <c r="BJK13" i="20"/>
  <c r="BJK12" i="20" s="1"/>
  <c r="BJL13" i="20"/>
  <c r="BJL12" i="20" s="1"/>
  <c r="BJM13" i="20"/>
  <c r="BJM12" i="20" s="1"/>
  <c r="BJN13" i="20"/>
  <c r="BJO13" i="20"/>
  <c r="BJO12" i="20" s="1"/>
  <c r="BJP13" i="20"/>
  <c r="BJP12" i="20" s="1"/>
  <c r="BJQ13" i="20"/>
  <c r="BJQ12" i="20" s="1"/>
  <c r="BJR13" i="20"/>
  <c r="BJS13" i="20"/>
  <c r="BJS12" i="20" s="1"/>
  <c r="BJT13" i="20"/>
  <c r="BJT12" i="20" s="1"/>
  <c r="BJU13" i="20"/>
  <c r="BJU12" i="20" s="1"/>
  <c r="BJV13" i="20"/>
  <c r="BJW13" i="20"/>
  <c r="BJW12" i="20" s="1"/>
  <c r="BJX13" i="20"/>
  <c r="BJX12" i="20" s="1"/>
  <c r="BJY13" i="20"/>
  <c r="BJY12" i="20" s="1"/>
  <c r="BJZ13" i="20"/>
  <c r="BKA13" i="20"/>
  <c r="BKA12" i="20" s="1"/>
  <c r="BKB13" i="20"/>
  <c r="BKB12" i="20" s="1"/>
  <c r="BKC13" i="20"/>
  <c r="BKC12" i="20" s="1"/>
  <c r="BKD13" i="20"/>
  <c r="BKE13" i="20"/>
  <c r="BKE12" i="20" s="1"/>
  <c r="BKF13" i="20"/>
  <c r="BKF12" i="20" s="1"/>
  <c r="BKG13" i="20"/>
  <c r="BKG12" i="20" s="1"/>
  <c r="BKH13" i="20"/>
  <c r="BKI13" i="20"/>
  <c r="BKI12" i="20" s="1"/>
  <c r="BKJ13" i="20"/>
  <c r="BKJ12" i="20" s="1"/>
  <c r="BKK13" i="20"/>
  <c r="BKK12" i="20" s="1"/>
  <c r="BKL13" i="20"/>
  <c r="BKM13" i="20"/>
  <c r="BKM12" i="20" s="1"/>
  <c r="BKN13" i="20"/>
  <c r="BKN12" i="20" s="1"/>
  <c r="BKO13" i="20"/>
  <c r="BKO12" i="20" s="1"/>
  <c r="BKP13" i="20"/>
  <c r="BKQ13" i="20"/>
  <c r="BKQ12" i="20" s="1"/>
  <c r="BKR13" i="20"/>
  <c r="BKR12" i="20" s="1"/>
  <c r="BKS13" i="20"/>
  <c r="BKS12" i="20" s="1"/>
  <c r="BKT13" i="20"/>
  <c r="BKU13" i="20"/>
  <c r="BKU12" i="20" s="1"/>
  <c r="BKV13" i="20"/>
  <c r="BKV12" i="20" s="1"/>
  <c r="BKW13" i="20"/>
  <c r="BKW12" i="20" s="1"/>
  <c r="BKX13" i="20"/>
  <c r="BKY13" i="20"/>
  <c r="BKY12" i="20" s="1"/>
  <c r="BKZ13" i="20"/>
  <c r="BKZ12" i="20" s="1"/>
  <c r="BLA13" i="20"/>
  <c r="BLA12" i="20" s="1"/>
  <c r="BLB13" i="20"/>
  <c r="BLC13" i="20"/>
  <c r="BLC12" i="20" s="1"/>
  <c r="BLD13" i="20"/>
  <c r="BLD12" i="20" s="1"/>
  <c r="BLE13" i="20"/>
  <c r="BLE12" i="20" s="1"/>
  <c r="BLF13" i="20"/>
  <c r="BLG13" i="20"/>
  <c r="BLG12" i="20" s="1"/>
  <c r="BLH13" i="20"/>
  <c r="BLH12" i="20" s="1"/>
  <c r="BLI13" i="20"/>
  <c r="BLI12" i="20" s="1"/>
  <c r="BLJ13" i="20"/>
  <c r="BLK13" i="20"/>
  <c r="BLK12" i="20" s="1"/>
  <c r="BLL13" i="20"/>
  <c r="BLL12" i="20" s="1"/>
  <c r="BLM13" i="20"/>
  <c r="BLM12" i="20" s="1"/>
  <c r="BLN13" i="20"/>
  <c r="BLO13" i="20"/>
  <c r="BLO12" i="20" s="1"/>
  <c r="BLP13" i="20"/>
  <c r="BLP12" i="20" s="1"/>
  <c r="BLQ13" i="20"/>
  <c r="BLQ12" i="20" s="1"/>
  <c r="BLR13" i="20"/>
  <c r="BLS13" i="20"/>
  <c r="BLS12" i="20" s="1"/>
  <c r="BLT13" i="20"/>
  <c r="BLT12" i="20" s="1"/>
  <c r="BLU13" i="20"/>
  <c r="BLU12" i="20" s="1"/>
  <c r="BLV13" i="20"/>
  <c r="BLW13" i="20"/>
  <c r="BLW12" i="20" s="1"/>
  <c r="BLX13" i="20"/>
  <c r="BLX12" i="20" s="1"/>
  <c r="BLY13" i="20"/>
  <c r="BLY12" i="20" s="1"/>
  <c r="BLZ13" i="20"/>
  <c r="BMA13" i="20"/>
  <c r="BMA12" i="20" s="1"/>
  <c r="BMB13" i="20"/>
  <c r="BMB12" i="20" s="1"/>
  <c r="BMC13" i="20"/>
  <c r="BMC12" i="20" s="1"/>
  <c r="BMD13" i="20"/>
  <c r="BME13" i="20"/>
  <c r="BME12" i="20" s="1"/>
  <c r="BMF13" i="20"/>
  <c r="BMF12" i="20" s="1"/>
  <c r="BMG13" i="20"/>
  <c r="BMG12" i="20" s="1"/>
  <c r="BMH13" i="20"/>
  <c r="BMI13" i="20"/>
  <c r="BMI12" i="20" s="1"/>
  <c r="BMJ13" i="20"/>
  <c r="BMJ12" i="20" s="1"/>
  <c r="BMK13" i="20"/>
  <c r="BMK12" i="20" s="1"/>
  <c r="BML13" i="20"/>
  <c r="BMM13" i="20"/>
  <c r="BMM12" i="20" s="1"/>
  <c r="BMN13" i="20"/>
  <c r="BMN12" i="20" s="1"/>
  <c r="BMO13" i="20"/>
  <c r="BMO12" i="20" s="1"/>
  <c r="BMP13" i="20"/>
  <c r="BMQ13" i="20"/>
  <c r="BMQ12" i="20" s="1"/>
  <c r="BMR13" i="20"/>
  <c r="BMR12" i="20" s="1"/>
  <c r="BMS13" i="20"/>
  <c r="BMS12" i="20" s="1"/>
  <c r="BMT13" i="20"/>
  <c r="BMU13" i="20"/>
  <c r="BMU12" i="20" s="1"/>
  <c r="BMV13" i="20"/>
  <c r="BMV12" i="20" s="1"/>
  <c r="BMW13" i="20"/>
  <c r="BMW12" i="20" s="1"/>
  <c r="BMX13" i="20"/>
  <c r="BMY13" i="20"/>
  <c r="BMY12" i="20" s="1"/>
  <c r="BMZ13" i="20"/>
  <c r="BMZ12" i="20" s="1"/>
  <c r="BNA13" i="20"/>
  <c r="BNA12" i="20" s="1"/>
  <c r="BNB13" i="20"/>
  <c r="BNC13" i="20"/>
  <c r="BNC12" i="20" s="1"/>
  <c r="BND13" i="20"/>
  <c r="BND12" i="20" s="1"/>
  <c r="BNE13" i="20"/>
  <c r="BNE12" i="20" s="1"/>
  <c r="BNF13" i="20"/>
  <c r="BNG13" i="20"/>
  <c r="BNG12" i="20" s="1"/>
  <c r="BNH13" i="20"/>
  <c r="BNH12" i="20" s="1"/>
  <c r="BNI13" i="20"/>
  <c r="BNI12" i="20" s="1"/>
  <c r="BNJ13" i="20"/>
  <c r="BNK13" i="20"/>
  <c r="BNK12" i="20" s="1"/>
  <c r="BNL13" i="20"/>
  <c r="BNL12" i="20" s="1"/>
  <c r="BNM13" i="20"/>
  <c r="BNM12" i="20" s="1"/>
  <c r="BNN13" i="20"/>
  <c r="BNO13" i="20"/>
  <c r="BNO12" i="20" s="1"/>
  <c r="BNP13" i="20"/>
  <c r="BNP12" i="20" s="1"/>
  <c r="BNQ13" i="20"/>
  <c r="BNQ12" i="20" s="1"/>
  <c r="BNR13" i="20"/>
  <c r="BNS13" i="20"/>
  <c r="BNS12" i="20" s="1"/>
  <c r="BNT13" i="20"/>
  <c r="BNT12" i="20" s="1"/>
  <c r="BNU13" i="20"/>
  <c r="BNU12" i="20" s="1"/>
  <c r="BNV13" i="20"/>
  <c r="BNW13" i="20"/>
  <c r="BNW12" i="20" s="1"/>
  <c r="BNX13" i="20"/>
  <c r="BNX12" i="20" s="1"/>
  <c r="BNY13" i="20"/>
  <c r="BNY12" i="20" s="1"/>
  <c r="BNZ13" i="20"/>
  <c r="BOA13" i="20"/>
  <c r="BOA12" i="20" s="1"/>
  <c r="BOB13" i="20"/>
  <c r="BOB12" i="20" s="1"/>
  <c r="BOC13" i="20"/>
  <c r="BOC12" i="20" s="1"/>
  <c r="BOD13" i="20"/>
  <c r="BOE13" i="20"/>
  <c r="BOE12" i="20" s="1"/>
  <c r="BOF13" i="20"/>
  <c r="BOF12" i="20" s="1"/>
  <c r="BOG13" i="20"/>
  <c r="BOG12" i="20" s="1"/>
  <c r="BOH13" i="20"/>
  <c r="BOI13" i="20"/>
  <c r="BOI12" i="20" s="1"/>
  <c r="BOJ13" i="20"/>
  <c r="BOJ12" i="20" s="1"/>
  <c r="BOK13" i="20"/>
  <c r="BOK12" i="20" s="1"/>
  <c r="BOL13" i="20"/>
  <c r="BOM13" i="20"/>
  <c r="BOM12" i="20" s="1"/>
  <c r="BON13" i="20"/>
  <c r="BON12" i="20" s="1"/>
  <c r="BOO13" i="20"/>
  <c r="BOO12" i="20" s="1"/>
  <c r="BOP13" i="20"/>
  <c r="BOQ13" i="20"/>
  <c r="BOQ12" i="20" s="1"/>
  <c r="BOR13" i="20"/>
  <c r="BOR12" i="20" s="1"/>
  <c r="BOS13" i="20"/>
  <c r="BOS12" i="20" s="1"/>
  <c r="BOT13" i="20"/>
  <c r="BOU13" i="20"/>
  <c r="BOU12" i="20" s="1"/>
  <c r="BOV13" i="20"/>
  <c r="BOV12" i="20" s="1"/>
  <c r="BOW13" i="20"/>
  <c r="BOW12" i="20" s="1"/>
  <c r="BOX13" i="20"/>
  <c r="BOY13" i="20"/>
  <c r="BOY12" i="20" s="1"/>
  <c r="BOZ13" i="20"/>
  <c r="BOZ12" i="20" s="1"/>
  <c r="BPA13" i="20"/>
  <c r="BPA12" i="20" s="1"/>
  <c r="BPB13" i="20"/>
  <c r="BPC13" i="20"/>
  <c r="BPC12" i="20" s="1"/>
  <c r="BPD13" i="20"/>
  <c r="BPD12" i="20" s="1"/>
  <c r="BPE13" i="20"/>
  <c r="BPE12" i="20" s="1"/>
  <c r="BPF13" i="20"/>
  <c r="BPG13" i="20"/>
  <c r="BPG12" i="20" s="1"/>
  <c r="BPH13" i="20"/>
  <c r="BPH12" i="20" s="1"/>
  <c r="BPI13" i="20"/>
  <c r="BPI12" i="20" s="1"/>
  <c r="BPJ13" i="20"/>
  <c r="BPK13" i="20"/>
  <c r="BPK12" i="20" s="1"/>
  <c r="BPL13" i="20"/>
  <c r="BPL12" i="20" s="1"/>
  <c r="BPM13" i="20"/>
  <c r="BPM12" i="20" s="1"/>
  <c r="BPN13" i="20"/>
  <c r="BPO13" i="20"/>
  <c r="BPO12" i="20" s="1"/>
  <c r="BPP13" i="20"/>
  <c r="BPP12" i="20" s="1"/>
  <c r="BPQ13" i="20"/>
  <c r="BPQ12" i="20" s="1"/>
  <c r="BPR13" i="20"/>
  <c r="BPS13" i="20"/>
  <c r="BPS12" i="20" s="1"/>
  <c r="BPT13" i="20"/>
  <c r="BPT12" i="20" s="1"/>
  <c r="BPU13" i="20"/>
  <c r="BPU12" i="20" s="1"/>
  <c r="BPV13" i="20"/>
  <c r="BPW13" i="20"/>
  <c r="BPW12" i="20" s="1"/>
  <c r="BPX13" i="20"/>
  <c r="BPX12" i="20" s="1"/>
  <c r="BPY13" i="20"/>
  <c r="BPY12" i="20" s="1"/>
  <c r="BPZ13" i="20"/>
  <c r="BQA13" i="20"/>
  <c r="BQA12" i="20" s="1"/>
  <c r="BQB13" i="20"/>
  <c r="BQB12" i="20" s="1"/>
  <c r="BQC13" i="20"/>
  <c r="BQC12" i="20" s="1"/>
  <c r="BQD13" i="20"/>
  <c r="BQE13" i="20"/>
  <c r="BQE12" i="20" s="1"/>
  <c r="BQF13" i="20"/>
  <c r="BQF12" i="20" s="1"/>
  <c r="BQG13" i="20"/>
  <c r="BQG12" i="20" s="1"/>
  <c r="BQH13" i="20"/>
  <c r="BQI13" i="20"/>
  <c r="BQI12" i="20" s="1"/>
  <c r="BQJ13" i="20"/>
  <c r="BQJ12" i="20" s="1"/>
  <c r="BQK13" i="20"/>
  <c r="BQK12" i="20" s="1"/>
  <c r="BQL13" i="20"/>
  <c r="BQM13" i="20"/>
  <c r="BQM12" i="20" s="1"/>
  <c r="BQN13" i="20"/>
  <c r="BQN12" i="20" s="1"/>
  <c r="BQO13" i="20"/>
  <c r="BQO12" i="20" s="1"/>
  <c r="BQP13" i="20"/>
  <c r="BQQ13" i="20"/>
  <c r="BQQ12" i="20" s="1"/>
  <c r="BQR13" i="20"/>
  <c r="BQR12" i="20" s="1"/>
  <c r="BQS13" i="20"/>
  <c r="BQS12" i="20" s="1"/>
  <c r="BQT13" i="20"/>
  <c r="BQU13" i="20"/>
  <c r="BQU12" i="20" s="1"/>
  <c r="BQV13" i="20"/>
  <c r="BQV12" i="20" s="1"/>
  <c r="BQW13" i="20"/>
  <c r="BQW12" i="20" s="1"/>
  <c r="BQX13" i="20"/>
  <c r="BQY13" i="20"/>
  <c r="BQY12" i="20" s="1"/>
  <c r="BQZ13" i="20"/>
  <c r="BQZ12" i="20" s="1"/>
  <c r="BRA13" i="20"/>
  <c r="BRA12" i="20" s="1"/>
  <c r="BRB13" i="20"/>
  <c r="BRC13" i="20"/>
  <c r="BRC12" i="20" s="1"/>
  <c r="BRD13" i="20"/>
  <c r="BRD12" i="20" s="1"/>
  <c r="BRE13" i="20"/>
  <c r="BRE12" i="20" s="1"/>
  <c r="BRF13" i="20"/>
  <c r="BRG13" i="20"/>
  <c r="BRG12" i="20" s="1"/>
  <c r="BRH13" i="20"/>
  <c r="BRH12" i="20" s="1"/>
  <c r="BRI13" i="20"/>
  <c r="BRI12" i="20" s="1"/>
  <c r="BRJ13" i="20"/>
  <c r="BRK13" i="20"/>
  <c r="BRK12" i="20" s="1"/>
  <c r="BRL13" i="20"/>
  <c r="BRL12" i="20" s="1"/>
  <c r="BRM13" i="20"/>
  <c r="BRM12" i="20" s="1"/>
  <c r="BRN13" i="20"/>
  <c r="BRO13" i="20"/>
  <c r="BRO12" i="20" s="1"/>
  <c r="BRP13" i="20"/>
  <c r="BRP12" i="20" s="1"/>
  <c r="BRQ13" i="20"/>
  <c r="BRQ12" i="20" s="1"/>
  <c r="BRR13" i="20"/>
  <c r="BRS13" i="20"/>
  <c r="BRS12" i="20" s="1"/>
  <c r="BRT13" i="20"/>
  <c r="BRT12" i="20" s="1"/>
  <c r="BRU13" i="20"/>
  <c r="BRU12" i="20" s="1"/>
  <c r="BRV13" i="20"/>
  <c r="BRW13" i="20"/>
  <c r="BRW12" i="20" s="1"/>
  <c r="BRX13" i="20"/>
  <c r="BRX12" i="20" s="1"/>
  <c r="BRY13" i="20"/>
  <c r="BRY12" i="20" s="1"/>
  <c r="BRZ13" i="20"/>
  <c r="BSA13" i="20"/>
  <c r="BSA12" i="20" s="1"/>
  <c r="BSB13" i="20"/>
  <c r="BSB12" i="20" s="1"/>
  <c r="BSC13" i="20"/>
  <c r="BSC12" i="20" s="1"/>
  <c r="BSD13" i="20"/>
  <c r="BSE13" i="20"/>
  <c r="BSE12" i="20" s="1"/>
  <c r="BSF13" i="20"/>
  <c r="BSF12" i="20" s="1"/>
  <c r="BSG13" i="20"/>
  <c r="BSG12" i="20" s="1"/>
  <c r="BSH13" i="20"/>
  <c r="BSI13" i="20"/>
  <c r="BSI12" i="20" s="1"/>
  <c r="BSJ13" i="20"/>
  <c r="BSJ12" i="20" s="1"/>
  <c r="BSK13" i="20"/>
  <c r="BSK12" i="20" s="1"/>
  <c r="BSL13" i="20"/>
  <c r="BSM13" i="20"/>
  <c r="BSM12" i="20" s="1"/>
  <c r="BSN13" i="20"/>
  <c r="BSN12" i="20" s="1"/>
  <c r="BSO13" i="20"/>
  <c r="BSO12" i="20" s="1"/>
  <c r="BSP13" i="20"/>
  <c r="BSQ13" i="20"/>
  <c r="BSQ12" i="20" s="1"/>
  <c r="BSR13" i="20"/>
  <c r="BSR12" i="20" s="1"/>
  <c r="BSS13" i="20"/>
  <c r="BSS12" i="20" s="1"/>
  <c r="BST13" i="20"/>
  <c r="BSU13" i="20"/>
  <c r="BSU12" i="20" s="1"/>
  <c r="BSV13" i="20"/>
  <c r="BSV12" i="20" s="1"/>
  <c r="BSW13" i="20"/>
  <c r="BSW12" i="20" s="1"/>
  <c r="BSX13" i="20"/>
  <c r="BSY13" i="20"/>
  <c r="BSY12" i="20" s="1"/>
  <c r="BSZ13" i="20"/>
  <c r="BSZ12" i="20" s="1"/>
  <c r="BTA13" i="20"/>
  <c r="BTA12" i="20" s="1"/>
  <c r="BTB13" i="20"/>
  <c r="BTC13" i="20"/>
  <c r="BTC12" i="20" s="1"/>
  <c r="BTD13" i="20"/>
  <c r="BTD12" i="20" s="1"/>
  <c r="BTE13" i="20"/>
  <c r="BTE12" i="20" s="1"/>
  <c r="BTF13" i="20"/>
  <c r="BTG13" i="20"/>
  <c r="BTG12" i="20" s="1"/>
  <c r="BTH13" i="20"/>
  <c r="BTH12" i="20" s="1"/>
  <c r="BTI13" i="20"/>
  <c r="BTI12" i="20" s="1"/>
  <c r="BTJ13" i="20"/>
  <c r="BTK13" i="20"/>
  <c r="BTK12" i="20" s="1"/>
  <c r="BTL13" i="20"/>
  <c r="BTL12" i="20" s="1"/>
  <c r="BTM13" i="20"/>
  <c r="BTM12" i="20" s="1"/>
  <c r="BTN13" i="20"/>
  <c r="BTO13" i="20"/>
  <c r="BTO12" i="20" s="1"/>
  <c r="BTP13" i="20"/>
  <c r="BTP12" i="20" s="1"/>
  <c r="BTQ13" i="20"/>
  <c r="BTQ12" i="20" s="1"/>
  <c r="BTR13" i="20"/>
  <c r="BTS13" i="20"/>
  <c r="BTS12" i="20" s="1"/>
  <c r="BTT13" i="20"/>
  <c r="BTT12" i="20" s="1"/>
  <c r="BTU13" i="20"/>
  <c r="BTU12" i="20" s="1"/>
  <c r="BTV13" i="20"/>
  <c r="BTW13" i="20"/>
  <c r="BTW12" i="20" s="1"/>
  <c r="BTX13" i="20"/>
  <c r="BTX12" i="20" s="1"/>
  <c r="BTY13" i="20"/>
  <c r="BTY12" i="20" s="1"/>
  <c r="BTZ13" i="20"/>
  <c r="BUA13" i="20"/>
  <c r="BUA12" i="20" s="1"/>
  <c r="BUB13" i="20"/>
  <c r="BUB12" i="20" s="1"/>
  <c r="BUC13" i="20"/>
  <c r="BUC12" i="20" s="1"/>
  <c r="BUD13" i="20"/>
  <c r="BUE13" i="20"/>
  <c r="BUE12" i="20" s="1"/>
  <c r="BUF13" i="20"/>
  <c r="BUF12" i="20" s="1"/>
  <c r="BUG13" i="20"/>
  <c r="BUG12" i="20" s="1"/>
  <c r="BUH13" i="20"/>
  <c r="BUI13" i="20"/>
  <c r="BUI12" i="20" s="1"/>
  <c r="BUJ13" i="20"/>
  <c r="BUJ12" i="20" s="1"/>
  <c r="BUK13" i="20"/>
  <c r="BUK12" i="20" s="1"/>
  <c r="BUL13" i="20"/>
  <c r="BUM13" i="20"/>
  <c r="BUM12" i="20" s="1"/>
  <c r="BUN13" i="20"/>
  <c r="BUN12" i="20" s="1"/>
  <c r="BUO13" i="20"/>
  <c r="BUO12" i="20" s="1"/>
  <c r="BUP13" i="20"/>
  <c r="BUQ13" i="20"/>
  <c r="BUQ12" i="20" s="1"/>
  <c r="BUR13" i="20"/>
  <c r="BUR12" i="20" s="1"/>
  <c r="BUS13" i="20"/>
  <c r="BUS12" i="20" s="1"/>
  <c r="BUT13" i="20"/>
  <c r="BUU13" i="20"/>
  <c r="BUU12" i="20" s="1"/>
  <c r="BUV13" i="20"/>
  <c r="BUV12" i="20" s="1"/>
  <c r="BUW13" i="20"/>
  <c r="BUW12" i="20" s="1"/>
  <c r="BUX13" i="20"/>
  <c r="BUY13" i="20"/>
  <c r="BUY12" i="20" s="1"/>
  <c r="BUZ13" i="20"/>
  <c r="BUZ12" i="20" s="1"/>
  <c r="BVA13" i="20"/>
  <c r="BVA12" i="20" s="1"/>
  <c r="BVB13" i="20"/>
  <c r="BVC13" i="20"/>
  <c r="BVC12" i="20" s="1"/>
  <c r="BVD13" i="20"/>
  <c r="BVD12" i="20" s="1"/>
  <c r="BVE13" i="20"/>
  <c r="BVE12" i="20" s="1"/>
  <c r="BVF13" i="20"/>
  <c r="BVG13" i="20"/>
  <c r="BVG12" i="20" s="1"/>
  <c r="BVH13" i="20"/>
  <c r="BVH12" i="20" s="1"/>
  <c r="BVI13" i="20"/>
  <c r="BVI12" i="20" s="1"/>
  <c r="BVJ13" i="20"/>
  <c r="BVK13" i="20"/>
  <c r="BVK12" i="20" s="1"/>
  <c r="BVL13" i="20"/>
  <c r="BVL12" i="20" s="1"/>
  <c r="BVM13" i="20"/>
  <c r="BVM12" i="20" s="1"/>
  <c r="BVN13" i="20"/>
  <c r="BVO13" i="20"/>
  <c r="BVO12" i="20" s="1"/>
  <c r="BVP13" i="20"/>
  <c r="BVP12" i="20" s="1"/>
  <c r="BVQ13" i="20"/>
  <c r="BVQ12" i="20" s="1"/>
  <c r="BVR13" i="20"/>
  <c r="BVS13" i="20"/>
  <c r="BVS12" i="20" s="1"/>
  <c r="BVT13" i="20"/>
  <c r="BVT12" i="20" s="1"/>
  <c r="BVU13" i="20"/>
  <c r="BVU12" i="20" s="1"/>
  <c r="BVV13" i="20"/>
  <c r="BVW13" i="20"/>
  <c r="BVW12" i="20" s="1"/>
  <c r="BVX13" i="20"/>
  <c r="BVX12" i="20" s="1"/>
  <c r="BVY13" i="20"/>
  <c r="BVY12" i="20" s="1"/>
  <c r="BVZ13" i="20"/>
  <c r="BWA13" i="20"/>
  <c r="BWA12" i="20" s="1"/>
  <c r="BWB13" i="20"/>
  <c r="BWB12" i="20" s="1"/>
  <c r="BWC13" i="20"/>
  <c r="BWC12" i="20" s="1"/>
  <c r="BWD13" i="20"/>
  <c r="BWE13" i="20"/>
  <c r="BWE12" i="20" s="1"/>
  <c r="BWF13" i="20"/>
  <c r="BWF12" i="20" s="1"/>
  <c r="BWG13" i="20"/>
  <c r="BWG12" i="20" s="1"/>
  <c r="BWH13" i="20"/>
  <c r="BWI13" i="20"/>
  <c r="BWI12" i="20" s="1"/>
  <c r="BWJ13" i="20"/>
  <c r="BWJ12" i="20" s="1"/>
  <c r="BWK13" i="20"/>
  <c r="BWK12" i="20" s="1"/>
  <c r="BWL13" i="20"/>
  <c r="BWM13" i="20"/>
  <c r="BWM12" i="20" s="1"/>
  <c r="BWN13" i="20"/>
  <c r="BWN12" i="20" s="1"/>
  <c r="BWO13" i="20"/>
  <c r="BWO12" i="20" s="1"/>
  <c r="BWP13" i="20"/>
  <c r="BWQ13" i="20"/>
  <c r="BWQ12" i="20" s="1"/>
  <c r="BWR13" i="20"/>
  <c r="BWR12" i="20" s="1"/>
  <c r="BWS13" i="20"/>
  <c r="BWS12" i="20" s="1"/>
  <c r="BWT13" i="20"/>
  <c r="BWU13" i="20"/>
  <c r="BWU12" i="20" s="1"/>
  <c r="BWV13" i="20"/>
  <c r="BWV12" i="20" s="1"/>
  <c r="BWW13" i="20"/>
  <c r="BWW12" i="20" s="1"/>
  <c r="BWX13" i="20"/>
  <c r="BWY13" i="20"/>
  <c r="BWY12" i="20" s="1"/>
  <c r="BWZ13" i="20"/>
  <c r="BWZ12" i="20" s="1"/>
  <c r="BXA13" i="20"/>
  <c r="BXA12" i="20" s="1"/>
  <c r="BXB13" i="20"/>
  <c r="BXC13" i="20"/>
  <c r="BXC12" i="20" s="1"/>
  <c r="BXD13" i="20"/>
  <c r="BXD12" i="20" s="1"/>
  <c r="BXE13" i="20"/>
  <c r="BXE12" i="20" s="1"/>
  <c r="BXF13" i="20"/>
  <c r="BXG13" i="20"/>
  <c r="BXG12" i="20" s="1"/>
  <c r="BXH13" i="20"/>
  <c r="BXH12" i="20" s="1"/>
  <c r="BXI13" i="20"/>
  <c r="BXI12" i="20" s="1"/>
  <c r="BXJ13" i="20"/>
  <c r="BXK13" i="20"/>
  <c r="BXK12" i="20" s="1"/>
  <c r="BXL13" i="20"/>
  <c r="BXL12" i="20" s="1"/>
  <c r="BXM13" i="20"/>
  <c r="BXM12" i="20" s="1"/>
  <c r="BXN13" i="20"/>
  <c r="BXO13" i="20"/>
  <c r="BXO12" i="20" s="1"/>
  <c r="BXP13" i="20"/>
  <c r="BXP12" i="20" s="1"/>
  <c r="BXQ13" i="20"/>
  <c r="BXQ12" i="20" s="1"/>
  <c r="BXR13" i="20"/>
  <c r="BXS13" i="20"/>
  <c r="BXS12" i="20" s="1"/>
  <c r="BXT13" i="20"/>
  <c r="BXT12" i="20" s="1"/>
  <c r="BXU13" i="20"/>
  <c r="BXU12" i="20" s="1"/>
  <c r="BXV13" i="20"/>
  <c r="BXW13" i="20"/>
  <c r="BXW12" i="20" s="1"/>
  <c r="BXX13" i="20"/>
  <c r="BXX12" i="20" s="1"/>
  <c r="BXY13" i="20"/>
  <c r="BXY12" i="20" s="1"/>
  <c r="BXZ13" i="20"/>
  <c r="BYA13" i="20"/>
  <c r="BYA12" i="20" s="1"/>
  <c r="BYB13" i="20"/>
  <c r="BYB12" i="20" s="1"/>
  <c r="BYC13" i="20"/>
  <c r="BYC12" i="20" s="1"/>
  <c r="BYD13" i="20"/>
  <c r="BYE13" i="20"/>
  <c r="BYE12" i="20" s="1"/>
  <c r="BYF13" i="20"/>
  <c r="BYF12" i="20" s="1"/>
  <c r="BYG13" i="20"/>
  <c r="BYG12" i="20" s="1"/>
  <c r="BYH13" i="20"/>
  <c r="BYI13" i="20"/>
  <c r="BYI12" i="20" s="1"/>
  <c r="BYJ13" i="20"/>
  <c r="BYJ12" i="20" s="1"/>
  <c r="BYK13" i="20"/>
  <c r="BYK12" i="20" s="1"/>
  <c r="BYL13" i="20"/>
  <c r="BYM13" i="20"/>
  <c r="BYM12" i="20" s="1"/>
  <c r="BYN13" i="20"/>
  <c r="BYN12" i="20" s="1"/>
  <c r="BYO13" i="20"/>
  <c r="BYO12" i="20" s="1"/>
  <c r="BYP13" i="20"/>
  <c r="BYQ13" i="20"/>
  <c r="BYQ12" i="20" s="1"/>
  <c r="BYR13" i="20"/>
  <c r="BYR12" i="20" s="1"/>
  <c r="BYS13" i="20"/>
  <c r="BYS12" i="20" s="1"/>
  <c r="BYT13" i="20"/>
  <c r="BYU13" i="20"/>
  <c r="BYU12" i="20" s="1"/>
  <c r="BYV13" i="20"/>
  <c r="BYV12" i="20" s="1"/>
  <c r="BYW13" i="20"/>
  <c r="BYW12" i="20" s="1"/>
  <c r="BYX13" i="20"/>
  <c r="BYY13" i="20"/>
  <c r="BYY12" i="20" s="1"/>
  <c r="BYZ13" i="20"/>
  <c r="BYZ12" i="20" s="1"/>
  <c r="BZA13" i="20"/>
  <c r="BZA12" i="20" s="1"/>
  <c r="BZB13" i="20"/>
  <c r="BZC13" i="20"/>
  <c r="BZC12" i="20" s="1"/>
  <c r="BZD13" i="20"/>
  <c r="BZD12" i="20" s="1"/>
  <c r="BZE13" i="20"/>
  <c r="BZE12" i="20" s="1"/>
  <c r="BZF13" i="20"/>
  <c r="BZG13" i="20"/>
  <c r="BZG12" i="20" s="1"/>
  <c r="BZH13" i="20"/>
  <c r="BZH12" i="20" s="1"/>
  <c r="BZI13" i="20"/>
  <c r="BZI12" i="20" s="1"/>
  <c r="BZJ13" i="20"/>
  <c r="BZK13" i="20"/>
  <c r="BZK12" i="20" s="1"/>
  <c r="BZL13" i="20"/>
  <c r="BZL12" i="20" s="1"/>
  <c r="BZM13" i="20"/>
  <c r="BZM12" i="20" s="1"/>
  <c r="BZN13" i="20"/>
  <c r="BZO13" i="20"/>
  <c r="BZO12" i="20" s="1"/>
  <c r="BZP13" i="20"/>
  <c r="BZP12" i="20" s="1"/>
  <c r="BZQ13" i="20"/>
  <c r="BZQ12" i="20" s="1"/>
  <c r="BZR13" i="20"/>
  <c r="BZS13" i="20"/>
  <c r="BZS12" i="20" s="1"/>
  <c r="BZT13" i="20"/>
  <c r="BZT12" i="20" s="1"/>
  <c r="BZU13" i="20"/>
  <c r="BZU12" i="20" s="1"/>
  <c r="BZV13" i="20"/>
  <c r="BZW13" i="20"/>
  <c r="BZW12" i="20" s="1"/>
  <c r="BZX13" i="20"/>
  <c r="BZX12" i="20" s="1"/>
  <c r="BZY13" i="20"/>
  <c r="BZY12" i="20" s="1"/>
  <c r="BZZ13" i="20"/>
  <c r="CAA13" i="20"/>
  <c r="CAA12" i="20" s="1"/>
  <c r="CAB13" i="20"/>
  <c r="CAB12" i="20" s="1"/>
  <c r="CAC13" i="20"/>
  <c r="CAC12" i="20" s="1"/>
  <c r="CAD13" i="20"/>
  <c r="CAE13" i="20"/>
  <c r="CAE12" i="20" s="1"/>
  <c r="CAF13" i="20"/>
  <c r="CAF12" i="20" s="1"/>
  <c r="CAG13" i="20"/>
  <c r="CAG12" i="20" s="1"/>
  <c r="CAH13" i="20"/>
  <c r="CAI13" i="20"/>
  <c r="CAI12" i="20" s="1"/>
  <c r="CAJ13" i="20"/>
  <c r="CAJ12" i="20" s="1"/>
  <c r="CAK13" i="20"/>
  <c r="CAK12" i="20" s="1"/>
  <c r="CAL13" i="20"/>
  <c r="CAM13" i="20"/>
  <c r="CAM12" i="20" s="1"/>
  <c r="CAN13" i="20"/>
  <c r="CAN12" i="20" s="1"/>
  <c r="CAO13" i="20"/>
  <c r="CAO12" i="20" s="1"/>
  <c r="CAP13" i="20"/>
  <c r="CAQ13" i="20"/>
  <c r="CAQ12" i="20" s="1"/>
  <c r="CAR13" i="20"/>
  <c r="CAR12" i="20" s="1"/>
  <c r="CAS13" i="20"/>
  <c r="CAS12" i="20" s="1"/>
  <c r="CAT13" i="20"/>
  <c r="CAU13" i="20"/>
  <c r="CAU12" i="20" s="1"/>
  <c r="CAV13" i="20"/>
  <c r="CAV12" i="20" s="1"/>
  <c r="CAW13" i="20"/>
  <c r="CAW12" i="20" s="1"/>
  <c r="CAX13" i="20"/>
  <c r="CAY13" i="20"/>
  <c r="CAY12" i="20" s="1"/>
  <c r="CAZ13" i="20"/>
  <c r="CAZ12" i="20" s="1"/>
  <c r="CBA13" i="20"/>
  <c r="CBA12" i="20" s="1"/>
  <c r="CBB13" i="20"/>
  <c r="CBC13" i="20"/>
  <c r="CBC12" i="20" s="1"/>
  <c r="CBD13" i="20"/>
  <c r="CBD12" i="20" s="1"/>
  <c r="CBE13" i="20"/>
  <c r="CBE12" i="20" s="1"/>
  <c r="CBF13" i="20"/>
  <c r="CBG13" i="20"/>
  <c r="CBG12" i="20" s="1"/>
  <c r="CBH13" i="20"/>
  <c r="CBH12" i="20" s="1"/>
  <c r="CBI13" i="20"/>
  <c r="CBI12" i="20" s="1"/>
  <c r="CBJ13" i="20"/>
  <c r="CBK13" i="20"/>
  <c r="CBK12" i="20" s="1"/>
  <c r="CBL13" i="20"/>
  <c r="CBL12" i="20" s="1"/>
  <c r="CBM13" i="20"/>
  <c r="CBM12" i="20" s="1"/>
  <c r="CBN13" i="20"/>
  <c r="CBO13" i="20"/>
  <c r="CBO12" i="20" s="1"/>
  <c r="CBP13" i="20"/>
  <c r="CBP12" i="20" s="1"/>
  <c r="CBQ13" i="20"/>
  <c r="CBQ12" i="20" s="1"/>
  <c r="CBR13" i="20"/>
  <c r="CBS13" i="20"/>
  <c r="CBS12" i="20" s="1"/>
  <c r="CBT13" i="20"/>
  <c r="CBT12" i="20" s="1"/>
  <c r="CBU13" i="20"/>
  <c r="CBU12" i="20" s="1"/>
  <c r="CBV13" i="20"/>
  <c r="CBW13" i="20"/>
  <c r="CBW12" i="20" s="1"/>
  <c r="CBX13" i="20"/>
  <c r="CBX12" i="20" s="1"/>
  <c r="CBY13" i="20"/>
  <c r="CBY12" i="20" s="1"/>
  <c r="CBZ13" i="20"/>
  <c r="CCA13" i="20"/>
  <c r="CCA12" i="20" s="1"/>
  <c r="CCB13" i="20"/>
  <c r="CCB12" i="20" s="1"/>
  <c r="CCC13" i="20"/>
  <c r="CCC12" i="20" s="1"/>
  <c r="CCD13" i="20"/>
  <c r="CCE13" i="20"/>
  <c r="CCE12" i="20" s="1"/>
  <c r="CCF13" i="20"/>
  <c r="CCF12" i="20" s="1"/>
  <c r="CCG13" i="20"/>
  <c r="CCG12" i="20" s="1"/>
  <c r="CCH13" i="20"/>
  <c r="CCI13" i="20"/>
  <c r="CCI12" i="20" s="1"/>
  <c r="CCJ13" i="20"/>
  <c r="CCJ12" i="20" s="1"/>
  <c r="CCK13" i="20"/>
  <c r="CCK12" i="20" s="1"/>
  <c r="CCL13" i="20"/>
  <c r="CCM13" i="20"/>
  <c r="CCM12" i="20" s="1"/>
  <c r="CCN13" i="20"/>
  <c r="CCN12" i="20" s="1"/>
  <c r="CCO13" i="20"/>
  <c r="CCO12" i="20" s="1"/>
  <c r="CCP13" i="20"/>
  <c r="CCQ13" i="20"/>
  <c r="CCQ12" i="20" s="1"/>
  <c r="CCR13" i="20"/>
  <c r="CCR12" i="20" s="1"/>
  <c r="CCS13" i="20"/>
  <c r="CCS12" i="20" s="1"/>
  <c r="CCT13" i="20"/>
  <c r="CCU13" i="20"/>
  <c r="CCU12" i="20" s="1"/>
  <c r="CCV13" i="20"/>
  <c r="CCV12" i="20" s="1"/>
  <c r="CCW13" i="20"/>
  <c r="CCW12" i="20" s="1"/>
  <c r="CCX13" i="20"/>
  <c r="CCY13" i="20"/>
  <c r="CCY12" i="20" s="1"/>
  <c r="CCZ13" i="20"/>
  <c r="CCZ12" i="20" s="1"/>
  <c r="CDA13" i="20"/>
  <c r="CDA12" i="20" s="1"/>
  <c r="CDB13" i="20"/>
  <c r="CDC13" i="20"/>
  <c r="CDC12" i="20" s="1"/>
  <c r="CDD13" i="20"/>
  <c r="CDD12" i="20" s="1"/>
  <c r="CDE13" i="20"/>
  <c r="CDE12" i="20" s="1"/>
  <c r="CDF13" i="20"/>
  <c r="CDG13" i="20"/>
  <c r="CDG12" i="20" s="1"/>
  <c r="CDH13" i="20"/>
  <c r="CDH12" i="20" s="1"/>
  <c r="CDI13" i="20"/>
  <c r="CDI12" i="20" s="1"/>
  <c r="CDJ13" i="20"/>
  <c r="CDK13" i="20"/>
  <c r="CDK12" i="20" s="1"/>
  <c r="CDL13" i="20"/>
  <c r="CDL12" i="20" s="1"/>
  <c r="CDM13" i="20"/>
  <c r="CDM12" i="20" s="1"/>
  <c r="CDN13" i="20"/>
  <c r="CDO13" i="20"/>
  <c r="CDO12" i="20" s="1"/>
  <c r="CDP13" i="20"/>
  <c r="CDP12" i="20" s="1"/>
  <c r="CDQ13" i="20"/>
  <c r="CDQ12" i="20" s="1"/>
  <c r="CDR13" i="20"/>
  <c r="CDS13" i="20"/>
  <c r="CDS12" i="20" s="1"/>
  <c r="CDT13" i="20"/>
  <c r="CDT12" i="20" s="1"/>
  <c r="CDU13" i="20"/>
  <c r="CDU12" i="20" s="1"/>
  <c r="CDV13" i="20"/>
  <c r="CDW13" i="20"/>
  <c r="CDW12" i="20" s="1"/>
  <c r="CDX13" i="20"/>
  <c r="CDX12" i="20" s="1"/>
  <c r="CDY13" i="20"/>
  <c r="CDY12" i="20" s="1"/>
  <c r="CDZ13" i="20"/>
  <c r="CEA13" i="20"/>
  <c r="CEA12" i="20" s="1"/>
  <c r="CEB13" i="20"/>
  <c r="CEB12" i="20" s="1"/>
  <c r="CEC13" i="20"/>
  <c r="CEC12" i="20" s="1"/>
  <c r="CED13" i="20"/>
  <c r="CEE13" i="20"/>
  <c r="CEE12" i="20" s="1"/>
  <c r="CEF13" i="20"/>
  <c r="CEF12" i="20" s="1"/>
  <c r="CEG13" i="20"/>
  <c r="CEG12" i="20" s="1"/>
  <c r="CEH13" i="20"/>
  <c r="CEI13" i="20"/>
  <c r="CEI12" i="20" s="1"/>
  <c r="CEJ13" i="20"/>
  <c r="CEJ12" i="20" s="1"/>
  <c r="CEK13" i="20"/>
  <c r="CEK12" i="20" s="1"/>
  <c r="CEL13" i="20"/>
  <c r="CEM13" i="20"/>
  <c r="CEM12" i="20" s="1"/>
  <c r="CEN13" i="20"/>
  <c r="CEN12" i="20" s="1"/>
  <c r="CEO13" i="20"/>
  <c r="CEO12" i="20" s="1"/>
  <c r="CEP13" i="20"/>
  <c r="CEQ13" i="20"/>
  <c r="CEQ12" i="20" s="1"/>
  <c r="CER13" i="20"/>
  <c r="CER12" i="20" s="1"/>
  <c r="CES13" i="20"/>
  <c r="CES12" i="20" s="1"/>
  <c r="CET13" i="20"/>
  <c r="CEU13" i="20"/>
  <c r="CEU12" i="20" s="1"/>
  <c r="CEV13" i="20"/>
  <c r="CEV12" i="20" s="1"/>
  <c r="CEW13" i="20"/>
  <c r="CEW12" i="20" s="1"/>
  <c r="CEX13" i="20"/>
  <c r="CEY13" i="20"/>
  <c r="CEY12" i="20" s="1"/>
  <c r="CEZ13" i="20"/>
  <c r="CEZ12" i="20" s="1"/>
  <c r="CFA13" i="20"/>
  <c r="CFA12" i="20" s="1"/>
  <c r="CFB13" i="20"/>
  <c r="CFC13" i="20"/>
  <c r="CFC12" i="20" s="1"/>
  <c r="CFD13" i="20"/>
  <c r="CFD12" i="20" s="1"/>
  <c r="CFE13" i="20"/>
  <c r="CFE12" i="20" s="1"/>
  <c r="CFF13" i="20"/>
  <c r="CFG13" i="20"/>
  <c r="CFG12" i="20" s="1"/>
  <c r="CFH13" i="20"/>
  <c r="CFH12" i="20" s="1"/>
  <c r="CFI13" i="20"/>
  <c r="CFI12" i="20" s="1"/>
  <c r="CFJ13" i="20"/>
  <c r="CFK13" i="20"/>
  <c r="CFK12" i="20" s="1"/>
  <c r="CFL13" i="20"/>
  <c r="CFL12" i="20" s="1"/>
  <c r="CFM13" i="20"/>
  <c r="CFM12" i="20" s="1"/>
  <c r="CFN13" i="20"/>
  <c r="CFO13" i="20"/>
  <c r="CFO12" i="20" s="1"/>
  <c r="CFP13" i="20"/>
  <c r="CFP12" i="20" s="1"/>
  <c r="CFQ13" i="20"/>
  <c r="CFQ12" i="20" s="1"/>
  <c r="CFR13" i="20"/>
  <c r="CFS13" i="20"/>
  <c r="CFS12" i="20" s="1"/>
  <c r="CFT13" i="20"/>
  <c r="CFT12" i="20" s="1"/>
  <c r="CFU13" i="20"/>
  <c r="CFU12" i="20" s="1"/>
  <c r="CFV13" i="20"/>
  <c r="CFW13" i="20"/>
  <c r="CFW12" i="20" s="1"/>
  <c r="CFX13" i="20"/>
  <c r="CFX12" i="20" s="1"/>
  <c r="CFY13" i="20"/>
  <c r="CFY12" i="20" s="1"/>
  <c r="CFZ13" i="20"/>
  <c r="CGA13" i="20"/>
  <c r="CGA12" i="20" s="1"/>
  <c r="CGB13" i="20"/>
  <c r="CGB12" i="20" s="1"/>
  <c r="CGC13" i="20"/>
  <c r="CGC12" i="20" s="1"/>
  <c r="CGD13" i="20"/>
  <c r="CGE13" i="20"/>
  <c r="CGE12" i="20" s="1"/>
  <c r="CGF13" i="20"/>
  <c r="CGF12" i="20" s="1"/>
  <c r="CGG13" i="20"/>
  <c r="CGG12" i="20" s="1"/>
  <c r="CGH13" i="20"/>
  <c r="CGI13" i="20"/>
  <c r="CGI12" i="20" s="1"/>
  <c r="CGJ13" i="20"/>
  <c r="CGJ12" i="20" s="1"/>
  <c r="CGK13" i="20"/>
  <c r="CGK12" i="20" s="1"/>
  <c r="CGL13" i="20"/>
  <c r="CGM13" i="20"/>
  <c r="CGM12" i="20" s="1"/>
  <c r="CGN13" i="20"/>
  <c r="CGN12" i="20" s="1"/>
  <c r="CGO13" i="20"/>
  <c r="CGO12" i="20" s="1"/>
  <c r="CGP13" i="20"/>
  <c r="CGQ13" i="20"/>
  <c r="CGQ12" i="20" s="1"/>
  <c r="CGR13" i="20"/>
  <c r="CGR12" i="20" s="1"/>
  <c r="CGS13" i="20"/>
  <c r="CGS12" i="20" s="1"/>
  <c r="CGT13" i="20"/>
  <c r="CGU13" i="20"/>
  <c r="CGU12" i="20" s="1"/>
  <c r="CGV13" i="20"/>
  <c r="CGV12" i="20" s="1"/>
  <c r="CGW13" i="20"/>
  <c r="CGW12" i="20" s="1"/>
  <c r="CGX13" i="20"/>
  <c r="CGY13" i="20"/>
  <c r="CGY12" i="20" s="1"/>
  <c r="CGZ13" i="20"/>
  <c r="CGZ12" i="20" s="1"/>
  <c r="CHA13" i="20"/>
  <c r="CHA12" i="20" s="1"/>
  <c r="CHB13" i="20"/>
  <c r="CHC13" i="20"/>
  <c r="CHC12" i="20" s="1"/>
  <c r="CHD13" i="20"/>
  <c r="CHD12" i="20" s="1"/>
  <c r="CHE13" i="20"/>
  <c r="CHE12" i="20" s="1"/>
  <c r="CHF13" i="20"/>
  <c r="CHG13" i="20"/>
  <c r="CHG12" i="20" s="1"/>
  <c r="CHH13" i="20"/>
  <c r="CHH12" i="20" s="1"/>
  <c r="CHI13" i="20"/>
  <c r="CHI12" i="20" s="1"/>
  <c r="CHJ13" i="20"/>
  <c r="CHK13" i="20"/>
  <c r="CHK12" i="20" s="1"/>
  <c r="CHL13" i="20"/>
  <c r="CHL12" i="20" s="1"/>
  <c r="CHM13" i="20"/>
  <c r="CHM12" i="20" s="1"/>
  <c r="CHN13" i="20"/>
  <c r="CHO13" i="20"/>
  <c r="CHO12" i="20" s="1"/>
  <c r="CHP13" i="20"/>
  <c r="CHP12" i="20" s="1"/>
  <c r="CHQ13" i="20"/>
  <c r="CHQ12" i="20" s="1"/>
  <c r="CHR13" i="20"/>
  <c r="CHS13" i="20"/>
  <c r="CHS12" i="20" s="1"/>
  <c r="CHT13" i="20"/>
  <c r="CHT12" i="20" s="1"/>
  <c r="CHU13" i="20"/>
  <c r="CHU12" i="20" s="1"/>
  <c r="CHV13" i="20"/>
  <c r="CHW13" i="20"/>
  <c r="CHW12" i="20" s="1"/>
  <c r="CHX13" i="20"/>
  <c r="CHX12" i="20" s="1"/>
  <c r="CHY13" i="20"/>
  <c r="CHY12" i="20" s="1"/>
  <c r="CHZ13" i="20"/>
  <c r="CIA13" i="20"/>
  <c r="CIA12" i="20" s="1"/>
  <c r="CIB13" i="20"/>
  <c r="CIB12" i="20" s="1"/>
  <c r="CIC13" i="20"/>
  <c r="CIC12" i="20" s="1"/>
  <c r="CID13" i="20"/>
  <c r="CIE13" i="20"/>
  <c r="CIE12" i="20" s="1"/>
  <c r="CIF13" i="20"/>
  <c r="CIF12" i="20" s="1"/>
  <c r="CIG13" i="20"/>
  <c r="CIG12" i="20" s="1"/>
  <c r="CIH13" i="20"/>
  <c r="CII13" i="20"/>
  <c r="CII12" i="20" s="1"/>
  <c r="CIJ13" i="20"/>
  <c r="CIJ12" i="20" s="1"/>
  <c r="CIK13" i="20"/>
  <c r="CIK12" i="20" s="1"/>
  <c r="CIL13" i="20"/>
  <c r="CIM13" i="20"/>
  <c r="CIM12" i="20" s="1"/>
  <c r="CIN13" i="20"/>
  <c r="CIN12" i="20" s="1"/>
  <c r="CIO13" i="20"/>
  <c r="CIO12" i="20" s="1"/>
  <c r="CIP13" i="20"/>
  <c r="CIQ13" i="20"/>
  <c r="CIQ12" i="20" s="1"/>
  <c r="CIR13" i="20"/>
  <c r="CIR12" i="20" s="1"/>
  <c r="CIS13" i="20"/>
  <c r="CIS12" i="20" s="1"/>
  <c r="CIT13" i="20"/>
  <c r="CIU13" i="20"/>
  <c r="CIU12" i="20" s="1"/>
  <c r="CIV13" i="20"/>
  <c r="CIV12" i="20" s="1"/>
  <c r="CIW13" i="20"/>
  <c r="CIW12" i="20" s="1"/>
  <c r="CIX13" i="20"/>
  <c r="CIY13" i="20"/>
  <c r="CIY12" i="20" s="1"/>
  <c r="CIZ13" i="20"/>
  <c r="CIZ12" i="20" s="1"/>
  <c r="CJA13" i="20"/>
  <c r="CJA12" i="20" s="1"/>
  <c r="CJB13" i="20"/>
  <c r="CJC13" i="20"/>
  <c r="CJC12" i="20" s="1"/>
  <c r="CJD13" i="20"/>
  <c r="CJD12" i="20" s="1"/>
  <c r="CJE13" i="20"/>
  <c r="CJE12" i="20" s="1"/>
  <c r="CJF13" i="20"/>
  <c r="CJG13" i="20"/>
  <c r="CJG12" i="20" s="1"/>
  <c r="CJH13" i="20"/>
  <c r="CJH12" i="20" s="1"/>
  <c r="CJI13" i="20"/>
  <c r="CJI12" i="20" s="1"/>
  <c r="CJJ13" i="20"/>
  <c r="CJK13" i="20"/>
  <c r="CJK12" i="20" s="1"/>
  <c r="CJL13" i="20"/>
  <c r="CJL12" i="20" s="1"/>
  <c r="CJM13" i="20"/>
  <c r="CJM12" i="20" s="1"/>
  <c r="CJN13" i="20"/>
  <c r="CJO13" i="20"/>
  <c r="CJO12" i="20" s="1"/>
  <c r="CJP13" i="20"/>
  <c r="CJP12" i="20" s="1"/>
  <c r="CJQ13" i="20"/>
  <c r="CJQ12" i="20" s="1"/>
  <c r="CJR13" i="20"/>
  <c r="CJS13" i="20"/>
  <c r="CJS12" i="20" s="1"/>
  <c r="CJT13" i="20"/>
  <c r="CJT12" i="20" s="1"/>
  <c r="CJU13" i="20"/>
  <c r="CJU12" i="20" s="1"/>
  <c r="CJV13" i="20"/>
  <c r="CJW13" i="20"/>
  <c r="CJW12" i="20" s="1"/>
  <c r="CJX13" i="20"/>
  <c r="CJX12" i="20" s="1"/>
  <c r="CJY13" i="20"/>
  <c r="CJY12" i="20" s="1"/>
  <c r="CJZ13" i="20"/>
  <c r="CKA13" i="20"/>
  <c r="CKA12" i="20" s="1"/>
  <c r="CKB13" i="20"/>
  <c r="CKB12" i="20" s="1"/>
  <c r="CKC13" i="20"/>
  <c r="CKC12" i="20" s="1"/>
  <c r="CKD13" i="20"/>
  <c r="CKE13" i="20"/>
  <c r="CKE12" i="20" s="1"/>
  <c r="CKF13" i="20"/>
  <c r="CKF12" i="20" s="1"/>
  <c r="CKG13" i="20"/>
  <c r="CKG12" i="20" s="1"/>
  <c r="CKH13" i="20"/>
  <c r="CKI13" i="20"/>
  <c r="CKI12" i="20" s="1"/>
  <c r="CKJ13" i="20"/>
  <c r="CKJ12" i="20" s="1"/>
  <c r="CKK13" i="20"/>
  <c r="CKK12" i="20" s="1"/>
  <c r="CKL13" i="20"/>
  <c r="CKM13" i="20"/>
  <c r="CKM12" i="20" s="1"/>
  <c r="CKN13" i="20"/>
  <c r="CKN12" i="20" s="1"/>
  <c r="CKO13" i="20"/>
  <c r="CKO12" i="20" s="1"/>
  <c r="CKP13" i="20"/>
  <c r="CKQ13" i="20"/>
  <c r="CKQ12" i="20" s="1"/>
  <c r="CKR13" i="20"/>
  <c r="CKR12" i="20" s="1"/>
  <c r="CKS13" i="20"/>
  <c r="CKS12" i="20" s="1"/>
  <c r="CKT13" i="20"/>
  <c r="CKU13" i="20"/>
  <c r="CKU12" i="20" s="1"/>
  <c r="CKV13" i="20"/>
  <c r="CKV12" i="20" s="1"/>
  <c r="CKW13" i="20"/>
  <c r="CKW12" i="20" s="1"/>
  <c r="CKX13" i="20"/>
  <c r="CKY13" i="20"/>
  <c r="CKY12" i="20" s="1"/>
  <c r="CKZ13" i="20"/>
  <c r="CKZ12" i="20" s="1"/>
  <c r="CLA13" i="20"/>
  <c r="CLA12" i="20" s="1"/>
  <c r="CLB13" i="20"/>
  <c r="CLC13" i="20"/>
  <c r="CLC12" i="20" s="1"/>
  <c r="CLD13" i="20"/>
  <c r="CLD12" i="20" s="1"/>
  <c r="CLE13" i="20"/>
  <c r="CLE12" i="20" s="1"/>
  <c r="CLF13" i="20"/>
  <c r="CLG13" i="20"/>
  <c r="CLG12" i="20" s="1"/>
  <c r="CLH13" i="20"/>
  <c r="CLH12" i="20" s="1"/>
  <c r="CLI13" i="20"/>
  <c r="CLI12" i="20" s="1"/>
  <c r="CLJ13" i="20"/>
  <c r="CLK13" i="20"/>
  <c r="CLK12" i="20" s="1"/>
  <c r="CLL13" i="20"/>
  <c r="CLL12" i="20" s="1"/>
  <c r="CLM13" i="20"/>
  <c r="CLM12" i="20" s="1"/>
  <c r="CLN13" i="20"/>
  <c r="CLO13" i="20"/>
  <c r="CLO12" i="20" s="1"/>
  <c r="CLP13" i="20"/>
  <c r="CLP12" i="20" s="1"/>
  <c r="CLQ13" i="20"/>
  <c r="CLQ12" i="20" s="1"/>
  <c r="CLR13" i="20"/>
  <c r="CLS13" i="20"/>
  <c r="CLS12" i="20" s="1"/>
  <c r="CLT13" i="20"/>
  <c r="CLT12" i="20" s="1"/>
  <c r="CLU13" i="20"/>
  <c r="CLU12" i="20" s="1"/>
  <c r="CLV13" i="20"/>
  <c r="CLW13" i="20"/>
  <c r="CLW12" i="20" s="1"/>
  <c r="CLX13" i="20"/>
  <c r="CLX12" i="20" s="1"/>
  <c r="CLY13" i="20"/>
  <c r="CLY12" i="20" s="1"/>
  <c r="CLZ13" i="20"/>
  <c r="CMA13" i="20"/>
  <c r="CMA12" i="20" s="1"/>
  <c r="CMB13" i="20"/>
  <c r="CMB12" i="20" s="1"/>
  <c r="CMC13" i="20"/>
  <c r="CMC12" i="20" s="1"/>
  <c r="CMD13" i="20"/>
  <c r="CME13" i="20"/>
  <c r="CME12" i="20" s="1"/>
  <c r="CMF13" i="20"/>
  <c r="CMF12" i="20" s="1"/>
  <c r="CMG13" i="20"/>
  <c r="CMG12" i="20" s="1"/>
  <c r="CMH13" i="20"/>
  <c r="CMI13" i="20"/>
  <c r="CMI12" i="20" s="1"/>
  <c r="CMJ13" i="20"/>
  <c r="CMJ12" i="20" s="1"/>
  <c r="CMK13" i="20"/>
  <c r="CMK12" i="20" s="1"/>
  <c r="CML13" i="20"/>
  <c r="CMM13" i="20"/>
  <c r="CMM12" i="20" s="1"/>
  <c r="CMN13" i="20"/>
  <c r="CMN12" i="20" s="1"/>
  <c r="CMO13" i="20"/>
  <c r="CMO12" i="20" s="1"/>
  <c r="CMP13" i="20"/>
  <c r="CMQ13" i="20"/>
  <c r="CMQ12" i="20" s="1"/>
  <c r="CMR13" i="20"/>
  <c r="CMR12" i="20" s="1"/>
  <c r="CMS13" i="20"/>
  <c r="CMS12" i="20" s="1"/>
  <c r="CMT13" i="20"/>
  <c r="CMU13" i="20"/>
  <c r="CMU12" i="20" s="1"/>
  <c r="CMV13" i="20"/>
  <c r="CMV12" i="20" s="1"/>
  <c r="CMW13" i="20"/>
  <c r="CMW12" i="20" s="1"/>
  <c r="CMX13" i="20"/>
  <c r="CMY13" i="20"/>
  <c r="CMY12" i="20" s="1"/>
  <c r="CMZ13" i="20"/>
  <c r="CMZ12" i="20" s="1"/>
  <c r="CNA13" i="20"/>
  <c r="CNA12" i="20" s="1"/>
  <c r="CNB13" i="20"/>
  <c r="CNC13" i="20"/>
  <c r="CNC12" i="20" s="1"/>
  <c r="CND13" i="20"/>
  <c r="CND12" i="20" s="1"/>
  <c r="CNE13" i="20"/>
  <c r="CNE12" i="20" s="1"/>
  <c r="CNF13" i="20"/>
  <c r="CNG13" i="20"/>
  <c r="CNG12" i="20" s="1"/>
  <c r="CNH13" i="20"/>
  <c r="CNH12" i="20" s="1"/>
  <c r="CNI13" i="20"/>
  <c r="CNI12" i="20" s="1"/>
  <c r="CNJ13" i="20"/>
  <c r="CNK13" i="20"/>
  <c r="CNK12" i="20" s="1"/>
  <c r="CNL13" i="20"/>
  <c r="CNL12" i="20" s="1"/>
  <c r="CNM13" i="20"/>
  <c r="CNM12" i="20" s="1"/>
  <c r="CNN13" i="20"/>
  <c r="CNO13" i="20"/>
  <c r="CNO12" i="20" s="1"/>
  <c r="CNP13" i="20"/>
  <c r="CNP12" i="20" s="1"/>
  <c r="CNQ13" i="20"/>
  <c r="CNQ12" i="20" s="1"/>
  <c r="CNR13" i="20"/>
  <c r="CNS13" i="20"/>
  <c r="CNS12" i="20" s="1"/>
  <c r="CNT13" i="20"/>
  <c r="CNT12" i="20" s="1"/>
  <c r="CNU13" i="20"/>
  <c r="CNU12" i="20" s="1"/>
  <c r="CNV13" i="20"/>
  <c r="CNW13" i="20"/>
  <c r="CNW12" i="20" s="1"/>
  <c r="CNX13" i="20"/>
  <c r="CNX12" i="20" s="1"/>
  <c r="CNY13" i="20"/>
  <c r="CNY12" i="20" s="1"/>
  <c r="CNZ13" i="20"/>
  <c r="COA13" i="20"/>
  <c r="COA12" i="20" s="1"/>
  <c r="COB13" i="20"/>
  <c r="COB12" i="20" s="1"/>
  <c r="COC13" i="20"/>
  <c r="COC12" i="20" s="1"/>
  <c r="COD13" i="20"/>
  <c r="COE13" i="20"/>
  <c r="COE12" i="20" s="1"/>
  <c r="COF13" i="20"/>
  <c r="COF12" i="20" s="1"/>
  <c r="COG13" i="20"/>
  <c r="COG12" i="20" s="1"/>
  <c r="COH13" i="20"/>
  <c r="COI13" i="20"/>
  <c r="COI12" i="20" s="1"/>
  <c r="COJ13" i="20"/>
  <c r="COJ12" i="20" s="1"/>
  <c r="COK13" i="20"/>
  <c r="COK12" i="20" s="1"/>
  <c r="COL13" i="20"/>
  <c r="COM13" i="20"/>
  <c r="COM12" i="20" s="1"/>
  <c r="CON13" i="20"/>
  <c r="CON12" i="20" s="1"/>
  <c r="COO13" i="20"/>
  <c r="COO12" i="20" s="1"/>
  <c r="COP13" i="20"/>
  <c r="COQ13" i="20"/>
  <c r="COQ12" i="20" s="1"/>
  <c r="COR13" i="20"/>
  <c r="COR12" i="20" s="1"/>
  <c r="COS13" i="20"/>
  <c r="COS12" i="20" s="1"/>
  <c r="COT13" i="20"/>
  <c r="COU13" i="20"/>
  <c r="COU12" i="20" s="1"/>
  <c r="COV13" i="20"/>
  <c r="COV12" i="20" s="1"/>
  <c r="COW13" i="20"/>
  <c r="COW12" i="20" s="1"/>
  <c r="COX13" i="20"/>
  <c r="COY13" i="20"/>
  <c r="COY12" i="20" s="1"/>
  <c r="COZ13" i="20"/>
  <c r="COZ12" i="20" s="1"/>
  <c r="CPA13" i="20"/>
  <c r="CPA12" i="20" s="1"/>
  <c r="CPB13" i="20"/>
  <c r="CPC13" i="20"/>
  <c r="CPC12" i="20" s="1"/>
  <c r="CPD13" i="20"/>
  <c r="CPD12" i="20" s="1"/>
  <c r="CPE13" i="20"/>
  <c r="CPE12" i="20" s="1"/>
  <c r="CPF13" i="20"/>
  <c r="CPG13" i="20"/>
  <c r="CPG12" i="20" s="1"/>
  <c r="CPH13" i="20"/>
  <c r="CPH12" i="20" s="1"/>
  <c r="CPI13" i="20"/>
  <c r="CPI12" i="20" s="1"/>
  <c r="CPJ13" i="20"/>
  <c r="CPK13" i="20"/>
  <c r="CPK12" i="20" s="1"/>
  <c r="CPL13" i="20"/>
  <c r="CPL12" i="20" s="1"/>
  <c r="CPM13" i="20"/>
  <c r="CPM12" i="20" s="1"/>
  <c r="CPN13" i="20"/>
  <c r="CPO13" i="20"/>
  <c r="CPO12" i="20" s="1"/>
  <c r="CPP13" i="20"/>
  <c r="CPP12" i="20" s="1"/>
  <c r="CPQ13" i="20"/>
  <c r="CPQ12" i="20" s="1"/>
  <c r="CPR13" i="20"/>
  <c r="CPS13" i="20"/>
  <c r="CPS12" i="20" s="1"/>
  <c r="CPT13" i="20"/>
  <c r="CPT12" i="20" s="1"/>
  <c r="CPU13" i="20"/>
  <c r="CPU12" i="20" s="1"/>
  <c r="CPV13" i="20"/>
  <c r="CPW13" i="20"/>
  <c r="CPW12" i="20" s="1"/>
  <c r="CPX13" i="20"/>
  <c r="CPX12" i="20" s="1"/>
  <c r="CPY13" i="20"/>
  <c r="CPY12" i="20" s="1"/>
  <c r="CPZ13" i="20"/>
  <c r="CQA13" i="20"/>
  <c r="CQA12" i="20" s="1"/>
  <c r="CQB13" i="20"/>
  <c r="CQB12" i="20" s="1"/>
  <c r="CQC13" i="20"/>
  <c r="CQC12" i="20" s="1"/>
  <c r="CQD13" i="20"/>
  <c r="CQE13" i="20"/>
  <c r="CQE12" i="20" s="1"/>
  <c r="CQF13" i="20"/>
  <c r="CQF12" i="20" s="1"/>
  <c r="CQG13" i="20"/>
  <c r="CQG12" i="20" s="1"/>
  <c r="CQH13" i="20"/>
  <c r="CQI13" i="20"/>
  <c r="CQI12" i="20" s="1"/>
  <c r="CQJ13" i="20"/>
  <c r="CQJ12" i="20" s="1"/>
  <c r="CQK13" i="20"/>
  <c r="CQK12" i="20" s="1"/>
  <c r="CQL13" i="20"/>
  <c r="CQM13" i="20"/>
  <c r="CQM12" i="20" s="1"/>
  <c r="CQN13" i="20"/>
  <c r="CQN12" i="20" s="1"/>
  <c r="CQO13" i="20"/>
  <c r="CQO12" i="20" s="1"/>
  <c r="CQP13" i="20"/>
  <c r="CQQ13" i="20"/>
  <c r="CQQ12" i="20" s="1"/>
  <c r="CQR13" i="20"/>
  <c r="CQR12" i="20" s="1"/>
  <c r="CQS13" i="20"/>
  <c r="CQS12" i="20" s="1"/>
  <c r="CQT13" i="20"/>
  <c r="CQU13" i="20"/>
  <c r="CQU12" i="20" s="1"/>
  <c r="CQV13" i="20"/>
  <c r="CQV12" i="20" s="1"/>
  <c r="CQW13" i="20"/>
  <c r="CQW12" i="20" s="1"/>
  <c r="CQX13" i="20"/>
  <c r="CQY13" i="20"/>
  <c r="CQY12" i="20" s="1"/>
  <c r="CQZ13" i="20"/>
  <c r="CQZ12" i="20" s="1"/>
  <c r="CRA13" i="20"/>
  <c r="CRA12" i="20" s="1"/>
  <c r="CRB13" i="20"/>
  <c r="CRC13" i="20"/>
  <c r="CRC12" i="20" s="1"/>
  <c r="CRD13" i="20"/>
  <c r="CRD12" i="20" s="1"/>
  <c r="CRE13" i="20"/>
  <c r="CRE12" i="20" s="1"/>
  <c r="CRF13" i="20"/>
  <c r="CRG13" i="20"/>
  <c r="CRG12" i="20" s="1"/>
  <c r="CRH13" i="20"/>
  <c r="CRH12" i="20" s="1"/>
  <c r="CRI13" i="20"/>
  <c r="CRI12" i="20" s="1"/>
  <c r="CRJ13" i="20"/>
  <c r="CRK13" i="20"/>
  <c r="CRK12" i="20" s="1"/>
  <c r="CRL13" i="20"/>
  <c r="CRL12" i="20" s="1"/>
  <c r="CRM13" i="20"/>
  <c r="CRM12" i="20" s="1"/>
  <c r="CRN13" i="20"/>
  <c r="CRO13" i="20"/>
  <c r="CRO12" i="20" s="1"/>
  <c r="CRP13" i="20"/>
  <c r="CRP12" i="20" s="1"/>
  <c r="CRQ13" i="20"/>
  <c r="CRQ12" i="20" s="1"/>
  <c r="CRR13" i="20"/>
  <c r="CRS13" i="20"/>
  <c r="CRS12" i="20" s="1"/>
  <c r="CRT13" i="20"/>
  <c r="CRT12" i="20" s="1"/>
  <c r="CRU13" i="20"/>
  <c r="CRU12" i="20" s="1"/>
  <c r="CRV13" i="20"/>
  <c r="CRW13" i="20"/>
  <c r="CRW12" i="20" s="1"/>
  <c r="CRX13" i="20"/>
  <c r="CRX12" i="20" s="1"/>
  <c r="CRY13" i="20"/>
  <c r="CRY12" i="20" s="1"/>
  <c r="CRZ13" i="20"/>
  <c r="CSA13" i="20"/>
  <c r="CSA12" i="20" s="1"/>
  <c r="CSB13" i="20"/>
  <c r="CSB12" i="20" s="1"/>
  <c r="CSC13" i="20"/>
  <c r="CSC12" i="20" s="1"/>
  <c r="CSD13" i="20"/>
  <c r="CSE13" i="20"/>
  <c r="CSE12" i="20" s="1"/>
  <c r="CSF13" i="20"/>
  <c r="CSF12" i="20" s="1"/>
  <c r="CSG13" i="20"/>
  <c r="CSG12" i="20" s="1"/>
  <c r="CSH13" i="20"/>
  <c r="CSI13" i="20"/>
  <c r="CSI12" i="20" s="1"/>
  <c r="CSJ13" i="20"/>
  <c r="CSJ12" i="20" s="1"/>
  <c r="CSK13" i="20"/>
  <c r="CSK12" i="20" s="1"/>
  <c r="CSL13" i="20"/>
  <c r="CSM13" i="20"/>
  <c r="CSM12" i="20" s="1"/>
  <c r="CSN13" i="20"/>
  <c r="CSN12" i="20" s="1"/>
  <c r="CSO13" i="20"/>
  <c r="CSO12" i="20" s="1"/>
  <c r="CSP13" i="20"/>
  <c r="CSQ13" i="20"/>
  <c r="CSQ12" i="20" s="1"/>
  <c r="CSR13" i="20"/>
  <c r="CSR12" i="20" s="1"/>
  <c r="CSS13" i="20"/>
  <c r="CSS12" i="20" s="1"/>
  <c r="CST13" i="20"/>
  <c r="CSU13" i="20"/>
  <c r="CSU12" i="20" s="1"/>
  <c r="CSV13" i="20"/>
  <c r="CSV12" i="20" s="1"/>
  <c r="CSW13" i="20"/>
  <c r="CSW12" i="20" s="1"/>
  <c r="CSX13" i="20"/>
  <c r="CSY13" i="20"/>
  <c r="CSY12" i="20" s="1"/>
  <c r="CSZ13" i="20"/>
  <c r="CSZ12" i="20" s="1"/>
  <c r="CTA13" i="20"/>
  <c r="CTA12" i="20" s="1"/>
  <c r="CTB13" i="20"/>
  <c r="CTC13" i="20"/>
  <c r="CTC12" i="20" s="1"/>
  <c r="CTD13" i="20"/>
  <c r="CTD12" i="20" s="1"/>
  <c r="CTE13" i="20"/>
  <c r="CTE12" i="20" s="1"/>
  <c r="CTF13" i="20"/>
  <c r="CTG13" i="20"/>
  <c r="CTG12" i="20" s="1"/>
  <c r="CTH13" i="20"/>
  <c r="CTH12" i="20" s="1"/>
  <c r="CTI13" i="20"/>
  <c r="CTI12" i="20" s="1"/>
  <c r="CTJ13" i="20"/>
  <c r="CTK13" i="20"/>
  <c r="CTK12" i="20" s="1"/>
  <c r="CTL13" i="20"/>
  <c r="CTL12" i="20" s="1"/>
  <c r="CTM13" i="20"/>
  <c r="CTM12" i="20" s="1"/>
  <c r="CTN13" i="20"/>
  <c r="CTO13" i="20"/>
  <c r="CTO12" i="20" s="1"/>
  <c r="CTP13" i="20"/>
  <c r="CTP12" i="20" s="1"/>
  <c r="CTQ13" i="20"/>
  <c r="CTQ12" i="20" s="1"/>
  <c r="CTR13" i="20"/>
  <c r="CTS13" i="20"/>
  <c r="CTS12" i="20" s="1"/>
  <c r="CTT13" i="20"/>
  <c r="CTT12" i="20" s="1"/>
  <c r="CTU13" i="20"/>
  <c r="CTU12" i="20" s="1"/>
  <c r="CTV13" i="20"/>
  <c r="CTW13" i="20"/>
  <c r="CTW12" i="20" s="1"/>
  <c r="CTX13" i="20"/>
  <c r="CTX12" i="20" s="1"/>
  <c r="CTY13" i="20"/>
  <c r="CTY12" i="20" s="1"/>
  <c r="CTZ13" i="20"/>
  <c r="CUA13" i="20"/>
  <c r="CUA12" i="20" s="1"/>
  <c r="CUB13" i="20"/>
  <c r="CUB12" i="20" s="1"/>
  <c r="CUC13" i="20"/>
  <c r="CUC12" i="20" s="1"/>
  <c r="CUD13" i="20"/>
  <c r="CUE13" i="20"/>
  <c r="CUE12" i="20" s="1"/>
  <c r="CUF13" i="20"/>
  <c r="CUF12" i="20" s="1"/>
  <c r="CUG13" i="20"/>
  <c r="CUG12" i="20" s="1"/>
  <c r="CUH13" i="20"/>
  <c r="CUI13" i="20"/>
  <c r="CUI12" i="20" s="1"/>
  <c r="CUJ13" i="20"/>
  <c r="CUJ12" i="20" s="1"/>
  <c r="CUK13" i="20"/>
  <c r="CUK12" i="20" s="1"/>
  <c r="CUL13" i="20"/>
  <c r="CUM13" i="20"/>
  <c r="CUM12" i="20" s="1"/>
  <c r="CUN13" i="20"/>
  <c r="CUN12" i="20" s="1"/>
  <c r="CUO13" i="20"/>
  <c r="CUO12" i="20" s="1"/>
  <c r="CUP13" i="20"/>
  <c r="CUQ13" i="20"/>
  <c r="CUQ12" i="20" s="1"/>
  <c r="CUR13" i="20"/>
  <c r="CUR12" i="20" s="1"/>
  <c r="CUS13" i="20"/>
  <c r="CUS12" i="20" s="1"/>
  <c r="CUT13" i="20"/>
  <c r="CUU13" i="20"/>
  <c r="CUU12" i="20" s="1"/>
  <c r="CUV13" i="20"/>
  <c r="CUV12" i="20" s="1"/>
  <c r="CUW13" i="20"/>
  <c r="CUW12" i="20" s="1"/>
  <c r="CUX13" i="20"/>
  <c r="CUY13" i="20"/>
  <c r="CUY12" i="20" s="1"/>
  <c r="CUZ13" i="20"/>
  <c r="CUZ12" i="20" s="1"/>
  <c r="CVA13" i="20"/>
  <c r="CVA12" i="20" s="1"/>
  <c r="CVB13" i="20"/>
  <c r="CVC13" i="20"/>
  <c r="CVC12" i="20" s="1"/>
  <c r="CVD13" i="20"/>
  <c r="CVD12" i="20" s="1"/>
  <c r="CVE13" i="20"/>
  <c r="CVE12" i="20" s="1"/>
  <c r="CVF13" i="20"/>
  <c r="CVG13" i="20"/>
  <c r="CVG12" i="20" s="1"/>
  <c r="CVH13" i="20"/>
  <c r="CVH12" i="20" s="1"/>
  <c r="CVI13" i="20"/>
  <c r="CVI12" i="20" s="1"/>
  <c r="CVJ13" i="20"/>
  <c r="CVK13" i="20"/>
  <c r="CVK12" i="20" s="1"/>
  <c r="CVL13" i="20"/>
  <c r="CVL12" i="20" s="1"/>
  <c r="CVM13" i="20"/>
  <c r="CVM12" i="20" s="1"/>
  <c r="CVN13" i="20"/>
  <c r="CVO13" i="20"/>
  <c r="CVO12" i="20" s="1"/>
  <c r="CVP13" i="20"/>
  <c r="CVP12" i="20" s="1"/>
  <c r="CVQ13" i="20"/>
  <c r="CVQ12" i="20" s="1"/>
  <c r="CVR13" i="20"/>
  <c r="CVS13" i="20"/>
  <c r="CVS12" i="20" s="1"/>
  <c r="CVT13" i="20"/>
  <c r="CVT12" i="20" s="1"/>
  <c r="CVU13" i="20"/>
  <c r="CVU12" i="20" s="1"/>
  <c r="CVV13" i="20"/>
  <c r="CVW13" i="20"/>
  <c r="CVW12" i="20" s="1"/>
  <c r="CVX13" i="20"/>
  <c r="CVX12" i="20" s="1"/>
  <c r="CVY13" i="20"/>
  <c r="CVY12" i="20" s="1"/>
  <c r="CVZ13" i="20"/>
  <c r="CWA13" i="20"/>
  <c r="CWA12" i="20" s="1"/>
  <c r="CWB13" i="20"/>
  <c r="CWB12" i="20" s="1"/>
  <c r="CWC13" i="20"/>
  <c r="CWC12" i="20" s="1"/>
  <c r="CWD13" i="20"/>
  <c r="CWE13" i="20"/>
  <c r="CWE12" i="20" s="1"/>
  <c r="CWF13" i="20"/>
  <c r="CWF12" i="20" s="1"/>
  <c r="CWG13" i="20"/>
  <c r="CWG12" i="20" s="1"/>
  <c r="CWH13" i="20"/>
  <c r="CWI13" i="20"/>
  <c r="CWI12" i="20" s="1"/>
  <c r="CWJ13" i="20"/>
  <c r="CWJ12" i="20" s="1"/>
  <c r="CWK13" i="20"/>
  <c r="CWK12" i="20" s="1"/>
  <c r="CWL13" i="20"/>
  <c r="CWM13" i="20"/>
  <c r="CWM12" i="20" s="1"/>
  <c r="CWN13" i="20"/>
  <c r="CWN12" i="20" s="1"/>
  <c r="CWO13" i="20"/>
  <c r="CWO12" i="20" s="1"/>
  <c r="CWP13" i="20"/>
  <c r="CWQ13" i="20"/>
  <c r="CWQ12" i="20" s="1"/>
  <c r="CWR13" i="20"/>
  <c r="CWR12" i="20" s="1"/>
  <c r="CWS13" i="20"/>
  <c r="CWS12" i="20" s="1"/>
  <c r="CWT13" i="20"/>
  <c r="CWU13" i="20"/>
  <c r="CWU12" i="20" s="1"/>
  <c r="CWV13" i="20"/>
  <c r="CWV12" i="20" s="1"/>
  <c r="CWW13" i="20"/>
  <c r="CWW12" i="20" s="1"/>
  <c r="CWX13" i="20"/>
  <c r="CWY13" i="20"/>
  <c r="CWY12" i="20" s="1"/>
  <c r="CWZ13" i="20"/>
  <c r="CWZ12" i="20" s="1"/>
  <c r="CXA13" i="20"/>
  <c r="CXA12" i="20" s="1"/>
  <c r="CXB13" i="20"/>
  <c r="CXC13" i="20"/>
  <c r="CXC12" i="20" s="1"/>
  <c r="CXD13" i="20"/>
  <c r="CXD12" i="20" s="1"/>
  <c r="CXE13" i="20"/>
  <c r="CXE12" i="20" s="1"/>
  <c r="CXF13" i="20"/>
  <c r="CXG13" i="20"/>
  <c r="CXG12" i="20" s="1"/>
  <c r="CXH13" i="20"/>
  <c r="CXH12" i="20" s="1"/>
  <c r="CXI13" i="20"/>
  <c r="CXI12" i="20" s="1"/>
  <c r="CXJ13" i="20"/>
  <c r="CXK13" i="20"/>
  <c r="CXK12" i="20" s="1"/>
  <c r="CXL13" i="20"/>
  <c r="CXL12" i="20" s="1"/>
  <c r="CXM13" i="20"/>
  <c r="CXM12" i="20" s="1"/>
  <c r="CXN13" i="20"/>
  <c r="CXO13" i="20"/>
  <c r="CXO12" i="20" s="1"/>
  <c r="CXP13" i="20"/>
  <c r="CXP12" i="20" s="1"/>
  <c r="CXQ13" i="20"/>
  <c r="CXQ12" i="20" s="1"/>
  <c r="CXR13" i="20"/>
  <c r="CXS13" i="20"/>
  <c r="CXS12" i="20" s="1"/>
  <c r="CXT13" i="20"/>
  <c r="CXT12" i="20" s="1"/>
  <c r="CXU13" i="20"/>
  <c r="CXU12" i="20" s="1"/>
  <c r="CXV13" i="20"/>
  <c r="CXW13" i="20"/>
  <c r="CXW12" i="20" s="1"/>
  <c r="CXX13" i="20"/>
  <c r="CXX12" i="20" s="1"/>
  <c r="CXY13" i="20"/>
  <c r="CXY12" i="20" s="1"/>
  <c r="CXZ13" i="20"/>
  <c r="CYA13" i="20"/>
  <c r="CYA12" i="20" s="1"/>
  <c r="CYB13" i="20"/>
  <c r="CYB12" i="20" s="1"/>
  <c r="CYC13" i="20"/>
  <c r="CYC12" i="20" s="1"/>
  <c r="CYD13" i="20"/>
  <c r="CYE13" i="20"/>
  <c r="CYE12" i="20" s="1"/>
  <c r="CYF13" i="20"/>
  <c r="CYF12" i="20" s="1"/>
  <c r="CYG13" i="20"/>
  <c r="CYG12" i="20" s="1"/>
  <c r="CYH13" i="20"/>
  <c r="CYI13" i="20"/>
  <c r="CYI12" i="20" s="1"/>
  <c r="CYJ13" i="20"/>
  <c r="CYJ12" i="20" s="1"/>
  <c r="CYK13" i="20"/>
  <c r="CYK12" i="20" s="1"/>
  <c r="CYL13" i="20"/>
  <c r="CYM13" i="20"/>
  <c r="CYM12" i="20" s="1"/>
  <c r="CYN13" i="20"/>
  <c r="CYN12" i="20" s="1"/>
  <c r="CYO13" i="20"/>
  <c r="CYO12" i="20" s="1"/>
  <c r="CYP13" i="20"/>
  <c r="CYQ13" i="20"/>
  <c r="CYQ12" i="20" s="1"/>
  <c r="CYR13" i="20"/>
  <c r="CYR12" i="20" s="1"/>
  <c r="CYS13" i="20"/>
  <c r="CYS12" i="20" s="1"/>
  <c r="CYT13" i="20"/>
  <c r="CYU13" i="20"/>
  <c r="CYU12" i="20" s="1"/>
  <c r="CYV13" i="20"/>
  <c r="CYV12" i="20" s="1"/>
  <c r="CYW13" i="20"/>
  <c r="CYW12" i="20" s="1"/>
  <c r="CYX13" i="20"/>
  <c r="CYY13" i="20"/>
  <c r="CYY12" i="20" s="1"/>
  <c r="CYZ13" i="20"/>
  <c r="CYZ12" i="20" s="1"/>
  <c r="CZA13" i="20"/>
  <c r="CZA12" i="20" s="1"/>
  <c r="CZB13" i="20"/>
  <c r="CZC13" i="20"/>
  <c r="CZC12" i="20" s="1"/>
  <c r="CZD13" i="20"/>
  <c r="CZD12" i="20" s="1"/>
  <c r="CZE13" i="20"/>
  <c r="CZE12" i="20" s="1"/>
  <c r="CZF13" i="20"/>
  <c r="CZG13" i="20"/>
  <c r="CZG12" i="20" s="1"/>
  <c r="CZH13" i="20"/>
  <c r="CZH12" i="20" s="1"/>
  <c r="CZI13" i="20"/>
  <c r="CZI12" i="20" s="1"/>
  <c r="CZJ13" i="20"/>
  <c r="CZK13" i="20"/>
  <c r="CZK12" i="20" s="1"/>
  <c r="CZL13" i="20"/>
  <c r="CZL12" i="20" s="1"/>
  <c r="CZM13" i="20"/>
  <c r="CZM12" i="20" s="1"/>
  <c r="CZN13" i="20"/>
  <c r="CZO13" i="20"/>
  <c r="CZO12" i="20" s="1"/>
  <c r="CZP13" i="20"/>
  <c r="CZP12" i="20" s="1"/>
  <c r="CZQ13" i="20"/>
  <c r="CZQ12" i="20" s="1"/>
  <c r="CZR13" i="20"/>
  <c r="CZS13" i="20"/>
  <c r="CZS12" i="20" s="1"/>
  <c r="CZT13" i="20"/>
  <c r="CZT12" i="20" s="1"/>
  <c r="CZU13" i="20"/>
  <c r="CZU12" i="20" s="1"/>
  <c r="CZV13" i="20"/>
  <c r="CZW13" i="20"/>
  <c r="CZW12" i="20" s="1"/>
  <c r="CZX13" i="20"/>
  <c r="CZX12" i="20" s="1"/>
  <c r="CZY13" i="20"/>
  <c r="CZY12" i="20" s="1"/>
  <c r="CZZ13" i="20"/>
  <c r="DAA13" i="20"/>
  <c r="DAA12" i="20" s="1"/>
  <c r="DAB13" i="20"/>
  <c r="DAB12" i="20" s="1"/>
  <c r="DAC13" i="20"/>
  <c r="DAC12" i="20" s="1"/>
  <c r="DAD13" i="20"/>
  <c r="DAE13" i="20"/>
  <c r="DAE12" i="20" s="1"/>
  <c r="DAF13" i="20"/>
  <c r="DAF12" i="20" s="1"/>
  <c r="DAG13" i="20"/>
  <c r="DAG12" i="20" s="1"/>
  <c r="DAH13" i="20"/>
  <c r="DAI13" i="20"/>
  <c r="DAI12" i="20" s="1"/>
  <c r="DAJ13" i="20"/>
  <c r="DAJ12" i="20" s="1"/>
  <c r="DAK13" i="20"/>
  <c r="DAK12" i="20" s="1"/>
  <c r="DAL13" i="20"/>
  <c r="DAM13" i="20"/>
  <c r="DAM12" i="20" s="1"/>
  <c r="DAN13" i="20"/>
  <c r="DAN12" i="20" s="1"/>
  <c r="DAO13" i="20"/>
  <c r="DAO12" i="20" s="1"/>
  <c r="DAP13" i="20"/>
  <c r="DAQ13" i="20"/>
  <c r="DAQ12" i="20" s="1"/>
  <c r="DAR13" i="20"/>
  <c r="DAR12" i="20" s="1"/>
  <c r="DAS13" i="20"/>
  <c r="DAS12" i="20" s="1"/>
  <c r="DAT13" i="20"/>
  <c r="DAU13" i="20"/>
  <c r="DAU12" i="20" s="1"/>
  <c r="DAV13" i="20"/>
  <c r="DAV12" i="20" s="1"/>
  <c r="DAW13" i="20"/>
  <c r="DAW12" i="20" s="1"/>
  <c r="DAX13" i="20"/>
  <c r="DAY13" i="20"/>
  <c r="DAY12" i="20" s="1"/>
  <c r="DAZ13" i="20"/>
  <c r="DAZ12" i="20" s="1"/>
  <c r="DBA13" i="20"/>
  <c r="DBA12" i="20" s="1"/>
  <c r="DBB13" i="20"/>
  <c r="DBC13" i="20"/>
  <c r="DBC12" i="20" s="1"/>
  <c r="DBD13" i="20"/>
  <c r="DBD12" i="20" s="1"/>
  <c r="DBE13" i="20"/>
  <c r="DBE12" i="20" s="1"/>
  <c r="DBF13" i="20"/>
  <c r="DBG13" i="20"/>
  <c r="DBG12" i="20" s="1"/>
  <c r="DBH13" i="20"/>
  <c r="DBH12" i="20" s="1"/>
  <c r="DBI13" i="20"/>
  <c r="DBI12" i="20" s="1"/>
  <c r="DBJ13" i="20"/>
  <c r="DBK13" i="20"/>
  <c r="DBK12" i="20" s="1"/>
  <c r="DBL13" i="20"/>
  <c r="DBL12" i="20" s="1"/>
  <c r="DBM13" i="20"/>
  <c r="DBM12" i="20" s="1"/>
  <c r="DBN13" i="20"/>
  <c r="DBO13" i="20"/>
  <c r="DBO12" i="20" s="1"/>
  <c r="DBP13" i="20"/>
  <c r="DBP12" i="20" s="1"/>
  <c r="DBQ13" i="20"/>
  <c r="DBQ12" i="20" s="1"/>
  <c r="DBR13" i="20"/>
  <c r="DBS13" i="20"/>
  <c r="DBS12" i="20" s="1"/>
  <c r="DBT13" i="20"/>
  <c r="DBT12" i="20" s="1"/>
  <c r="DBU13" i="20"/>
  <c r="DBU12" i="20" s="1"/>
  <c r="DBV13" i="20"/>
  <c r="DBW13" i="20"/>
  <c r="DBW12" i="20" s="1"/>
  <c r="DBX13" i="20"/>
  <c r="DBX12" i="20" s="1"/>
  <c r="DBY13" i="20"/>
  <c r="DBY12" i="20" s="1"/>
  <c r="DBZ13" i="20"/>
  <c r="DCA13" i="20"/>
  <c r="DCA12" i="20" s="1"/>
  <c r="DCB13" i="20"/>
  <c r="DCB12" i="20" s="1"/>
  <c r="DCC13" i="20"/>
  <c r="DCC12" i="20" s="1"/>
  <c r="DCD13" i="20"/>
  <c r="DCE13" i="20"/>
  <c r="DCE12" i="20" s="1"/>
  <c r="DCF13" i="20"/>
  <c r="DCF12" i="20" s="1"/>
  <c r="DCG13" i="20"/>
  <c r="DCG12" i="20" s="1"/>
  <c r="DCH13" i="20"/>
  <c r="DCI13" i="20"/>
  <c r="DCI12" i="20" s="1"/>
  <c r="DCJ13" i="20"/>
  <c r="DCJ12" i="20" s="1"/>
  <c r="DCK13" i="20"/>
  <c r="DCK12" i="20" s="1"/>
  <c r="DCL13" i="20"/>
  <c r="DCM13" i="20"/>
  <c r="DCM12" i="20" s="1"/>
  <c r="DCN13" i="20"/>
  <c r="DCN12" i="20" s="1"/>
  <c r="DCO13" i="20"/>
  <c r="DCO12" i="20" s="1"/>
  <c r="DCP13" i="20"/>
  <c r="DCQ13" i="20"/>
  <c r="DCQ12" i="20" s="1"/>
  <c r="DCR13" i="20"/>
  <c r="DCR12" i="20" s="1"/>
  <c r="DCS13" i="20"/>
  <c r="DCS12" i="20" s="1"/>
  <c r="DCT13" i="20"/>
  <c r="DCU13" i="20"/>
  <c r="DCU12" i="20" s="1"/>
  <c r="DCV13" i="20"/>
  <c r="DCV12" i="20" s="1"/>
  <c r="DCW13" i="20"/>
  <c r="DCW12" i="20" s="1"/>
  <c r="DCX13" i="20"/>
  <c r="DCY13" i="20"/>
  <c r="DCY12" i="20" s="1"/>
  <c r="DCZ13" i="20"/>
  <c r="DCZ12" i="20" s="1"/>
  <c r="DDA13" i="20"/>
  <c r="DDA12" i="20" s="1"/>
  <c r="DDB13" i="20"/>
  <c r="DDC13" i="20"/>
  <c r="DDC12" i="20" s="1"/>
  <c r="DDD13" i="20"/>
  <c r="DDD12" i="20" s="1"/>
  <c r="DDE13" i="20"/>
  <c r="DDE12" i="20" s="1"/>
  <c r="DDF13" i="20"/>
  <c r="DDG13" i="20"/>
  <c r="DDG12" i="20" s="1"/>
  <c r="DDH13" i="20"/>
  <c r="DDH12" i="20" s="1"/>
  <c r="DDI13" i="20"/>
  <c r="DDI12" i="20" s="1"/>
  <c r="DDJ13" i="20"/>
  <c r="DDK13" i="20"/>
  <c r="DDK12" i="20" s="1"/>
  <c r="DDL13" i="20"/>
  <c r="DDL12" i="20" s="1"/>
  <c r="DDM13" i="20"/>
  <c r="DDM12" i="20" s="1"/>
  <c r="DDN13" i="20"/>
  <c r="DDO13" i="20"/>
  <c r="DDO12" i="20" s="1"/>
  <c r="DDP13" i="20"/>
  <c r="DDP12" i="20" s="1"/>
  <c r="DDQ13" i="20"/>
  <c r="DDQ12" i="20" s="1"/>
  <c r="DDR13" i="20"/>
  <c r="DDS13" i="20"/>
  <c r="DDS12" i="20" s="1"/>
  <c r="DDT13" i="20"/>
  <c r="DDT12" i="20" s="1"/>
  <c r="DDU13" i="20"/>
  <c r="DDU12" i="20" s="1"/>
  <c r="DDV13" i="20"/>
  <c r="DDW13" i="20"/>
  <c r="DDW12" i="20" s="1"/>
  <c r="DDX13" i="20"/>
  <c r="DDX12" i="20" s="1"/>
  <c r="DDY13" i="20"/>
  <c r="DDY12" i="20" s="1"/>
  <c r="DDZ13" i="20"/>
  <c r="DEA13" i="20"/>
  <c r="DEA12" i="20" s="1"/>
  <c r="DEB13" i="20"/>
  <c r="DEB12" i="20" s="1"/>
  <c r="DEC13" i="20"/>
  <c r="DEC12" i="20" s="1"/>
  <c r="DED13" i="20"/>
  <c r="DEE13" i="20"/>
  <c r="DEE12" i="20" s="1"/>
  <c r="DEF13" i="20"/>
  <c r="DEF12" i="20" s="1"/>
  <c r="DEG13" i="20"/>
  <c r="DEG12" i="20" s="1"/>
  <c r="DEH13" i="20"/>
  <c r="DEI13" i="20"/>
  <c r="DEI12" i="20" s="1"/>
  <c r="DEJ13" i="20"/>
  <c r="DEJ12" i="20" s="1"/>
  <c r="DEK13" i="20"/>
  <c r="DEK12" i="20" s="1"/>
  <c r="DEL13" i="20"/>
  <c r="DEM13" i="20"/>
  <c r="DEM12" i="20" s="1"/>
  <c r="DEN13" i="20"/>
  <c r="DEN12" i="20" s="1"/>
  <c r="DEO13" i="20"/>
  <c r="DEO12" i="20" s="1"/>
  <c r="DEP13" i="20"/>
  <c r="DEQ13" i="20"/>
  <c r="DEQ12" i="20" s="1"/>
  <c r="DER13" i="20"/>
  <c r="DER12" i="20" s="1"/>
  <c r="DES13" i="20"/>
  <c r="DES12" i="20" s="1"/>
  <c r="DET13" i="20"/>
  <c r="DEU13" i="20"/>
  <c r="DEU12" i="20" s="1"/>
  <c r="DEV13" i="20"/>
  <c r="DEV12" i="20" s="1"/>
  <c r="DEW13" i="20"/>
  <c r="DEW12" i="20" s="1"/>
  <c r="DEX13" i="20"/>
  <c r="DEY13" i="20"/>
  <c r="DEY12" i="20" s="1"/>
  <c r="DEZ13" i="20"/>
  <c r="DEZ12" i="20" s="1"/>
  <c r="DFA13" i="20"/>
  <c r="DFA12" i="20" s="1"/>
  <c r="DFB13" i="20"/>
  <c r="DFC13" i="20"/>
  <c r="DFC12" i="20" s="1"/>
  <c r="DFD13" i="20"/>
  <c r="DFD12" i="20" s="1"/>
  <c r="DFE13" i="20"/>
  <c r="DFE12" i="20" s="1"/>
  <c r="DFF13" i="20"/>
  <c r="DFG13" i="20"/>
  <c r="DFG12" i="20" s="1"/>
  <c r="DFH13" i="20"/>
  <c r="DFH12" i="20" s="1"/>
  <c r="DFI13" i="20"/>
  <c r="DFI12" i="20" s="1"/>
  <c r="DFJ13" i="20"/>
  <c r="DFK13" i="20"/>
  <c r="DFK12" i="20" s="1"/>
  <c r="DFL13" i="20"/>
  <c r="DFL12" i="20" s="1"/>
  <c r="DFM13" i="20"/>
  <c r="DFM12" i="20" s="1"/>
  <c r="DFN13" i="20"/>
  <c r="DFO13" i="20"/>
  <c r="DFO12" i="20" s="1"/>
  <c r="DFP13" i="20"/>
  <c r="DFP12" i="20" s="1"/>
  <c r="DFQ13" i="20"/>
  <c r="DFQ12" i="20" s="1"/>
  <c r="DFR13" i="20"/>
  <c r="DFS13" i="20"/>
  <c r="DFS12" i="20" s="1"/>
  <c r="DFT13" i="20"/>
  <c r="DFT12" i="20" s="1"/>
  <c r="DFU13" i="20"/>
  <c r="DFU12" i="20" s="1"/>
  <c r="DFV13" i="20"/>
  <c r="DFW13" i="20"/>
  <c r="DFW12" i="20" s="1"/>
  <c r="DFX13" i="20"/>
  <c r="DFX12" i="20" s="1"/>
  <c r="DFY13" i="20"/>
  <c r="DFY12" i="20" s="1"/>
  <c r="DFZ13" i="20"/>
  <c r="DGA13" i="20"/>
  <c r="DGA12" i="20" s="1"/>
  <c r="DGB13" i="20"/>
  <c r="DGB12" i="20" s="1"/>
  <c r="DGC13" i="20"/>
  <c r="DGC12" i="20" s="1"/>
  <c r="DGD13" i="20"/>
  <c r="DGE13" i="20"/>
  <c r="DGE12" i="20" s="1"/>
  <c r="DGF13" i="20"/>
  <c r="DGF12" i="20" s="1"/>
  <c r="DGG13" i="20"/>
  <c r="DGG12" i="20" s="1"/>
  <c r="DGH13" i="20"/>
  <c r="DGI13" i="20"/>
  <c r="DGI12" i="20" s="1"/>
  <c r="DGJ13" i="20"/>
  <c r="DGJ12" i="20" s="1"/>
  <c r="DGK13" i="20"/>
  <c r="DGK12" i="20" s="1"/>
  <c r="DGL13" i="20"/>
  <c r="DGM13" i="20"/>
  <c r="DGM12" i="20" s="1"/>
  <c r="DGN13" i="20"/>
  <c r="DGN12" i="20" s="1"/>
  <c r="DGO13" i="20"/>
  <c r="DGO12" i="20" s="1"/>
  <c r="DGP13" i="20"/>
  <c r="DGQ13" i="20"/>
  <c r="DGQ12" i="20" s="1"/>
  <c r="DGR13" i="20"/>
  <c r="DGR12" i="20" s="1"/>
  <c r="DGS13" i="20"/>
  <c r="DGS12" i="20" s="1"/>
  <c r="DGT13" i="20"/>
  <c r="DGU13" i="20"/>
  <c r="DGU12" i="20" s="1"/>
  <c r="DGV13" i="20"/>
  <c r="DGV12" i="20" s="1"/>
  <c r="DGW13" i="20"/>
  <c r="DGW12" i="20" s="1"/>
  <c r="DGX13" i="20"/>
  <c r="DGY13" i="20"/>
  <c r="DGY12" i="20" s="1"/>
  <c r="DGZ13" i="20"/>
  <c r="DGZ12" i="20" s="1"/>
  <c r="DHA13" i="20"/>
  <c r="DHA12" i="20" s="1"/>
  <c r="DHB13" i="20"/>
  <c r="DHC13" i="20"/>
  <c r="DHC12" i="20" s="1"/>
  <c r="DHD13" i="20"/>
  <c r="DHD12" i="20" s="1"/>
  <c r="DHE13" i="20"/>
  <c r="DHE12" i="20" s="1"/>
  <c r="DHF13" i="20"/>
  <c r="DHG13" i="20"/>
  <c r="DHG12" i="20" s="1"/>
  <c r="DHH13" i="20"/>
  <c r="DHH12" i="20" s="1"/>
  <c r="DHI13" i="20"/>
  <c r="DHI12" i="20" s="1"/>
  <c r="DHJ13" i="20"/>
  <c r="DHK13" i="20"/>
  <c r="DHK12" i="20" s="1"/>
  <c r="DHL13" i="20"/>
  <c r="DHL12" i="20" s="1"/>
  <c r="DHM13" i="20"/>
  <c r="DHM12" i="20" s="1"/>
  <c r="DHN13" i="20"/>
  <c r="DHO13" i="20"/>
  <c r="DHO12" i="20" s="1"/>
  <c r="DHP13" i="20"/>
  <c r="DHP12" i="20" s="1"/>
  <c r="DHQ13" i="20"/>
  <c r="DHQ12" i="20" s="1"/>
  <c r="DHR13" i="20"/>
  <c r="DHS13" i="20"/>
  <c r="DHS12" i="20" s="1"/>
  <c r="DHT13" i="20"/>
  <c r="DHT12" i="20" s="1"/>
  <c r="DHU13" i="20"/>
  <c r="DHU12" i="20" s="1"/>
  <c r="DHV13" i="20"/>
  <c r="DHW13" i="20"/>
  <c r="DHW12" i="20" s="1"/>
  <c r="DHX13" i="20"/>
  <c r="DHX12" i="20" s="1"/>
  <c r="DHY13" i="20"/>
  <c r="DHY12" i="20" s="1"/>
  <c r="DHZ13" i="20"/>
  <c r="DIA13" i="20"/>
  <c r="DIA12" i="20" s="1"/>
  <c r="DIB13" i="20"/>
  <c r="DIB12" i="20" s="1"/>
  <c r="DIC13" i="20"/>
  <c r="DIC12" i="20" s="1"/>
  <c r="DID13" i="20"/>
  <c r="DIE13" i="20"/>
  <c r="DIE12" i="20" s="1"/>
  <c r="DIF13" i="20"/>
  <c r="DIF12" i="20" s="1"/>
  <c r="DIG13" i="20"/>
  <c r="DIG12" i="20" s="1"/>
  <c r="DIH13" i="20"/>
  <c r="DII13" i="20"/>
  <c r="DII12" i="20" s="1"/>
  <c r="DIJ13" i="20"/>
  <c r="DIJ12" i="20" s="1"/>
  <c r="DIK13" i="20"/>
  <c r="DIK12" i="20" s="1"/>
  <c r="DIL13" i="20"/>
  <c r="DIM13" i="20"/>
  <c r="DIM12" i="20" s="1"/>
  <c r="DIN13" i="20"/>
  <c r="DIN12" i="20" s="1"/>
  <c r="DIO13" i="20"/>
  <c r="DIO12" i="20" s="1"/>
  <c r="DIP13" i="20"/>
  <c r="DIQ13" i="20"/>
  <c r="DIQ12" i="20" s="1"/>
  <c r="DIR13" i="20"/>
  <c r="DIR12" i="20" s="1"/>
  <c r="DIS13" i="20"/>
  <c r="DIS12" i="20" s="1"/>
  <c r="DIT13" i="20"/>
  <c r="DIU13" i="20"/>
  <c r="DIU12" i="20" s="1"/>
  <c r="DIV13" i="20"/>
  <c r="DIV12" i="20" s="1"/>
  <c r="DIW13" i="20"/>
  <c r="DIW12" i="20" s="1"/>
  <c r="DIX13" i="20"/>
  <c r="DIY13" i="20"/>
  <c r="DIY12" i="20" s="1"/>
  <c r="DIZ13" i="20"/>
  <c r="DIZ12" i="20" s="1"/>
  <c r="DJA13" i="20"/>
  <c r="DJA12" i="20" s="1"/>
  <c r="DJB13" i="20"/>
  <c r="DJC13" i="20"/>
  <c r="DJC12" i="20" s="1"/>
  <c r="DJD13" i="20"/>
  <c r="DJD12" i="20" s="1"/>
  <c r="DJE13" i="20"/>
  <c r="DJE12" i="20" s="1"/>
  <c r="DJF13" i="20"/>
  <c r="DJG13" i="20"/>
  <c r="DJG12" i="20" s="1"/>
  <c r="DJH13" i="20"/>
  <c r="DJH12" i="20" s="1"/>
  <c r="DJI13" i="20"/>
  <c r="DJI12" i="20" s="1"/>
  <c r="DJJ13" i="20"/>
  <c r="DJK13" i="20"/>
  <c r="DJK12" i="20" s="1"/>
  <c r="DJL13" i="20"/>
  <c r="DJL12" i="20" s="1"/>
  <c r="DJM13" i="20"/>
  <c r="DJM12" i="20" s="1"/>
  <c r="DJN13" i="20"/>
  <c r="DJO13" i="20"/>
  <c r="DJO12" i="20" s="1"/>
  <c r="DJP13" i="20"/>
  <c r="DJP12" i="20" s="1"/>
  <c r="DJQ13" i="20"/>
  <c r="DJQ12" i="20" s="1"/>
  <c r="DJR13" i="20"/>
  <c r="DJS13" i="20"/>
  <c r="DJS12" i="20" s="1"/>
  <c r="DJT13" i="20"/>
  <c r="DJT12" i="20" s="1"/>
  <c r="DJU13" i="20"/>
  <c r="DJU12" i="20" s="1"/>
  <c r="DJV13" i="20"/>
  <c r="DJW13" i="20"/>
  <c r="DJW12" i="20" s="1"/>
  <c r="DJX13" i="20"/>
  <c r="DJX12" i="20" s="1"/>
  <c r="DJY13" i="20"/>
  <c r="DJY12" i="20" s="1"/>
  <c r="DJZ13" i="20"/>
  <c r="DKA13" i="20"/>
  <c r="DKA12" i="20" s="1"/>
  <c r="DKB13" i="20"/>
  <c r="DKB12" i="20" s="1"/>
  <c r="DKC13" i="20"/>
  <c r="DKC12" i="20" s="1"/>
  <c r="DKD13" i="20"/>
  <c r="DKE13" i="20"/>
  <c r="DKE12" i="20" s="1"/>
  <c r="DKF13" i="20"/>
  <c r="DKF12" i="20" s="1"/>
  <c r="DKG13" i="20"/>
  <c r="DKG12" i="20" s="1"/>
  <c r="DKH13" i="20"/>
  <c r="DKI13" i="20"/>
  <c r="DKI12" i="20" s="1"/>
  <c r="DKJ13" i="20"/>
  <c r="DKJ12" i="20" s="1"/>
  <c r="DKK13" i="20"/>
  <c r="DKK12" i="20" s="1"/>
  <c r="DKL13" i="20"/>
  <c r="DKM13" i="20"/>
  <c r="DKM12" i="20" s="1"/>
  <c r="DKN13" i="20"/>
  <c r="DKN12" i="20" s="1"/>
  <c r="DKO13" i="20"/>
  <c r="DKO12" i="20" s="1"/>
  <c r="DKP13" i="20"/>
  <c r="DKQ13" i="20"/>
  <c r="DKQ12" i="20" s="1"/>
  <c r="DKR13" i="20"/>
  <c r="DKR12" i="20" s="1"/>
  <c r="DKS13" i="20"/>
  <c r="DKS12" i="20" s="1"/>
  <c r="DKT13" i="20"/>
  <c r="DKU13" i="20"/>
  <c r="DKU12" i="20" s="1"/>
  <c r="DKV13" i="20"/>
  <c r="DKV12" i="20" s="1"/>
  <c r="DKW13" i="20"/>
  <c r="DKW12" i="20" s="1"/>
  <c r="DKX13" i="20"/>
  <c r="DKY13" i="20"/>
  <c r="DKY12" i="20" s="1"/>
  <c r="DKZ13" i="20"/>
  <c r="DKZ12" i="20" s="1"/>
  <c r="DLA13" i="20"/>
  <c r="DLA12" i="20" s="1"/>
  <c r="DLB13" i="20"/>
  <c r="DLC13" i="20"/>
  <c r="DLC12" i="20" s="1"/>
  <c r="DLD13" i="20"/>
  <c r="DLD12" i="20" s="1"/>
  <c r="DLE13" i="20"/>
  <c r="DLE12" i="20" s="1"/>
  <c r="DLF13" i="20"/>
  <c r="DLG13" i="20"/>
  <c r="DLG12" i="20" s="1"/>
  <c r="DLH13" i="20"/>
  <c r="DLH12" i="20" s="1"/>
  <c r="DLI13" i="20"/>
  <c r="DLI12" i="20" s="1"/>
  <c r="DLJ13" i="20"/>
  <c r="DLK13" i="20"/>
  <c r="DLK12" i="20" s="1"/>
  <c r="DLL13" i="20"/>
  <c r="DLL12" i="20" s="1"/>
  <c r="DLM13" i="20"/>
  <c r="DLM12" i="20" s="1"/>
  <c r="DLN13" i="20"/>
  <c r="DLO13" i="20"/>
  <c r="DLO12" i="20" s="1"/>
  <c r="DLP13" i="20"/>
  <c r="DLP12" i="20" s="1"/>
  <c r="DLQ13" i="20"/>
  <c r="DLQ12" i="20" s="1"/>
  <c r="DLR13" i="20"/>
  <c r="DLS13" i="20"/>
  <c r="DLS12" i="20" s="1"/>
  <c r="DLT13" i="20"/>
  <c r="DLT12" i="20" s="1"/>
  <c r="DLU13" i="20"/>
  <c r="DLU12" i="20" s="1"/>
  <c r="DLV13" i="20"/>
  <c r="DLW13" i="20"/>
  <c r="DLW12" i="20" s="1"/>
  <c r="DLX13" i="20"/>
  <c r="DLX12" i="20" s="1"/>
  <c r="DLY13" i="20"/>
  <c r="DLY12" i="20" s="1"/>
  <c r="DLZ13" i="20"/>
  <c r="DMA13" i="20"/>
  <c r="DMA12" i="20" s="1"/>
  <c r="DMB13" i="20"/>
  <c r="DMB12" i="20" s="1"/>
  <c r="DMC13" i="20"/>
  <c r="DMC12" i="20" s="1"/>
  <c r="DMD13" i="20"/>
  <c r="DME13" i="20"/>
  <c r="DME12" i="20" s="1"/>
  <c r="DMF13" i="20"/>
  <c r="DMF12" i="20" s="1"/>
  <c r="DMG13" i="20"/>
  <c r="DMG12" i="20" s="1"/>
  <c r="DMH13" i="20"/>
  <c r="DMI13" i="20"/>
  <c r="DMI12" i="20" s="1"/>
  <c r="DMJ13" i="20"/>
  <c r="DMJ12" i="20" s="1"/>
  <c r="DMK13" i="20"/>
  <c r="DMK12" i="20" s="1"/>
  <c r="DML13" i="20"/>
  <c r="DMM13" i="20"/>
  <c r="DMM12" i="20" s="1"/>
  <c r="DMN13" i="20"/>
  <c r="DMN12" i="20" s="1"/>
  <c r="DMO13" i="20"/>
  <c r="DMO12" i="20" s="1"/>
  <c r="DMP13" i="20"/>
  <c r="DMQ13" i="20"/>
  <c r="DMQ12" i="20" s="1"/>
  <c r="DMR13" i="20"/>
  <c r="DMR12" i="20" s="1"/>
  <c r="DMS13" i="20"/>
  <c r="DMS12" i="20" s="1"/>
  <c r="DMT13" i="20"/>
  <c r="DMU13" i="20"/>
  <c r="DMU12" i="20" s="1"/>
  <c r="DMV13" i="20"/>
  <c r="DMV12" i="20" s="1"/>
  <c r="DMW13" i="20"/>
  <c r="DMW12" i="20" s="1"/>
  <c r="DMX13" i="20"/>
  <c r="DMY13" i="20"/>
  <c r="DMY12" i="20" s="1"/>
  <c r="DMZ13" i="20"/>
  <c r="DMZ12" i="20" s="1"/>
  <c r="DNA13" i="20"/>
  <c r="DNA12" i="20" s="1"/>
  <c r="DNB13" i="20"/>
  <c r="DNC13" i="20"/>
  <c r="DNC12" i="20" s="1"/>
  <c r="DND13" i="20"/>
  <c r="DND12" i="20" s="1"/>
  <c r="DNE13" i="20"/>
  <c r="DNE12" i="20" s="1"/>
  <c r="DNF13" i="20"/>
  <c r="DNG13" i="20"/>
  <c r="DNG12" i="20" s="1"/>
  <c r="DNH13" i="20"/>
  <c r="DNH12" i="20" s="1"/>
  <c r="DNI13" i="20"/>
  <c r="DNI12" i="20" s="1"/>
  <c r="DNJ13" i="20"/>
  <c r="DNK13" i="20"/>
  <c r="DNK12" i="20" s="1"/>
  <c r="DNL13" i="20"/>
  <c r="DNL12" i="20" s="1"/>
  <c r="DNM13" i="20"/>
  <c r="DNM12" i="20" s="1"/>
  <c r="DNN13" i="20"/>
  <c r="DNO13" i="20"/>
  <c r="DNO12" i="20" s="1"/>
  <c r="DNP13" i="20"/>
  <c r="DNP12" i="20" s="1"/>
  <c r="DNQ13" i="20"/>
  <c r="DNQ12" i="20" s="1"/>
  <c r="DNR13" i="20"/>
  <c r="DNS13" i="20"/>
  <c r="DNS12" i="20" s="1"/>
  <c r="DNT13" i="20"/>
  <c r="DNT12" i="20" s="1"/>
  <c r="DNU13" i="20"/>
  <c r="DNU12" i="20" s="1"/>
  <c r="DNV13" i="20"/>
  <c r="DNW13" i="20"/>
  <c r="DNW12" i="20" s="1"/>
  <c r="DNX13" i="20"/>
  <c r="DNX12" i="20" s="1"/>
  <c r="DNY13" i="20"/>
  <c r="DNY12" i="20" s="1"/>
  <c r="DNZ13" i="20"/>
  <c r="DOA13" i="20"/>
  <c r="DOA12" i="20" s="1"/>
  <c r="DOB13" i="20"/>
  <c r="DOB12" i="20" s="1"/>
  <c r="DOC13" i="20"/>
  <c r="DOC12" i="20" s="1"/>
  <c r="DOD13" i="20"/>
  <c r="DOE13" i="20"/>
  <c r="DOE12" i="20" s="1"/>
  <c r="DOF13" i="20"/>
  <c r="DOF12" i="20" s="1"/>
  <c r="DOG13" i="20"/>
  <c r="DOG12" i="20" s="1"/>
  <c r="DOH13" i="20"/>
  <c r="DOI13" i="20"/>
  <c r="DOI12" i="20" s="1"/>
  <c r="DOJ13" i="20"/>
  <c r="DOJ12" i="20" s="1"/>
  <c r="DOK13" i="20"/>
  <c r="DOK12" i="20" s="1"/>
  <c r="DOL13" i="20"/>
  <c r="DOM13" i="20"/>
  <c r="DOM12" i="20" s="1"/>
  <c r="DON13" i="20"/>
  <c r="DON12" i="20" s="1"/>
  <c r="DOO13" i="20"/>
  <c r="DOO12" i="20" s="1"/>
  <c r="DOP13" i="20"/>
  <c r="DOQ13" i="20"/>
  <c r="DOQ12" i="20" s="1"/>
  <c r="DOR13" i="20"/>
  <c r="DOR12" i="20" s="1"/>
  <c r="DOS13" i="20"/>
  <c r="DOS12" i="20" s="1"/>
  <c r="DOT13" i="20"/>
  <c r="DOU13" i="20"/>
  <c r="DOU12" i="20" s="1"/>
  <c r="DOV13" i="20"/>
  <c r="DOV12" i="20" s="1"/>
  <c r="DOW13" i="20"/>
  <c r="DOW12" i="20" s="1"/>
  <c r="DOX13" i="20"/>
  <c r="DOY13" i="20"/>
  <c r="DOY12" i="20" s="1"/>
  <c r="DOZ13" i="20"/>
  <c r="DOZ12" i="20" s="1"/>
  <c r="DPA13" i="20"/>
  <c r="DPA12" i="20" s="1"/>
  <c r="DPB13" i="20"/>
  <c r="DPC13" i="20"/>
  <c r="DPC12" i="20" s="1"/>
  <c r="DPD13" i="20"/>
  <c r="DPD12" i="20" s="1"/>
  <c r="DPE13" i="20"/>
  <c r="DPE12" i="20" s="1"/>
  <c r="DPF13" i="20"/>
  <c r="DPG13" i="20"/>
  <c r="DPG12" i="20" s="1"/>
  <c r="DPH13" i="20"/>
  <c r="DPH12" i="20" s="1"/>
  <c r="DPI13" i="20"/>
  <c r="DPI12" i="20" s="1"/>
  <c r="DPJ13" i="20"/>
  <c r="DPK13" i="20"/>
  <c r="DPK12" i="20" s="1"/>
  <c r="DPL13" i="20"/>
  <c r="DPL12" i="20" s="1"/>
  <c r="DPM13" i="20"/>
  <c r="DPM12" i="20" s="1"/>
  <c r="DPN13" i="20"/>
  <c r="DPO13" i="20"/>
  <c r="DPO12" i="20" s="1"/>
  <c r="DPP13" i="20"/>
  <c r="DPP12" i="20" s="1"/>
  <c r="DPQ13" i="20"/>
  <c r="DPQ12" i="20" s="1"/>
  <c r="DPR13" i="20"/>
  <c r="DPS13" i="20"/>
  <c r="DPS12" i="20" s="1"/>
  <c r="DPT13" i="20"/>
  <c r="DPT12" i="20" s="1"/>
  <c r="DPU13" i="20"/>
  <c r="DPU12" i="20" s="1"/>
  <c r="DPV13" i="20"/>
  <c r="DPW13" i="20"/>
  <c r="DPW12" i="20" s="1"/>
  <c r="DPX13" i="20"/>
  <c r="DPX12" i="20" s="1"/>
  <c r="DPY13" i="20"/>
  <c r="DPY12" i="20" s="1"/>
  <c r="DPZ13" i="20"/>
  <c r="DQA13" i="20"/>
  <c r="DQA12" i="20" s="1"/>
  <c r="DQB13" i="20"/>
  <c r="DQB12" i="20" s="1"/>
  <c r="DQC13" i="20"/>
  <c r="DQC12" i="20" s="1"/>
  <c r="DQD13" i="20"/>
  <c r="DQE13" i="20"/>
  <c r="DQE12" i="20" s="1"/>
  <c r="DQF13" i="20"/>
  <c r="DQF12" i="20" s="1"/>
  <c r="DQG13" i="20"/>
  <c r="DQG12" i="20" s="1"/>
  <c r="DQH13" i="20"/>
  <c r="DQI13" i="20"/>
  <c r="DQI12" i="20" s="1"/>
  <c r="DQJ13" i="20"/>
  <c r="DQJ12" i="20" s="1"/>
  <c r="DQK13" i="20"/>
  <c r="DQK12" i="20" s="1"/>
  <c r="DQL13" i="20"/>
  <c r="DQM13" i="20"/>
  <c r="DQM12" i="20" s="1"/>
  <c r="DQN13" i="20"/>
  <c r="DQN12" i="20" s="1"/>
  <c r="DQO13" i="20"/>
  <c r="DQO12" i="20" s="1"/>
  <c r="DQP13" i="20"/>
  <c r="DQQ13" i="20"/>
  <c r="DQQ12" i="20" s="1"/>
  <c r="DQR13" i="20"/>
  <c r="DQR12" i="20" s="1"/>
  <c r="DQS13" i="20"/>
  <c r="DQS12" i="20" s="1"/>
  <c r="DQT13" i="20"/>
  <c r="DQU13" i="20"/>
  <c r="DQU12" i="20" s="1"/>
  <c r="DQV13" i="20"/>
  <c r="DQV12" i="20" s="1"/>
  <c r="DQW13" i="20"/>
  <c r="DQW12" i="20" s="1"/>
  <c r="DQX13" i="20"/>
  <c r="DQY13" i="20"/>
  <c r="DQY12" i="20" s="1"/>
  <c r="DQZ13" i="20"/>
  <c r="DQZ12" i="20" s="1"/>
  <c r="DRA13" i="20"/>
  <c r="DRA12" i="20" s="1"/>
  <c r="DRB13" i="20"/>
  <c r="DRC13" i="20"/>
  <c r="DRC12" i="20" s="1"/>
  <c r="DRD13" i="20"/>
  <c r="DRD12" i="20" s="1"/>
  <c r="DRE13" i="20"/>
  <c r="DRE12" i="20" s="1"/>
  <c r="DRF13" i="20"/>
  <c r="DRG13" i="20"/>
  <c r="DRG12" i="20" s="1"/>
  <c r="DRH13" i="20"/>
  <c r="DRH12" i="20" s="1"/>
  <c r="DRI13" i="20"/>
  <c r="DRI12" i="20" s="1"/>
  <c r="DRJ13" i="20"/>
  <c r="DRK13" i="20"/>
  <c r="DRK12" i="20" s="1"/>
  <c r="DRL13" i="20"/>
  <c r="DRL12" i="20" s="1"/>
  <c r="DRM13" i="20"/>
  <c r="DRM12" i="20" s="1"/>
  <c r="DRN13" i="20"/>
  <c r="DRO13" i="20"/>
  <c r="DRO12" i="20" s="1"/>
  <c r="DRP13" i="20"/>
  <c r="DRP12" i="20" s="1"/>
  <c r="DRQ13" i="20"/>
  <c r="DRQ12" i="20" s="1"/>
  <c r="DRR13" i="20"/>
  <c r="DRS13" i="20"/>
  <c r="DRS12" i="20" s="1"/>
  <c r="DRT13" i="20"/>
  <c r="DRT12" i="20" s="1"/>
  <c r="DRU13" i="20"/>
  <c r="DRU12" i="20" s="1"/>
  <c r="DRV13" i="20"/>
  <c r="DRW13" i="20"/>
  <c r="DRW12" i="20" s="1"/>
  <c r="DRX13" i="20"/>
  <c r="DRX12" i="20" s="1"/>
  <c r="DRY13" i="20"/>
  <c r="DRY12" i="20" s="1"/>
  <c r="DRZ13" i="20"/>
  <c r="DSA13" i="20"/>
  <c r="DSA12" i="20" s="1"/>
  <c r="DSB13" i="20"/>
  <c r="DSB12" i="20" s="1"/>
  <c r="DSC13" i="20"/>
  <c r="DSC12" i="20" s="1"/>
  <c r="DSD13" i="20"/>
  <c r="DSE13" i="20"/>
  <c r="DSE12" i="20" s="1"/>
  <c r="DSF13" i="20"/>
  <c r="DSF12" i="20" s="1"/>
  <c r="DSG13" i="20"/>
  <c r="DSG12" i="20" s="1"/>
  <c r="DSH13" i="20"/>
  <c r="DSI13" i="20"/>
  <c r="DSI12" i="20" s="1"/>
  <c r="DSJ13" i="20"/>
  <c r="DSJ12" i="20" s="1"/>
  <c r="DSK13" i="20"/>
  <c r="DSK12" i="20" s="1"/>
  <c r="DSL13" i="20"/>
  <c r="DSM13" i="20"/>
  <c r="DSM12" i="20" s="1"/>
  <c r="DSN13" i="20"/>
  <c r="DSN12" i="20" s="1"/>
  <c r="DSO13" i="20"/>
  <c r="DSO12" i="20" s="1"/>
  <c r="DSP13" i="20"/>
  <c r="DSQ13" i="20"/>
  <c r="DSQ12" i="20" s="1"/>
  <c r="DSR13" i="20"/>
  <c r="DSR12" i="20" s="1"/>
  <c r="DSS13" i="20"/>
  <c r="DSS12" i="20" s="1"/>
  <c r="DST13" i="20"/>
  <c r="DSU13" i="20"/>
  <c r="DSU12" i="20" s="1"/>
  <c r="DSV13" i="20"/>
  <c r="DSV12" i="20" s="1"/>
  <c r="DSW13" i="20"/>
  <c r="DSW12" i="20" s="1"/>
  <c r="DSX13" i="20"/>
  <c r="DSY13" i="20"/>
  <c r="DSY12" i="20" s="1"/>
  <c r="DSZ13" i="20"/>
  <c r="DSZ12" i="20" s="1"/>
  <c r="DTA13" i="20"/>
  <c r="DTA12" i="20" s="1"/>
  <c r="DTB13" i="20"/>
  <c r="DTC13" i="20"/>
  <c r="DTC12" i="20" s="1"/>
  <c r="DTD13" i="20"/>
  <c r="DTD12" i="20" s="1"/>
  <c r="DTE13" i="20"/>
  <c r="DTE12" i="20" s="1"/>
  <c r="DTF13" i="20"/>
  <c r="DTG13" i="20"/>
  <c r="DTG12" i="20" s="1"/>
  <c r="DTH13" i="20"/>
  <c r="DTH12" i="20" s="1"/>
  <c r="DTI13" i="20"/>
  <c r="DTI12" i="20" s="1"/>
  <c r="DTJ13" i="20"/>
  <c r="DTK13" i="20"/>
  <c r="DTK12" i="20" s="1"/>
  <c r="DTL13" i="20"/>
  <c r="DTL12" i="20" s="1"/>
  <c r="DTM13" i="20"/>
  <c r="DTM12" i="20" s="1"/>
  <c r="DTN13" i="20"/>
  <c r="DTO13" i="20"/>
  <c r="DTO12" i="20" s="1"/>
  <c r="DTP13" i="20"/>
  <c r="DTP12" i="20" s="1"/>
  <c r="DTQ13" i="20"/>
  <c r="DTQ12" i="20" s="1"/>
  <c r="DTR13" i="20"/>
  <c r="DTS13" i="20"/>
  <c r="DTS12" i="20" s="1"/>
  <c r="DTT13" i="20"/>
  <c r="DTT12" i="20" s="1"/>
  <c r="DTU13" i="20"/>
  <c r="DTU12" i="20" s="1"/>
  <c r="DTV13" i="20"/>
  <c r="DTW13" i="20"/>
  <c r="DTW12" i="20" s="1"/>
  <c r="DTX13" i="20"/>
  <c r="DTX12" i="20" s="1"/>
  <c r="DTY13" i="20"/>
  <c r="DTY12" i="20" s="1"/>
  <c r="DTZ13" i="20"/>
  <c r="DUA13" i="20"/>
  <c r="DUA12" i="20" s="1"/>
  <c r="DUB13" i="20"/>
  <c r="DUB12" i="20" s="1"/>
  <c r="DUC13" i="20"/>
  <c r="DUC12" i="20" s="1"/>
  <c r="DUD13" i="20"/>
  <c r="DUE13" i="20"/>
  <c r="DUE12" i="20" s="1"/>
  <c r="DUF13" i="20"/>
  <c r="DUF12" i="20" s="1"/>
  <c r="DUG13" i="20"/>
  <c r="DUG12" i="20" s="1"/>
  <c r="DUH13" i="20"/>
  <c r="DUI13" i="20"/>
  <c r="DUI12" i="20" s="1"/>
  <c r="DUJ13" i="20"/>
  <c r="DUJ12" i="20" s="1"/>
  <c r="DUK13" i="20"/>
  <c r="DUK12" i="20" s="1"/>
  <c r="DUL13" i="20"/>
  <c r="DUM13" i="20"/>
  <c r="DUM12" i="20" s="1"/>
  <c r="DUN13" i="20"/>
  <c r="DUN12" i="20" s="1"/>
  <c r="DUO13" i="20"/>
  <c r="DUO12" i="20" s="1"/>
  <c r="DUP13" i="20"/>
  <c r="DUQ13" i="20"/>
  <c r="DUQ12" i="20" s="1"/>
  <c r="DUR13" i="20"/>
  <c r="DUR12" i="20" s="1"/>
  <c r="DUS13" i="20"/>
  <c r="DUS12" i="20" s="1"/>
  <c r="DUT13" i="20"/>
  <c r="DUU13" i="20"/>
  <c r="DUU12" i="20" s="1"/>
  <c r="DUV13" i="20"/>
  <c r="DUV12" i="20" s="1"/>
  <c r="DUW13" i="20"/>
  <c r="DUW12" i="20" s="1"/>
  <c r="DUX13" i="20"/>
  <c r="DUY13" i="20"/>
  <c r="DUY12" i="20" s="1"/>
  <c r="DUZ13" i="20"/>
  <c r="DUZ12" i="20" s="1"/>
  <c r="DVA13" i="20"/>
  <c r="DVA12" i="20" s="1"/>
  <c r="DVB13" i="20"/>
  <c r="DVC13" i="20"/>
  <c r="DVC12" i="20" s="1"/>
  <c r="DVD13" i="20"/>
  <c r="DVD12" i="20" s="1"/>
  <c r="DVE13" i="20"/>
  <c r="DVE12" i="20" s="1"/>
  <c r="DVF13" i="20"/>
  <c r="DVG13" i="20"/>
  <c r="DVG12" i="20" s="1"/>
  <c r="DVH13" i="20"/>
  <c r="DVH12" i="20" s="1"/>
  <c r="DVI13" i="20"/>
  <c r="DVI12" i="20" s="1"/>
  <c r="DVJ13" i="20"/>
  <c r="DVK13" i="20"/>
  <c r="DVK12" i="20" s="1"/>
  <c r="DVL13" i="20"/>
  <c r="DVL12" i="20" s="1"/>
  <c r="DVM13" i="20"/>
  <c r="DVM12" i="20" s="1"/>
  <c r="DVN13" i="20"/>
  <c r="DVO13" i="20"/>
  <c r="DVO12" i="20" s="1"/>
  <c r="DVP13" i="20"/>
  <c r="DVP12" i="20" s="1"/>
  <c r="DVQ13" i="20"/>
  <c r="DVQ12" i="20" s="1"/>
  <c r="DVR13" i="20"/>
  <c r="DVS13" i="20"/>
  <c r="DVS12" i="20" s="1"/>
  <c r="DVT13" i="20"/>
  <c r="DVT12" i="20" s="1"/>
  <c r="DVU13" i="20"/>
  <c r="DVU12" i="20" s="1"/>
  <c r="DVV13" i="20"/>
  <c r="DVW13" i="20"/>
  <c r="DVW12" i="20" s="1"/>
  <c r="DVX13" i="20"/>
  <c r="DVX12" i="20" s="1"/>
  <c r="DVY13" i="20"/>
  <c r="DVY12" i="20" s="1"/>
  <c r="DVZ13" i="20"/>
  <c r="DWA13" i="20"/>
  <c r="DWA12" i="20" s="1"/>
  <c r="DWB13" i="20"/>
  <c r="DWB12" i="20" s="1"/>
  <c r="DWC13" i="20"/>
  <c r="DWC12" i="20" s="1"/>
  <c r="DWD13" i="20"/>
  <c r="DWE13" i="20"/>
  <c r="DWE12" i="20" s="1"/>
  <c r="DWF13" i="20"/>
  <c r="DWF12" i="20" s="1"/>
  <c r="DWG13" i="20"/>
  <c r="DWG12" i="20" s="1"/>
  <c r="DWH13" i="20"/>
  <c r="DWI13" i="20"/>
  <c r="DWI12" i="20" s="1"/>
  <c r="DWJ13" i="20"/>
  <c r="DWJ12" i="20" s="1"/>
  <c r="DWK13" i="20"/>
  <c r="DWK12" i="20" s="1"/>
  <c r="DWL13" i="20"/>
  <c r="DWM13" i="20"/>
  <c r="DWM12" i="20" s="1"/>
  <c r="DWN13" i="20"/>
  <c r="DWN12" i="20" s="1"/>
  <c r="DWO13" i="20"/>
  <c r="DWO12" i="20" s="1"/>
  <c r="DWP13" i="20"/>
  <c r="DWQ13" i="20"/>
  <c r="DWQ12" i="20" s="1"/>
  <c r="DWR13" i="20"/>
  <c r="DWR12" i="20" s="1"/>
  <c r="DWS13" i="20"/>
  <c r="DWS12" i="20" s="1"/>
  <c r="DWT13" i="20"/>
  <c r="DWU13" i="20"/>
  <c r="DWU12" i="20" s="1"/>
  <c r="DWV13" i="20"/>
  <c r="DWV12" i="20" s="1"/>
  <c r="DWW13" i="20"/>
  <c r="DWW12" i="20" s="1"/>
  <c r="DWX13" i="20"/>
  <c r="DWY13" i="20"/>
  <c r="DWY12" i="20" s="1"/>
  <c r="DWZ13" i="20"/>
  <c r="DWZ12" i="20" s="1"/>
  <c r="DXA13" i="20"/>
  <c r="DXA12" i="20" s="1"/>
  <c r="DXB13" i="20"/>
  <c r="DXC13" i="20"/>
  <c r="DXC12" i="20" s="1"/>
  <c r="DXD13" i="20"/>
  <c r="DXD12" i="20" s="1"/>
  <c r="DXE13" i="20"/>
  <c r="DXE12" i="20" s="1"/>
  <c r="DXF13" i="20"/>
  <c r="DXG13" i="20"/>
  <c r="DXG12" i="20" s="1"/>
  <c r="DXH13" i="20"/>
  <c r="DXH12" i="20" s="1"/>
  <c r="DXI13" i="20"/>
  <c r="DXI12" i="20" s="1"/>
  <c r="DXJ13" i="20"/>
  <c r="DXK13" i="20"/>
  <c r="DXK12" i="20" s="1"/>
  <c r="DXL13" i="20"/>
  <c r="DXL12" i="20" s="1"/>
  <c r="DXM13" i="20"/>
  <c r="DXM12" i="20" s="1"/>
  <c r="DXN13" i="20"/>
  <c r="DXO13" i="20"/>
  <c r="DXO12" i="20" s="1"/>
  <c r="DXP13" i="20"/>
  <c r="DXP12" i="20" s="1"/>
  <c r="DXQ13" i="20"/>
  <c r="DXQ12" i="20" s="1"/>
  <c r="DXR13" i="20"/>
  <c r="DXS13" i="20"/>
  <c r="DXS12" i="20" s="1"/>
  <c r="DXT13" i="20"/>
  <c r="DXT12" i="20" s="1"/>
  <c r="DXU13" i="20"/>
  <c r="DXU12" i="20" s="1"/>
  <c r="DXV13" i="20"/>
  <c r="DXW13" i="20"/>
  <c r="DXW12" i="20" s="1"/>
  <c r="DXX13" i="20"/>
  <c r="DXX12" i="20" s="1"/>
  <c r="DXY13" i="20"/>
  <c r="DXY12" i="20" s="1"/>
  <c r="DXZ13" i="20"/>
  <c r="DYA13" i="20"/>
  <c r="DYA12" i="20" s="1"/>
  <c r="DYB13" i="20"/>
  <c r="DYB12" i="20" s="1"/>
  <c r="DYC13" i="20"/>
  <c r="DYC12" i="20" s="1"/>
  <c r="DYD13" i="20"/>
  <c r="DYE13" i="20"/>
  <c r="DYE12" i="20" s="1"/>
  <c r="DYF13" i="20"/>
  <c r="DYF12" i="20" s="1"/>
  <c r="DYG13" i="20"/>
  <c r="DYG12" i="20" s="1"/>
  <c r="DYH13" i="20"/>
  <c r="DYI13" i="20"/>
  <c r="DYI12" i="20" s="1"/>
  <c r="DYJ13" i="20"/>
  <c r="DYJ12" i="20" s="1"/>
  <c r="DYK13" i="20"/>
  <c r="DYK12" i="20" s="1"/>
  <c r="DYL13" i="20"/>
  <c r="DYM13" i="20"/>
  <c r="DYM12" i="20" s="1"/>
  <c r="DYN13" i="20"/>
  <c r="DYN12" i="20" s="1"/>
  <c r="DYO13" i="20"/>
  <c r="DYO12" i="20" s="1"/>
  <c r="DYP13" i="20"/>
  <c r="DYQ13" i="20"/>
  <c r="DYQ12" i="20" s="1"/>
  <c r="DYR13" i="20"/>
  <c r="DYR12" i="20" s="1"/>
  <c r="DYS13" i="20"/>
  <c r="DYS12" i="20" s="1"/>
  <c r="DYT13" i="20"/>
  <c r="DYU13" i="20"/>
  <c r="DYU12" i="20" s="1"/>
  <c r="DYV13" i="20"/>
  <c r="DYV12" i="20" s="1"/>
  <c r="DYW13" i="20"/>
  <c r="DYW12" i="20" s="1"/>
  <c r="DYX13" i="20"/>
  <c r="DYY13" i="20"/>
  <c r="DYY12" i="20" s="1"/>
  <c r="DYZ13" i="20"/>
  <c r="DYZ12" i="20" s="1"/>
  <c r="DZA13" i="20"/>
  <c r="DZA12" i="20" s="1"/>
  <c r="DZB13" i="20"/>
  <c r="DZC13" i="20"/>
  <c r="DZC12" i="20" s="1"/>
  <c r="DZD13" i="20"/>
  <c r="DZD12" i="20" s="1"/>
  <c r="DZE13" i="20"/>
  <c r="DZE12" i="20" s="1"/>
  <c r="DZF13" i="20"/>
  <c r="DZG13" i="20"/>
  <c r="DZG12" i="20" s="1"/>
  <c r="DZH13" i="20"/>
  <c r="DZH12" i="20" s="1"/>
  <c r="DZI13" i="20"/>
  <c r="DZI12" i="20" s="1"/>
  <c r="DZJ13" i="20"/>
  <c r="DZK13" i="20"/>
  <c r="DZK12" i="20" s="1"/>
  <c r="DZL13" i="20"/>
  <c r="DZL12" i="20" s="1"/>
  <c r="DZM13" i="20"/>
  <c r="DZM12" i="20" s="1"/>
  <c r="DZN13" i="20"/>
  <c r="DZO13" i="20"/>
  <c r="DZO12" i="20" s="1"/>
  <c r="DZP13" i="20"/>
  <c r="DZP12" i="20" s="1"/>
  <c r="DZQ13" i="20"/>
  <c r="DZQ12" i="20" s="1"/>
  <c r="DZR13" i="20"/>
  <c r="DZS13" i="20"/>
  <c r="DZS12" i="20" s="1"/>
  <c r="DZT13" i="20"/>
  <c r="DZT12" i="20" s="1"/>
  <c r="DZU13" i="20"/>
  <c r="DZU12" i="20" s="1"/>
  <c r="DZV13" i="20"/>
  <c r="DZW13" i="20"/>
  <c r="DZW12" i="20" s="1"/>
  <c r="DZX13" i="20"/>
  <c r="DZX12" i="20" s="1"/>
  <c r="DZY13" i="20"/>
  <c r="DZY12" i="20" s="1"/>
  <c r="DZZ13" i="20"/>
  <c r="EAA13" i="20"/>
  <c r="EAA12" i="20" s="1"/>
  <c r="EAB13" i="20"/>
  <c r="EAB12" i="20" s="1"/>
  <c r="EAC13" i="20"/>
  <c r="EAC12" i="20" s="1"/>
  <c r="EAD13" i="20"/>
  <c r="EAE13" i="20"/>
  <c r="EAE12" i="20" s="1"/>
  <c r="EAF13" i="20"/>
  <c r="EAF12" i="20" s="1"/>
  <c r="EAG13" i="20"/>
  <c r="EAG12" i="20" s="1"/>
  <c r="EAH13" i="20"/>
  <c r="EAI13" i="20"/>
  <c r="EAI12" i="20" s="1"/>
  <c r="EAJ13" i="20"/>
  <c r="EAJ12" i="20" s="1"/>
  <c r="EAK13" i="20"/>
  <c r="EAK12" i="20" s="1"/>
  <c r="EAL13" i="20"/>
  <c r="EAM13" i="20"/>
  <c r="EAM12" i="20" s="1"/>
  <c r="EAN13" i="20"/>
  <c r="EAN12" i="20" s="1"/>
  <c r="EAO13" i="20"/>
  <c r="EAO12" i="20" s="1"/>
  <c r="EAP13" i="20"/>
  <c r="EAQ13" i="20"/>
  <c r="EAQ12" i="20" s="1"/>
  <c r="EAR13" i="20"/>
  <c r="EAR12" i="20" s="1"/>
  <c r="EAS13" i="20"/>
  <c r="EAS12" i="20" s="1"/>
  <c r="EAT13" i="20"/>
  <c r="EAU13" i="20"/>
  <c r="EAU12" i="20" s="1"/>
  <c r="EAV13" i="20"/>
  <c r="EAV12" i="20" s="1"/>
  <c r="EAW13" i="20"/>
  <c r="EAW12" i="20" s="1"/>
  <c r="EAX13" i="20"/>
  <c r="EAY13" i="20"/>
  <c r="EAY12" i="20" s="1"/>
  <c r="EAZ13" i="20"/>
  <c r="EAZ12" i="20" s="1"/>
  <c r="EBA13" i="20"/>
  <c r="EBA12" i="20" s="1"/>
  <c r="EBB13" i="20"/>
  <c r="EBC13" i="20"/>
  <c r="EBC12" i="20" s="1"/>
  <c r="EBD13" i="20"/>
  <c r="EBD12" i="20" s="1"/>
  <c r="EBE13" i="20"/>
  <c r="EBE12" i="20" s="1"/>
  <c r="EBF13" i="20"/>
  <c r="EBG13" i="20"/>
  <c r="EBG12" i="20" s="1"/>
  <c r="EBH13" i="20"/>
  <c r="EBH12" i="20" s="1"/>
  <c r="EBI13" i="20"/>
  <c r="EBI12" i="20" s="1"/>
  <c r="EBJ13" i="20"/>
  <c r="EBK13" i="20"/>
  <c r="EBK12" i="20" s="1"/>
  <c r="EBL13" i="20"/>
  <c r="EBL12" i="20" s="1"/>
  <c r="EBM13" i="20"/>
  <c r="EBM12" i="20" s="1"/>
  <c r="EBN13" i="20"/>
  <c r="EBO13" i="20"/>
  <c r="EBO12" i="20" s="1"/>
  <c r="EBP13" i="20"/>
  <c r="EBP12" i="20" s="1"/>
  <c r="EBQ13" i="20"/>
  <c r="EBQ12" i="20" s="1"/>
  <c r="EBR13" i="20"/>
  <c r="EBS13" i="20"/>
  <c r="EBS12" i="20" s="1"/>
  <c r="EBT13" i="20"/>
  <c r="EBT12" i="20" s="1"/>
  <c r="EBU13" i="20"/>
  <c r="EBU12" i="20" s="1"/>
  <c r="EBV13" i="20"/>
  <c r="EBW13" i="20"/>
  <c r="EBW12" i="20" s="1"/>
  <c r="EBX13" i="20"/>
  <c r="EBX12" i="20" s="1"/>
  <c r="EBY13" i="20"/>
  <c r="EBY12" i="20" s="1"/>
  <c r="EBZ13" i="20"/>
  <c r="ECA13" i="20"/>
  <c r="ECA12" i="20" s="1"/>
  <c r="ECB13" i="20"/>
  <c r="ECB12" i="20" s="1"/>
  <c r="ECC13" i="20"/>
  <c r="ECC12" i="20" s="1"/>
  <c r="ECD13" i="20"/>
  <c r="ECE13" i="20"/>
  <c r="ECE12" i="20" s="1"/>
  <c r="ECF13" i="20"/>
  <c r="ECF12" i="20" s="1"/>
  <c r="ECG13" i="20"/>
  <c r="ECG12" i="20" s="1"/>
  <c r="ECH13" i="20"/>
  <c r="ECI13" i="20"/>
  <c r="ECI12" i="20" s="1"/>
  <c r="ECJ13" i="20"/>
  <c r="ECJ12" i="20" s="1"/>
  <c r="ECK13" i="20"/>
  <c r="ECK12" i="20" s="1"/>
  <c r="ECL13" i="20"/>
  <c r="ECM13" i="20"/>
  <c r="ECM12" i="20" s="1"/>
  <c r="ECN13" i="20"/>
  <c r="ECN12" i="20" s="1"/>
  <c r="ECO13" i="20"/>
  <c r="ECO12" i="20" s="1"/>
  <c r="ECP13" i="20"/>
  <c r="ECQ13" i="20"/>
  <c r="ECQ12" i="20" s="1"/>
  <c r="ECR13" i="20"/>
  <c r="ECR12" i="20" s="1"/>
  <c r="ECS13" i="20"/>
  <c r="ECS12" i="20" s="1"/>
  <c r="ECT13" i="20"/>
  <c r="ECU13" i="20"/>
  <c r="ECU12" i="20" s="1"/>
  <c r="ECV13" i="20"/>
  <c r="ECV12" i="20" s="1"/>
  <c r="ECW13" i="20"/>
  <c r="ECW12" i="20" s="1"/>
  <c r="ECX13" i="20"/>
  <c r="ECY13" i="20"/>
  <c r="ECY12" i="20" s="1"/>
  <c r="ECZ13" i="20"/>
  <c r="ECZ12" i="20" s="1"/>
  <c r="EDA13" i="20"/>
  <c r="EDA12" i="20" s="1"/>
  <c r="EDB13" i="20"/>
  <c r="EDC13" i="20"/>
  <c r="EDC12" i="20" s="1"/>
  <c r="EDD13" i="20"/>
  <c r="EDD12" i="20" s="1"/>
  <c r="EDE13" i="20"/>
  <c r="EDE12" i="20" s="1"/>
  <c r="EDF13" i="20"/>
  <c r="EDG13" i="20"/>
  <c r="EDG12" i="20" s="1"/>
  <c r="EDH13" i="20"/>
  <c r="EDH12" i="20" s="1"/>
  <c r="EDI13" i="20"/>
  <c r="EDI12" i="20" s="1"/>
  <c r="EDJ13" i="20"/>
  <c r="EDK13" i="20"/>
  <c r="EDK12" i="20" s="1"/>
  <c r="EDL13" i="20"/>
  <c r="EDL12" i="20" s="1"/>
  <c r="EDM13" i="20"/>
  <c r="EDM12" i="20" s="1"/>
  <c r="EDN13" i="20"/>
  <c r="EDO13" i="20"/>
  <c r="EDO12" i="20" s="1"/>
  <c r="EDP13" i="20"/>
  <c r="EDP12" i="20" s="1"/>
  <c r="EDQ13" i="20"/>
  <c r="EDQ12" i="20" s="1"/>
  <c r="EDR13" i="20"/>
  <c r="EDS13" i="20"/>
  <c r="EDS12" i="20" s="1"/>
  <c r="EDT13" i="20"/>
  <c r="EDT12" i="20" s="1"/>
  <c r="EDU13" i="20"/>
  <c r="EDU12" i="20" s="1"/>
  <c r="EDV13" i="20"/>
  <c r="EDW13" i="20"/>
  <c r="EDW12" i="20" s="1"/>
  <c r="EDX13" i="20"/>
  <c r="EDX12" i="20" s="1"/>
  <c r="EDY13" i="20"/>
  <c r="EDY12" i="20" s="1"/>
  <c r="EDZ13" i="20"/>
  <c r="EEA13" i="20"/>
  <c r="EEA12" i="20" s="1"/>
  <c r="EEB13" i="20"/>
  <c r="EEB12" i="20" s="1"/>
  <c r="EEC13" i="20"/>
  <c r="EEC12" i="20" s="1"/>
  <c r="EED13" i="20"/>
  <c r="EEE13" i="20"/>
  <c r="EEE12" i="20" s="1"/>
  <c r="EEF13" i="20"/>
  <c r="EEF12" i="20" s="1"/>
  <c r="EEG13" i="20"/>
  <c r="EEG12" i="20" s="1"/>
  <c r="EEH13" i="20"/>
  <c r="EEI13" i="20"/>
  <c r="EEI12" i="20" s="1"/>
  <c r="EEJ13" i="20"/>
  <c r="EEJ12" i="20" s="1"/>
  <c r="EEK13" i="20"/>
  <c r="EEK12" i="20" s="1"/>
  <c r="EEL13" i="20"/>
  <c r="EEM13" i="20"/>
  <c r="EEM12" i="20" s="1"/>
  <c r="EEN13" i="20"/>
  <c r="EEN12" i="20" s="1"/>
  <c r="EEO13" i="20"/>
  <c r="EEO12" i="20" s="1"/>
  <c r="EEP13" i="20"/>
  <c r="EEQ13" i="20"/>
  <c r="EEQ12" i="20" s="1"/>
  <c r="EER13" i="20"/>
  <c r="EER12" i="20" s="1"/>
  <c r="EES13" i="20"/>
  <c r="EES12" i="20" s="1"/>
  <c r="EET13" i="20"/>
  <c r="EEU13" i="20"/>
  <c r="EEU12" i="20" s="1"/>
  <c r="EEV13" i="20"/>
  <c r="EEV12" i="20" s="1"/>
  <c r="EEW13" i="20"/>
  <c r="EEW12" i="20" s="1"/>
  <c r="EEX13" i="20"/>
  <c r="EEY13" i="20"/>
  <c r="EEY12" i="20" s="1"/>
  <c r="EEZ13" i="20"/>
  <c r="EEZ12" i="20" s="1"/>
  <c r="EFA13" i="20"/>
  <c r="EFA12" i="20" s="1"/>
  <c r="EFB13" i="20"/>
  <c r="EFC13" i="20"/>
  <c r="EFC12" i="20" s="1"/>
  <c r="EFD13" i="20"/>
  <c r="EFD12" i="20" s="1"/>
  <c r="EFE13" i="20"/>
  <c r="EFE12" i="20" s="1"/>
  <c r="EFF13" i="20"/>
  <c r="EFG13" i="20"/>
  <c r="EFG12" i="20" s="1"/>
  <c r="EFH13" i="20"/>
  <c r="EFH12" i="20" s="1"/>
  <c r="EFI13" i="20"/>
  <c r="EFI12" i="20" s="1"/>
  <c r="EFJ13" i="20"/>
  <c r="EFK13" i="20"/>
  <c r="EFK12" i="20" s="1"/>
  <c r="EFL13" i="20"/>
  <c r="EFL12" i="20" s="1"/>
  <c r="EFM13" i="20"/>
  <c r="EFM12" i="20" s="1"/>
  <c r="EFN13" i="20"/>
  <c r="EFO13" i="20"/>
  <c r="EFO12" i="20" s="1"/>
  <c r="EFP13" i="20"/>
  <c r="EFP12" i="20" s="1"/>
  <c r="EFQ13" i="20"/>
  <c r="EFQ12" i="20" s="1"/>
  <c r="EFR13" i="20"/>
  <c r="EFS13" i="20"/>
  <c r="EFS12" i="20" s="1"/>
  <c r="EFT13" i="20"/>
  <c r="EFT12" i="20" s="1"/>
  <c r="EFU13" i="20"/>
  <c r="EFU12" i="20" s="1"/>
  <c r="EFV13" i="20"/>
  <c r="EFW13" i="20"/>
  <c r="EFW12" i="20" s="1"/>
  <c r="EFX13" i="20"/>
  <c r="EFX12" i="20" s="1"/>
  <c r="EFY13" i="20"/>
  <c r="EFY12" i="20" s="1"/>
  <c r="EFZ13" i="20"/>
  <c r="EGA13" i="20"/>
  <c r="EGA12" i="20" s="1"/>
  <c r="EGB13" i="20"/>
  <c r="EGB12" i="20" s="1"/>
  <c r="EGC13" i="20"/>
  <c r="EGC12" i="20" s="1"/>
  <c r="EGD13" i="20"/>
  <c r="EGE13" i="20"/>
  <c r="EGE12" i="20" s="1"/>
  <c r="EGF13" i="20"/>
  <c r="EGF12" i="20" s="1"/>
  <c r="EGG13" i="20"/>
  <c r="EGG12" i="20" s="1"/>
  <c r="EGH13" i="20"/>
  <c r="EGI13" i="20"/>
  <c r="EGI12" i="20" s="1"/>
  <c r="EGJ13" i="20"/>
  <c r="EGJ12" i="20" s="1"/>
  <c r="EGK13" i="20"/>
  <c r="EGK12" i="20" s="1"/>
  <c r="EGL13" i="20"/>
  <c r="EGM13" i="20"/>
  <c r="EGM12" i="20" s="1"/>
  <c r="EGN13" i="20"/>
  <c r="EGN12" i="20" s="1"/>
  <c r="EGO13" i="20"/>
  <c r="EGO12" i="20" s="1"/>
  <c r="EGP13" i="20"/>
  <c r="EGQ13" i="20"/>
  <c r="EGQ12" i="20" s="1"/>
  <c r="EGR13" i="20"/>
  <c r="EGR12" i="20" s="1"/>
  <c r="EGS13" i="20"/>
  <c r="EGS12" i="20" s="1"/>
  <c r="EGT13" i="20"/>
  <c r="EGU13" i="20"/>
  <c r="EGU12" i="20" s="1"/>
  <c r="EGV13" i="20"/>
  <c r="EGV12" i="20" s="1"/>
  <c r="EGW13" i="20"/>
  <c r="EGW12" i="20" s="1"/>
  <c r="EGX13" i="20"/>
  <c r="EGY13" i="20"/>
  <c r="EGY12" i="20" s="1"/>
  <c r="EGZ13" i="20"/>
  <c r="EGZ12" i="20" s="1"/>
  <c r="EHA13" i="20"/>
  <c r="EHA12" i="20" s="1"/>
  <c r="EHB13" i="20"/>
  <c r="EHC13" i="20"/>
  <c r="EHC12" i="20" s="1"/>
  <c r="EHD13" i="20"/>
  <c r="EHD12" i="20" s="1"/>
  <c r="EHE13" i="20"/>
  <c r="EHE12" i="20" s="1"/>
  <c r="EHF13" i="20"/>
  <c r="EHG13" i="20"/>
  <c r="EHG12" i="20" s="1"/>
  <c r="EHH13" i="20"/>
  <c r="EHH12" i="20" s="1"/>
  <c r="EHI13" i="20"/>
  <c r="EHI12" i="20" s="1"/>
  <c r="EHJ13" i="20"/>
  <c r="EHK13" i="20"/>
  <c r="EHK12" i="20" s="1"/>
  <c r="EHL13" i="20"/>
  <c r="EHL12" i="20" s="1"/>
  <c r="EHM13" i="20"/>
  <c r="EHM12" i="20" s="1"/>
  <c r="EHN13" i="20"/>
  <c r="EHO13" i="20"/>
  <c r="EHO12" i="20" s="1"/>
  <c r="EHP13" i="20"/>
  <c r="EHP12" i="20" s="1"/>
  <c r="EHQ13" i="20"/>
  <c r="EHQ12" i="20" s="1"/>
  <c r="EHR13" i="20"/>
  <c r="EHS13" i="20"/>
  <c r="EHS12" i="20" s="1"/>
  <c r="EHT13" i="20"/>
  <c r="EHT12" i="20" s="1"/>
  <c r="EHU13" i="20"/>
  <c r="EHU12" i="20" s="1"/>
  <c r="EHV13" i="20"/>
  <c r="EHW13" i="20"/>
  <c r="EHW12" i="20" s="1"/>
  <c r="EHX13" i="20"/>
  <c r="EHX12" i="20" s="1"/>
  <c r="EHY13" i="20"/>
  <c r="EHY12" i="20" s="1"/>
  <c r="EHZ13" i="20"/>
  <c r="EIA13" i="20"/>
  <c r="EIA12" i="20" s="1"/>
  <c r="EIB13" i="20"/>
  <c r="EIB12" i="20" s="1"/>
  <c r="EIC13" i="20"/>
  <c r="EIC12" i="20" s="1"/>
  <c r="EID13" i="20"/>
  <c r="EIE13" i="20"/>
  <c r="EIE12" i="20" s="1"/>
  <c r="EIF13" i="20"/>
  <c r="EIF12" i="20" s="1"/>
  <c r="EIG13" i="20"/>
  <c r="EIG12" i="20" s="1"/>
  <c r="EIH13" i="20"/>
  <c r="EII13" i="20"/>
  <c r="EII12" i="20" s="1"/>
  <c r="EIJ13" i="20"/>
  <c r="EIJ12" i="20" s="1"/>
  <c r="EIK13" i="20"/>
  <c r="EIK12" i="20" s="1"/>
  <c r="EIL13" i="20"/>
  <c r="EIM13" i="20"/>
  <c r="EIM12" i="20" s="1"/>
  <c r="EIN13" i="20"/>
  <c r="EIN12" i="20" s="1"/>
  <c r="EIO13" i="20"/>
  <c r="EIO12" i="20" s="1"/>
  <c r="EIP13" i="20"/>
  <c r="EIQ13" i="20"/>
  <c r="EIQ12" i="20" s="1"/>
  <c r="EIR13" i="20"/>
  <c r="EIR12" i="20" s="1"/>
  <c r="EIS13" i="20"/>
  <c r="EIS12" i="20" s="1"/>
  <c r="EIT13" i="20"/>
  <c r="EIU13" i="20"/>
  <c r="EIU12" i="20" s="1"/>
  <c r="EIV13" i="20"/>
  <c r="EIV12" i="20" s="1"/>
  <c r="EIW13" i="20"/>
  <c r="EIW12" i="20" s="1"/>
  <c r="EIX13" i="20"/>
  <c r="EIY13" i="20"/>
  <c r="EIY12" i="20" s="1"/>
  <c r="EIZ13" i="20"/>
  <c r="EIZ12" i="20" s="1"/>
  <c r="EJA13" i="20"/>
  <c r="EJA12" i="20" s="1"/>
  <c r="EJB13" i="20"/>
  <c r="EJC13" i="20"/>
  <c r="EJC12" i="20" s="1"/>
  <c r="EJD13" i="20"/>
  <c r="EJD12" i="20" s="1"/>
  <c r="EJE13" i="20"/>
  <c r="EJE12" i="20" s="1"/>
  <c r="EJF13" i="20"/>
  <c r="EJG13" i="20"/>
  <c r="EJG12" i="20" s="1"/>
  <c r="EJH13" i="20"/>
  <c r="EJH12" i="20" s="1"/>
  <c r="EJI13" i="20"/>
  <c r="EJI12" i="20" s="1"/>
  <c r="EJJ13" i="20"/>
  <c r="EJK13" i="20"/>
  <c r="EJK12" i="20" s="1"/>
  <c r="EJL13" i="20"/>
  <c r="EJL12" i="20" s="1"/>
  <c r="EJM13" i="20"/>
  <c r="EJM12" i="20" s="1"/>
  <c r="EJN13" i="20"/>
  <c r="EJO13" i="20"/>
  <c r="EJO12" i="20" s="1"/>
  <c r="EJP13" i="20"/>
  <c r="EJP12" i="20" s="1"/>
  <c r="EJQ13" i="20"/>
  <c r="EJQ12" i="20" s="1"/>
  <c r="EJR13" i="20"/>
  <c r="EJS13" i="20"/>
  <c r="EJS12" i="20" s="1"/>
  <c r="EJT13" i="20"/>
  <c r="EJT12" i="20" s="1"/>
  <c r="EJU13" i="20"/>
  <c r="EJU12" i="20" s="1"/>
  <c r="EJV13" i="20"/>
  <c r="EJW13" i="20"/>
  <c r="EJW12" i="20" s="1"/>
  <c r="EJX13" i="20"/>
  <c r="EJX12" i="20" s="1"/>
  <c r="EJY13" i="20"/>
  <c r="EJY12" i="20" s="1"/>
  <c r="EJZ13" i="20"/>
  <c r="EKA13" i="20"/>
  <c r="EKA12" i="20" s="1"/>
  <c r="EKB13" i="20"/>
  <c r="EKB12" i="20" s="1"/>
  <c r="EKC13" i="20"/>
  <c r="EKC12" i="20" s="1"/>
  <c r="EKD13" i="20"/>
  <c r="EKE13" i="20"/>
  <c r="EKE12" i="20" s="1"/>
  <c r="EKF13" i="20"/>
  <c r="EKF12" i="20" s="1"/>
  <c r="EKG13" i="20"/>
  <c r="EKG12" i="20" s="1"/>
  <c r="EKH13" i="20"/>
  <c r="EKI13" i="20"/>
  <c r="EKI12" i="20" s="1"/>
  <c r="EKJ13" i="20"/>
  <c r="EKJ12" i="20" s="1"/>
  <c r="EKK13" i="20"/>
  <c r="EKK12" i="20" s="1"/>
  <c r="EKL13" i="20"/>
  <c r="EKM13" i="20"/>
  <c r="EKM12" i="20" s="1"/>
  <c r="EKN13" i="20"/>
  <c r="EKN12" i="20" s="1"/>
  <c r="EKO13" i="20"/>
  <c r="EKO12" i="20" s="1"/>
  <c r="EKP13" i="20"/>
  <c r="EKQ13" i="20"/>
  <c r="EKQ12" i="20" s="1"/>
  <c r="EKR13" i="20"/>
  <c r="EKR12" i="20" s="1"/>
  <c r="EKS13" i="20"/>
  <c r="EKS12" i="20" s="1"/>
  <c r="EKT13" i="20"/>
  <c r="EKU13" i="20"/>
  <c r="EKU12" i="20" s="1"/>
  <c r="EKV13" i="20"/>
  <c r="EKV12" i="20" s="1"/>
  <c r="EKW13" i="20"/>
  <c r="EKW12" i="20" s="1"/>
  <c r="EKX13" i="20"/>
  <c r="EKY13" i="20"/>
  <c r="EKY12" i="20" s="1"/>
  <c r="EKZ13" i="20"/>
  <c r="EKZ12" i="20" s="1"/>
  <c r="ELA13" i="20"/>
  <c r="ELA12" i="20" s="1"/>
  <c r="ELB13" i="20"/>
  <c r="ELC13" i="20"/>
  <c r="ELC12" i="20" s="1"/>
  <c r="ELD13" i="20"/>
  <c r="ELD12" i="20" s="1"/>
  <c r="ELE13" i="20"/>
  <c r="ELE12" i="20" s="1"/>
  <c r="ELF13" i="20"/>
  <c r="ELG13" i="20"/>
  <c r="ELG12" i="20" s="1"/>
  <c r="ELH13" i="20"/>
  <c r="ELH12" i="20" s="1"/>
  <c r="ELI13" i="20"/>
  <c r="ELI12" i="20" s="1"/>
  <c r="ELJ13" i="20"/>
  <c r="ELK13" i="20"/>
  <c r="ELK12" i="20" s="1"/>
  <c r="ELL13" i="20"/>
  <c r="ELL12" i="20" s="1"/>
  <c r="ELM13" i="20"/>
  <c r="ELM12" i="20" s="1"/>
  <c r="ELN13" i="20"/>
  <c r="ELO13" i="20"/>
  <c r="ELO12" i="20" s="1"/>
  <c r="ELP13" i="20"/>
  <c r="ELP12" i="20" s="1"/>
  <c r="ELQ13" i="20"/>
  <c r="ELQ12" i="20" s="1"/>
  <c r="ELR13" i="20"/>
  <c r="ELS13" i="20"/>
  <c r="ELS12" i="20" s="1"/>
  <c r="ELT13" i="20"/>
  <c r="ELT12" i="20" s="1"/>
  <c r="ELU13" i="20"/>
  <c r="ELU12" i="20" s="1"/>
  <c r="ELV13" i="20"/>
  <c r="ELW13" i="20"/>
  <c r="ELW12" i="20" s="1"/>
  <c r="ELX13" i="20"/>
  <c r="ELX12" i="20" s="1"/>
  <c r="ELY13" i="20"/>
  <c r="ELY12" i="20" s="1"/>
  <c r="ELZ13" i="20"/>
  <c r="EMA13" i="20"/>
  <c r="EMA12" i="20" s="1"/>
  <c r="EMB13" i="20"/>
  <c r="EMB12" i="20" s="1"/>
  <c r="EMC13" i="20"/>
  <c r="EMC12" i="20" s="1"/>
  <c r="EMD13" i="20"/>
  <c r="EME13" i="20"/>
  <c r="EME12" i="20" s="1"/>
  <c r="EMF13" i="20"/>
  <c r="EMF12" i="20" s="1"/>
  <c r="EMG13" i="20"/>
  <c r="EMG12" i="20" s="1"/>
  <c r="EMH13" i="20"/>
  <c r="EMI13" i="20"/>
  <c r="EMI12" i="20" s="1"/>
  <c r="EMJ13" i="20"/>
  <c r="EMJ12" i="20" s="1"/>
  <c r="EMK13" i="20"/>
  <c r="EMK12" i="20" s="1"/>
  <c r="EML13" i="20"/>
  <c r="EMM13" i="20"/>
  <c r="EMM12" i="20" s="1"/>
  <c r="EMN13" i="20"/>
  <c r="EMN12" i="20" s="1"/>
  <c r="EMO13" i="20"/>
  <c r="EMO12" i="20" s="1"/>
  <c r="EMP13" i="20"/>
  <c r="EMQ13" i="20"/>
  <c r="EMQ12" i="20" s="1"/>
  <c r="EMR13" i="20"/>
  <c r="EMR12" i="20" s="1"/>
  <c r="EMS13" i="20"/>
  <c r="EMS12" i="20" s="1"/>
  <c r="EMT13" i="20"/>
  <c r="EMU13" i="20"/>
  <c r="EMU12" i="20" s="1"/>
  <c r="EMV13" i="20"/>
  <c r="EMV12" i="20" s="1"/>
  <c r="EMW13" i="20"/>
  <c r="EMW12" i="20" s="1"/>
  <c r="EMX13" i="20"/>
  <c r="EMY13" i="20"/>
  <c r="EMY12" i="20" s="1"/>
  <c r="EMZ13" i="20"/>
  <c r="EMZ12" i="20" s="1"/>
  <c r="ENA13" i="20"/>
  <c r="ENA12" i="20" s="1"/>
  <c r="ENB13" i="20"/>
  <c r="ENC13" i="20"/>
  <c r="ENC12" i="20" s="1"/>
  <c r="END13" i="20"/>
  <c r="END12" i="20" s="1"/>
  <c r="ENE13" i="20"/>
  <c r="ENE12" i="20" s="1"/>
  <c r="ENF13" i="20"/>
  <c r="ENG13" i="20"/>
  <c r="ENG12" i="20" s="1"/>
  <c r="ENH13" i="20"/>
  <c r="ENH12" i="20" s="1"/>
  <c r="ENI13" i="20"/>
  <c r="ENI12" i="20" s="1"/>
  <c r="ENJ13" i="20"/>
  <c r="ENK13" i="20"/>
  <c r="ENK12" i="20" s="1"/>
  <c r="ENL13" i="20"/>
  <c r="ENL12" i="20" s="1"/>
  <c r="ENM13" i="20"/>
  <c r="ENM12" i="20" s="1"/>
  <c r="ENN13" i="20"/>
  <c r="ENO13" i="20"/>
  <c r="ENO12" i="20" s="1"/>
  <c r="ENP13" i="20"/>
  <c r="ENP12" i="20" s="1"/>
  <c r="ENQ13" i="20"/>
  <c r="ENQ12" i="20" s="1"/>
  <c r="ENR13" i="20"/>
  <c r="ENS13" i="20"/>
  <c r="ENS12" i="20" s="1"/>
  <c r="ENT13" i="20"/>
  <c r="ENT12" i="20" s="1"/>
  <c r="ENU13" i="20"/>
  <c r="ENU12" i="20" s="1"/>
  <c r="ENV13" i="20"/>
  <c r="ENW13" i="20"/>
  <c r="ENW12" i="20" s="1"/>
  <c r="ENX13" i="20"/>
  <c r="ENX12" i="20" s="1"/>
  <c r="ENY13" i="20"/>
  <c r="ENY12" i="20" s="1"/>
  <c r="ENZ13" i="20"/>
  <c r="EOA13" i="20"/>
  <c r="EOA12" i="20" s="1"/>
  <c r="EOB13" i="20"/>
  <c r="EOB12" i="20" s="1"/>
  <c r="EOC13" i="20"/>
  <c r="EOC12" i="20" s="1"/>
  <c r="EOD13" i="20"/>
  <c r="EOE13" i="20"/>
  <c r="EOE12" i="20" s="1"/>
  <c r="EOF13" i="20"/>
  <c r="EOF12" i="20" s="1"/>
  <c r="EOG13" i="20"/>
  <c r="EOG12" i="20" s="1"/>
  <c r="EOH13" i="20"/>
  <c r="EOI13" i="20"/>
  <c r="EOI12" i="20" s="1"/>
  <c r="EOJ13" i="20"/>
  <c r="EOJ12" i="20" s="1"/>
  <c r="EOK13" i="20"/>
  <c r="EOK12" i="20" s="1"/>
  <c r="EOL13" i="20"/>
  <c r="EOM13" i="20"/>
  <c r="EOM12" i="20" s="1"/>
  <c r="EON13" i="20"/>
  <c r="EON12" i="20" s="1"/>
  <c r="EOO13" i="20"/>
  <c r="EOO12" i="20" s="1"/>
  <c r="EOP13" i="20"/>
  <c r="EOQ13" i="20"/>
  <c r="EOQ12" i="20" s="1"/>
  <c r="EOR13" i="20"/>
  <c r="EOR12" i="20" s="1"/>
  <c r="EOS13" i="20"/>
  <c r="EOS12" i="20" s="1"/>
  <c r="EOT13" i="20"/>
  <c r="EOU13" i="20"/>
  <c r="EOU12" i="20" s="1"/>
  <c r="EOV13" i="20"/>
  <c r="EOV12" i="20" s="1"/>
  <c r="EOW13" i="20"/>
  <c r="EOW12" i="20" s="1"/>
  <c r="EOX13" i="20"/>
  <c r="EOY13" i="20"/>
  <c r="EOY12" i="20" s="1"/>
  <c r="EOZ13" i="20"/>
  <c r="EOZ12" i="20" s="1"/>
  <c r="EPA13" i="20"/>
  <c r="EPA12" i="20" s="1"/>
  <c r="EPB13" i="20"/>
  <c r="EPC13" i="20"/>
  <c r="EPC12" i="20" s="1"/>
  <c r="EPD13" i="20"/>
  <c r="EPD12" i="20" s="1"/>
  <c r="EPE13" i="20"/>
  <c r="EPE12" i="20" s="1"/>
  <c r="EPF13" i="20"/>
  <c r="EPG13" i="20"/>
  <c r="EPG12" i="20" s="1"/>
  <c r="EPH13" i="20"/>
  <c r="EPH12" i="20" s="1"/>
  <c r="EPI13" i="20"/>
  <c r="EPI12" i="20" s="1"/>
  <c r="EPJ13" i="20"/>
  <c r="EPK13" i="20"/>
  <c r="EPK12" i="20" s="1"/>
  <c r="EPL13" i="20"/>
  <c r="EPL12" i="20" s="1"/>
  <c r="EPM13" i="20"/>
  <c r="EPM12" i="20" s="1"/>
  <c r="EPN13" i="20"/>
  <c r="EPO13" i="20"/>
  <c r="EPO12" i="20" s="1"/>
  <c r="EPP13" i="20"/>
  <c r="EPP12" i="20" s="1"/>
  <c r="EPQ13" i="20"/>
  <c r="EPQ12" i="20" s="1"/>
  <c r="EPR13" i="20"/>
  <c r="EPS13" i="20"/>
  <c r="EPS12" i="20" s="1"/>
  <c r="EPT13" i="20"/>
  <c r="EPT12" i="20" s="1"/>
  <c r="EPU13" i="20"/>
  <c r="EPU12" i="20" s="1"/>
  <c r="EPV13" i="20"/>
  <c r="EPW13" i="20"/>
  <c r="EPW12" i="20" s="1"/>
  <c r="EPX13" i="20"/>
  <c r="EPX12" i="20" s="1"/>
  <c r="EPY13" i="20"/>
  <c r="EPY12" i="20" s="1"/>
  <c r="EPZ13" i="20"/>
  <c r="EQA13" i="20"/>
  <c r="EQA12" i="20" s="1"/>
  <c r="EQB13" i="20"/>
  <c r="EQB12" i="20" s="1"/>
  <c r="EQC13" i="20"/>
  <c r="EQC12" i="20" s="1"/>
  <c r="EQD13" i="20"/>
  <c r="EQE13" i="20"/>
  <c r="EQE12" i="20" s="1"/>
  <c r="EQF13" i="20"/>
  <c r="EQF12" i="20" s="1"/>
  <c r="EQG13" i="20"/>
  <c r="EQG12" i="20" s="1"/>
  <c r="EQH13" i="20"/>
  <c r="EQI13" i="20"/>
  <c r="EQI12" i="20" s="1"/>
  <c r="EQJ13" i="20"/>
  <c r="EQJ12" i="20" s="1"/>
  <c r="EQK13" i="20"/>
  <c r="EQK12" i="20" s="1"/>
  <c r="EQL13" i="20"/>
  <c r="EQM13" i="20"/>
  <c r="EQM12" i="20" s="1"/>
  <c r="EQN13" i="20"/>
  <c r="EQN12" i="20" s="1"/>
  <c r="EQO13" i="20"/>
  <c r="EQO12" i="20" s="1"/>
  <c r="EQP13" i="20"/>
  <c r="EQQ13" i="20"/>
  <c r="EQQ12" i="20" s="1"/>
  <c r="EQR13" i="20"/>
  <c r="EQR12" i="20" s="1"/>
  <c r="EQS13" i="20"/>
  <c r="EQS12" i="20" s="1"/>
  <c r="EQT13" i="20"/>
  <c r="EQU13" i="20"/>
  <c r="EQU12" i="20" s="1"/>
  <c r="EQV13" i="20"/>
  <c r="EQV12" i="20" s="1"/>
  <c r="EQW13" i="20"/>
  <c r="EQW12" i="20" s="1"/>
  <c r="EQX13" i="20"/>
  <c r="EQY13" i="20"/>
  <c r="EQY12" i="20" s="1"/>
  <c r="EQZ13" i="20"/>
  <c r="EQZ12" i="20" s="1"/>
  <c r="ERA13" i="20"/>
  <c r="ERA12" i="20" s="1"/>
  <c r="ERB13" i="20"/>
  <c r="ERC13" i="20"/>
  <c r="ERC12" i="20" s="1"/>
  <c r="ERD13" i="20"/>
  <c r="ERD12" i="20" s="1"/>
  <c r="ERE13" i="20"/>
  <c r="ERE12" i="20" s="1"/>
  <c r="ERF13" i="20"/>
  <c r="ERG13" i="20"/>
  <c r="ERG12" i="20" s="1"/>
  <c r="ERH13" i="20"/>
  <c r="ERH12" i="20" s="1"/>
  <c r="ERI13" i="20"/>
  <c r="ERI12" i="20" s="1"/>
  <c r="ERJ13" i="20"/>
  <c r="ERK13" i="20"/>
  <c r="ERK12" i="20" s="1"/>
  <c r="ERL13" i="20"/>
  <c r="ERL12" i="20" s="1"/>
  <c r="ERM13" i="20"/>
  <c r="ERM12" i="20" s="1"/>
  <c r="ERN13" i="20"/>
  <c r="ERO13" i="20"/>
  <c r="ERO12" i="20" s="1"/>
  <c r="ERP13" i="20"/>
  <c r="ERP12" i="20" s="1"/>
  <c r="ERQ13" i="20"/>
  <c r="ERQ12" i="20" s="1"/>
  <c r="ERR13" i="20"/>
  <c r="ERS13" i="20"/>
  <c r="ERS12" i="20" s="1"/>
  <c r="ERT13" i="20"/>
  <c r="ERT12" i="20" s="1"/>
  <c r="ERU13" i="20"/>
  <c r="ERU12" i="20" s="1"/>
  <c r="ERV13" i="20"/>
  <c r="ERW13" i="20"/>
  <c r="ERW12" i="20" s="1"/>
  <c r="ERX13" i="20"/>
  <c r="ERX12" i="20" s="1"/>
  <c r="ERY13" i="20"/>
  <c r="ERY12" i="20" s="1"/>
  <c r="ERZ13" i="20"/>
  <c r="ESA13" i="20"/>
  <c r="ESA12" i="20" s="1"/>
  <c r="ESB13" i="20"/>
  <c r="ESB12" i="20" s="1"/>
  <c r="ESC13" i="20"/>
  <c r="ESC12" i="20" s="1"/>
  <c r="ESD13" i="20"/>
  <c r="ESE13" i="20"/>
  <c r="ESE12" i="20" s="1"/>
  <c r="ESF13" i="20"/>
  <c r="ESF12" i="20" s="1"/>
  <c r="ESG13" i="20"/>
  <c r="ESG12" i="20" s="1"/>
  <c r="ESH13" i="20"/>
  <c r="ESI13" i="20"/>
  <c r="ESI12" i="20" s="1"/>
  <c r="ESJ13" i="20"/>
  <c r="ESJ12" i="20" s="1"/>
  <c r="ESK13" i="20"/>
  <c r="ESK12" i="20" s="1"/>
  <c r="ESL13" i="20"/>
  <c r="ESM13" i="20"/>
  <c r="ESM12" i="20" s="1"/>
  <c r="ESN13" i="20"/>
  <c r="ESN12" i="20" s="1"/>
  <c r="ESO13" i="20"/>
  <c r="ESO12" i="20" s="1"/>
  <c r="ESP13" i="20"/>
  <c r="ESQ13" i="20"/>
  <c r="ESQ12" i="20" s="1"/>
  <c r="ESR13" i="20"/>
  <c r="ESR12" i="20" s="1"/>
  <c r="ESS13" i="20"/>
  <c r="ESS12" i="20" s="1"/>
  <c r="EST13" i="20"/>
  <c r="ESU13" i="20"/>
  <c r="ESU12" i="20" s="1"/>
  <c r="ESV13" i="20"/>
  <c r="ESV12" i="20" s="1"/>
  <c r="ESW13" i="20"/>
  <c r="ESW12" i="20" s="1"/>
  <c r="ESX13" i="20"/>
  <c r="ESY13" i="20"/>
  <c r="ESY12" i="20" s="1"/>
  <c r="ESZ13" i="20"/>
  <c r="ESZ12" i="20" s="1"/>
  <c r="ETA13" i="20"/>
  <c r="ETA12" i="20" s="1"/>
  <c r="ETB13" i="20"/>
  <c r="ETC13" i="20"/>
  <c r="ETC12" i="20" s="1"/>
  <c r="ETD13" i="20"/>
  <c r="ETD12" i="20" s="1"/>
  <c r="ETE13" i="20"/>
  <c r="ETE12" i="20" s="1"/>
  <c r="ETF13" i="20"/>
  <c r="ETG13" i="20"/>
  <c r="ETG12" i="20" s="1"/>
  <c r="ETH13" i="20"/>
  <c r="ETH12" i="20" s="1"/>
  <c r="ETI13" i="20"/>
  <c r="ETI12" i="20" s="1"/>
  <c r="ETJ13" i="20"/>
  <c r="ETK13" i="20"/>
  <c r="ETK12" i="20" s="1"/>
  <c r="ETL13" i="20"/>
  <c r="ETL12" i="20" s="1"/>
  <c r="ETM13" i="20"/>
  <c r="ETM12" i="20" s="1"/>
  <c r="ETN13" i="20"/>
  <c r="ETO13" i="20"/>
  <c r="ETO12" i="20" s="1"/>
  <c r="ETP13" i="20"/>
  <c r="ETP12" i="20" s="1"/>
  <c r="ETQ13" i="20"/>
  <c r="ETQ12" i="20" s="1"/>
  <c r="ETR13" i="20"/>
  <c r="ETS13" i="20"/>
  <c r="ETS12" i="20" s="1"/>
  <c r="ETT13" i="20"/>
  <c r="ETT12" i="20" s="1"/>
  <c r="ETU13" i="20"/>
  <c r="ETU12" i="20" s="1"/>
  <c r="ETV13" i="20"/>
  <c r="ETW13" i="20"/>
  <c r="ETW12" i="20" s="1"/>
  <c r="ETX13" i="20"/>
  <c r="ETX12" i="20" s="1"/>
  <c r="ETY13" i="20"/>
  <c r="ETY12" i="20" s="1"/>
  <c r="ETZ13" i="20"/>
  <c r="EUA13" i="20"/>
  <c r="EUA12" i="20" s="1"/>
  <c r="EUB13" i="20"/>
  <c r="EUB12" i="20" s="1"/>
  <c r="EUC13" i="20"/>
  <c r="EUC12" i="20" s="1"/>
  <c r="EUD13" i="20"/>
  <c r="EUE13" i="20"/>
  <c r="EUE12" i="20" s="1"/>
  <c r="EUF13" i="20"/>
  <c r="EUF12" i="20" s="1"/>
  <c r="EUG13" i="20"/>
  <c r="EUG12" i="20" s="1"/>
  <c r="EUH13" i="20"/>
  <c r="EUI13" i="20"/>
  <c r="EUI12" i="20" s="1"/>
  <c r="EUJ13" i="20"/>
  <c r="EUJ12" i="20" s="1"/>
  <c r="EUK13" i="20"/>
  <c r="EUK12" i="20" s="1"/>
  <c r="EUL13" i="20"/>
  <c r="EUM13" i="20"/>
  <c r="EUM12" i="20" s="1"/>
  <c r="EUN13" i="20"/>
  <c r="EUN12" i="20" s="1"/>
  <c r="EUO13" i="20"/>
  <c r="EUO12" i="20" s="1"/>
  <c r="EUP13" i="20"/>
  <c r="EUQ13" i="20"/>
  <c r="EUQ12" i="20" s="1"/>
  <c r="EUR13" i="20"/>
  <c r="EUR12" i="20" s="1"/>
  <c r="EUS13" i="20"/>
  <c r="EUS12" i="20" s="1"/>
  <c r="EUT13" i="20"/>
  <c r="EUU13" i="20"/>
  <c r="EUU12" i="20" s="1"/>
  <c r="EUV13" i="20"/>
  <c r="EUV12" i="20" s="1"/>
  <c r="EUW13" i="20"/>
  <c r="EUW12" i="20" s="1"/>
  <c r="EUX13" i="20"/>
  <c r="EUY13" i="20"/>
  <c r="EUY12" i="20" s="1"/>
  <c r="EUZ13" i="20"/>
  <c r="EUZ12" i="20" s="1"/>
  <c r="EVA13" i="20"/>
  <c r="EVA12" i="20" s="1"/>
  <c r="EVB13" i="20"/>
  <c r="EVC13" i="20"/>
  <c r="EVC12" i="20" s="1"/>
  <c r="EVD13" i="20"/>
  <c r="EVD12" i="20" s="1"/>
  <c r="EVE13" i="20"/>
  <c r="EVE12" i="20" s="1"/>
  <c r="EVF13" i="20"/>
  <c r="EVG13" i="20"/>
  <c r="EVG12" i="20" s="1"/>
  <c r="EVH13" i="20"/>
  <c r="EVH12" i="20" s="1"/>
  <c r="EVI13" i="20"/>
  <c r="EVI12" i="20" s="1"/>
  <c r="EVJ13" i="20"/>
  <c r="EVK13" i="20"/>
  <c r="EVK12" i="20" s="1"/>
  <c r="EVL13" i="20"/>
  <c r="EVL12" i="20" s="1"/>
  <c r="EVM13" i="20"/>
  <c r="EVM12" i="20" s="1"/>
  <c r="EVN13" i="20"/>
  <c r="EVO13" i="20"/>
  <c r="EVO12" i="20" s="1"/>
  <c r="EVP13" i="20"/>
  <c r="EVP12" i="20" s="1"/>
  <c r="EVQ13" i="20"/>
  <c r="EVQ12" i="20" s="1"/>
  <c r="EVR13" i="20"/>
  <c r="EVS13" i="20"/>
  <c r="EVS12" i="20" s="1"/>
  <c r="EVT13" i="20"/>
  <c r="EVT12" i="20" s="1"/>
  <c r="EVU13" i="20"/>
  <c r="EVU12" i="20" s="1"/>
  <c r="EVV13" i="20"/>
  <c r="EVW13" i="20"/>
  <c r="EVW12" i="20" s="1"/>
  <c r="EVX13" i="20"/>
  <c r="EVX12" i="20" s="1"/>
  <c r="EVY13" i="20"/>
  <c r="EVY12" i="20" s="1"/>
  <c r="EVZ13" i="20"/>
  <c r="EWA13" i="20"/>
  <c r="EWA12" i="20" s="1"/>
  <c r="EWB13" i="20"/>
  <c r="EWB12" i="20" s="1"/>
  <c r="EWC13" i="20"/>
  <c r="EWC12" i="20" s="1"/>
  <c r="EWD13" i="20"/>
  <c r="EWE13" i="20"/>
  <c r="EWE12" i="20" s="1"/>
  <c r="EWF13" i="20"/>
  <c r="EWF12" i="20" s="1"/>
  <c r="EWG13" i="20"/>
  <c r="EWG12" i="20" s="1"/>
  <c r="EWH13" i="20"/>
  <c r="EWI13" i="20"/>
  <c r="EWI12" i="20" s="1"/>
  <c r="EWJ13" i="20"/>
  <c r="EWJ12" i="20" s="1"/>
  <c r="EWK13" i="20"/>
  <c r="EWK12" i="20" s="1"/>
  <c r="EWL13" i="20"/>
  <c r="EWM13" i="20"/>
  <c r="EWM12" i="20" s="1"/>
  <c r="EWN13" i="20"/>
  <c r="EWN12" i="20" s="1"/>
  <c r="EWO13" i="20"/>
  <c r="EWO12" i="20" s="1"/>
  <c r="EWP13" i="20"/>
  <c r="EWQ13" i="20"/>
  <c r="EWQ12" i="20" s="1"/>
  <c r="EWR13" i="20"/>
  <c r="EWR12" i="20" s="1"/>
  <c r="EWS13" i="20"/>
  <c r="EWS12" i="20" s="1"/>
  <c r="EWT13" i="20"/>
  <c r="EWU13" i="20"/>
  <c r="EWU12" i="20" s="1"/>
  <c r="EWV13" i="20"/>
  <c r="EWV12" i="20" s="1"/>
  <c r="EWW13" i="20"/>
  <c r="EWW12" i="20" s="1"/>
  <c r="EWX13" i="20"/>
  <c r="EWY13" i="20"/>
  <c r="EWY12" i="20" s="1"/>
  <c r="EWZ13" i="20"/>
  <c r="EWZ12" i="20" s="1"/>
  <c r="EXA13" i="20"/>
  <c r="EXA12" i="20" s="1"/>
  <c r="EXB13" i="20"/>
  <c r="EXC13" i="20"/>
  <c r="EXC12" i="20" s="1"/>
  <c r="EXD13" i="20"/>
  <c r="EXD12" i="20" s="1"/>
  <c r="EXE13" i="20"/>
  <c r="EXE12" i="20" s="1"/>
  <c r="EXF13" i="20"/>
  <c r="EXG13" i="20"/>
  <c r="EXG12" i="20" s="1"/>
  <c r="EXH13" i="20"/>
  <c r="EXH12" i="20" s="1"/>
  <c r="EXI13" i="20"/>
  <c r="EXI12" i="20" s="1"/>
  <c r="EXJ13" i="20"/>
  <c r="EXK13" i="20"/>
  <c r="EXK12" i="20" s="1"/>
  <c r="EXL13" i="20"/>
  <c r="EXL12" i="20" s="1"/>
  <c r="EXM13" i="20"/>
  <c r="EXM12" i="20" s="1"/>
  <c r="EXN13" i="20"/>
  <c r="EXO13" i="20"/>
  <c r="EXO12" i="20" s="1"/>
  <c r="EXP13" i="20"/>
  <c r="EXP12" i="20" s="1"/>
  <c r="EXQ13" i="20"/>
  <c r="EXQ12" i="20" s="1"/>
  <c r="EXR13" i="20"/>
  <c r="EXS13" i="20"/>
  <c r="EXS12" i="20" s="1"/>
  <c r="EXT13" i="20"/>
  <c r="EXT12" i="20" s="1"/>
  <c r="EXU13" i="20"/>
  <c r="EXU12" i="20" s="1"/>
  <c r="EXV13" i="20"/>
  <c r="EXW13" i="20"/>
  <c r="EXW12" i="20" s="1"/>
  <c r="EXX13" i="20"/>
  <c r="EXX12" i="20" s="1"/>
  <c r="EXY13" i="20"/>
  <c r="EXY12" i="20" s="1"/>
  <c r="EXZ13" i="20"/>
  <c r="EYA13" i="20"/>
  <c r="EYA12" i="20" s="1"/>
  <c r="EYB13" i="20"/>
  <c r="EYB12" i="20" s="1"/>
  <c r="EYC13" i="20"/>
  <c r="EYC12" i="20" s="1"/>
  <c r="EYD13" i="20"/>
  <c r="EYE13" i="20"/>
  <c r="EYE12" i="20" s="1"/>
  <c r="EYF13" i="20"/>
  <c r="EYF12" i="20" s="1"/>
  <c r="EYG13" i="20"/>
  <c r="EYG12" i="20" s="1"/>
  <c r="EYH13" i="20"/>
  <c r="EYI13" i="20"/>
  <c r="EYI12" i="20" s="1"/>
  <c r="EYJ13" i="20"/>
  <c r="EYJ12" i="20" s="1"/>
  <c r="EYK13" i="20"/>
  <c r="EYK12" i="20" s="1"/>
  <c r="EYL13" i="20"/>
  <c r="EYM13" i="20"/>
  <c r="EYM12" i="20" s="1"/>
  <c r="EYN13" i="20"/>
  <c r="EYN12" i="20" s="1"/>
  <c r="EYO13" i="20"/>
  <c r="EYO12" i="20" s="1"/>
  <c r="EYP13" i="20"/>
  <c r="EYQ13" i="20"/>
  <c r="EYQ12" i="20" s="1"/>
  <c r="EYR13" i="20"/>
  <c r="EYR12" i="20" s="1"/>
  <c r="EYS13" i="20"/>
  <c r="EYS12" i="20" s="1"/>
  <c r="EYT13" i="20"/>
  <c r="EYU13" i="20"/>
  <c r="EYU12" i="20" s="1"/>
  <c r="EYV13" i="20"/>
  <c r="EYV12" i="20" s="1"/>
  <c r="EYW13" i="20"/>
  <c r="EYW12" i="20" s="1"/>
  <c r="EYX13" i="20"/>
  <c r="EYY13" i="20"/>
  <c r="EYY12" i="20" s="1"/>
  <c r="EYZ13" i="20"/>
  <c r="EYZ12" i="20" s="1"/>
  <c r="EZA13" i="20"/>
  <c r="EZA12" i="20" s="1"/>
  <c r="EZB13" i="20"/>
  <c r="EZC13" i="20"/>
  <c r="EZC12" i="20" s="1"/>
  <c r="EZD13" i="20"/>
  <c r="EZD12" i="20" s="1"/>
  <c r="EZE13" i="20"/>
  <c r="EZE12" i="20" s="1"/>
  <c r="EZF13" i="20"/>
  <c r="EZG13" i="20"/>
  <c r="EZG12" i="20" s="1"/>
  <c r="EZH13" i="20"/>
  <c r="EZH12" i="20" s="1"/>
  <c r="EZI13" i="20"/>
  <c r="EZI12" i="20" s="1"/>
  <c r="EZJ13" i="20"/>
  <c r="EZK13" i="20"/>
  <c r="EZK12" i="20" s="1"/>
  <c r="EZL13" i="20"/>
  <c r="EZL12" i="20" s="1"/>
  <c r="EZM13" i="20"/>
  <c r="EZM12" i="20" s="1"/>
  <c r="EZN13" i="20"/>
  <c r="EZO13" i="20"/>
  <c r="EZO12" i="20" s="1"/>
  <c r="EZP13" i="20"/>
  <c r="EZP12" i="20" s="1"/>
  <c r="EZQ13" i="20"/>
  <c r="EZQ12" i="20" s="1"/>
  <c r="EZR13" i="20"/>
  <c r="EZS13" i="20"/>
  <c r="EZS12" i="20" s="1"/>
  <c r="EZT13" i="20"/>
  <c r="EZT12" i="20" s="1"/>
  <c r="EZU13" i="20"/>
  <c r="EZU12" i="20" s="1"/>
  <c r="EZV13" i="20"/>
  <c r="EZW13" i="20"/>
  <c r="EZW12" i="20" s="1"/>
  <c r="EZX13" i="20"/>
  <c r="EZX12" i="20" s="1"/>
  <c r="EZY13" i="20"/>
  <c r="EZY12" i="20" s="1"/>
  <c r="EZZ13" i="20"/>
  <c r="FAA13" i="20"/>
  <c r="FAA12" i="20" s="1"/>
  <c r="FAB13" i="20"/>
  <c r="FAB12" i="20" s="1"/>
  <c r="FAC13" i="20"/>
  <c r="FAC12" i="20" s="1"/>
  <c r="FAD13" i="20"/>
  <c r="FAE13" i="20"/>
  <c r="FAE12" i="20" s="1"/>
  <c r="FAF13" i="20"/>
  <c r="FAF12" i="20" s="1"/>
  <c r="FAG13" i="20"/>
  <c r="FAG12" i="20" s="1"/>
  <c r="FAH13" i="20"/>
  <c r="FAI13" i="20"/>
  <c r="FAI12" i="20" s="1"/>
  <c r="FAJ13" i="20"/>
  <c r="FAJ12" i="20" s="1"/>
  <c r="FAK13" i="20"/>
  <c r="FAK12" i="20" s="1"/>
  <c r="FAL13" i="20"/>
  <c r="FAM13" i="20"/>
  <c r="FAM12" i="20" s="1"/>
  <c r="FAN13" i="20"/>
  <c r="FAN12" i="20" s="1"/>
  <c r="FAO13" i="20"/>
  <c r="FAO12" i="20" s="1"/>
  <c r="FAP13" i="20"/>
  <c r="FAQ13" i="20"/>
  <c r="FAQ12" i="20" s="1"/>
  <c r="FAR13" i="20"/>
  <c r="FAR12" i="20" s="1"/>
  <c r="FAS13" i="20"/>
  <c r="FAS12" i="20" s="1"/>
  <c r="FAT13" i="20"/>
  <c r="FAU13" i="20"/>
  <c r="FAU12" i="20" s="1"/>
  <c r="FAV13" i="20"/>
  <c r="FAV12" i="20" s="1"/>
  <c r="FAW13" i="20"/>
  <c r="FAW12" i="20" s="1"/>
  <c r="FAX13" i="20"/>
  <c r="FAY13" i="20"/>
  <c r="FAY12" i="20" s="1"/>
  <c r="FAZ13" i="20"/>
  <c r="FAZ12" i="20" s="1"/>
  <c r="FBA13" i="20"/>
  <c r="FBA12" i="20" s="1"/>
  <c r="FBB13" i="20"/>
  <c r="FBC13" i="20"/>
  <c r="FBC12" i="20" s="1"/>
  <c r="FBD13" i="20"/>
  <c r="FBD12" i="20" s="1"/>
  <c r="FBE13" i="20"/>
  <c r="FBE12" i="20" s="1"/>
  <c r="FBF13" i="20"/>
  <c r="FBG13" i="20"/>
  <c r="FBG12" i="20" s="1"/>
  <c r="FBH13" i="20"/>
  <c r="FBH12" i="20" s="1"/>
  <c r="FBI13" i="20"/>
  <c r="FBI12" i="20" s="1"/>
  <c r="FBJ13" i="20"/>
  <c r="FBK13" i="20"/>
  <c r="FBK12" i="20" s="1"/>
  <c r="FBL13" i="20"/>
  <c r="FBL12" i="20" s="1"/>
  <c r="FBM13" i="20"/>
  <c r="FBM12" i="20" s="1"/>
  <c r="FBN13" i="20"/>
  <c r="FBO13" i="20"/>
  <c r="FBO12" i="20" s="1"/>
  <c r="FBP13" i="20"/>
  <c r="FBP12" i="20" s="1"/>
  <c r="FBQ13" i="20"/>
  <c r="FBQ12" i="20" s="1"/>
  <c r="FBR13" i="20"/>
  <c r="FBS13" i="20"/>
  <c r="FBS12" i="20" s="1"/>
  <c r="FBT13" i="20"/>
  <c r="FBT12" i="20" s="1"/>
  <c r="FBU13" i="20"/>
  <c r="FBU12" i="20" s="1"/>
  <c r="FBV13" i="20"/>
  <c r="FBW13" i="20"/>
  <c r="FBW12" i="20" s="1"/>
  <c r="FBX13" i="20"/>
  <c r="FBX12" i="20" s="1"/>
  <c r="FBY13" i="20"/>
  <c r="FBY12" i="20" s="1"/>
  <c r="FBZ13" i="20"/>
  <c r="FCA13" i="20"/>
  <c r="FCA12" i="20" s="1"/>
  <c r="FCB13" i="20"/>
  <c r="FCB12" i="20" s="1"/>
  <c r="FCC13" i="20"/>
  <c r="FCC12" i="20" s="1"/>
  <c r="FCD13" i="20"/>
  <c r="FCE13" i="20"/>
  <c r="FCE12" i="20" s="1"/>
  <c r="FCF13" i="20"/>
  <c r="FCF12" i="20" s="1"/>
  <c r="FCG13" i="20"/>
  <c r="FCG12" i="20" s="1"/>
  <c r="FCH13" i="20"/>
  <c r="FCI13" i="20"/>
  <c r="FCI12" i="20" s="1"/>
  <c r="FCJ13" i="20"/>
  <c r="FCJ12" i="20" s="1"/>
  <c r="FCK13" i="20"/>
  <c r="FCK12" i="20" s="1"/>
  <c r="FCL13" i="20"/>
  <c r="FCM13" i="20"/>
  <c r="FCM12" i="20" s="1"/>
  <c r="FCN13" i="20"/>
  <c r="FCN12" i="20" s="1"/>
  <c r="FCO13" i="20"/>
  <c r="FCO12" i="20" s="1"/>
  <c r="FCP13" i="20"/>
  <c r="FCQ13" i="20"/>
  <c r="FCQ12" i="20" s="1"/>
  <c r="FCR13" i="20"/>
  <c r="FCR12" i="20" s="1"/>
  <c r="FCS13" i="20"/>
  <c r="FCS12" i="20" s="1"/>
  <c r="FCT13" i="20"/>
  <c r="FCU13" i="20"/>
  <c r="FCU12" i="20" s="1"/>
  <c r="FCV13" i="20"/>
  <c r="FCV12" i="20" s="1"/>
  <c r="FCW13" i="20"/>
  <c r="FCW12" i="20" s="1"/>
  <c r="FCX13" i="20"/>
  <c r="FCY13" i="20"/>
  <c r="FCY12" i="20" s="1"/>
  <c r="FCZ13" i="20"/>
  <c r="FCZ12" i="20" s="1"/>
  <c r="FDA13" i="20"/>
  <c r="FDA12" i="20" s="1"/>
  <c r="FDB13" i="20"/>
  <c r="FDC13" i="20"/>
  <c r="FDC12" i="20" s="1"/>
  <c r="FDD13" i="20"/>
  <c r="FDD12" i="20" s="1"/>
  <c r="FDE13" i="20"/>
  <c r="FDE12" i="20" s="1"/>
  <c r="FDF13" i="20"/>
  <c r="FDG13" i="20"/>
  <c r="FDG12" i="20" s="1"/>
  <c r="FDH13" i="20"/>
  <c r="FDH12" i="20" s="1"/>
  <c r="FDI13" i="20"/>
  <c r="FDI12" i="20" s="1"/>
  <c r="FDJ13" i="20"/>
  <c r="FDK13" i="20"/>
  <c r="FDK12" i="20" s="1"/>
  <c r="FDL13" i="20"/>
  <c r="FDL12" i="20" s="1"/>
  <c r="FDM13" i="20"/>
  <c r="FDM12" i="20" s="1"/>
  <c r="FDN13" i="20"/>
  <c r="FDO13" i="20"/>
  <c r="FDO12" i="20" s="1"/>
  <c r="FDP13" i="20"/>
  <c r="FDP12" i="20" s="1"/>
  <c r="FDQ13" i="20"/>
  <c r="FDQ12" i="20" s="1"/>
  <c r="FDR13" i="20"/>
  <c r="FDS13" i="20"/>
  <c r="FDS12" i="20" s="1"/>
  <c r="FDT13" i="20"/>
  <c r="FDT12" i="20" s="1"/>
  <c r="FDU13" i="20"/>
  <c r="FDU12" i="20" s="1"/>
  <c r="FDV13" i="20"/>
  <c r="FDW13" i="20"/>
  <c r="FDW12" i="20" s="1"/>
  <c r="FDX13" i="20"/>
  <c r="FDX12" i="20" s="1"/>
  <c r="FDY13" i="20"/>
  <c r="FDY12" i="20" s="1"/>
  <c r="FDZ13" i="20"/>
  <c r="FEA13" i="20"/>
  <c r="FEA12" i="20" s="1"/>
  <c r="FEB13" i="20"/>
  <c r="FEB12" i="20" s="1"/>
  <c r="FEC13" i="20"/>
  <c r="FEC12" i="20" s="1"/>
  <c r="FED13" i="20"/>
  <c r="FEE13" i="20"/>
  <c r="FEE12" i="20" s="1"/>
  <c r="FEF13" i="20"/>
  <c r="FEF12" i="20" s="1"/>
  <c r="FEG13" i="20"/>
  <c r="FEG12" i="20" s="1"/>
  <c r="FEH13" i="20"/>
  <c r="FEI13" i="20"/>
  <c r="FEI12" i="20" s="1"/>
  <c r="FEJ13" i="20"/>
  <c r="FEJ12" i="20" s="1"/>
  <c r="FEK13" i="20"/>
  <c r="FEK12" i="20" s="1"/>
  <c r="FEL13" i="20"/>
  <c r="FEM13" i="20"/>
  <c r="FEM12" i="20" s="1"/>
  <c r="FEN13" i="20"/>
  <c r="FEN12" i="20" s="1"/>
  <c r="FEO13" i="20"/>
  <c r="FEO12" i="20" s="1"/>
  <c r="FEP13" i="20"/>
  <c r="FEQ13" i="20"/>
  <c r="FEQ12" i="20" s="1"/>
  <c r="FER13" i="20"/>
  <c r="FER12" i="20" s="1"/>
  <c r="FES13" i="20"/>
  <c r="FES12" i="20" s="1"/>
  <c r="FET13" i="20"/>
  <c r="FEU13" i="20"/>
  <c r="FEU12" i="20" s="1"/>
  <c r="FEV13" i="20"/>
  <c r="FEV12" i="20" s="1"/>
  <c r="FEW13" i="20"/>
  <c r="FEW12" i="20" s="1"/>
  <c r="FEX13" i="20"/>
  <c r="FEY13" i="20"/>
  <c r="FEY12" i="20" s="1"/>
  <c r="FEZ13" i="20"/>
  <c r="FEZ12" i="20" s="1"/>
  <c r="FFA13" i="20"/>
  <c r="FFA12" i="20" s="1"/>
  <c r="FFB13" i="20"/>
  <c r="FFC13" i="20"/>
  <c r="FFC12" i="20" s="1"/>
  <c r="FFD13" i="20"/>
  <c r="FFD12" i="20" s="1"/>
  <c r="FFE13" i="20"/>
  <c r="FFE12" i="20" s="1"/>
  <c r="FFF13" i="20"/>
  <c r="FFG13" i="20"/>
  <c r="FFG12" i="20" s="1"/>
  <c r="FFH13" i="20"/>
  <c r="FFH12" i="20" s="1"/>
  <c r="FFI13" i="20"/>
  <c r="FFI12" i="20" s="1"/>
  <c r="FFJ13" i="20"/>
  <c r="FFK13" i="20"/>
  <c r="FFK12" i="20" s="1"/>
  <c r="FFL13" i="20"/>
  <c r="FFL12" i="20" s="1"/>
  <c r="FFM13" i="20"/>
  <c r="FFM12" i="20" s="1"/>
  <c r="FFN13" i="20"/>
  <c r="FFO13" i="20"/>
  <c r="FFO12" i="20" s="1"/>
  <c r="FFP13" i="20"/>
  <c r="FFP12" i="20" s="1"/>
  <c r="FFQ13" i="20"/>
  <c r="FFQ12" i="20" s="1"/>
  <c r="FFR13" i="20"/>
  <c r="FFS13" i="20"/>
  <c r="FFS12" i="20" s="1"/>
  <c r="FFT13" i="20"/>
  <c r="FFT12" i="20" s="1"/>
  <c r="FFU13" i="20"/>
  <c r="FFU12" i="20" s="1"/>
  <c r="FFV13" i="20"/>
  <c r="FFW13" i="20"/>
  <c r="FFW12" i="20" s="1"/>
  <c r="FFX13" i="20"/>
  <c r="FFX12" i="20" s="1"/>
  <c r="FFY13" i="20"/>
  <c r="FFY12" i="20" s="1"/>
  <c r="FFZ13" i="20"/>
  <c r="FGA13" i="20"/>
  <c r="FGA12" i="20" s="1"/>
  <c r="FGB13" i="20"/>
  <c r="FGB12" i="20" s="1"/>
  <c r="FGC13" i="20"/>
  <c r="FGC12" i="20" s="1"/>
  <c r="FGD13" i="20"/>
  <c r="FGE13" i="20"/>
  <c r="FGE12" i="20" s="1"/>
  <c r="FGF13" i="20"/>
  <c r="FGF12" i="20" s="1"/>
  <c r="FGG13" i="20"/>
  <c r="FGG12" i="20" s="1"/>
  <c r="FGH13" i="20"/>
  <c r="FGI13" i="20"/>
  <c r="FGI12" i="20" s="1"/>
  <c r="FGJ13" i="20"/>
  <c r="FGJ12" i="20" s="1"/>
  <c r="FGK13" i="20"/>
  <c r="FGK12" i="20" s="1"/>
  <c r="FGL13" i="20"/>
  <c r="FGM13" i="20"/>
  <c r="FGM12" i="20" s="1"/>
  <c r="FGN13" i="20"/>
  <c r="FGN12" i="20" s="1"/>
  <c r="FGO13" i="20"/>
  <c r="FGO12" i="20" s="1"/>
  <c r="FGP13" i="20"/>
  <c r="FGQ13" i="20"/>
  <c r="FGQ12" i="20" s="1"/>
  <c r="FGR13" i="20"/>
  <c r="FGR12" i="20" s="1"/>
  <c r="FGS13" i="20"/>
  <c r="FGS12" i="20" s="1"/>
  <c r="FGT13" i="20"/>
  <c r="FGU13" i="20"/>
  <c r="FGU12" i="20" s="1"/>
  <c r="FGV13" i="20"/>
  <c r="FGV12" i="20" s="1"/>
  <c r="FGW13" i="20"/>
  <c r="FGW12" i="20" s="1"/>
  <c r="FGX13" i="20"/>
  <c r="FGY13" i="20"/>
  <c r="FGY12" i="20" s="1"/>
  <c r="FGZ13" i="20"/>
  <c r="FGZ12" i="20" s="1"/>
  <c r="FHA13" i="20"/>
  <c r="FHA12" i="20" s="1"/>
  <c r="FHB13" i="20"/>
  <c r="FHC13" i="20"/>
  <c r="FHC12" i="20" s="1"/>
  <c r="FHD13" i="20"/>
  <c r="FHD12" i="20" s="1"/>
  <c r="FHE13" i="20"/>
  <c r="FHE12" i="20" s="1"/>
  <c r="FHF13" i="20"/>
  <c r="FHG13" i="20"/>
  <c r="FHG12" i="20" s="1"/>
  <c r="FHH13" i="20"/>
  <c r="FHH12" i="20" s="1"/>
  <c r="FHI13" i="20"/>
  <c r="FHI12" i="20" s="1"/>
  <c r="FHJ13" i="20"/>
  <c r="FHK13" i="20"/>
  <c r="FHK12" i="20" s="1"/>
  <c r="FHL13" i="20"/>
  <c r="FHL12" i="20" s="1"/>
  <c r="FHM13" i="20"/>
  <c r="FHM12" i="20" s="1"/>
  <c r="FHN13" i="20"/>
  <c r="FHO13" i="20"/>
  <c r="FHO12" i="20" s="1"/>
  <c r="FHP13" i="20"/>
  <c r="FHP12" i="20" s="1"/>
  <c r="FHQ13" i="20"/>
  <c r="FHQ12" i="20" s="1"/>
  <c r="FHR13" i="20"/>
  <c r="FHS13" i="20"/>
  <c r="FHS12" i="20" s="1"/>
  <c r="FHT13" i="20"/>
  <c r="FHT12" i="20" s="1"/>
  <c r="FHU13" i="20"/>
  <c r="FHU12" i="20" s="1"/>
  <c r="FHV13" i="20"/>
  <c r="FHW13" i="20"/>
  <c r="FHW12" i="20" s="1"/>
  <c r="FHX13" i="20"/>
  <c r="FHX12" i="20" s="1"/>
  <c r="FHY13" i="20"/>
  <c r="FHY12" i="20" s="1"/>
  <c r="FHZ13" i="20"/>
  <c r="FIA13" i="20"/>
  <c r="FIA12" i="20" s="1"/>
  <c r="FIB13" i="20"/>
  <c r="FIB12" i="20" s="1"/>
  <c r="FIC13" i="20"/>
  <c r="FIC12" i="20" s="1"/>
  <c r="FID13" i="20"/>
  <c r="FIE13" i="20"/>
  <c r="FIE12" i="20" s="1"/>
  <c r="FIF13" i="20"/>
  <c r="FIF12" i="20" s="1"/>
  <c r="FIG13" i="20"/>
  <c r="FIG12" i="20" s="1"/>
  <c r="FIH13" i="20"/>
  <c r="FII13" i="20"/>
  <c r="FII12" i="20" s="1"/>
  <c r="FIJ13" i="20"/>
  <c r="FIJ12" i="20" s="1"/>
  <c r="FIK13" i="20"/>
  <c r="FIK12" i="20" s="1"/>
  <c r="FIL13" i="20"/>
  <c r="FIM13" i="20"/>
  <c r="FIM12" i="20" s="1"/>
  <c r="FIN13" i="20"/>
  <c r="FIN12" i="20" s="1"/>
  <c r="FIO13" i="20"/>
  <c r="FIO12" i="20" s="1"/>
  <c r="FIP13" i="20"/>
  <c r="FIQ13" i="20"/>
  <c r="FIQ12" i="20" s="1"/>
  <c r="FIR13" i="20"/>
  <c r="FIR12" i="20" s="1"/>
  <c r="FIS13" i="20"/>
  <c r="FIS12" i="20" s="1"/>
  <c r="FIT13" i="20"/>
  <c r="FIU13" i="20"/>
  <c r="FIU12" i="20" s="1"/>
  <c r="FIV13" i="20"/>
  <c r="FIV12" i="20" s="1"/>
  <c r="FIW13" i="20"/>
  <c r="FIW12" i="20" s="1"/>
  <c r="FIX13" i="20"/>
  <c r="FIY13" i="20"/>
  <c r="FIY12" i="20" s="1"/>
  <c r="FIZ13" i="20"/>
  <c r="FIZ12" i="20" s="1"/>
  <c r="FJA13" i="20"/>
  <c r="FJA12" i="20" s="1"/>
  <c r="FJB13" i="20"/>
  <c r="FJC13" i="20"/>
  <c r="FJC12" i="20" s="1"/>
  <c r="FJD13" i="20"/>
  <c r="FJD12" i="20" s="1"/>
  <c r="FJE13" i="20"/>
  <c r="FJE12" i="20" s="1"/>
  <c r="FJF13" i="20"/>
  <c r="FJG13" i="20"/>
  <c r="FJG12" i="20" s="1"/>
  <c r="FJH13" i="20"/>
  <c r="FJH12" i="20" s="1"/>
  <c r="FJI13" i="20"/>
  <c r="FJI12" i="20" s="1"/>
  <c r="FJJ13" i="20"/>
  <c r="FJK13" i="20"/>
  <c r="FJK12" i="20" s="1"/>
  <c r="FJL13" i="20"/>
  <c r="FJL12" i="20" s="1"/>
  <c r="FJM13" i="20"/>
  <c r="FJM12" i="20" s="1"/>
  <c r="FJN13" i="20"/>
  <c r="FJO13" i="20"/>
  <c r="FJO12" i="20" s="1"/>
  <c r="FJP13" i="20"/>
  <c r="FJP12" i="20" s="1"/>
  <c r="FJQ13" i="20"/>
  <c r="FJQ12" i="20" s="1"/>
  <c r="FJR13" i="20"/>
  <c r="FJS13" i="20"/>
  <c r="FJS12" i="20" s="1"/>
  <c r="FJT13" i="20"/>
  <c r="FJT12" i="20" s="1"/>
  <c r="FJU13" i="20"/>
  <c r="FJU12" i="20" s="1"/>
  <c r="FJV13" i="20"/>
  <c r="FJW13" i="20"/>
  <c r="FJW12" i="20" s="1"/>
  <c r="FJX13" i="20"/>
  <c r="FJX12" i="20" s="1"/>
  <c r="FJY13" i="20"/>
  <c r="FJY12" i="20" s="1"/>
  <c r="FJZ13" i="20"/>
  <c r="FKA13" i="20"/>
  <c r="FKA12" i="20" s="1"/>
  <c r="FKB13" i="20"/>
  <c r="FKB12" i="20" s="1"/>
  <c r="FKC13" i="20"/>
  <c r="FKC12" i="20" s="1"/>
  <c r="FKD13" i="20"/>
  <c r="FKE13" i="20"/>
  <c r="FKE12" i="20" s="1"/>
  <c r="FKF13" i="20"/>
  <c r="FKF12" i="20" s="1"/>
  <c r="FKG13" i="20"/>
  <c r="FKG12" i="20" s="1"/>
  <c r="FKH13" i="20"/>
  <c r="FKI13" i="20"/>
  <c r="FKI12" i="20" s="1"/>
  <c r="FKJ13" i="20"/>
  <c r="FKJ12" i="20" s="1"/>
  <c r="FKK13" i="20"/>
  <c r="FKK12" i="20" s="1"/>
  <c r="FKL13" i="20"/>
  <c r="FKM13" i="20"/>
  <c r="FKM12" i="20" s="1"/>
  <c r="FKN13" i="20"/>
  <c r="FKN12" i="20" s="1"/>
  <c r="FKO13" i="20"/>
  <c r="FKO12" i="20" s="1"/>
  <c r="FKP13" i="20"/>
  <c r="FKQ13" i="20"/>
  <c r="FKQ12" i="20" s="1"/>
  <c r="FKR13" i="20"/>
  <c r="FKR12" i="20" s="1"/>
  <c r="FKS13" i="20"/>
  <c r="FKS12" i="20" s="1"/>
  <c r="FKT13" i="20"/>
  <c r="FKU13" i="20"/>
  <c r="FKU12" i="20" s="1"/>
  <c r="FKV13" i="20"/>
  <c r="FKV12" i="20" s="1"/>
  <c r="FKW13" i="20"/>
  <c r="FKW12" i="20" s="1"/>
  <c r="FKX13" i="20"/>
  <c r="FKY13" i="20"/>
  <c r="FKY12" i="20" s="1"/>
  <c r="FKZ13" i="20"/>
  <c r="FKZ12" i="20" s="1"/>
  <c r="FLA13" i="20"/>
  <c r="FLA12" i="20" s="1"/>
  <c r="FLB13" i="20"/>
  <c r="FLC13" i="20"/>
  <c r="FLC12" i="20" s="1"/>
  <c r="FLD13" i="20"/>
  <c r="FLD12" i="20" s="1"/>
  <c r="FLE13" i="20"/>
  <c r="FLE12" i="20" s="1"/>
  <c r="FLF13" i="20"/>
  <c r="FLG13" i="20"/>
  <c r="FLG12" i="20" s="1"/>
  <c r="FLH13" i="20"/>
  <c r="FLH12" i="20" s="1"/>
  <c r="FLI13" i="20"/>
  <c r="FLI12" i="20" s="1"/>
  <c r="FLJ13" i="20"/>
  <c r="FLK13" i="20"/>
  <c r="FLK12" i="20" s="1"/>
  <c r="FLL13" i="20"/>
  <c r="FLL12" i="20" s="1"/>
  <c r="FLM13" i="20"/>
  <c r="FLM12" i="20" s="1"/>
  <c r="FLN13" i="20"/>
  <c r="FLO13" i="20"/>
  <c r="FLO12" i="20" s="1"/>
  <c r="FLP13" i="20"/>
  <c r="FLP12" i="20" s="1"/>
  <c r="FLQ13" i="20"/>
  <c r="FLQ12" i="20" s="1"/>
  <c r="FLR13" i="20"/>
  <c r="FLS13" i="20"/>
  <c r="FLS12" i="20" s="1"/>
  <c r="FLT13" i="20"/>
  <c r="FLT12" i="20" s="1"/>
  <c r="FLU13" i="20"/>
  <c r="FLU12" i="20" s="1"/>
  <c r="FLV13" i="20"/>
  <c r="FLW13" i="20"/>
  <c r="FLW12" i="20" s="1"/>
  <c r="FLX13" i="20"/>
  <c r="FLX12" i="20" s="1"/>
  <c r="FLY13" i="20"/>
  <c r="FLY12" i="20" s="1"/>
  <c r="FLZ13" i="20"/>
  <c r="FMA13" i="20"/>
  <c r="FMA12" i="20" s="1"/>
  <c r="FMB13" i="20"/>
  <c r="FMB12" i="20" s="1"/>
  <c r="FMC13" i="20"/>
  <c r="FMC12" i="20" s="1"/>
  <c r="FMD13" i="20"/>
  <c r="FME13" i="20"/>
  <c r="FME12" i="20" s="1"/>
  <c r="FMF13" i="20"/>
  <c r="FMF12" i="20" s="1"/>
  <c r="FMG13" i="20"/>
  <c r="FMG12" i="20" s="1"/>
  <c r="FMH13" i="20"/>
  <c r="FMI13" i="20"/>
  <c r="FMI12" i="20" s="1"/>
  <c r="FMJ13" i="20"/>
  <c r="FMJ12" i="20" s="1"/>
  <c r="FMK13" i="20"/>
  <c r="FMK12" i="20" s="1"/>
  <c r="FML13" i="20"/>
  <c r="FMM13" i="20"/>
  <c r="FMM12" i="20" s="1"/>
  <c r="FMN13" i="20"/>
  <c r="FMN12" i="20" s="1"/>
  <c r="FMO13" i="20"/>
  <c r="FMO12" i="20" s="1"/>
  <c r="FMP13" i="20"/>
  <c r="FMQ13" i="20"/>
  <c r="FMQ12" i="20" s="1"/>
  <c r="FMR13" i="20"/>
  <c r="FMR12" i="20" s="1"/>
  <c r="FMS13" i="20"/>
  <c r="FMS12" i="20" s="1"/>
  <c r="FMT13" i="20"/>
  <c r="FMU13" i="20"/>
  <c r="FMU12" i="20" s="1"/>
  <c r="FMV13" i="20"/>
  <c r="FMV12" i="20" s="1"/>
  <c r="FMW13" i="20"/>
  <c r="FMW12" i="20" s="1"/>
  <c r="FMX13" i="20"/>
  <c r="FMY13" i="20"/>
  <c r="FMY12" i="20" s="1"/>
  <c r="FMZ13" i="20"/>
  <c r="FMZ12" i="20" s="1"/>
  <c r="FNA13" i="20"/>
  <c r="FNA12" i="20" s="1"/>
  <c r="FNB13" i="20"/>
  <c r="FNC13" i="20"/>
  <c r="FNC12" i="20" s="1"/>
  <c r="FND13" i="20"/>
  <c r="FND12" i="20" s="1"/>
  <c r="FNE13" i="20"/>
  <c r="FNE12" i="20" s="1"/>
  <c r="FNF13" i="20"/>
  <c r="FNG13" i="20"/>
  <c r="FNG12" i="20" s="1"/>
  <c r="FNH13" i="20"/>
  <c r="FNH12" i="20" s="1"/>
  <c r="FNI13" i="20"/>
  <c r="FNI12" i="20" s="1"/>
  <c r="FNJ13" i="20"/>
  <c r="FNK13" i="20"/>
  <c r="FNK12" i="20" s="1"/>
  <c r="FNL13" i="20"/>
  <c r="FNL12" i="20" s="1"/>
  <c r="FNM13" i="20"/>
  <c r="FNM12" i="20" s="1"/>
  <c r="FNN13" i="20"/>
  <c r="FNO13" i="20"/>
  <c r="FNO12" i="20" s="1"/>
  <c r="FNP13" i="20"/>
  <c r="FNP12" i="20" s="1"/>
  <c r="FNQ13" i="20"/>
  <c r="FNQ12" i="20" s="1"/>
  <c r="FNR13" i="20"/>
  <c r="FNS13" i="20"/>
  <c r="FNS12" i="20" s="1"/>
  <c r="FNT13" i="20"/>
  <c r="FNT12" i="20" s="1"/>
  <c r="FNU13" i="20"/>
  <c r="FNU12" i="20" s="1"/>
  <c r="FNV13" i="20"/>
  <c r="FNW13" i="20"/>
  <c r="FNW12" i="20" s="1"/>
  <c r="FNX13" i="20"/>
  <c r="FNX12" i="20" s="1"/>
  <c r="FNY13" i="20"/>
  <c r="FNY12" i="20" s="1"/>
  <c r="FNZ13" i="20"/>
  <c r="FOA13" i="20"/>
  <c r="FOA12" i="20" s="1"/>
  <c r="FOB13" i="20"/>
  <c r="FOB12" i="20" s="1"/>
  <c r="FOC13" i="20"/>
  <c r="FOC12" i="20" s="1"/>
  <c r="FOD13" i="20"/>
  <c r="FOE13" i="20"/>
  <c r="FOE12" i="20" s="1"/>
  <c r="FOF13" i="20"/>
  <c r="FOF12" i="20" s="1"/>
  <c r="FOG13" i="20"/>
  <c r="FOG12" i="20" s="1"/>
  <c r="FOH13" i="20"/>
  <c r="FOI13" i="20"/>
  <c r="FOI12" i="20" s="1"/>
  <c r="FOJ13" i="20"/>
  <c r="FOJ12" i="20" s="1"/>
  <c r="FOK13" i="20"/>
  <c r="FOK12" i="20" s="1"/>
  <c r="FOL13" i="20"/>
  <c r="FOM13" i="20"/>
  <c r="FOM12" i="20" s="1"/>
  <c r="FON13" i="20"/>
  <c r="FON12" i="20" s="1"/>
  <c r="FOO13" i="20"/>
  <c r="FOO12" i="20" s="1"/>
  <c r="FOP13" i="20"/>
  <c r="FOQ13" i="20"/>
  <c r="FOQ12" i="20" s="1"/>
  <c r="FOR13" i="20"/>
  <c r="FOR12" i="20" s="1"/>
  <c r="FOS13" i="20"/>
  <c r="FOS12" i="20" s="1"/>
  <c r="FOT13" i="20"/>
  <c r="FOU13" i="20"/>
  <c r="FOU12" i="20" s="1"/>
  <c r="FOV13" i="20"/>
  <c r="FOV12" i="20" s="1"/>
  <c r="FOW13" i="20"/>
  <c r="FOW12" i="20" s="1"/>
  <c r="FOX13" i="20"/>
  <c r="FOY13" i="20"/>
  <c r="FOY12" i="20" s="1"/>
  <c r="FOZ13" i="20"/>
  <c r="FOZ12" i="20" s="1"/>
  <c r="FPA13" i="20"/>
  <c r="FPA12" i="20" s="1"/>
  <c r="FPB13" i="20"/>
  <c r="FPC13" i="20"/>
  <c r="FPC12" i="20" s="1"/>
  <c r="FPD13" i="20"/>
  <c r="FPD12" i="20" s="1"/>
  <c r="FPE13" i="20"/>
  <c r="FPE12" i="20" s="1"/>
  <c r="FPF13" i="20"/>
  <c r="FPG13" i="20"/>
  <c r="FPG12" i="20" s="1"/>
  <c r="FPH13" i="20"/>
  <c r="FPH12" i="20" s="1"/>
  <c r="FPI13" i="20"/>
  <c r="FPI12" i="20" s="1"/>
  <c r="FPJ13" i="20"/>
  <c r="FPK13" i="20"/>
  <c r="FPK12" i="20" s="1"/>
  <c r="FPL13" i="20"/>
  <c r="FPL12" i="20" s="1"/>
  <c r="FPM13" i="20"/>
  <c r="FPM12" i="20" s="1"/>
  <c r="FPN13" i="20"/>
  <c r="FPO13" i="20"/>
  <c r="FPO12" i="20" s="1"/>
  <c r="FPP13" i="20"/>
  <c r="FPP12" i="20" s="1"/>
  <c r="FPQ13" i="20"/>
  <c r="FPQ12" i="20" s="1"/>
  <c r="FPR13" i="20"/>
  <c r="FPS13" i="20"/>
  <c r="FPS12" i="20" s="1"/>
  <c r="FPT13" i="20"/>
  <c r="FPT12" i="20" s="1"/>
  <c r="FPU13" i="20"/>
  <c r="FPU12" i="20" s="1"/>
  <c r="FPV13" i="20"/>
  <c r="FPW13" i="20"/>
  <c r="FPW12" i="20" s="1"/>
  <c r="FPX13" i="20"/>
  <c r="FPX12" i="20" s="1"/>
  <c r="FPY13" i="20"/>
  <c r="FPY12" i="20" s="1"/>
  <c r="FPZ13" i="20"/>
  <c r="FQA13" i="20"/>
  <c r="FQA12" i="20" s="1"/>
  <c r="FQB13" i="20"/>
  <c r="FQB12" i="20" s="1"/>
  <c r="FQC13" i="20"/>
  <c r="FQC12" i="20" s="1"/>
  <c r="FQD13" i="20"/>
  <c r="FQE13" i="20"/>
  <c r="FQE12" i="20" s="1"/>
  <c r="FQF13" i="20"/>
  <c r="FQF12" i="20" s="1"/>
  <c r="FQG13" i="20"/>
  <c r="FQG12" i="20" s="1"/>
  <c r="FQH13" i="20"/>
  <c r="FQI13" i="20"/>
  <c r="FQI12" i="20" s="1"/>
  <c r="FQJ13" i="20"/>
  <c r="FQJ12" i="20" s="1"/>
  <c r="FQK13" i="20"/>
  <c r="FQK12" i="20" s="1"/>
  <c r="FQL13" i="20"/>
  <c r="FQM13" i="20"/>
  <c r="FQM12" i="20" s="1"/>
  <c r="FQN13" i="20"/>
  <c r="FQN12" i="20" s="1"/>
  <c r="FQO13" i="20"/>
  <c r="FQO12" i="20" s="1"/>
  <c r="FQP13" i="20"/>
  <c r="FQQ13" i="20"/>
  <c r="FQQ12" i="20" s="1"/>
  <c r="FQR13" i="20"/>
  <c r="FQR12" i="20" s="1"/>
  <c r="FQS13" i="20"/>
  <c r="FQS12" i="20" s="1"/>
  <c r="FQT13" i="20"/>
  <c r="FQU13" i="20"/>
  <c r="FQU12" i="20" s="1"/>
  <c r="FQV13" i="20"/>
  <c r="FQV12" i="20" s="1"/>
  <c r="FQW13" i="20"/>
  <c r="FQW12" i="20" s="1"/>
  <c r="FQX13" i="20"/>
  <c r="FQY13" i="20"/>
  <c r="FQY12" i="20" s="1"/>
  <c r="FQZ13" i="20"/>
  <c r="FQZ12" i="20" s="1"/>
  <c r="FRA13" i="20"/>
  <c r="FRA12" i="20" s="1"/>
  <c r="FRB13" i="20"/>
  <c r="FRC13" i="20"/>
  <c r="FRC12" i="20" s="1"/>
  <c r="FRD13" i="20"/>
  <c r="FRD12" i="20" s="1"/>
  <c r="FRE13" i="20"/>
  <c r="FRE12" i="20" s="1"/>
  <c r="FRF13" i="20"/>
  <c r="FRG13" i="20"/>
  <c r="FRG12" i="20" s="1"/>
  <c r="FRH13" i="20"/>
  <c r="FRH12" i="20" s="1"/>
  <c r="FRI13" i="20"/>
  <c r="FRI12" i="20" s="1"/>
  <c r="FRJ13" i="20"/>
  <c r="FRK13" i="20"/>
  <c r="FRK12" i="20" s="1"/>
  <c r="FRL13" i="20"/>
  <c r="FRL12" i="20" s="1"/>
  <c r="FRM13" i="20"/>
  <c r="FRM12" i="20" s="1"/>
  <c r="FRN13" i="20"/>
  <c r="FRO13" i="20"/>
  <c r="FRO12" i="20" s="1"/>
  <c r="FRP13" i="20"/>
  <c r="FRP12" i="20" s="1"/>
  <c r="FRQ13" i="20"/>
  <c r="FRQ12" i="20" s="1"/>
  <c r="FRR13" i="20"/>
  <c r="FRS13" i="20"/>
  <c r="FRS12" i="20" s="1"/>
  <c r="FRT13" i="20"/>
  <c r="FRT12" i="20" s="1"/>
  <c r="FRU13" i="20"/>
  <c r="FRU12" i="20" s="1"/>
  <c r="FRV13" i="20"/>
  <c r="FRW13" i="20"/>
  <c r="FRW12" i="20" s="1"/>
  <c r="FRX13" i="20"/>
  <c r="FRX12" i="20" s="1"/>
  <c r="FRY13" i="20"/>
  <c r="FRY12" i="20" s="1"/>
  <c r="FRZ13" i="20"/>
  <c r="FSA13" i="20"/>
  <c r="FSA12" i="20" s="1"/>
  <c r="FSB13" i="20"/>
  <c r="FSB12" i="20" s="1"/>
  <c r="FSC13" i="20"/>
  <c r="FSC12" i="20" s="1"/>
  <c r="FSD13" i="20"/>
  <c r="FSE13" i="20"/>
  <c r="FSE12" i="20" s="1"/>
  <c r="FSF13" i="20"/>
  <c r="FSF12" i="20" s="1"/>
  <c r="FSG13" i="20"/>
  <c r="FSG12" i="20" s="1"/>
  <c r="FSH13" i="20"/>
  <c r="FSI13" i="20"/>
  <c r="FSI12" i="20" s="1"/>
  <c r="FSJ13" i="20"/>
  <c r="FSJ12" i="20" s="1"/>
  <c r="FSK13" i="20"/>
  <c r="FSK12" i="20" s="1"/>
  <c r="FSL13" i="20"/>
  <c r="FSM13" i="20"/>
  <c r="FSM12" i="20" s="1"/>
  <c r="FSN13" i="20"/>
  <c r="FSN12" i="20" s="1"/>
  <c r="FSO13" i="20"/>
  <c r="FSO12" i="20" s="1"/>
  <c r="FSP13" i="20"/>
  <c r="FSQ13" i="20"/>
  <c r="FSQ12" i="20" s="1"/>
  <c r="FSR13" i="20"/>
  <c r="FSR12" i="20" s="1"/>
  <c r="FSS13" i="20"/>
  <c r="FSS12" i="20" s="1"/>
  <c r="FST13" i="20"/>
  <c r="FSU13" i="20"/>
  <c r="FSU12" i="20" s="1"/>
  <c r="FSV13" i="20"/>
  <c r="FSV12" i="20" s="1"/>
  <c r="FSW13" i="20"/>
  <c r="FSW12" i="20" s="1"/>
  <c r="FSX13" i="20"/>
  <c r="FSY13" i="20"/>
  <c r="FSY12" i="20" s="1"/>
  <c r="FSZ13" i="20"/>
  <c r="FSZ12" i="20" s="1"/>
  <c r="FTA13" i="20"/>
  <c r="FTA12" i="20" s="1"/>
  <c r="FTB13" i="20"/>
  <c r="FTC13" i="20"/>
  <c r="FTC12" i="20" s="1"/>
  <c r="FTD13" i="20"/>
  <c r="FTD12" i="20" s="1"/>
  <c r="FTE13" i="20"/>
  <c r="FTE12" i="20" s="1"/>
  <c r="FTF13" i="20"/>
  <c r="FTG13" i="20"/>
  <c r="FTG12" i="20" s="1"/>
  <c r="FTH13" i="20"/>
  <c r="FTH12" i="20" s="1"/>
  <c r="FTI13" i="20"/>
  <c r="FTI12" i="20" s="1"/>
  <c r="FTJ13" i="20"/>
  <c r="FTK13" i="20"/>
  <c r="FTK12" i="20" s="1"/>
  <c r="FTL13" i="20"/>
  <c r="FTL12" i="20" s="1"/>
  <c r="FTM13" i="20"/>
  <c r="FTM12" i="20" s="1"/>
  <c r="FTN13" i="20"/>
  <c r="FTO13" i="20"/>
  <c r="FTO12" i="20" s="1"/>
  <c r="FTP13" i="20"/>
  <c r="FTP12" i="20" s="1"/>
  <c r="FTQ13" i="20"/>
  <c r="FTQ12" i="20" s="1"/>
  <c r="FTR13" i="20"/>
  <c r="FTS13" i="20"/>
  <c r="FTS12" i="20" s="1"/>
  <c r="FTT13" i="20"/>
  <c r="FTT12" i="20" s="1"/>
  <c r="FTU13" i="20"/>
  <c r="FTU12" i="20" s="1"/>
  <c r="FTV13" i="20"/>
  <c r="FTW13" i="20"/>
  <c r="FTW12" i="20" s="1"/>
  <c r="FTX13" i="20"/>
  <c r="FTX12" i="20" s="1"/>
  <c r="FTY13" i="20"/>
  <c r="FTY12" i="20" s="1"/>
  <c r="FTZ13" i="20"/>
  <c r="FUA13" i="20"/>
  <c r="FUA12" i="20" s="1"/>
  <c r="FUB13" i="20"/>
  <c r="FUB12" i="20" s="1"/>
  <c r="FUC13" i="20"/>
  <c r="FUC12" i="20" s="1"/>
  <c r="FUD13" i="20"/>
  <c r="FUE13" i="20"/>
  <c r="FUE12" i="20" s="1"/>
  <c r="FUF13" i="20"/>
  <c r="FUF12" i="20" s="1"/>
  <c r="FUG13" i="20"/>
  <c r="FUG12" i="20" s="1"/>
  <c r="FUH13" i="20"/>
  <c r="FUI13" i="20"/>
  <c r="FUI12" i="20" s="1"/>
  <c r="FUJ13" i="20"/>
  <c r="FUJ12" i="20" s="1"/>
  <c r="FUK13" i="20"/>
  <c r="FUK12" i="20" s="1"/>
  <c r="FUL13" i="20"/>
  <c r="FUM13" i="20"/>
  <c r="FUM12" i="20" s="1"/>
  <c r="FUN13" i="20"/>
  <c r="FUN12" i="20" s="1"/>
  <c r="FUO13" i="20"/>
  <c r="FUO12" i="20" s="1"/>
  <c r="FUP13" i="20"/>
  <c r="FUQ13" i="20"/>
  <c r="FUQ12" i="20" s="1"/>
  <c r="FUR13" i="20"/>
  <c r="FUR12" i="20" s="1"/>
  <c r="FUS13" i="20"/>
  <c r="FUS12" i="20" s="1"/>
  <c r="FUT13" i="20"/>
  <c r="FUU13" i="20"/>
  <c r="FUU12" i="20" s="1"/>
  <c r="FUV13" i="20"/>
  <c r="FUV12" i="20" s="1"/>
  <c r="FUW13" i="20"/>
  <c r="FUW12" i="20" s="1"/>
  <c r="FUX13" i="20"/>
  <c r="FUY13" i="20"/>
  <c r="FUY12" i="20" s="1"/>
  <c r="FUZ13" i="20"/>
  <c r="FUZ12" i="20" s="1"/>
  <c r="FVA13" i="20"/>
  <c r="FVA12" i="20" s="1"/>
  <c r="FVB13" i="20"/>
  <c r="FVC13" i="20"/>
  <c r="FVC12" i="20" s="1"/>
  <c r="FVD13" i="20"/>
  <c r="FVD12" i="20" s="1"/>
  <c r="FVE13" i="20"/>
  <c r="FVE12" i="20" s="1"/>
  <c r="FVF13" i="20"/>
  <c r="FVG13" i="20"/>
  <c r="FVG12" i="20" s="1"/>
  <c r="FVH13" i="20"/>
  <c r="FVH12" i="20" s="1"/>
  <c r="FVI13" i="20"/>
  <c r="FVI12" i="20" s="1"/>
  <c r="FVJ13" i="20"/>
  <c r="FVK13" i="20"/>
  <c r="FVK12" i="20" s="1"/>
  <c r="FVL13" i="20"/>
  <c r="FVL12" i="20" s="1"/>
  <c r="FVM13" i="20"/>
  <c r="FVM12" i="20" s="1"/>
  <c r="FVN13" i="20"/>
  <c r="FVO13" i="20"/>
  <c r="FVO12" i="20" s="1"/>
  <c r="FVP13" i="20"/>
  <c r="FVP12" i="20" s="1"/>
  <c r="FVQ13" i="20"/>
  <c r="FVQ12" i="20" s="1"/>
  <c r="FVR13" i="20"/>
  <c r="FVS13" i="20"/>
  <c r="FVS12" i="20" s="1"/>
  <c r="FVT13" i="20"/>
  <c r="FVT12" i="20" s="1"/>
  <c r="FVU13" i="20"/>
  <c r="FVU12" i="20" s="1"/>
  <c r="FVV13" i="20"/>
  <c r="FVW13" i="20"/>
  <c r="FVW12" i="20" s="1"/>
  <c r="FVX13" i="20"/>
  <c r="FVX12" i="20" s="1"/>
  <c r="FVY13" i="20"/>
  <c r="FVY12" i="20" s="1"/>
  <c r="FVZ13" i="20"/>
  <c r="FWA13" i="20"/>
  <c r="FWA12" i="20" s="1"/>
  <c r="FWB13" i="20"/>
  <c r="FWB12" i="20" s="1"/>
  <c r="FWC13" i="20"/>
  <c r="FWC12" i="20" s="1"/>
  <c r="FWD13" i="20"/>
  <c r="FWE13" i="20"/>
  <c r="FWE12" i="20" s="1"/>
  <c r="FWF13" i="20"/>
  <c r="FWF12" i="20" s="1"/>
  <c r="FWG13" i="20"/>
  <c r="FWG12" i="20" s="1"/>
  <c r="FWH13" i="20"/>
  <c r="FWI13" i="20"/>
  <c r="FWI12" i="20" s="1"/>
  <c r="FWJ13" i="20"/>
  <c r="FWJ12" i="20" s="1"/>
  <c r="FWK13" i="20"/>
  <c r="FWK12" i="20" s="1"/>
  <c r="FWL13" i="20"/>
  <c r="FWM13" i="20"/>
  <c r="FWM12" i="20" s="1"/>
  <c r="FWN13" i="20"/>
  <c r="FWN12" i="20" s="1"/>
  <c r="FWO13" i="20"/>
  <c r="FWO12" i="20" s="1"/>
  <c r="FWP13" i="20"/>
  <c r="FWQ13" i="20"/>
  <c r="FWQ12" i="20" s="1"/>
  <c r="FWR13" i="20"/>
  <c r="FWR12" i="20" s="1"/>
  <c r="FWS13" i="20"/>
  <c r="FWS12" i="20" s="1"/>
  <c r="FWT13" i="20"/>
  <c r="FWU13" i="20"/>
  <c r="FWU12" i="20" s="1"/>
  <c r="FWV13" i="20"/>
  <c r="FWV12" i="20" s="1"/>
  <c r="FWW13" i="20"/>
  <c r="FWW12" i="20" s="1"/>
  <c r="FWX13" i="20"/>
  <c r="FWY13" i="20"/>
  <c r="FWY12" i="20" s="1"/>
  <c r="FWZ13" i="20"/>
  <c r="FWZ12" i="20" s="1"/>
  <c r="FXA13" i="20"/>
  <c r="FXA12" i="20" s="1"/>
  <c r="FXB13" i="20"/>
  <c r="FXC13" i="20"/>
  <c r="FXC12" i="20" s="1"/>
  <c r="FXD13" i="20"/>
  <c r="FXD12" i="20" s="1"/>
  <c r="FXE13" i="20"/>
  <c r="FXE12" i="20" s="1"/>
  <c r="FXF13" i="20"/>
  <c r="FXG13" i="20"/>
  <c r="FXG12" i="20" s="1"/>
  <c r="FXH13" i="20"/>
  <c r="FXH12" i="20" s="1"/>
  <c r="FXI13" i="20"/>
  <c r="FXI12" i="20" s="1"/>
  <c r="FXJ13" i="20"/>
  <c r="FXK13" i="20"/>
  <c r="FXK12" i="20" s="1"/>
  <c r="FXL13" i="20"/>
  <c r="FXL12" i="20" s="1"/>
  <c r="FXM13" i="20"/>
  <c r="FXM12" i="20" s="1"/>
  <c r="FXN13" i="20"/>
  <c r="FXO13" i="20"/>
  <c r="FXO12" i="20" s="1"/>
  <c r="FXP13" i="20"/>
  <c r="FXP12" i="20" s="1"/>
  <c r="FXQ13" i="20"/>
  <c r="FXQ12" i="20" s="1"/>
  <c r="FXR13" i="20"/>
  <c r="FXS13" i="20"/>
  <c r="FXS12" i="20" s="1"/>
  <c r="FXT13" i="20"/>
  <c r="FXT12" i="20" s="1"/>
  <c r="FXU13" i="20"/>
  <c r="FXU12" i="20" s="1"/>
  <c r="FXV13" i="20"/>
  <c r="FXW13" i="20"/>
  <c r="FXW12" i="20" s="1"/>
  <c r="FXX13" i="20"/>
  <c r="FXX12" i="20" s="1"/>
  <c r="FXY13" i="20"/>
  <c r="FXY12" i="20" s="1"/>
  <c r="FXZ13" i="20"/>
  <c r="FYA13" i="20"/>
  <c r="FYA12" i="20" s="1"/>
  <c r="FYB13" i="20"/>
  <c r="FYB12" i="20" s="1"/>
  <c r="FYC13" i="20"/>
  <c r="FYC12" i="20" s="1"/>
  <c r="FYD13" i="20"/>
  <c r="FYE13" i="20"/>
  <c r="FYE12" i="20" s="1"/>
  <c r="FYF13" i="20"/>
  <c r="FYF12" i="20" s="1"/>
  <c r="FYG13" i="20"/>
  <c r="FYG12" i="20" s="1"/>
  <c r="FYH13" i="20"/>
  <c r="FYI13" i="20"/>
  <c r="FYI12" i="20" s="1"/>
  <c r="FYJ13" i="20"/>
  <c r="FYJ12" i="20" s="1"/>
  <c r="FYK13" i="20"/>
  <c r="FYK12" i="20" s="1"/>
  <c r="FYL13" i="20"/>
  <c r="FYM13" i="20"/>
  <c r="FYM12" i="20" s="1"/>
  <c r="FYN13" i="20"/>
  <c r="FYN12" i="20" s="1"/>
  <c r="FYO13" i="20"/>
  <c r="FYO12" i="20" s="1"/>
  <c r="FYP13" i="20"/>
  <c r="FYQ13" i="20"/>
  <c r="FYQ12" i="20" s="1"/>
  <c r="FYR13" i="20"/>
  <c r="FYR12" i="20" s="1"/>
  <c r="FYS13" i="20"/>
  <c r="FYS12" i="20" s="1"/>
  <c r="FYT13" i="20"/>
  <c r="FYU13" i="20"/>
  <c r="FYU12" i="20" s="1"/>
  <c r="FYV13" i="20"/>
  <c r="FYV12" i="20" s="1"/>
  <c r="FYW13" i="20"/>
  <c r="FYW12" i="20" s="1"/>
  <c r="FYX13" i="20"/>
  <c r="FYY13" i="20"/>
  <c r="FYY12" i="20" s="1"/>
  <c r="FYZ13" i="20"/>
  <c r="FYZ12" i="20" s="1"/>
  <c r="FZA13" i="20"/>
  <c r="FZA12" i="20" s="1"/>
  <c r="FZB13" i="20"/>
  <c r="FZC13" i="20"/>
  <c r="FZC12" i="20" s="1"/>
  <c r="FZD13" i="20"/>
  <c r="FZD12" i="20" s="1"/>
  <c r="FZE13" i="20"/>
  <c r="FZE12" i="20" s="1"/>
  <c r="FZF13" i="20"/>
  <c r="FZG13" i="20"/>
  <c r="FZG12" i="20" s="1"/>
  <c r="FZH13" i="20"/>
  <c r="FZH12" i="20" s="1"/>
  <c r="FZI13" i="20"/>
  <c r="FZI12" i="20" s="1"/>
  <c r="FZJ13" i="20"/>
  <c r="FZK13" i="20"/>
  <c r="FZK12" i="20" s="1"/>
  <c r="FZL13" i="20"/>
  <c r="FZL12" i="20" s="1"/>
  <c r="FZM13" i="20"/>
  <c r="FZM12" i="20" s="1"/>
  <c r="FZN13" i="20"/>
  <c r="FZO13" i="20"/>
  <c r="FZO12" i="20" s="1"/>
  <c r="FZP13" i="20"/>
  <c r="FZP12" i="20" s="1"/>
  <c r="FZQ13" i="20"/>
  <c r="FZQ12" i="20" s="1"/>
  <c r="FZR13" i="20"/>
  <c r="FZS13" i="20"/>
  <c r="FZS12" i="20" s="1"/>
  <c r="FZT13" i="20"/>
  <c r="FZT12" i="20" s="1"/>
  <c r="FZU13" i="20"/>
  <c r="FZU12" i="20" s="1"/>
  <c r="FZV13" i="20"/>
  <c r="FZW13" i="20"/>
  <c r="FZW12" i="20" s="1"/>
  <c r="FZX13" i="20"/>
  <c r="FZX12" i="20" s="1"/>
  <c r="FZY13" i="20"/>
  <c r="FZY12" i="20" s="1"/>
  <c r="FZZ13" i="20"/>
  <c r="GAA13" i="20"/>
  <c r="GAA12" i="20" s="1"/>
  <c r="GAB13" i="20"/>
  <c r="GAB12" i="20" s="1"/>
  <c r="GAC13" i="20"/>
  <c r="GAC12" i="20" s="1"/>
  <c r="GAD13" i="20"/>
  <c r="GAE13" i="20"/>
  <c r="GAE12" i="20" s="1"/>
  <c r="GAF13" i="20"/>
  <c r="GAF12" i="20" s="1"/>
  <c r="GAG13" i="20"/>
  <c r="GAG12" i="20" s="1"/>
  <c r="GAH13" i="20"/>
  <c r="GAI13" i="20"/>
  <c r="GAI12" i="20" s="1"/>
  <c r="GAJ13" i="20"/>
  <c r="GAJ12" i="20" s="1"/>
  <c r="GAK13" i="20"/>
  <c r="GAK12" i="20" s="1"/>
  <c r="GAL13" i="20"/>
  <c r="GAM13" i="20"/>
  <c r="GAM12" i="20" s="1"/>
  <c r="GAN13" i="20"/>
  <c r="GAN12" i="20" s="1"/>
  <c r="GAO13" i="20"/>
  <c r="GAO12" i="20" s="1"/>
  <c r="GAP13" i="20"/>
  <c r="GAQ13" i="20"/>
  <c r="GAQ12" i="20" s="1"/>
  <c r="GAR13" i="20"/>
  <c r="GAR12" i="20" s="1"/>
  <c r="GAS13" i="20"/>
  <c r="GAS12" i="20" s="1"/>
  <c r="GAT13" i="20"/>
  <c r="GAU13" i="20"/>
  <c r="GAU12" i="20" s="1"/>
  <c r="GAV13" i="20"/>
  <c r="GAV12" i="20" s="1"/>
  <c r="GAW13" i="20"/>
  <c r="GAW12" i="20" s="1"/>
  <c r="GAX13" i="20"/>
  <c r="GAY13" i="20"/>
  <c r="GAY12" i="20" s="1"/>
  <c r="GAZ13" i="20"/>
  <c r="GAZ12" i="20" s="1"/>
  <c r="GBA13" i="20"/>
  <c r="GBA12" i="20" s="1"/>
  <c r="GBB13" i="20"/>
  <c r="GBC13" i="20"/>
  <c r="GBC12" i="20" s="1"/>
  <c r="GBD13" i="20"/>
  <c r="GBD12" i="20" s="1"/>
  <c r="GBE13" i="20"/>
  <c r="GBE12" i="20" s="1"/>
  <c r="GBF13" i="20"/>
  <c r="GBG13" i="20"/>
  <c r="GBG12" i="20" s="1"/>
  <c r="GBH13" i="20"/>
  <c r="GBH12" i="20" s="1"/>
  <c r="GBI13" i="20"/>
  <c r="GBI12" i="20" s="1"/>
  <c r="GBJ13" i="20"/>
  <c r="GBK13" i="20"/>
  <c r="GBK12" i="20" s="1"/>
  <c r="GBL13" i="20"/>
  <c r="GBL12" i="20" s="1"/>
  <c r="GBM13" i="20"/>
  <c r="GBM12" i="20" s="1"/>
  <c r="GBN13" i="20"/>
  <c r="GBO13" i="20"/>
  <c r="GBO12" i="20" s="1"/>
  <c r="GBP13" i="20"/>
  <c r="GBP12" i="20" s="1"/>
  <c r="GBQ13" i="20"/>
  <c r="GBQ12" i="20" s="1"/>
  <c r="GBR13" i="20"/>
  <c r="GBS13" i="20"/>
  <c r="GBS12" i="20" s="1"/>
  <c r="GBT13" i="20"/>
  <c r="GBT12" i="20" s="1"/>
  <c r="GBU13" i="20"/>
  <c r="GBU12" i="20" s="1"/>
  <c r="GBV13" i="20"/>
  <c r="GBW13" i="20"/>
  <c r="GBW12" i="20" s="1"/>
  <c r="GBX13" i="20"/>
  <c r="GBX12" i="20" s="1"/>
  <c r="GBY13" i="20"/>
  <c r="GBY12" i="20" s="1"/>
  <c r="GBZ13" i="20"/>
  <c r="GCA13" i="20"/>
  <c r="GCA12" i="20" s="1"/>
  <c r="GCB13" i="20"/>
  <c r="GCB12" i="20" s="1"/>
  <c r="GCC13" i="20"/>
  <c r="GCC12" i="20" s="1"/>
  <c r="GCD13" i="20"/>
  <c r="GCE13" i="20"/>
  <c r="GCE12" i="20" s="1"/>
  <c r="GCF13" i="20"/>
  <c r="GCF12" i="20" s="1"/>
  <c r="GCG13" i="20"/>
  <c r="GCG12" i="20" s="1"/>
  <c r="GCH13" i="20"/>
  <c r="GCI13" i="20"/>
  <c r="GCI12" i="20" s="1"/>
  <c r="GCJ13" i="20"/>
  <c r="GCJ12" i="20" s="1"/>
  <c r="GCK13" i="20"/>
  <c r="GCK12" i="20" s="1"/>
  <c r="GCL13" i="20"/>
  <c r="GCM13" i="20"/>
  <c r="GCM12" i="20" s="1"/>
  <c r="GCN13" i="20"/>
  <c r="GCN12" i="20" s="1"/>
  <c r="GCO13" i="20"/>
  <c r="GCO12" i="20" s="1"/>
  <c r="GCP13" i="20"/>
  <c r="GCQ13" i="20"/>
  <c r="GCQ12" i="20" s="1"/>
  <c r="GCR13" i="20"/>
  <c r="GCR12" i="20" s="1"/>
  <c r="GCS13" i="20"/>
  <c r="GCS12" i="20" s="1"/>
  <c r="GCT13" i="20"/>
  <c r="GCU13" i="20"/>
  <c r="GCU12" i="20" s="1"/>
  <c r="GCV13" i="20"/>
  <c r="GCV12" i="20" s="1"/>
  <c r="GCW13" i="20"/>
  <c r="GCW12" i="20" s="1"/>
  <c r="GCX13" i="20"/>
  <c r="GCY13" i="20"/>
  <c r="GCY12" i="20" s="1"/>
  <c r="GCZ13" i="20"/>
  <c r="GCZ12" i="20" s="1"/>
  <c r="GDA13" i="20"/>
  <c r="GDA12" i="20" s="1"/>
  <c r="GDB13" i="20"/>
  <c r="GDC13" i="20"/>
  <c r="GDC12" i="20" s="1"/>
  <c r="GDD13" i="20"/>
  <c r="GDD12" i="20" s="1"/>
  <c r="GDE13" i="20"/>
  <c r="GDE12" i="20" s="1"/>
  <c r="GDF13" i="20"/>
  <c r="GDG13" i="20"/>
  <c r="GDG12" i="20" s="1"/>
  <c r="GDH13" i="20"/>
  <c r="GDH12" i="20" s="1"/>
  <c r="GDI13" i="20"/>
  <c r="GDI12" i="20" s="1"/>
  <c r="GDJ13" i="20"/>
  <c r="GDK13" i="20"/>
  <c r="GDK12" i="20" s="1"/>
  <c r="GDL13" i="20"/>
  <c r="GDL12" i="20" s="1"/>
  <c r="GDM13" i="20"/>
  <c r="GDM12" i="20" s="1"/>
  <c r="GDN13" i="20"/>
  <c r="GDO13" i="20"/>
  <c r="GDO12" i="20" s="1"/>
  <c r="GDP13" i="20"/>
  <c r="GDP12" i="20" s="1"/>
  <c r="GDQ13" i="20"/>
  <c r="GDQ12" i="20" s="1"/>
  <c r="GDR13" i="20"/>
  <c r="GDS13" i="20"/>
  <c r="GDS12" i="20" s="1"/>
  <c r="GDT13" i="20"/>
  <c r="GDT12" i="20" s="1"/>
  <c r="GDU13" i="20"/>
  <c r="GDU12" i="20" s="1"/>
  <c r="GDV13" i="20"/>
  <c r="GDW13" i="20"/>
  <c r="GDW12" i="20" s="1"/>
  <c r="GDX13" i="20"/>
  <c r="GDX12" i="20" s="1"/>
  <c r="GDY13" i="20"/>
  <c r="GDY12" i="20" s="1"/>
  <c r="GDZ13" i="20"/>
  <c r="GEA13" i="20"/>
  <c r="GEA12" i="20" s="1"/>
  <c r="GEB13" i="20"/>
  <c r="GEB12" i="20" s="1"/>
  <c r="GEC13" i="20"/>
  <c r="GEC12" i="20" s="1"/>
  <c r="GED13" i="20"/>
  <c r="GEE13" i="20"/>
  <c r="GEE12" i="20" s="1"/>
  <c r="GEF13" i="20"/>
  <c r="GEF12" i="20" s="1"/>
  <c r="GEG13" i="20"/>
  <c r="GEG12" i="20" s="1"/>
  <c r="GEH13" i="20"/>
  <c r="GEI13" i="20"/>
  <c r="GEI12" i="20" s="1"/>
  <c r="GEJ13" i="20"/>
  <c r="GEJ12" i="20" s="1"/>
  <c r="GEK13" i="20"/>
  <c r="GEK12" i="20" s="1"/>
  <c r="GEL13" i="20"/>
  <c r="GEM13" i="20"/>
  <c r="GEM12" i="20" s="1"/>
  <c r="GEN13" i="20"/>
  <c r="GEN12" i="20" s="1"/>
  <c r="GEO13" i="20"/>
  <c r="GEO12" i="20" s="1"/>
  <c r="GEP13" i="20"/>
  <c r="GEQ13" i="20"/>
  <c r="GEQ12" i="20" s="1"/>
  <c r="GER13" i="20"/>
  <c r="GER12" i="20" s="1"/>
  <c r="GES13" i="20"/>
  <c r="GES12" i="20" s="1"/>
  <c r="GET13" i="20"/>
  <c r="GEU13" i="20"/>
  <c r="GEU12" i="20" s="1"/>
  <c r="GEV13" i="20"/>
  <c r="GEV12" i="20" s="1"/>
  <c r="GEW13" i="20"/>
  <c r="GEW12" i="20" s="1"/>
  <c r="GEX13" i="20"/>
  <c r="GEY13" i="20"/>
  <c r="GEY12" i="20" s="1"/>
  <c r="GEZ13" i="20"/>
  <c r="GEZ12" i="20" s="1"/>
  <c r="GFA13" i="20"/>
  <c r="GFA12" i="20" s="1"/>
  <c r="GFB13" i="20"/>
  <c r="GFC13" i="20"/>
  <c r="GFC12" i="20" s="1"/>
  <c r="GFD13" i="20"/>
  <c r="GFD12" i="20" s="1"/>
  <c r="GFE13" i="20"/>
  <c r="GFE12" i="20" s="1"/>
  <c r="GFF13" i="20"/>
  <c r="GFG13" i="20"/>
  <c r="GFG12" i="20" s="1"/>
  <c r="GFH13" i="20"/>
  <c r="GFH12" i="20" s="1"/>
  <c r="GFI13" i="20"/>
  <c r="GFI12" i="20" s="1"/>
  <c r="GFJ13" i="20"/>
  <c r="GFK13" i="20"/>
  <c r="GFK12" i="20" s="1"/>
  <c r="GFL13" i="20"/>
  <c r="GFL12" i="20" s="1"/>
  <c r="GFM13" i="20"/>
  <c r="GFM12" i="20" s="1"/>
  <c r="GFN13" i="20"/>
  <c r="GFO13" i="20"/>
  <c r="GFO12" i="20" s="1"/>
  <c r="GFP13" i="20"/>
  <c r="GFP12" i="20" s="1"/>
  <c r="GFQ13" i="20"/>
  <c r="GFQ12" i="20" s="1"/>
  <c r="GFR13" i="20"/>
  <c r="GFS13" i="20"/>
  <c r="GFS12" i="20" s="1"/>
  <c r="GFT13" i="20"/>
  <c r="GFT12" i="20" s="1"/>
  <c r="GFU13" i="20"/>
  <c r="GFU12" i="20" s="1"/>
  <c r="GFV13" i="20"/>
  <c r="GFW13" i="20"/>
  <c r="GFW12" i="20" s="1"/>
  <c r="GFX13" i="20"/>
  <c r="GFX12" i="20" s="1"/>
  <c r="GFY13" i="20"/>
  <c r="GFY12" i="20" s="1"/>
  <c r="GFZ13" i="20"/>
  <c r="GGA13" i="20"/>
  <c r="GGA12" i="20" s="1"/>
  <c r="GGB13" i="20"/>
  <c r="GGB12" i="20" s="1"/>
  <c r="GGC13" i="20"/>
  <c r="GGC12" i="20" s="1"/>
  <c r="GGD13" i="20"/>
  <c r="GGE13" i="20"/>
  <c r="GGE12" i="20" s="1"/>
  <c r="GGF13" i="20"/>
  <c r="GGF12" i="20" s="1"/>
  <c r="GGG13" i="20"/>
  <c r="GGG12" i="20" s="1"/>
  <c r="GGH13" i="20"/>
  <c r="GGI13" i="20"/>
  <c r="GGI12" i="20" s="1"/>
  <c r="GGJ13" i="20"/>
  <c r="GGJ12" i="20" s="1"/>
  <c r="GGK13" i="20"/>
  <c r="GGK12" i="20" s="1"/>
  <c r="GGL13" i="20"/>
  <c r="GGM13" i="20"/>
  <c r="GGM12" i="20" s="1"/>
  <c r="GGN13" i="20"/>
  <c r="GGN12" i="20" s="1"/>
  <c r="GGO13" i="20"/>
  <c r="GGO12" i="20" s="1"/>
  <c r="GGP13" i="20"/>
  <c r="GGQ13" i="20"/>
  <c r="GGQ12" i="20" s="1"/>
  <c r="GGR13" i="20"/>
  <c r="GGR12" i="20" s="1"/>
  <c r="GGS13" i="20"/>
  <c r="GGS12" i="20" s="1"/>
  <c r="GGT13" i="20"/>
  <c r="GGU13" i="20"/>
  <c r="GGU12" i="20" s="1"/>
  <c r="GGV13" i="20"/>
  <c r="GGV12" i="20" s="1"/>
  <c r="GGW13" i="20"/>
  <c r="GGW12" i="20" s="1"/>
  <c r="GGX13" i="20"/>
  <c r="GGY13" i="20"/>
  <c r="GGY12" i="20" s="1"/>
  <c r="GGZ13" i="20"/>
  <c r="GGZ12" i="20" s="1"/>
  <c r="GHA13" i="20"/>
  <c r="GHA12" i="20" s="1"/>
  <c r="GHB13" i="20"/>
  <c r="GHC13" i="20"/>
  <c r="GHC12" i="20" s="1"/>
  <c r="GHD13" i="20"/>
  <c r="GHD12" i="20" s="1"/>
  <c r="GHE13" i="20"/>
  <c r="GHE12" i="20" s="1"/>
  <c r="GHF13" i="20"/>
  <c r="GHG13" i="20"/>
  <c r="GHG12" i="20" s="1"/>
  <c r="GHH13" i="20"/>
  <c r="GHH12" i="20" s="1"/>
  <c r="GHI13" i="20"/>
  <c r="GHI12" i="20" s="1"/>
  <c r="GHJ13" i="20"/>
  <c r="GHK13" i="20"/>
  <c r="GHK12" i="20" s="1"/>
  <c r="GHL13" i="20"/>
  <c r="GHL12" i="20" s="1"/>
  <c r="GHM13" i="20"/>
  <c r="GHM12" i="20" s="1"/>
  <c r="GHN13" i="20"/>
  <c r="GHO13" i="20"/>
  <c r="GHO12" i="20" s="1"/>
  <c r="GHP13" i="20"/>
  <c r="GHP12" i="20" s="1"/>
  <c r="GHQ13" i="20"/>
  <c r="GHQ12" i="20" s="1"/>
  <c r="GHR13" i="20"/>
  <c r="GHS13" i="20"/>
  <c r="GHS12" i="20" s="1"/>
  <c r="GHT13" i="20"/>
  <c r="GHT12" i="20" s="1"/>
  <c r="GHU13" i="20"/>
  <c r="GHU12" i="20" s="1"/>
  <c r="GHV13" i="20"/>
  <c r="GHW13" i="20"/>
  <c r="GHW12" i="20" s="1"/>
  <c r="GHX13" i="20"/>
  <c r="GHX12" i="20" s="1"/>
  <c r="GHY13" i="20"/>
  <c r="GHY12" i="20" s="1"/>
  <c r="GHZ13" i="20"/>
  <c r="GIA13" i="20"/>
  <c r="GIA12" i="20" s="1"/>
  <c r="GIB13" i="20"/>
  <c r="GIB12" i="20" s="1"/>
  <c r="GIC13" i="20"/>
  <c r="GIC12" i="20" s="1"/>
  <c r="GID13" i="20"/>
  <c r="GIE13" i="20"/>
  <c r="GIE12" i="20" s="1"/>
  <c r="GIF13" i="20"/>
  <c r="GIF12" i="20" s="1"/>
  <c r="GIG13" i="20"/>
  <c r="GIG12" i="20" s="1"/>
  <c r="GIH13" i="20"/>
  <c r="GII13" i="20"/>
  <c r="GII12" i="20" s="1"/>
  <c r="GIJ13" i="20"/>
  <c r="GIJ12" i="20" s="1"/>
  <c r="GIK13" i="20"/>
  <c r="GIK12" i="20" s="1"/>
  <c r="GIL13" i="20"/>
  <c r="GIM13" i="20"/>
  <c r="GIM12" i="20" s="1"/>
  <c r="GIN13" i="20"/>
  <c r="GIN12" i="20" s="1"/>
  <c r="GIO13" i="20"/>
  <c r="GIO12" i="20" s="1"/>
  <c r="GIP13" i="20"/>
  <c r="GIQ13" i="20"/>
  <c r="GIQ12" i="20" s="1"/>
  <c r="GIR13" i="20"/>
  <c r="GIR12" i="20" s="1"/>
  <c r="GIS13" i="20"/>
  <c r="GIS12" i="20" s="1"/>
  <c r="GIT13" i="20"/>
  <c r="GIU13" i="20"/>
  <c r="GIU12" i="20" s="1"/>
  <c r="GIV13" i="20"/>
  <c r="GIV12" i="20" s="1"/>
  <c r="GIW13" i="20"/>
  <c r="GIW12" i="20" s="1"/>
  <c r="GIX13" i="20"/>
  <c r="GIY13" i="20"/>
  <c r="GIY12" i="20" s="1"/>
  <c r="GIZ13" i="20"/>
  <c r="GIZ12" i="20" s="1"/>
  <c r="GJA13" i="20"/>
  <c r="GJA12" i="20" s="1"/>
  <c r="GJB13" i="20"/>
  <c r="GJC13" i="20"/>
  <c r="GJC12" i="20" s="1"/>
  <c r="GJD13" i="20"/>
  <c r="GJD12" i="20" s="1"/>
  <c r="GJE13" i="20"/>
  <c r="GJE12" i="20" s="1"/>
  <c r="GJF13" i="20"/>
  <c r="GJG13" i="20"/>
  <c r="GJG12" i="20" s="1"/>
  <c r="GJH13" i="20"/>
  <c r="GJH12" i="20" s="1"/>
  <c r="GJI13" i="20"/>
  <c r="GJI12" i="20" s="1"/>
  <c r="GJJ13" i="20"/>
  <c r="GJK13" i="20"/>
  <c r="GJK12" i="20" s="1"/>
  <c r="GJL13" i="20"/>
  <c r="GJL12" i="20" s="1"/>
  <c r="GJM13" i="20"/>
  <c r="GJM12" i="20" s="1"/>
  <c r="GJN13" i="20"/>
  <c r="GJO13" i="20"/>
  <c r="GJO12" i="20" s="1"/>
  <c r="GJP13" i="20"/>
  <c r="GJP12" i="20" s="1"/>
  <c r="GJQ13" i="20"/>
  <c r="GJQ12" i="20" s="1"/>
  <c r="GJR13" i="20"/>
  <c r="GJS13" i="20"/>
  <c r="GJS12" i="20" s="1"/>
  <c r="GJT13" i="20"/>
  <c r="GJT12" i="20" s="1"/>
  <c r="GJU13" i="20"/>
  <c r="GJU12" i="20" s="1"/>
  <c r="GJV13" i="20"/>
  <c r="GJW13" i="20"/>
  <c r="GJW12" i="20" s="1"/>
  <c r="GJX13" i="20"/>
  <c r="GJX12" i="20" s="1"/>
  <c r="GJY13" i="20"/>
  <c r="GJY12" i="20" s="1"/>
  <c r="GJZ13" i="20"/>
  <c r="GKA13" i="20"/>
  <c r="GKA12" i="20" s="1"/>
  <c r="GKB13" i="20"/>
  <c r="GKB12" i="20" s="1"/>
  <c r="GKC13" i="20"/>
  <c r="GKC12" i="20" s="1"/>
  <c r="GKD13" i="20"/>
  <c r="GKE13" i="20"/>
  <c r="GKE12" i="20" s="1"/>
  <c r="GKF13" i="20"/>
  <c r="GKF12" i="20" s="1"/>
  <c r="GKG13" i="20"/>
  <c r="GKG12" i="20" s="1"/>
  <c r="GKH13" i="20"/>
  <c r="GKI13" i="20"/>
  <c r="GKI12" i="20" s="1"/>
  <c r="GKJ13" i="20"/>
  <c r="GKJ12" i="20" s="1"/>
  <c r="GKK13" i="20"/>
  <c r="GKK12" i="20" s="1"/>
  <c r="GKL13" i="20"/>
  <c r="GKM13" i="20"/>
  <c r="GKM12" i="20" s="1"/>
  <c r="GKN13" i="20"/>
  <c r="GKN12" i="20" s="1"/>
  <c r="GKO13" i="20"/>
  <c r="GKO12" i="20" s="1"/>
  <c r="GKP13" i="20"/>
  <c r="GKQ13" i="20"/>
  <c r="GKQ12" i="20" s="1"/>
  <c r="GKR13" i="20"/>
  <c r="GKR12" i="20" s="1"/>
  <c r="GKS13" i="20"/>
  <c r="GKS12" i="20" s="1"/>
  <c r="GKT13" i="20"/>
  <c r="GKU13" i="20"/>
  <c r="GKU12" i="20" s="1"/>
  <c r="GKV13" i="20"/>
  <c r="GKV12" i="20" s="1"/>
  <c r="GKW13" i="20"/>
  <c r="GKW12" i="20" s="1"/>
  <c r="GKX13" i="20"/>
  <c r="GKY13" i="20"/>
  <c r="GKY12" i="20" s="1"/>
  <c r="GKZ13" i="20"/>
  <c r="GKZ12" i="20" s="1"/>
  <c r="GLA13" i="20"/>
  <c r="GLA12" i="20" s="1"/>
  <c r="GLB13" i="20"/>
  <c r="GLC13" i="20"/>
  <c r="GLC12" i="20" s="1"/>
  <c r="GLD13" i="20"/>
  <c r="GLD12" i="20" s="1"/>
  <c r="GLE13" i="20"/>
  <c r="GLE12" i="20" s="1"/>
  <c r="GLF13" i="20"/>
  <c r="GLG13" i="20"/>
  <c r="GLG12" i="20" s="1"/>
  <c r="GLH13" i="20"/>
  <c r="GLH12" i="20" s="1"/>
  <c r="GLI13" i="20"/>
  <c r="GLI12" i="20" s="1"/>
  <c r="GLJ13" i="20"/>
  <c r="GLK13" i="20"/>
  <c r="GLK12" i="20" s="1"/>
  <c r="GLL13" i="20"/>
  <c r="GLL12" i="20" s="1"/>
  <c r="GLM13" i="20"/>
  <c r="GLM12" i="20" s="1"/>
  <c r="GLN13" i="20"/>
  <c r="GLO13" i="20"/>
  <c r="GLO12" i="20" s="1"/>
  <c r="GLP13" i="20"/>
  <c r="GLP12" i="20" s="1"/>
  <c r="GLQ13" i="20"/>
  <c r="GLQ12" i="20" s="1"/>
  <c r="GLR13" i="20"/>
  <c r="GLS13" i="20"/>
  <c r="GLS12" i="20" s="1"/>
  <c r="GLT13" i="20"/>
  <c r="GLT12" i="20" s="1"/>
  <c r="GLU13" i="20"/>
  <c r="GLU12" i="20" s="1"/>
  <c r="GLV13" i="20"/>
  <c r="GLW13" i="20"/>
  <c r="GLW12" i="20" s="1"/>
  <c r="GLX13" i="20"/>
  <c r="GLX12" i="20" s="1"/>
  <c r="GLY13" i="20"/>
  <c r="GLY12" i="20" s="1"/>
  <c r="GLZ13" i="20"/>
  <c r="GMA13" i="20"/>
  <c r="GMA12" i="20" s="1"/>
  <c r="GMB13" i="20"/>
  <c r="GMB12" i="20" s="1"/>
  <c r="GMC13" i="20"/>
  <c r="GMC12" i="20" s="1"/>
  <c r="GMD13" i="20"/>
  <c r="GME13" i="20"/>
  <c r="GME12" i="20" s="1"/>
  <c r="GMF13" i="20"/>
  <c r="GMF12" i="20" s="1"/>
  <c r="GMG13" i="20"/>
  <c r="GMG12" i="20" s="1"/>
  <c r="GMH13" i="20"/>
  <c r="GMI13" i="20"/>
  <c r="GMI12" i="20" s="1"/>
  <c r="GMJ13" i="20"/>
  <c r="GMJ12" i="20" s="1"/>
  <c r="GMK13" i="20"/>
  <c r="GMK12" i="20" s="1"/>
  <c r="GML13" i="20"/>
  <c r="GMM13" i="20"/>
  <c r="GMM12" i="20" s="1"/>
  <c r="GMN13" i="20"/>
  <c r="GMN12" i="20" s="1"/>
  <c r="GMO13" i="20"/>
  <c r="GMO12" i="20" s="1"/>
  <c r="GMP13" i="20"/>
  <c r="GMQ13" i="20"/>
  <c r="GMQ12" i="20" s="1"/>
  <c r="GMR13" i="20"/>
  <c r="GMR12" i="20" s="1"/>
  <c r="GMS13" i="20"/>
  <c r="GMS12" i="20" s="1"/>
  <c r="GMT13" i="20"/>
  <c r="GMU13" i="20"/>
  <c r="GMU12" i="20" s="1"/>
  <c r="GMV13" i="20"/>
  <c r="GMV12" i="20" s="1"/>
  <c r="GMW13" i="20"/>
  <c r="GMW12" i="20" s="1"/>
  <c r="GMX13" i="20"/>
  <c r="GMY13" i="20"/>
  <c r="GMY12" i="20" s="1"/>
  <c r="GMZ13" i="20"/>
  <c r="GMZ12" i="20" s="1"/>
  <c r="GNA13" i="20"/>
  <c r="GNA12" i="20" s="1"/>
  <c r="GNB13" i="20"/>
  <c r="GNC13" i="20"/>
  <c r="GNC12" i="20" s="1"/>
  <c r="GND13" i="20"/>
  <c r="GND12" i="20" s="1"/>
  <c r="GNE13" i="20"/>
  <c r="GNE12" i="20" s="1"/>
  <c r="GNF13" i="20"/>
  <c r="GNG13" i="20"/>
  <c r="GNG12" i="20" s="1"/>
  <c r="GNH13" i="20"/>
  <c r="GNH12" i="20" s="1"/>
  <c r="GNI13" i="20"/>
  <c r="GNI12" i="20" s="1"/>
  <c r="GNJ13" i="20"/>
  <c r="GNK13" i="20"/>
  <c r="GNK12" i="20" s="1"/>
  <c r="GNL13" i="20"/>
  <c r="GNL12" i="20" s="1"/>
  <c r="GNM13" i="20"/>
  <c r="GNM12" i="20" s="1"/>
  <c r="GNN13" i="20"/>
  <c r="GNO13" i="20"/>
  <c r="GNO12" i="20" s="1"/>
  <c r="GNP13" i="20"/>
  <c r="GNP12" i="20" s="1"/>
  <c r="GNQ13" i="20"/>
  <c r="GNQ12" i="20" s="1"/>
  <c r="GNR13" i="20"/>
  <c r="GNS13" i="20"/>
  <c r="GNS12" i="20" s="1"/>
  <c r="GNT13" i="20"/>
  <c r="GNT12" i="20" s="1"/>
  <c r="GNU13" i="20"/>
  <c r="GNU12" i="20" s="1"/>
  <c r="GNV13" i="20"/>
  <c r="GNW13" i="20"/>
  <c r="GNW12" i="20" s="1"/>
  <c r="GNX13" i="20"/>
  <c r="GNX12" i="20" s="1"/>
  <c r="GNY13" i="20"/>
  <c r="GNY12" i="20" s="1"/>
  <c r="GNZ13" i="20"/>
  <c r="GOA13" i="20"/>
  <c r="GOA12" i="20" s="1"/>
  <c r="GOB13" i="20"/>
  <c r="GOB12" i="20" s="1"/>
  <c r="GOC13" i="20"/>
  <c r="GOC12" i="20" s="1"/>
  <c r="GOD13" i="20"/>
  <c r="GOE13" i="20"/>
  <c r="GOE12" i="20" s="1"/>
  <c r="GOF13" i="20"/>
  <c r="GOF12" i="20" s="1"/>
  <c r="GOG13" i="20"/>
  <c r="GOG12" i="20" s="1"/>
  <c r="GOH13" i="20"/>
  <c r="GOI13" i="20"/>
  <c r="GOI12" i="20" s="1"/>
  <c r="GOJ13" i="20"/>
  <c r="GOJ12" i="20" s="1"/>
  <c r="GOK13" i="20"/>
  <c r="GOK12" i="20" s="1"/>
  <c r="GOL13" i="20"/>
  <c r="GOM13" i="20"/>
  <c r="GOM12" i="20" s="1"/>
  <c r="GON13" i="20"/>
  <c r="GON12" i="20" s="1"/>
  <c r="GOO13" i="20"/>
  <c r="GOO12" i="20" s="1"/>
  <c r="GOP13" i="20"/>
  <c r="GOQ13" i="20"/>
  <c r="GOQ12" i="20" s="1"/>
  <c r="GOR13" i="20"/>
  <c r="GOR12" i="20" s="1"/>
  <c r="GOS13" i="20"/>
  <c r="GOS12" i="20" s="1"/>
  <c r="GOT13" i="20"/>
  <c r="GOU13" i="20"/>
  <c r="GOU12" i="20" s="1"/>
  <c r="GOV13" i="20"/>
  <c r="GOV12" i="20" s="1"/>
  <c r="GOW13" i="20"/>
  <c r="GOW12" i="20" s="1"/>
  <c r="GOX13" i="20"/>
  <c r="GOY13" i="20"/>
  <c r="GOY12" i="20" s="1"/>
  <c r="GOZ13" i="20"/>
  <c r="GOZ12" i="20" s="1"/>
  <c r="GPA13" i="20"/>
  <c r="GPA12" i="20" s="1"/>
  <c r="GPB13" i="20"/>
  <c r="GPC13" i="20"/>
  <c r="GPC12" i="20" s="1"/>
  <c r="GPD13" i="20"/>
  <c r="GPD12" i="20" s="1"/>
  <c r="GPE13" i="20"/>
  <c r="GPE12" i="20" s="1"/>
  <c r="GPF13" i="20"/>
  <c r="GPG13" i="20"/>
  <c r="GPG12" i="20" s="1"/>
  <c r="GPH13" i="20"/>
  <c r="GPH12" i="20" s="1"/>
  <c r="GPI13" i="20"/>
  <c r="GPI12" i="20" s="1"/>
  <c r="GPJ13" i="20"/>
  <c r="GPK13" i="20"/>
  <c r="GPK12" i="20" s="1"/>
  <c r="GPL13" i="20"/>
  <c r="GPL12" i="20" s="1"/>
  <c r="GPM13" i="20"/>
  <c r="GPM12" i="20" s="1"/>
  <c r="GPN13" i="20"/>
  <c r="GPO13" i="20"/>
  <c r="GPO12" i="20" s="1"/>
  <c r="GPP13" i="20"/>
  <c r="GPP12" i="20" s="1"/>
  <c r="GPQ13" i="20"/>
  <c r="GPQ12" i="20" s="1"/>
  <c r="GPR13" i="20"/>
  <c r="GPS13" i="20"/>
  <c r="GPS12" i="20" s="1"/>
  <c r="GPT13" i="20"/>
  <c r="GPT12" i="20" s="1"/>
  <c r="GPU13" i="20"/>
  <c r="GPU12" i="20" s="1"/>
  <c r="GPV13" i="20"/>
  <c r="GPW13" i="20"/>
  <c r="GPW12" i="20" s="1"/>
  <c r="GPX13" i="20"/>
  <c r="GPX12" i="20" s="1"/>
  <c r="GPY13" i="20"/>
  <c r="GPY12" i="20" s="1"/>
  <c r="GPZ13" i="20"/>
  <c r="GQA13" i="20"/>
  <c r="GQA12" i="20" s="1"/>
  <c r="GQB13" i="20"/>
  <c r="GQB12" i="20" s="1"/>
  <c r="GQC13" i="20"/>
  <c r="GQC12" i="20" s="1"/>
  <c r="GQD13" i="20"/>
  <c r="GQE13" i="20"/>
  <c r="GQE12" i="20" s="1"/>
  <c r="GQF13" i="20"/>
  <c r="GQF12" i="20" s="1"/>
  <c r="GQG13" i="20"/>
  <c r="GQG12" i="20" s="1"/>
  <c r="GQH13" i="20"/>
  <c r="GQI13" i="20"/>
  <c r="GQI12" i="20" s="1"/>
  <c r="GQJ13" i="20"/>
  <c r="GQJ12" i="20" s="1"/>
  <c r="GQK13" i="20"/>
  <c r="GQK12" i="20" s="1"/>
  <c r="GQL13" i="20"/>
  <c r="GQM13" i="20"/>
  <c r="GQM12" i="20" s="1"/>
  <c r="GQN13" i="20"/>
  <c r="GQN12" i="20" s="1"/>
  <c r="GQO13" i="20"/>
  <c r="GQO12" i="20" s="1"/>
  <c r="GQP13" i="20"/>
  <c r="GQQ13" i="20"/>
  <c r="GQQ12" i="20" s="1"/>
  <c r="GQR13" i="20"/>
  <c r="GQR12" i="20" s="1"/>
  <c r="GQS13" i="20"/>
  <c r="GQS12" i="20" s="1"/>
  <c r="GQT13" i="20"/>
  <c r="GQU13" i="20"/>
  <c r="GQU12" i="20" s="1"/>
  <c r="GQV13" i="20"/>
  <c r="GQV12" i="20" s="1"/>
  <c r="GQW13" i="20"/>
  <c r="GQW12" i="20" s="1"/>
  <c r="GQX13" i="20"/>
  <c r="GQY13" i="20"/>
  <c r="GQY12" i="20" s="1"/>
  <c r="GQZ13" i="20"/>
  <c r="GQZ12" i="20" s="1"/>
  <c r="GRA13" i="20"/>
  <c r="GRA12" i="20" s="1"/>
  <c r="GRB13" i="20"/>
  <c r="GRC13" i="20"/>
  <c r="GRC12" i="20" s="1"/>
  <c r="GRD13" i="20"/>
  <c r="GRD12" i="20" s="1"/>
  <c r="GRE13" i="20"/>
  <c r="GRE12" i="20" s="1"/>
  <c r="GRF13" i="20"/>
  <c r="GRG13" i="20"/>
  <c r="GRG12" i="20" s="1"/>
  <c r="GRH13" i="20"/>
  <c r="GRH12" i="20" s="1"/>
  <c r="GRI13" i="20"/>
  <c r="GRI12" i="20" s="1"/>
  <c r="GRJ13" i="20"/>
  <c r="GRK13" i="20"/>
  <c r="GRK12" i="20" s="1"/>
  <c r="GRL13" i="20"/>
  <c r="GRL12" i="20" s="1"/>
  <c r="GRM13" i="20"/>
  <c r="GRM12" i="20" s="1"/>
  <c r="GRN13" i="20"/>
  <c r="GRO13" i="20"/>
  <c r="GRO12" i="20" s="1"/>
  <c r="GRP13" i="20"/>
  <c r="GRP12" i="20" s="1"/>
  <c r="GRQ13" i="20"/>
  <c r="GRQ12" i="20" s="1"/>
  <c r="GRR13" i="20"/>
  <c r="GRS13" i="20"/>
  <c r="GRS12" i="20" s="1"/>
  <c r="GRT13" i="20"/>
  <c r="GRT12" i="20" s="1"/>
  <c r="GRU13" i="20"/>
  <c r="GRU12" i="20" s="1"/>
  <c r="GRV13" i="20"/>
  <c r="GRW13" i="20"/>
  <c r="GRW12" i="20" s="1"/>
  <c r="GRX13" i="20"/>
  <c r="GRX12" i="20" s="1"/>
  <c r="GRY13" i="20"/>
  <c r="GRY12" i="20" s="1"/>
  <c r="GRZ13" i="20"/>
  <c r="GSA13" i="20"/>
  <c r="GSA12" i="20" s="1"/>
  <c r="GSB13" i="20"/>
  <c r="GSB12" i="20" s="1"/>
  <c r="GSC13" i="20"/>
  <c r="GSC12" i="20" s="1"/>
  <c r="GSD13" i="20"/>
  <c r="GSE13" i="20"/>
  <c r="GSE12" i="20" s="1"/>
  <c r="GSF13" i="20"/>
  <c r="GSF12" i="20" s="1"/>
  <c r="GSG13" i="20"/>
  <c r="GSG12" i="20" s="1"/>
  <c r="GSH13" i="20"/>
  <c r="GSI13" i="20"/>
  <c r="GSI12" i="20" s="1"/>
  <c r="GSJ13" i="20"/>
  <c r="GSJ12" i="20" s="1"/>
  <c r="GSK13" i="20"/>
  <c r="GSK12" i="20" s="1"/>
  <c r="GSL13" i="20"/>
  <c r="GSM13" i="20"/>
  <c r="GSM12" i="20" s="1"/>
  <c r="GSN13" i="20"/>
  <c r="GSN12" i="20" s="1"/>
  <c r="GSO13" i="20"/>
  <c r="GSO12" i="20" s="1"/>
  <c r="GSP13" i="20"/>
  <c r="GSQ13" i="20"/>
  <c r="GSQ12" i="20" s="1"/>
  <c r="GSR13" i="20"/>
  <c r="GSR12" i="20" s="1"/>
  <c r="GSS13" i="20"/>
  <c r="GSS12" i="20" s="1"/>
  <c r="GST13" i="20"/>
  <c r="GSU13" i="20"/>
  <c r="GSU12" i="20" s="1"/>
  <c r="GSV13" i="20"/>
  <c r="GSV12" i="20" s="1"/>
  <c r="GSW13" i="20"/>
  <c r="GSW12" i="20" s="1"/>
  <c r="GSX13" i="20"/>
  <c r="GSY13" i="20"/>
  <c r="GSY12" i="20" s="1"/>
  <c r="GSZ13" i="20"/>
  <c r="GSZ12" i="20" s="1"/>
  <c r="GTA13" i="20"/>
  <c r="GTA12" i="20" s="1"/>
  <c r="GTB13" i="20"/>
  <c r="GTC13" i="20"/>
  <c r="GTC12" i="20" s="1"/>
  <c r="GTD13" i="20"/>
  <c r="GTD12" i="20" s="1"/>
  <c r="GTE13" i="20"/>
  <c r="GTE12" i="20" s="1"/>
  <c r="GTF13" i="20"/>
  <c r="GTG13" i="20"/>
  <c r="GTG12" i="20" s="1"/>
  <c r="GTH13" i="20"/>
  <c r="GTH12" i="20" s="1"/>
  <c r="GTI13" i="20"/>
  <c r="GTI12" i="20" s="1"/>
  <c r="GTJ13" i="20"/>
  <c r="GTK13" i="20"/>
  <c r="GTK12" i="20" s="1"/>
  <c r="GTL13" i="20"/>
  <c r="GTL12" i="20" s="1"/>
  <c r="GTM13" i="20"/>
  <c r="GTM12" i="20" s="1"/>
  <c r="GTN13" i="20"/>
  <c r="GTO13" i="20"/>
  <c r="GTO12" i="20" s="1"/>
  <c r="GTP13" i="20"/>
  <c r="GTP12" i="20" s="1"/>
  <c r="GTQ13" i="20"/>
  <c r="GTQ12" i="20" s="1"/>
  <c r="GTR13" i="20"/>
  <c r="GTS13" i="20"/>
  <c r="GTS12" i="20" s="1"/>
  <c r="GTT13" i="20"/>
  <c r="GTT12" i="20" s="1"/>
  <c r="GTU13" i="20"/>
  <c r="GTU12" i="20" s="1"/>
  <c r="GTV13" i="20"/>
  <c r="GTW13" i="20"/>
  <c r="GTW12" i="20" s="1"/>
  <c r="GTX13" i="20"/>
  <c r="GTX12" i="20" s="1"/>
  <c r="GTY13" i="20"/>
  <c r="GTY12" i="20" s="1"/>
  <c r="GTZ13" i="20"/>
  <c r="GUA13" i="20"/>
  <c r="GUA12" i="20" s="1"/>
  <c r="GUB13" i="20"/>
  <c r="GUB12" i="20" s="1"/>
  <c r="GUC13" i="20"/>
  <c r="GUC12" i="20" s="1"/>
  <c r="GUD13" i="20"/>
  <c r="GUE13" i="20"/>
  <c r="GUE12" i="20" s="1"/>
  <c r="GUF13" i="20"/>
  <c r="GUF12" i="20" s="1"/>
  <c r="GUG13" i="20"/>
  <c r="GUG12" i="20" s="1"/>
  <c r="GUH13" i="20"/>
  <c r="GUI13" i="20"/>
  <c r="GUI12" i="20" s="1"/>
  <c r="GUJ13" i="20"/>
  <c r="GUJ12" i="20" s="1"/>
  <c r="GUK13" i="20"/>
  <c r="GUK12" i="20" s="1"/>
  <c r="GUL13" i="20"/>
  <c r="GUM13" i="20"/>
  <c r="GUM12" i="20" s="1"/>
  <c r="GUN13" i="20"/>
  <c r="GUN12" i="20" s="1"/>
  <c r="GUO13" i="20"/>
  <c r="GUO12" i="20" s="1"/>
  <c r="GUP13" i="20"/>
  <c r="GUQ13" i="20"/>
  <c r="GUQ12" i="20" s="1"/>
  <c r="GUR13" i="20"/>
  <c r="GUR12" i="20" s="1"/>
  <c r="GUS13" i="20"/>
  <c r="GUS12" i="20" s="1"/>
  <c r="GUT13" i="20"/>
  <c r="GUU13" i="20"/>
  <c r="GUU12" i="20" s="1"/>
  <c r="GUV13" i="20"/>
  <c r="GUV12" i="20" s="1"/>
  <c r="GUW13" i="20"/>
  <c r="GUW12" i="20" s="1"/>
  <c r="GUX13" i="20"/>
  <c r="GUY13" i="20"/>
  <c r="GUY12" i="20" s="1"/>
  <c r="GUZ13" i="20"/>
  <c r="GUZ12" i="20" s="1"/>
  <c r="GVA13" i="20"/>
  <c r="GVA12" i="20" s="1"/>
  <c r="GVB13" i="20"/>
  <c r="GVC13" i="20"/>
  <c r="GVC12" i="20" s="1"/>
  <c r="GVD13" i="20"/>
  <c r="GVD12" i="20" s="1"/>
  <c r="GVE13" i="20"/>
  <c r="GVE12" i="20" s="1"/>
  <c r="GVF13" i="20"/>
  <c r="GVG13" i="20"/>
  <c r="GVG12" i="20" s="1"/>
  <c r="GVH13" i="20"/>
  <c r="GVH12" i="20" s="1"/>
  <c r="GVI13" i="20"/>
  <c r="GVI12" i="20" s="1"/>
  <c r="GVJ13" i="20"/>
  <c r="GVK13" i="20"/>
  <c r="GVK12" i="20" s="1"/>
  <c r="GVL13" i="20"/>
  <c r="GVL12" i="20" s="1"/>
  <c r="GVM13" i="20"/>
  <c r="GVM12" i="20" s="1"/>
  <c r="GVN13" i="20"/>
  <c r="GVO13" i="20"/>
  <c r="GVO12" i="20" s="1"/>
  <c r="GVP13" i="20"/>
  <c r="GVP12" i="20" s="1"/>
  <c r="GVQ13" i="20"/>
  <c r="GVQ12" i="20" s="1"/>
  <c r="GVR13" i="20"/>
  <c r="GVS13" i="20"/>
  <c r="GVS12" i="20" s="1"/>
  <c r="GVT13" i="20"/>
  <c r="GVT12" i="20" s="1"/>
  <c r="GVU13" i="20"/>
  <c r="GVU12" i="20" s="1"/>
  <c r="GVV13" i="20"/>
  <c r="GVW13" i="20"/>
  <c r="GVW12" i="20" s="1"/>
  <c r="GVX13" i="20"/>
  <c r="GVX12" i="20" s="1"/>
  <c r="GVY13" i="20"/>
  <c r="GVY12" i="20" s="1"/>
  <c r="GVZ13" i="20"/>
  <c r="GWA13" i="20"/>
  <c r="GWA12" i="20" s="1"/>
  <c r="GWB13" i="20"/>
  <c r="GWB12" i="20" s="1"/>
  <c r="GWC13" i="20"/>
  <c r="GWC12" i="20" s="1"/>
  <c r="GWD13" i="20"/>
  <c r="GWE13" i="20"/>
  <c r="GWE12" i="20" s="1"/>
  <c r="GWF13" i="20"/>
  <c r="GWF12" i="20" s="1"/>
  <c r="GWG13" i="20"/>
  <c r="GWG12" i="20" s="1"/>
  <c r="GWH13" i="20"/>
  <c r="GWI13" i="20"/>
  <c r="GWI12" i="20" s="1"/>
  <c r="GWJ13" i="20"/>
  <c r="GWJ12" i="20" s="1"/>
  <c r="GWK13" i="20"/>
  <c r="GWK12" i="20" s="1"/>
  <c r="GWL13" i="20"/>
  <c r="GWM13" i="20"/>
  <c r="GWM12" i="20" s="1"/>
  <c r="GWN13" i="20"/>
  <c r="GWN12" i="20" s="1"/>
  <c r="GWO13" i="20"/>
  <c r="GWO12" i="20" s="1"/>
  <c r="GWP13" i="20"/>
  <c r="GWQ13" i="20"/>
  <c r="GWQ12" i="20" s="1"/>
  <c r="GWR13" i="20"/>
  <c r="GWR12" i="20" s="1"/>
  <c r="GWS13" i="20"/>
  <c r="GWS12" i="20" s="1"/>
  <c r="GWT13" i="20"/>
  <c r="GWU13" i="20"/>
  <c r="GWU12" i="20" s="1"/>
  <c r="GWV13" i="20"/>
  <c r="GWV12" i="20" s="1"/>
  <c r="GWW13" i="20"/>
  <c r="GWW12" i="20" s="1"/>
  <c r="GWX13" i="20"/>
  <c r="GWY13" i="20"/>
  <c r="GWY12" i="20" s="1"/>
  <c r="GWZ13" i="20"/>
  <c r="GWZ12" i="20" s="1"/>
  <c r="GXA13" i="20"/>
  <c r="GXA12" i="20" s="1"/>
  <c r="GXB13" i="20"/>
  <c r="GXC13" i="20"/>
  <c r="GXC12" i="20" s="1"/>
  <c r="GXD13" i="20"/>
  <c r="GXD12" i="20" s="1"/>
  <c r="GXE13" i="20"/>
  <c r="GXE12" i="20" s="1"/>
  <c r="GXF13" i="20"/>
  <c r="GXG13" i="20"/>
  <c r="GXG12" i="20" s="1"/>
  <c r="GXH13" i="20"/>
  <c r="GXH12" i="20" s="1"/>
  <c r="GXI13" i="20"/>
  <c r="GXI12" i="20" s="1"/>
  <c r="GXJ13" i="20"/>
  <c r="GXK13" i="20"/>
  <c r="GXK12" i="20" s="1"/>
  <c r="GXL13" i="20"/>
  <c r="GXL12" i="20" s="1"/>
  <c r="GXM13" i="20"/>
  <c r="GXM12" i="20" s="1"/>
  <c r="GXN13" i="20"/>
  <c r="GXO13" i="20"/>
  <c r="GXO12" i="20" s="1"/>
  <c r="GXP13" i="20"/>
  <c r="GXP12" i="20" s="1"/>
  <c r="GXQ13" i="20"/>
  <c r="GXQ12" i="20" s="1"/>
  <c r="GXR13" i="20"/>
  <c r="GXS13" i="20"/>
  <c r="GXS12" i="20" s="1"/>
  <c r="GXT13" i="20"/>
  <c r="GXT12" i="20" s="1"/>
  <c r="GXU13" i="20"/>
  <c r="GXU12" i="20" s="1"/>
  <c r="GXV13" i="20"/>
  <c r="GXW13" i="20"/>
  <c r="GXW12" i="20" s="1"/>
  <c r="GXX13" i="20"/>
  <c r="GXX12" i="20" s="1"/>
  <c r="GXY13" i="20"/>
  <c r="GXY12" i="20" s="1"/>
  <c r="GXZ13" i="20"/>
  <c r="GYA13" i="20"/>
  <c r="GYA12" i="20" s="1"/>
  <c r="GYB13" i="20"/>
  <c r="GYB12" i="20" s="1"/>
  <c r="GYC13" i="20"/>
  <c r="GYC12" i="20" s="1"/>
  <c r="GYD13" i="20"/>
  <c r="GYE13" i="20"/>
  <c r="GYE12" i="20" s="1"/>
  <c r="GYF13" i="20"/>
  <c r="GYF12" i="20" s="1"/>
  <c r="GYG13" i="20"/>
  <c r="GYG12" i="20" s="1"/>
  <c r="GYH13" i="20"/>
  <c r="GYI13" i="20"/>
  <c r="GYI12" i="20" s="1"/>
  <c r="GYJ13" i="20"/>
  <c r="GYJ12" i="20" s="1"/>
  <c r="GYK13" i="20"/>
  <c r="GYK12" i="20" s="1"/>
  <c r="GYL13" i="20"/>
  <c r="GYM13" i="20"/>
  <c r="GYM12" i="20" s="1"/>
  <c r="GYN13" i="20"/>
  <c r="GYN12" i="20" s="1"/>
  <c r="GYO13" i="20"/>
  <c r="GYO12" i="20" s="1"/>
  <c r="GYP13" i="20"/>
  <c r="GYQ13" i="20"/>
  <c r="GYQ12" i="20" s="1"/>
  <c r="GYR13" i="20"/>
  <c r="GYR12" i="20" s="1"/>
  <c r="GYS13" i="20"/>
  <c r="GYS12" i="20" s="1"/>
  <c r="GYT13" i="20"/>
  <c r="GYU13" i="20"/>
  <c r="GYU12" i="20" s="1"/>
  <c r="GYV13" i="20"/>
  <c r="GYV12" i="20" s="1"/>
  <c r="GYW13" i="20"/>
  <c r="GYW12" i="20" s="1"/>
  <c r="GYX13" i="20"/>
  <c r="GYY13" i="20"/>
  <c r="GYY12" i="20" s="1"/>
  <c r="GYZ13" i="20"/>
  <c r="GYZ12" i="20" s="1"/>
  <c r="GZA13" i="20"/>
  <c r="GZA12" i="20" s="1"/>
  <c r="GZB13" i="20"/>
  <c r="GZC13" i="20"/>
  <c r="GZC12" i="20" s="1"/>
  <c r="GZD13" i="20"/>
  <c r="GZD12" i="20" s="1"/>
  <c r="GZE13" i="20"/>
  <c r="GZE12" i="20" s="1"/>
  <c r="GZF13" i="20"/>
  <c r="GZG13" i="20"/>
  <c r="GZG12" i="20" s="1"/>
  <c r="GZH13" i="20"/>
  <c r="GZH12" i="20" s="1"/>
  <c r="GZI13" i="20"/>
  <c r="GZI12" i="20" s="1"/>
  <c r="GZJ13" i="20"/>
  <c r="GZK13" i="20"/>
  <c r="GZK12" i="20" s="1"/>
  <c r="GZL13" i="20"/>
  <c r="GZL12" i="20" s="1"/>
  <c r="GZM13" i="20"/>
  <c r="GZM12" i="20" s="1"/>
  <c r="GZN13" i="20"/>
  <c r="GZO13" i="20"/>
  <c r="GZO12" i="20" s="1"/>
  <c r="GZP13" i="20"/>
  <c r="GZP12" i="20" s="1"/>
  <c r="GZQ13" i="20"/>
  <c r="GZQ12" i="20" s="1"/>
  <c r="GZR13" i="20"/>
  <c r="GZS13" i="20"/>
  <c r="GZS12" i="20" s="1"/>
  <c r="GZT13" i="20"/>
  <c r="GZT12" i="20" s="1"/>
  <c r="GZU13" i="20"/>
  <c r="GZU12" i="20" s="1"/>
  <c r="GZV13" i="20"/>
  <c r="GZW13" i="20"/>
  <c r="GZW12" i="20" s="1"/>
  <c r="GZX13" i="20"/>
  <c r="GZX12" i="20" s="1"/>
  <c r="GZY13" i="20"/>
  <c r="GZY12" i="20" s="1"/>
  <c r="GZZ13" i="20"/>
  <c r="HAA13" i="20"/>
  <c r="HAA12" i="20" s="1"/>
  <c r="HAB13" i="20"/>
  <c r="HAB12" i="20" s="1"/>
  <c r="HAC13" i="20"/>
  <c r="HAC12" i="20" s="1"/>
  <c r="HAD13" i="20"/>
  <c r="HAE13" i="20"/>
  <c r="HAE12" i="20" s="1"/>
  <c r="HAF13" i="20"/>
  <c r="HAF12" i="20" s="1"/>
  <c r="HAG13" i="20"/>
  <c r="HAG12" i="20" s="1"/>
  <c r="HAH13" i="20"/>
  <c r="HAI13" i="20"/>
  <c r="HAI12" i="20" s="1"/>
  <c r="HAJ13" i="20"/>
  <c r="HAJ12" i="20" s="1"/>
  <c r="HAK13" i="20"/>
  <c r="HAK12" i="20" s="1"/>
  <c r="HAL13" i="20"/>
  <c r="HAM13" i="20"/>
  <c r="HAM12" i="20" s="1"/>
  <c r="HAN13" i="20"/>
  <c r="HAN12" i="20" s="1"/>
  <c r="HAO13" i="20"/>
  <c r="HAO12" i="20" s="1"/>
  <c r="HAP13" i="20"/>
  <c r="HAQ13" i="20"/>
  <c r="HAQ12" i="20" s="1"/>
  <c r="HAR13" i="20"/>
  <c r="HAR12" i="20" s="1"/>
  <c r="HAS13" i="20"/>
  <c r="HAS12" i="20" s="1"/>
  <c r="HAT13" i="20"/>
  <c r="HAU13" i="20"/>
  <c r="HAU12" i="20" s="1"/>
  <c r="HAV13" i="20"/>
  <c r="HAV12" i="20" s="1"/>
  <c r="HAW13" i="20"/>
  <c r="HAW12" i="20" s="1"/>
  <c r="HAX13" i="20"/>
  <c r="HAY13" i="20"/>
  <c r="HAY12" i="20" s="1"/>
  <c r="HAZ13" i="20"/>
  <c r="HAZ12" i="20" s="1"/>
  <c r="HBA13" i="20"/>
  <c r="HBA12" i="20" s="1"/>
  <c r="HBB13" i="20"/>
  <c r="HBC13" i="20"/>
  <c r="HBC12" i="20" s="1"/>
  <c r="HBD13" i="20"/>
  <c r="HBD12" i="20" s="1"/>
  <c r="HBE13" i="20"/>
  <c r="HBE12" i="20" s="1"/>
  <c r="HBF13" i="20"/>
  <c r="HBG13" i="20"/>
  <c r="HBG12" i="20" s="1"/>
  <c r="HBH13" i="20"/>
  <c r="HBH12" i="20" s="1"/>
  <c r="HBI13" i="20"/>
  <c r="HBI12" i="20" s="1"/>
  <c r="HBJ13" i="20"/>
  <c r="HBK13" i="20"/>
  <c r="HBK12" i="20" s="1"/>
  <c r="HBL13" i="20"/>
  <c r="HBL12" i="20" s="1"/>
  <c r="HBM13" i="20"/>
  <c r="HBM12" i="20" s="1"/>
  <c r="HBN13" i="20"/>
  <c r="HBO13" i="20"/>
  <c r="HBO12" i="20" s="1"/>
  <c r="HBP13" i="20"/>
  <c r="HBP12" i="20" s="1"/>
  <c r="HBQ13" i="20"/>
  <c r="HBQ12" i="20" s="1"/>
  <c r="HBR13" i="20"/>
  <c r="HBS13" i="20"/>
  <c r="HBS12" i="20" s="1"/>
  <c r="HBT13" i="20"/>
  <c r="HBT12" i="20" s="1"/>
  <c r="HBU13" i="20"/>
  <c r="HBU12" i="20" s="1"/>
  <c r="HBV13" i="20"/>
  <c r="HBW13" i="20"/>
  <c r="HBW12" i="20" s="1"/>
  <c r="HBX13" i="20"/>
  <c r="HBX12" i="20" s="1"/>
  <c r="HBY13" i="20"/>
  <c r="HBY12" i="20" s="1"/>
  <c r="HBZ13" i="20"/>
  <c r="HCA13" i="20"/>
  <c r="HCA12" i="20" s="1"/>
  <c r="HCB13" i="20"/>
  <c r="HCB12" i="20" s="1"/>
  <c r="HCC13" i="20"/>
  <c r="HCC12" i="20" s="1"/>
  <c r="HCD13" i="20"/>
  <c r="HCE13" i="20"/>
  <c r="HCE12" i="20" s="1"/>
  <c r="HCF13" i="20"/>
  <c r="HCF12" i="20" s="1"/>
  <c r="HCG13" i="20"/>
  <c r="HCG12" i="20" s="1"/>
  <c r="HCH13" i="20"/>
  <c r="HCI13" i="20"/>
  <c r="HCI12" i="20" s="1"/>
  <c r="HCJ13" i="20"/>
  <c r="HCJ12" i="20" s="1"/>
  <c r="HCK13" i="20"/>
  <c r="HCK12" i="20" s="1"/>
  <c r="HCL13" i="20"/>
  <c r="HCM13" i="20"/>
  <c r="HCM12" i="20" s="1"/>
  <c r="HCN13" i="20"/>
  <c r="HCN12" i="20" s="1"/>
  <c r="HCO13" i="20"/>
  <c r="HCO12" i="20" s="1"/>
  <c r="HCP13" i="20"/>
  <c r="HCQ13" i="20"/>
  <c r="HCQ12" i="20" s="1"/>
  <c r="HCR13" i="20"/>
  <c r="HCR12" i="20" s="1"/>
  <c r="HCS13" i="20"/>
  <c r="HCS12" i="20" s="1"/>
  <c r="HCT13" i="20"/>
  <c r="HCU13" i="20"/>
  <c r="HCU12" i="20" s="1"/>
  <c r="HCV13" i="20"/>
  <c r="HCV12" i="20" s="1"/>
  <c r="HCW13" i="20"/>
  <c r="HCW12" i="20" s="1"/>
  <c r="HCX13" i="20"/>
  <c r="HCY13" i="20"/>
  <c r="HCY12" i="20" s="1"/>
  <c r="HCZ13" i="20"/>
  <c r="HCZ12" i="20" s="1"/>
  <c r="HDA13" i="20"/>
  <c r="HDA12" i="20" s="1"/>
  <c r="HDB13" i="20"/>
  <c r="HDC13" i="20"/>
  <c r="HDC12" i="20" s="1"/>
  <c r="HDD13" i="20"/>
  <c r="HDD12" i="20" s="1"/>
  <c r="HDE13" i="20"/>
  <c r="HDE12" i="20" s="1"/>
  <c r="HDF13" i="20"/>
  <c r="HDG13" i="20"/>
  <c r="HDG12" i="20" s="1"/>
  <c r="HDH13" i="20"/>
  <c r="HDH12" i="20" s="1"/>
  <c r="HDI13" i="20"/>
  <c r="HDI12" i="20" s="1"/>
  <c r="HDJ13" i="20"/>
  <c r="HDK13" i="20"/>
  <c r="HDK12" i="20" s="1"/>
  <c r="HDL13" i="20"/>
  <c r="HDL12" i="20" s="1"/>
  <c r="HDM13" i="20"/>
  <c r="HDM12" i="20" s="1"/>
  <c r="HDN13" i="20"/>
  <c r="HDO13" i="20"/>
  <c r="HDO12" i="20" s="1"/>
  <c r="HDP13" i="20"/>
  <c r="HDP12" i="20" s="1"/>
  <c r="HDQ13" i="20"/>
  <c r="HDQ12" i="20" s="1"/>
  <c r="HDR13" i="20"/>
  <c r="HDS13" i="20"/>
  <c r="HDS12" i="20" s="1"/>
  <c r="HDT13" i="20"/>
  <c r="HDT12" i="20" s="1"/>
  <c r="HDU13" i="20"/>
  <c r="HDU12" i="20" s="1"/>
  <c r="HDV13" i="20"/>
  <c r="HDW13" i="20"/>
  <c r="HDW12" i="20" s="1"/>
  <c r="HDX13" i="20"/>
  <c r="HDX12" i="20" s="1"/>
  <c r="HDY13" i="20"/>
  <c r="HDY12" i="20" s="1"/>
  <c r="HDZ13" i="20"/>
  <c r="HEA13" i="20"/>
  <c r="HEA12" i="20" s="1"/>
  <c r="HEB13" i="20"/>
  <c r="HEB12" i="20" s="1"/>
  <c r="HEC13" i="20"/>
  <c r="HEC12" i="20" s="1"/>
  <c r="HED13" i="20"/>
  <c r="HEE13" i="20"/>
  <c r="HEE12" i="20" s="1"/>
  <c r="HEF13" i="20"/>
  <c r="HEF12" i="20" s="1"/>
  <c r="HEG13" i="20"/>
  <c r="HEG12" i="20" s="1"/>
  <c r="HEH13" i="20"/>
  <c r="HEI13" i="20"/>
  <c r="HEI12" i="20" s="1"/>
  <c r="HEJ13" i="20"/>
  <c r="HEJ12" i="20" s="1"/>
  <c r="HEK13" i="20"/>
  <c r="HEK12" i="20" s="1"/>
  <c r="HEL13" i="20"/>
  <c r="HEM13" i="20"/>
  <c r="HEM12" i="20" s="1"/>
  <c r="HEN13" i="20"/>
  <c r="HEN12" i="20" s="1"/>
  <c r="HEO13" i="20"/>
  <c r="HEO12" i="20" s="1"/>
  <c r="HEP13" i="20"/>
  <c r="HEQ13" i="20"/>
  <c r="HEQ12" i="20" s="1"/>
  <c r="HER13" i="20"/>
  <c r="HER12" i="20" s="1"/>
  <c r="HES13" i="20"/>
  <c r="HES12" i="20" s="1"/>
  <c r="HET13" i="20"/>
  <c r="HEU13" i="20"/>
  <c r="HEU12" i="20" s="1"/>
  <c r="HEV13" i="20"/>
  <c r="HEV12" i="20" s="1"/>
  <c r="HEW13" i="20"/>
  <c r="HEW12" i="20" s="1"/>
  <c r="HEX13" i="20"/>
  <c r="HEY13" i="20"/>
  <c r="HEY12" i="20" s="1"/>
  <c r="HEZ13" i="20"/>
  <c r="HEZ12" i="20" s="1"/>
  <c r="HFA13" i="20"/>
  <c r="HFA12" i="20" s="1"/>
  <c r="HFB13" i="20"/>
  <c r="HFC13" i="20"/>
  <c r="HFC12" i="20" s="1"/>
  <c r="HFD13" i="20"/>
  <c r="HFD12" i="20" s="1"/>
  <c r="HFE13" i="20"/>
  <c r="HFE12" i="20" s="1"/>
  <c r="HFF13" i="20"/>
  <c r="HFG13" i="20"/>
  <c r="HFG12" i="20" s="1"/>
  <c r="HFH13" i="20"/>
  <c r="HFH12" i="20" s="1"/>
  <c r="HFI13" i="20"/>
  <c r="HFI12" i="20" s="1"/>
  <c r="HFJ13" i="20"/>
  <c r="HFK13" i="20"/>
  <c r="HFK12" i="20" s="1"/>
  <c r="HFL13" i="20"/>
  <c r="HFL12" i="20" s="1"/>
  <c r="HFM13" i="20"/>
  <c r="HFM12" i="20" s="1"/>
  <c r="HFN13" i="20"/>
  <c r="HFO13" i="20"/>
  <c r="HFO12" i="20" s="1"/>
  <c r="HFP13" i="20"/>
  <c r="HFP12" i="20" s="1"/>
  <c r="HFQ13" i="20"/>
  <c r="HFQ12" i="20" s="1"/>
  <c r="HFR13" i="20"/>
  <c r="HFS13" i="20"/>
  <c r="HFS12" i="20" s="1"/>
  <c r="HFT13" i="20"/>
  <c r="HFT12" i="20" s="1"/>
  <c r="HFU13" i="20"/>
  <c r="HFU12" i="20" s="1"/>
  <c r="HFV13" i="20"/>
  <c r="HFW13" i="20"/>
  <c r="HFW12" i="20" s="1"/>
  <c r="HFX13" i="20"/>
  <c r="HFX12" i="20" s="1"/>
  <c r="HFY13" i="20"/>
  <c r="HFY12" i="20" s="1"/>
  <c r="HFZ13" i="20"/>
  <c r="HGA13" i="20"/>
  <c r="HGA12" i="20" s="1"/>
  <c r="HGB13" i="20"/>
  <c r="HGB12" i="20" s="1"/>
  <c r="HGC13" i="20"/>
  <c r="HGC12" i="20" s="1"/>
  <c r="HGD13" i="20"/>
  <c r="HGE13" i="20"/>
  <c r="HGE12" i="20" s="1"/>
  <c r="HGF13" i="20"/>
  <c r="HGF12" i="20" s="1"/>
  <c r="HGG13" i="20"/>
  <c r="HGG12" i="20" s="1"/>
  <c r="HGH13" i="20"/>
  <c r="HGI13" i="20"/>
  <c r="HGI12" i="20" s="1"/>
  <c r="HGJ13" i="20"/>
  <c r="HGJ12" i="20" s="1"/>
  <c r="HGK13" i="20"/>
  <c r="HGK12" i="20" s="1"/>
  <c r="HGL13" i="20"/>
  <c r="HGM13" i="20"/>
  <c r="HGM12" i="20" s="1"/>
  <c r="HGN13" i="20"/>
  <c r="HGN12" i="20" s="1"/>
  <c r="HGO13" i="20"/>
  <c r="HGO12" i="20" s="1"/>
  <c r="HGP13" i="20"/>
  <c r="HGQ13" i="20"/>
  <c r="HGQ12" i="20" s="1"/>
  <c r="HGR13" i="20"/>
  <c r="HGR12" i="20" s="1"/>
  <c r="HGS13" i="20"/>
  <c r="HGS12" i="20" s="1"/>
  <c r="HGT13" i="20"/>
  <c r="HGU13" i="20"/>
  <c r="HGU12" i="20" s="1"/>
  <c r="HGV13" i="20"/>
  <c r="HGV12" i="20" s="1"/>
  <c r="HGW13" i="20"/>
  <c r="HGW12" i="20" s="1"/>
  <c r="HGX13" i="20"/>
  <c r="HGY13" i="20"/>
  <c r="HGY12" i="20" s="1"/>
  <c r="HGZ13" i="20"/>
  <c r="HGZ12" i="20" s="1"/>
  <c r="HHA13" i="20"/>
  <c r="HHA12" i="20" s="1"/>
  <c r="HHB13" i="20"/>
  <c r="HHC13" i="20"/>
  <c r="HHC12" i="20" s="1"/>
  <c r="HHD13" i="20"/>
  <c r="HHD12" i="20" s="1"/>
  <c r="HHE13" i="20"/>
  <c r="HHE12" i="20" s="1"/>
  <c r="HHF13" i="20"/>
  <c r="HHG13" i="20"/>
  <c r="HHG12" i="20" s="1"/>
  <c r="HHH13" i="20"/>
  <c r="HHH12" i="20" s="1"/>
  <c r="HHI13" i="20"/>
  <c r="HHI12" i="20" s="1"/>
  <c r="HHJ13" i="20"/>
  <c r="HHK13" i="20"/>
  <c r="HHK12" i="20" s="1"/>
  <c r="HHL13" i="20"/>
  <c r="HHL12" i="20" s="1"/>
  <c r="HHM13" i="20"/>
  <c r="HHM12" i="20" s="1"/>
  <c r="HHN13" i="20"/>
  <c r="HHO13" i="20"/>
  <c r="HHO12" i="20" s="1"/>
  <c r="HHP13" i="20"/>
  <c r="HHP12" i="20" s="1"/>
  <c r="HHQ13" i="20"/>
  <c r="HHQ12" i="20" s="1"/>
  <c r="HHR13" i="20"/>
  <c r="HHS13" i="20"/>
  <c r="HHS12" i="20" s="1"/>
  <c r="HHT13" i="20"/>
  <c r="HHT12" i="20" s="1"/>
  <c r="HHU13" i="20"/>
  <c r="HHU12" i="20" s="1"/>
  <c r="HHV13" i="20"/>
  <c r="HHW13" i="20"/>
  <c r="HHW12" i="20" s="1"/>
  <c r="HHX13" i="20"/>
  <c r="HHX12" i="20" s="1"/>
  <c r="HHY13" i="20"/>
  <c r="HHY12" i="20" s="1"/>
  <c r="HHZ13" i="20"/>
  <c r="HIA13" i="20"/>
  <c r="HIA12" i="20" s="1"/>
  <c r="HIB13" i="20"/>
  <c r="HIB12" i="20" s="1"/>
  <c r="HIC13" i="20"/>
  <c r="HIC12" i="20" s="1"/>
  <c r="HID13" i="20"/>
  <c r="HIE13" i="20"/>
  <c r="HIE12" i="20" s="1"/>
  <c r="HIF13" i="20"/>
  <c r="HIF12" i="20" s="1"/>
  <c r="HIG13" i="20"/>
  <c r="HIG12" i="20" s="1"/>
  <c r="HIH13" i="20"/>
  <c r="HII13" i="20"/>
  <c r="HII12" i="20" s="1"/>
  <c r="HIJ13" i="20"/>
  <c r="HIJ12" i="20" s="1"/>
  <c r="HIK13" i="20"/>
  <c r="HIK12" i="20" s="1"/>
  <c r="HIL13" i="20"/>
  <c r="HIM13" i="20"/>
  <c r="HIM12" i="20" s="1"/>
  <c r="HIN13" i="20"/>
  <c r="HIN12" i="20" s="1"/>
  <c r="HIO13" i="20"/>
  <c r="HIO12" i="20" s="1"/>
  <c r="HIP13" i="20"/>
  <c r="HIQ13" i="20"/>
  <c r="HIQ12" i="20" s="1"/>
  <c r="HIR13" i="20"/>
  <c r="HIR12" i="20" s="1"/>
  <c r="HIS13" i="20"/>
  <c r="HIS12" i="20" s="1"/>
  <c r="HIT13" i="20"/>
  <c r="HIU13" i="20"/>
  <c r="HIU12" i="20" s="1"/>
  <c r="HIV13" i="20"/>
  <c r="HIV12" i="20" s="1"/>
  <c r="HIW13" i="20"/>
  <c r="HIW12" i="20" s="1"/>
  <c r="HIX13" i="20"/>
  <c r="HIY13" i="20"/>
  <c r="HIY12" i="20" s="1"/>
  <c r="HIZ13" i="20"/>
  <c r="HIZ12" i="20" s="1"/>
  <c r="HJA13" i="20"/>
  <c r="HJA12" i="20" s="1"/>
  <c r="HJB13" i="20"/>
  <c r="HJC13" i="20"/>
  <c r="HJC12" i="20" s="1"/>
  <c r="HJD13" i="20"/>
  <c r="HJD12" i="20" s="1"/>
  <c r="HJE13" i="20"/>
  <c r="HJE12" i="20" s="1"/>
  <c r="HJF13" i="20"/>
  <c r="HJG13" i="20"/>
  <c r="HJG12" i="20" s="1"/>
  <c r="HJH13" i="20"/>
  <c r="HJH12" i="20" s="1"/>
  <c r="HJI13" i="20"/>
  <c r="HJI12" i="20" s="1"/>
  <c r="HJJ13" i="20"/>
  <c r="HJK13" i="20"/>
  <c r="HJK12" i="20" s="1"/>
  <c r="HJL13" i="20"/>
  <c r="HJL12" i="20" s="1"/>
  <c r="HJM13" i="20"/>
  <c r="HJM12" i="20" s="1"/>
  <c r="HJN13" i="20"/>
  <c r="HJO13" i="20"/>
  <c r="HJO12" i="20" s="1"/>
  <c r="HJP13" i="20"/>
  <c r="HJP12" i="20" s="1"/>
  <c r="HJQ13" i="20"/>
  <c r="HJQ12" i="20" s="1"/>
  <c r="HJR13" i="20"/>
  <c r="HJS13" i="20"/>
  <c r="HJS12" i="20" s="1"/>
  <c r="HJT13" i="20"/>
  <c r="HJT12" i="20" s="1"/>
  <c r="HJU13" i="20"/>
  <c r="HJU12" i="20" s="1"/>
  <c r="HJV13" i="20"/>
  <c r="HJW13" i="20"/>
  <c r="HJW12" i="20" s="1"/>
  <c r="HJX13" i="20"/>
  <c r="HJX12" i="20" s="1"/>
  <c r="HJY13" i="20"/>
  <c r="HJY12" i="20" s="1"/>
  <c r="HJZ13" i="20"/>
  <c r="HKA13" i="20"/>
  <c r="HKA12" i="20" s="1"/>
  <c r="HKB13" i="20"/>
  <c r="HKB12" i="20" s="1"/>
  <c r="HKC13" i="20"/>
  <c r="HKC12" i="20" s="1"/>
  <c r="HKD13" i="20"/>
  <c r="HKE13" i="20"/>
  <c r="HKE12" i="20" s="1"/>
  <c r="HKF13" i="20"/>
  <c r="HKF12" i="20" s="1"/>
  <c r="HKG13" i="20"/>
  <c r="HKG12" i="20" s="1"/>
  <c r="HKH13" i="20"/>
  <c r="HKI13" i="20"/>
  <c r="HKI12" i="20" s="1"/>
  <c r="HKJ13" i="20"/>
  <c r="HKJ12" i="20" s="1"/>
  <c r="HKK13" i="20"/>
  <c r="HKK12" i="20" s="1"/>
  <c r="HKL13" i="20"/>
  <c r="HKM13" i="20"/>
  <c r="HKM12" i="20" s="1"/>
  <c r="HKN13" i="20"/>
  <c r="HKN12" i="20" s="1"/>
  <c r="HKO13" i="20"/>
  <c r="HKO12" i="20" s="1"/>
  <c r="HKP13" i="20"/>
  <c r="HKQ13" i="20"/>
  <c r="HKQ12" i="20" s="1"/>
  <c r="HKR13" i="20"/>
  <c r="HKR12" i="20" s="1"/>
  <c r="HKS13" i="20"/>
  <c r="HKS12" i="20" s="1"/>
  <c r="HKT13" i="20"/>
  <c r="HKU13" i="20"/>
  <c r="HKU12" i="20" s="1"/>
  <c r="HKV13" i="20"/>
  <c r="HKV12" i="20" s="1"/>
  <c r="HKW13" i="20"/>
  <c r="HKW12" i="20" s="1"/>
  <c r="HKX13" i="20"/>
  <c r="HKY13" i="20"/>
  <c r="HKY12" i="20" s="1"/>
  <c r="HKZ13" i="20"/>
  <c r="HKZ12" i="20" s="1"/>
  <c r="HLA13" i="20"/>
  <c r="HLA12" i="20" s="1"/>
  <c r="HLB13" i="20"/>
  <c r="HLC13" i="20"/>
  <c r="HLC12" i="20" s="1"/>
  <c r="HLD13" i="20"/>
  <c r="HLD12" i="20" s="1"/>
  <c r="HLE13" i="20"/>
  <c r="HLE12" i="20" s="1"/>
  <c r="HLF13" i="20"/>
  <c r="HLG13" i="20"/>
  <c r="HLG12" i="20" s="1"/>
  <c r="HLH13" i="20"/>
  <c r="HLH12" i="20" s="1"/>
  <c r="HLI13" i="20"/>
  <c r="HLI12" i="20" s="1"/>
  <c r="HLJ13" i="20"/>
  <c r="HLK13" i="20"/>
  <c r="HLK12" i="20" s="1"/>
  <c r="HLL13" i="20"/>
  <c r="HLL12" i="20" s="1"/>
  <c r="HLM13" i="20"/>
  <c r="HLM12" i="20" s="1"/>
  <c r="HLN13" i="20"/>
  <c r="HLO13" i="20"/>
  <c r="HLO12" i="20" s="1"/>
  <c r="HLP13" i="20"/>
  <c r="HLP12" i="20" s="1"/>
  <c r="HLQ13" i="20"/>
  <c r="HLQ12" i="20" s="1"/>
  <c r="HLR13" i="20"/>
  <c r="HLS13" i="20"/>
  <c r="HLS12" i="20" s="1"/>
  <c r="HLT13" i="20"/>
  <c r="HLT12" i="20" s="1"/>
  <c r="HLU13" i="20"/>
  <c r="HLU12" i="20" s="1"/>
  <c r="HLV13" i="20"/>
  <c r="HLW13" i="20"/>
  <c r="HLW12" i="20" s="1"/>
  <c r="HLX13" i="20"/>
  <c r="HLX12" i="20" s="1"/>
  <c r="HLY13" i="20"/>
  <c r="HLY12" i="20" s="1"/>
  <c r="HLZ13" i="20"/>
  <c r="HMA13" i="20"/>
  <c r="HMA12" i="20" s="1"/>
  <c r="HMB13" i="20"/>
  <c r="HMB12" i="20" s="1"/>
  <c r="HMC13" i="20"/>
  <c r="HMC12" i="20" s="1"/>
  <c r="HMD13" i="20"/>
  <c r="HME13" i="20"/>
  <c r="HME12" i="20" s="1"/>
  <c r="HMF13" i="20"/>
  <c r="HMF12" i="20" s="1"/>
  <c r="HMG13" i="20"/>
  <c r="HMG12" i="20" s="1"/>
  <c r="HMH13" i="20"/>
  <c r="HMI13" i="20"/>
  <c r="HMI12" i="20" s="1"/>
  <c r="HMJ13" i="20"/>
  <c r="HMJ12" i="20" s="1"/>
  <c r="HMK13" i="20"/>
  <c r="HMK12" i="20" s="1"/>
  <c r="HML13" i="20"/>
  <c r="HMM13" i="20"/>
  <c r="HMM12" i="20" s="1"/>
  <c r="HMN13" i="20"/>
  <c r="HMN12" i="20" s="1"/>
  <c r="HMO13" i="20"/>
  <c r="HMO12" i="20" s="1"/>
  <c r="HMP13" i="20"/>
  <c r="HMQ13" i="20"/>
  <c r="HMQ12" i="20" s="1"/>
  <c r="HMR13" i="20"/>
  <c r="HMR12" i="20" s="1"/>
  <c r="HMS13" i="20"/>
  <c r="HMS12" i="20" s="1"/>
  <c r="HMT13" i="20"/>
  <c r="HMU13" i="20"/>
  <c r="HMU12" i="20" s="1"/>
  <c r="HMV13" i="20"/>
  <c r="HMV12" i="20" s="1"/>
  <c r="HMW13" i="20"/>
  <c r="HMW12" i="20" s="1"/>
  <c r="HMX13" i="20"/>
  <c r="HMY13" i="20"/>
  <c r="HMY12" i="20" s="1"/>
  <c r="HMZ13" i="20"/>
  <c r="HMZ12" i="20" s="1"/>
  <c r="HNA13" i="20"/>
  <c r="HNA12" i="20" s="1"/>
  <c r="HNB13" i="20"/>
  <c r="HNC13" i="20"/>
  <c r="HNC12" i="20" s="1"/>
  <c r="HND13" i="20"/>
  <c r="HND12" i="20" s="1"/>
  <c r="HNE13" i="20"/>
  <c r="HNE12" i="20" s="1"/>
  <c r="HNF13" i="20"/>
  <c r="HNG13" i="20"/>
  <c r="HNG12" i="20" s="1"/>
  <c r="HNH13" i="20"/>
  <c r="HNH12" i="20" s="1"/>
  <c r="HNI13" i="20"/>
  <c r="HNI12" i="20" s="1"/>
  <c r="HNJ13" i="20"/>
  <c r="HNK13" i="20"/>
  <c r="HNK12" i="20" s="1"/>
  <c r="HNL13" i="20"/>
  <c r="HNL12" i="20" s="1"/>
  <c r="HNM13" i="20"/>
  <c r="HNM12" i="20" s="1"/>
  <c r="HNN13" i="20"/>
  <c r="HNO13" i="20"/>
  <c r="HNO12" i="20" s="1"/>
  <c r="HNP13" i="20"/>
  <c r="HNP12" i="20" s="1"/>
  <c r="HNQ13" i="20"/>
  <c r="HNQ12" i="20" s="1"/>
  <c r="HNR13" i="20"/>
  <c r="HNS13" i="20"/>
  <c r="HNS12" i="20" s="1"/>
  <c r="HNT13" i="20"/>
  <c r="HNT12" i="20" s="1"/>
  <c r="HNU13" i="20"/>
  <c r="HNU12" i="20" s="1"/>
  <c r="HNV13" i="20"/>
  <c r="HNW13" i="20"/>
  <c r="HNW12" i="20" s="1"/>
  <c r="HNX13" i="20"/>
  <c r="HNX12" i="20" s="1"/>
  <c r="HNY13" i="20"/>
  <c r="HNY12" i="20" s="1"/>
  <c r="HNZ13" i="20"/>
  <c r="HOA13" i="20"/>
  <c r="HOA12" i="20" s="1"/>
  <c r="HOB13" i="20"/>
  <c r="HOB12" i="20" s="1"/>
  <c r="HOC13" i="20"/>
  <c r="HOC12" i="20" s="1"/>
  <c r="HOD13" i="20"/>
  <c r="HOE13" i="20"/>
  <c r="HOE12" i="20" s="1"/>
  <c r="HOF13" i="20"/>
  <c r="HOF12" i="20" s="1"/>
  <c r="HOG13" i="20"/>
  <c r="HOG12" i="20" s="1"/>
  <c r="HOH13" i="20"/>
  <c r="HOI13" i="20"/>
  <c r="HOI12" i="20" s="1"/>
  <c r="HOJ13" i="20"/>
  <c r="HOJ12" i="20" s="1"/>
  <c r="HOK13" i="20"/>
  <c r="HOK12" i="20" s="1"/>
  <c r="HOL13" i="20"/>
  <c r="HOM13" i="20"/>
  <c r="HOM12" i="20" s="1"/>
  <c r="HON13" i="20"/>
  <c r="HON12" i="20" s="1"/>
  <c r="HOO13" i="20"/>
  <c r="HOO12" i="20" s="1"/>
  <c r="HOP13" i="20"/>
  <c r="HOQ13" i="20"/>
  <c r="HOQ12" i="20" s="1"/>
  <c r="HOR13" i="20"/>
  <c r="HOR12" i="20" s="1"/>
  <c r="HOS13" i="20"/>
  <c r="HOS12" i="20" s="1"/>
  <c r="HOT13" i="20"/>
  <c r="HOU13" i="20"/>
  <c r="HOU12" i="20" s="1"/>
  <c r="HOV13" i="20"/>
  <c r="HOV12" i="20" s="1"/>
  <c r="HOW13" i="20"/>
  <c r="HOW12" i="20" s="1"/>
  <c r="HOX13" i="20"/>
  <c r="HOY13" i="20"/>
  <c r="HOY12" i="20" s="1"/>
  <c r="HOZ13" i="20"/>
  <c r="HOZ12" i="20" s="1"/>
  <c r="HPA13" i="20"/>
  <c r="HPA12" i="20" s="1"/>
  <c r="HPB13" i="20"/>
  <c r="HPC13" i="20"/>
  <c r="HPC12" i="20" s="1"/>
  <c r="HPD13" i="20"/>
  <c r="HPD12" i="20" s="1"/>
  <c r="HPE13" i="20"/>
  <c r="HPE12" i="20" s="1"/>
  <c r="HPF13" i="20"/>
  <c r="HPG13" i="20"/>
  <c r="HPG12" i="20" s="1"/>
  <c r="HPH13" i="20"/>
  <c r="HPH12" i="20" s="1"/>
  <c r="HPI13" i="20"/>
  <c r="HPI12" i="20" s="1"/>
  <c r="HPJ13" i="20"/>
  <c r="HPK13" i="20"/>
  <c r="HPK12" i="20" s="1"/>
  <c r="HPL13" i="20"/>
  <c r="HPL12" i="20" s="1"/>
  <c r="HPM13" i="20"/>
  <c r="HPM12" i="20" s="1"/>
  <c r="HPN13" i="20"/>
  <c r="HPO13" i="20"/>
  <c r="HPO12" i="20" s="1"/>
  <c r="HPP13" i="20"/>
  <c r="HPP12" i="20" s="1"/>
  <c r="HPQ13" i="20"/>
  <c r="HPQ12" i="20" s="1"/>
  <c r="HPR13" i="20"/>
  <c r="HPS13" i="20"/>
  <c r="HPS12" i="20" s="1"/>
  <c r="HPT13" i="20"/>
  <c r="HPT12" i="20" s="1"/>
  <c r="HPU13" i="20"/>
  <c r="HPU12" i="20" s="1"/>
  <c r="HPV13" i="20"/>
  <c r="HPW13" i="20"/>
  <c r="HPW12" i="20" s="1"/>
  <c r="HPX13" i="20"/>
  <c r="HPX12" i="20" s="1"/>
  <c r="HPY13" i="20"/>
  <c r="HPY12" i="20" s="1"/>
  <c r="HPZ13" i="20"/>
  <c r="HQA13" i="20"/>
  <c r="HQA12" i="20" s="1"/>
  <c r="HQB13" i="20"/>
  <c r="HQB12" i="20" s="1"/>
  <c r="HQC13" i="20"/>
  <c r="HQC12" i="20" s="1"/>
  <c r="HQD13" i="20"/>
  <c r="HQE13" i="20"/>
  <c r="HQE12" i="20" s="1"/>
  <c r="HQF13" i="20"/>
  <c r="HQF12" i="20" s="1"/>
  <c r="HQG13" i="20"/>
  <c r="HQG12" i="20" s="1"/>
  <c r="HQH13" i="20"/>
  <c r="HQI13" i="20"/>
  <c r="HQI12" i="20" s="1"/>
  <c r="HQJ13" i="20"/>
  <c r="HQJ12" i="20" s="1"/>
  <c r="HQK13" i="20"/>
  <c r="HQK12" i="20" s="1"/>
  <c r="HQL13" i="20"/>
  <c r="HQM13" i="20"/>
  <c r="HQM12" i="20" s="1"/>
  <c r="HQN13" i="20"/>
  <c r="HQN12" i="20" s="1"/>
  <c r="HQO13" i="20"/>
  <c r="HQO12" i="20" s="1"/>
  <c r="HQP13" i="20"/>
  <c r="HQQ13" i="20"/>
  <c r="HQQ12" i="20" s="1"/>
  <c r="HQR13" i="20"/>
  <c r="HQR12" i="20" s="1"/>
  <c r="HQS13" i="20"/>
  <c r="HQS12" i="20" s="1"/>
  <c r="HQT13" i="20"/>
  <c r="HQU13" i="20"/>
  <c r="HQU12" i="20" s="1"/>
  <c r="HQV13" i="20"/>
  <c r="HQV12" i="20" s="1"/>
  <c r="HQW13" i="20"/>
  <c r="HQW12" i="20" s="1"/>
  <c r="HQX13" i="20"/>
  <c r="HQY13" i="20"/>
  <c r="HQY12" i="20" s="1"/>
  <c r="HQZ13" i="20"/>
  <c r="HQZ12" i="20" s="1"/>
  <c r="HRA13" i="20"/>
  <c r="HRA12" i="20" s="1"/>
  <c r="HRB13" i="20"/>
  <c r="HRC13" i="20"/>
  <c r="HRC12" i="20" s="1"/>
  <c r="HRD13" i="20"/>
  <c r="HRD12" i="20" s="1"/>
  <c r="HRE13" i="20"/>
  <c r="HRE12" i="20" s="1"/>
  <c r="HRF13" i="20"/>
  <c r="HRG13" i="20"/>
  <c r="HRG12" i="20" s="1"/>
  <c r="HRH13" i="20"/>
  <c r="HRH12" i="20" s="1"/>
  <c r="HRI13" i="20"/>
  <c r="HRI12" i="20" s="1"/>
  <c r="HRJ13" i="20"/>
  <c r="HRK13" i="20"/>
  <c r="HRK12" i="20" s="1"/>
  <c r="HRL13" i="20"/>
  <c r="HRL12" i="20" s="1"/>
  <c r="HRM13" i="20"/>
  <c r="HRM12" i="20" s="1"/>
  <c r="HRN13" i="20"/>
  <c r="HRO13" i="20"/>
  <c r="HRO12" i="20" s="1"/>
  <c r="HRP13" i="20"/>
  <c r="HRP12" i="20" s="1"/>
  <c r="HRQ13" i="20"/>
  <c r="HRQ12" i="20" s="1"/>
  <c r="HRR13" i="20"/>
  <c r="HRS13" i="20"/>
  <c r="HRS12" i="20" s="1"/>
  <c r="HRT13" i="20"/>
  <c r="HRT12" i="20" s="1"/>
  <c r="HRU13" i="20"/>
  <c r="HRU12" i="20" s="1"/>
  <c r="HRV13" i="20"/>
  <c r="HRW13" i="20"/>
  <c r="HRW12" i="20" s="1"/>
  <c r="HRX13" i="20"/>
  <c r="HRX12" i="20" s="1"/>
  <c r="HRY13" i="20"/>
  <c r="HRY12" i="20" s="1"/>
  <c r="HRZ13" i="20"/>
  <c r="HSA13" i="20"/>
  <c r="HSA12" i="20" s="1"/>
  <c r="HSB13" i="20"/>
  <c r="HSB12" i="20" s="1"/>
  <c r="HSC13" i="20"/>
  <c r="HSC12" i="20" s="1"/>
  <c r="HSD13" i="20"/>
  <c r="HSE13" i="20"/>
  <c r="HSE12" i="20" s="1"/>
  <c r="HSF13" i="20"/>
  <c r="HSF12" i="20" s="1"/>
  <c r="HSG13" i="20"/>
  <c r="HSG12" i="20" s="1"/>
  <c r="HSH13" i="20"/>
  <c r="HSI13" i="20"/>
  <c r="HSI12" i="20" s="1"/>
  <c r="HSJ13" i="20"/>
  <c r="HSJ12" i="20" s="1"/>
  <c r="HSK13" i="20"/>
  <c r="HSK12" i="20" s="1"/>
  <c r="HSL13" i="20"/>
  <c r="HSM13" i="20"/>
  <c r="HSM12" i="20" s="1"/>
  <c r="HSN13" i="20"/>
  <c r="HSN12" i="20" s="1"/>
  <c r="HSO13" i="20"/>
  <c r="HSO12" i="20" s="1"/>
  <c r="HSP13" i="20"/>
  <c r="HSQ13" i="20"/>
  <c r="HSQ12" i="20" s="1"/>
  <c r="HSR13" i="20"/>
  <c r="HSR12" i="20" s="1"/>
  <c r="HSS13" i="20"/>
  <c r="HSS12" i="20" s="1"/>
  <c r="HST13" i="20"/>
  <c r="HSU13" i="20"/>
  <c r="HSU12" i="20" s="1"/>
  <c r="HSV13" i="20"/>
  <c r="HSV12" i="20" s="1"/>
  <c r="HSW13" i="20"/>
  <c r="HSW12" i="20" s="1"/>
  <c r="HSX13" i="20"/>
  <c r="HSY13" i="20"/>
  <c r="HSY12" i="20" s="1"/>
  <c r="HSZ13" i="20"/>
  <c r="HSZ12" i="20" s="1"/>
  <c r="HTA13" i="20"/>
  <c r="HTA12" i="20" s="1"/>
  <c r="HTB13" i="20"/>
  <c r="HTC13" i="20"/>
  <c r="HTC12" i="20" s="1"/>
  <c r="HTD13" i="20"/>
  <c r="HTD12" i="20" s="1"/>
  <c r="HTE13" i="20"/>
  <c r="HTE12" i="20" s="1"/>
  <c r="HTF13" i="20"/>
  <c r="HTG13" i="20"/>
  <c r="HTG12" i="20" s="1"/>
  <c r="HTH13" i="20"/>
  <c r="HTH12" i="20" s="1"/>
  <c r="HTI13" i="20"/>
  <c r="HTI12" i="20" s="1"/>
  <c r="HTJ13" i="20"/>
  <c r="HTK13" i="20"/>
  <c r="HTK12" i="20" s="1"/>
  <c r="HTL13" i="20"/>
  <c r="HTL12" i="20" s="1"/>
  <c r="HTM13" i="20"/>
  <c r="HTM12" i="20" s="1"/>
  <c r="HTN13" i="20"/>
  <c r="HTO13" i="20"/>
  <c r="HTO12" i="20" s="1"/>
  <c r="HTP13" i="20"/>
  <c r="HTP12" i="20" s="1"/>
  <c r="HTQ13" i="20"/>
  <c r="HTQ12" i="20" s="1"/>
  <c r="HTR13" i="20"/>
  <c r="HTS13" i="20"/>
  <c r="HTS12" i="20" s="1"/>
  <c r="HTT13" i="20"/>
  <c r="HTT12" i="20" s="1"/>
  <c r="HTU13" i="20"/>
  <c r="HTU12" i="20" s="1"/>
  <c r="HTV13" i="20"/>
  <c r="HTW13" i="20"/>
  <c r="HTW12" i="20" s="1"/>
  <c r="HTX13" i="20"/>
  <c r="HTX12" i="20" s="1"/>
  <c r="HTY13" i="20"/>
  <c r="HTY12" i="20" s="1"/>
  <c r="HTZ13" i="20"/>
  <c r="HUA13" i="20"/>
  <c r="HUA12" i="20" s="1"/>
  <c r="HUB13" i="20"/>
  <c r="HUB12" i="20" s="1"/>
  <c r="HUC13" i="20"/>
  <c r="HUC12" i="20" s="1"/>
  <c r="HUD13" i="20"/>
  <c r="HUE13" i="20"/>
  <c r="HUE12" i="20" s="1"/>
  <c r="HUF13" i="20"/>
  <c r="HUF12" i="20" s="1"/>
  <c r="HUG13" i="20"/>
  <c r="HUG12" i="20" s="1"/>
  <c r="HUH13" i="20"/>
  <c r="HUI13" i="20"/>
  <c r="HUI12" i="20" s="1"/>
  <c r="HUJ13" i="20"/>
  <c r="HUJ12" i="20" s="1"/>
  <c r="HUK13" i="20"/>
  <c r="HUK12" i="20" s="1"/>
  <c r="HUL13" i="20"/>
  <c r="HUM13" i="20"/>
  <c r="HUM12" i="20" s="1"/>
  <c r="HUN13" i="20"/>
  <c r="HUN12" i="20" s="1"/>
  <c r="HUO13" i="20"/>
  <c r="HUO12" i="20" s="1"/>
  <c r="HUP13" i="20"/>
  <c r="HUQ13" i="20"/>
  <c r="HUQ12" i="20" s="1"/>
  <c r="HUR13" i="20"/>
  <c r="HUR12" i="20" s="1"/>
  <c r="HUS13" i="20"/>
  <c r="HUS12" i="20" s="1"/>
  <c r="HUT13" i="20"/>
  <c r="HUU13" i="20"/>
  <c r="HUU12" i="20" s="1"/>
  <c r="HUV13" i="20"/>
  <c r="HUV12" i="20" s="1"/>
  <c r="HUW13" i="20"/>
  <c r="HUW12" i="20" s="1"/>
  <c r="HUX13" i="20"/>
  <c r="HUY13" i="20"/>
  <c r="HUY12" i="20" s="1"/>
  <c r="HUZ13" i="20"/>
  <c r="HUZ12" i="20" s="1"/>
  <c r="HVA13" i="20"/>
  <c r="HVA12" i="20" s="1"/>
  <c r="HVB13" i="20"/>
  <c r="HVC13" i="20"/>
  <c r="HVC12" i="20" s="1"/>
  <c r="HVD13" i="20"/>
  <c r="HVD12" i="20" s="1"/>
  <c r="HVE13" i="20"/>
  <c r="HVE12" i="20" s="1"/>
  <c r="HVF13" i="20"/>
  <c r="HVG13" i="20"/>
  <c r="HVG12" i="20" s="1"/>
  <c r="HVH13" i="20"/>
  <c r="HVH12" i="20" s="1"/>
  <c r="HVI13" i="20"/>
  <c r="HVI12" i="20" s="1"/>
  <c r="HVJ13" i="20"/>
  <c r="HVK13" i="20"/>
  <c r="HVK12" i="20" s="1"/>
  <c r="HVL13" i="20"/>
  <c r="HVL12" i="20" s="1"/>
  <c r="HVM13" i="20"/>
  <c r="HVM12" i="20" s="1"/>
  <c r="HVN13" i="20"/>
  <c r="HVO13" i="20"/>
  <c r="HVO12" i="20" s="1"/>
  <c r="HVP13" i="20"/>
  <c r="HVP12" i="20" s="1"/>
  <c r="HVQ13" i="20"/>
  <c r="HVQ12" i="20" s="1"/>
  <c r="HVR13" i="20"/>
  <c r="HVS13" i="20"/>
  <c r="HVS12" i="20" s="1"/>
  <c r="HVT13" i="20"/>
  <c r="HVT12" i="20" s="1"/>
  <c r="HVU13" i="20"/>
  <c r="HVU12" i="20" s="1"/>
  <c r="HVV13" i="20"/>
  <c r="HVW13" i="20"/>
  <c r="HVW12" i="20" s="1"/>
  <c r="HVX13" i="20"/>
  <c r="HVX12" i="20" s="1"/>
  <c r="HVY13" i="20"/>
  <c r="HVY12" i="20" s="1"/>
  <c r="HVZ13" i="20"/>
  <c r="HWA13" i="20"/>
  <c r="HWA12" i="20" s="1"/>
  <c r="HWB13" i="20"/>
  <c r="HWB12" i="20" s="1"/>
  <c r="HWC13" i="20"/>
  <c r="HWC12" i="20" s="1"/>
  <c r="HWD13" i="20"/>
  <c r="HWE13" i="20"/>
  <c r="HWE12" i="20" s="1"/>
  <c r="HWF13" i="20"/>
  <c r="HWF12" i="20" s="1"/>
  <c r="HWG13" i="20"/>
  <c r="HWG12" i="20" s="1"/>
  <c r="HWH13" i="20"/>
  <c r="HWI13" i="20"/>
  <c r="HWI12" i="20" s="1"/>
  <c r="HWJ13" i="20"/>
  <c r="HWJ12" i="20" s="1"/>
  <c r="HWK13" i="20"/>
  <c r="HWK12" i="20" s="1"/>
  <c r="HWL13" i="20"/>
  <c r="HWM13" i="20"/>
  <c r="HWM12" i="20" s="1"/>
  <c r="HWN13" i="20"/>
  <c r="HWN12" i="20" s="1"/>
  <c r="HWO13" i="20"/>
  <c r="HWO12" i="20" s="1"/>
  <c r="HWP13" i="20"/>
  <c r="HWQ13" i="20"/>
  <c r="HWQ12" i="20" s="1"/>
  <c r="HWR13" i="20"/>
  <c r="HWR12" i="20" s="1"/>
  <c r="HWS13" i="20"/>
  <c r="HWS12" i="20" s="1"/>
  <c r="HWT13" i="20"/>
  <c r="HWU13" i="20"/>
  <c r="HWU12" i="20" s="1"/>
  <c r="HWV13" i="20"/>
  <c r="HWV12" i="20" s="1"/>
  <c r="HWW13" i="20"/>
  <c r="HWW12" i="20" s="1"/>
  <c r="HWX13" i="20"/>
  <c r="HWY13" i="20"/>
  <c r="HWY12" i="20" s="1"/>
  <c r="HWZ13" i="20"/>
  <c r="HWZ12" i="20" s="1"/>
  <c r="HXA13" i="20"/>
  <c r="HXA12" i="20" s="1"/>
  <c r="HXB13" i="20"/>
  <c r="HXC13" i="20"/>
  <c r="HXC12" i="20" s="1"/>
  <c r="HXD13" i="20"/>
  <c r="HXD12" i="20" s="1"/>
  <c r="HXE13" i="20"/>
  <c r="HXE12" i="20" s="1"/>
  <c r="HXF13" i="20"/>
  <c r="HXG13" i="20"/>
  <c r="HXG12" i="20" s="1"/>
  <c r="HXH13" i="20"/>
  <c r="HXH12" i="20" s="1"/>
  <c r="HXI13" i="20"/>
  <c r="HXI12" i="20" s="1"/>
  <c r="HXJ13" i="20"/>
  <c r="HXK13" i="20"/>
  <c r="HXK12" i="20" s="1"/>
  <c r="HXL13" i="20"/>
  <c r="HXL12" i="20" s="1"/>
  <c r="HXM13" i="20"/>
  <c r="HXM12" i="20" s="1"/>
  <c r="HXN13" i="20"/>
  <c r="HXO13" i="20"/>
  <c r="HXO12" i="20" s="1"/>
  <c r="HXP13" i="20"/>
  <c r="HXP12" i="20" s="1"/>
  <c r="HXQ13" i="20"/>
  <c r="HXQ12" i="20" s="1"/>
  <c r="HXR13" i="20"/>
  <c r="HXS13" i="20"/>
  <c r="HXS12" i="20" s="1"/>
  <c r="HXT13" i="20"/>
  <c r="HXT12" i="20" s="1"/>
  <c r="HXU13" i="20"/>
  <c r="HXU12" i="20" s="1"/>
  <c r="HXV13" i="20"/>
  <c r="HXW13" i="20"/>
  <c r="HXW12" i="20" s="1"/>
  <c r="HXX13" i="20"/>
  <c r="HXX12" i="20" s="1"/>
  <c r="HXY13" i="20"/>
  <c r="HXY12" i="20" s="1"/>
  <c r="HXZ13" i="20"/>
  <c r="HYA13" i="20"/>
  <c r="HYA12" i="20" s="1"/>
  <c r="HYB13" i="20"/>
  <c r="HYB12" i="20" s="1"/>
  <c r="HYC13" i="20"/>
  <c r="HYC12" i="20" s="1"/>
  <c r="HYD13" i="20"/>
  <c r="HYE13" i="20"/>
  <c r="HYE12" i="20" s="1"/>
  <c r="HYF13" i="20"/>
  <c r="HYF12" i="20" s="1"/>
  <c r="HYG13" i="20"/>
  <c r="HYG12" i="20" s="1"/>
  <c r="HYH13" i="20"/>
  <c r="HYI13" i="20"/>
  <c r="HYI12" i="20" s="1"/>
  <c r="HYJ13" i="20"/>
  <c r="HYJ12" i="20" s="1"/>
  <c r="HYK13" i="20"/>
  <c r="HYK12" i="20" s="1"/>
  <c r="HYL13" i="20"/>
  <c r="HYM13" i="20"/>
  <c r="HYM12" i="20" s="1"/>
  <c r="HYN13" i="20"/>
  <c r="HYN12" i="20" s="1"/>
  <c r="HYO13" i="20"/>
  <c r="HYO12" i="20" s="1"/>
  <c r="HYP13" i="20"/>
  <c r="HYQ13" i="20"/>
  <c r="HYQ12" i="20" s="1"/>
  <c r="HYR13" i="20"/>
  <c r="HYR12" i="20" s="1"/>
  <c r="HYS13" i="20"/>
  <c r="HYS12" i="20" s="1"/>
  <c r="HYT13" i="20"/>
  <c r="HYU13" i="20"/>
  <c r="HYU12" i="20" s="1"/>
  <c r="HYV13" i="20"/>
  <c r="HYV12" i="20" s="1"/>
  <c r="HYW13" i="20"/>
  <c r="HYW12" i="20" s="1"/>
  <c r="HYX13" i="20"/>
  <c r="HYY13" i="20"/>
  <c r="HYY12" i="20" s="1"/>
  <c r="HYZ13" i="20"/>
  <c r="HYZ12" i="20" s="1"/>
  <c r="HZA13" i="20"/>
  <c r="HZA12" i="20" s="1"/>
  <c r="HZB13" i="20"/>
  <c r="HZC13" i="20"/>
  <c r="HZC12" i="20" s="1"/>
  <c r="HZD13" i="20"/>
  <c r="HZD12" i="20" s="1"/>
  <c r="HZE13" i="20"/>
  <c r="HZE12" i="20" s="1"/>
  <c r="HZF13" i="20"/>
  <c r="HZG13" i="20"/>
  <c r="HZG12" i="20" s="1"/>
  <c r="HZH13" i="20"/>
  <c r="HZH12" i="20" s="1"/>
  <c r="HZI13" i="20"/>
  <c r="HZI12" i="20" s="1"/>
  <c r="HZJ13" i="20"/>
  <c r="HZK13" i="20"/>
  <c r="HZK12" i="20" s="1"/>
  <c r="HZL13" i="20"/>
  <c r="HZL12" i="20" s="1"/>
  <c r="HZM13" i="20"/>
  <c r="HZM12" i="20" s="1"/>
  <c r="HZN13" i="20"/>
  <c r="HZO13" i="20"/>
  <c r="HZO12" i="20" s="1"/>
  <c r="HZP13" i="20"/>
  <c r="HZP12" i="20" s="1"/>
  <c r="HZQ13" i="20"/>
  <c r="HZQ12" i="20" s="1"/>
  <c r="HZR13" i="20"/>
  <c r="HZS13" i="20"/>
  <c r="HZS12" i="20" s="1"/>
  <c r="HZT13" i="20"/>
  <c r="HZT12" i="20" s="1"/>
  <c r="HZU13" i="20"/>
  <c r="HZU12" i="20" s="1"/>
  <c r="HZV13" i="20"/>
  <c r="HZW13" i="20"/>
  <c r="HZW12" i="20" s="1"/>
  <c r="HZX13" i="20"/>
  <c r="HZX12" i="20" s="1"/>
  <c r="HZY13" i="20"/>
  <c r="HZY12" i="20" s="1"/>
  <c r="HZZ13" i="20"/>
  <c r="IAA13" i="20"/>
  <c r="IAA12" i="20" s="1"/>
  <c r="IAB13" i="20"/>
  <c r="IAB12" i="20" s="1"/>
  <c r="IAC13" i="20"/>
  <c r="IAC12" i="20" s="1"/>
  <c r="IAD13" i="20"/>
  <c r="IAE13" i="20"/>
  <c r="IAE12" i="20" s="1"/>
  <c r="IAF13" i="20"/>
  <c r="IAF12" i="20" s="1"/>
  <c r="IAG13" i="20"/>
  <c r="IAG12" i="20" s="1"/>
  <c r="IAH13" i="20"/>
  <c r="IAI13" i="20"/>
  <c r="IAI12" i="20" s="1"/>
  <c r="IAJ13" i="20"/>
  <c r="IAJ12" i="20" s="1"/>
  <c r="IAK13" i="20"/>
  <c r="IAK12" i="20" s="1"/>
  <c r="IAL13" i="20"/>
  <c r="IAM13" i="20"/>
  <c r="IAM12" i="20" s="1"/>
  <c r="IAN13" i="20"/>
  <c r="IAN12" i="20" s="1"/>
  <c r="IAO13" i="20"/>
  <c r="IAO12" i="20" s="1"/>
  <c r="IAP13" i="20"/>
  <c r="IAQ13" i="20"/>
  <c r="IAQ12" i="20" s="1"/>
  <c r="IAR13" i="20"/>
  <c r="IAR12" i="20" s="1"/>
  <c r="IAS13" i="20"/>
  <c r="IAS12" i="20" s="1"/>
  <c r="IAT13" i="20"/>
  <c r="IAU13" i="20"/>
  <c r="IAU12" i="20" s="1"/>
  <c r="IAV13" i="20"/>
  <c r="IAV12" i="20" s="1"/>
  <c r="IAW13" i="20"/>
  <c r="IAW12" i="20" s="1"/>
  <c r="IAX13" i="20"/>
  <c r="IAY13" i="20"/>
  <c r="IAY12" i="20" s="1"/>
  <c r="IAZ13" i="20"/>
  <c r="IAZ12" i="20" s="1"/>
  <c r="IBA13" i="20"/>
  <c r="IBA12" i="20" s="1"/>
  <c r="IBB13" i="20"/>
  <c r="IBC13" i="20"/>
  <c r="IBC12" i="20" s="1"/>
  <c r="IBD13" i="20"/>
  <c r="IBD12" i="20" s="1"/>
  <c r="IBE13" i="20"/>
  <c r="IBE12" i="20" s="1"/>
  <c r="IBF13" i="20"/>
  <c r="IBG13" i="20"/>
  <c r="IBG12" i="20" s="1"/>
  <c r="IBH13" i="20"/>
  <c r="IBH12" i="20" s="1"/>
  <c r="IBI13" i="20"/>
  <c r="IBI12" i="20" s="1"/>
  <c r="IBJ13" i="20"/>
  <c r="IBK13" i="20"/>
  <c r="IBK12" i="20" s="1"/>
  <c r="IBL13" i="20"/>
  <c r="IBL12" i="20" s="1"/>
  <c r="IBM13" i="20"/>
  <c r="IBM12" i="20" s="1"/>
  <c r="IBN13" i="20"/>
  <c r="IBO13" i="20"/>
  <c r="IBO12" i="20" s="1"/>
  <c r="IBP13" i="20"/>
  <c r="IBP12" i="20" s="1"/>
  <c r="IBQ13" i="20"/>
  <c r="IBQ12" i="20" s="1"/>
  <c r="IBR13" i="20"/>
  <c r="IBS13" i="20"/>
  <c r="IBS12" i="20" s="1"/>
  <c r="IBT13" i="20"/>
  <c r="IBT12" i="20" s="1"/>
  <c r="IBU13" i="20"/>
  <c r="IBU12" i="20" s="1"/>
  <c r="IBV13" i="20"/>
  <c r="IBW13" i="20"/>
  <c r="IBW12" i="20" s="1"/>
  <c r="IBX13" i="20"/>
  <c r="IBX12" i="20" s="1"/>
  <c r="IBY13" i="20"/>
  <c r="IBY12" i="20" s="1"/>
  <c r="IBZ13" i="20"/>
  <c r="ICA13" i="20"/>
  <c r="ICA12" i="20" s="1"/>
  <c r="ICB13" i="20"/>
  <c r="ICB12" i="20" s="1"/>
  <c r="ICC13" i="20"/>
  <c r="ICC12" i="20" s="1"/>
  <c r="ICD13" i="20"/>
  <c r="ICE13" i="20"/>
  <c r="ICE12" i="20" s="1"/>
  <c r="ICF13" i="20"/>
  <c r="ICF12" i="20" s="1"/>
  <c r="ICG13" i="20"/>
  <c r="ICG12" i="20" s="1"/>
  <c r="ICH13" i="20"/>
  <c r="ICI13" i="20"/>
  <c r="ICI12" i="20" s="1"/>
  <c r="ICJ13" i="20"/>
  <c r="ICJ12" i="20" s="1"/>
  <c r="ICK13" i="20"/>
  <c r="ICK12" i="20" s="1"/>
  <c r="ICL13" i="20"/>
  <c r="ICM13" i="20"/>
  <c r="ICM12" i="20" s="1"/>
  <c r="ICN13" i="20"/>
  <c r="ICN12" i="20" s="1"/>
  <c r="ICO13" i="20"/>
  <c r="ICO12" i="20" s="1"/>
  <c r="ICP13" i="20"/>
  <c r="ICQ13" i="20"/>
  <c r="ICQ12" i="20" s="1"/>
  <c r="ICR13" i="20"/>
  <c r="ICR12" i="20" s="1"/>
  <c r="ICS13" i="20"/>
  <c r="ICS12" i="20" s="1"/>
  <c r="ICT13" i="20"/>
  <c r="ICU13" i="20"/>
  <c r="ICU12" i="20" s="1"/>
  <c r="ICV13" i="20"/>
  <c r="ICV12" i="20" s="1"/>
  <c r="ICW13" i="20"/>
  <c r="ICW12" i="20" s="1"/>
  <c r="ICX13" i="20"/>
  <c r="ICY13" i="20"/>
  <c r="ICY12" i="20" s="1"/>
  <c r="ICZ13" i="20"/>
  <c r="ICZ12" i="20" s="1"/>
  <c r="IDA13" i="20"/>
  <c r="IDA12" i="20" s="1"/>
  <c r="IDB13" i="20"/>
  <c r="IDC13" i="20"/>
  <c r="IDC12" i="20" s="1"/>
  <c r="IDD13" i="20"/>
  <c r="IDD12" i="20" s="1"/>
  <c r="IDE13" i="20"/>
  <c r="IDE12" i="20" s="1"/>
  <c r="IDF13" i="20"/>
  <c r="IDG13" i="20"/>
  <c r="IDG12" i="20" s="1"/>
  <c r="IDH13" i="20"/>
  <c r="IDH12" i="20" s="1"/>
  <c r="IDI13" i="20"/>
  <c r="IDI12" i="20" s="1"/>
  <c r="IDJ13" i="20"/>
  <c r="IDK13" i="20"/>
  <c r="IDK12" i="20" s="1"/>
  <c r="IDL13" i="20"/>
  <c r="IDL12" i="20" s="1"/>
  <c r="IDM13" i="20"/>
  <c r="IDM12" i="20" s="1"/>
  <c r="IDN13" i="20"/>
  <c r="IDO13" i="20"/>
  <c r="IDO12" i="20" s="1"/>
  <c r="IDP13" i="20"/>
  <c r="IDP12" i="20" s="1"/>
  <c r="IDQ13" i="20"/>
  <c r="IDQ12" i="20" s="1"/>
  <c r="IDR13" i="20"/>
  <c r="IDS13" i="20"/>
  <c r="IDS12" i="20" s="1"/>
  <c r="IDT13" i="20"/>
  <c r="IDT12" i="20" s="1"/>
  <c r="IDU13" i="20"/>
  <c r="IDU12" i="20" s="1"/>
  <c r="IDV13" i="20"/>
  <c r="IDW13" i="20"/>
  <c r="IDW12" i="20" s="1"/>
  <c r="IDX13" i="20"/>
  <c r="IDX12" i="20" s="1"/>
  <c r="IDY13" i="20"/>
  <c r="IDY12" i="20" s="1"/>
  <c r="IDZ13" i="20"/>
  <c r="IEA13" i="20"/>
  <c r="IEA12" i="20" s="1"/>
  <c r="IEB13" i="20"/>
  <c r="IEB12" i="20" s="1"/>
  <c r="IEC13" i="20"/>
  <c r="IEC12" i="20" s="1"/>
  <c r="IED13" i="20"/>
  <c r="IEE13" i="20"/>
  <c r="IEE12" i="20" s="1"/>
  <c r="IEF13" i="20"/>
  <c r="IEF12" i="20" s="1"/>
  <c r="IEG13" i="20"/>
  <c r="IEG12" i="20" s="1"/>
  <c r="IEH13" i="20"/>
  <c r="IEI13" i="20"/>
  <c r="IEI12" i="20" s="1"/>
  <c r="IEJ13" i="20"/>
  <c r="IEJ12" i="20" s="1"/>
  <c r="IEK13" i="20"/>
  <c r="IEK12" i="20" s="1"/>
  <c r="IEL13" i="20"/>
  <c r="IEM13" i="20"/>
  <c r="IEM12" i="20" s="1"/>
  <c r="IEN13" i="20"/>
  <c r="IEN12" i="20" s="1"/>
  <c r="IEO13" i="20"/>
  <c r="IEO12" i="20" s="1"/>
  <c r="IEP13" i="20"/>
  <c r="IEQ13" i="20"/>
  <c r="IEQ12" i="20" s="1"/>
  <c r="IER13" i="20"/>
  <c r="IER12" i="20" s="1"/>
  <c r="IES13" i="20"/>
  <c r="IES12" i="20" s="1"/>
  <c r="IET13" i="20"/>
  <c r="IEU13" i="20"/>
  <c r="IEU12" i="20" s="1"/>
  <c r="IEV13" i="20"/>
  <c r="IEV12" i="20" s="1"/>
  <c r="IEW13" i="20"/>
  <c r="IEW12" i="20" s="1"/>
  <c r="IEX13" i="20"/>
  <c r="IEY13" i="20"/>
  <c r="IEY12" i="20" s="1"/>
  <c r="IEZ13" i="20"/>
  <c r="IEZ12" i="20" s="1"/>
  <c r="IFA13" i="20"/>
  <c r="IFA12" i="20" s="1"/>
  <c r="IFB13" i="20"/>
  <c r="IFC13" i="20"/>
  <c r="IFC12" i="20" s="1"/>
  <c r="IFD13" i="20"/>
  <c r="IFD12" i="20" s="1"/>
  <c r="IFE13" i="20"/>
  <c r="IFE12" i="20" s="1"/>
  <c r="IFF13" i="20"/>
  <c r="IFG13" i="20"/>
  <c r="IFG12" i="20" s="1"/>
  <c r="IFH13" i="20"/>
  <c r="IFH12" i="20" s="1"/>
  <c r="IFI13" i="20"/>
  <c r="IFI12" i="20" s="1"/>
  <c r="IFJ13" i="20"/>
  <c r="IFK13" i="20"/>
  <c r="IFK12" i="20" s="1"/>
  <c r="IFL13" i="20"/>
  <c r="IFL12" i="20" s="1"/>
  <c r="IFM13" i="20"/>
  <c r="IFM12" i="20" s="1"/>
  <c r="IFN13" i="20"/>
  <c r="IFO13" i="20"/>
  <c r="IFO12" i="20" s="1"/>
  <c r="IFP13" i="20"/>
  <c r="IFP12" i="20" s="1"/>
  <c r="IFQ13" i="20"/>
  <c r="IFQ12" i="20" s="1"/>
  <c r="IFR13" i="20"/>
  <c r="IFS13" i="20"/>
  <c r="IFS12" i="20" s="1"/>
  <c r="IFT13" i="20"/>
  <c r="IFT12" i="20" s="1"/>
  <c r="IFU13" i="20"/>
  <c r="IFU12" i="20" s="1"/>
  <c r="IFV13" i="20"/>
  <c r="IFW13" i="20"/>
  <c r="IFW12" i="20" s="1"/>
  <c r="IFX13" i="20"/>
  <c r="IFX12" i="20" s="1"/>
  <c r="IFY13" i="20"/>
  <c r="IFY12" i="20" s="1"/>
  <c r="IFZ13" i="20"/>
  <c r="IGA13" i="20"/>
  <c r="IGA12" i="20" s="1"/>
  <c r="IGB13" i="20"/>
  <c r="IGB12" i="20" s="1"/>
  <c r="IGC13" i="20"/>
  <c r="IGC12" i="20" s="1"/>
  <c r="IGD13" i="20"/>
  <c r="IGE13" i="20"/>
  <c r="IGE12" i="20" s="1"/>
  <c r="IGF13" i="20"/>
  <c r="IGF12" i="20" s="1"/>
  <c r="IGG13" i="20"/>
  <c r="IGG12" i="20" s="1"/>
  <c r="IGH13" i="20"/>
  <c r="IGI13" i="20"/>
  <c r="IGI12" i="20" s="1"/>
  <c r="IGJ13" i="20"/>
  <c r="IGJ12" i="20" s="1"/>
  <c r="IGK13" i="20"/>
  <c r="IGK12" i="20" s="1"/>
  <c r="IGL13" i="20"/>
  <c r="IGM13" i="20"/>
  <c r="IGM12" i="20" s="1"/>
  <c r="IGN13" i="20"/>
  <c r="IGN12" i="20" s="1"/>
  <c r="IGO13" i="20"/>
  <c r="IGO12" i="20" s="1"/>
  <c r="IGP13" i="20"/>
  <c r="IGQ13" i="20"/>
  <c r="IGQ12" i="20" s="1"/>
  <c r="IGR13" i="20"/>
  <c r="IGR12" i="20" s="1"/>
  <c r="IGS13" i="20"/>
  <c r="IGS12" i="20" s="1"/>
  <c r="IGT13" i="20"/>
  <c r="IGU13" i="20"/>
  <c r="IGU12" i="20" s="1"/>
  <c r="IGV13" i="20"/>
  <c r="IGV12" i="20" s="1"/>
  <c r="IGW13" i="20"/>
  <c r="IGW12" i="20" s="1"/>
  <c r="IGX13" i="20"/>
  <c r="IGY13" i="20"/>
  <c r="IGY12" i="20" s="1"/>
  <c r="IGZ13" i="20"/>
  <c r="IGZ12" i="20" s="1"/>
  <c r="IHA13" i="20"/>
  <c r="IHA12" i="20" s="1"/>
  <c r="IHB13" i="20"/>
  <c r="IHC13" i="20"/>
  <c r="IHC12" i="20" s="1"/>
  <c r="IHD13" i="20"/>
  <c r="IHD12" i="20" s="1"/>
  <c r="IHE13" i="20"/>
  <c r="IHE12" i="20" s="1"/>
  <c r="IHF13" i="20"/>
  <c r="IHG13" i="20"/>
  <c r="IHG12" i="20" s="1"/>
  <c r="IHH13" i="20"/>
  <c r="IHH12" i="20" s="1"/>
  <c r="IHI13" i="20"/>
  <c r="IHI12" i="20" s="1"/>
  <c r="IHJ13" i="20"/>
  <c r="IHK13" i="20"/>
  <c r="IHK12" i="20" s="1"/>
  <c r="IHL13" i="20"/>
  <c r="IHL12" i="20" s="1"/>
  <c r="IHM13" i="20"/>
  <c r="IHM12" i="20" s="1"/>
  <c r="IHN13" i="20"/>
  <c r="IHO13" i="20"/>
  <c r="IHO12" i="20" s="1"/>
  <c r="IHP13" i="20"/>
  <c r="IHP12" i="20" s="1"/>
  <c r="IHQ13" i="20"/>
  <c r="IHQ12" i="20" s="1"/>
  <c r="IHR13" i="20"/>
  <c r="IHS13" i="20"/>
  <c r="IHS12" i="20" s="1"/>
  <c r="IHT13" i="20"/>
  <c r="IHT12" i="20" s="1"/>
  <c r="IHU13" i="20"/>
  <c r="IHU12" i="20" s="1"/>
  <c r="IHV13" i="20"/>
  <c r="IHW13" i="20"/>
  <c r="IHW12" i="20" s="1"/>
  <c r="IHX13" i="20"/>
  <c r="IHX12" i="20" s="1"/>
  <c r="IHY13" i="20"/>
  <c r="IHY12" i="20" s="1"/>
  <c r="IHZ13" i="20"/>
  <c r="IIA13" i="20"/>
  <c r="IIA12" i="20" s="1"/>
  <c r="IIB13" i="20"/>
  <c r="IIB12" i="20" s="1"/>
  <c r="IIC13" i="20"/>
  <c r="IIC12" i="20" s="1"/>
  <c r="IID13" i="20"/>
  <c r="IIE13" i="20"/>
  <c r="IIE12" i="20" s="1"/>
  <c r="IIF13" i="20"/>
  <c r="IIF12" i="20" s="1"/>
  <c r="IIG13" i="20"/>
  <c r="IIG12" i="20" s="1"/>
  <c r="IIH13" i="20"/>
  <c r="III13" i="20"/>
  <c r="III12" i="20" s="1"/>
  <c r="IIJ13" i="20"/>
  <c r="IIJ12" i="20" s="1"/>
  <c r="IIK13" i="20"/>
  <c r="IIK12" i="20" s="1"/>
  <c r="IIL13" i="20"/>
  <c r="IIM13" i="20"/>
  <c r="IIM12" i="20" s="1"/>
  <c r="IIN13" i="20"/>
  <c r="IIN12" i="20" s="1"/>
  <c r="IIO13" i="20"/>
  <c r="IIO12" i="20" s="1"/>
  <c r="IIP13" i="20"/>
  <c r="IIQ13" i="20"/>
  <c r="IIQ12" i="20" s="1"/>
  <c r="IIR13" i="20"/>
  <c r="IIR12" i="20" s="1"/>
  <c r="IIS13" i="20"/>
  <c r="IIS12" i="20" s="1"/>
  <c r="IIT13" i="20"/>
  <c r="IIU13" i="20"/>
  <c r="IIU12" i="20" s="1"/>
  <c r="IIV13" i="20"/>
  <c r="IIV12" i="20" s="1"/>
  <c r="IIW13" i="20"/>
  <c r="IIW12" i="20" s="1"/>
  <c r="IIX13" i="20"/>
  <c r="IIY13" i="20"/>
  <c r="IIY12" i="20" s="1"/>
  <c r="IIZ13" i="20"/>
  <c r="IIZ12" i="20" s="1"/>
  <c r="IJA13" i="20"/>
  <c r="IJA12" i="20" s="1"/>
  <c r="IJB13" i="20"/>
  <c r="IJC13" i="20"/>
  <c r="IJC12" i="20" s="1"/>
  <c r="IJD13" i="20"/>
  <c r="IJD12" i="20" s="1"/>
  <c r="IJE13" i="20"/>
  <c r="IJE12" i="20" s="1"/>
  <c r="IJF13" i="20"/>
  <c r="IJG13" i="20"/>
  <c r="IJG12" i="20" s="1"/>
  <c r="IJH13" i="20"/>
  <c r="IJH12" i="20" s="1"/>
  <c r="IJI13" i="20"/>
  <c r="IJI12" i="20" s="1"/>
  <c r="IJJ13" i="20"/>
  <c r="IJK13" i="20"/>
  <c r="IJK12" i="20" s="1"/>
  <c r="IJL13" i="20"/>
  <c r="IJL12" i="20" s="1"/>
  <c r="IJM13" i="20"/>
  <c r="IJM12" i="20" s="1"/>
  <c r="IJN13" i="20"/>
  <c r="IJO13" i="20"/>
  <c r="IJO12" i="20" s="1"/>
  <c r="IJP13" i="20"/>
  <c r="IJP12" i="20" s="1"/>
  <c r="IJQ13" i="20"/>
  <c r="IJQ12" i="20" s="1"/>
  <c r="IJR13" i="20"/>
  <c r="IJS13" i="20"/>
  <c r="IJS12" i="20" s="1"/>
  <c r="IJT13" i="20"/>
  <c r="IJT12" i="20" s="1"/>
  <c r="IJU13" i="20"/>
  <c r="IJU12" i="20" s="1"/>
  <c r="IJV13" i="20"/>
  <c r="IJW13" i="20"/>
  <c r="IJW12" i="20" s="1"/>
  <c r="IJX13" i="20"/>
  <c r="IJX12" i="20" s="1"/>
  <c r="IJY13" i="20"/>
  <c r="IJY12" i="20" s="1"/>
  <c r="IJZ13" i="20"/>
  <c r="IKA13" i="20"/>
  <c r="IKA12" i="20" s="1"/>
  <c r="IKB13" i="20"/>
  <c r="IKB12" i="20" s="1"/>
  <c r="IKC13" i="20"/>
  <c r="IKC12" i="20" s="1"/>
  <c r="IKD13" i="20"/>
  <c r="IKE13" i="20"/>
  <c r="IKE12" i="20" s="1"/>
  <c r="IKF13" i="20"/>
  <c r="IKF12" i="20" s="1"/>
  <c r="IKG13" i="20"/>
  <c r="IKG12" i="20" s="1"/>
  <c r="IKH13" i="20"/>
  <c r="IKI13" i="20"/>
  <c r="IKI12" i="20" s="1"/>
  <c r="IKJ13" i="20"/>
  <c r="IKJ12" i="20" s="1"/>
  <c r="IKK13" i="20"/>
  <c r="IKK12" i="20" s="1"/>
  <c r="IKL13" i="20"/>
  <c r="IKM13" i="20"/>
  <c r="IKM12" i="20" s="1"/>
  <c r="IKN13" i="20"/>
  <c r="IKN12" i="20" s="1"/>
  <c r="IKO13" i="20"/>
  <c r="IKO12" i="20" s="1"/>
  <c r="IKP13" i="20"/>
  <c r="IKQ13" i="20"/>
  <c r="IKQ12" i="20" s="1"/>
  <c r="IKR13" i="20"/>
  <c r="IKR12" i="20" s="1"/>
  <c r="IKS13" i="20"/>
  <c r="IKS12" i="20" s="1"/>
  <c r="IKT13" i="20"/>
  <c r="IKU13" i="20"/>
  <c r="IKU12" i="20" s="1"/>
  <c r="IKV13" i="20"/>
  <c r="IKV12" i="20" s="1"/>
  <c r="IKW13" i="20"/>
  <c r="IKW12" i="20" s="1"/>
  <c r="IKX13" i="20"/>
  <c r="IKY13" i="20"/>
  <c r="IKY12" i="20" s="1"/>
  <c r="IKZ13" i="20"/>
  <c r="IKZ12" i="20" s="1"/>
  <c r="ILA13" i="20"/>
  <c r="ILA12" i="20" s="1"/>
  <c r="ILB13" i="20"/>
  <c r="ILC13" i="20"/>
  <c r="ILC12" i="20" s="1"/>
  <c r="ILD13" i="20"/>
  <c r="ILD12" i="20" s="1"/>
  <c r="ILE13" i="20"/>
  <c r="ILE12" i="20" s="1"/>
  <c r="ILF13" i="20"/>
  <c r="ILG13" i="20"/>
  <c r="ILG12" i="20" s="1"/>
  <c r="ILH13" i="20"/>
  <c r="ILH12" i="20" s="1"/>
  <c r="ILI13" i="20"/>
  <c r="ILI12" i="20" s="1"/>
  <c r="ILJ13" i="20"/>
  <c r="ILK13" i="20"/>
  <c r="ILK12" i="20" s="1"/>
  <c r="ILL13" i="20"/>
  <c r="ILL12" i="20" s="1"/>
  <c r="ILM13" i="20"/>
  <c r="ILM12" i="20" s="1"/>
  <c r="ILN13" i="20"/>
  <c r="ILO13" i="20"/>
  <c r="ILO12" i="20" s="1"/>
  <c r="ILP13" i="20"/>
  <c r="ILP12" i="20" s="1"/>
  <c r="ILQ13" i="20"/>
  <c r="ILQ12" i="20" s="1"/>
  <c r="ILR13" i="20"/>
  <c r="ILS13" i="20"/>
  <c r="ILS12" i="20" s="1"/>
  <c r="ILT13" i="20"/>
  <c r="ILT12" i="20" s="1"/>
  <c r="ILU13" i="20"/>
  <c r="ILU12" i="20" s="1"/>
  <c r="ILV13" i="20"/>
  <c r="ILW13" i="20"/>
  <c r="ILW12" i="20" s="1"/>
  <c r="ILX13" i="20"/>
  <c r="ILX12" i="20" s="1"/>
  <c r="ILY13" i="20"/>
  <c r="ILY12" i="20" s="1"/>
  <c r="ILZ13" i="20"/>
  <c r="IMA13" i="20"/>
  <c r="IMA12" i="20" s="1"/>
  <c r="IMB13" i="20"/>
  <c r="IMB12" i="20" s="1"/>
  <c r="IMC13" i="20"/>
  <c r="IMC12" i="20" s="1"/>
  <c r="IMD13" i="20"/>
  <c r="IME13" i="20"/>
  <c r="IME12" i="20" s="1"/>
  <c r="IMF13" i="20"/>
  <c r="IMF12" i="20" s="1"/>
  <c r="IMG13" i="20"/>
  <c r="IMG12" i="20" s="1"/>
  <c r="IMH13" i="20"/>
  <c r="IMI13" i="20"/>
  <c r="IMI12" i="20" s="1"/>
  <c r="IMJ13" i="20"/>
  <c r="IMJ12" i="20" s="1"/>
  <c r="IMK13" i="20"/>
  <c r="IMK12" i="20" s="1"/>
  <c r="IML13" i="20"/>
  <c r="IMM13" i="20"/>
  <c r="IMM12" i="20" s="1"/>
  <c r="IMN13" i="20"/>
  <c r="IMN12" i="20" s="1"/>
  <c r="IMO13" i="20"/>
  <c r="IMO12" i="20" s="1"/>
  <c r="IMP13" i="20"/>
  <c r="IMQ13" i="20"/>
  <c r="IMQ12" i="20" s="1"/>
  <c r="IMR13" i="20"/>
  <c r="IMR12" i="20" s="1"/>
  <c r="IMS13" i="20"/>
  <c r="IMS12" i="20" s="1"/>
  <c r="IMT13" i="20"/>
  <c r="IMU13" i="20"/>
  <c r="IMU12" i="20" s="1"/>
  <c r="IMV13" i="20"/>
  <c r="IMV12" i="20" s="1"/>
  <c r="IMW13" i="20"/>
  <c r="IMW12" i="20" s="1"/>
  <c r="IMX13" i="20"/>
  <c r="IMY13" i="20"/>
  <c r="IMY12" i="20" s="1"/>
  <c r="IMZ13" i="20"/>
  <c r="IMZ12" i="20" s="1"/>
  <c r="INA13" i="20"/>
  <c r="INA12" i="20" s="1"/>
  <c r="INB13" i="20"/>
  <c r="INC13" i="20"/>
  <c r="INC12" i="20" s="1"/>
  <c r="IND13" i="20"/>
  <c r="IND12" i="20" s="1"/>
  <c r="INE13" i="20"/>
  <c r="INE12" i="20" s="1"/>
  <c r="INF13" i="20"/>
  <c r="ING13" i="20"/>
  <c r="ING12" i="20" s="1"/>
  <c r="INH13" i="20"/>
  <c r="INH12" i="20" s="1"/>
  <c r="INI13" i="20"/>
  <c r="INI12" i="20" s="1"/>
  <c r="INJ13" i="20"/>
  <c r="INK13" i="20"/>
  <c r="INK12" i="20" s="1"/>
  <c r="INL13" i="20"/>
  <c r="INL12" i="20" s="1"/>
  <c r="INM13" i="20"/>
  <c r="INM12" i="20" s="1"/>
  <c r="INN13" i="20"/>
  <c r="INO13" i="20"/>
  <c r="INO12" i="20" s="1"/>
  <c r="INP13" i="20"/>
  <c r="INP12" i="20" s="1"/>
  <c r="INQ13" i="20"/>
  <c r="INQ12" i="20" s="1"/>
  <c r="INR13" i="20"/>
  <c r="INS13" i="20"/>
  <c r="INS12" i="20" s="1"/>
  <c r="INT13" i="20"/>
  <c r="INT12" i="20" s="1"/>
  <c r="INU13" i="20"/>
  <c r="INU12" i="20" s="1"/>
  <c r="INV13" i="20"/>
  <c r="INW13" i="20"/>
  <c r="INW12" i="20" s="1"/>
  <c r="INX13" i="20"/>
  <c r="INX12" i="20" s="1"/>
  <c r="INY13" i="20"/>
  <c r="INY12" i="20" s="1"/>
  <c r="INZ13" i="20"/>
  <c r="IOA13" i="20"/>
  <c r="IOA12" i="20" s="1"/>
  <c r="IOB13" i="20"/>
  <c r="IOB12" i="20" s="1"/>
  <c r="IOC13" i="20"/>
  <c r="IOC12" i="20" s="1"/>
  <c r="IOD13" i="20"/>
  <c r="IOE13" i="20"/>
  <c r="IOE12" i="20" s="1"/>
  <c r="IOF13" i="20"/>
  <c r="IOF12" i="20" s="1"/>
  <c r="IOG13" i="20"/>
  <c r="IOG12" i="20" s="1"/>
  <c r="IOH13" i="20"/>
  <c r="IOI13" i="20"/>
  <c r="IOI12" i="20" s="1"/>
  <c r="IOJ13" i="20"/>
  <c r="IOJ12" i="20" s="1"/>
  <c r="IOK13" i="20"/>
  <c r="IOK12" i="20" s="1"/>
  <c r="IOL13" i="20"/>
  <c r="IOM13" i="20"/>
  <c r="IOM12" i="20" s="1"/>
  <c r="ION13" i="20"/>
  <c r="ION12" i="20" s="1"/>
  <c r="IOO13" i="20"/>
  <c r="IOO12" i="20" s="1"/>
  <c r="IOP13" i="20"/>
  <c r="IOQ13" i="20"/>
  <c r="IOQ12" i="20" s="1"/>
  <c r="IOR13" i="20"/>
  <c r="IOR12" i="20" s="1"/>
  <c r="IOS13" i="20"/>
  <c r="IOS12" i="20" s="1"/>
  <c r="IOT13" i="20"/>
  <c r="IOU13" i="20"/>
  <c r="IOU12" i="20" s="1"/>
  <c r="IOV13" i="20"/>
  <c r="IOV12" i="20" s="1"/>
  <c r="IOW13" i="20"/>
  <c r="IOW12" i="20" s="1"/>
  <c r="IOX13" i="20"/>
  <c r="IOY13" i="20"/>
  <c r="IOY12" i="20" s="1"/>
  <c r="IOZ13" i="20"/>
  <c r="IOZ12" i="20" s="1"/>
  <c r="IPA13" i="20"/>
  <c r="IPA12" i="20" s="1"/>
  <c r="IPB13" i="20"/>
  <c r="IPC13" i="20"/>
  <c r="IPC12" i="20" s="1"/>
  <c r="IPD13" i="20"/>
  <c r="IPD12" i="20" s="1"/>
  <c r="IPE13" i="20"/>
  <c r="IPE12" i="20" s="1"/>
  <c r="IPF13" i="20"/>
  <c r="IPG13" i="20"/>
  <c r="IPG12" i="20" s="1"/>
  <c r="IPH13" i="20"/>
  <c r="IPH12" i="20" s="1"/>
  <c r="IPI13" i="20"/>
  <c r="IPI12" i="20" s="1"/>
  <c r="IPJ13" i="20"/>
  <c r="IPK13" i="20"/>
  <c r="IPK12" i="20" s="1"/>
  <c r="IPL13" i="20"/>
  <c r="IPL12" i="20" s="1"/>
  <c r="IPM13" i="20"/>
  <c r="IPM12" i="20" s="1"/>
  <c r="IPN13" i="20"/>
  <c r="IPO13" i="20"/>
  <c r="IPO12" i="20" s="1"/>
  <c r="IPP13" i="20"/>
  <c r="IPP12" i="20" s="1"/>
  <c r="IPQ13" i="20"/>
  <c r="IPQ12" i="20" s="1"/>
  <c r="IPR13" i="20"/>
  <c r="IPS13" i="20"/>
  <c r="IPS12" i="20" s="1"/>
  <c r="IPT13" i="20"/>
  <c r="IPT12" i="20" s="1"/>
  <c r="IPU13" i="20"/>
  <c r="IPU12" i="20" s="1"/>
  <c r="IPV13" i="20"/>
  <c r="IPW13" i="20"/>
  <c r="IPW12" i="20" s="1"/>
  <c r="IPX13" i="20"/>
  <c r="IPX12" i="20" s="1"/>
  <c r="IPY13" i="20"/>
  <c r="IPY12" i="20" s="1"/>
  <c r="IPZ13" i="20"/>
  <c r="IQA13" i="20"/>
  <c r="IQA12" i="20" s="1"/>
  <c r="IQB13" i="20"/>
  <c r="IQB12" i="20" s="1"/>
  <c r="IQC13" i="20"/>
  <c r="IQC12" i="20" s="1"/>
  <c r="IQD13" i="20"/>
  <c r="IQE13" i="20"/>
  <c r="IQE12" i="20" s="1"/>
  <c r="IQF13" i="20"/>
  <c r="IQF12" i="20" s="1"/>
  <c r="IQG13" i="20"/>
  <c r="IQG12" i="20" s="1"/>
  <c r="IQH13" i="20"/>
  <c r="IQI13" i="20"/>
  <c r="IQI12" i="20" s="1"/>
  <c r="IQJ13" i="20"/>
  <c r="IQJ12" i="20" s="1"/>
  <c r="IQK13" i="20"/>
  <c r="IQK12" i="20" s="1"/>
  <c r="IQL13" i="20"/>
  <c r="IQM13" i="20"/>
  <c r="IQM12" i="20" s="1"/>
  <c r="IQN13" i="20"/>
  <c r="IQN12" i="20" s="1"/>
  <c r="IQO13" i="20"/>
  <c r="IQO12" i="20" s="1"/>
  <c r="IQP13" i="20"/>
  <c r="IQQ13" i="20"/>
  <c r="IQQ12" i="20" s="1"/>
  <c r="IQR13" i="20"/>
  <c r="IQR12" i="20" s="1"/>
  <c r="IQS13" i="20"/>
  <c r="IQS12" i="20" s="1"/>
  <c r="IQT13" i="20"/>
  <c r="IQU13" i="20"/>
  <c r="IQU12" i="20" s="1"/>
  <c r="IQV13" i="20"/>
  <c r="IQV12" i="20" s="1"/>
  <c r="IQW13" i="20"/>
  <c r="IQW12" i="20" s="1"/>
  <c r="IQX13" i="20"/>
  <c r="IQY13" i="20"/>
  <c r="IQY12" i="20" s="1"/>
  <c r="IQZ13" i="20"/>
  <c r="IQZ12" i="20" s="1"/>
  <c r="IRA13" i="20"/>
  <c r="IRA12" i="20" s="1"/>
  <c r="IRB13" i="20"/>
  <c r="IRC13" i="20"/>
  <c r="IRC12" i="20" s="1"/>
  <c r="IRD13" i="20"/>
  <c r="IRD12" i="20" s="1"/>
  <c r="IRE13" i="20"/>
  <c r="IRE12" i="20" s="1"/>
  <c r="IRF13" i="20"/>
  <c r="IRG13" i="20"/>
  <c r="IRG12" i="20" s="1"/>
  <c r="IRH13" i="20"/>
  <c r="IRH12" i="20" s="1"/>
  <c r="IRI13" i="20"/>
  <c r="IRI12" i="20" s="1"/>
  <c r="IRJ13" i="20"/>
  <c r="IRK13" i="20"/>
  <c r="IRK12" i="20" s="1"/>
  <c r="IRL13" i="20"/>
  <c r="IRL12" i="20" s="1"/>
  <c r="IRM13" i="20"/>
  <c r="IRM12" i="20" s="1"/>
  <c r="IRN13" i="20"/>
  <c r="IRO13" i="20"/>
  <c r="IRO12" i="20" s="1"/>
  <c r="IRP13" i="20"/>
  <c r="IRP12" i="20" s="1"/>
  <c r="IRQ13" i="20"/>
  <c r="IRQ12" i="20" s="1"/>
  <c r="IRR13" i="20"/>
  <c r="IRS13" i="20"/>
  <c r="IRS12" i="20" s="1"/>
  <c r="IRT13" i="20"/>
  <c r="IRT12" i="20" s="1"/>
  <c r="IRU13" i="20"/>
  <c r="IRU12" i="20" s="1"/>
  <c r="IRV13" i="20"/>
  <c r="IRW13" i="20"/>
  <c r="IRW12" i="20" s="1"/>
  <c r="IRX13" i="20"/>
  <c r="IRX12" i="20" s="1"/>
  <c r="IRY13" i="20"/>
  <c r="IRY12" i="20" s="1"/>
  <c r="IRZ13" i="20"/>
  <c r="ISA13" i="20"/>
  <c r="ISA12" i="20" s="1"/>
  <c r="ISB13" i="20"/>
  <c r="ISB12" i="20" s="1"/>
  <c r="ISC13" i="20"/>
  <c r="ISC12" i="20" s="1"/>
  <c r="ISD13" i="20"/>
  <c r="ISE13" i="20"/>
  <c r="ISE12" i="20" s="1"/>
  <c r="ISF13" i="20"/>
  <c r="ISF12" i="20" s="1"/>
  <c r="ISG13" i="20"/>
  <c r="ISG12" i="20" s="1"/>
  <c r="ISH13" i="20"/>
  <c r="ISI13" i="20"/>
  <c r="ISI12" i="20" s="1"/>
  <c r="ISJ13" i="20"/>
  <c r="ISJ12" i="20" s="1"/>
  <c r="ISK13" i="20"/>
  <c r="ISK12" i="20" s="1"/>
  <c r="ISL13" i="20"/>
  <c r="ISM13" i="20"/>
  <c r="ISM12" i="20" s="1"/>
  <c r="ISN13" i="20"/>
  <c r="ISN12" i="20" s="1"/>
  <c r="ISO13" i="20"/>
  <c r="ISO12" i="20" s="1"/>
  <c r="ISP13" i="20"/>
  <c r="ISQ13" i="20"/>
  <c r="ISQ12" i="20" s="1"/>
  <c r="ISR13" i="20"/>
  <c r="ISR12" i="20" s="1"/>
  <c r="ISS13" i="20"/>
  <c r="ISS12" i="20" s="1"/>
  <c r="IST13" i="20"/>
  <c r="ISU13" i="20"/>
  <c r="ISU12" i="20" s="1"/>
  <c r="ISV13" i="20"/>
  <c r="ISV12" i="20" s="1"/>
  <c r="ISW13" i="20"/>
  <c r="ISW12" i="20" s="1"/>
  <c r="ISX13" i="20"/>
  <c r="ISY13" i="20"/>
  <c r="ISY12" i="20" s="1"/>
  <c r="ISZ13" i="20"/>
  <c r="ISZ12" i="20" s="1"/>
  <c r="ITA13" i="20"/>
  <c r="ITA12" i="20" s="1"/>
  <c r="ITB13" i="20"/>
  <c r="ITC13" i="20"/>
  <c r="ITC12" i="20" s="1"/>
  <c r="ITD13" i="20"/>
  <c r="ITD12" i="20" s="1"/>
  <c r="ITE13" i="20"/>
  <c r="ITE12" i="20" s="1"/>
  <c r="ITF13" i="20"/>
  <c r="ITG13" i="20"/>
  <c r="ITG12" i="20" s="1"/>
  <c r="ITH13" i="20"/>
  <c r="ITH12" i="20" s="1"/>
  <c r="ITI13" i="20"/>
  <c r="ITI12" i="20" s="1"/>
  <c r="ITJ13" i="20"/>
  <c r="ITK13" i="20"/>
  <c r="ITK12" i="20" s="1"/>
  <c r="ITL13" i="20"/>
  <c r="ITL12" i="20" s="1"/>
  <c r="ITM13" i="20"/>
  <c r="ITM12" i="20" s="1"/>
  <c r="ITN13" i="20"/>
  <c r="ITO13" i="20"/>
  <c r="ITO12" i="20" s="1"/>
  <c r="ITP13" i="20"/>
  <c r="ITP12" i="20" s="1"/>
  <c r="ITQ13" i="20"/>
  <c r="ITQ12" i="20" s="1"/>
  <c r="ITR13" i="20"/>
  <c r="ITS13" i="20"/>
  <c r="ITS12" i="20" s="1"/>
  <c r="ITT13" i="20"/>
  <c r="ITT12" i="20" s="1"/>
  <c r="ITU13" i="20"/>
  <c r="ITU12" i="20" s="1"/>
  <c r="ITV13" i="20"/>
  <c r="ITW13" i="20"/>
  <c r="ITW12" i="20" s="1"/>
  <c r="ITX13" i="20"/>
  <c r="ITX12" i="20" s="1"/>
  <c r="ITY13" i="20"/>
  <c r="ITY12" i="20" s="1"/>
  <c r="ITZ13" i="20"/>
  <c r="IUA13" i="20"/>
  <c r="IUA12" i="20" s="1"/>
  <c r="IUB13" i="20"/>
  <c r="IUB12" i="20" s="1"/>
  <c r="IUC13" i="20"/>
  <c r="IUC12" i="20" s="1"/>
  <c r="IUD13" i="20"/>
  <c r="IUE13" i="20"/>
  <c r="IUE12" i="20" s="1"/>
  <c r="IUF13" i="20"/>
  <c r="IUF12" i="20" s="1"/>
  <c r="IUG13" i="20"/>
  <c r="IUG12" i="20" s="1"/>
  <c r="IUH13" i="20"/>
  <c r="IUI13" i="20"/>
  <c r="IUI12" i="20" s="1"/>
  <c r="IUJ13" i="20"/>
  <c r="IUJ12" i="20" s="1"/>
  <c r="IUK13" i="20"/>
  <c r="IUK12" i="20" s="1"/>
  <c r="IUL13" i="20"/>
  <c r="IUM13" i="20"/>
  <c r="IUM12" i="20" s="1"/>
  <c r="IUN13" i="20"/>
  <c r="IUN12" i="20" s="1"/>
  <c r="IUO13" i="20"/>
  <c r="IUO12" i="20" s="1"/>
  <c r="IUP13" i="20"/>
  <c r="IUQ13" i="20"/>
  <c r="IUQ12" i="20" s="1"/>
  <c r="IUR13" i="20"/>
  <c r="IUR12" i="20" s="1"/>
  <c r="IUS13" i="20"/>
  <c r="IUS12" i="20" s="1"/>
  <c r="IUT13" i="20"/>
  <c r="IUU13" i="20"/>
  <c r="IUU12" i="20" s="1"/>
  <c r="IUV13" i="20"/>
  <c r="IUV12" i="20" s="1"/>
  <c r="IUW13" i="20"/>
  <c r="IUW12" i="20" s="1"/>
  <c r="IUX13" i="20"/>
  <c r="IUY13" i="20"/>
  <c r="IUY12" i="20" s="1"/>
  <c r="IUZ13" i="20"/>
  <c r="IUZ12" i="20" s="1"/>
  <c r="IVA13" i="20"/>
  <c r="IVA12" i="20" s="1"/>
  <c r="IVB13" i="20"/>
  <c r="IVC13" i="20"/>
  <c r="IVC12" i="20" s="1"/>
  <c r="IVD13" i="20"/>
  <c r="IVD12" i="20" s="1"/>
  <c r="IVE13" i="20"/>
  <c r="IVE12" i="20" s="1"/>
  <c r="IVF13" i="20"/>
  <c r="IVG13" i="20"/>
  <c r="IVG12" i="20" s="1"/>
  <c r="IVH13" i="20"/>
  <c r="IVH12" i="20" s="1"/>
  <c r="IVI13" i="20"/>
  <c r="IVI12" i="20" s="1"/>
  <c r="IVJ13" i="20"/>
  <c r="IVK13" i="20"/>
  <c r="IVK12" i="20" s="1"/>
  <c r="IVL13" i="20"/>
  <c r="IVL12" i="20" s="1"/>
  <c r="IVM13" i="20"/>
  <c r="IVM12" i="20" s="1"/>
  <c r="IVN13" i="20"/>
  <c r="IVO13" i="20"/>
  <c r="IVO12" i="20" s="1"/>
  <c r="IVP13" i="20"/>
  <c r="IVP12" i="20" s="1"/>
  <c r="IVQ13" i="20"/>
  <c r="IVQ12" i="20" s="1"/>
  <c r="IVR13" i="20"/>
  <c r="IVS13" i="20"/>
  <c r="IVS12" i="20" s="1"/>
  <c r="IVT13" i="20"/>
  <c r="IVT12" i="20" s="1"/>
  <c r="IVU13" i="20"/>
  <c r="IVU12" i="20" s="1"/>
  <c r="IVV13" i="20"/>
  <c r="IVW13" i="20"/>
  <c r="IVW12" i="20" s="1"/>
  <c r="IVX13" i="20"/>
  <c r="IVX12" i="20" s="1"/>
  <c r="IVY13" i="20"/>
  <c r="IVY12" i="20" s="1"/>
  <c r="IVZ13" i="20"/>
  <c r="IWA13" i="20"/>
  <c r="IWA12" i="20" s="1"/>
  <c r="IWB13" i="20"/>
  <c r="IWB12" i="20" s="1"/>
  <c r="IWC13" i="20"/>
  <c r="IWC12" i="20" s="1"/>
  <c r="IWD13" i="20"/>
  <c r="IWE13" i="20"/>
  <c r="IWE12" i="20" s="1"/>
  <c r="IWF13" i="20"/>
  <c r="IWF12" i="20" s="1"/>
  <c r="IWG13" i="20"/>
  <c r="IWG12" i="20" s="1"/>
  <c r="IWH13" i="20"/>
  <c r="IWI13" i="20"/>
  <c r="IWI12" i="20" s="1"/>
  <c r="IWJ13" i="20"/>
  <c r="IWJ12" i="20" s="1"/>
  <c r="IWK13" i="20"/>
  <c r="IWK12" i="20" s="1"/>
  <c r="IWL13" i="20"/>
  <c r="IWM13" i="20"/>
  <c r="IWM12" i="20" s="1"/>
  <c r="IWN13" i="20"/>
  <c r="IWN12" i="20" s="1"/>
  <c r="IWO13" i="20"/>
  <c r="IWO12" i="20" s="1"/>
  <c r="IWP13" i="20"/>
  <c r="IWQ13" i="20"/>
  <c r="IWQ12" i="20" s="1"/>
  <c r="IWR13" i="20"/>
  <c r="IWR12" i="20" s="1"/>
  <c r="IWS13" i="20"/>
  <c r="IWS12" i="20" s="1"/>
  <c r="IWT13" i="20"/>
  <c r="IWU13" i="20"/>
  <c r="IWU12" i="20" s="1"/>
  <c r="IWV13" i="20"/>
  <c r="IWV12" i="20" s="1"/>
  <c r="IWW13" i="20"/>
  <c r="IWW12" i="20" s="1"/>
  <c r="IWX13" i="20"/>
  <c r="IWY13" i="20"/>
  <c r="IWY12" i="20" s="1"/>
  <c r="IWZ13" i="20"/>
  <c r="IWZ12" i="20" s="1"/>
  <c r="IXA13" i="20"/>
  <c r="IXA12" i="20" s="1"/>
  <c r="IXB13" i="20"/>
  <c r="IXC13" i="20"/>
  <c r="IXC12" i="20" s="1"/>
  <c r="IXD13" i="20"/>
  <c r="IXD12" i="20" s="1"/>
  <c r="IXE13" i="20"/>
  <c r="IXE12" i="20" s="1"/>
  <c r="IXF13" i="20"/>
  <c r="IXG13" i="20"/>
  <c r="IXG12" i="20" s="1"/>
  <c r="IXH13" i="20"/>
  <c r="IXH12" i="20" s="1"/>
  <c r="IXI13" i="20"/>
  <c r="IXI12" i="20" s="1"/>
  <c r="IXJ13" i="20"/>
  <c r="IXK13" i="20"/>
  <c r="IXK12" i="20" s="1"/>
  <c r="IXL13" i="20"/>
  <c r="IXL12" i="20" s="1"/>
  <c r="IXM13" i="20"/>
  <c r="IXM12" i="20" s="1"/>
  <c r="IXN13" i="20"/>
  <c r="IXO13" i="20"/>
  <c r="IXO12" i="20" s="1"/>
  <c r="IXP13" i="20"/>
  <c r="IXP12" i="20" s="1"/>
  <c r="IXQ13" i="20"/>
  <c r="IXQ12" i="20" s="1"/>
  <c r="IXR13" i="20"/>
  <c r="IXS13" i="20"/>
  <c r="IXS12" i="20" s="1"/>
  <c r="IXT13" i="20"/>
  <c r="IXT12" i="20" s="1"/>
  <c r="IXU13" i="20"/>
  <c r="IXU12" i="20" s="1"/>
  <c r="IXV13" i="20"/>
  <c r="IXW13" i="20"/>
  <c r="IXW12" i="20" s="1"/>
  <c r="IXX13" i="20"/>
  <c r="IXX12" i="20" s="1"/>
  <c r="IXY13" i="20"/>
  <c r="IXY12" i="20" s="1"/>
  <c r="IXZ13" i="20"/>
  <c r="IYA13" i="20"/>
  <c r="IYA12" i="20" s="1"/>
  <c r="IYB13" i="20"/>
  <c r="IYB12" i="20" s="1"/>
  <c r="IYC13" i="20"/>
  <c r="IYC12" i="20" s="1"/>
  <c r="IYD13" i="20"/>
  <c r="IYE13" i="20"/>
  <c r="IYE12" i="20" s="1"/>
  <c r="IYF13" i="20"/>
  <c r="IYF12" i="20" s="1"/>
  <c r="IYG13" i="20"/>
  <c r="IYG12" i="20" s="1"/>
  <c r="IYH13" i="20"/>
  <c r="IYI13" i="20"/>
  <c r="IYI12" i="20" s="1"/>
  <c r="IYJ13" i="20"/>
  <c r="IYJ12" i="20" s="1"/>
  <c r="IYK13" i="20"/>
  <c r="IYK12" i="20" s="1"/>
  <c r="IYL13" i="20"/>
  <c r="IYM13" i="20"/>
  <c r="IYM12" i="20" s="1"/>
  <c r="IYN13" i="20"/>
  <c r="IYN12" i="20" s="1"/>
  <c r="IYO13" i="20"/>
  <c r="IYO12" i="20" s="1"/>
  <c r="IYP13" i="20"/>
  <c r="IYQ13" i="20"/>
  <c r="IYQ12" i="20" s="1"/>
  <c r="IYR13" i="20"/>
  <c r="IYR12" i="20" s="1"/>
  <c r="IYS13" i="20"/>
  <c r="IYS12" i="20" s="1"/>
  <c r="IYT13" i="20"/>
  <c r="IYU13" i="20"/>
  <c r="IYU12" i="20" s="1"/>
  <c r="IYV13" i="20"/>
  <c r="IYV12" i="20" s="1"/>
  <c r="IYW13" i="20"/>
  <c r="IYW12" i="20" s="1"/>
  <c r="IYX13" i="20"/>
  <c r="IYY13" i="20"/>
  <c r="IYY12" i="20" s="1"/>
  <c r="IYZ13" i="20"/>
  <c r="IYZ12" i="20" s="1"/>
  <c r="IZA13" i="20"/>
  <c r="IZA12" i="20" s="1"/>
  <c r="IZB13" i="20"/>
  <c r="IZC13" i="20"/>
  <c r="IZC12" i="20" s="1"/>
  <c r="IZD13" i="20"/>
  <c r="IZD12" i="20" s="1"/>
  <c r="IZE13" i="20"/>
  <c r="IZE12" i="20" s="1"/>
  <c r="IZF13" i="20"/>
  <c r="IZG13" i="20"/>
  <c r="IZG12" i="20" s="1"/>
  <c r="IZH13" i="20"/>
  <c r="IZH12" i="20" s="1"/>
  <c r="IZI13" i="20"/>
  <c r="IZI12" i="20" s="1"/>
  <c r="IZJ13" i="20"/>
  <c r="IZK13" i="20"/>
  <c r="IZK12" i="20" s="1"/>
  <c r="IZL13" i="20"/>
  <c r="IZL12" i="20" s="1"/>
  <c r="IZM13" i="20"/>
  <c r="IZM12" i="20" s="1"/>
  <c r="IZN13" i="20"/>
  <c r="IZO13" i="20"/>
  <c r="IZO12" i="20" s="1"/>
  <c r="IZP13" i="20"/>
  <c r="IZP12" i="20" s="1"/>
  <c r="IZQ13" i="20"/>
  <c r="IZQ12" i="20" s="1"/>
  <c r="IZR13" i="20"/>
  <c r="IZS13" i="20"/>
  <c r="IZS12" i="20" s="1"/>
  <c r="IZT13" i="20"/>
  <c r="IZT12" i="20" s="1"/>
  <c r="IZU13" i="20"/>
  <c r="IZU12" i="20" s="1"/>
  <c r="IZV13" i="20"/>
  <c r="IZW13" i="20"/>
  <c r="IZW12" i="20" s="1"/>
  <c r="IZX13" i="20"/>
  <c r="IZX12" i="20" s="1"/>
  <c r="IZY13" i="20"/>
  <c r="IZY12" i="20" s="1"/>
  <c r="IZZ13" i="20"/>
  <c r="JAA13" i="20"/>
  <c r="JAA12" i="20" s="1"/>
  <c r="JAB13" i="20"/>
  <c r="JAB12" i="20" s="1"/>
  <c r="JAC13" i="20"/>
  <c r="JAC12" i="20" s="1"/>
  <c r="JAD13" i="20"/>
  <c r="JAE13" i="20"/>
  <c r="JAE12" i="20" s="1"/>
  <c r="JAF13" i="20"/>
  <c r="JAF12" i="20" s="1"/>
  <c r="JAG13" i="20"/>
  <c r="JAG12" i="20" s="1"/>
  <c r="JAH13" i="20"/>
  <c r="JAI13" i="20"/>
  <c r="JAI12" i="20" s="1"/>
  <c r="JAJ13" i="20"/>
  <c r="JAJ12" i="20" s="1"/>
  <c r="JAK13" i="20"/>
  <c r="JAK12" i="20" s="1"/>
  <c r="JAL13" i="20"/>
  <c r="JAM13" i="20"/>
  <c r="JAM12" i="20" s="1"/>
  <c r="JAN13" i="20"/>
  <c r="JAN12" i="20" s="1"/>
  <c r="JAO13" i="20"/>
  <c r="JAO12" i="20" s="1"/>
  <c r="JAP13" i="20"/>
  <c r="JAQ13" i="20"/>
  <c r="JAQ12" i="20" s="1"/>
  <c r="JAR13" i="20"/>
  <c r="JAR12" i="20" s="1"/>
  <c r="JAS13" i="20"/>
  <c r="JAS12" i="20" s="1"/>
  <c r="JAT13" i="20"/>
  <c r="JAU13" i="20"/>
  <c r="JAU12" i="20" s="1"/>
  <c r="JAV13" i="20"/>
  <c r="JAV12" i="20" s="1"/>
  <c r="JAW13" i="20"/>
  <c r="JAW12" i="20" s="1"/>
  <c r="JAX13" i="20"/>
  <c r="JAY13" i="20"/>
  <c r="JAY12" i="20" s="1"/>
  <c r="JAZ13" i="20"/>
  <c r="JAZ12" i="20" s="1"/>
  <c r="JBA13" i="20"/>
  <c r="JBA12" i="20" s="1"/>
  <c r="JBB13" i="20"/>
  <c r="JBC13" i="20"/>
  <c r="JBC12" i="20" s="1"/>
  <c r="JBD13" i="20"/>
  <c r="JBD12" i="20" s="1"/>
  <c r="JBE13" i="20"/>
  <c r="JBE12" i="20" s="1"/>
  <c r="JBF13" i="20"/>
  <c r="JBG13" i="20"/>
  <c r="JBG12" i="20" s="1"/>
  <c r="JBH13" i="20"/>
  <c r="JBH12" i="20" s="1"/>
  <c r="JBI13" i="20"/>
  <c r="JBI12" i="20" s="1"/>
  <c r="JBJ13" i="20"/>
  <c r="JBK13" i="20"/>
  <c r="JBK12" i="20" s="1"/>
  <c r="JBL13" i="20"/>
  <c r="JBL12" i="20" s="1"/>
  <c r="JBM13" i="20"/>
  <c r="JBM12" i="20" s="1"/>
  <c r="JBN13" i="20"/>
  <c r="JBO13" i="20"/>
  <c r="JBO12" i="20" s="1"/>
  <c r="JBP13" i="20"/>
  <c r="JBP12" i="20" s="1"/>
  <c r="JBQ13" i="20"/>
  <c r="JBQ12" i="20" s="1"/>
  <c r="JBR13" i="20"/>
  <c r="JBS13" i="20"/>
  <c r="JBS12" i="20" s="1"/>
  <c r="JBT13" i="20"/>
  <c r="JBT12" i="20" s="1"/>
  <c r="JBU13" i="20"/>
  <c r="JBU12" i="20" s="1"/>
  <c r="JBV13" i="20"/>
  <c r="JBW13" i="20"/>
  <c r="JBW12" i="20" s="1"/>
  <c r="JBX13" i="20"/>
  <c r="JBX12" i="20" s="1"/>
  <c r="JBY13" i="20"/>
  <c r="JBY12" i="20" s="1"/>
  <c r="JBZ13" i="20"/>
  <c r="JCA13" i="20"/>
  <c r="JCA12" i="20" s="1"/>
  <c r="JCB13" i="20"/>
  <c r="JCB12" i="20" s="1"/>
  <c r="JCC13" i="20"/>
  <c r="JCC12" i="20" s="1"/>
  <c r="JCD13" i="20"/>
  <c r="JCE13" i="20"/>
  <c r="JCE12" i="20" s="1"/>
  <c r="JCF13" i="20"/>
  <c r="JCF12" i="20" s="1"/>
  <c r="JCG13" i="20"/>
  <c r="JCG12" i="20" s="1"/>
  <c r="JCH13" i="20"/>
  <c r="JCI13" i="20"/>
  <c r="JCI12" i="20" s="1"/>
  <c r="JCJ13" i="20"/>
  <c r="JCJ12" i="20" s="1"/>
  <c r="JCK13" i="20"/>
  <c r="JCK12" i="20" s="1"/>
  <c r="JCL13" i="20"/>
  <c r="JCM13" i="20"/>
  <c r="JCM12" i="20" s="1"/>
  <c r="JCN13" i="20"/>
  <c r="JCN12" i="20" s="1"/>
  <c r="JCO13" i="20"/>
  <c r="JCO12" i="20" s="1"/>
  <c r="JCP13" i="20"/>
  <c r="JCQ13" i="20"/>
  <c r="JCQ12" i="20" s="1"/>
  <c r="JCR13" i="20"/>
  <c r="JCR12" i="20" s="1"/>
  <c r="JCS13" i="20"/>
  <c r="JCS12" i="20" s="1"/>
  <c r="JCT13" i="20"/>
  <c r="JCU13" i="20"/>
  <c r="JCU12" i="20" s="1"/>
  <c r="JCV13" i="20"/>
  <c r="JCV12" i="20" s="1"/>
  <c r="JCW13" i="20"/>
  <c r="JCW12" i="20" s="1"/>
  <c r="JCX13" i="20"/>
  <c r="JCY13" i="20"/>
  <c r="JCY12" i="20" s="1"/>
  <c r="JCZ13" i="20"/>
  <c r="JCZ12" i="20" s="1"/>
  <c r="JDA13" i="20"/>
  <c r="JDA12" i="20" s="1"/>
  <c r="JDB13" i="20"/>
  <c r="JDC13" i="20"/>
  <c r="JDC12" i="20" s="1"/>
  <c r="JDD13" i="20"/>
  <c r="JDD12" i="20" s="1"/>
  <c r="JDE13" i="20"/>
  <c r="JDE12" i="20" s="1"/>
  <c r="JDF13" i="20"/>
  <c r="JDG13" i="20"/>
  <c r="JDG12" i="20" s="1"/>
  <c r="JDH13" i="20"/>
  <c r="JDH12" i="20" s="1"/>
  <c r="JDI13" i="20"/>
  <c r="JDI12" i="20" s="1"/>
  <c r="JDJ13" i="20"/>
  <c r="JDK13" i="20"/>
  <c r="JDK12" i="20" s="1"/>
  <c r="JDL13" i="20"/>
  <c r="JDL12" i="20" s="1"/>
  <c r="JDM13" i="20"/>
  <c r="JDM12" i="20" s="1"/>
  <c r="JDN13" i="20"/>
  <c r="JDO13" i="20"/>
  <c r="JDO12" i="20" s="1"/>
  <c r="JDP13" i="20"/>
  <c r="JDP12" i="20" s="1"/>
  <c r="JDQ13" i="20"/>
  <c r="JDQ12" i="20" s="1"/>
  <c r="JDR13" i="20"/>
  <c r="JDS13" i="20"/>
  <c r="JDS12" i="20" s="1"/>
  <c r="JDT13" i="20"/>
  <c r="JDT12" i="20" s="1"/>
  <c r="JDU13" i="20"/>
  <c r="JDU12" i="20" s="1"/>
  <c r="JDV13" i="20"/>
  <c r="JDW13" i="20"/>
  <c r="JDW12" i="20" s="1"/>
  <c r="JDX13" i="20"/>
  <c r="JDX12" i="20" s="1"/>
  <c r="JDY13" i="20"/>
  <c r="JDY12" i="20" s="1"/>
  <c r="JDZ13" i="20"/>
  <c r="JEA13" i="20"/>
  <c r="JEA12" i="20" s="1"/>
  <c r="JEB13" i="20"/>
  <c r="JEB12" i="20" s="1"/>
  <c r="JEC13" i="20"/>
  <c r="JEC12" i="20" s="1"/>
  <c r="JED13" i="20"/>
  <c r="JEE13" i="20"/>
  <c r="JEE12" i="20" s="1"/>
  <c r="JEF13" i="20"/>
  <c r="JEF12" i="20" s="1"/>
  <c r="JEG13" i="20"/>
  <c r="JEG12" i="20" s="1"/>
  <c r="JEH13" i="20"/>
  <c r="JEI13" i="20"/>
  <c r="JEI12" i="20" s="1"/>
  <c r="JEJ13" i="20"/>
  <c r="JEJ12" i="20" s="1"/>
  <c r="JEK13" i="20"/>
  <c r="JEK12" i="20" s="1"/>
  <c r="JEL13" i="20"/>
  <c r="JEM13" i="20"/>
  <c r="JEM12" i="20" s="1"/>
  <c r="JEN13" i="20"/>
  <c r="JEN12" i="20" s="1"/>
  <c r="JEO13" i="20"/>
  <c r="JEO12" i="20" s="1"/>
  <c r="JEP13" i="20"/>
  <c r="JEQ13" i="20"/>
  <c r="JEQ12" i="20" s="1"/>
  <c r="JER13" i="20"/>
  <c r="JER12" i="20" s="1"/>
  <c r="JES13" i="20"/>
  <c r="JES12" i="20" s="1"/>
  <c r="JET13" i="20"/>
  <c r="JEU13" i="20"/>
  <c r="JEU12" i="20" s="1"/>
  <c r="JEV13" i="20"/>
  <c r="JEV12" i="20" s="1"/>
  <c r="JEW13" i="20"/>
  <c r="JEW12" i="20" s="1"/>
  <c r="JEX13" i="20"/>
  <c r="JEY13" i="20"/>
  <c r="JEY12" i="20" s="1"/>
  <c r="JEZ13" i="20"/>
  <c r="JEZ12" i="20" s="1"/>
  <c r="JFA13" i="20"/>
  <c r="JFA12" i="20" s="1"/>
  <c r="JFB13" i="20"/>
  <c r="JFC13" i="20"/>
  <c r="JFC12" i="20" s="1"/>
  <c r="JFD13" i="20"/>
  <c r="JFD12" i="20" s="1"/>
  <c r="JFE13" i="20"/>
  <c r="JFE12" i="20" s="1"/>
  <c r="JFF13" i="20"/>
  <c r="JFG13" i="20"/>
  <c r="JFG12" i="20" s="1"/>
  <c r="JFH13" i="20"/>
  <c r="JFH12" i="20" s="1"/>
  <c r="JFI13" i="20"/>
  <c r="JFI12" i="20" s="1"/>
  <c r="JFJ13" i="20"/>
  <c r="JFK13" i="20"/>
  <c r="JFK12" i="20" s="1"/>
  <c r="JFL13" i="20"/>
  <c r="JFL12" i="20" s="1"/>
  <c r="JFM13" i="20"/>
  <c r="JFM12" i="20" s="1"/>
  <c r="JFN13" i="20"/>
  <c r="JFO13" i="20"/>
  <c r="JFO12" i="20" s="1"/>
  <c r="JFP13" i="20"/>
  <c r="JFP12" i="20" s="1"/>
  <c r="JFQ13" i="20"/>
  <c r="JFQ12" i="20" s="1"/>
  <c r="JFR13" i="20"/>
  <c r="JFS13" i="20"/>
  <c r="JFS12" i="20" s="1"/>
  <c r="JFT13" i="20"/>
  <c r="JFT12" i="20" s="1"/>
  <c r="JFU13" i="20"/>
  <c r="JFU12" i="20" s="1"/>
  <c r="JFV13" i="20"/>
  <c r="JFW13" i="20"/>
  <c r="JFW12" i="20" s="1"/>
  <c r="JFX13" i="20"/>
  <c r="JFX12" i="20" s="1"/>
  <c r="JFY13" i="20"/>
  <c r="JFY12" i="20" s="1"/>
  <c r="JFZ13" i="20"/>
  <c r="JGA13" i="20"/>
  <c r="JGA12" i="20" s="1"/>
  <c r="JGB13" i="20"/>
  <c r="JGB12" i="20" s="1"/>
  <c r="JGC13" i="20"/>
  <c r="JGC12" i="20" s="1"/>
  <c r="JGD13" i="20"/>
  <c r="JGE13" i="20"/>
  <c r="JGE12" i="20" s="1"/>
  <c r="JGF13" i="20"/>
  <c r="JGF12" i="20" s="1"/>
  <c r="JGG13" i="20"/>
  <c r="JGG12" i="20" s="1"/>
  <c r="JGH13" i="20"/>
  <c r="JGI13" i="20"/>
  <c r="JGI12" i="20" s="1"/>
  <c r="JGJ13" i="20"/>
  <c r="JGJ12" i="20" s="1"/>
  <c r="JGK13" i="20"/>
  <c r="JGK12" i="20" s="1"/>
  <c r="JGL13" i="20"/>
  <c r="JGM13" i="20"/>
  <c r="JGM12" i="20" s="1"/>
  <c r="JGN13" i="20"/>
  <c r="JGN12" i="20" s="1"/>
  <c r="JGO13" i="20"/>
  <c r="JGO12" i="20" s="1"/>
  <c r="JGP13" i="20"/>
  <c r="JGQ13" i="20"/>
  <c r="JGQ12" i="20" s="1"/>
  <c r="JGR13" i="20"/>
  <c r="JGR12" i="20" s="1"/>
  <c r="JGS13" i="20"/>
  <c r="JGS12" i="20" s="1"/>
  <c r="JGT13" i="20"/>
  <c r="JGU13" i="20"/>
  <c r="JGU12" i="20" s="1"/>
  <c r="JGV13" i="20"/>
  <c r="JGV12" i="20" s="1"/>
  <c r="JGW13" i="20"/>
  <c r="JGW12" i="20" s="1"/>
  <c r="JGX13" i="20"/>
  <c r="JGY13" i="20"/>
  <c r="JGY12" i="20" s="1"/>
  <c r="JGZ13" i="20"/>
  <c r="JGZ12" i="20" s="1"/>
  <c r="JHA13" i="20"/>
  <c r="JHA12" i="20" s="1"/>
  <c r="JHB13" i="20"/>
  <c r="JHC13" i="20"/>
  <c r="JHC12" i="20" s="1"/>
  <c r="JHD13" i="20"/>
  <c r="JHD12" i="20" s="1"/>
  <c r="JHE13" i="20"/>
  <c r="JHE12" i="20" s="1"/>
  <c r="JHF13" i="20"/>
  <c r="JHG13" i="20"/>
  <c r="JHG12" i="20" s="1"/>
  <c r="JHH13" i="20"/>
  <c r="JHH12" i="20" s="1"/>
  <c r="JHI13" i="20"/>
  <c r="JHI12" i="20" s="1"/>
  <c r="JHJ13" i="20"/>
  <c r="JHK13" i="20"/>
  <c r="JHK12" i="20" s="1"/>
  <c r="JHL13" i="20"/>
  <c r="JHL12" i="20" s="1"/>
  <c r="JHM13" i="20"/>
  <c r="JHM12" i="20" s="1"/>
  <c r="JHN13" i="20"/>
  <c r="JHO13" i="20"/>
  <c r="JHO12" i="20" s="1"/>
  <c r="JHP13" i="20"/>
  <c r="JHP12" i="20" s="1"/>
  <c r="JHQ13" i="20"/>
  <c r="JHQ12" i="20" s="1"/>
  <c r="JHR13" i="20"/>
  <c r="JHS13" i="20"/>
  <c r="JHS12" i="20" s="1"/>
  <c r="JHT13" i="20"/>
  <c r="JHT12" i="20" s="1"/>
  <c r="JHU13" i="20"/>
  <c r="JHU12" i="20" s="1"/>
  <c r="JHV13" i="20"/>
  <c r="JHW13" i="20"/>
  <c r="JHW12" i="20" s="1"/>
  <c r="JHX13" i="20"/>
  <c r="JHX12" i="20" s="1"/>
  <c r="JHY13" i="20"/>
  <c r="JHY12" i="20" s="1"/>
  <c r="JHZ13" i="20"/>
  <c r="JIA13" i="20"/>
  <c r="JIA12" i="20" s="1"/>
  <c r="JIB13" i="20"/>
  <c r="JIB12" i="20" s="1"/>
  <c r="JIC13" i="20"/>
  <c r="JIC12" i="20" s="1"/>
  <c r="JID13" i="20"/>
  <c r="JIE13" i="20"/>
  <c r="JIE12" i="20" s="1"/>
  <c r="JIF13" i="20"/>
  <c r="JIF12" i="20" s="1"/>
  <c r="JIG13" i="20"/>
  <c r="JIG12" i="20" s="1"/>
  <c r="JIH13" i="20"/>
  <c r="JII13" i="20"/>
  <c r="JII12" i="20" s="1"/>
  <c r="JIJ13" i="20"/>
  <c r="JIJ12" i="20" s="1"/>
  <c r="JIK13" i="20"/>
  <c r="JIK12" i="20" s="1"/>
  <c r="JIL13" i="20"/>
  <c r="JIM13" i="20"/>
  <c r="JIM12" i="20" s="1"/>
  <c r="JIN13" i="20"/>
  <c r="JIN12" i="20" s="1"/>
  <c r="JIO13" i="20"/>
  <c r="JIO12" i="20" s="1"/>
  <c r="JIP13" i="20"/>
  <c r="JIQ13" i="20"/>
  <c r="JIQ12" i="20" s="1"/>
  <c r="JIR13" i="20"/>
  <c r="JIR12" i="20" s="1"/>
  <c r="JIS13" i="20"/>
  <c r="JIS12" i="20" s="1"/>
  <c r="JIT13" i="20"/>
  <c r="JIU13" i="20"/>
  <c r="JIU12" i="20" s="1"/>
  <c r="JIV13" i="20"/>
  <c r="JIV12" i="20" s="1"/>
  <c r="JIW13" i="20"/>
  <c r="JIW12" i="20" s="1"/>
  <c r="JIX13" i="20"/>
  <c r="JIY13" i="20"/>
  <c r="JIY12" i="20" s="1"/>
  <c r="JIZ13" i="20"/>
  <c r="JIZ12" i="20" s="1"/>
  <c r="JJA13" i="20"/>
  <c r="JJA12" i="20" s="1"/>
  <c r="JJB13" i="20"/>
  <c r="JJC13" i="20"/>
  <c r="JJC12" i="20" s="1"/>
  <c r="JJD13" i="20"/>
  <c r="JJD12" i="20" s="1"/>
  <c r="JJE13" i="20"/>
  <c r="JJE12" i="20" s="1"/>
  <c r="JJF13" i="20"/>
  <c r="JJG13" i="20"/>
  <c r="JJG12" i="20" s="1"/>
  <c r="JJH13" i="20"/>
  <c r="JJH12" i="20" s="1"/>
  <c r="JJI13" i="20"/>
  <c r="JJI12" i="20" s="1"/>
  <c r="JJJ13" i="20"/>
  <c r="JJK13" i="20"/>
  <c r="JJK12" i="20" s="1"/>
  <c r="JJL13" i="20"/>
  <c r="JJL12" i="20" s="1"/>
  <c r="JJM13" i="20"/>
  <c r="JJM12" i="20" s="1"/>
  <c r="JJN13" i="20"/>
  <c r="JJO13" i="20"/>
  <c r="JJO12" i="20" s="1"/>
  <c r="JJP13" i="20"/>
  <c r="JJP12" i="20" s="1"/>
  <c r="JJQ13" i="20"/>
  <c r="JJQ12" i="20" s="1"/>
  <c r="JJR13" i="20"/>
  <c r="JJS13" i="20"/>
  <c r="JJS12" i="20" s="1"/>
  <c r="JJT13" i="20"/>
  <c r="JJT12" i="20" s="1"/>
  <c r="JJU13" i="20"/>
  <c r="JJU12" i="20" s="1"/>
  <c r="JJV13" i="20"/>
  <c r="JJW13" i="20"/>
  <c r="JJW12" i="20" s="1"/>
  <c r="JJX13" i="20"/>
  <c r="JJX12" i="20" s="1"/>
  <c r="JJY13" i="20"/>
  <c r="JJY12" i="20" s="1"/>
  <c r="JJZ13" i="20"/>
  <c r="JKA13" i="20"/>
  <c r="JKA12" i="20" s="1"/>
  <c r="JKB13" i="20"/>
  <c r="JKB12" i="20" s="1"/>
  <c r="JKC13" i="20"/>
  <c r="JKC12" i="20" s="1"/>
  <c r="JKD13" i="20"/>
  <c r="JKE13" i="20"/>
  <c r="JKE12" i="20" s="1"/>
  <c r="JKF13" i="20"/>
  <c r="JKF12" i="20" s="1"/>
  <c r="JKG13" i="20"/>
  <c r="JKG12" i="20" s="1"/>
  <c r="JKH13" i="20"/>
  <c r="JKI13" i="20"/>
  <c r="JKI12" i="20" s="1"/>
  <c r="JKJ13" i="20"/>
  <c r="JKJ12" i="20" s="1"/>
  <c r="JKK13" i="20"/>
  <c r="JKK12" i="20" s="1"/>
  <c r="JKL13" i="20"/>
  <c r="JKM13" i="20"/>
  <c r="JKM12" i="20" s="1"/>
  <c r="JKN13" i="20"/>
  <c r="JKN12" i="20" s="1"/>
  <c r="JKO13" i="20"/>
  <c r="JKO12" i="20" s="1"/>
  <c r="JKP13" i="20"/>
  <c r="JKQ13" i="20"/>
  <c r="JKQ12" i="20" s="1"/>
  <c r="JKR13" i="20"/>
  <c r="JKR12" i="20" s="1"/>
  <c r="JKS13" i="20"/>
  <c r="JKS12" i="20" s="1"/>
  <c r="JKT13" i="20"/>
  <c r="JKU13" i="20"/>
  <c r="JKU12" i="20" s="1"/>
  <c r="JKV13" i="20"/>
  <c r="JKV12" i="20" s="1"/>
  <c r="JKW13" i="20"/>
  <c r="JKW12" i="20" s="1"/>
  <c r="JKX13" i="20"/>
  <c r="JKY13" i="20"/>
  <c r="JKY12" i="20" s="1"/>
  <c r="JKZ13" i="20"/>
  <c r="JKZ12" i="20" s="1"/>
  <c r="JLA13" i="20"/>
  <c r="JLA12" i="20" s="1"/>
  <c r="JLB13" i="20"/>
  <c r="JLC13" i="20"/>
  <c r="JLC12" i="20" s="1"/>
  <c r="JLD13" i="20"/>
  <c r="JLD12" i="20" s="1"/>
  <c r="JLE13" i="20"/>
  <c r="JLE12" i="20" s="1"/>
  <c r="JLF13" i="20"/>
  <c r="JLG13" i="20"/>
  <c r="JLG12" i="20" s="1"/>
  <c r="JLH13" i="20"/>
  <c r="JLH12" i="20" s="1"/>
  <c r="JLI13" i="20"/>
  <c r="JLI12" i="20" s="1"/>
  <c r="JLJ13" i="20"/>
  <c r="JLK13" i="20"/>
  <c r="JLK12" i="20" s="1"/>
  <c r="JLL13" i="20"/>
  <c r="JLL12" i="20" s="1"/>
  <c r="JLM13" i="20"/>
  <c r="JLM12" i="20" s="1"/>
  <c r="JLN13" i="20"/>
  <c r="JLO13" i="20"/>
  <c r="JLO12" i="20" s="1"/>
  <c r="JLP13" i="20"/>
  <c r="JLP12" i="20" s="1"/>
  <c r="JLQ13" i="20"/>
  <c r="JLQ12" i="20" s="1"/>
  <c r="JLR13" i="20"/>
  <c r="JLS13" i="20"/>
  <c r="JLS12" i="20" s="1"/>
  <c r="JLT13" i="20"/>
  <c r="JLT12" i="20" s="1"/>
  <c r="JLU13" i="20"/>
  <c r="JLU12" i="20" s="1"/>
  <c r="JLV13" i="20"/>
  <c r="JLW13" i="20"/>
  <c r="JLW12" i="20" s="1"/>
  <c r="JLX13" i="20"/>
  <c r="JLX12" i="20" s="1"/>
  <c r="JLY13" i="20"/>
  <c r="JLY12" i="20" s="1"/>
  <c r="JLZ13" i="20"/>
  <c r="JMA13" i="20"/>
  <c r="JMA12" i="20" s="1"/>
  <c r="JMB13" i="20"/>
  <c r="JMB12" i="20" s="1"/>
  <c r="JMC13" i="20"/>
  <c r="JMC12" i="20" s="1"/>
  <c r="JMD13" i="20"/>
  <c r="JME13" i="20"/>
  <c r="JME12" i="20" s="1"/>
  <c r="JMF13" i="20"/>
  <c r="JMF12" i="20" s="1"/>
  <c r="JMG13" i="20"/>
  <c r="JMG12" i="20" s="1"/>
  <c r="JMH13" i="20"/>
  <c r="JMI13" i="20"/>
  <c r="JMI12" i="20" s="1"/>
  <c r="JMJ13" i="20"/>
  <c r="JMJ12" i="20" s="1"/>
  <c r="JMK13" i="20"/>
  <c r="JMK12" i="20" s="1"/>
  <c r="JML13" i="20"/>
  <c r="JMM13" i="20"/>
  <c r="JMM12" i="20" s="1"/>
  <c r="JMN13" i="20"/>
  <c r="JMN12" i="20" s="1"/>
  <c r="JMO13" i="20"/>
  <c r="JMO12" i="20" s="1"/>
  <c r="JMP13" i="20"/>
  <c r="JMQ13" i="20"/>
  <c r="JMQ12" i="20" s="1"/>
  <c r="JMR13" i="20"/>
  <c r="JMR12" i="20" s="1"/>
  <c r="JMS13" i="20"/>
  <c r="JMS12" i="20" s="1"/>
  <c r="JMT13" i="20"/>
  <c r="JMU13" i="20"/>
  <c r="JMU12" i="20" s="1"/>
  <c r="JMV13" i="20"/>
  <c r="JMV12" i="20" s="1"/>
  <c r="JMW13" i="20"/>
  <c r="JMW12" i="20" s="1"/>
  <c r="JMX13" i="20"/>
  <c r="JMY13" i="20"/>
  <c r="JMY12" i="20" s="1"/>
  <c r="JMZ13" i="20"/>
  <c r="JMZ12" i="20" s="1"/>
  <c r="JNA13" i="20"/>
  <c r="JNA12" i="20" s="1"/>
  <c r="JNB13" i="20"/>
  <c r="JNC13" i="20"/>
  <c r="JNC12" i="20" s="1"/>
  <c r="JND13" i="20"/>
  <c r="JND12" i="20" s="1"/>
  <c r="JNE13" i="20"/>
  <c r="JNE12" i="20" s="1"/>
  <c r="JNF13" i="20"/>
  <c r="JNG13" i="20"/>
  <c r="JNG12" i="20" s="1"/>
  <c r="JNH13" i="20"/>
  <c r="JNH12" i="20" s="1"/>
  <c r="JNI13" i="20"/>
  <c r="JNI12" i="20" s="1"/>
  <c r="JNJ13" i="20"/>
  <c r="JNK13" i="20"/>
  <c r="JNK12" i="20" s="1"/>
  <c r="JNL13" i="20"/>
  <c r="JNL12" i="20" s="1"/>
  <c r="JNM13" i="20"/>
  <c r="JNM12" i="20" s="1"/>
  <c r="JNN13" i="20"/>
  <c r="JNO13" i="20"/>
  <c r="JNO12" i="20" s="1"/>
  <c r="JNP13" i="20"/>
  <c r="JNP12" i="20" s="1"/>
  <c r="JNQ13" i="20"/>
  <c r="JNQ12" i="20" s="1"/>
  <c r="JNR13" i="20"/>
  <c r="JNS13" i="20"/>
  <c r="JNS12" i="20" s="1"/>
  <c r="JNT13" i="20"/>
  <c r="JNT12" i="20" s="1"/>
  <c r="JNU13" i="20"/>
  <c r="JNU12" i="20" s="1"/>
  <c r="JNV13" i="20"/>
  <c r="JNW13" i="20"/>
  <c r="JNW12" i="20" s="1"/>
  <c r="JNX13" i="20"/>
  <c r="JNX12" i="20" s="1"/>
  <c r="JNY13" i="20"/>
  <c r="JNY12" i="20" s="1"/>
  <c r="JNZ13" i="20"/>
  <c r="JOA13" i="20"/>
  <c r="JOA12" i="20" s="1"/>
  <c r="JOB13" i="20"/>
  <c r="JOB12" i="20" s="1"/>
  <c r="JOC13" i="20"/>
  <c r="JOC12" i="20" s="1"/>
  <c r="JOD13" i="20"/>
  <c r="JOE13" i="20"/>
  <c r="JOE12" i="20" s="1"/>
  <c r="JOF13" i="20"/>
  <c r="JOF12" i="20" s="1"/>
  <c r="JOG13" i="20"/>
  <c r="JOG12" i="20" s="1"/>
  <c r="JOH13" i="20"/>
  <c r="JOI13" i="20"/>
  <c r="JOI12" i="20" s="1"/>
  <c r="JOJ13" i="20"/>
  <c r="JOJ12" i="20" s="1"/>
  <c r="JOK13" i="20"/>
  <c r="JOK12" i="20" s="1"/>
  <c r="JOL13" i="20"/>
  <c r="JOM13" i="20"/>
  <c r="JOM12" i="20" s="1"/>
  <c r="JON13" i="20"/>
  <c r="JON12" i="20" s="1"/>
  <c r="JOO13" i="20"/>
  <c r="JOO12" i="20" s="1"/>
  <c r="JOP13" i="20"/>
  <c r="JOQ13" i="20"/>
  <c r="JOQ12" i="20" s="1"/>
  <c r="JOR13" i="20"/>
  <c r="JOR12" i="20" s="1"/>
  <c r="JOS13" i="20"/>
  <c r="JOS12" i="20" s="1"/>
  <c r="JOT13" i="20"/>
  <c r="JOU13" i="20"/>
  <c r="JOU12" i="20" s="1"/>
  <c r="JOV13" i="20"/>
  <c r="JOV12" i="20" s="1"/>
  <c r="JOW13" i="20"/>
  <c r="JOW12" i="20" s="1"/>
  <c r="JOX13" i="20"/>
  <c r="JOY13" i="20"/>
  <c r="JOY12" i="20" s="1"/>
  <c r="JOZ13" i="20"/>
  <c r="JOZ12" i="20" s="1"/>
  <c r="JPA13" i="20"/>
  <c r="JPA12" i="20" s="1"/>
  <c r="JPB13" i="20"/>
  <c r="JPC13" i="20"/>
  <c r="JPC12" i="20" s="1"/>
  <c r="JPD13" i="20"/>
  <c r="JPD12" i="20" s="1"/>
  <c r="JPE13" i="20"/>
  <c r="JPE12" i="20" s="1"/>
  <c r="JPF13" i="20"/>
  <c r="JPG13" i="20"/>
  <c r="JPG12" i="20" s="1"/>
  <c r="JPH13" i="20"/>
  <c r="JPH12" i="20" s="1"/>
  <c r="JPI13" i="20"/>
  <c r="JPI12" i="20" s="1"/>
  <c r="JPJ13" i="20"/>
  <c r="JPK13" i="20"/>
  <c r="JPK12" i="20" s="1"/>
  <c r="JPL13" i="20"/>
  <c r="JPL12" i="20" s="1"/>
  <c r="JPM13" i="20"/>
  <c r="JPM12" i="20" s="1"/>
  <c r="JPN13" i="20"/>
  <c r="JPO13" i="20"/>
  <c r="JPO12" i="20" s="1"/>
  <c r="JPP13" i="20"/>
  <c r="JPP12" i="20" s="1"/>
  <c r="JPQ13" i="20"/>
  <c r="JPQ12" i="20" s="1"/>
  <c r="JPR13" i="20"/>
  <c r="JPS13" i="20"/>
  <c r="JPS12" i="20" s="1"/>
  <c r="JPT13" i="20"/>
  <c r="JPT12" i="20" s="1"/>
  <c r="JPU13" i="20"/>
  <c r="JPU12" i="20" s="1"/>
  <c r="JPV13" i="20"/>
  <c r="JPW13" i="20"/>
  <c r="JPW12" i="20" s="1"/>
  <c r="JPX13" i="20"/>
  <c r="JPX12" i="20" s="1"/>
  <c r="JPY13" i="20"/>
  <c r="JPY12" i="20" s="1"/>
  <c r="JPZ13" i="20"/>
  <c r="JQA13" i="20"/>
  <c r="JQA12" i="20" s="1"/>
  <c r="JQB13" i="20"/>
  <c r="JQB12" i="20" s="1"/>
  <c r="JQC13" i="20"/>
  <c r="JQC12" i="20" s="1"/>
  <c r="JQD13" i="20"/>
  <c r="JQE13" i="20"/>
  <c r="JQE12" i="20" s="1"/>
  <c r="JQF13" i="20"/>
  <c r="JQF12" i="20" s="1"/>
  <c r="JQG13" i="20"/>
  <c r="JQG12" i="20" s="1"/>
  <c r="JQH13" i="20"/>
  <c r="JQI13" i="20"/>
  <c r="JQI12" i="20" s="1"/>
  <c r="JQJ13" i="20"/>
  <c r="JQJ12" i="20" s="1"/>
  <c r="JQK13" i="20"/>
  <c r="JQK12" i="20" s="1"/>
  <c r="JQL13" i="20"/>
  <c r="JQM13" i="20"/>
  <c r="JQM12" i="20" s="1"/>
  <c r="JQN13" i="20"/>
  <c r="JQN12" i="20" s="1"/>
  <c r="JQO13" i="20"/>
  <c r="JQO12" i="20" s="1"/>
  <c r="JQP13" i="20"/>
  <c r="JQQ13" i="20"/>
  <c r="JQQ12" i="20" s="1"/>
  <c r="JQR13" i="20"/>
  <c r="JQR12" i="20" s="1"/>
  <c r="JQS13" i="20"/>
  <c r="JQS12" i="20" s="1"/>
  <c r="JQT13" i="20"/>
  <c r="JQU13" i="20"/>
  <c r="JQU12" i="20" s="1"/>
  <c r="JQV13" i="20"/>
  <c r="JQV12" i="20" s="1"/>
  <c r="JQW13" i="20"/>
  <c r="JQW12" i="20" s="1"/>
  <c r="JQX13" i="20"/>
  <c r="JQY13" i="20"/>
  <c r="JQY12" i="20" s="1"/>
  <c r="JQZ13" i="20"/>
  <c r="JQZ12" i="20" s="1"/>
  <c r="JRA13" i="20"/>
  <c r="JRA12" i="20" s="1"/>
  <c r="JRB13" i="20"/>
  <c r="JRC13" i="20"/>
  <c r="JRC12" i="20" s="1"/>
  <c r="JRD13" i="20"/>
  <c r="JRD12" i="20" s="1"/>
  <c r="JRE13" i="20"/>
  <c r="JRE12" i="20" s="1"/>
  <c r="JRF13" i="20"/>
  <c r="JRG13" i="20"/>
  <c r="JRG12" i="20" s="1"/>
  <c r="JRH13" i="20"/>
  <c r="JRH12" i="20" s="1"/>
  <c r="JRI13" i="20"/>
  <c r="JRI12" i="20" s="1"/>
  <c r="JRJ13" i="20"/>
  <c r="JRK13" i="20"/>
  <c r="JRK12" i="20" s="1"/>
  <c r="JRL13" i="20"/>
  <c r="JRL12" i="20" s="1"/>
  <c r="JRM13" i="20"/>
  <c r="JRM12" i="20" s="1"/>
  <c r="JRN13" i="20"/>
  <c r="JRO13" i="20"/>
  <c r="JRO12" i="20" s="1"/>
  <c r="JRP13" i="20"/>
  <c r="JRP12" i="20" s="1"/>
  <c r="JRQ13" i="20"/>
  <c r="JRQ12" i="20" s="1"/>
  <c r="JRR13" i="20"/>
  <c r="JRS13" i="20"/>
  <c r="JRS12" i="20" s="1"/>
  <c r="JRT13" i="20"/>
  <c r="JRT12" i="20" s="1"/>
  <c r="JRU13" i="20"/>
  <c r="JRU12" i="20" s="1"/>
  <c r="JRV13" i="20"/>
  <c r="JRW13" i="20"/>
  <c r="JRW12" i="20" s="1"/>
  <c r="JRX13" i="20"/>
  <c r="JRX12" i="20" s="1"/>
  <c r="JRY13" i="20"/>
  <c r="JRY12" i="20" s="1"/>
  <c r="JRZ13" i="20"/>
  <c r="JSA13" i="20"/>
  <c r="JSA12" i="20" s="1"/>
  <c r="JSB13" i="20"/>
  <c r="JSB12" i="20" s="1"/>
  <c r="JSC13" i="20"/>
  <c r="JSC12" i="20" s="1"/>
  <c r="JSD13" i="20"/>
  <c r="JSE13" i="20"/>
  <c r="JSE12" i="20" s="1"/>
  <c r="JSF13" i="20"/>
  <c r="JSF12" i="20" s="1"/>
  <c r="JSG13" i="20"/>
  <c r="JSG12" i="20" s="1"/>
  <c r="JSH13" i="20"/>
  <c r="JSI13" i="20"/>
  <c r="JSI12" i="20" s="1"/>
  <c r="JSJ13" i="20"/>
  <c r="JSJ12" i="20" s="1"/>
  <c r="JSK13" i="20"/>
  <c r="JSK12" i="20" s="1"/>
  <c r="JSL13" i="20"/>
  <c r="JSM13" i="20"/>
  <c r="JSM12" i="20" s="1"/>
  <c r="JSN13" i="20"/>
  <c r="JSN12" i="20" s="1"/>
  <c r="JSO13" i="20"/>
  <c r="JSO12" i="20" s="1"/>
  <c r="JSP13" i="20"/>
  <c r="JSQ13" i="20"/>
  <c r="JSQ12" i="20" s="1"/>
  <c r="JSR13" i="20"/>
  <c r="JSR12" i="20" s="1"/>
  <c r="JSS13" i="20"/>
  <c r="JSS12" i="20" s="1"/>
  <c r="JST13" i="20"/>
  <c r="JSU13" i="20"/>
  <c r="JSU12" i="20" s="1"/>
  <c r="JSV13" i="20"/>
  <c r="JSV12" i="20" s="1"/>
  <c r="JSW13" i="20"/>
  <c r="JSW12" i="20" s="1"/>
  <c r="JSX13" i="20"/>
  <c r="JSY13" i="20"/>
  <c r="JSY12" i="20" s="1"/>
  <c r="JSZ13" i="20"/>
  <c r="JSZ12" i="20" s="1"/>
  <c r="JTA13" i="20"/>
  <c r="JTA12" i="20" s="1"/>
  <c r="JTB13" i="20"/>
  <c r="JTC13" i="20"/>
  <c r="JTC12" i="20" s="1"/>
  <c r="JTD13" i="20"/>
  <c r="JTD12" i="20" s="1"/>
  <c r="JTE13" i="20"/>
  <c r="JTE12" i="20" s="1"/>
  <c r="JTF13" i="20"/>
  <c r="JTG13" i="20"/>
  <c r="JTG12" i="20" s="1"/>
  <c r="JTH13" i="20"/>
  <c r="JTH12" i="20" s="1"/>
  <c r="JTI13" i="20"/>
  <c r="JTI12" i="20" s="1"/>
  <c r="JTJ13" i="20"/>
  <c r="JTK13" i="20"/>
  <c r="JTK12" i="20" s="1"/>
  <c r="JTL13" i="20"/>
  <c r="JTL12" i="20" s="1"/>
  <c r="JTM13" i="20"/>
  <c r="JTM12" i="20" s="1"/>
  <c r="JTN13" i="20"/>
  <c r="JTO13" i="20"/>
  <c r="JTO12" i="20" s="1"/>
  <c r="JTP13" i="20"/>
  <c r="JTP12" i="20" s="1"/>
  <c r="JTQ13" i="20"/>
  <c r="JTQ12" i="20" s="1"/>
  <c r="JTR13" i="20"/>
  <c r="JTS13" i="20"/>
  <c r="JTS12" i="20" s="1"/>
  <c r="JTT13" i="20"/>
  <c r="JTT12" i="20" s="1"/>
  <c r="JTU13" i="20"/>
  <c r="JTU12" i="20" s="1"/>
  <c r="JTV13" i="20"/>
  <c r="JTW13" i="20"/>
  <c r="JTW12" i="20" s="1"/>
  <c r="JTX13" i="20"/>
  <c r="JTX12" i="20" s="1"/>
  <c r="JTY13" i="20"/>
  <c r="JTY12" i="20" s="1"/>
  <c r="JTZ13" i="20"/>
  <c r="JUA13" i="20"/>
  <c r="JUA12" i="20" s="1"/>
  <c r="JUB13" i="20"/>
  <c r="JUB12" i="20" s="1"/>
  <c r="JUC13" i="20"/>
  <c r="JUC12" i="20" s="1"/>
  <c r="JUD13" i="20"/>
  <c r="JUE13" i="20"/>
  <c r="JUE12" i="20" s="1"/>
  <c r="JUF13" i="20"/>
  <c r="JUF12" i="20" s="1"/>
  <c r="JUG13" i="20"/>
  <c r="JUG12" i="20" s="1"/>
  <c r="JUH13" i="20"/>
  <c r="JUI13" i="20"/>
  <c r="JUI12" i="20" s="1"/>
  <c r="JUJ13" i="20"/>
  <c r="JUJ12" i="20" s="1"/>
  <c r="JUK13" i="20"/>
  <c r="JUK12" i="20" s="1"/>
  <c r="JUL13" i="20"/>
  <c r="JUM13" i="20"/>
  <c r="JUM12" i="20" s="1"/>
  <c r="JUN13" i="20"/>
  <c r="JUN12" i="20" s="1"/>
  <c r="JUO13" i="20"/>
  <c r="JUO12" i="20" s="1"/>
  <c r="JUP13" i="20"/>
  <c r="JUQ13" i="20"/>
  <c r="JUQ12" i="20" s="1"/>
  <c r="JUR13" i="20"/>
  <c r="JUR12" i="20" s="1"/>
  <c r="JUS13" i="20"/>
  <c r="JUS12" i="20" s="1"/>
  <c r="JUT13" i="20"/>
  <c r="JUU13" i="20"/>
  <c r="JUU12" i="20" s="1"/>
  <c r="JUV13" i="20"/>
  <c r="JUV12" i="20" s="1"/>
  <c r="JUW13" i="20"/>
  <c r="JUW12" i="20" s="1"/>
  <c r="JUX13" i="20"/>
  <c r="JUY13" i="20"/>
  <c r="JUY12" i="20" s="1"/>
  <c r="JUZ13" i="20"/>
  <c r="JUZ12" i="20" s="1"/>
  <c r="JVA13" i="20"/>
  <c r="JVA12" i="20" s="1"/>
  <c r="JVB13" i="20"/>
  <c r="JVC13" i="20"/>
  <c r="JVC12" i="20" s="1"/>
  <c r="JVD13" i="20"/>
  <c r="JVD12" i="20" s="1"/>
  <c r="JVE13" i="20"/>
  <c r="JVE12" i="20" s="1"/>
  <c r="JVF13" i="20"/>
  <c r="JVG13" i="20"/>
  <c r="JVG12" i="20" s="1"/>
  <c r="JVH13" i="20"/>
  <c r="JVH12" i="20" s="1"/>
  <c r="JVI13" i="20"/>
  <c r="JVI12" i="20" s="1"/>
  <c r="JVJ13" i="20"/>
  <c r="JVK13" i="20"/>
  <c r="JVK12" i="20" s="1"/>
  <c r="JVL13" i="20"/>
  <c r="JVL12" i="20" s="1"/>
  <c r="JVM13" i="20"/>
  <c r="JVM12" i="20" s="1"/>
  <c r="JVN13" i="20"/>
  <c r="JVO13" i="20"/>
  <c r="JVO12" i="20" s="1"/>
  <c r="JVP13" i="20"/>
  <c r="JVP12" i="20" s="1"/>
  <c r="JVQ13" i="20"/>
  <c r="JVQ12" i="20" s="1"/>
  <c r="JVR13" i="20"/>
  <c r="JVS13" i="20"/>
  <c r="JVS12" i="20" s="1"/>
  <c r="JVT13" i="20"/>
  <c r="JVT12" i="20" s="1"/>
  <c r="JVU13" i="20"/>
  <c r="JVU12" i="20" s="1"/>
  <c r="JVV13" i="20"/>
  <c r="JVW13" i="20"/>
  <c r="JVW12" i="20" s="1"/>
  <c r="JVX13" i="20"/>
  <c r="JVX12" i="20" s="1"/>
  <c r="JVY13" i="20"/>
  <c r="JVY12" i="20" s="1"/>
  <c r="JVZ13" i="20"/>
  <c r="JWA13" i="20"/>
  <c r="JWA12" i="20" s="1"/>
  <c r="JWB13" i="20"/>
  <c r="JWB12" i="20" s="1"/>
  <c r="JWC13" i="20"/>
  <c r="JWC12" i="20" s="1"/>
  <c r="JWD13" i="20"/>
  <c r="JWE13" i="20"/>
  <c r="JWE12" i="20" s="1"/>
  <c r="JWF13" i="20"/>
  <c r="JWF12" i="20" s="1"/>
  <c r="JWG13" i="20"/>
  <c r="JWG12" i="20" s="1"/>
  <c r="JWH13" i="20"/>
  <c r="JWI13" i="20"/>
  <c r="JWI12" i="20" s="1"/>
  <c r="JWJ13" i="20"/>
  <c r="JWJ12" i="20" s="1"/>
  <c r="JWK13" i="20"/>
  <c r="JWK12" i="20" s="1"/>
  <c r="JWL13" i="20"/>
  <c r="JWM13" i="20"/>
  <c r="JWM12" i="20" s="1"/>
  <c r="JWN13" i="20"/>
  <c r="JWN12" i="20" s="1"/>
  <c r="JWO13" i="20"/>
  <c r="JWO12" i="20" s="1"/>
  <c r="JWP13" i="20"/>
  <c r="JWQ13" i="20"/>
  <c r="JWQ12" i="20" s="1"/>
  <c r="JWR13" i="20"/>
  <c r="JWR12" i="20" s="1"/>
  <c r="JWS13" i="20"/>
  <c r="JWS12" i="20" s="1"/>
  <c r="JWT13" i="20"/>
  <c r="JWU13" i="20"/>
  <c r="JWU12" i="20" s="1"/>
  <c r="JWV13" i="20"/>
  <c r="JWV12" i="20" s="1"/>
  <c r="JWW13" i="20"/>
  <c r="JWW12" i="20" s="1"/>
  <c r="JWX13" i="20"/>
  <c r="JWY13" i="20"/>
  <c r="JWY12" i="20" s="1"/>
  <c r="JWZ13" i="20"/>
  <c r="JWZ12" i="20" s="1"/>
  <c r="JXA13" i="20"/>
  <c r="JXA12" i="20" s="1"/>
  <c r="JXB13" i="20"/>
  <c r="JXC13" i="20"/>
  <c r="JXC12" i="20" s="1"/>
  <c r="JXD13" i="20"/>
  <c r="JXD12" i="20" s="1"/>
  <c r="JXE13" i="20"/>
  <c r="JXE12" i="20" s="1"/>
  <c r="JXF13" i="20"/>
  <c r="JXG13" i="20"/>
  <c r="JXG12" i="20" s="1"/>
  <c r="JXH13" i="20"/>
  <c r="JXH12" i="20" s="1"/>
  <c r="JXI13" i="20"/>
  <c r="JXI12" i="20" s="1"/>
  <c r="JXJ13" i="20"/>
  <c r="JXK13" i="20"/>
  <c r="JXK12" i="20" s="1"/>
  <c r="JXL13" i="20"/>
  <c r="JXL12" i="20" s="1"/>
  <c r="JXM13" i="20"/>
  <c r="JXM12" i="20" s="1"/>
  <c r="JXN13" i="20"/>
  <c r="JXO13" i="20"/>
  <c r="JXO12" i="20" s="1"/>
  <c r="JXP13" i="20"/>
  <c r="JXP12" i="20" s="1"/>
  <c r="JXQ13" i="20"/>
  <c r="JXQ12" i="20" s="1"/>
  <c r="JXR13" i="20"/>
  <c r="JXS13" i="20"/>
  <c r="JXS12" i="20" s="1"/>
  <c r="JXT13" i="20"/>
  <c r="JXT12" i="20" s="1"/>
  <c r="JXU13" i="20"/>
  <c r="JXU12" i="20" s="1"/>
  <c r="JXV13" i="20"/>
  <c r="JXW13" i="20"/>
  <c r="JXW12" i="20" s="1"/>
  <c r="JXX13" i="20"/>
  <c r="JXX12" i="20" s="1"/>
  <c r="JXY13" i="20"/>
  <c r="JXY12" i="20" s="1"/>
  <c r="JXZ13" i="20"/>
  <c r="JYA13" i="20"/>
  <c r="JYA12" i="20" s="1"/>
  <c r="JYB13" i="20"/>
  <c r="JYB12" i="20" s="1"/>
  <c r="JYC13" i="20"/>
  <c r="JYC12" i="20" s="1"/>
  <c r="JYD13" i="20"/>
  <c r="JYE13" i="20"/>
  <c r="JYE12" i="20" s="1"/>
  <c r="JYF13" i="20"/>
  <c r="JYF12" i="20" s="1"/>
  <c r="JYG13" i="20"/>
  <c r="JYG12" i="20" s="1"/>
  <c r="JYH13" i="20"/>
  <c r="JYI13" i="20"/>
  <c r="JYI12" i="20" s="1"/>
  <c r="JYJ13" i="20"/>
  <c r="JYJ12" i="20" s="1"/>
  <c r="JYK13" i="20"/>
  <c r="JYK12" i="20" s="1"/>
  <c r="JYL13" i="20"/>
  <c r="JYM13" i="20"/>
  <c r="JYM12" i="20" s="1"/>
  <c r="JYN13" i="20"/>
  <c r="JYN12" i="20" s="1"/>
  <c r="JYO13" i="20"/>
  <c r="JYO12" i="20" s="1"/>
  <c r="JYP13" i="20"/>
  <c r="JYQ13" i="20"/>
  <c r="JYQ12" i="20" s="1"/>
  <c r="JYR13" i="20"/>
  <c r="JYR12" i="20" s="1"/>
  <c r="JYS13" i="20"/>
  <c r="JYS12" i="20" s="1"/>
  <c r="JYT13" i="20"/>
  <c r="JYU13" i="20"/>
  <c r="JYU12" i="20" s="1"/>
  <c r="JYV13" i="20"/>
  <c r="JYV12" i="20" s="1"/>
  <c r="JYW13" i="20"/>
  <c r="JYW12" i="20" s="1"/>
  <c r="JYX13" i="20"/>
  <c r="JYY13" i="20"/>
  <c r="JYY12" i="20" s="1"/>
  <c r="JYZ13" i="20"/>
  <c r="JYZ12" i="20" s="1"/>
  <c r="JZA13" i="20"/>
  <c r="JZA12" i="20" s="1"/>
  <c r="JZB13" i="20"/>
  <c r="JZC13" i="20"/>
  <c r="JZC12" i="20" s="1"/>
  <c r="JZD13" i="20"/>
  <c r="JZD12" i="20" s="1"/>
  <c r="JZE13" i="20"/>
  <c r="JZE12" i="20" s="1"/>
  <c r="JZF13" i="20"/>
  <c r="JZG13" i="20"/>
  <c r="JZG12" i="20" s="1"/>
  <c r="JZH13" i="20"/>
  <c r="JZH12" i="20" s="1"/>
  <c r="JZI13" i="20"/>
  <c r="JZI12" i="20" s="1"/>
  <c r="JZJ13" i="20"/>
  <c r="JZK13" i="20"/>
  <c r="JZK12" i="20" s="1"/>
  <c r="JZL13" i="20"/>
  <c r="JZL12" i="20" s="1"/>
  <c r="JZM13" i="20"/>
  <c r="JZM12" i="20" s="1"/>
  <c r="JZN13" i="20"/>
  <c r="JZO13" i="20"/>
  <c r="JZO12" i="20" s="1"/>
  <c r="JZP13" i="20"/>
  <c r="JZP12" i="20" s="1"/>
  <c r="JZQ13" i="20"/>
  <c r="JZQ12" i="20" s="1"/>
  <c r="JZR13" i="20"/>
  <c r="JZS13" i="20"/>
  <c r="JZS12" i="20" s="1"/>
  <c r="JZT13" i="20"/>
  <c r="JZT12" i="20" s="1"/>
  <c r="JZU13" i="20"/>
  <c r="JZU12" i="20" s="1"/>
  <c r="JZV13" i="20"/>
  <c r="JZW13" i="20"/>
  <c r="JZW12" i="20" s="1"/>
  <c r="JZX13" i="20"/>
  <c r="JZX12" i="20" s="1"/>
  <c r="JZY13" i="20"/>
  <c r="JZY12" i="20" s="1"/>
  <c r="JZZ13" i="20"/>
  <c r="KAA13" i="20"/>
  <c r="KAA12" i="20" s="1"/>
  <c r="KAB13" i="20"/>
  <c r="KAB12" i="20" s="1"/>
  <c r="KAC13" i="20"/>
  <c r="KAC12" i="20" s="1"/>
  <c r="KAD13" i="20"/>
  <c r="KAE13" i="20"/>
  <c r="KAE12" i="20" s="1"/>
  <c r="KAF13" i="20"/>
  <c r="KAF12" i="20" s="1"/>
  <c r="KAG13" i="20"/>
  <c r="KAG12" i="20" s="1"/>
  <c r="KAH13" i="20"/>
  <c r="KAI13" i="20"/>
  <c r="KAI12" i="20" s="1"/>
  <c r="KAJ13" i="20"/>
  <c r="KAJ12" i="20" s="1"/>
  <c r="KAK13" i="20"/>
  <c r="KAK12" i="20" s="1"/>
  <c r="KAL13" i="20"/>
  <c r="KAM13" i="20"/>
  <c r="KAM12" i="20" s="1"/>
  <c r="KAN13" i="20"/>
  <c r="KAN12" i="20" s="1"/>
  <c r="KAO13" i="20"/>
  <c r="KAO12" i="20" s="1"/>
  <c r="KAP13" i="20"/>
  <c r="KAQ13" i="20"/>
  <c r="KAQ12" i="20" s="1"/>
  <c r="KAR13" i="20"/>
  <c r="KAR12" i="20" s="1"/>
  <c r="KAS13" i="20"/>
  <c r="KAS12" i="20" s="1"/>
  <c r="KAT13" i="20"/>
  <c r="KAU13" i="20"/>
  <c r="KAU12" i="20" s="1"/>
  <c r="KAV13" i="20"/>
  <c r="KAV12" i="20" s="1"/>
  <c r="KAW13" i="20"/>
  <c r="KAW12" i="20" s="1"/>
  <c r="KAX13" i="20"/>
  <c r="KAY13" i="20"/>
  <c r="KAY12" i="20" s="1"/>
  <c r="KAZ13" i="20"/>
  <c r="KAZ12" i="20" s="1"/>
  <c r="KBA13" i="20"/>
  <c r="KBA12" i="20" s="1"/>
  <c r="KBB13" i="20"/>
  <c r="KBC13" i="20"/>
  <c r="KBC12" i="20" s="1"/>
  <c r="KBD13" i="20"/>
  <c r="KBD12" i="20" s="1"/>
  <c r="KBE13" i="20"/>
  <c r="KBE12" i="20" s="1"/>
  <c r="KBF13" i="20"/>
  <c r="KBG13" i="20"/>
  <c r="KBG12" i="20" s="1"/>
  <c r="KBH13" i="20"/>
  <c r="KBH12" i="20" s="1"/>
  <c r="KBI13" i="20"/>
  <c r="KBI12" i="20" s="1"/>
  <c r="KBJ13" i="20"/>
  <c r="KBK13" i="20"/>
  <c r="KBK12" i="20" s="1"/>
  <c r="KBL13" i="20"/>
  <c r="KBL12" i="20" s="1"/>
  <c r="KBM13" i="20"/>
  <c r="KBM12" i="20" s="1"/>
  <c r="KBN13" i="20"/>
  <c r="KBO13" i="20"/>
  <c r="KBO12" i="20" s="1"/>
  <c r="KBP13" i="20"/>
  <c r="KBP12" i="20" s="1"/>
  <c r="KBQ13" i="20"/>
  <c r="KBQ12" i="20" s="1"/>
  <c r="KBR13" i="20"/>
  <c r="KBS13" i="20"/>
  <c r="KBS12" i="20" s="1"/>
  <c r="KBT13" i="20"/>
  <c r="KBT12" i="20" s="1"/>
  <c r="KBU13" i="20"/>
  <c r="KBU12" i="20" s="1"/>
  <c r="KBV13" i="20"/>
  <c r="KBW13" i="20"/>
  <c r="KBW12" i="20" s="1"/>
  <c r="KBX13" i="20"/>
  <c r="KBX12" i="20" s="1"/>
  <c r="KBY13" i="20"/>
  <c r="KBY12" i="20" s="1"/>
  <c r="KBZ13" i="20"/>
  <c r="KCA13" i="20"/>
  <c r="KCA12" i="20" s="1"/>
  <c r="KCB13" i="20"/>
  <c r="KCB12" i="20" s="1"/>
  <c r="KCC13" i="20"/>
  <c r="KCC12" i="20" s="1"/>
  <c r="KCD13" i="20"/>
  <c r="KCE13" i="20"/>
  <c r="KCE12" i="20" s="1"/>
  <c r="KCF13" i="20"/>
  <c r="KCF12" i="20" s="1"/>
  <c r="KCG13" i="20"/>
  <c r="KCG12" i="20" s="1"/>
  <c r="KCH13" i="20"/>
  <c r="KCI13" i="20"/>
  <c r="KCI12" i="20" s="1"/>
  <c r="KCJ13" i="20"/>
  <c r="KCJ12" i="20" s="1"/>
  <c r="KCK13" i="20"/>
  <c r="KCK12" i="20" s="1"/>
  <c r="KCL13" i="20"/>
  <c r="KCM13" i="20"/>
  <c r="KCM12" i="20" s="1"/>
  <c r="KCN13" i="20"/>
  <c r="KCN12" i="20" s="1"/>
  <c r="KCO13" i="20"/>
  <c r="KCO12" i="20" s="1"/>
  <c r="KCP13" i="20"/>
  <c r="KCQ13" i="20"/>
  <c r="KCQ12" i="20" s="1"/>
  <c r="KCR13" i="20"/>
  <c r="KCR12" i="20" s="1"/>
  <c r="KCS13" i="20"/>
  <c r="KCS12" i="20" s="1"/>
  <c r="KCT13" i="20"/>
  <c r="KCU13" i="20"/>
  <c r="KCU12" i="20" s="1"/>
  <c r="KCV13" i="20"/>
  <c r="KCV12" i="20" s="1"/>
  <c r="KCW13" i="20"/>
  <c r="KCW12" i="20" s="1"/>
  <c r="KCX13" i="20"/>
  <c r="KCY13" i="20"/>
  <c r="KCY12" i="20" s="1"/>
  <c r="KCZ13" i="20"/>
  <c r="KCZ12" i="20" s="1"/>
  <c r="KDA13" i="20"/>
  <c r="KDA12" i="20" s="1"/>
  <c r="KDB13" i="20"/>
  <c r="KDC13" i="20"/>
  <c r="KDC12" i="20" s="1"/>
  <c r="KDD13" i="20"/>
  <c r="KDD12" i="20" s="1"/>
  <c r="KDE13" i="20"/>
  <c r="KDE12" i="20" s="1"/>
  <c r="KDF13" i="20"/>
  <c r="KDG13" i="20"/>
  <c r="KDG12" i="20" s="1"/>
  <c r="KDH13" i="20"/>
  <c r="KDH12" i="20" s="1"/>
  <c r="KDI13" i="20"/>
  <c r="KDI12" i="20" s="1"/>
  <c r="KDJ13" i="20"/>
  <c r="KDK13" i="20"/>
  <c r="KDK12" i="20" s="1"/>
  <c r="KDL13" i="20"/>
  <c r="KDL12" i="20" s="1"/>
  <c r="KDM13" i="20"/>
  <c r="KDM12" i="20" s="1"/>
  <c r="KDN13" i="20"/>
  <c r="KDO13" i="20"/>
  <c r="KDO12" i="20" s="1"/>
  <c r="KDP13" i="20"/>
  <c r="KDP12" i="20" s="1"/>
  <c r="KDQ13" i="20"/>
  <c r="KDQ12" i="20" s="1"/>
  <c r="KDR13" i="20"/>
  <c r="KDS13" i="20"/>
  <c r="KDS12" i="20" s="1"/>
  <c r="KDT13" i="20"/>
  <c r="KDT12" i="20" s="1"/>
  <c r="KDU13" i="20"/>
  <c r="KDU12" i="20" s="1"/>
  <c r="KDV13" i="20"/>
  <c r="KDW13" i="20"/>
  <c r="KDW12" i="20" s="1"/>
  <c r="KDX13" i="20"/>
  <c r="KDX12" i="20" s="1"/>
  <c r="KDY13" i="20"/>
  <c r="KDY12" i="20" s="1"/>
  <c r="KDZ13" i="20"/>
  <c r="KEA13" i="20"/>
  <c r="KEA12" i="20" s="1"/>
  <c r="KEB13" i="20"/>
  <c r="KEB12" i="20" s="1"/>
  <c r="KEC13" i="20"/>
  <c r="KEC12" i="20" s="1"/>
  <c r="KED13" i="20"/>
  <c r="KEE13" i="20"/>
  <c r="KEE12" i="20" s="1"/>
  <c r="KEF13" i="20"/>
  <c r="KEF12" i="20" s="1"/>
  <c r="KEG13" i="20"/>
  <c r="KEG12" i="20" s="1"/>
  <c r="KEH13" i="20"/>
  <c r="KEI13" i="20"/>
  <c r="KEI12" i="20" s="1"/>
  <c r="KEJ13" i="20"/>
  <c r="KEJ12" i="20" s="1"/>
  <c r="KEK13" i="20"/>
  <c r="KEK12" i="20" s="1"/>
  <c r="KEL13" i="20"/>
  <c r="KEM13" i="20"/>
  <c r="KEM12" i="20" s="1"/>
  <c r="KEN13" i="20"/>
  <c r="KEN12" i="20" s="1"/>
  <c r="KEO13" i="20"/>
  <c r="KEO12" i="20" s="1"/>
  <c r="KEP13" i="20"/>
  <c r="KEQ13" i="20"/>
  <c r="KEQ12" i="20" s="1"/>
  <c r="KER13" i="20"/>
  <c r="KER12" i="20" s="1"/>
  <c r="KES13" i="20"/>
  <c r="KES12" i="20" s="1"/>
  <c r="KET13" i="20"/>
  <c r="KEU13" i="20"/>
  <c r="KEU12" i="20" s="1"/>
  <c r="KEV13" i="20"/>
  <c r="KEV12" i="20" s="1"/>
  <c r="KEW13" i="20"/>
  <c r="KEW12" i="20" s="1"/>
  <c r="KEX13" i="20"/>
  <c r="KEY13" i="20"/>
  <c r="KEY12" i="20" s="1"/>
  <c r="KEZ13" i="20"/>
  <c r="KEZ12" i="20" s="1"/>
  <c r="KFA13" i="20"/>
  <c r="KFA12" i="20" s="1"/>
  <c r="KFB13" i="20"/>
  <c r="KFC13" i="20"/>
  <c r="KFC12" i="20" s="1"/>
  <c r="KFD13" i="20"/>
  <c r="KFD12" i="20" s="1"/>
  <c r="KFE13" i="20"/>
  <c r="KFE12" i="20" s="1"/>
  <c r="KFF13" i="20"/>
  <c r="KFG13" i="20"/>
  <c r="KFG12" i="20" s="1"/>
  <c r="KFH13" i="20"/>
  <c r="KFH12" i="20" s="1"/>
  <c r="KFI13" i="20"/>
  <c r="KFI12" i="20" s="1"/>
  <c r="KFJ13" i="20"/>
  <c r="KFK13" i="20"/>
  <c r="KFK12" i="20" s="1"/>
  <c r="KFL13" i="20"/>
  <c r="KFL12" i="20" s="1"/>
  <c r="KFM13" i="20"/>
  <c r="KFM12" i="20" s="1"/>
  <c r="KFN13" i="20"/>
  <c r="KFO13" i="20"/>
  <c r="KFO12" i="20" s="1"/>
  <c r="KFP13" i="20"/>
  <c r="KFP12" i="20" s="1"/>
  <c r="KFQ13" i="20"/>
  <c r="KFQ12" i="20" s="1"/>
  <c r="KFR13" i="20"/>
  <c r="KFS13" i="20"/>
  <c r="KFS12" i="20" s="1"/>
  <c r="KFT13" i="20"/>
  <c r="KFT12" i="20" s="1"/>
  <c r="KFU13" i="20"/>
  <c r="KFU12" i="20" s="1"/>
  <c r="KFV13" i="20"/>
  <c r="KFW13" i="20"/>
  <c r="KFW12" i="20" s="1"/>
  <c r="KFX13" i="20"/>
  <c r="KFX12" i="20" s="1"/>
  <c r="KFY13" i="20"/>
  <c r="KFY12" i="20" s="1"/>
  <c r="KFZ13" i="20"/>
  <c r="KGA13" i="20"/>
  <c r="KGA12" i="20" s="1"/>
  <c r="KGB13" i="20"/>
  <c r="KGB12" i="20" s="1"/>
  <c r="KGC13" i="20"/>
  <c r="KGC12" i="20" s="1"/>
  <c r="KGD13" i="20"/>
  <c r="KGE13" i="20"/>
  <c r="KGE12" i="20" s="1"/>
  <c r="KGF13" i="20"/>
  <c r="KGF12" i="20" s="1"/>
  <c r="KGG13" i="20"/>
  <c r="KGG12" i="20" s="1"/>
  <c r="KGH13" i="20"/>
  <c r="KGI13" i="20"/>
  <c r="KGI12" i="20" s="1"/>
  <c r="KGJ13" i="20"/>
  <c r="KGJ12" i="20" s="1"/>
  <c r="KGK13" i="20"/>
  <c r="KGK12" i="20" s="1"/>
  <c r="KGL13" i="20"/>
  <c r="KGM13" i="20"/>
  <c r="KGM12" i="20" s="1"/>
  <c r="KGN13" i="20"/>
  <c r="KGN12" i="20" s="1"/>
  <c r="KGO13" i="20"/>
  <c r="KGO12" i="20" s="1"/>
  <c r="KGP13" i="20"/>
  <c r="KGQ13" i="20"/>
  <c r="KGQ12" i="20" s="1"/>
  <c r="KGR13" i="20"/>
  <c r="KGR12" i="20" s="1"/>
  <c r="KGS13" i="20"/>
  <c r="KGS12" i="20" s="1"/>
  <c r="KGT13" i="20"/>
  <c r="KGU13" i="20"/>
  <c r="KGU12" i="20" s="1"/>
  <c r="KGV13" i="20"/>
  <c r="KGV12" i="20" s="1"/>
  <c r="KGW13" i="20"/>
  <c r="KGW12" i="20" s="1"/>
  <c r="KGX13" i="20"/>
  <c r="KGY13" i="20"/>
  <c r="KGY12" i="20" s="1"/>
  <c r="KGZ13" i="20"/>
  <c r="KGZ12" i="20" s="1"/>
  <c r="KHA13" i="20"/>
  <c r="KHA12" i="20" s="1"/>
  <c r="KHB13" i="20"/>
  <c r="KHC13" i="20"/>
  <c r="KHC12" i="20" s="1"/>
  <c r="KHD13" i="20"/>
  <c r="KHD12" i="20" s="1"/>
  <c r="KHE13" i="20"/>
  <c r="KHE12" i="20" s="1"/>
  <c r="KHF13" i="20"/>
  <c r="KHG13" i="20"/>
  <c r="KHG12" i="20" s="1"/>
  <c r="KHH13" i="20"/>
  <c r="KHH12" i="20" s="1"/>
  <c r="KHI13" i="20"/>
  <c r="KHI12" i="20" s="1"/>
  <c r="KHJ13" i="20"/>
  <c r="KHK13" i="20"/>
  <c r="KHK12" i="20" s="1"/>
  <c r="KHL13" i="20"/>
  <c r="KHL12" i="20" s="1"/>
  <c r="KHM13" i="20"/>
  <c r="KHM12" i="20" s="1"/>
  <c r="KHN13" i="20"/>
  <c r="KHO13" i="20"/>
  <c r="KHO12" i="20" s="1"/>
  <c r="KHP13" i="20"/>
  <c r="KHP12" i="20" s="1"/>
  <c r="KHQ13" i="20"/>
  <c r="KHQ12" i="20" s="1"/>
  <c r="KHR13" i="20"/>
  <c r="KHS13" i="20"/>
  <c r="KHS12" i="20" s="1"/>
  <c r="KHT13" i="20"/>
  <c r="KHT12" i="20" s="1"/>
  <c r="KHU13" i="20"/>
  <c r="KHU12" i="20" s="1"/>
  <c r="KHV13" i="20"/>
  <c r="KHW13" i="20"/>
  <c r="KHW12" i="20" s="1"/>
  <c r="KHX13" i="20"/>
  <c r="KHX12" i="20" s="1"/>
  <c r="KHY13" i="20"/>
  <c r="KHY12" i="20" s="1"/>
  <c r="KHZ13" i="20"/>
  <c r="KIA13" i="20"/>
  <c r="KIA12" i="20" s="1"/>
  <c r="KIB13" i="20"/>
  <c r="KIB12" i="20" s="1"/>
  <c r="KIC13" i="20"/>
  <c r="KIC12" i="20" s="1"/>
  <c r="KID13" i="20"/>
  <c r="KIE13" i="20"/>
  <c r="KIE12" i="20" s="1"/>
  <c r="KIF13" i="20"/>
  <c r="KIF12" i="20" s="1"/>
  <c r="KIG13" i="20"/>
  <c r="KIG12" i="20" s="1"/>
  <c r="KIH13" i="20"/>
  <c r="KII13" i="20"/>
  <c r="KII12" i="20" s="1"/>
  <c r="KIJ13" i="20"/>
  <c r="KIJ12" i="20" s="1"/>
  <c r="KIK13" i="20"/>
  <c r="KIK12" i="20" s="1"/>
  <c r="KIL13" i="20"/>
  <c r="KIM13" i="20"/>
  <c r="KIM12" i="20" s="1"/>
  <c r="KIN13" i="20"/>
  <c r="KIN12" i="20" s="1"/>
  <c r="KIO13" i="20"/>
  <c r="KIO12" i="20" s="1"/>
  <c r="KIP13" i="20"/>
  <c r="KIQ13" i="20"/>
  <c r="KIQ12" i="20" s="1"/>
  <c r="KIR13" i="20"/>
  <c r="KIR12" i="20" s="1"/>
  <c r="KIS13" i="20"/>
  <c r="KIS12" i="20" s="1"/>
  <c r="KIT13" i="20"/>
  <c r="KIU13" i="20"/>
  <c r="KIU12" i="20" s="1"/>
  <c r="KIV13" i="20"/>
  <c r="KIV12" i="20" s="1"/>
  <c r="KIW13" i="20"/>
  <c r="KIW12" i="20" s="1"/>
  <c r="KIX13" i="20"/>
  <c r="KIY13" i="20"/>
  <c r="KIY12" i="20" s="1"/>
  <c r="KIZ13" i="20"/>
  <c r="KIZ12" i="20" s="1"/>
  <c r="KJA13" i="20"/>
  <c r="KJA12" i="20" s="1"/>
  <c r="KJB13" i="20"/>
  <c r="KJC13" i="20"/>
  <c r="KJC12" i="20" s="1"/>
  <c r="KJD13" i="20"/>
  <c r="KJD12" i="20" s="1"/>
  <c r="KJE13" i="20"/>
  <c r="KJE12" i="20" s="1"/>
  <c r="KJF13" i="20"/>
  <c r="KJG13" i="20"/>
  <c r="KJG12" i="20" s="1"/>
  <c r="KJH13" i="20"/>
  <c r="KJH12" i="20" s="1"/>
  <c r="KJI13" i="20"/>
  <c r="KJI12" i="20" s="1"/>
  <c r="KJJ13" i="20"/>
  <c r="KJK13" i="20"/>
  <c r="KJK12" i="20" s="1"/>
  <c r="KJL13" i="20"/>
  <c r="KJL12" i="20" s="1"/>
  <c r="KJM13" i="20"/>
  <c r="KJM12" i="20" s="1"/>
  <c r="KJN13" i="20"/>
  <c r="KJO13" i="20"/>
  <c r="KJO12" i="20" s="1"/>
  <c r="KJP13" i="20"/>
  <c r="KJP12" i="20" s="1"/>
  <c r="KJQ13" i="20"/>
  <c r="KJQ12" i="20" s="1"/>
  <c r="KJR13" i="20"/>
  <c r="KJS13" i="20"/>
  <c r="KJS12" i="20" s="1"/>
  <c r="KJT13" i="20"/>
  <c r="KJT12" i="20" s="1"/>
  <c r="KJU13" i="20"/>
  <c r="KJU12" i="20" s="1"/>
  <c r="KJV13" i="20"/>
  <c r="KJW13" i="20"/>
  <c r="KJW12" i="20" s="1"/>
  <c r="KJX13" i="20"/>
  <c r="KJX12" i="20" s="1"/>
  <c r="KJY13" i="20"/>
  <c r="KJY12" i="20" s="1"/>
  <c r="KJZ13" i="20"/>
  <c r="KKA13" i="20"/>
  <c r="KKA12" i="20" s="1"/>
  <c r="KKB13" i="20"/>
  <c r="KKB12" i="20" s="1"/>
  <c r="KKC13" i="20"/>
  <c r="KKC12" i="20" s="1"/>
  <c r="KKD13" i="20"/>
  <c r="KKE13" i="20"/>
  <c r="KKE12" i="20" s="1"/>
  <c r="KKF13" i="20"/>
  <c r="KKF12" i="20" s="1"/>
  <c r="KKG13" i="20"/>
  <c r="KKG12" i="20" s="1"/>
  <c r="KKH13" i="20"/>
  <c r="KKI13" i="20"/>
  <c r="KKI12" i="20" s="1"/>
  <c r="KKJ13" i="20"/>
  <c r="KKJ12" i="20" s="1"/>
  <c r="KKK13" i="20"/>
  <c r="KKK12" i="20" s="1"/>
  <c r="KKL13" i="20"/>
  <c r="KKM13" i="20"/>
  <c r="KKM12" i="20" s="1"/>
  <c r="KKN13" i="20"/>
  <c r="KKN12" i="20" s="1"/>
  <c r="KKO13" i="20"/>
  <c r="KKO12" i="20" s="1"/>
  <c r="KKP13" i="20"/>
  <c r="KKQ13" i="20"/>
  <c r="KKQ12" i="20" s="1"/>
  <c r="KKR13" i="20"/>
  <c r="KKR12" i="20" s="1"/>
  <c r="KKS13" i="20"/>
  <c r="KKS12" i="20" s="1"/>
  <c r="KKT13" i="20"/>
  <c r="KKU13" i="20"/>
  <c r="KKU12" i="20" s="1"/>
  <c r="KKV13" i="20"/>
  <c r="KKV12" i="20" s="1"/>
  <c r="KKW13" i="20"/>
  <c r="KKW12" i="20" s="1"/>
  <c r="KKX13" i="20"/>
  <c r="KKY13" i="20"/>
  <c r="KKY12" i="20" s="1"/>
  <c r="KKZ13" i="20"/>
  <c r="KKZ12" i="20" s="1"/>
  <c r="KLA13" i="20"/>
  <c r="KLA12" i="20" s="1"/>
  <c r="KLB13" i="20"/>
  <c r="KLC13" i="20"/>
  <c r="KLC12" i="20" s="1"/>
  <c r="KLD13" i="20"/>
  <c r="KLD12" i="20" s="1"/>
  <c r="KLE13" i="20"/>
  <c r="KLE12" i="20" s="1"/>
  <c r="KLF13" i="20"/>
  <c r="KLG13" i="20"/>
  <c r="KLG12" i="20" s="1"/>
  <c r="KLH13" i="20"/>
  <c r="KLH12" i="20" s="1"/>
  <c r="KLI13" i="20"/>
  <c r="KLI12" i="20" s="1"/>
  <c r="KLJ13" i="20"/>
  <c r="KLK13" i="20"/>
  <c r="KLK12" i="20" s="1"/>
  <c r="KLL13" i="20"/>
  <c r="KLL12" i="20" s="1"/>
  <c r="KLM13" i="20"/>
  <c r="KLM12" i="20" s="1"/>
  <c r="KLN13" i="20"/>
  <c r="KLO13" i="20"/>
  <c r="KLO12" i="20" s="1"/>
  <c r="KLP13" i="20"/>
  <c r="KLP12" i="20" s="1"/>
  <c r="KLQ13" i="20"/>
  <c r="KLQ12" i="20" s="1"/>
  <c r="KLR13" i="20"/>
  <c r="KLS13" i="20"/>
  <c r="KLS12" i="20" s="1"/>
  <c r="KLT13" i="20"/>
  <c r="KLT12" i="20" s="1"/>
  <c r="KLU13" i="20"/>
  <c r="KLU12" i="20" s="1"/>
  <c r="KLV13" i="20"/>
  <c r="KLW13" i="20"/>
  <c r="KLW12" i="20" s="1"/>
  <c r="KLX13" i="20"/>
  <c r="KLX12" i="20" s="1"/>
  <c r="KLY13" i="20"/>
  <c r="KLY12" i="20" s="1"/>
  <c r="KLZ13" i="20"/>
  <c r="KMA13" i="20"/>
  <c r="KMA12" i="20" s="1"/>
  <c r="KMB13" i="20"/>
  <c r="KMB12" i="20" s="1"/>
  <c r="KMC13" i="20"/>
  <c r="KMC12" i="20" s="1"/>
  <c r="KMD13" i="20"/>
  <c r="KME13" i="20"/>
  <c r="KME12" i="20" s="1"/>
  <c r="KMF13" i="20"/>
  <c r="KMF12" i="20" s="1"/>
  <c r="KMG13" i="20"/>
  <c r="KMG12" i="20" s="1"/>
  <c r="KMH13" i="20"/>
  <c r="KMI13" i="20"/>
  <c r="KMI12" i="20" s="1"/>
  <c r="KMJ13" i="20"/>
  <c r="KMJ12" i="20" s="1"/>
  <c r="KMK13" i="20"/>
  <c r="KMK12" i="20" s="1"/>
  <c r="KML13" i="20"/>
  <c r="KMM13" i="20"/>
  <c r="KMM12" i="20" s="1"/>
  <c r="KMN13" i="20"/>
  <c r="KMN12" i="20" s="1"/>
  <c r="KMO13" i="20"/>
  <c r="KMO12" i="20" s="1"/>
  <c r="KMP13" i="20"/>
  <c r="KMQ13" i="20"/>
  <c r="KMQ12" i="20" s="1"/>
  <c r="KMR13" i="20"/>
  <c r="KMR12" i="20" s="1"/>
  <c r="KMS13" i="20"/>
  <c r="KMS12" i="20" s="1"/>
  <c r="KMT13" i="20"/>
  <c r="KMU13" i="20"/>
  <c r="KMU12" i="20" s="1"/>
  <c r="KMV13" i="20"/>
  <c r="KMV12" i="20" s="1"/>
  <c r="KMW13" i="20"/>
  <c r="KMW12" i="20" s="1"/>
  <c r="KMX13" i="20"/>
  <c r="KMY13" i="20"/>
  <c r="KMY12" i="20" s="1"/>
  <c r="KMZ13" i="20"/>
  <c r="KMZ12" i="20" s="1"/>
  <c r="KNA13" i="20"/>
  <c r="KNA12" i="20" s="1"/>
  <c r="KNB13" i="20"/>
  <c r="KNC13" i="20"/>
  <c r="KNC12" i="20" s="1"/>
  <c r="KND13" i="20"/>
  <c r="KND12" i="20" s="1"/>
  <c r="KNE13" i="20"/>
  <c r="KNE12" i="20" s="1"/>
  <c r="KNF13" i="20"/>
  <c r="KNG13" i="20"/>
  <c r="KNG12" i="20" s="1"/>
  <c r="KNH13" i="20"/>
  <c r="KNH12" i="20" s="1"/>
  <c r="KNI13" i="20"/>
  <c r="KNI12" i="20" s="1"/>
  <c r="KNJ13" i="20"/>
  <c r="KNK13" i="20"/>
  <c r="KNK12" i="20" s="1"/>
  <c r="KNL13" i="20"/>
  <c r="KNL12" i="20" s="1"/>
  <c r="KNM13" i="20"/>
  <c r="KNM12" i="20" s="1"/>
  <c r="KNN13" i="20"/>
  <c r="KNO13" i="20"/>
  <c r="KNO12" i="20" s="1"/>
  <c r="KNP13" i="20"/>
  <c r="KNP12" i="20" s="1"/>
  <c r="KNQ13" i="20"/>
  <c r="KNQ12" i="20" s="1"/>
  <c r="KNR13" i="20"/>
  <c r="KNS13" i="20"/>
  <c r="KNS12" i="20" s="1"/>
  <c r="KNT13" i="20"/>
  <c r="KNT12" i="20" s="1"/>
  <c r="KNU13" i="20"/>
  <c r="KNU12" i="20" s="1"/>
  <c r="KNV13" i="20"/>
  <c r="KNW13" i="20"/>
  <c r="KNW12" i="20" s="1"/>
  <c r="KNX13" i="20"/>
  <c r="KNX12" i="20" s="1"/>
  <c r="KNY13" i="20"/>
  <c r="KNY12" i="20" s="1"/>
  <c r="KNZ13" i="20"/>
  <c r="KOA13" i="20"/>
  <c r="KOA12" i="20" s="1"/>
  <c r="KOB13" i="20"/>
  <c r="KOB12" i="20" s="1"/>
  <c r="KOC13" i="20"/>
  <c r="KOC12" i="20" s="1"/>
  <c r="KOD13" i="20"/>
  <c r="KOE13" i="20"/>
  <c r="KOE12" i="20" s="1"/>
  <c r="KOF13" i="20"/>
  <c r="KOF12" i="20" s="1"/>
  <c r="KOG13" i="20"/>
  <c r="KOG12" i="20" s="1"/>
  <c r="KOH13" i="20"/>
  <c r="KOI13" i="20"/>
  <c r="KOI12" i="20" s="1"/>
  <c r="KOJ13" i="20"/>
  <c r="KOJ12" i="20" s="1"/>
  <c r="KOK13" i="20"/>
  <c r="KOK12" i="20" s="1"/>
  <c r="KOL13" i="20"/>
  <c r="KOM13" i="20"/>
  <c r="KOM12" i="20" s="1"/>
  <c r="KON13" i="20"/>
  <c r="KON12" i="20" s="1"/>
  <c r="KOO13" i="20"/>
  <c r="KOO12" i="20" s="1"/>
  <c r="KOP13" i="20"/>
  <c r="KOQ13" i="20"/>
  <c r="KOQ12" i="20" s="1"/>
  <c r="KOR13" i="20"/>
  <c r="KOR12" i="20" s="1"/>
  <c r="KOS13" i="20"/>
  <c r="KOS12" i="20" s="1"/>
  <c r="KOT13" i="20"/>
  <c r="KOU13" i="20"/>
  <c r="KOU12" i="20" s="1"/>
  <c r="KOV13" i="20"/>
  <c r="KOV12" i="20" s="1"/>
  <c r="KOW13" i="20"/>
  <c r="KOW12" i="20" s="1"/>
  <c r="KOX13" i="20"/>
  <c r="KOY13" i="20"/>
  <c r="KOY12" i="20" s="1"/>
  <c r="KOZ13" i="20"/>
  <c r="KOZ12" i="20" s="1"/>
  <c r="KPA13" i="20"/>
  <c r="KPA12" i="20" s="1"/>
  <c r="KPB13" i="20"/>
  <c r="KPC13" i="20"/>
  <c r="KPC12" i="20" s="1"/>
  <c r="KPD13" i="20"/>
  <c r="KPD12" i="20" s="1"/>
  <c r="KPE13" i="20"/>
  <c r="KPE12" i="20" s="1"/>
  <c r="KPF13" i="20"/>
  <c r="KPG13" i="20"/>
  <c r="KPG12" i="20" s="1"/>
  <c r="KPH13" i="20"/>
  <c r="KPH12" i="20" s="1"/>
  <c r="KPI13" i="20"/>
  <c r="KPI12" i="20" s="1"/>
  <c r="KPJ13" i="20"/>
  <c r="KPK13" i="20"/>
  <c r="KPK12" i="20" s="1"/>
  <c r="KPL13" i="20"/>
  <c r="KPL12" i="20" s="1"/>
  <c r="KPM13" i="20"/>
  <c r="KPM12" i="20" s="1"/>
  <c r="KPN13" i="20"/>
  <c r="KPO13" i="20"/>
  <c r="KPO12" i="20" s="1"/>
  <c r="KPP13" i="20"/>
  <c r="KPP12" i="20" s="1"/>
  <c r="KPQ13" i="20"/>
  <c r="KPQ12" i="20" s="1"/>
  <c r="KPR13" i="20"/>
  <c r="KPS13" i="20"/>
  <c r="KPS12" i="20" s="1"/>
  <c r="KPT13" i="20"/>
  <c r="KPT12" i="20" s="1"/>
  <c r="KPU13" i="20"/>
  <c r="KPU12" i="20" s="1"/>
  <c r="KPV13" i="20"/>
  <c r="KPW13" i="20"/>
  <c r="KPW12" i="20" s="1"/>
  <c r="KPX13" i="20"/>
  <c r="KPX12" i="20" s="1"/>
  <c r="KPY13" i="20"/>
  <c r="KPY12" i="20" s="1"/>
  <c r="KPZ13" i="20"/>
  <c r="KQA13" i="20"/>
  <c r="KQA12" i="20" s="1"/>
  <c r="KQB13" i="20"/>
  <c r="KQB12" i="20" s="1"/>
  <c r="KQC13" i="20"/>
  <c r="KQC12" i="20" s="1"/>
  <c r="KQD13" i="20"/>
  <c r="KQE13" i="20"/>
  <c r="KQE12" i="20" s="1"/>
  <c r="KQF13" i="20"/>
  <c r="KQF12" i="20" s="1"/>
  <c r="KQG13" i="20"/>
  <c r="KQG12" i="20" s="1"/>
  <c r="KQH13" i="20"/>
  <c r="KQI13" i="20"/>
  <c r="KQI12" i="20" s="1"/>
  <c r="KQJ13" i="20"/>
  <c r="KQJ12" i="20" s="1"/>
  <c r="KQK13" i="20"/>
  <c r="KQK12" i="20" s="1"/>
  <c r="KQL13" i="20"/>
  <c r="KQM13" i="20"/>
  <c r="KQM12" i="20" s="1"/>
  <c r="KQN13" i="20"/>
  <c r="KQN12" i="20" s="1"/>
  <c r="KQO13" i="20"/>
  <c r="KQO12" i="20" s="1"/>
  <c r="KQP13" i="20"/>
  <c r="KQQ13" i="20"/>
  <c r="KQQ12" i="20" s="1"/>
  <c r="KQR13" i="20"/>
  <c r="KQR12" i="20" s="1"/>
  <c r="KQS13" i="20"/>
  <c r="KQS12" i="20" s="1"/>
  <c r="KQT13" i="20"/>
  <c r="KQU13" i="20"/>
  <c r="KQU12" i="20" s="1"/>
  <c r="KQV13" i="20"/>
  <c r="KQV12" i="20" s="1"/>
  <c r="KQW13" i="20"/>
  <c r="KQW12" i="20" s="1"/>
  <c r="KQX13" i="20"/>
  <c r="KQY13" i="20"/>
  <c r="KQY12" i="20" s="1"/>
  <c r="KQZ13" i="20"/>
  <c r="KQZ12" i="20" s="1"/>
  <c r="KRA13" i="20"/>
  <c r="KRA12" i="20" s="1"/>
  <c r="KRB13" i="20"/>
  <c r="KRC13" i="20"/>
  <c r="KRC12" i="20" s="1"/>
  <c r="KRD13" i="20"/>
  <c r="KRD12" i="20" s="1"/>
  <c r="KRE13" i="20"/>
  <c r="KRE12" i="20" s="1"/>
  <c r="KRF13" i="20"/>
  <c r="KRG13" i="20"/>
  <c r="KRG12" i="20" s="1"/>
  <c r="KRH13" i="20"/>
  <c r="KRH12" i="20" s="1"/>
  <c r="KRI13" i="20"/>
  <c r="KRI12" i="20" s="1"/>
  <c r="KRJ13" i="20"/>
  <c r="KRK13" i="20"/>
  <c r="KRK12" i="20" s="1"/>
  <c r="KRL13" i="20"/>
  <c r="KRL12" i="20" s="1"/>
  <c r="KRM13" i="20"/>
  <c r="KRM12" i="20" s="1"/>
  <c r="KRN13" i="20"/>
  <c r="KRO13" i="20"/>
  <c r="KRO12" i="20" s="1"/>
  <c r="KRP13" i="20"/>
  <c r="KRP12" i="20" s="1"/>
  <c r="KRQ13" i="20"/>
  <c r="KRQ12" i="20" s="1"/>
  <c r="KRR13" i="20"/>
  <c r="KRS13" i="20"/>
  <c r="KRS12" i="20" s="1"/>
  <c r="KRT13" i="20"/>
  <c r="KRT12" i="20" s="1"/>
  <c r="KRU13" i="20"/>
  <c r="KRU12" i="20" s="1"/>
  <c r="KRV13" i="20"/>
  <c r="KRW13" i="20"/>
  <c r="KRW12" i="20" s="1"/>
  <c r="KRX13" i="20"/>
  <c r="KRX12" i="20" s="1"/>
  <c r="KRY13" i="20"/>
  <c r="KRY12" i="20" s="1"/>
  <c r="KRZ13" i="20"/>
  <c r="KSA13" i="20"/>
  <c r="KSA12" i="20" s="1"/>
  <c r="KSB13" i="20"/>
  <c r="KSB12" i="20" s="1"/>
  <c r="KSC13" i="20"/>
  <c r="KSC12" i="20" s="1"/>
  <c r="KSD13" i="20"/>
  <c r="KSE13" i="20"/>
  <c r="KSE12" i="20" s="1"/>
  <c r="KSF13" i="20"/>
  <c r="KSF12" i="20" s="1"/>
  <c r="KSG13" i="20"/>
  <c r="KSG12" i="20" s="1"/>
  <c r="KSH13" i="20"/>
  <c r="KSI13" i="20"/>
  <c r="KSI12" i="20" s="1"/>
  <c r="KSJ13" i="20"/>
  <c r="KSJ12" i="20" s="1"/>
  <c r="KSK13" i="20"/>
  <c r="KSK12" i="20" s="1"/>
  <c r="KSL13" i="20"/>
  <c r="KSM13" i="20"/>
  <c r="KSM12" i="20" s="1"/>
  <c r="KSN13" i="20"/>
  <c r="KSN12" i="20" s="1"/>
  <c r="KSO13" i="20"/>
  <c r="KSO12" i="20" s="1"/>
  <c r="KSP13" i="20"/>
  <c r="KSQ13" i="20"/>
  <c r="KSQ12" i="20" s="1"/>
  <c r="KSR13" i="20"/>
  <c r="KSR12" i="20" s="1"/>
  <c r="KSS13" i="20"/>
  <c r="KSS12" i="20" s="1"/>
  <c r="KST13" i="20"/>
  <c r="KSU13" i="20"/>
  <c r="KSU12" i="20" s="1"/>
  <c r="KSV13" i="20"/>
  <c r="KSV12" i="20" s="1"/>
  <c r="KSW13" i="20"/>
  <c r="KSW12" i="20" s="1"/>
  <c r="KSX13" i="20"/>
  <c r="KSY13" i="20"/>
  <c r="KSY12" i="20" s="1"/>
  <c r="KSZ13" i="20"/>
  <c r="KSZ12" i="20" s="1"/>
  <c r="KTA13" i="20"/>
  <c r="KTA12" i="20" s="1"/>
  <c r="KTB13" i="20"/>
  <c r="KTC13" i="20"/>
  <c r="KTC12" i="20" s="1"/>
  <c r="KTD13" i="20"/>
  <c r="KTD12" i="20" s="1"/>
  <c r="KTE13" i="20"/>
  <c r="KTE12" i="20" s="1"/>
  <c r="KTF13" i="20"/>
  <c r="KTG13" i="20"/>
  <c r="KTG12" i="20" s="1"/>
  <c r="KTH13" i="20"/>
  <c r="KTH12" i="20" s="1"/>
  <c r="KTI13" i="20"/>
  <c r="KTI12" i="20" s="1"/>
  <c r="KTJ13" i="20"/>
  <c r="KTK13" i="20"/>
  <c r="KTK12" i="20" s="1"/>
  <c r="KTL13" i="20"/>
  <c r="KTL12" i="20" s="1"/>
  <c r="KTM13" i="20"/>
  <c r="KTM12" i="20" s="1"/>
  <c r="KTN13" i="20"/>
  <c r="KTO13" i="20"/>
  <c r="KTO12" i="20" s="1"/>
  <c r="KTP13" i="20"/>
  <c r="KTP12" i="20" s="1"/>
  <c r="KTQ13" i="20"/>
  <c r="KTQ12" i="20" s="1"/>
  <c r="KTR13" i="20"/>
  <c r="KTS13" i="20"/>
  <c r="KTS12" i="20" s="1"/>
  <c r="KTT13" i="20"/>
  <c r="KTT12" i="20" s="1"/>
  <c r="KTU13" i="20"/>
  <c r="KTU12" i="20" s="1"/>
  <c r="KTV13" i="20"/>
  <c r="KTW13" i="20"/>
  <c r="KTW12" i="20" s="1"/>
  <c r="KTX13" i="20"/>
  <c r="KTX12" i="20" s="1"/>
  <c r="KTY13" i="20"/>
  <c r="KTY12" i="20" s="1"/>
  <c r="KTZ13" i="20"/>
  <c r="KUA13" i="20"/>
  <c r="KUA12" i="20" s="1"/>
  <c r="KUB13" i="20"/>
  <c r="KUB12" i="20" s="1"/>
  <c r="KUC13" i="20"/>
  <c r="KUC12" i="20" s="1"/>
  <c r="KUD13" i="20"/>
  <c r="KUE13" i="20"/>
  <c r="KUE12" i="20" s="1"/>
  <c r="KUF13" i="20"/>
  <c r="KUF12" i="20" s="1"/>
  <c r="KUG13" i="20"/>
  <c r="KUG12" i="20" s="1"/>
  <c r="KUH13" i="20"/>
  <c r="KUI13" i="20"/>
  <c r="KUI12" i="20" s="1"/>
  <c r="KUJ13" i="20"/>
  <c r="KUJ12" i="20" s="1"/>
  <c r="KUK13" i="20"/>
  <c r="KUK12" i="20" s="1"/>
  <c r="KUL13" i="20"/>
  <c r="KUM13" i="20"/>
  <c r="KUM12" i="20" s="1"/>
  <c r="KUN13" i="20"/>
  <c r="KUN12" i="20" s="1"/>
  <c r="KUO13" i="20"/>
  <c r="KUO12" i="20" s="1"/>
  <c r="KUP13" i="20"/>
  <c r="KUQ13" i="20"/>
  <c r="KUQ12" i="20" s="1"/>
  <c r="KUR13" i="20"/>
  <c r="KUR12" i="20" s="1"/>
  <c r="KUS13" i="20"/>
  <c r="KUS12" i="20" s="1"/>
  <c r="KUT13" i="20"/>
  <c r="KUU13" i="20"/>
  <c r="KUU12" i="20" s="1"/>
  <c r="KUV13" i="20"/>
  <c r="KUV12" i="20" s="1"/>
  <c r="KUW13" i="20"/>
  <c r="KUW12" i="20" s="1"/>
  <c r="KUX13" i="20"/>
  <c r="KUY13" i="20"/>
  <c r="KUY12" i="20" s="1"/>
  <c r="KUZ13" i="20"/>
  <c r="KUZ12" i="20" s="1"/>
  <c r="KVA13" i="20"/>
  <c r="KVA12" i="20" s="1"/>
  <c r="KVB13" i="20"/>
  <c r="KVC13" i="20"/>
  <c r="KVC12" i="20" s="1"/>
  <c r="KVD13" i="20"/>
  <c r="KVD12" i="20" s="1"/>
  <c r="KVE13" i="20"/>
  <c r="KVE12" i="20" s="1"/>
  <c r="KVF13" i="20"/>
  <c r="KVG13" i="20"/>
  <c r="KVG12" i="20" s="1"/>
  <c r="KVH13" i="20"/>
  <c r="KVH12" i="20" s="1"/>
  <c r="KVI13" i="20"/>
  <c r="KVI12" i="20" s="1"/>
  <c r="KVJ13" i="20"/>
  <c r="KVK13" i="20"/>
  <c r="KVK12" i="20" s="1"/>
  <c r="KVL13" i="20"/>
  <c r="KVL12" i="20" s="1"/>
  <c r="KVM13" i="20"/>
  <c r="KVM12" i="20" s="1"/>
  <c r="KVN13" i="20"/>
  <c r="KVO13" i="20"/>
  <c r="KVO12" i="20" s="1"/>
  <c r="KVP13" i="20"/>
  <c r="KVP12" i="20" s="1"/>
  <c r="KVQ13" i="20"/>
  <c r="KVQ12" i="20" s="1"/>
  <c r="KVR13" i="20"/>
  <c r="KVS13" i="20"/>
  <c r="KVS12" i="20" s="1"/>
  <c r="KVT13" i="20"/>
  <c r="KVT12" i="20" s="1"/>
  <c r="KVU13" i="20"/>
  <c r="KVU12" i="20" s="1"/>
  <c r="KVV13" i="20"/>
  <c r="KVW13" i="20"/>
  <c r="KVW12" i="20" s="1"/>
  <c r="KVX13" i="20"/>
  <c r="KVX12" i="20" s="1"/>
  <c r="KVY13" i="20"/>
  <c r="KVY12" i="20" s="1"/>
  <c r="KVZ13" i="20"/>
  <c r="KWA13" i="20"/>
  <c r="KWA12" i="20" s="1"/>
  <c r="KWB13" i="20"/>
  <c r="KWB12" i="20" s="1"/>
  <c r="KWC13" i="20"/>
  <c r="KWC12" i="20" s="1"/>
  <c r="KWD13" i="20"/>
  <c r="KWE13" i="20"/>
  <c r="KWE12" i="20" s="1"/>
  <c r="KWF13" i="20"/>
  <c r="KWF12" i="20" s="1"/>
  <c r="KWG13" i="20"/>
  <c r="KWG12" i="20" s="1"/>
  <c r="KWH13" i="20"/>
  <c r="KWI13" i="20"/>
  <c r="KWI12" i="20" s="1"/>
  <c r="KWJ13" i="20"/>
  <c r="KWJ12" i="20" s="1"/>
  <c r="KWK13" i="20"/>
  <c r="KWK12" i="20" s="1"/>
  <c r="KWL13" i="20"/>
  <c r="KWM13" i="20"/>
  <c r="KWM12" i="20" s="1"/>
  <c r="KWN13" i="20"/>
  <c r="KWN12" i="20" s="1"/>
  <c r="KWO13" i="20"/>
  <c r="KWO12" i="20" s="1"/>
  <c r="KWP13" i="20"/>
  <c r="KWQ13" i="20"/>
  <c r="KWQ12" i="20" s="1"/>
  <c r="KWR13" i="20"/>
  <c r="KWR12" i="20" s="1"/>
  <c r="KWS13" i="20"/>
  <c r="KWS12" i="20" s="1"/>
  <c r="KWT13" i="20"/>
  <c r="KWU13" i="20"/>
  <c r="KWU12" i="20" s="1"/>
  <c r="KWV13" i="20"/>
  <c r="KWV12" i="20" s="1"/>
  <c r="KWW13" i="20"/>
  <c r="KWW12" i="20" s="1"/>
  <c r="KWX13" i="20"/>
  <c r="KWY13" i="20"/>
  <c r="KWY12" i="20" s="1"/>
  <c r="KWZ13" i="20"/>
  <c r="KWZ12" i="20" s="1"/>
  <c r="KXA13" i="20"/>
  <c r="KXA12" i="20" s="1"/>
  <c r="KXB13" i="20"/>
  <c r="KXC13" i="20"/>
  <c r="KXC12" i="20" s="1"/>
  <c r="KXD13" i="20"/>
  <c r="KXD12" i="20" s="1"/>
  <c r="KXE13" i="20"/>
  <c r="KXE12" i="20" s="1"/>
  <c r="KXF13" i="20"/>
  <c r="KXG13" i="20"/>
  <c r="KXG12" i="20" s="1"/>
  <c r="KXH13" i="20"/>
  <c r="KXH12" i="20" s="1"/>
  <c r="KXI13" i="20"/>
  <c r="KXI12" i="20" s="1"/>
  <c r="KXJ13" i="20"/>
  <c r="KXK13" i="20"/>
  <c r="KXK12" i="20" s="1"/>
  <c r="KXL13" i="20"/>
  <c r="KXL12" i="20" s="1"/>
  <c r="KXM13" i="20"/>
  <c r="KXM12" i="20" s="1"/>
  <c r="KXN13" i="20"/>
  <c r="KXO13" i="20"/>
  <c r="KXO12" i="20" s="1"/>
  <c r="KXP13" i="20"/>
  <c r="KXP12" i="20" s="1"/>
  <c r="KXQ13" i="20"/>
  <c r="KXQ12" i="20" s="1"/>
  <c r="KXR13" i="20"/>
  <c r="KXS13" i="20"/>
  <c r="KXS12" i="20" s="1"/>
  <c r="KXT13" i="20"/>
  <c r="KXT12" i="20" s="1"/>
  <c r="KXU13" i="20"/>
  <c r="KXU12" i="20" s="1"/>
  <c r="KXV13" i="20"/>
  <c r="KXW13" i="20"/>
  <c r="KXW12" i="20" s="1"/>
  <c r="KXX13" i="20"/>
  <c r="KXX12" i="20" s="1"/>
  <c r="KXY13" i="20"/>
  <c r="KXY12" i="20" s="1"/>
  <c r="KXZ13" i="20"/>
  <c r="KYA13" i="20"/>
  <c r="KYA12" i="20" s="1"/>
  <c r="KYB13" i="20"/>
  <c r="KYB12" i="20" s="1"/>
  <c r="KYC13" i="20"/>
  <c r="KYC12" i="20" s="1"/>
  <c r="KYD13" i="20"/>
  <c r="KYE13" i="20"/>
  <c r="KYE12" i="20" s="1"/>
  <c r="KYF13" i="20"/>
  <c r="KYF12" i="20" s="1"/>
  <c r="KYG13" i="20"/>
  <c r="KYG12" i="20" s="1"/>
  <c r="KYH13" i="20"/>
  <c r="KYI13" i="20"/>
  <c r="KYI12" i="20" s="1"/>
  <c r="KYJ13" i="20"/>
  <c r="KYJ12" i="20" s="1"/>
  <c r="KYK13" i="20"/>
  <c r="KYK12" i="20" s="1"/>
  <c r="KYL13" i="20"/>
  <c r="KYM13" i="20"/>
  <c r="KYM12" i="20" s="1"/>
  <c r="KYN13" i="20"/>
  <c r="KYN12" i="20" s="1"/>
  <c r="KYO13" i="20"/>
  <c r="KYO12" i="20" s="1"/>
  <c r="KYP13" i="20"/>
  <c r="KYQ13" i="20"/>
  <c r="KYQ12" i="20" s="1"/>
  <c r="KYR13" i="20"/>
  <c r="KYR12" i="20" s="1"/>
  <c r="KYS13" i="20"/>
  <c r="KYS12" i="20" s="1"/>
  <c r="KYT13" i="20"/>
  <c r="KYU13" i="20"/>
  <c r="KYU12" i="20" s="1"/>
  <c r="KYV13" i="20"/>
  <c r="KYV12" i="20" s="1"/>
  <c r="KYW13" i="20"/>
  <c r="KYW12" i="20" s="1"/>
  <c r="KYX13" i="20"/>
  <c r="KYY13" i="20"/>
  <c r="KYY12" i="20" s="1"/>
  <c r="KYZ13" i="20"/>
  <c r="KYZ12" i="20" s="1"/>
  <c r="KZA13" i="20"/>
  <c r="KZA12" i="20" s="1"/>
  <c r="KZB13" i="20"/>
  <c r="KZC13" i="20"/>
  <c r="KZC12" i="20" s="1"/>
  <c r="KZD13" i="20"/>
  <c r="KZD12" i="20" s="1"/>
  <c r="KZE13" i="20"/>
  <c r="KZE12" i="20" s="1"/>
  <c r="KZF13" i="20"/>
  <c r="KZG13" i="20"/>
  <c r="KZG12" i="20" s="1"/>
  <c r="KZH13" i="20"/>
  <c r="KZH12" i="20" s="1"/>
  <c r="KZI13" i="20"/>
  <c r="KZI12" i="20" s="1"/>
  <c r="KZJ13" i="20"/>
  <c r="KZK13" i="20"/>
  <c r="KZK12" i="20" s="1"/>
  <c r="KZL13" i="20"/>
  <c r="KZL12" i="20" s="1"/>
  <c r="KZM13" i="20"/>
  <c r="KZM12" i="20" s="1"/>
  <c r="KZN13" i="20"/>
  <c r="KZO13" i="20"/>
  <c r="KZO12" i="20" s="1"/>
  <c r="KZP13" i="20"/>
  <c r="KZP12" i="20" s="1"/>
  <c r="KZQ13" i="20"/>
  <c r="KZQ12" i="20" s="1"/>
  <c r="KZR13" i="20"/>
  <c r="KZS13" i="20"/>
  <c r="KZS12" i="20" s="1"/>
  <c r="KZT13" i="20"/>
  <c r="KZT12" i="20" s="1"/>
  <c r="KZU13" i="20"/>
  <c r="KZU12" i="20" s="1"/>
  <c r="KZV13" i="20"/>
  <c r="KZW13" i="20"/>
  <c r="KZW12" i="20" s="1"/>
  <c r="KZX13" i="20"/>
  <c r="KZX12" i="20" s="1"/>
  <c r="KZY13" i="20"/>
  <c r="KZY12" i="20" s="1"/>
  <c r="KZZ13" i="20"/>
  <c r="LAA13" i="20"/>
  <c r="LAA12" i="20" s="1"/>
  <c r="LAB13" i="20"/>
  <c r="LAB12" i="20" s="1"/>
  <c r="LAC13" i="20"/>
  <c r="LAC12" i="20" s="1"/>
  <c r="LAD13" i="20"/>
  <c r="LAE13" i="20"/>
  <c r="LAE12" i="20" s="1"/>
  <c r="LAF13" i="20"/>
  <c r="LAF12" i="20" s="1"/>
  <c r="LAG13" i="20"/>
  <c r="LAG12" i="20" s="1"/>
  <c r="LAH13" i="20"/>
  <c r="LAI13" i="20"/>
  <c r="LAI12" i="20" s="1"/>
  <c r="LAJ13" i="20"/>
  <c r="LAJ12" i="20" s="1"/>
  <c r="LAK13" i="20"/>
  <c r="LAK12" i="20" s="1"/>
  <c r="LAL13" i="20"/>
  <c r="LAM13" i="20"/>
  <c r="LAM12" i="20" s="1"/>
  <c r="LAN13" i="20"/>
  <c r="LAN12" i="20" s="1"/>
  <c r="LAO13" i="20"/>
  <c r="LAO12" i="20" s="1"/>
  <c r="LAP13" i="20"/>
  <c r="LAQ13" i="20"/>
  <c r="LAQ12" i="20" s="1"/>
  <c r="LAR13" i="20"/>
  <c r="LAR12" i="20" s="1"/>
  <c r="LAS13" i="20"/>
  <c r="LAS12" i="20" s="1"/>
  <c r="LAT13" i="20"/>
  <c r="LAU13" i="20"/>
  <c r="LAU12" i="20" s="1"/>
  <c r="LAV13" i="20"/>
  <c r="LAV12" i="20" s="1"/>
  <c r="LAW13" i="20"/>
  <c r="LAW12" i="20" s="1"/>
  <c r="LAX13" i="20"/>
  <c r="LAY13" i="20"/>
  <c r="LAY12" i="20" s="1"/>
  <c r="LAZ13" i="20"/>
  <c r="LAZ12" i="20" s="1"/>
  <c r="LBA13" i="20"/>
  <c r="LBA12" i="20" s="1"/>
  <c r="LBB13" i="20"/>
  <c r="LBC13" i="20"/>
  <c r="LBC12" i="20" s="1"/>
  <c r="LBD13" i="20"/>
  <c r="LBD12" i="20" s="1"/>
  <c r="LBE13" i="20"/>
  <c r="LBE12" i="20" s="1"/>
  <c r="LBF13" i="20"/>
  <c r="LBG13" i="20"/>
  <c r="LBG12" i="20" s="1"/>
  <c r="LBH13" i="20"/>
  <c r="LBH12" i="20" s="1"/>
  <c r="LBI13" i="20"/>
  <c r="LBI12" i="20" s="1"/>
  <c r="LBJ13" i="20"/>
  <c r="LBK13" i="20"/>
  <c r="LBK12" i="20" s="1"/>
  <c r="LBL13" i="20"/>
  <c r="LBL12" i="20" s="1"/>
  <c r="LBM13" i="20"/>
  <c r="LBM12" i="20" s="1"/>
  <c r="LBN13" i="20"/>
  <c r="LBO13" i="20"/>
  <c r="LBO12" i="20" s="1"/>
  <c r="LBP13" i="20"/>
  <c r="LBP12" i="20" s="1"/>
  <c r="LBQ13" i="20"/>
  <c r="LBQ12" i="20" s="1"/>
  <c r="LBR13" i="20"/>
  <c r="LBS13" i="20"/>
  <c r="LBS12" i="20" s="1"/>
  <c r="LBT13" i="20"/>
  <c r="LBT12" i="20" s="1"/>
  <c r="LBU13" i="20"/>
  <c r="LBU12" i="20" s="1"/>
  <c r="LBV13" i="20"/>
  <c r="LBW13" i="20"/>
  <c r="LBW12" i="20" s="1"/>
  <c r="LBX13" i="20"/>
  <c r="LBX12" i="20" s="1"/>
  <c r="LBY13" i="20"/>
  <c r="LBY12" i="20" s="1"/>
  <c r="LBZ13" i="20"/>
  <c r="LCA13" i="20"/>
  <c r="LCA12" i="20" s="1"/>
  <c r="LCB13" i="20"/>
  <c r="LCB12" i="20" s="1"/>
  <c r="LCC13" i="20"/>
  <c r="LCC12" i="20" s="1"/>
  <c r="LCD13" i="20"/>
  <c r="LCE13" i="20"/>
  <c r="LCE12" i="20" s="1"/>
  <c r="LCF13" i="20"/>
  <c r="LCF12" i="20" s="1"/>
  <c r="LCG13" i="20"/>
  <c r="LCG12" i="20" s="1"/>
  <c r="LCH13" i="20"/>
  <c r="LCI13" i="20"/>
  <c r="LCI12" i="20" s="1"/>
  <c r="LCJ13" i="20"/>
  <c r="LCJ12" i="20" s="1"/>
  <c r="LCK13" i="20"/>
  <c r="LCK12" i="20" s="1"/>
  <c r="LCL13" i="20"/>
  <c r="LCM13" i="20"/>
  <c r="LCM12" i="20" s="1"/>
  <c r="LCN13" i="20"/>
  <c r="LCN12" i="20" s="1"/>
  <c r="LCO13" i="20"/>
  <c r="LCO12" i="20" s="1"/>
  <c r="LCP13" i="20"/>
  <c r="LCQ13" i="20"/>
  <c r="LCQ12" i="20" s="1"/>
  <c r="LCR13" i="20"/>
  <c r="LCR12" i="20" s="1"/>
  <c r="LCS13" i="20"/>
  <c r="LCS12" i="20" s="1"/>
  <c r="LCT13" i="20"/>
  <c r="LCU13" i="20"/>
  <c r="LCU12" i="20" s="1"/>
  <c r="LCV13" i="20"/>
  <c r="LCV12" i="20" s="1"/>
  <c r="LCW13" i="20"/>
  <c r="LCW12" i="20" s="1"/>
  <c r="LCX13" i="20"/>
  <c r="LCY13" i="20"/>
  <c r="LCY12" i="20" s="1"/>
  <c r="LCZ13" i="20"/>
  <c r="LCZ12" i="20" s="1"/>
  <c r="LDA13" i="20"/>
  <c r="LDA12" i="20" s="1"/>
  <c r="LDB13" i="20"/>
  <c r="LDC13" i="20"/>
  <c r="LDC12" i="20" s="1"/>
  <c r="LDD13" i="20"/>
  <c r="LDD12" i="20" s="1"/>
  <c r="LDE13" i="20"/>
  <c r="LDE12" i="20" s="1"/>
  <c r="LDF13" i="20"/>
  <c r="LDG13" i="20"/>
  <c r="LDG12" i="20" s="1"/>
  <c r="LDH13" i="20"/>
  <c r="LDH12" i="20" s="1"/>
  <c r="LDI13" i="20"/>
  <c r="LDI12" i="20" s="1"/>
  <c r="LDJ13" i="20"/>
  <c r="LDK13" i="20"/>
  <c r="LDK12" i="20" s="1"/>
  <c r="LDL13" i="20"/>
  <c r="LDL12" i="20" s="1"/>
  <c r="LDM13" i="20"/>
  <c r="LDM12" i="20" s="1"/>
  <c r="LDN13" i="20"/>
  <c r="LDO13" i="20"/>
  <c r="LDO12" i="20" s="1"/>
  <c r="LDP13" i="20"/>
  <c r="LDP12" i="20" s="1"/>
  <c r="LDQ13" i="20"/>
  <c r="LDQ12" i="20" s="1"/>
  <c r="LDR13" i="20"/>
  <c r="LDS13" i="20"/>
  <c r="LDS12" i="20" s="1"/>
  <c r="LDT13" i="20"/>
  <c r="LDT12" i="20" s="1"/>
  <c r="LDU13" i="20"/>
  <c r="LDU12" i="20" s="1"/>
  <c r="LDV13" i="20"/>
  <c r="LDW13" i="20"/>
  <c r="LDW12" i="20" s="1"/>
  <c r="LDX13" i="20"/>
  <c r="LDX12" i="20" s="1"/>
  <c r="LDY13" i="20"/>
  <c r="LDY12" i="20" s="1"/>
  <c r="LDZ13" i="20"/>
  <c r="LEA13" i="20"/>
  <c r="LEA12" i="20" s="1"/>
  <c r="LEB13" i="20"/>
  <c r="LEB12" i="20" s="1"/>
  <c r="LEC13" i="20"/>
  <c r="LEC12" i="20" s="1"/>
  <c r="LED13" i="20"/>
  <c r="LEE13" i="20"/>
  <c r="LEE12" i="20" s="1"/>
  <c r="LEF13" i="20"/>
  <c r="LEF12" i="20" s="1"/>
  <c r="LEG13" i="20"/>
  <c r="LEG12" i="20" s="1"/>
  <c r="LEH13" i="20"/>
  <c r="LEI13" i="20"/>
  <c r="LEI12" i="20" s="1"/>
  <c r="LEJ13" i="20"/>
  <c r="LEJ12" i="20" s="1"/>
  <c r="LEK13" i="20"/>
  <c r="LEK12" i="20" s="1"/>
  <c r="LEL13" i="20"/>
  <c r="LEM13" i="20"/>
  <c r="LEM12" i="20" s="1"/>
  <c r="LEN13" i="20"/>
  <c r="LEN12" i="20" s="1"/>
  <c r="LEO13" i="20"/>
  <c r="LEO12" i="20" s="1"/>
  <c r="LEP13" i="20"/>
  <c r="LEQ13" i="20"/>
  <c r="LEQ12" i="20" s="1"/>
  <c r="LER13" i="20"/>
  <c r="LER12" i="20" s="1"/>
  <c r="LES13" i="20"/>
  <c r="LES12" i="20" s="1"/>
  <c r="LET13" i="20"/>
  <c r="LEU13" i="20"/>
  <c r="LEU12" i="20" s="1"/>
  <c r="LEV13" i="20"/>
  <c r="LEV12" i="20" s="1"/>
  <c r="LEW13" i="20"/>
  <c r="LEW12" i="20" s="1"/>
  <c r="LEX13" i="20"/>
  <c r="LEY13" i="20"/>
  <c r="LEY12" i="20" s="1"/>
  <c r="LEZ13" i="20"/>
  <c r="LEZ12" i="20" s="1"/>
  <c r="LFA13" i="20"/>
  <c r="LFA12" i="20" s="1"/>
  <c r="LFB13" i="20"/>
  <c r="LFC13" i="20"/>
  <c r="LFC12" i="20" s="1"/>
  <c r="LFD13" i="20"/>
  <c r="LFD12" i="20" s="1"/>
  <c r="LFE13" i="20"/>
  <c r="LFE12" i="20" s="1"/>
  <c r="LFF13" i="20"/>
  <c r="LFG13" i="20"/>
  <c r="LFG12" i="20" s="1"/>
  <c r="LFH13" i="20"/>
  <c r="LFH12" i="20" s="1"/>
  <c r="LFI13" i="20"/>
  <c r="LFI12" i="20" s="1"/>
  <c r="LFJ13" i="20"/>
  <c r="LFK13" i="20"/>
  <c r="LFK12" i="20" s="1"/>
  <c r="LFL13" i="20"/>
  <c r="LFL12" i="20" s="1"/>
  <c r="LFM13" i="20"/>
  <c r="LFM12" i="20" s="1"/>
  <c r="LFN13" i="20"/>
  <c r="LFO13" i="20"/>
  <c r="LFO12" i="20" s="1"/>
  <c r="LFP13" i="20"/>
  <c r="LFP12" i="20" s="1"/>
  <c r="LFQ13" i="20"/>
  <c r="LFQ12" i="20" s="1"/>
  <c r="LFR13" i="20"/>
  <c r="LFS13" i="20"/>
  <c r="LFS12" i="20" s="1"/>
  <c r="LFT13" i="20"/>
  <c r="LFT12" i="20" s="1"/>
  <c r="LFU13" i="20"/>
  <c r="LFU12" i="20" s="1"/>
  <c r="LFV13" i="20"/>
  <c r="LFW13" i="20"/>
  <c r="LFW12" i="20" s="1"/>
  <c r="LFX13" i="20"/>
  <c r="LFX12" i="20" s="1"/>
  <c r="LFY13" i="20"/>
  <c r="LFY12" i="20" s="1"/>
  <c r="LFZ13" i="20"/>
  <c r="LGA13" i="20"/>
  <c r="LGA12" i="20" s="1"/>
  <c r="LGB13" i="20"/>
  <c r="LGB12" i="20" s="1"/>
  <c r="LGC13" i="20"/>
  <c r="LGC12" i="20" s="1"/>
  <c r="LGD13" i="20"/>
  <c r="LGE13" i="20"/>
  <c r="LGE12" i="20" s="1"/>
  <c r="LGF13" i="20"/>
  <c r="LGF12" i="20" s="1"/>
  <c r="LGG13" i="20"/>
  <c r="LGG12" i="20" s="1"/>
  <c r="LGH13" i="20"/>
  <c r="LGI13" i="20"/>
  <c r="LGI12" i="20" s="1"/>
  <c r="LGJ13" i="20"/>
  <c r="LGJ12" i="20" s="1"/>
  <c r="LGK13" i="20"/>
  <c r="LGK12" i="20" s="1"/>
  <c r="LGL13" i="20"/>
  <c r="LGM13" i="20"/>
  <c r="LGM12" i="20" s="1"/>
  <c r="LGN13" i="20"/>
  <c r="LGN12" i="20" s="1"/>
  <c r="LGO13" i="20"/>
  <c r="LGO12" i="20" s="1"/>
  <c r="LGP13" i="20"/>
  <c r="LGQ13" i="20"/>
  <c r="LGQ12" i="20" s="1"/>
  <c r="LGR13" i="20"/>
  <c r="LGR12" i="20" s="1"/>
  <c r="LGS13" i="20"/>
  <c r="LGS12" i="20" s="1"/>
  <c r="LGT13" i="20"/>
  <c r="LGU13" i="20"/>
  <c r="LGU12" i="20" s="1"/>
  <c r="LGV13" i="20"/>
  <c r="LGV12" i="20" s="1"/>
  <c r="LGW13" i="20"/>
  <c r="LGW12" i="20" s="1"/>
  <c r="LGX13" i="20"/>
  <c r="LGY13" i="20"/>
  <c r="LGY12" i="20" s="1"/>
  <c r="LGZ13" i="20"/>
  <c r="LGZ12" i="20" s="1"/>
  <c r="LHA13" i="20"/>
  <c r="LHA12" i="20" s="1"/>
  <c r="LHB13" i="20"/>
  <c r="LHC13" i="20"/>
  <c r="LHC12" i="20" s="1"/>
  <c r="LHD13" i="20"/>
  <c r="LHD12" i="20" s="1"/>
  <c r="LHE13" i="20"/>
  <c r="LHE12" i="20" s="1"/>
  <c r="LHF13" i="20"/>
  <c r="LHG13" i="20"/>
  <c r="LHG12" i="20" s="1"/>
  <c r="LHH13" i="20"/>
  <c r="LHH12" i="20" s="1"/>
  <c r="LHI13" i="20"/>
  <c r="LHI12" i="20" s="1"/>
  <c r="LHJ13" i="20"/>
  <c r="LHK13" i="20"/>
  <c r="LHK12" i="20" s="1"/>
  <c r="LHL13" i="20"/>
  <c r="LHL12" i="20" s="1"/>
  <c r="LHM13" i="20"/>
  <c r="LHM12" i="20" s="1"/>
  <c r="LHN13" i="20"/>
  <c r="LHO13" i="20"/>
  <c r="LHO12" i="20" s="1"/>
  <c r="LHP13" i="20"/>
  <c r="LHP12" i="20" s="1"/>
  <c r="LHQ13" i="20"/>
  <c r="LHQ12" i="20" s="1"/>
  <c r="LHR13" i="20"/>
  <c r="LHS13" i="20"/>
  <c r="LHS12" i="20" s="1"/>
  <c r="LHT13" i="20"/>
  <c r="LHT12" i="20" s="1"/>
  <c r="LHU13" i="20"/>
  <c r="LHU12" i="20" s="1"/>
  <c r="LHV13" i="20"/>
  <c r="LHW13" i="20"/>
  <c r="LHW12" i="20" s="1"/>
  <c r="LHX13" i="20"/>
  <c r="LHX12" i="20" s="1"/>
  <c r="LHY13" i="20"/>
  <c r="LHY12" i="20" s="1"/>
  <c r="LHZ13" i="20"/>
  <c r="LIA13" i="20"/>
  <c r="LIA12" i="20" s="1"/>
  <c r="LIB13" i="20"/>
  <c r="LIB12" i="20" s="1"/>
  <c r="LIC13" i="20"/>
  <c r="LIC12" i="20" s="1"/>
  <c r="LID13" i="20"/>
  <c r="LIE13" i="20"/>
  <c r="LIE12" i="20" s="1"/>
  <c r="LIF13" i="20"/>
  <c r="LIF12" i="20" s="1"/>
  <c r="LIG13" i="20"/>
  <c r="LIG12" i="20" s="1"/>
  <c r="LIH13" i="20"/>
  <c r="LII13" i="20"/>
  <c r="LII12" i="20" s="1"/>
  <c r="LIJ13" i="20"/>
  <c r="LIJ12" i="20" s="1"/>
  <c r="LIK13" i="20"/>
  <c r="LIK12" i="20" s="1"/>
  <c r="LIL13" i="20"/>
  <c r="LIM13" i="20"/>
  <c r="LIM12" i="20" s="1"/>
  <c r="LIN13" i="20"/>
  <c r="LIN12" i="20" s="1"/>
  <c r="LIO13" i="20"/>
  <c r="LIO12" i="20" s="1"/>
  <c r="LIP13" i="20"/>
  <c r="LIQ13" i="20"/>
  <c r="LIQ12" i="20" s="1"/>
  <c r="LIR13" i="20"/>
  <c r="LIR12" i="20" s="1"/>
  <c r="LIS13" i="20"/>
  <c r="LIS12" i="20" s="1"/>
  <c r="LIT13" i="20"/>
  <c r="LIU13" i="20"/>
  <c r="LIU12" i="20" s="1"/>
  <c r="LIV13" i="20"/>
  <c r="LIV12" i="20" s="1"/>
  <c r="LIW13" i="20"/>
  <c r="LIW12" i="20" s="1"/>
  <c r="LIX13" i="20"/>
  <c r="LIY13" i="20"/>
  <c r="LIY12" i="20" s="1"/>
  <c r="LIZ13" i="20"/>
  <c r="LIZ12" i="20" s="1"/>
  <c r="LJA13" i="20"/>
  <c r="LJA12" i="20" s="1"/>
  <c r="LJB13" i="20"/>
  <c r="LJC13" i="20"/>
  <c r="LJC12" i="20" s="1"/>
  <c r="LJD13" i="20"/>
  <c r="LJD12" i="20" s="1"/>
  <c r="LJE13" i="20"/>
  <c r="LJE12" i="20" s="1"/>
  <c r="LJF13" i="20"/>
  <c r="LJG13" i="20"/>
  <c r="LJG12" i="20" s="1"/>
  <c r="LJH13" i="20"/>
  <c r="LJH12" i="20" s="1"/>
  <c r="LJI13" i="20"/>
  <c r="LJI12" i="20" s="1"/>
  <c r="LJJ13" i="20"/>
  <c r="LJK13" i="20"/>
  <c r="LJK12" i="20" s="1"/>
  <c r="LJL13" i="20"/>
  <c r="LJL12" i="20" s="1"/>
  <c r="LJM13" i="20"/>
  <c r="LJM12" i="20" s="1"/>
  <c r="LJN13" i="20"/>
  <c r="LJO13" i="20"/>
  <c r="LJO12" i="20" s="1"/>
  <c r="LJP13" i="20"/>
  <c r="LJP12" i="20" s="1"/>
  <c r="LJQ13" i="20"/>
  <c r="LJQ12" i="20" s="1"/>
  <c r="LJR13" i="20"/>
  <c r="LJS13" i="20"/>
  <c r="LJS12" i="20" s="1"/>
  <c r="LJT13" i="20"/>
  <c r="LJT12" i="20" s="1"/>
  <c r="LJU13" i="20"/>
  <c r="LJU12" i="20" s="1"/>
  <c r="LJV13" i="20"/>
  <c r="LJW13" i="20"/>
  <c r="LJW12" i="20" s="1"/>
  <c r="LJX13" i="20"/>
  <c r="LJX12" i="20" s="1"/>
  <c r="LJY13" i="20"/>
  <c r="LJY12" i="20" s="1"/>
  <c r="LJZ13" i="20"/>
  <c r="LKA13" i="20"/>
  <c r="LKA12" i="20" s="1"/>
  <c r="LKB13" i="20"/>
  <c r="LKB12" i="20" s="1"/>
  <c r="LKC13" i="20"/>
  <c r="LKC12" i="20" s="1"/>
  <c r="LKD13" i="20"/>
  <c r="LKE13" i="20"/>
  <c r="LKE12" i="20" s="1"/>
  <c r="LKF13" i="20"/>
  <c r="LKF12" i="20" s="1"/>
  <c r="LKG13" i="20"/>
  <c r="LKG12" i="20" s="1"/>
  <c r="LKH13" i="20"/>
  <c r="LKI13" i="20"/>
  <c r="LKI12" i="20" s="1"/>
  <c r="LKJ13" i="20"/>
  <c r="LKJ12" i="20" s="1"/>
  <c r="LKK13" i="20"/>
  <c r="LKK12" i="20" s="1"/>
  <c r="LKL13" i="20"/>
  <c r="LKM13" i="20"/>
  <c r="LKM12" i="20" s="1"/>
  <c r="LKN13" i="20"/>
  <c r="LKN12" i="20" s="1"/>
  <c r="LKO13" i="20"/>
  <c r="LKO12" i="20" s="1"/>
  <c r="LKP13" i="20"/>
  <c r="LKQ13" i="20"/>
  <c r="LKQ12" i="20" s="1"/>
  <c r="LKR13" i="20"/>
  <c r="LKR12" i="20" s="1"/>
  <c r="LKS13" i="20"/>
  <c r="LKS12" i="20" s="1"/>
  <c r="LKT13" i="20"/>
  <c r="LKU13" i="20"/>
  <c r="LKU12" i="20" s="1"/>
  <c r="LKV13" i="20"/>
  <c r="LKV12" i="20" s="1"/>
  <c r="LKW13" i="20"/>
  <c r="LKW12" i="20" s="1"/>
  <c r="LKX13" i="20"/>
  <c r="LKY13" i="20"/>
  <c r="LKY12" i="20" s="1"/>
  <c r="LKZ13" i="20"/>
  <c r="LKZ12" i="20" s="1"/>
  <c r="LLA13" i="20"/>
  <c r="LLA12" i="20" s="1"/>
  <c r="LLB13" i="20"/>
  <c r="LLC13" i="20"/>
  <c r="LLC12" i="20" s="1"/>
  <c r="LLD13" i="20"/>
  <c r="LLD12" i="20" s="1"/>
  <c r="LLE13" i="20"/>
  <c r="LLE12" i="20" s="1"/>
  <c r="LLF13" i="20"/>
  <c r="LLG13" i="20"/>
  <c r="LLG12" i="20" s="1"/>
  <c r="LLH13" i="20"/>
  <c r="LLH12" i="20" s="1"/>
  <c r="LLI13" i="20"/>
  <c r="LLI12" i="20" s="1"/>
  <c r="LLJ13" i="20"/>
  <c r="LLK13" i="20"/>
  <c r="LLK12" i="20" s="1"/>
  <c r="LLL13" i="20"/>
  <c r="LLL12" i="20" s="1"/>
  <c r="LLM13" i="20"/>
  <c r="LLM12" i="20" s="1"/>
  <c r="LLN13" i="20"/>
  <c r="LLO13" i="20"/>
  <c r="LLO12" i="20" s="1"/>
  <c r="LLP13" i="20"/>
  <c r="LLP12" i="20" s="1"/>
  <c r="LLQ13" i="20"/>
  <c r="LLQ12" i="20" s="1"/>
  <c r="LLR13" i="20"/>
  <c r="LLS13" i="20"/>
  <c r="LLS12" i="20" s="1"/>
  <c r="LLT13" i="20"/>
  <c r="LLT12" i="20" s="1"/>
  <c r="LLU13" i="20"/>
  <c r="LLU12" i="20" s="1"/>
  <c r="LLV13" i="20"/>
  <c r="LLW13" i="20"/>
  <c r="LLW12" i="20" s="1"/>
  <c r="LLX13" i="20"/>
  <c r="LLX12" i="20" s="1"/>
  <c r="LLY13" i="20"/>
  <c r="LLY12" i="20" s="1"/>
  <c r="LLZ13" i="20"/>
  <c r="LMA13" i="20"/>
  <c r="LMA12" i="20" s="1"/>
  <c r="LMB13" i="20"/>
  <c r="LMB12" i="20" s="1"/>
  <c r="LMC13" i="20"/>
  <c r="LMC12" i="20" s="1"/>
  <c r="LMD13" i="20"/>
  <c r="LME13" i="20"/>
  <c r="LME12" i="20" s="1"/>
  <c r="LMF13" i="20"/>
  <c r="LMF12" i="20" s="1"/>
  <c r="LMG13" i="20"/>
  <c r="LMG12" i="20" s="1"/>
  <c r="LMH13" i="20"/>
  <c r="LMI13" i="20"/>
  <c r="LMI12" i="20" s="1"/>
  <c r="LMJ13" i="20"/>
  <c r="LMJ12" i="20" s="1"/>
  <c r="LMK13" i="20"/>
  <c r="LMK12" i="20" s="1"/>
  <c r="LML13" i="20"/>
  <c r="LMM13" i="20"/>
  <c r="LMM12" i="20" s="1"/>
  <c r="LMN13" i="20"/>
  <c r="LMN12" i="20" s="1"/>
  <c r="LMO13" i="20"/>
  <c r="LMO12" i="20" s="1"/>
  <c r="LMP13" i="20"/>
  <c r="LMQ13" i="20"/>
  <c r="LMQ12" i="20" s="1"/>
  <c r="LMR13" i="20"/>
  <c r="LMR12" i="20" s="1"/>
  <c r="LMS13" i="20"/>
  <c r="LMS12" i="20" s="1"/>
  <c r="LMT13" i="20"/>
  <c r="LMU13" i="20"/>
  <c r="LMU12" i="20" s="1"/>
  <c r="LMV13" i="20"/>
  <c r="LMV12" i="20" s="1"/>
  <c r="LMW13" i="20"/>
  <c r="LMW12" i="20" s="1"/>
  <c r="LMX13" i="20"/>
  <c r="LMY13" i="20"/>
  <c r="LMY12" i="20" s="1"/>
  <c r="LMZ13" i="20"/>
  <c r="LMZ12" i="20" s="1"/>
  <c r="LNA13" i="20"/>
  <c r="LNA12" i="20" s="1"/>
  <c r="LNB13" i="20"/>
  <c r="LNC13" i="20"/>
  <c r="LNC12" i="20" s="1"/>
  <c r="LND13" i="20"/>
  <c r="LND12" i="20" s="1"/>
  <c r="LNE13" i="20"/>
  <c r="LNE12" i="20" s="1"/>
  <c r="LNF13" i="20"/>
  <c r="LNG13" i="20"/>
  <c r="LNG12" i="20" s="1"/>
  <c r="LNH13" i="20"/>
  <c r="LNH12" i="20" s="1"/>
  <c r="LNI13" i="20"/>
  <c r="LNI12" i="20" s="1"/>
  <c r="LNJ13" i="20"/>
  <c r="LNK13" i="20"/>
  <c r="LNK12" i="20" s="1"/>
  <c r="LNL13" i="20"/>
  <c r="LNL12" i="20" s="1"/>
  <c r="LNM13" i="20"/>
  <c r="LNM12" i="20" s="1"/>
  <c r="LNN13" i="20"/>
  <c r="LNO13" i="20"/>
  <c r="LNO12" i="20" s="1"/>
  <c r="LNP13" i="20"/>
  <c r="LNP12" i="20" s="1"/>
  <c r="LNQ13" i="20"/>
  <c r="LNQ12" i="20" s="1"/>
  <c r="LNR13" i="20"/>
  <c r="LNS13" i="20"/>
  <c r="LNS12" i="20" s="1"/>
  <c r="LNT13" i="20"/>
  <c r="LNT12" i="20" s="1"/>
  <c r="LNU13" i="20"/>
  <c r="LNU12" i="20" s="1"/>
  <c r="LNV13" i="20"/>
  <c r="LNW13" i="20"/>
  <c r="LNW12" i="20" s="1"/>
  <c r="LNX13" i="20"/>
  <c r="LNX12" i="20" s="1"/>
  <c r="LNY13" i="20"/>
  <c r="LNY12" i="20" s="1"/>
  <c r="LNZ13" i="20"/>
  <c r="LOA13" i="20"/>
  <c r="LOA12" i="20" s="1"/>
  <c r="LOB13" i="20"/>
  <c r="LOB12" i="20" s="1"/>
  <c r="LOC13" i="20"/>
  <c r="LOC12" i="20" s="1"/>
  <c r="LOD13" i="20"/>
  <c r="LOE13" i="20"/>
  <c r="LOE12" i="20" s="1"/>
  <c r="LOF13" i="20"/>
  <c r="LOF12" i="20" s="1"/>
  <c r="LOG13" i="20"/>
  <c r="LOG12" i="20" s="1"/>
  <c r="LOH13" i="20"/>
  <c r="LOI13" i="20"/>
  <c r="LOI12" i="20" s="1"/>
  <c r="LOJ13" i="20"/>
  <c r="LOJ12" i="20" s="1"/>
  <c r="LOK13" i="20"/>
  <c r="LOK12" i="20" s="1"/>
  <c r="LOL13" i="20"/>
  <c r="LOM13" i="20"/>
  <c r="LOM12" i="20" s="1"/>
  <c r="LON13" i="20"/>
  <c r="LON12" i="20" s="1"/>
  <c r="LOO13" i="20"/>
  <c r="LOO12" i="20" s="1"/>
  <c r="LOP13" i="20"/>
  <c r="LOQ13" i="20"/>
  <c r="LOQ12" i="20" s="1"/>
  <c r="LOR13" i="20"/>
  <c r="LOR12" i="20" s="1"/>
  <c r="LOS13" i="20"/>
  <c r="LOS12" i="20" s="1"/>
  <c r="LOT13" i="20"/>
  <c r="LOU13" i="20"/>
  <c r="LOU12" i="20" s="1"/>
  <c r="LOV13" i="20"/>
  <c r="LOV12" i="20" s="1"/>
  <c r="LOW13" i="20"/>
  <c r="LOW12" i="20" s="1"/>
  <c r="LOX13" i="20"/>
  <c r="LOY13" i="20"/>
  <c r="LOY12" i="20" s="1"/>
  <c r="LOZ13" i="20"/>
  <c r="LOZ12" i="20" s="1"/>
  <c r="LPA13" i="20"/>
  <c r="LPA12" i="20" s="1"/>
  <c r="LPB13" i="20"/>
  <c r="LPC13" i="20"/>
  <c r="LPC12" i="20" s="1"/>
  <c r="LPD13" i="20"/>
  <c r="LPD12" i="20" s="1"/>
  <c r="LPE13" i="20"/>
  <c r="LPE12" i="20" s="1"/>
  <c r="LPF13" i="20"/>
  <c r="LPG13" i="20"/>
  <c r="LPG12" i="20" s="1"/>
  <c r="LPH13" i="20"/>
  <c r="LPH12" i="20" s="1"/>
  <c r="LPI13" i="20"/>
  <c r="LPI12" i="20" s="1"/>
  <c r="LPJ13" i="20"/>
  <c r="LPK13" i="20"/>
  <c r="LPK12" i="20" s="1"/>
  <c r="LPL13" i="20"/>
  <c r="LPL12" i="20" s="1"/>
  <c r="LPM13" i="20"/>
  <c r="LPM12" i="20" s="1"/>
  <c r="LPN13" i="20"/>
  <c r="LPO13" i="20"/>
  <c r="LPO12" i="20" s="1"/>
  <c r="LPP13" i="20"/>
  <c r="LPP12" i="20" s="1"/>
  <c r="LPQ13" i="20"/>
  <c r="LPQ12" i="20" s="1"/>
  <c r="LPR13" i="20"/>
  <c r="LPS13" i="20"/>
  <c r="LPS12" i="20" s="1"/>
  <c r="LPT13" i="20"/>
  <c r="LPT12" i="20" s="1"/>
  <c r="LPU13" i="20"/>
  <c r="LPU12" i="20" s="1"/>
  <c r="LPV13" i="20"/>
  <c r="LPW13" i="20"/>
  <c r="LPW12" i="20" s="1"/>
  <c r="LPX13" i="20"/>
  <c r="LPX12" i="20" s="1"/>
  <c r="LPY13" i="20"/>
  <c r="LPY12" i="20" s="1"/>
  <c r="LPZ13" i="20"/>
  <c r="LQA13" i="20"/>
  <c r="LQA12" i="20" s="1"/>
  <c r="LQB13" i="20"/>
  <c r="LQB12" i="20" s="1"/>
  <c r="LQC13" i="20"/>
  <c r="LQC12" i="20" s="1"/>
  <c r="LQD13" i="20"/>
  <c r="LQE13" i="20"/>
  <c r="LQE12" i="20" s="1"/>
  <c r="LQF13" i="20"/>
  <c r="LQF12" i="20" s="1"/>
  <c r="LQG13" i="20"/>
  <c r="LQG12" i="20" s="1"/>
  <c r="LQH13" i="20"/>
  <c r="LQI13" i="20"/>
  <c r="LQI12" i="20" s="1"/>
  <c r="LQJ13" i="20"/>
  <c r="LQJ12" i="20" s="1"/>
  <c r="LQK13" i="20"/>
  <c r="LQK12" i="20" s="1"/>
  <c r="LQL13" i="20"/>
  <c r="LQM13" i="20"/>
  <c r="LQM12" i="20" s="1"/>
  <c r="LQN13" i="20"/>
  <c r="LQN12" i="20" s="1"/>
  <c r="LQO13" i="20"/>
  <c r="LQO12" i="20" s="1"/>
  <c r="LQP13" i="20"/>
  <c r="LQQ13" i="20"/>
  <c r="LQQ12" i="20" s="1"/>
  <c r="LQR13" i="20"/>
  <c r="LQR12" i="20" s="1"/>
  <c r="LQS13" i="20"/>
  <c r="LQS12" i="20" s="1"/>
  <c r="LQT13" i="20"/>
  <c r="LQU13" i="20"/>
  <c r="LQU12" i="20" s="1"/>
  <c r="LQV13" i="20"/>
  <c r="LQV12" i="20" s="1"/>
  <c r="LQW13" i="20"/>
  <c r="LQW12" i="20" s="1"/>
  <c r="LQX13" i="20"/>
  <c r="LQY13" i="20"/>
  <c r="LQY12" i="20" s="1"/>
  <c r="LQZ13" i="20"/>
  <c r="LQZ12" i="20" s="1"/>
  <c r="LRA13" i="20"/>
  <c r="LRA12" i="20" s="1"/>
  <c r="LRB13" i="20"/>
  <c r="LRC13" i="20"/>
  <c r="LRC12" i="20" s="1"/>
  <c r="LRD13" i="20"/>
  <c r="LRD12" i="20" s="1"/>
  <c r="LRE13" i="20"/>
  <c r="LRE12" i="20" s="1"/>
  <c r="LRF13" i="20"/>
  <c r="LRG13" i="20"/>
  <c r="LRG12" i="20" s="1"/>
  <c r="LRH13" i="20"/>
  <c r="LRH12" i="20" s="1"/>
  <c r="LRI13" i="20"/>
  <c r="LRI12" i="20" s="1"/>
  <c r="LRJ13" i="20"/>
  <c r="LRK13" i="20"/>
  <c r="LRK12" i="20" s="1"/>
  <c r="LRL13" i="20"/>
  <c r="LRL12" i="20" s="1"/>
  <c r="LRM13" i="20"/>
  <c r="LRM12" i="20" s="1"/>
  <c r="LRN13" i="20"/>
  <c r="LRO13" i="20"/>
  <c r="LRO12" i="20" s="1"/>
  <c r="LRP13" i="20"/>
  <c r="LRP12" i="20" s="1"/>
  <c r="LRQ13" i="20"/>
  <c r="LRQ12" i="20" s="1"/>
  <c r="LRR13" i="20"/>
  <c r="LRS13" i="20"/>
  <c r="LRS12" i="20" s="1"/>
  <c r="LRT13" i="20"/>
  <c r="LRT12" i="20" s="1"/>
  <c r="LRU13" i="20"/>
  <c r="LRU12" i="20" s="1"/>
  <c r="LRV13" i="20"/>
  <c r="LRW13" i="20"/>
  <c r="LRW12" i="20" s="1"/>
  <c r="LRX13" i="20"/>
  <c r="LRX12" i="20" s="1"/>
  <c r="LRY13" i="20"/>
  <c r="LRY12" i="20" s="1"/>
  <c r="LRZ13" i="20"/>
  <c r="LSA13" i="20"/>
  <c r="LSA12" i="20" s="1"/>
  <c r="LSB13" i="20"/>
  <c r="LSB12" i="20" s="1"/>
  <c r="LSC13" i="20"/>
  <c r="LSC12" i="20" s="1"/>
  <c r="LSD13" i="20"/>
  <c r="LSE13" i="20"/>
  <c r="LSE12" i="20" s="1"/>
  <c r="LSF13" i="20"/>
  <c r="LSF12" i="20" s="1"/>
  <c r="LSG13" i="20"/>
  <c r="LSG12" i="20" s="1"/>
  <c r="LSH13" i="20"/>
  <c r="LSI13" i="20"/>
  <c r="LSI12" i="20" s="1"/>
  <c r="LSJ13" i="20"/>
  <c r="LSJ12" i="20" s="1"/>
  <c r="LSK13" i="20"/>
  <c r="LSK12" i="20" s="1"/>
  <c r="LSL13" i="20"/>
  <c r="LSM13" i="20"/>
  <c r="LSM12" i="20" s="1"/>
  <c r="LSN13" i="20"/>
  <c r="LSN12" i="20" s="1"/>
  <c r="LSO13" i="20"/>
  <c r="LSO12" i="20" s="1"/>
  <c r="LSP13" i="20"/>
  <c r="LSQ13" i="20"/>
  <c r="LSQ12" i="20" s="1"/>
  <c r="LSR13" i="20"/>
  <c r="LSR12" i="20" s="1"/>
  <c r="LSS13" i="20"/>
  <c r="LSS12" i="20" s="1"/>
  <c r="LST13" i="20"/>
  <c r="LSU13" i="20"/>
  <c r="LSU12" i="20" s="1"/>
  <c r="LSV13" i="20"/>
  <c r="LSV12" i="20" s="1"/>
  <c r="LSW13" i="20"/>
  <c r="LSW12" i="20" s="1"/>
  <c r="LSX13" i="20"/>
  <c r="LSY13" i="20"/>
  <c r="LSY12" i="20" s="1"/>
  <c r="LSZ13" i="20"/>
  <c r="LSZ12" i="20" s="1"/>
  <c r="LTA13" i="20"/>
  <c r="LTA12" i="20" s="1"/>
  <c r="LTB13" i="20"/>
  <c r="LTC13" i="20"/>
  <c r="LTC12" i="20" s="1"/>
  <c r="LTD13" i="20"/>
  <c r="LTD12" i="20" s="1"/>
  <c r="LTE13" i="20"/>
  <c r="LTE12" i="20" s="1"/>
  <c r="LTF13" i="20"/>
  <c r="LTG13" i="20"/>
  <c r="LTG12" i="20" s="1"/>
  <c r="LTH13" i="20"/>
  <c r="LTH12" i="20" s="1"/>
  <c r="LTI13" i="20"/>
  <c r="LTI12" i="20" s="1"/>
  <c r="LTJ13" i="20"/>
  <c r="LTK13" i="20"/>
  <c r="LTK12" i="20" s="1"/>
  <c r="LTL13" i="20"/>
  <c r="LTL12" i="20" s="1"/>
  <c r="LTM13" i="20"/>
  <c r="LTM12" i="20" s="1"/>
  <c r="LTN13" i="20"/>
  <c r="LTO13" i="20"/>
  <c r="LTO12" i="20" s="1"/>
  <c r="LTP13" i="20"/>
  <c r="LTP12" i="20" s="1"/>
  <c r="LTQ13" i="20"/>
  <c r="LTQ12" i="20" s="1"/>
  <c r="LTR13" i="20"/>
  <c r="LTS13" i="20"/>
  <c r="LTS12" i="20" s="1"/>
  <c r="LTT13" i="20"/>
  <c r="LTT12" i="20" s="1"/>
  <c r="LTU13" i="20"/>
  <c r="LTU12" i="20" s="1"/>
  <c r="LTV13" i="20"/>
  <c r="LTW13" i="20"/>
  <c r="LTW12" i="20" s="1"/>
  <c r="LTX13" i="20"/>
  <c r="LTX12" i="20" s="1"/>
  <c r="LTY13" i="20"/>
  <c r="LTY12" i="20" s="1"/>
  <c r="LTZ13" i="20"/>
  <c r="LUA13" i="20"/>
  <c r="LUA12" i="20" s="1"/>
  <c r="LUB13" i="20"/>
  <c r="LUB12" i="20" s="1"/>
  <c r="LUC13" i="20"/>
  <c r="LUC12" i="20" s="1"/>
  <c r="LUD13" i="20"/>
  <c r="LUE13" i="20"/>
  <c r="LUE12" i="20" s="1"/>
  <c r="LUF13" i="20"/>
  <c r="LUF12" i="20" s="1"/>
  <c r="LUG13" i="20"/>
  <c r="LUG12" i="20" s="1"/>
  <c r="LUH13" i="20"/>
  <c r="LUI13" i="20"/>
  <c r="LUI12" i="20" s="1"/>
  <c r="LUJ13" i="20"/>
  <c r="LUJ12" i="20" s="1"/>
  <c r="LUK13" i="20"/>
  <c r="LUK12" i="20" s="1"/>
  <c r="LUL13" i="20"/>
  <c r="LUM13" i="20"/>
  <c r="LUM12" i="20" s="1"/>
  <c r="LUN13" i="20"/>
  <c r="LUN12" i="20" s="1"/>
  <c r="LUO13" i="20"/>
  <c r="LUO12" i="20" s="1"/>
  <c r="LUP13" i="20"/>
  <c r="LUQ13" i="20"/>
  <c r="LUQ12" i="20" s="1"/>
  <c r="LUR13" i="20"/>
  <c r="LUR12" i="20" s="1"/>
  <c r="LUS13" i="20"/>
  <c r="LUS12" i="20" s="1"/>
  <c r="LUT13" i="20"/>
  <c r="LUU13" i="20"/>
  <c r="LUU12" i="20" s="1"/>
  <c r="LUV13" i="20"/>
  <c r="LUV12" i="20" s="1"/>
  <c r="LUW13" i="20"/>
  <c r="LUW12" i="20" s="1"/>
  <c r="LUX13" i="20"/>
  <c r="LUY13" i="20"/>
  <c r="LUY12" i="20" s="1"/>
  <c r="LUZ13" i="20"/>
  <c r="LUZ12" i="20" s="1"/>
  <c r="LVA13" i="20"/>
  <c r="LVA12" i="20" s="1"/>
  <c r="LVB13" i="20"/>
  <c r="LVC13" i="20"/>
  <c r="LVC12" i="20" s="1"/>
  <c r="LVD13" i="20"/>
  <c r="LVD12" i="20" s="1"/>
  <c r="LVE13" i="20"/>
  <c r="LVE12" i="20" s="1"/>
  <c r="LVF13" i="20"/>
  <c r="LVG13" i="20"/>
  <c r="LVG12" i="20" s="1"/>
  <c r="LVH13" i="20"/>
  <c r="LVH12" i="20" s="1"/>
  <c r="LVI13" i="20"/>
  <c r="LVI12" i="20" s="1"/>
  <c r="LVJ13" i="20"/>
  <c r="LVK13" i="20"/>
  <c r="LVK12" i="20" s="1"/>
  <c r="LVL13" i="20"/>
  <c r="LVL12" i="20" s="1"/>
  <c r="LVM13" i="20"/>
  <c r="LVM12" i="20" s="1"/>
  <c r="LVN13" i="20"/>
  <c r="LVO13" i="20"/>
  <c r="LVO12" i="20" s="1"/>
  <c r="LVP13" i="20"/>
  <c r="LVP12" i="20" s="1"/>
  <c r="LVQ13" i="20"/>
  <c r="LVQ12" i="20" s="1"/>
  <c r="LVR13" i="20"/>
  <c r="LVS13" i="20"/>
  <c r="LVS12" i="20" s="1"/>
  <c r="LVT13" i="20"/>
  <c r="LVT12" i="20" s="1"/>
  <c r="LVU13" i="20"/>
  <c r="LVU12" i="20" s="1"/>
  <c r="LVV13" i="20"/>
  <c r="LVW13" i="20"/>
  <c r="LVW12" i="20" s="1"/>
  <c r="LVX13" i="20"/>
  <c r="LVX12" i="20" s="1"/>
  <c r="LVY13" i="20"/>
  <c r="LVY12" i="20" s="1"/>
  <c r="LVZ13" i="20"/>
  <c r="LWA13" i="20"/>
  <c r="LWA12" i="20" s="1"/>
  <c r="LWB13" i="20"/>
  <c r="LWB12" i="20" s="1"/>
  <c r="LWC13" i="20"/>
  <c r="LWC12" i="20" s="1"/>
  <c r="LWD13" i="20"/>
  <c r="LWE13" i="20"/>
  <c r="LWE12" i="20" s="1"/>
  <c r="LWF13" i="20"/>
  <c r="LWF12" i="20" s="1"/>
  <c r="LWG13" i="20"/>
  <c r="LWG12" i="20" s="1"/>
  <c r="LWH13" i="20"/>
  <c r="LWI13" i="20"/>
  <c r="LWI12" i="20" s="1"/>
  <c r="LWJ13" i="20"/>
  <c r="LWJ12" i="20" s="1"/>
  <c r="LWK13" i="20"/>
  <c r="LWK12" i="20" s="1"/>
  <c r="LWL13" i="20"/>
  <c r="LWM13" i="20"/>
  <c r="LWM12" i="20" s="1"/>
  <c r="LWN13" i="20"/>
  <c r="LWN12" i="20" s="1"/>
  <c r="LWO13" i="20"/>
  <c r="LWO12" i="20" s="1"/>
  <c r="LWP13" i="20"/>
  <c r="LWQ13" i="20"/>
  <c r="LWQ12" i="20" s="1"/>
  <c r="LWR13" i="20"/>
  <c r="LWR12" i="20" s="1"/>
  <c r="LWS13" i="20"/>
  <c r="LWS12" i="20" s="1"/>
  <c r="LWT13" i="20"/>
  <c r="LWU13" i="20"/>
  <c r="LWU12" i="20" s="1"/>
  <c r="LWV13" i="20"/>
  <c r="LWV12" i="20" s="1"/>
  <c r="LWW13" i="20"/>
  <c r="LWW12" i="20" s="1"/>
  <c r="LWX13" i="20"/>
  <c r="LWY13" i="20"/>
  <c r="LWY12" i="20" s="1"/>
  <c r="LWZ13" i="20"/>
  <c r="LWZ12" i="20" s="1"/>
  <c r="LXA13" i="20"/>
  <c r="LXA12" i="20" s="1"/>
  <c r="LXB13" i="20"/>
  <c r="LXC13" i="20"/>
  <c r="LXC12" i="20" s="1"/>
  <c r="LXD13" i="20"/>
  <c r="LXD12" i="20" s="1"/>
  <c r="LXE13" i="20"/>
  <c r="LXE12" i="20" s="1"/>
  <c r="LXF13" i="20"/>
  <c r="LXG13" i="20"/>
  <c r="LXG12" i="20" s="1"/>
  <c r="LXH13" i="20"/>
  <c r="LXH12" i="20" s="1"/>
  <c r="LXI13" i="20"/>
  <c r="LXI12" i="20" s="1"/>
  <c r="LXJ13" i="20"/>
  <c r="LXK13" i="20"/>
  <c r="LXK12" i="20" s="1"/>
  <c r="LXL13" i="20"/>
  <c r="LXL12" i="20" s="1"/>
  <c r="LXM13" i="20"/>
  <c r="LXM12" i="20" s="1"/>
  <c r="LXN13" i="20"/>
  <c r="LXO13" i="20"/>
  <c r="LXO12" i="20" s="1"/>
  <c r="LXP13" i="20"/>
  <c r="LXP12" i="20" s="1"/>
  <c r="LXQ13" i="20"/>
  <c r="LXQ12" i="20" s="1"/>
  <c r="LXR13" i="20"/>
  <c r="LXS13" i="20"/>
  <c r="LXS12" i="20" s="1"/>
  <c r="LXT13" i="20"/>
  <c r="LXT12" i="20" s="1"/>
  <c r="LXU13" i="20"/>
  <c r="LXU12" i="20" s="1"/>
  <c r="LXV13" i="20"/>
  <c r="LXW13" i="20"/>
  <c r="LXW12" i="20" s="1"/>
  <c r="LXX13" i="20"/>
  <c r="LXX12" i="20" s="1"/>
  <c r="LXY13" i="20"/>
  <c r="LXY12" i="20" s="1"/>
  <c r="LXZ13" i="20"/>
  <c r="LYA13" i="20"/>
  <c r="LYA12" i="20" s="1"/>
  <c r="LYB13" i="20"/>
  <c r="LYB12" i="20" s="1"/>
  <c r="LYC13" i="20"/>
  <c r="LYC12" i="20" s="1"/>
  <c r="LYD13" i="20"/>
  <c r="LYE13" i="20"/>
  <c r="LYE12" i="20" s="1"/>
  <c r="LYF13" i="20"/>
  <c r="LYF12" i="20" s="1"/>
  <c r="LYG13" i="20"/>
  <c r="LYG12" i="20" s="1"/>
  <c r="LYH13" i="20"/>
  <c r="LYI13" i="20"/>
  <c r="LYI12" i="20" s="1"/>
  <c r="LYJ13" i="20"/>
  <c r="LYJ12" i="20" s="1"/>
  <c r="LYK13" i="20"/>
  <c r="LYK12" i="20" s="1"/>
  <c r="LYL13" i="20"/>
  <c r="LYM13" i="20"/>
  <c r="LYM12" i="20" s="1"/>
  <c r="LYN13" i="20"/>
  <c r="LYN12" i="20" s="1"/>
  <c r="LYO13" i="20"/>
  <c r="LYO12" i="20" s="1"/>
  <c r="LYP13" i="20"/>
  <c r="LYQ13" i="20"/>
  <c r="LYQ12" i="20" s="1"/>
  <c r="LYR13" i="20"/>
  <c r="LYR12" i="20" s="1"/>
  <c r="LYS13" i="20"/>
  <c r="LYS12" i="20" s="1"/>
  <c r="LYT13" i="20"/>
  <c r="LYU13" i="20"/>
  <c r="LYU12" i="20" s="1"/>
  <c r="LYV13" i="20"/>
  <c r="LYV12" i="20" s="1"/>
  <c r="LYW13" i="20"/>
  <c r="LYW12" i="20" s="1"/>
  <c r="LYX13" i="20"/>
  <c r="LYY13" i="20"/>
  <c r="LYY12" i="20" s="1"/>
  <c r="LYZ13" i="20"/>
  <c r="LYZ12" i="20" s="1"/>
  <c r="LZA13" i="20"/>
  <c r="LZA12" i="20" s="1"/>
  <c r="LZB13" i="20"/>
  <c r="LZC13" i="20"/>
  <c r="LZC12" i="20" s="1"/>
  <c r="LZD13" i="20"/>
  <c r="LZD12" i="20" s="1"/>
  <c r="LZE13" i="20"/>
  <c r="LZE12" i="20" s="1"/>
  <c r="LZF13" i="20"/>
  <c r="LZG13" i="20"/>
  <c r="LZG12" i="20" s="1"/>
  <c r="LZH13" i="20"/>
  <c r="LZH12" i="20" s="1"/>
  <c r="LZI13" i="20"/>
  <c r="LZI12" i="20" s="1"/>
  <c r="LZJ13" i="20"/>
  <c r="LZK13" i="20"/>
  <c r="LZK12" i="20" s="1"/>
  <c r="LZL13" i="20"/>
  <c r="LZL12" i="20" s="1"/>
  <c r="LZM13" i="20"/>
  <c r="LZM12" i="20" s="1"/>
  <c r="LZN13" i="20"/>
  <c r="LZO13" i="20"/>
  <c r="LZO12" i="20" s="1"/>
  <c r="LZP13" i="20"/>
  <c r="LZP12" i="20" s="1"/>
  <c r="LZQ13" i="20"/>
  <c r="LZQ12" i="20" s="1"/>
  <c r="LZR13" i="20"/>
  <c r="LZS13" i="20"/>
  <c r="LZS12" i="20" s="1"/>
  <c r="LZT13" i="20"/>
  <c r="LZT12" i="20" s="1"/>
  <c r="LZU13" i="20"/>
  <c r="LZU12" i="20" s="1"/>
  <c r="LZV13" i="20"/>
  <c r="LZW13" i="20"/>
  <c r="LZW12" i="20" s="1"/>
  <c r="LZX13" i="20"/>
  <c r="LZX12" i="20" s="1"/>
  <c r="LZY13" i="20"/>
  <c r="LZY12" i="20" s="1"/>
  <c r="LZZ13" i="20"/>
  <c r="MAA13" i="20"/>
  <c r="MAA12" i="20" s="1"/>
  <c r="MAB13" i="20"/>
  <c r="MAB12" i="20" s="1"/>
  <c r="MAC13" i="20"/>
  <c r="MAC12" i="20" s="1"/>
  <c r="MAD13" i="20"/>
  <c r="MAE13" i="20"/>
  <c r="MAE12" i="20" s="1"/>
  <c r="MAF13" i="20"/>
  <c r="MAF12" i="20" s="1"/>
  <c r="MAG13" i="20"/>
  <c r="MAG12" i="20" s="1"/>
  <c r="MAH13" i="20"/>
  <c r="MAI13" i="20"/>
  <c r="MAI12" i="20" s="1"/>
  <c r="MAJ13" i="20"/>
  <c r="MAJ12" i="20" s="1"/>
  <c r="MAK13" i="20"/>
  <c r="MAK12" i="20" s="1"/>
  <c r="MAL13" i="20"/>
  <c r="MAM13" i="20"/>
  <c r="MAM12" i="20" s="1"/>
  <c r="MAN13" i="20"/>
  <c r="MAN12" i="20" s="1"/>
  <c r="MAO13" i="20"/>
  <c r="MAO12" i="20" s="1"/>
  <c r="MAP13" i="20"/>
  <c r="MAQ13" i="20"/>
  <c r="MAQ12" i="20" s="1"/>
  <c r="MAR13" i="20"/>
  <c r="MAR12" i="20" s="1"/>
  <c r="MAS13" i="20"/>
  <c r="MAS12" i="20" s="1"/>
  <c r="MAT13" i="20"/>
  <c r="MAU13" i="20"/>
  <c r="MAU12" i="20" s="1"/>
  <c r="MAV13" i="20"/>
  <c r="MAV12" i="20" s="1"/>
  <c r="MAW13" i="20"/>
  <c r="MAW12" i="20" s="1"/>
  <c r="MAX13" i="20"/>
  <c r="MAY13" i="20"/>
  <c r="MAY12" i="20" s="1"/>
  <c r="MAZ13" i="20"/>
  <c r="MAZ12" i="20" s="1"/>
  <c r="MBA13" i="20"/>
  <c r="MBA12" i="20" s="1"/>
  <c r="MBB13" i="20"/>
  <c r="MBC13" i="20"/>
  <c r="MBC12" i="20" s="1"/>
  <c r="MBD13" i="20"/>
  <c r="MBD12" i="20" s="1"/>
  <c r="MBE13" i="20"/>
  <c r="MBE12" i="20" s="1"/>
  <c r="MBF13" i="20"/>
  <c r="MBG13" i="20"/>
  <c r="MBG12" i="20" s="1"/>
  <c r="MBH13" i="20"/>
  <c r="MBH12" i="20" s="1"/>
  <c r="MBI13" i="20"/>
  <c r="MBI12" i="20" s="1"/>
  <c r="MBJ13" i="20"/>
  <c r="MBK13" i="20"/>
  <c r="MBK12" i="20" s="1"/>
  <c r="MBL13" i="20"/>
  <c r="MBL12" i="20" s="1"/>
  <c r="MBM13" i="20"/>
  <c r="MBM12" i="20" s="1"/>
  <c r="MBN13" i="20"/>
  <c r="MBO13" i="20"/>
  <c r="MBO12" i="20" s="1"/>
  <c r="MBP13" i="20"/>
  <c r="MBP12" i="20" s="1"/>
  <c r="MBQ13" i="20"/>
  <c r="MBQ12" i="20" s="1"/>
  <c r="MBR13" i="20"/>
  <c r="MBS13" i="20"/>
  <c r="MBS12" i="20" s="1"/>
  <c r="MBT13" i="20"/>
  <c r="MBT12" i="20" s="1"/>
  <c r="MBU13" i="20"/>
  <c r="MBU12" i="20" s="1"/>
  <c r="MBV13" i="20"/>
  <c r="MBW13" i="20"/>
  <c r="MBW12" i="20" s="1"/>
  <c r="MBX13" i="20"/>
  <c r="MBX12" i="20" s="1"/>
  <c r="MBY13" i="20"/>
  <c r="MBY12" i="20" s="1"/>
  <c r="MBZ13" i="20"/>
  <c r="MCA13" i="20"/>
  <c r="MCA12" i="20" s="1"/>
  <c r="MCB13" i="20"/>
  <c r="MCB12" i="20" s="1"/>
  <c r="MCC13" i="20"/>
  <c r="MCC12" i="20" s="1"/>
  <c r="MCD13" i="20"/>
  <c r="MCE13" i="20"/>
  <c r="MCE12" i="20" s="1"/>
  <c r="MCF13" i="20"/>
  <c r="MCF12" i="20" s="1"/>
  <c r="MCG13" i="20"/>
  <c r="MCG12" i="20" s="1"/>
  <c r="MCH13" i="20"/>
  <c r="MCI13" i="20"/>
  <c r="MCI12" i="20" s="1"/>
  <c r="MCJ13" i="20"/>
  <c r="MCJ12" i="20" s="1"/>
  <c r="MCK13" i="20"/>
  <c r="MCK12" i="20" s="1"/>
  <c r="MCL13" i="20"/>
  <c r="MCM13" i="20"/>
  <c r="MCM12" i="20" s="1"/>
  <c r="MCN13" i="20"/>
  <c r="MCN12" i="20" s="1"/>
  <c r="MCO13" i="20"/>
  <c r="MCO12" i="20" s="1"/>
  <c r="MCP13" i="20"/>
  <c r="MCQ13" i="20"/>
  <c r="MCQ12" i="20" s="1"/>
  <c r="MCR13" i="20"/>
  <c r="MCR12" i="20" s="1"/>
  <c r="MCS13" i="20"/>
  <c r="MCS12" i="20" s="1"/>
  <c r="MCT13" i="20"/>
  <c r="MCU13" i="20"/>
  <c r="MCU12" i="20" s="1"/>
  <c r="MCV13" i="20"/>
  <c r="MCV12" i="20" s="1"/>
  <c r="MCW13" i="20"/>
  <c r="MCW12" i="20" s="1"/>
  <c r="MCX13" i="20"/>
  <c r="MCY13" i="20"/>
  <c r="MCY12" i="20" s="1"/>
  <c r="MCZ13" i="20"/>
  <c r="MCZ12" i="20" s="1"/>
  <c r="MDA13" i="20"/>
  <c r="MDA12" i="20" s="1"/>
  <c r="MDB13" i="20"/>
  <c r="MDC13" i="20"/>
  <c r="MDC12" i="20" s="1"/>
  <c r="MDD13" i="20"/>
  <c r="MDD12" i="20" s="1"/>
  <c r="MDE13" i="20"/>
  <c r="MDE12" i="20" s="1"/>
  <c r="MDF13" i="20"/>
  <c r="MDG13" i="20"/>
  <c r="MDG12" i="20" s="1"/>
  <c r="MDH13" i="20"/>
  <c r="MDH12" i="20" s="1"/>
  <c r="MDI13" i="20"/>
  <c r="MDI12" i="20" s="1"/>
  <c r="MDJ13" i="20"/>
  <c r="MDK13" i="20"/>
  <c r="MDK12" i="20" s="1"/>
  <c r="MDL13" i="20"/>
  <c r="MDL12" i="20" s="1"/>
  <c r="MDM13" i="20"/>
  <c r="MDM12" i="20" s="1"/>
  <c r="MDN13" i="20"/>
  <c r="MDO13" i="20"/>
  <c r="MDO12" i="20" s="1"/>
  <c r="MDP13" i="20"/>
  <c r="MDP12" i="20" s="1"/>
  <c r="MDQ13" i="20"/>
  <c r="MDQ12" i="20" s="1"/>
  <c r="MDR13" i="20"/>
  <c r="MDS13" i="20"/>
  <c r="MDS12" i="20" s="1"/>
  <c r="MDT13" i="20"/>
  <c r="MDT12" i="20" s="1"/>
  <c r="MDU13" i="20"/>
  <c r="MDU12" i="20" s="1"/>
  <c r="MDV13" i="20"/>
  <c r="MDW13" i="20"/>
  <c r="MDW12" i="20" s="1"/>
  <c r="MDX13" i="20"/>
  <c r="MDX12" i="20" s="1"/>
  <c r="MDY13" i="20"/>
  <c r="MDY12" i="20" s="1"/>
  <c r="MDZ13" i="20"/>
  <c r="MEA13" i="20"/>
  <c r="MEA12" i="20" s="1"/>
  <c r="MEB13" i="20"/>
  <c r="MEB12" i="20" s="1"/>
  <c r="MEC13" i="20"/>
  <c r="MEC12" i="20" s="1"/>
  <c r="MED13" i="20"/>
  <c r="MEE13" i="20"/>
  <c r="MEE12" i="20" s="1"/>
  <c r="MEF13" i="20"/>
  <c r="MEF12" i="20" s="1"/>
  <c r="MEG13" i="20"/>
  <c r="MEG12" i="20" s="1"/>
  <c r="MEH13" i="20"/>
  <c r="MEI13" i="20"/>
  <c r="MEI12" i="20" s="1"/>
  <c r="MEJ13" i="20"/>
  <c r="MEJ12" i="20" s="1"/>
  <c r="MEK13" i="20"/>
  <c r="MEK12" i="20" s="1"/>
  <c r="MEL13" i="20"/>
  <c r="MEM13" i="20"/>
  <c r="MEM12" i="20" s="1"/>
  <c r="MEN13" i="20"/>
  <c r="MEN12" i="20" s="1"/>
  <c r="MEO13" i="20"/>
  <c r="MEO12" i="20" s="1"/>
  <c r="MEP13" i="20"/>
  <c r="MEQ13" i="20"/>
  <c r="MEQ12" i="20" s="1"/>
  <c r="MER13" i="20"/>
  <c r="MER12" i="20" s="1"/>
  <c r="MES13" i="20"/>
  <c r="MES12" i="20" s="1"/>
  <c r="MET13" i="20"/>
  <c r="MEU13" i="20"/>
  <c r="MEU12" i="20" s="1"/>
  <c r="MEV13" i="20"/>
  <c r="MEV12" i="20" s="1"/>
  <c r="MEW13" i="20"/>
  <c r="MEW12" i="20" s="1"/>
  <c r="MEX13" i="20"/>
  <c r="MEY13" i="20"/>
  <c r="MEY12" i="20" s="1"/>
  <c r="MEZ13" i="20"/>
  <c r="MEZ12" i="20" s="1"/>
  <c r="MFA13" i="20"/>
  <c r="MFA12" i="20" s="1"/>
  <c r="MFB13" i="20"/>
  <c r="MFC13" i="20"/>
  <c r="MFC12" i="20" s="1"/>
  <c r="MFD13" i="20"/>
  <c r="MFD12" i="20" s="1"/>
  <c r="MFE13" i="20"/>
  <c r="MFE12" i="20" s="1"/>
  <c r="MFF13" i="20"/>
  <c r="MFG13" i="20"/>
  <c r="MFG12" i="20" s="1"/>
  <c r="MFH13" i="20"/>
  <c r="MFH12" i="20" s="1"/>
  <c r="MFI13" i="20"/>
  <c r="MFI12" i="20" s="1"/>
  <c r="MFJ13" i="20"/>
  <c r="MFK13" i="20"/>
  <c r="MFK12" i="20" s="1"/>
  <c r="MFL13" i="20"/>
  <c r="MFL12" i="20" s="1"/>
  <c r="MFM13" i="20"/>
  <c r="MFM12" i="20" s="1"/>
  <c r="MFN13" i="20"/>
  <c r="MFO13" i="20"/>
  <c r="MFO12" i="20" s="1"/>
  <c r="MFP13" i="20"/>
  <c r="MFP12" i="20" s="1"/>
  <c r="MFQ13" i="20"/>
  <c r="MFQ12" i="20" s="1"/>
  <c r="MFR13" i="20"/>
  <c r="MFS13" i="20"/>
  <c r="MFS12" i="20" s="1"/>
  <c r="MFT13" i="20"/>
  <c r="MFT12" i="20" s="1"/>
  <c r="MFU13" i="20"/>
  <c r="MFU12" i="20" s="1"/>
  <c r="MFV13" i="20"/>
  <c r="MFW13" i="20"/>
  <c r="MFW12" i="20" s="1"/>
  <c r="MFX13" i="20"/>
  <c r="MFX12" i="20" s="1"/>
  <c r="MFY13" i="20"/>
  <c r="MFY12" i="20" s="1"/>
  <c r="MFZ13" i="20"/>
  <c r="MGA13" i="20"/>
  <c r="MGA12" i="20" s="1"/>
  <c r="MGB13" i="20"/>
  <c r="MGB12" i="20" s="1"/>
  <c r="MGC13" i="20"/>
  <c r="MGC12" i="20" s="1"/>
  <c r="MGD13" i="20"/>
  <c r="MGE13" i="20"/>
  <c r="MGE12" i="20" s="1"/>
  <c r="MGF13" i="20"/>
  <c r="MGF12" i="20" s="1"/>
  <c r="MGG13" i="20"/>
  <c r="MGG12" i="20" s="1"/>
  <c r="MGH13" i="20"/>
  <c r="MGI13" i="20"/>
  <c r="MGI12" i="20" s="1"/>
  <c r="MGJ13" i="20"/>
  <c r="MGJ12" i="20" s="1"/>
  <c r="MGK13" i="20"/>
  <c r="MGK12" i="20" s="1"/>
  <c r="MGL13" i="20"/>
  <c r="MGM13" i="20"/>
  <c r="MGM12" i="20" s="1"/>
  <c r="MGN13" i="20"/>
  <c r="MGN12" i="20" s="1"/>
  <c r="MGO13" i="20"/>
  <c r="MGO12" i="20" s="1"/>
  <c r="MGP13" i="20"/>
  <c r="MGQ13" i="20"/>
  <c r="MGQ12" i="20" s="1"/>
  <c r="MGR13" i="20"/>
  <c r="MGR12" i="20" s="1"/>
  <c r="MGS13" i="20"/>
  <c r="MGS12" i="20" s="1"/>
  <c r="MGT13" i="20"/>
  <c r="MGU13" i="20"/>
  <c r="MGU12" i="20" s="1"/>
  <c r="MGV13" i="20"/>
  <c r="MGV12" i="20" s="1"/>
  <c r="MGW13" i="20"/>
  <c r="MGW12" i="20" s="1"/>
  <c r="MGX13" i="20"/>
  <c r="MGY13" i="20"/>
  <c r="MGY12" i="20" s="1"/>
  <c r="MGZ13" i="20"/>
  <c r="MGZ12" i="20" s="1"/>
  <c r="MHA13" i="20"/>
  <c r="MHA12" i="20" s="1"/>
  <c r="MHB13" i="20"/>
  <c r="MHC13" i="20"/>
  <c r="MHC12" i="20" s="1"/>
  <c r="MHD13" i="20"/>
  <c r="MHD12" i="20" s="1"/>
  <c r="MHE13" i="20"/>
  <c r="MHE12" i="20" s="1"/>
  <c r="MHF13" i="20"/>
  <c r="MHG13" i="20"/>
  <c r="MHG12" i="20" s="1"/>
  <c r="MHH13" i="20"/>
  <c r="MHH12" i="20" s="1"/>
  <c r="MHI13" i="20"/>
  <c r="MHI12" i="20" s="1"/>
  <c r="MHJ13" i="20"/>
  <c r="MHK13" i="20"/>
  <c r="MHK12" i="20" s="1"/>
  <c r="MHL13" i="20"/>
  <c r="MHL12" i="20" s="1"/>
  <c r="MHM13" i="20"/>
  <c r="MHM12" i="20" s="1"/>
  <c r="MHN13" i="20"/>
  <c r="MHO13" i="20"/>
  <c r="MHO12" i="20" s="1"/>
  <c r="MHP13" i="20"/>
  <c r="MHP12" i="20" s="1"/>
  <c r="MHQ13" i="20"/>
  <c r="MHQ12" i="20" s="1"/>
  <c r="MHR13" i="20"/>
  <c r="MHS13" i="20"/>
  <c r="MHS12" i="20" s="1"/>
  <c r="MHT13" i="20"/>
  <c r="MHT12" i="20" s="1"/>
  <c r="MHU13" i="20"/>
  <c r="MHU12" i="20" s="1"/>
  <c r="MHV13" i="20"/>
  <c r="MHW13" i="20"/>
  <c r="MHW12" i="20" s="1"/>
  <c r="MHX13" i="20"/>
  <c r="MHX12" i="20" s="1"/>
  <c r="MHY13" i="20"/>
  <c r="MHY12" i="20" s="1"/>
  <c r="MHZ13" i="20"/>
  <c r="MIA13" i="20"/>
  <c r="MIA12" i="20" s="1"/>
  <c r="MIB13" i="20"/>
  <c r="MIB12" i="20" s="1"/>
  <c r="MIC13" i="20"/>
  <c r="MIC12" i="20" s="1"/>
  <c r="MID13" i="20"/>
  <c r="MIE13" i="20"/>
  <c r="MIE12" i="20" s="1"/>
  <c r="MIF13" i="20"/>
  <c r="MIF12" i="20" s="1"/>
  <c r="MIG13" i="20"/>
  <c r="MIG12" i="20" s="1"/>
  <c r="MIH13" i="20"/>
  <c r="MII13" i="20"/>
  <c r="MII12" i="20" s="1"/>
  <c r="MIJ13" i="20"/>
  <c r="MIJ12" i="20" s="1"/>
  <c r="MIK13" i="20"/>
  <c r="MIK12" i="20" s="1"/>
  <c r="MIL13" i="20"/>
  <c r="MIM13" i="20"/>
  <c r="MIM12" i="20" s="1"/>
  <c r="MIN13" i="20"/>
  <c r="MIN12" i="20" s="1"/>
  <c r="MIO13" i="20"/>
  <c r="MIO12" i="20" s="1"/>
  <c r="MIP13" i="20"/>
  <c r="MIQ13" i="20"/>
  <c r="MIQ12" i="20" s="1"/>
  <c r="MIR13" i="20"/>
  <c r="MIR12" i="20" s="1"/>
  <c r="MIS13" i="20"/>
  <c r="MIS12" i="20" s="1"/>
  <c r="MIT13" i="20"/>
  <c r="MIU13" i="20"/>
  <c r="MIU12" i="20" s="1"/>
  <c r="MIV13" i="20"/>
  <c r="MIV12" i="20" s="1"/>
  <c r="MIW13" i="20"/>
  <c r="MIW12" i="20" s="1"/>
  <c r="MIX13" i="20"/>
  <c r="MIY13" i="20"/>
  <c r="MIY12" i="20" s="1"/>
  <c r="MIZ13" i="20"/>
  <c r="MIZ12" i="20" s="1"/>
  <c r="MJA13" i="20"/>
  <c r="MJA12" i="20" s="1"/>
  <c r="MJB13" i="20"/>
  <c r="MJC13" i="20"/>
  <c r="MJC12" i="20" s="1"/>
  <c r="MJD13" i="20"/>
  <c r="MJD12" i="20" s="1"/>
  <c r="MJE13" i="20"/>
  <c r="MJE12" i="20" s="1"/>
  <c r="MJF13" i="20"/>
  <c r="MJG13" i="20"/>
  <c r="MJG12" i="20" s="1"/>
  <c r="MJH13" i="20"/>
  <c r="MJH12" i="20" s="1"/>
  <c r="MJI13" i="20"/>
  <c r="MJI12" i="20" s="1"/>
  <c r="MJJ13" i="20"/>
  <c r="MJK13" i="20"/>
  <c r="MJK12" i="20" s="1"/>
  <c r="MJL13" i="20"/>
  <c r="MJL12" i="20" s="1"/>
  <c r="MJM13" i="20"/>
  <c r="MJM12" i="20" s="1"/>
  <c r="MJN13" i="20"/>
  <c r="MJO13" i="20"/>
  <c r="MJO12" i="20" s="1"/>
  <c r="MJP13" i="20"/>
  <c r="MJP12" i="20" s="1"/>
  <c r="MJQ13" i="20"/>
  <c r="MJQ12" i="20" s="1"/>
  <c r="MJR13" i="20"/>
  <c r="MJS13" i="20"/>
  <c r="MJS12" i="20" s="1"/>
  <c r="MJT13" i="20"/>
  <c r="MJT12" i="20" s="1"/>
  <c r="MJU13" i="20"/>
  <c r="MJU12" i="20" s="1"/>
  <c r="MJV13" i="20"/>
  <c r="MJW13" i="20"/>
  <c r="MJW12" i="20" s="1"/>
  <c r="MJX13" i="20"/>
  <c r="MJX12" i="20" s="1"/>
  <c r="MJY13" i="20"/>
  <c r="MJY12" i="20" s="1"/>
  <c r="MJZ13" i="20"/>
  <c r="MKA13" i="20"/>
  <c r="MKA12" i="20" s="1"/>
  <c r="MKB13" i="20"/>
  <c r="MKB12" i="20" s="1"/>
  <c r="MKC13" i="20"/>
  <c r="MKC12" i="20" s="1"/>
  <c r="MKD13" i="20"/>
  <c r="MKE13" i="20"/>
  <c r="MKE12" i="20" s="1"/>
  <c r="MKF13" i="20"/>
  <c r="MKF12" i="20" s="1"/>
  <c r="MKG13" i="20"/>
  <c r="MKG12" i="20" s="1"/>
  <c r="MKH13" i="20"/>
  <c r="MKI13" i="20"/>
  <c r="MKI12" i="20" s="1"/>
  <c r="MKJ13" i="20"/>
  <c r="MKJ12" i="20" s="1"/>
  <c r="MKK13" i="20"/>
  <c r="MKK12" i="20" s="1"/>
  <c r="MKL13" i="20"/>
  <c r="MKM13" i="20"/>
  <c r="MKM12" i="20" s="1"/>
  <c r="MKN13" i="20"/>
  <c r="MKN12" i="20" s="1"/>
  <c r="MKO13" i="20"/>
  <c r="MKO12" i="20" s="1"/>
  <c r="MKP13" i="20"/>
  <c r="MKQ13" i="20"/>
  <c r="MKQ12" i="20" s="1"/>
  <c r="MKR13" i="20"/>
  <c r="MKR12" i="20" s="1"/>
  <c r="MKS13" i="20"/>
  <c r="MKS12" i="20" s="1"/>
  <c r="MKT13" i="20"/>
  <c r="MKU13" i="20"/>
  <c r="MKU12" i="20" s="1"/>
  <c r="MKV13" i="20"/>
  <c r="MKV12" i="20" s="1"/>
  <c r="MKW13" i="20"/>
  <c r="MKW12" i="20" s="1"/>
  <c r="MKX13" i="20"/>
  <c r="MKY13" i="20"/>
  <c r="MKY12" i="20" s="1"/>
  <c r="MKZ13" i="20"/>
  <c r="MKZ12" i="20" s="1"/>
  <c r="MLA13" i="20"/>
  <c r="MLA12" i="20" s="1"/>
  <c r="MLB13" i="20"/>
  <c r="MLC13" i="20"/>
  <c r="MLC12" i="20" s="1"/>
  <c r="MLD13" i="20"/>
  <c r="MLD12" i="20" s="1"/>
  <c r="MLE13" i="20"/>
  <c r="MLE12" i="20" s="1"/>
  <c r="MLF13" i="20"/>
  <c r="MLG13" i="20"/>
  <c r="MLG12" i="20" s="1"/>
  <c r="MLH13" i="20"/>
  <c r="MLH12" i="20" s="1"/>
  <c r="MLI13" i="20"/>
  <c r="MLI12" i="20" s="1"/>
  <c r="MLJ13" i="20"/>
  <c r="MLK13" i="20"/>
  <c r="MLK12" i="20" s="1"/>
  <c r="MLL13" i="20"/>
  <c r="MLL12" i="20" s="1"/>
  <c r="MLM13" i="20"/>
  <c r="MLM12" i="20" s="1"/>
  <c r="MLN13" i="20"/>
  <c r="MLO13" i="20"/>
  <c r="MLO12" i="20" s="1"/>
  <c r="MLP13" i="20"/>
  <c r="MLP12" i="20" s="1"/>
  <c r="MLQ13" i="20"/>
  <c r="MLQ12" i="20" s="1"/>
  <c r="MLR13" i="20"/>
  <c r="MLS13" i="20"/>
  <c r="MLS12" i="20" s="1"/>
  <c r="MLT13" i="20"/>
  <c r="MLT12" i="20" s="1"/>
  <c r="MLU13" i="20"/>
  <c r="MLU12" i="20" s="1"/>
  <c r="MLV13" i="20"/>
  <c r="MLW13" i="20"/>
  <c r="MLW12" i="20" s="1"/>
  <c r="MLX13" i="20"/>
  <c r="MLX12" i="20" s="1"/>
  <c r="MLY13" i="20"/>
  <c r="MLY12" i="20" s="1"/>
  <c r="MLZ13" i="20"/>
  <c r="MMA13" i="20"/>
  <c r="MMA12" i="20" s="1"/>
  <c r="MMB13" i="20"/>
  <c r="MMB12" i="20" s="1"/>
  <c r="MMC13" i="20"/>
  <c r="MMC12" i="20" s="1"/>
  <c r="MMD13" i="20"/>
  <c r="MME13" i="20"/>
  <c r="MME12" i="20" s="1"/>
  <c r="MMF13" i="20"/>
  <c r="MMF12" i="20" s="1"/>
  <c r="MMG13" i="20"/>
  <c r="MMG12" i="20" s="1"/>
  <c r="MMH13" i="20"/>
  <c r="MMI13" i="20"/>
  <c r="MMI12" i="20" s="1"/>
  <c r="MMJ13" i="20"/>
  <c r="MMJ12" i="20" s="1"/>
  <c r="MMK13" i="20"/>
  <c r="MMK12" i="20" s="1"/>
  <c r="MML13" i="20"/>
  <c r="MMM13" i="20"/>
  <c r="MMM12" i="20" s="1"/>
  <c r="MMN13" i="20"/>
  <c r="MMN12" i="20" s="1"/>
  <c r="MMO13" i="20"/>
  <c r="MMO12" i="20" s="1"/>
  <c r="MMP13" i="20"/>
  <c r="MMQ13" i="20"/>
  <c r="MMQ12" i="20" s="1"/>
  <c r="MMR13" i="20"/>
  <c r="MMR12" i="20" s="1"/>
  <c r="MMS13" i="20"/>
  <c r="MMS12" i="20" s="1"/>
  <c r="MMT13" i="20"/>
  <c r="MMU13" i="20"/>
  <c r="MMU12" i="20" s="1"/>
  <c r="MMV13" i="20"/>
  <c r="MMV12" i="20" s="1"/>
  <c r="MMW13" i="20"/>
  <c r="MMW12" i="20" s="1"/>
  <c r="MMX13" i="20"/>
  <c r="MMY13" i="20"/>
  <c r="MMY12" i="20" s="1"/>
  <c r="MMZ13" i="20"/>
  <c r="MMZ12" i="20" s="1"/>
  <c r="MNA13" i="20"/>
  <c r="MNA12" i="20" s="1"/>
  <c r="MNB13" i="20"/>
  <c r="MNC13" i="20"/>
  <c r="MNC12" i="20" s="1"/>
  <c r="MND13" i="20"/>
  <c r="MND12" i="20" s="1"/>
  <c r="MNE13" i="20"/>
  <c r="MNE12" i="20" s="1"/>
  <c r="MNF13" i="20"/>
  <c r="MNG13" i="20"/>
  <c r="MNG12" i="20" s="1"/>
  <c r="MNH13" i="20"/>
  <c r="MNH12" i="20" s="1"/>
  <c r="MNI13" i="20"/>
  <c r="MNI12" i="20" s="1"/>
  <c r="MNJ13" i="20"/>
  <c r="MNK13" i="20"/>
  <c r="MNK12" i="20" s="1"/>
  <c r="MNL13" i="20"/>
  <c r="MNL12" i="20" s="1"/>
  <c r="MNM13" i="20"/>
  <c r="MNM12" i="20" s="1"/>
  <c r="MNN13" i="20"/>
  <c r="MNO13" i="20"/>
  <c r="MNO12" i="20" s="1"/>
  <c r="MNP13" i="20"/>
  <c r="MNP12" i="20" s="1"/>
  <c r="MNQ13" i="20"/>
  <c r="MNQ12" i="20" s="1"/>
  <c r="MNR13" i="20"/>
  <c r="MNS13" i="20"/>
  <c r="MNS12" i="20" s="1"/>
  <c r="MNT13" i="20"/>
  <c r="MNT12" i="20" s="1"/>
  <c r="MNU13" i="20"/>
  <c r="MNU12" i="20" s="1"/>
  <c r="MNV13" i="20"/>
  <c r="MNW13" i="20"/>
  <c r="MNW12" i="20" s="1"/>
  <c r="MNX13" i="20"/>
  <c r="MNX12" i="20" s="1"/>
  <c r="MNY13" i="20"/>
  <c r="MNY12" i="20" s="1"/>
  <c r="MNZ13" i="20"/>
  <c r="MOA13" i="20"/>
  <c r="MOA12" i="20" s="1"/>
  <c r="MOB13" i="20"/>
  <c r="MOB12" i="20" s="1"/>
  <c r="MOC13" i="20"/>
  <c r="MOC12" i="20" s="1"/>
  <c r="MOD13" i="20"/>
  <c r="MOE13" i="20"/>
  <c r="MOE12" i="20" s="1"/>
  <c r="MOF13" i="20"/>
  <c r="MOF12" i="20" s="1"/>
  <c r="MOG13" i="20"/>
  <c r="MOG12" i="20" s="1"/>
  <c r="MOH13" i="20"/>
  <c r="MOI13" i="20"/>
  <c r="MOI12" i="20" s="1"/>
  <c r="MOJ13" i="20"/>
  <c r="MOJ12" i="20" s="1"/>
  <c r="MOK13" i="20"/>
  <c r="MOK12" i="20" s="1"/>
  <c r="MOL13" i="20"/>
  <c r="MOM13" i="20"/>
  <c r="MOM12" i="20" s="1"/>
  <c r="MON13" i="20"/>
  <c r="MON12" i="20" s="1"/>
  <c r="MOO13" i="20"/>
  <c r="MOO12" i="20" s="1"/>
  <c r="MOP13" i="20"/>
  <c r="MOQ13" i="20"/>
  <c r="MOQ12" i="20" s="1"/>
  <c r="MOR13" i="20"/>
  <c r="MOR12" i="20" s="1"/>
  <c r="MOS13" i="20"/>
  <c r="MOS12" i="20" s="1"/>
  <c r="MOT13" i="20"/>
  <c r="MOU13" i="20"/>
  <c r="MOU12" i="20" s="1"/>
  <c r="MOV13" i="20"/>
  <c r="MOV12" i="20" s="1"/>
  <c r="MOW13" i="20"/>
  <c r="MOW12" i="20" s="1"/>
  <c r="MOX13" i="20"/>
  <c r="MOY13" i="20"/>
  <c r="MOY12" i="20" s="1"/>
  <c r="MOZ13" i="20"/>
  <c r="MOZ12" i="20" s="1"/>
  <c r="MPA13" i="20"/>
  <c r="MPA12" i="20" s="1"/>
  <c r="MPB13" i="20"/>
  <c r="MPC13" i="20"/>
  <c r="MPC12" i="20" s="1"/>
  <c r="MPD13" i="20"/>
  <c r="MPD12" i="20" s="1"/>
  <c r="MPE13" i="20"/>
  <c r="MPE12" i="20" s="1"/>
  <c r="MPF13" i="20"/>
  <c r="MPG13" i="20"/>
  <c r="MPG12" i="20" s="1"/>
  <c r="MPH13" i="20"/>
  <c r="MPH12" i="20" s="1"/>
  <c r="MPI13" i="20"/>
  <c r="MPI12" i="20" s="1"/>
  <c r="MPJ13" i="20"/>
  <c r="MPK13" i="20"/>
  <c r="MPK12" i="20" s="1"/>
  <c r="MPL13" i="20"/>
  <c r="MPL12" i="20" s="1"/>
  <c r="MPM13" i="20"/>
  <c r="MPM12" i="20" s="1"/>
  <c r="MPN13" i="20"/>
  <c r="MPO13" i="20"/>
  <c r="MPO12" i="20" s="1"/>
  <c r="MPP13" i="20"/>
  <c r="MPP12" i="20" s="1"/>
  <c r="MPQ13" i="20"/>
  <c r="MPQ12" i="20" s="1"/>
  <c r="MPR13" i="20"/>
  <c r="MPS13" i="20"/>
  <c r="MPS12" i="20" s="1"/>
  <c r="MPT13" i="20"/>
  <c r="MPT12" i="20" s="1"/>
  <c r="MPU13" i="20"/>
  <c r="MPU12" i="20" s="1"/>
  <c r="MPV13" i="20"/>
  <c r="MPW13" i="20"/>
  <c r="MPW12" i="20" s="1"/>
  <c r="MPX13" i="20"/>
  <c r="MPX12" i="20" s="1"/>
  <c r="MPY13" i="20"/>
  <c r="MPY12" i="20" s="1"/>
  <c r="MPZ13" i="20"/>
  <c r="MQA13" i="20"/>
  <c r="MQA12" i="20" s="1"/>
  <c r="MQB13" i="20"/>
  <c r="MQB12" i="20" s="1"/>
  <c r="MQC13" i="20"/>
  <c r="MQC12" i="20" s="1"/>
  <c r="MQD13" i="20"/>
  <c r="MQE13" i="20"/>
  <c r="MQE12" i="20" s="1"/>
  <c r="MQF13" i="20"/>
  <c r="MQF12" i="20" s="1"/>
  <c r="MQG13" i="20"/>
  <c r="MQG12" i="20" s="1"/>
  <c r="MQH13" i="20"/>
  <c r="MQI13" i="20"/>
  <c r="MQI12" i="20" s="1"/>
  <c r="MQJ13" i="20"/>
  <c r="MQJ12" i="20" s="1"/>
  <c r="MQK13" i="20"/>
  <c r="MQK12" i="20" s="1"/>
  <c r="MQL13" i="20"/>
  <c r="MQM13" i="20"/>
  <c r="MQM12" i="20" s="1"/>
  <c r="MQN13" i="20"/>
  <c r="MQN12" i="20" s="1"/>
  <c r="MQO13" i="20"/>
  <c r="MQO12" i="20" s="1"/>
  <c r="MQP13" i="20"/>
  <c r="MQQ13" i="20"/>
  <c r="MQQ12" i="20" s="1"/>
  <c r="MQR13" i="20"/>
  <c r="MQR12" i="20" s="1"/>
  <c r="MQS13" i="20"/>
  <c r="MQS12" i="20" s="1"/>
  <c r="MQT13" i="20"/>
  <c r="MQU13" i="20"/>
  <c r="MQU12" i="20" s="1"/>
  <c r="MQV13" i="20"/>
  <c r="MQV12" i="20" s="1"/>
  <c r="MQW13" i="20"/>
  <c r="MQW12" i="20" s="1"/>
  <c r="MQX13" i="20"/>
  <c r="MQY13" i="20"/>
  <c r="MQY12" i="20" s="1"/>
  <c r="MQZ13" i="20"/>
  <c r="MQZ12" i="20" s="1"/>
  <c r="MRA13" i="20"/>
  <c r="MRA12" i="20" s="1"/>
  <c r="MRB13" i="20"/>
  <c r="MRC13" i="20"/>
  <c r="MRC12" i="20" s="1"/>
  <c r="MRD13" i="20"/>
  <c r="MRD12" i="20" s="1"/>
  <c r="MRE13" i="20"/>
  <c r="MRE12" i="20" s="1"/>
  <c r="MRF13" i="20"/>
  <c r="MRG13" i="20"/>
  <c r="MRG12" i="20" s="1"/>
  <c r="MRH13" i="20"/>
  <c r="MRH12" i="20" s="1"/>
  <c r="MRI13" i="20"/>
  <c r="MRI12" i="20" s="1"/>
  <c r="MRJ13" i="20"/>
  <c r="MRK13" i="20"/>
  <c r="MRK12" i="20" s="1"/>
  <c r="MRL13" i="20"/>
  <c r="MRL12" i="20" s="1"/>
  <c r="MRM13" i="20"/>
  <c r="MRM12" i="20" s="1"/>
  <c r="MRN13" i="20"/>
  <c r="MRO13" i="20"/>
  <c r="MRO12" i="20" s="1"/>
  <c r="MRP13" i="20"/>
  <c r="MRP12" i="20" s="1"/>
  <c r="MRQ13" i="20"/>
  <c r="MRQ12" i="20" s="1"/>
  <c r="MRR13" i="20"/>
  <c r="MRS13" i="20"/>
  <c r="MRS12" i="20" s="1"/>
  <c r="MRT13" i="20"/>
  <c r="MRT12" i="20" s="1"/>
  <c r="MRU13" i="20"/>
  <c r="MRU12" i="20" s="1"/>
  <c r="MRV13" i="20"/>
  <c r="MRW13" i="20"/>
  <c r="MRW12" i="20" s="1"/>
  <c r="MRX13" i="20"/>
  <c r="MRX12" i="20" s="1"/>
  <c r="MRY13" i="20"/>
  <c r="MRY12" i="20" s="1"/>
  <c r="MRZ13" i="20"/>
  <c r="MSA13" i="20"/>
  <c r="MSA12" i="20" s="1"/>
  <c r="MSB13" i="20"/>
  <c r="MSB12" i="20" s="1"/>
  <c r="MSC13" i="20"/>
  <c r="MSC12" i="20" s="1"/>
  <c r="MSD13" i="20"/>
  <c r="MSE13" i="20"/>
  <c r="MSE12" i="20" s="1"/>
  <c r="MSF13" i="20"/>
  <c r="MSF12" i="20" s="1"/>
  <c r="MSG13" i="20"/>
  <c r="MSG12" i="20" s="1"/>
  <c r="MSH13" i="20"/>
  <c r="MSI13" i="20"/>
  <c r="MSI12" i="20" s="1"/>
  <c r="MSJ13" i="20"/>
  <c r="MSJ12" i="20" s="1"/>
  <c r="MSK13" i="20"/>
  <c r="MSK12" i="20" s="1"/>
  <c r="MSL13" i="20"/>
  <c r="MSM13" i="20"/>
  <c r="MSM12" i="20" s="1"/>
  <c r="MSN13" i="20"/>
  <c r="MSN12" i="20" s="1"/>
  <c r="MSO13" i="20"/>
  <c r="MSO12" i="20" s="1"/>
  <c r="MSP13" i="20"/>
  <c r="MSQ13" i="20"/>
  <c r="MSQ12" i="20" s="1"/>
  <c r="MSR13" i="20"/>
  <c r="MSR12" i="20" s="1"/>
  <c r="MSS13" i="20"/>
  <c r="MSS12" i="20" s="1"/>
  <c r="MST13" i="20"/>
  <c r="MSU13" i="20"/>
  <c r="MSU12" i="20" s="1"/>
  <c r="MSV13" i="20"/>
  <c r="MSV12" i="20" s="1"/>
  <c r="MSW13" i="20"/>
  <c r="MSW12" i="20" s="1"/>
  <c r="MSX13" i="20"/>
  <c r="MSY13" i="20"/>
  <c r="MSY12" i="20" s="1"/>
  <c r="MSZ13" i="20"/>
  <c r="MSZ12" i="20" s="1"/>
  <c r="MTA13" i="20"/>
  <c r="MTA12" i="20" s="1"/>
  <c r="MTB13" i="20"/>
  <c r="MTC13" i="20"/>
  <c r="MTC12" i="20" s="1"/>
  <c r="MTD13" i="20"/>
  <c r="MTD12" i="20" s="1"/>
  <c r="MTE13" i="20"/>
  <c r="MTE12" i="20" s="1"/>
  <c r="MTF13" i="20"/>
  <c r="MTG13" i="20"/>
  <c r="MTG12" i="20" s="1"/>
  <c r="MTH13" i="20"/>
  <c r="MTH12" i="20" s="1"/>
  <c r="MTI13" i="20"/>
  <c r="MTI12" i="20" s="1"/>
  <c r="MTJ13" i="20"/>
  <c r="MTK13" i="20"/>
  <c r="MTK12" i="20" s="1"/>
  <c r="MTL13" i="20"/>
  <c r="MTL12" i="20" s="1"/>
  <c r="MTM13" i="20"/>
  <c r="MTM12" i="20" s="1"/>
  <c r="MTN13" i="20"/>
  <c r="MTO13" i="20"/>
  <c r="MTO12" i="20" s="1"/>
  <c r="MTP13" i="20"/>
  <c r="MTP12" i="20" s="1"/>
  <c r="MTQ13" i="20"/>
  <c r="MTQ12" i="20" s="1"/>
  <c r="MTR13" i="20"/>
  <c r="MTS13" i="20"/>
  <c r="MTS12" i="20" s="1"/>
  <c r="MTT13" i="20"/>
  <c r="MTT12" i="20" s="1"/>
  <c r="MTU13" i="20"/>
  <c r="MTU12" i="20" s="1"/>
  <c r="MTV13" i="20"/>
  <c r="MTW13" i="20"/>
  <c r="MTW12" i="20" s="1"/>
  <c r="MTX13" i="20"/>
  <c r="MTX12" i="20" s="1"/>
  <c r="MTY13" i="20"/>
  <c r="MTY12" i="20" s="1"/>
  <c r="MTZ13" i="20"/>
  <c r="MUA13" i="20"/>
  <c r="MUA12" i="20" s="1"/>
  <c r="MUB13" i="20"/>
  <c r="MUB12" i="20" s="1"/>
  <c r="MUC13" i="20"/>
  <c r="MUC12" i="20" s="1"/>
  <c r="MUD13" i="20"/>
  <c r="MUE13" i="20"/>
  <c r="MUE12" i="20" s="1"/>
  <c r="MUF13" i="20"/>
  <c r="MUF12" i="20" s="1"/>
  <c r="MUG13" i="20"/>
  <c r="MUG12" i="20" s="1"/>
  <c r="MUH13" i="20"/>
  <c r="MUI13" i="20"/>
  <c r="MUI12" i="20" s="1"/>
  <c r="MUJ13" i="20"/>
  <c r="MUJ12" i="20" s="1"/>
  <c r="MUK13" i="20"/>
  <c r="MUK12" i="20" s="1"/>
  <c r="MUL13" i="20"/>
  <c r="MUM13" i="20"/>
  <c r="MUM12" i="20" s="1"/>
  <c r="MUN13" i="20"/>
  <c r="MUN12" i="20" s="1"/>
  <c r="MUO13" i="20"/>
  <c r="MUO12" i="20" s="1"/>
  <c r="MUP13" i="20"/>
  <c r="MUQ13" i="20"/>
  <c r="MUQ12" i="20" s="1"/>
  <c r="MUR13" i="20"/>
  <c r="MUR12" i="20" s="1"/>
  <c r="MUS13" i="20"/>
  <c r="MUS12" i="20" s="1"/>
  <c r="MUT13" i="20"/>
  <c r="MUU13" i="20"/>
  <c r="MUU12" i="20" s="1"/>
  <c r="MUV13" i="20"/>
  <c r="MUV12" i="20" s="1"/>
  <c r="MUW13" i="20"/>
  <c r="MUW12" i="20" s="1"/>
  <c r="MUX13" i="20"/>
  <c r="MUY13" i="20"/>
  <c r="MUY12" i="20" s="1"/>
  <c r="MUZ13" i="20"/>
  <c r="MUZ12" i="20" s="1"/>
  <c r="MVA13" i="20"/>
  <c r="MVA12" i="20" s="1"/>
  <c r="MVB13" i="20"/>
  <c r="MVC13" i="20"/>
  <c r="MVC12" i="20" s="1"/>
  <c r="MVD13" i="20"/>
  <c r="MVD12" i="20" s="1"/>
  <c r="MVE13" i="20"/>
  <c r="MVE12" i="20" s="1"/>
  <c r="MVF13" i="20"/>
  <c r="MVG13" i="20"/>
  <c r="MVG12" i="20" s="1"/>
  <c r="MVH13" i="20"/>
  <c r="MVH12" i="20" s="1"/>
  <c r="MVI13" i="20"/>
  <c r="MVI12" i="20" s="1"/>
  <c r="MVJ13" i="20"/>
  <c r="MVK13" i="20"/>
  <c r="MVK12" i="20" s="1"/>
  <c r="MVL13" i="20"/>
  <c r="MVL12" i="20" s="1"/>
  <c r="MVM13" i="20"/>
  <c r="MVM12" i="20" s="1"/>
  <c r="MVN13" i="20"/>
  <c r="MVO13" i="20"/>
  <c r="MVO12" i="20" s="1"/>
  <c r="MVP13" i="20"/>
  <c r="MVP12" i="20" s="1"/>
  <c r="MVQ13" i="20"/>
  <c r="MVQ12" i="20" s="1"/>
  <c r="MVR13" i="20"/>
  <c r="MVS13" i="20"/>
  <c r="MVS12" i="20" s="1"/>
  <c r="MVT13" i="20"/>
  <c r="MVT12" i="20" s="1"/>
  <c r="MVU13" i="20"/>
  <c r="MVU12" i="20" s="1"/>
  <c r="MVV13" i="20"/>
  <c r="MVW13" i="20"/>
  <c r="MVW12" i="20" s="1"/>
  <c r="MVX13" i="20"/>
  <c r="MVX12" i="20" s="1"/>
  <c r="MVY13" i="20"/>
  <c r="MVY12" i="20" s="1"/>
  <c r="MVZ13" i="20"/>
  <c r="MWA13" i="20"/>
  <c r="MWA12" i="20" s="1"/>
  <c r="MWB13" i="20"/>
  <c r="MWB12" i="20" s="1"/>
  <c r="MWC13" i="20"/>
  <c r="MWC12" i="20" s="1"/>
  <c r="MWD13" i="20"/>
  <c r="MWE13" i="20"/>
  <c r="MWE12" i="20" s="1"/>
  <c r="MWF13" i="20"/>
  <c r="MWF12" i="20" s="1"/>
  <c r="MWG13" i="20"/>
  <c r="MWG12" i="20" s="1"/>
  <c r="MWH13" i="20"/>
  <c r="MWI13" i="20"/>
  <c r="MWI12" i="20" s="1"/>
  <c r="MWJ13" i="20"/>
  <c r="MWJ12" i="20" s="1"/>
  <c r="MWK13" i="20"/>
  <c r="MWK12" i="20" s="1"/>
  <c r="MWL13" i="20"/>
  <c r="MWM13" i="20"/>
  <c r="MWM12" i="20" s="1"/>
  <c r="MWN13" i="20"/>
  <c r="MWN12" i="20" s="1"/>
  <c r="MWO13" i="20"/>
  <c r="MWO12" i="20" s="1"/>
  <c r="MWP13" i="20"/>
  <c r="MWQ13" i="20"/>
  <c r="MWQ12" i="20" s="1"/>
  <c r="MWR13" i="20"/>
  <c r="MWR12" i="20" s="1"/>
  <c r="MWS13" i="20"/>
  <c r="MWS12" i="20" s="1"/>
  <c r="MWT13" i="20"/>
  <c r="MWU13" i="20"/>
  <c r="MWU12" i="20" s="1"/>
  <c r="MWV13" i="20"/>
  <c r="MWV12" i="20" s="1"/>
  <c r="MWW13" i="20"/>
  <c r="MWW12" i="20" s="1"/>
  <c r="MWX13" i="20"/>
  <c r="MWY13" i="20"/>
  <c r="MWY12" i="20" s="1"/>
  <c r="MWZ13" i="20"/>
  <c r="MWZ12" i="20" s="1"/>
  <c r="MXA13" i="20"/>
  <c r="MXA12" i="20" s="1"/>
  <c r="MXB13" i="20"/>
  <c r="MXC13" i="20"/>
  <c r="MXC12" i="20" s="1"/>
  <c r="MXD13" i="20"/>
  <c r="MXD12" i="20" s="1"/>
  <c r="MXE13" i="20"/>
  <c r="MXE12" i="20" s="1"/>
  <c r="MXF13" i="20"/>
  <c r="MXG13" i="20"/>
  <c r="MXG12" i="20" s="1"/>
  <c r="MXH13" i="20"/>
  <c r="MXH12" i="20" s="1"/>
  <c r="MXI13" i="20"/>
  <c r="MXI12" i="20" s="1"/>
  <c r="MXJ13" i="20"/>
  <c r="MXK13" i="20"/>
  <c r="MXK12" i="20" s="1"/>
  <c r="MXL13" i="20"/>
  <c r="MXL12" i="20" s="1"/>
  <c r="MXM13" i="20"/>
  <c r="MXM12" i="20" s="1"/>
  <c r="MXN13" i="20"/>
  <c r="MXO13" i="20"/>
  <c r="MXO12" i="20" s="1"/>
  <c r="MXP13" i="20"/>
  <c r="MXP12" i="20" s="1"/>
  <c r="MXQ13" i="20"/>
  <c r="MXQ12" i="20" s="1"/>
  <c r="MXR13" i="20"/>
  <c r="MXS13" i="20"/>
  <c r="MXS12" i="20" s="1"/>
  <c r="MXT13" i="20"/>
  <c r="MXT12" i="20" s="1"/>
  <c r="MXU13" i="20"/>
  <c r="MXU12" i="20" s="1"/>
  <c r="MXV13" i="20"/>
  <c r="MXW13" i="20"/>
  <c r="MXW12" i="20" s="1"/>
  <c r="MXX13" i="20"/>
  <c r="MXX12" i="20" s="1"/>
  <c r="MXY13" i="20"/>
  <c r="MXY12" i="20" s="1"/>
  <c r="MXZ13" i="20"/>
  <c r="MYA13" i="20"/>
  <c r="MYA12" i="20" s="1"/>
  <c r="MYB13" i="20"/>
  <c r="MYB12" i="20" s="1"/>
  <c r="MYC13" i="20"/>
  <c r="MYC12" i="20" s="1"/>
  <c r="MYD13" i="20"/>
  <c r="MYE13" i="20"/>
  <c r="MYE12" i="20" s="1"/>
  <c r="MYF13" i="20"/>
  <c r="MYF12" i="20" s="1"/>
  <c r="MYG13" i="20"/>
  <c r="MYG12" i="20" s="1"/>
  <c r="MYH13" i="20"/>
  <c r="MYI13" i="20"/>
  <c r="MYI12" i="20" s="1"/>
  <c r="MYJ13" i="20"/>
  <c r="MYJ12" i="20" s="1"/>
  <c r="MYK13" i="20"/>
  <c r="MYK12" i="20" s="1"/>
  <c r="MYL13" i="20"/>
  <c r="MYM13" i="20"/>
  <c r="MYM12" i="20" s="1"/>
  <c r="MYN13" i="20"/>
  <c r="MYN12" i="20" s="1"/>
  <c r="MYO13" i="20"/>
  <c r="MYO12" i="20" s="1"/>
  <c r="MYP13" i="20"/>
  <c r="MYQ13" i="20"/>
  <c r="MYQ12" i="20" s="1"/>
  <c r="MYR13" i="20"/>
  <c r="MYR12" i="20" s="1"/>
  <c r="MYS13" i="20"/>
  <c r="MYS12" i="20" s="1"/>
  <c r="MYT13" i="20"/>
  <c r="MYU13" i="20"/>
  <c r="MYU12" i="20" s="1"/>
  <c r="MYV13" i="20"/>
  <c r="MYV12" i="20" s="1"/>
  <c r="MYW13" i="20"/>
  <c r="MYW12" i="20" s="1"/>
  <c r="MYX13" i="20"/>
  <c r="MYY13" i="20"/>
  <c r="MYY12" i="20" s="1"/>
  <c r="MYZ13" i="20"/>
  <c r="MYZ12" i="20" s="1"/>
  <c r="MZA13" i="20"/>
  <c r="MZA12" i="20" s="1"/>
  <c r="MZB13" i="20"/>
  <c r="MZC13" i="20"/>
  <c r="MZC12" i="20" s="1"/>
  <c r="MZD13" i="20"/>
  <c r="MZD12" i="20" s="1"/>
  <c r="MZE13" i="20"/>
  <c r="MZE12" i="20" s="1"/>
  <c r="MZF13" i="20"/>
  <c r="MZG13" i="20"/>
  <c r="MZG12" i="20" s="1"/>
  <c r="MZH13" i="20"/>
  <c r="MZH12" i="20" s="1"/>
  <c r="MZI13" i="20"/>
  <c r="MZI12" i="20" s="1"/>
  <c r="MZJ13" i="20"/>
  <c r="MZK13" i="20"/>
  <c r="MZK12" i="20" s="1"/>
  <c r="MZL13" i="20"/>
  <c r="MZL12" i="20" s="1"/>
  <c r="MZM13" i="20"/>
  <c r="MZM12" i="20" s="1"/>
  <c r="MZN13" i="20"/>
  <c r="MZO13" i="20"/>
  <c r="MZO12" i="20" s="1"/>
  <c r="MZP13" i="20"/>
  <c r="MZP12" i="20" s="1"/>
  <c r="MZQ13" i="20"/>
  <c r="MZQ12" i="20" s="1"/>
  <c r="MZR13" i="20"/>
  <c r="MZS13" i="20"/>
  <c r="MZS12" i="20" s="1"/>
  <c r="MZT13" i="20"/>
  <c r="MZT12" i="20" s="1"/>
  <c r="MZU13" i="20"/>
  <c r="MZU12" i="20" s="1"/>
  <c r="MZV13" i="20"/>
  <c r="MZW13" i="20"/>
  <c r="MZW12" i="20" s="1"/>
  <c r="MZX13" i="20"/>
  <c r="MZX12" i="20" s="1"/>
  <c r="MZY13" i="20"/>
  <c r="MZY12" i="20" s="1"/>
  <c r="MZZ13" i="20"/>
  <c r="NAA13" i="20"/>
  <c r="NAA12" i="20" s="1"/>
  <c r="NAB13" i="20"/>
  <c r="NAB12" i="20" s="1"/>
  <c r="NAC13" i="20"/>
  <c r="NAC12" i="20" s="1"/>
  <c r="NAD13" i="20"/>
  <c r="NAE13" i="20"/>
  <c r="NAE12" i="20" s="1"/>
  <c r="NAF13" i="20"/>
  <c r="NAF12" i="20" s="1"/>
  <c r="NAG13" i="20"/>
  <c r="NAG12" i="20" s="1"/>
  <c r="NAH13" i="20"/>
  <c r="NAI13" i="20"/>
  <c r="NAI12" i="20" s="1"/>
  <c r="NAJ13" i="20"/>
  <c r="NAJ12" i="20" s="1"/>
  <c r="NAK13" i="20"/>
  <c r="NAK12" i="20" s="1"/>
  <c r="NAL13" i="20"/>
  <c r="NAM13" i="20"/>
  <c r="NAM12" i="20" s="1"/>
  <c r="NAN13" i="20"/>
  <c r="NAN12" i="20" s="1"/>
  <c r="NAO13" i="20"/>
  <c r="NAO12" i="20" s="1"/>
  <c r="NAP13" i="20"/>
  <c r="NAQ13" i="20"/>
  <c r="NAQ12" i="20" s="1"/>
  <c r="NAR13" i="20"/>
  <c r="NAR12" i="20" s="1"/>
  <c r="NAS13" i="20"/>
  <c r="NAS12" i="20" s="1"/>
  <c r="NAT13" i="20"/>
  <c r="NAU13" i="20"/>
  <c r="NAU12" i="20" s="1"/>
  <c r="NAV13" i="20"/>
  <c r="NAV12" i="20" s="1"/>
  <c r="NAW13" i="20"/>
  <c r="NAW12" i="20" s="1"/>
  <c r="NAX13" i="20"/>
  <c r="NAY13" i="20"/>
  <c r="NAY12" i="20" s="1"/>
  <c r="NAZ13" i="20"/>
  <c r="NAZ12" i="20" s="1"/>
  <c r="NBA13" i="20"/>
  <c r="NBA12" i="20" s="1"/>
  <c r="NBB13" i="20"/>
  <c r="NBC13" i="20"/>
  <c r="NBC12" i="20" s="1"/>
  <c r="NBD13" i="20"/>
  <c r="NBD12" i="20" s="1"/>
  <c r="NBE13" i="20"/>
  <c r="NBE12" i="20" s="1"/>
  <c r="NBF13" i="20"/>
  <c r="NBG13" i="20"/>
  <c r="NBG12" i="20" s="1"/>
  <c r="NBH13" i="20"/>
  <c r="NBH12" i="20" s="1"/>
  <c r="NBI13" i="20"/>
  <c r="NBI12" i="20" s="1"/>
  <c r="NBJ13" i="20"/>
  <c r="NBK13" i="20"/>
  <c r="NBK12" i="20" s="1"/>
  <c r="NBL13" i="20"/>
  <c r="NBL12" i="20" s="1"/>
  <c r="NBM13" i="20"/>
  <c r="NBM12" i="20" s="1"/>
  <c r="NBN13" i="20"/>
  <c r="NBO13" i="20"/>
  <c r="NBO12" i="20" s="1"/>
  <c r="NBP13" i="20"/>
  <c r="NBP12" i="20" s="1"/>
  <c r="NBQ13" i="20"/>
  <c r="NBQ12" i="20" s="1"/>
  <c r="NBR13" i="20"/>
  <c r="NBS13" i="20"/>
  <c r="NBS12" i="20" s="1"/>
  <c r="NBT13" i="20"/>
  <c r="NBT12" i="20" s="1"/>
  <c r="NBU13" i="20"/>
  <c r="NBU12" i="20" s="1"/>
  <c r="NBV13" i="20"/>
  <c r="NBW13" i="20"/>
  <c r="NBW12" i="20" s="1"/>
  <c r="NBX13" i="20"/>
  <c r="NBX12" i="20" s="1"/>
  <c r="NBY13" i="20"/>
  <c r="NBY12" i="20" s="1"/>
  <c r="NBZ13" i="20"/>
  <c r="NCA13" i="20"/>
  <c r="NCA12" i="20" s="1"/>
  <c r="NCB13" i="20"/>
  <c r="NCB12" i="20" s="1"/>
  <c r="NCC13" i="20"/>
  <c r="NCC12" i="20" s="1"/>
  <c r="NCD13" i="20"/>
  <c r="NCE13" i="20"/>
  <c r="NCE12" i="20" s="1"/>
  <c r="NCF13" i="20"/>
  <c r="NCF12" i="20" s="1"/>
  <c r="NCG13" i="20"/>
  <c r="NCG12" i="20" s="1"/>
  <c r="NCH13" i="20"/>
  <c r="NCI13" i="20"/>
  <c r="NCI12" i="20" s="1"/>
  <c r="NCJ13" i="20"/>
  <c r="NCJ12" i="20" s="1"/>
  <c r="NCK13" i="20"/>
  <c r="NCK12" i="20" s="1"/>
  <c r="NCL13" i="20"/>
  <c r="NCM13" i="20"/>
  <c r="NCM12" i="20" s="1"/>
  <c r="NCN13" i="20"/>
  <c r="NCN12" i="20" s="1"/>
  <c r="NCO13" i="20"/>
  <c r="NCO12" i="20" s="1"/>
  <c r="NCP13" i="20"/>
  <c r="NCQ13" i="20"/>
  <c r="NCQ12" i="20" s="1"/>
  <c r="NCR13" i="20"/>
  <c r="NCR12" i="20" s="1"/>
  <c r="NCS13" i="20"/>
  <c r="NCS12" i="20" s="1"/>
  <c r="NCT13" i="20"/>
  <c r="NCU13" i="20"/>
  <c r="NCU12" i="20" s="1"/>
  <c r="NCV13" i="20"/>
  <c r="NCV12" i="20" s="1"/>
  <c r="NCW13" i="20"/>
  <c r="NCW12" i="20" s="1"/>
  <c r="NCX13" i="20"/>
  <c r="NCY13" i="20"/>
  <c r="NCY12" i="20" s="1"/>
  <c r="NCZ13" i="20"/>
  <c r="NCZ12" i="20" s="1"/>
  <c r="NDA13" i="20"/>
  <c r="NDA12" i="20" s="1"/>
  <c r="NDB13" i="20"/>
  <c r="NDC13" i="20"/>
  <c r="NDC12" i="20" s="1"/>
  <c r="NDD13" i="20"/>
  <c r="NDD12" i="20" s="1"/>
  <c r="NDE13" i="20"/>
  <c r="NDE12" i="20" s="1"/>
  <c r="NDF13" i="20"/>
  <c r="NDG13" i="20"/>
  <c r="NDG12" i="20" s="1"/>
  <c r="NDH13" i="20"/>
  <c r="NDH12" i="20" s="1"/>
  <c r="NDI13" i="20"/>
  <c r="NDI12" i="20" s="1"/>
  <c r="NDJ13" i="20"/>
  <c r="NDK13" i="20"/>
  <c r="NDK12" i="20" s="1"/>
  <c r="NDL13" i="20"/>
  <c r="NDL12" i="20" s="1"/>
  <c r="NDM13" i="20"/>
  <c r="NDM12" i="20" s="1"/>
  <c r="NDN13" i="20"/>
  <c r="NDO13" i="20"/>
  <c r="NDO12" i="20" s="1"/>
  <c r="NDP13" i="20"/>
  <c r="NDP12" i="20" s="1"/>
  <c r="NDQ13" i="20"/>
  <c r="NDQ12" i="20" s="1"/>
  <c r="NDR13" i="20"/>
  <c r="NDS13" i="20"/>
  <c r="NDS12" i="20" s="1"/>
  <c r="NDT13" i="20"/>
  <c r="NDT12" i="20" s="1"/>
  <c r="NDU13" i="20"/>
  <c r="NDU12" i="20" s="1"/>
  <c r="NDV13" i="20"/>
  <c r="NDW13" i="20"/>
  <c r="NDW12" i="20" s="1"/>
  <c r="NDX13" i="20"/>
  <c r="NDX12" i="20" s="1"/>
  <c r="NDY13" i="20"/>
  <c r="NDY12" i="20" s="1"/>
  <c r="NDZ13" i="20"/>
  <c r="NEA13" i="20"/>
  <c r="NEA12" i="20" s="1"/>
  <c r="NEB13" i="20"/>
  <c r="NEB12" i="20" s="1"/>
  <c r="NEC13" i="20"/>
  <c r="NEC12" i="20" s="1"/>
  <c r="NED13" i="20"/>
  <c r="NEE13" i="20"/>
  <c r="NEE12" i="20" s="1"/>
  <c r="NEF13" i="20"/>
  <c r="NEF12" i="20" s="1"/>
  <c r="NEG13" i="20"/>
  <c r="NEG12" i="20" s="1"/>
  <c r="NEH13" i="20"/>
  <c r="NEI13" i="20"/>
  <c r="NEI12" i="20" s="1"/>
  <c r="NEJ13" i="20"/>
  <c r="NEJ12" i="20" s="1"/>
  <c r="NEK13" i="20"/>
  <c r="NEK12" i="20" s="1"/>
  <c r="NEL13" i="20"/>
  <c r="NEM13" i="20"/>
  <c r="NEM12" i="20" s="1"/>
  <c r="NEN13" i="20"/>
  <c r="NEN12" i="20" s="1"/>
  <c r="NEO13" i="20"/>
  <c r="NEO12" i="20" s="1"/>
  <c r="NEP13" i="20"/>
  <c r="NEQ13" i="20"/>
  <c r="NEQ12" i="20" s="1"/>
  <c r="NER13" i="20"/>
  <c r="NER12" i="20" s="1"/>
  <c r="NES13" i="20"/>
  <c r="NES12" i="20" s="1"/>
  <c r="NET13" i="20"/>
  <c r="NEU13" i="20"/>
  <c r="NEU12" i="20" s="1"/>
  <c r="NEV13" i="20"/>
  <c r="NEV12" i="20" s="1"/>
  <c r="NEW13" i="20"/>
  <c r="NEW12" i="20" s="1"/>
  <c r="NEX13" i="20"/>
  <c r="NEY13" i="20"/>
  <c r="NEY12" i="20" s="1"/>
  <c r="NEZ13" i="20"/>
  <c r="NEZ12" i="20" s="1"/>
  <c r="NFA13" i="20"/>
  <c r="NFA12" i="20" s="1"/>
  <c r="NFB13" i="20"/>
  <c r="NFC13" i="20"/>
  <c r="NFC12" i="20" s="1"/>
  <c r="NFD13" i="20"/>
  <c r="NFD12" i="20" s="1"/>
  <c r="NFE13" i="20"/>
  <c r="NFE12" i="20" s="1"/>
  <c r="NFF13" i="20"/>
  <c r="NFG13" i="20"/>
  <c r="NFG12" i="20" s="1"/>
  <c r="NFH13" i="20"/>
  <c r="NFH12" i="20" s="1"/>
  <c r="NFI13" i="20"/>
  <c r="NFI12" i="20" s="1"/>
  <c r="NFJ13" i="20"/>
  <c r="NFK13" i="20"/>
  <c r="NFK12" i="20" s="1"/>
  <c r="NFL13" i="20"/>
  <c r="NFL12" i="20" s="1"/>
  <c r="NFM13" i="20"/>
  <c r="NFM12" i="20" s="1"/>
  <c r="NFN13" i="20"/>
  <c r="NFO13" i="20"/>
  <c r="NFO12" i="20" s="1"/>
  <c r="NFP13" i="20"/>
  <c r="NFP12" i="20" s="1"/>
  <c r="NFQ13" i="20"/>
  <c r="NFQ12" i="20" s="1"/>
  <c r="NFR13" i="20"/>
  <c r="NFS13" i="20"/>
  <c r="NFS12" i="20" s="1"/>
  <c r="NFT13" i="20"/>
  <c r="NFT12" i="20" s="1"/>
  <c r="NFU13" i="20"/>
  <c r="NFU12" i="20" s="1"/>
  <c r="NFV13" i="20"/>
  <c r="NFW13" i="20"/>
  <c r="NFW12" i="20" s="1"/>
  <c r="NFX13" i="20"/>
  <c r="NFX12" i="20" s="1"/>
  <c r="NFY13" i="20"/>
  <c r="NFY12" i="20" s="1"/>
  <c r="NFZ13" i="20"/>
  <c r="NGA13" i="20"/>
  <c r="NGA12" i="20" s="1"/>
  <c r="NGB13" i="20"/>
  <c r="NGB12" i="20" s="1"/>
  <c r="NGC13" i="20"/>
  <c r="NGC12" i="20" s="1"/>
  <c r="NGD13" i="20"/>
  <c r="NGE13" i="20"/>
  <c r="NGE12" i="20" s="1"/>
  <c r="NGF13" i="20"/>
  <c r="NGF12" i="20" s="1"/>
  <c r="NGG13" i="20"/>
  <c r="NGG12" i="20" s="1"/>
  <c r="NGH13" i="20"/>
  <c r="NGI13" i="20"/>
  <c r="NGI12" i="20" s="1"/>
  <c r="NGJ13" i="20"/>
  <c r="NGJ12" i="20" s="1"/>
  <c r="NGK13" i="20"/>
  <c r="NGK12" i="20" s="1"/>
  <c r="NGL13" i="20"/>
  <c r="NGM13" i="20"/>
  <c r="NGM12" i="20" s="1"/>
  <c r="NGN13" i="20"/>
  <c r="NGN12" i="20" s="1"/>
  <c r="NGO13" i="20"/>
  <c r="NGO12" i="20" s="1"/>
  <c r="NGP13" i="20"/>
  <c r="NGQ13" i="20"/>
  <c r="NGQ12" i="20" s="1"/>
  <c r="NGR13" i="20"/>
  <c r="NGR12" i="20" s="1"/>
  <c r="NGS13" i="20"/>
  <c r="NGS12" i="20" s="1"/>
  <c r="NGT13" i="20"/>
  <c r="NGU13" i="20"/>
  <c r="NGU12" i="20" s="1"/>
  <c r="NGV13" i="20"/>
  <c r="NGV12" i="20" s="1"/>
  <c r="NGW13" i="20"/>
  <c r="NGW12" i="20" s="1"/>
  <c r="NGX13" i="20"/>
  <c r="NGY13" i="20"/>
  <c r="NGY12" i="20" s="1"/>
  <c r="NGZ13" i="20"/>
  <c r="NGZ12" i="20" s="1"/>
  <c r="NHA13" i="20"/>
  <c r="NHA12" i="20" s="1"/>
  <c r="NHB13" i="20"/>
  <c r="NHC13" i="20"/>
  <c r="NHC12" i="20" s="1"/>
  <c r="NHD13" i="20"/>
  <c r="NHD12" i="20" s="1"/>
  <c r="NHE13" i="20"/>
  <c r="NHE12" i="20" s="1"/>
  <c r="NHF13" i="20"/>
  <c r="NHG13" i="20"/>
  <c r="NHG12" i="20" s="1"/>
  <c r="NHH13" i="20"/>
  <c r="NHH12" i="20" s="1"/>
  <c r="NHI13" i="20"/>
  <c r="NHI12" i="20" s="1"/>
  <c r="NHJ13" i="20"/>
  <c r="NHK13" i="20"/>
  <c r="NHK12" i="20" s="1"/>
  <c r="NHL13" i="20"/>
  <c r="NHL12" i="20" s="1"/>
  <c r="NHM13" i="20"/>
  <c r="NHM12" i="20" s="1"/>
  <c r="NHN13" i="20"/>
  <c r="NHO13" i="20"/>
  <c r="NHO12" i="20" s="1"/>
  <c r="NHP13" i="20"/>
  <c r="NHP12" i="20" s="1"/>
  <c r="NHQ13" i="20"/>
  <c r="NHQ12" i="20" s="1"/>
  <c r="NHR13" i="20"/>
  <c r="NHS13" i="20"/>
  <c r="NHS12" i="20" s="1"/>
  <c r="NHT13" i="20"/>
  <c r="NHT12" i="20" s="1"/>
  <c r="NHU13" i="20"/>
  <c r="NHU12" i="20" s="1"/>
  <c r="NHV13" i="20"/>
  <c r="NHW13" i="20"/>
  <c r="NHW12" i="20" s="1"/>
  <c r="NHX13" i="20"/>
  <c r="NHX12" i="20" s="1"/>
  <c r="NHY13" i="20"/>
  <c r="NHY12" i="20" s="1"/>
  <c r="NHZ13" i="20"/>
  <c r="NIA13" i="20"/>
  <c r="NIA12" i="20" s="1"/>
  <c r="NIB13" i="20"/>
  <c r="NIB12" i="20" s="1"/>
  <c r="NIC13" i="20"/>
  <c r="NIC12" i="20" s="1"/>
  <c r="NID13" i="20"/>
  <c r="NIE13" i="20"/>
  <c r="NIE12" i="20" s="1"/>
  <c r="NIF13" i="20"/>
  <c r="NIF12" i="20" s="1"/>
  <c r="NIG13" i="20"/>
  <c r="NIG12" i="20" s="1"/>
  <c r="NIH13" i="20"/>
  <c r="NII13" i="20"/>
  <c r="NII12" i="20" s="1"/>
  <c r="NIJ13" i="20"/>
  <c r="NIJ12" i="20" s="1"/>
  <c r="NIK13" i="20"/>
  <c r="NIK12" i="20" s="1"/>
  <c r="NIL13" i="20"/>
  <c r="NIM13" i="20"/>
  <c r="NIM12" i="20" s="1"/>
  <c r="NIN13" i="20"/>
  <c r="NIN12" i="20" s="1"/>
  <c r="NIO13" i="20"/>
  <c r="NIO12" i="20" s="1"/>
  <c r="NIP13" i="20"/>
  <c r="NIQ13" i="20"/>
  <c r="NIQ12" i="20" s="1"/>
  <c r="NIR13" i="20"/>
  <c r="NIR12" i="20" s="1"/>
  <c r="NIS13" i="20"/>
  <c r="NIS12" i="20" s="1"/>
  <c r="NIT13" i="20"/>
  <c r="NIU13" i="20"/>
  <c r="NIU12" i="20" s="1"/>
  <c r="NIV13" i="20"/>
  <c r="NIV12" i="20" s="1"/>
  <c r="NIW13" i="20"/>
  <c r="NIW12" i="20" s="1"/>
  <c r="NIX13" i="20"/>
  <c r="NIY13" i="20"/>
  <c r="NIY12" i="20" s="1"/>
  <c r="NIZ13" i="20"/>
  <c r="NIZ12" i="20" s="1"/>
  <c r="NJA13" i="20"/>
  <c r="NJA12" i="20" s="1"/>
  <c r="NJB13" i="20"/>
  <c r="NJC13" i="20"/>
  <c r="NJC12" i="20" s="1"/>
  <c r="NJD13" i="20"/>
  <c r="NJD12" i="20" s="1"/>
  <c r="NJE13" i="20"/>
  <c r="NJE12" i="20" s="1"/>
  <c r="NJF13" i="20"/>
  <c r="NJG13" i="20"/>
  <c r="NJG12" i="20" s="1"/>
  <c r="NJH13" i="20"/>
  <c r="NJH12" i="20" s="1"/>
  <c r="NJI13" i="20"/>
  <c r="NJI12" i="20" s="1"/>
  <c r="NJJ13" i="20"/>
  <c r="NJK13" i="20"/>
  <c r="NJK12" i="20" s="1"/>
  <c r="NJL13" i="20"/>
  <c r="NJL12" i="20" s="1"/>
  <c r="NJM13" i="20"/>
  <c r="NJM12" i="20" s="1"/>
  <c r="NJN13" i="20"/>
  <c r="NJO13" i="20"/>
  <c r="NJO12" i="20" s="1"/>
  <c r="NJP13" i="20"/>
  <c r="NJP12" i="20" s="1"/>
  <c r="NJQ13" i="20"/>
  <c r="NJQ12" i="20" s="1"/>
  <c r="NJR13" i="20"/>
  <c r="NJS13" i="20"/>
  <c r="NJS12" i="20" s="1"/>
  <c r="NJT13" i="20"/>
  <c r="NJT12" i="20" s="1"/>
  <c r="NJU13" i="20"/>
  <c r="NJU12" i="20" s="1"/>
  <c r="NJV13" i="20"/>
  <c r="NJW13" i="20"/>
  <c r="NJW12" i="20" s="1"/>
  <c r="NJX13" i="20"/>
  <c r="NJX12" i="20" s="1"/>
  <c r="NJY13" i="20"/>
  <c r="NJY12" i="20" s="1"/>
  <c r="NJZ13" i="20"/>
  <c r="NKA13" i="20"/>
  <c r="NKA12" i="20" s="1"/>
  <c r="NKB13" i="20"/>
  <c r="NKB12" i="20" s="1"/>
  <c r="NKC13" i="20"/>
  <c r="NKC12" i="20" s="1"/>
  <c r="NKD13" i="20"/>
  <c r="NKE13" i="20"/>
  <c r="NKE12" i="20" s="1"/>
  <c r="NKF13" i="20"/>
  <c r="NKF12" i="20" s="1"/>
  <c r="NKG13" i="20"/>
  <c r="NKG12" i="20" s="1"/>
  <c r="NKH13" i="20"/>
  <c r="NKI13" i="20"/>
  <c r="NKI12" i="20" s="1"/>
  <c r="NKJ13" i="20"/>
  <c r="NKJ12" i="20" s="1"/>
  <c r="NKK13" i="20"/>
  <c r="NKK12" i="20" s="1"/>
  <c r="NKL13" i="20"/>
  <c r="NKM13" i="20"/>
  <c r="NKM12" i="20" s="1"/>
  <c r="NKN13" i="20"/>
  <c r="NKN12" i="20" s="1"/>
  <c r="NKO13" i="20"/>
  <c r="NKO12" i="20" s="1"/>
  <c r="NKP13" i="20"/>
  <c r="NKQ13" i="20"/>
  <c r="NKQ12" i="20" s="1"/>
  <c r="NKR13" i="20"/>
  <c r="NKR12" i="20" s="1"/>
  <c r="NKS13" i="20"/>
  <c r="NKS12" i="20" s="1"/>
  <c r="NKT13" i="20"/>
  <c r="NKU13" i="20"/>
  <c r="NKU12" i="20" s="1"/>
  <c r="NKV13" i="20"/>
  <c r="NKV12" i="20" s="1"/>
  <c r="NKW13" i="20"/>
  <c r="NKW12" i="20" s="1"/>
  <c r="NKX13" i="20"/>
  <c r="NKY13" i="20"/>
  <c r="NKY12" i="20" s="1"/>
  <c r="NKZ13" i="20"/>
  <c r="NKZ12" i="20" s="1"/>
  <c r="NLA13" i="20"/>
  <c r="NLA12" i="20" s="1"/>
  <c r="NLB13" i="20"/>
  <c r="NLC13" i="20"/>
  <c r="NLC12" i="20" s="1"/>
  <c r="NLD13" i="20"/>
  <c r="NLD12" i="20" s="1"/>
  <c r="NLE13" i="20"/>
  <c r="NLE12" i="20" s="1"/>
  <c r="NLF13" i="20"/>
  <c r="NLG13" i="20"/>
  <c r="NLG12" i="20" s="1"/>
  <c r="NLH13" i="20"/>
  <c r="NLH12" i="20" s="1"/>
  <c r="NLI13" i="20"/>
  <c r="NLI12" i="20" s="1"/>
  <c r="NLJ13" i="20"/>
  <c r="NLK13" i="20"/>
  <c r="NLK12" i="20" s="1"/>
  <c r="NLL13" i="20"/>
  <c r="NLL12" i="20" s="1"/>
  <c r="NLM13" i="20"/>
  <c r="NLM12" i="20" s="1"/>
  <c r="NLN13" i="20"/>
  <c r="NLO13" i="20"/>
  <c r="NLO12" i="20" s="1"/>
  <c r="NLP13" i="20"/>
  <c r="NLP12" i="20" s="1"/>
  <c r="NLQ13" i="20"/>
  <c r="NLQ12" i="20" s="1"/>
  <c r="NLR13" i="20"/>
  <c r="NLS13" i="20"/>
  <c r="NLS12" i="20" s="1"/>
  <c r="NLT13" i="20"/>
  <c r="NLT12" i="20" s="1"/>
  <c r="NLU13" i="20"/>
  <c r="NLU12" i="20" s="1"/>
  <c r="NLV13" i="20"/>
  <c r="NLW13" i="20"/>
  <c r="NLW12" i="20" s="1"/>
  <c r="NLX13" i="20"/>
  <c r="NLX12" i="20" s="1"/>
  <c r="NLY13" i="20"/>
  <c r="NLY12" i="20" s="1"/>
  <c r="NLZ13" i="20"/>
  <c r="NMA13" i="20"/>
  <c r="NMA12" i="20" s="1"/>
  <c r="NMB13" i="20"/>
  <c r="NMB12" i="20" s="1"/>
  <c r="NMC13" i="20"/>
  <c r="NMC12" i="20" s="1"/>
  <c r="NMD13" i="20"/>
  <c r="NME13" i="20"/>
  <c r="NME12" i="20" s="1"/>
  <c r="NMF13" i="20"/>
  <c r="NMF12" i="20" s="1"/>
  <c r="NMG13" i="20"/>
  <c r="NMG12" i="20" s="1"/>
  <c r="NMH13" i="20"/>
  <c r="NMI13" i="20"/>
  <c r="NMI12" i="20" s="1"/>
  <c r="NMJ13" i="20"/>
  <c r="NMJ12" i="20" s="1"/>
  <c r="NMK13" i="20"/>
  <c r="NMK12" i="20" s="1"/>
  <c r="NML13" i="20"/>
  <c r="NMM13" i="20"/>
  <c r="NMM12" i="20" s="1"/>
  <c r="NMN13" i="20"/>
  <c r="NMN12" i="20" s="1"/>
  <c r="NMO13" i="20"/>
  <c r="NMO12" i="20" s="1"/>
  <c r="NMP13" i="20"/>
  <c r="NMQ13" i="20"/>
  <c r="NMQ12" i="20" s="1"/>
  <c r="NMR13" i="20"/>
  <c r="NMR12" i="20" s="1"/>
  <c r="NMS13" i="20"/>
  <c r="NMS12" i="20" s="1"/>
  <c r="NMT13" i="20"/>
  <c r="NMU13" i="20"/>
  <c r="NMU12" i="20" s="1"/>
  <c r="NMV13" i="20"/>
  <c r="NMV12" i="20" s="1"/>
  <c r="NMW13" i="20"/>
  <c r="NMW12" i="20" s="1"/>
  <c r="NMX13" i="20"/>
  <c r="NMY13" i="20"/>
  <c r="NMY12" i="20" s="1"/>
  <c r="NMZ13" i="20"/>
  <c r="NMZ12" i="20" s="1"/>
  <c r="NNA13" i="20"/>
  <c r="NNA12" i="20" s="1"/>
  <c r="NNB13" i="20"/>
  <c r="NNC13" i="20"/>
  <c r="NNC12" i="20" s="1"/>
  <c r="NND13" i="20"/>
  <c r="NND12" i="20" s="1"/>
  <c r="NNE13" i="20"/>
  <c r="NNE12" i="20" s="1"/>
  <c r="NNF13" i="20"/>
  <c r="NNG13" i="20"/>
  <c r="NNG12" i="20" s="1"/>
  <c r="NNH13" i="20"/>
  <c r="NNH12" i="20" s="1"/>
  <c r="NNI13" i="20"/>
  <c r="NNI12" i="20" s="1"/>
  <c r="NNJ13" i="20"/>
  <c r="NNK13" i="20"/>
  <c r="NNK12" i="20" s="1"/>
  <c r="NNL13" i="20"/>
  <c r="NNL12" i="20" s="1"/>
  <c r="NNM13" i="20"/>
  <c r="NNM12" i="20" s="1"/>
  <c r="NNN13" i="20"/>
  <c r="NNO13" i="20"/>
  <c r="NNO12" i="20" s="1"/>
  <c r="NNP13" i="20"/>
  <c r="NNP12" i="20" s="1"/>
  <c r="NNQ13" i="20"/>
  <c r="NNQ12" i="20" s="1"/>
  <c r="NNR13" i="20"/>
  <c r="NNS13" i="20"/>
  <c r="NNS12" i="20" s="1"/>
  <c r="NNT13" i="20"/>
  <c r="NNT12" i="20" s="1"/>
  <c r="NNU13" i="20"/>
  <c r="NNU12" i="20" s="1"/>
  <c r="NNV13" i="20"/>
  <c r="NNW13" i="20"/>
  <c r="NNW12" i="20" s="1"/>
  <c r="NNX13" i="20"/>
  <c r="NNX12" i="20" s="1"/>
  <c r="NNY13" i="20"/>
  <c r="NNY12" i="20" s="1"/>
  <c r="NNZ13" i="20"/>
  <c r="NOA13" i="20"/>
  <c r="NOA12" i="20" s="1"/>
  <c r="NOB13" i="20"/>
  <c r="NOB12" i="20" s="1"/>
  <c r="NOC13" i="20"/>
  <c r="NOC12" i="20" s="1"/>
  <c r="NOD13" i="20"/>
  <c r="NOE13" i="20"/>
  <c r="NOE12" i="20" s="1"/>
  <c r="NOF13" i="20"/>
  <c r="NOF12" i="20" s="1"/>
  <c r="NOG13" i="20"/>
  <c r="NOG12" i="20" s="1"/>
  <c r="NOH13" i="20"/>
  <c r="NOI13" i="20"/>
  <c r="NOI12" i="20" s="1"/>
  <c r="NOJ13" i="20"/>
  <c r="NOJ12" i="20" s="1"/>
  <c r="NOK13" i="20"/>
  <c r="NOK12" i="20" s="1"/>
  <c r="NOL13" i="20"/>
  <c r="NOM13" i="20"/>
  <c r="NOM12" i="20" s="1"/>
  <c r="NON13" i="20"/>
  <c r="NON12" i="20" s="1"/>
  <c r="NOO13" i="20"/>
  <c r="NOO12" i="20" s="1"/>
  <c r="NOP13" i="20"/>
  <c r="NOQ13" i="20"/>
  <c r="NOQ12" i="20" s="1"/>
  <c r="NOR13" i="20"/>
  <c r="NOR12" i="20" s="1"/>
  <c r="NOS13" i="20"/>
  <c r="NOS12" i="20" s="1"/>
  <c r="NOT13" i="20"/>
  <c r="NOU13" i="20"/>
  <c r="NOU12" i="20" s="1"/>
  <c r="NOV13" i="20"/>
  <c r="NOV12" i="20" s="1"/>
  <c r="NOW13" i="20"/>
  <c r="NOW12" i="20" s="1"/>
  <c r="NOX13" i="20"/>
  <c r="NOY13" i="20"/>
  <c r="NOY12" i="20" s="1"/>
  <c r="NOZ13" i="20"/>
  <c r="NOZ12" i="20" s="1"/>
  <c r="NPA13" i="20"/>
  <c r="NPA12" i="20" s="1"/>
  <c r="NPB13" i="20"/>
  <c r="NPC13" i="20"/>
  <c r="NPC12" i="20" s="1"/>
  <c r="NPD13" i="20"/>
  <c r="NPD12" i="20" s="1"/>
  <c r="NPE13" i="20"/>
  <c r="NPE12" i="20" s="1"/>
  <c r="NPF13" i="20"/>
  <c r="NPG13" i="20"/>
  <c r="NPG12" i="20" s="1"/>
  <c r="NPH13" i="20"/>
  <c r="NPH12" i="20" s="1"/>
  <c r="NPI13" i="20"/>
  <c r="NPI12" i="20" s="1"/>
  <c r="NPJ13" i="20"/>
  <c r="NPK13" i="20"/>
  <c r="NPK12" i="20" s="1"/>
  <c r="NPL13" i="20"/>
  <c r="NPL12" i="20" s="1"/>
  <c r="NPM13" i="20"/>
  <c r="NPM12" i="20" s="1"/>
  <c r="NPN13" i="20"/>
  <c r="NPO13" i="20"/>
  <c r="NPO12" i="20" s="1"/>
  <c r="NPP13" i="20"/>
  <c r="NPP12" i="20" s="1"/>
  <c r="NPQ13" i="20"/>
  <c r="NPQ12" i="20" s="1"/>
  <c r="NPR13" i="20"/>
  <c r="NPS13" i="20"/>
  <c r="NPS12" i="20" s="1"/>
  <c r="NPT13" i="20"/>
  <c r="NPT12" i="20" s="1"/>
  <c r="NPU13" i="20"/>
  <c r="NPU12" i="20" s="1"/>
  <c r="NPV13" i="20"/>
  <c r="NPW13" i="20"/>
  <c r="NPW12" i="20" s="1"/>
  <c r="NPX13" i="20"/>
  <c r="NPX12" i="20" s="1"/>
  <c r="NPY13" i="20"/>
  <c r="NPY12" i="20" s="1"/>
  <c r="NPZ13" i="20"/>
  <c r="NQA13" i="20"/>
  <c r="NQA12" i="20" s="1"/>
  <c r="NQB13" i="20"/>
  <c r="NQB12" i="20" s="1"/>
  <c r="NQC13" i="20"/>
  <c r="NQC12" i="20" s="1"/>
  <c r="NQD13" i="20"/>
  <c r="NQE13" i="20"/>
  <c r="NQE12" i="20" s="1"/>
  <c r="NQF13" i="20"/>
  <c r="NQF12" i="20" s="1"/>
  <c r="NQG13" i="20"/>
  <c r="NQG12" i="20" s="1"/>
  <c r="NQH13" i="20"/>
  <c r="NQI13" i="20"/>
  <c r="NQI12" i="20" s="1"/>
  <c r="NQJ13" i="20"/>
  <c r="NQJ12" i="20" s="1"/>
  <c r="NQK13" i="20"/>
  <c r="NQK12" i="20" s="1"/>
  <c r="NQL13" i="20"/>
  <c r="NQM13" i="20"/>
  <c r="NQM12" i="20" s="1"/>
  <c r="NQN13" i="20"/>
  <c r="NQN12" i="20" s="1"/>
  <c r="NQO13" i="20"/>
  <c r="NQO12" i="20" s="1"/>
  <c r="NQP13" i="20"/>
  <c r="NQQ13" i="20"/>
  <c r="NQQ12" i="20" s="1"/>
  <c r="NQR13" i="20"/>
  <c r="NQR12" i="20" s="1"/>
  <c r="NQS13" i="20"/>
  <c r="NQS12" i="20" s="1"/>
  <c r="NQT13" i="20"/>
  <c r="NQU13" i="20"/>
  <c r="NQU12" i="20" s="1"/>
  <c r="NQV13" i="20"/>
  <c r="NQV12" i="20" s="1"/>
  <c r="NQW13" i="20"/>
  <c r="NQW12" i="20" s="1"/>
  <c r="NQX13" i="20"/>
  <c r="NQY13" i="20"/>
  <c r="NQY12" i="20" s="1"/>
  <c r="NQZ13" i="20"/>
  <c r="NQZ12" i="20" s="1"/>
  <c r="NRA13" i="20"/>
  <c r="NRA12" i="20" s="1"/>
  <c r="NRB13" i="20"/>
  <c r="NRC13" i="20"/>
  <c r="NRC12" i="20" s="1"/>
  <c r="NRD13" i="20"/>
  <c r="NRD12" i="20" s="1"/>
  <c r="NRE13" i="20"/>
  <c r="NRE12" i="20" s="1"/>
  <c r="NRF13" i="20"/>
  <c r="NRG13" i="20"/>
  <c r="NRG12" i="20" s="1"/>
  <c r="NRH13" i="20"/>
  <c r="NRH12" i="20" s="1"/>
  <c r="NRI13" i="20"/>
  <c r="NRI12" i="20" s="1"/>
  <c r="NRJ13" i="20"/>
  <c r="NRK13" i="20"/>
  <c r="NRK12" i="20" s="1"/>
  <c r="NRL13" i="20"/>
  <c r="NRL12" i="20" s="1"/>
  <c r="NRM13" i="20"/>
  <c r="NRM12" i="20" s="1"/>
  <c r="NRN13" i="20"/>
  <c r="NRO13" i="20"/>
  <c r="NRO12" i="20" s="1"/>
  <c r="NRP13" i="20"/>
  <c r="NRP12" i="20" s="1"/>
  <c r="NRQ13" i="20"/>
  <c r="NRQ12" i="20" s="1"/>
  <c r="NRR13" i="20"/>
  <c r="NRS13" i="20"/>
  <c r="NRS12" i="20" s="1"/>
  <c r="NRT13" i="20"/>
  <c r="NRT12" i="20" s="1"/>
  <c r="NRU13" i="20"/>
  <c r="NRU12" i="20" s="1"/>
  <c r="NRV13" i="20"/>
  <c r="NRW13" i="20"/>
  <c r="NRW12" i="20" s="1"/>
  <c r="NRX13" i="20"/>
  <c r="NRX12" i="20" s="1"/>
  <c r="NRY13" i="20"/>
  <c r="NRY12" i="20" s="1"/>
  <c r="NRZ13" i="20"/>
  <c r="NSA13" i="20"/>
  <c r="NSA12" i="20" s="1"/>
  <c r="NSB13" i="20"/>
  <c r="NSB12" i="20" s="1"/>
  <c r="NSC13" i="20"/>
  <c r="NSC12" i="20" s="1"/>
  <c r="NSD13" i="20"/>
  <c r="NSE13" i="20"/>
  <c r="NSE12" i="20" s="1"/>
  <c r="NSF13" i="20"/>
  <c r="NSF12" i="20" s="1"/>
  <c r="NSG13" i="20"/>
  <c r="NSG12" i="20" s="1"/>
  <c r="NSH13" i="20"/>
  <c r="NSI13" i="20"/>
  <c r="NSI12" i="20" s="1"/>
  <c r="NSJ13" i="20"/>
  <c r="NSJ12" i="20" s="1"/>
  <c r="NSK13" i="20"/>
  <c r="NSK12" i="20" s="1"/>
  <c r="NSL13" i="20"/>
  <c r="NSM13" i="20"/>
  <c r="NSM12" i="20" s="1"/>
  <c r="NSN13" i="20"/>
  <c r="NSN12" i="20" s="1"/>
  <c r="NSO13" i="20"/>
  <c r="NSO12" i="20" s="1"/>
  <c r="NSP13" i="20"/>
  <c r="NSQ13" i="20"/>
  <c r="NSQ12" i="20" s="1"/>
  <c r="NSR13" i="20"/>
  <c r="NSR12" i="20" s="1"/>
  <c r="NSS13" i="20"/>
  <c r="NSS12" i="20" s="1"/>
  <c r="NST13" i="20"/>
  <c r="NSU13" i="20"/>
  <c r="NSU12" i="20" s="1"/>
  <c r="NSV13" i="20"/>
  <c r="NSV12" i="20" s="1"/>
  <c r="NSW13" i="20"/>
  <c r="NSW12" i="20" s="1"/>
  <c r="NSX13" i="20"/>
  <c r="NSY13" i="20"/>
  <c r="NSY12" i="20" s="1"/>
  <c r="NSZ13" i="20"/>
  <c r="NSZ12" i="20" s="1"/>
  <c r="NTA13" i="20"/>
  <c r="NTA12" i="20" s="1"/>
  <c r="NTB13" i="20"/>
  <c r="NTC13" i="20"/>
  <c r="NTC12" i="20" s="1"/>
  <c r="NTD13" i="20"/>
  <c r="NTD12" i="20" s="1"/>
  <c r="NTE13" i="20"/>
  <c r="NTE12" i="20" s="1"/>
  <c r="NTF13" i="20"/>
  <c r="NTG13" i="20"/>
  <c r="NTG12" i="20" s="1"/>
  <c r="NTH13" i="20"/>
  <c r="NTH12" i="20" s="1"/>
  <c r="NTI13" i="20"/>
  <c r="NTI12" i="20" s="1"/>
  <c r="NTJ13" i="20"/>
  <c r="NTK13" i="20"/>
  <c r="NTK12" i="20" s="1"/>
  <c r="NTL13" i="20"/>
  <c r="NTL12" i="20" s="1"/>
  <c r="NTM13" i="20"/>
  <c r="NTM12" i="20" s="1"/>
  <c r="NTN13" i="20"/>
  <c r="NTO13" i="20"/>
  <c r="NTO12" i="20" s="1"/>
  <c r="NTP13" i="20"/>
  <c r="NTP12" i="20" s="1"/>
  <c r="NTQ13" i="20"/>
  <c r="NTQ12" i="20" s="1"/>
  <c r="NTR13" i="20"/>
  <c r="NTS13" i="20"/>
  <c r="NTS12" i="20" s="1"/>
  <c r="NTT13" i="20"/>
  <c r="NTT12" i="20" s="1"/>
  <c r="NTU13" i="20"/>
  <c r="NTU12" i="20" s="1"/>
  <c r="NTV13" i="20"/>
  <c r="NTW13" i="20"/>
  <c r="NTW12" i="20" s="1"/>
  <c r="NTX13" i="20"/>
  <c r="NTX12" i="20" s="1"/>
  <c r="NTY13" i="20"/>
  <c r="NTY12" i="20" s="1"/>
  <c r="NTZ13" i="20"/>
  <c r="NUA13" i="20"/>
  <c r="NUA12" i="20" s="1"/>
  <c r="NUB13" i="20"/>
  <c r="NUB12" i="20" s="1"/>
  <c r="NUC13" i="20"/>
  <c r="NUC12" i="20" s="1"/>
  <c r="NUD13" i="20"/>
  <c r="NUE13" i="20"/>
  <c r="NUE12" i="20" s="1"/>
  <c r="NUF13" i="20"/>
  <c r="NUF12" i="20" s="1"/>
  <c r="NUG13" i="20"/>
  <c r="NUG12" i="20" s="1"/>
  <c r="NUH13" i="20"/>
  <c r="NUI13" i="20"/>
  <c r="NUI12" i="20" s="1"/>
  <c r="NUJ13" i="20"/>
  <c r="NUJ12" i="20" s="1"/>
  <c r="NUK13" i="20"/>
  <c r="NUK12" i="20" s="1"/>
  <c r="NUL13" i="20"/>
  <c r="NUM13" i="20"/>
  <c r="NUM12" i="20" s="1"/>
  <c r="NUN13" i="20"/>
  <c r="NUN12" i="20" s="1"/>
  <c r="NUO13" i="20"/>
  <c r="NUO12" i="20" s="1"/>
  <c r="NUP13" i="20"/>
  <c r="NUQ13" i="20"/>
  <c r="NUQ12" i="20" s="1"/>
  <c r="NUR13" i="20"/>
  <c r="NUR12" i="20" s="1"/>
  <c r="NUS13" i="20"/>
  <c r="NUS12" i="20" s="1"/>
  <c r="NUT13" i="20"/>
  <c r="NUU13" i="20"/>
  <c r="NUU12" i="20" s="1"/>
  <c r="NUV13" i="20"/>
  <c r="NUV12" i="20" s="1"/>
  <c r="NUW13" i="20"/>
  <c r="NUW12" i="20" s="1"/>
  <c r="NUX13" i="20"/>
  <c r="NUY13" i="20"/>
  <c r="NUY12" i="20" s="1"/>
  <c r="NUZ13" i="20"/>
  <c r="NUZ12" i="20" s="1"/>
  <c r="NVA13" i="20"/>
  <c r="NVA12" i="20" s="1"/>
  <c r="NVB13" i="20"/>
  <c r="NVC13" i="20"/>
  <c r="NVC12" i="20" s="1"/>
  <c r="NVD13" i="20"/>
  <c r="NVD12" i="20" s="1"/>
  <c r="NVE13" i="20"/>
  <c r="NVE12" i="20" s="1"/>
  <c r="NVF13" i="20"/>
  <c r="NVG13" i="20"/>
  <c r="NVG12" i="20" s="1"/>
  <c r="NVH13" i="20"/>
  <c r="NVH12" i="20" s="1"/>
  <c r="NVI13" i="20"/>
  <c r="NVI12" i="20" s="1"/>
  <c r="NVJ13" i="20"/>
  <c r="NVK13" i="20"/>
  <c r="NVK12" i="20" s="1"/>
  <c r="NVL13" i="20"/>
  <c r="NVL12" i="20" s="1"/>
  <c r="NVM13" i="20"/>
  <c r="NVM12" i="20" s="1"/>
  <c r="NVN13" i="20"/>
  <c r="NVO13" i="20"/>
  <c r="NVO12" i="20" s="1"/>
  <c r="NVP13" i="20"/>
  <c r="NVP12" i="20" s="1"/>
  <c r="NVQ13" i="20"/>
  <c r="NVQ12" i="20" s="1"/>
  <c r="NVR13" i="20"/>
  <c r="NVS13" i="20"/>
  <c r="NVS12" i="20" s="1"/>
  <c r="NVT13" i="20"/>
  <c r="NVT12" i="20" s="1"/>
  <c r="NVU13" i="20"/>
  <c r="NVU12" i="20" s="1"/>
  <c r="NVV13" i="20"/>
  <c r="NVW13" i="20"/>
  <c r="NVW12" i="20" s="1"/>
  <c r="NVX13" i="20"/>
  <c r="NVX12" i="20" s="1"/>
  <c r="NVY13" i="20"/>
  <c r="NVY12" i="20" s="1"/>
  <c r="NVZ13" i="20"/>
  <c r="NWA13" i="20"/>
  <c r="NWA12" i="20" s="1"/>
  <c r="NWB13" i="20"/>
  <c r="NWB12" i="20" s="1"/>
  <c r="NWC13" i="20"/>
  <c r="NWC12" i="20" s="1"/>
  <c r="NWD13" i="20"/>
  <c r="NWE13" i="20"/>
  <c r="NWE12" i="20" s="1"/>
  <c r="NWF13" i="20"/>
  <c r="NWF12" i="20" s="1"/>
  <c r="NWG13" i="20"/>
  <c r="NWG12" i="20" s="1"/>
  <c r="NWH13" i="20"/>
  <c r="NWI13" i="20"/>
  <c r="NWI12" i="20" s="1"/>
  <c r="NWJ13" i="20"/>
  <c r="NWJ12" i="20" s="1"/>
  <c r="NWK13" i="20"/>
  <c r="NWK12" i="20" s="1"/>
  <c r="NWL13" i="20"/>
  <c r="NWM13" i="20"/>
  <c r="NWM12" i="20" s="1"/>
  <c r="NWN13" i="20"/>
  <c r="NWN12" i="20" s="1"/>
  <c r="NWO13" i="20"/>
  <c r="NWO12" i="20" s="1"/>
  <c r="NWP13" i="20"/>
  <c r="NWQ13" i="20"/>
  <c r="NWQ12" i="20" s="1"/>
  <c r="NWR13" i="20"/>
  <c r="NWR12" i="20" s="1"/>
  <c r="NWS13" i="20"/>
  <c r="NWS12" i="20" s="1"/>
  <c r="NWT13" i="20"/>
  <c r="NWU13" i="20"/>
  <c r="NWU12" i="20" s="1"/>
  <c r="NWV13" i="20"/>
  <c r="NWV12" i="20" s="1"/>
  <c r="NWW13" i="20"/>
  <c r="NWW12" i="20" s="1"/>
  <c r="NWX13" i="20"/>
  <c r="NWY13" i="20"/>
  <c r="NWY12" i="20" s="1"/>
  <c r="NWZ13" i="20"/>
  <c r="NWZ12" i="20" s="1"/>
  <c r="NXA13" i="20"/>
  <c r="NXA12" i="20" s="1"/>
  <c r="NXB13" i="20"/>
  <c r="NXC13" i="20"/>
  <c r="NXC12" i="20" s="1"/>
  <c r="NXD13" i="20"/>
  <c r="NXD12" i="20" s="1"/>
  <c r="NXE13" i="20"/>
  <c r="NXE12" i="20" s="1"/>
  <c r="NXF13" i="20"/>
  <c r="NXG13" i="20"/>
  <c r="NXG12" i="20" s="1"/>
  <c r="NXH13" i="20"/>
  <c r="NXH12" i="20" s="1"/>
  <c r="NXI13" i="20"/>
  <c r="NXI12" i="20" s="1"/>
  <c r="NXJ13" i="20"/>
  <c r="NXK13" i="20"/>
  <c r="NXK12" i="20" s="1"/>
  <c r="NXL13" i="20"/>
  <c r="NXL12" i="20" s="1"/>
  <c r="NXM13" i="20"/>
  <c r="NXM12" i="20" s="1"/>
  <c r="NXN13" i="20"/>
  <c r="NXO13" i="20"/>
  <c r="NXO12" i="20" s="1"/>
  <c r="NXP13" i="20"/>
  <c r="NXP12" i="20" s="1"/>
  <c r="NXQ13" i="20"/>
  <c r="NXQ12" i="20" s="1"/>
  <c r="NXR13" i="20"/>
  <c r="NXS13" i="20"/>
  <c r="NXS12" i="20" s="1"/>
  <c r="NXT13" i="20"/>
  <c r="NXT12" i="20" s="1"/>
  <c r="NXU13" i="20"/>
  <c r="NXU12" i="20" s="1"/>
  <c r="NXV13" i="20"/>
  <c r="NXW13" i="20"/>
  <c r="NXW12" i="20" s="1"/>
  <c r="NXX13" i="20"/>
  <c r="NXX12" i="20" s="1"/>
  <c r="NXY13" i="20"/>
  <c r="NXY12" i="20" s="1"/>
  <c r="NXZ13" i="20"/>
  <c r="NYA13" i="20"/>
  <c r="NYA12" i="20" s="1"/>
  <c r="NYB13" i="20"/>
  <c r="NYB12" i="20" s="1"/>
  <c r="NYC13" i="20"/>
  <c r="NYC12" i="20" s="1"/>
  <c r="NYD13" i="20"/>
  <c r="NYE13" i="20"/>
  <c r="NYE12" i="20" s="1"/>
  <c r="NYF13" i="20"/>
  <c r="NYF12" i="20" s="1"/>
  <c r="NYG13" i="20"/>
  <c r="NYG12" i="20" s="1"/>
  <c r="NYH13" i="20"/>
  <c r="NYI13" i="20"/>
  <c r="NYI12" i="20" s="1"/>
  <c r="NYJ13" i="20"/>
  <c r="NYJ12" i="20" s="1"/>
  <c r="NYK13" i="20"/>
  <c r="NYK12" i="20" s="1"/>
  <c r="NYL13" i="20"/>
  <c r="NYM13" i="20"/>
  <c r="NYM12" i="20" s="1"/>
  <c r="NYN13" i="20"/>
  <c r="NYN12" i="20" s="1"/>
  <c r="NYO13" i="20"/>
  <c r="NYO12" i="20" s="1"/>
  <c r="NYP13" i="20"/>
  <c r="NYQ13" i="20"/>
  <c r="NYQ12" i="20" s="1"/>
  <c r="NYR13" i="20"/>
  <c r="NYR12" i="20" s="1"/>
  <c r="NYS13" i="20"/>
  <c r="NYS12" i="20" s="1"/>
  <c r="NYT13" i="20"/>
  <c r="NYU13" i="20"/>
  <c r="NYU12" i="20" s="1"/>
  <c r="NYV13" i="20"/>
  <c r="NYV12" i="20" s="1"/>
  <c r="NYW13" i="20"/>
  <c r="NYW12" i="20" s="1"/>
  <c r="NYX13" i="20"/>
  <c r="NYY13" i="20"/>
  <c r="NYY12" i="20" s="1"/>
  <c r="NYZ13" i="20"/>
  <c r="NYZ12" i="20" s="1"/>
  <c r="NZA13" i="20"/>
  <c r="NZA12" i="20" s="1"/>
  <c r="NZB13" i="20"/>
  <c r="NZC13" i="20"/>
  <c r="NZC12" i="20" s="1"/>
  <c r="NZD13" i="20"/>
  <c r="NZD12" i="20" s="1"/>
  <c r="NZE13" i="20"/>
  <c r="NZE12" i="20" s="1"/>
  <c r="NZF13" i="20"/>
  <c r="NZG13" i="20"/>
  <c r="NZG12" i="20" s="1"/>
  <c r="NZH13" i="20"/>
  <c r="NZH12" i="20" s="1"/>
  <c r="NZI13" i="20"/>
  <c r="NZI12" i="20" s="1"/>
  <c r="NZJ13" i="20"/>
  <c r="NZK13" i="20"/>
  <c r="NZK12" i="20" s="1"/>
  <c r="NZL13" i="20"/>
  <c r="NZL12" i="20" s="1"/>
  <c r="NZM13" i="20"/>
  <c r="NZM12" i="20" s="1"/>
  <c r="NZN13" i="20"/>
  <c r="NZO13" i="20"/>
  <c r="NZO12" i="20" s="1"/>
  <c r="NZP13" i="20"/>
  <c r="NZP12" i="20" s="1"/>
  <c r="NZQ13" i="20"/>
  <c r="NZQ12" i="20" s="1"/>
  <c r="NZR13" i="20"/>
  <c r="NZS13" i="20"/>
  <c r="NZS12" i="20" s="1"/>
  <c r="NZT13" i="20"/>
  <c r="NZT12" i="20" s="1"/>
  <c r="NZU13" i="20"/>
  <c r="NZU12" i="20" s="1"/>
  <c r="NZV13" i="20"/>
  <c r="NZW13" i="20"/>
  <c r="NZW12" i="20" s="1"/>
  <c r="NZX13" i="20"/>
  <c r="NZX12" i="20" s="1"/>
  <c r="NZY13" i="20"/>
  <c r="NZY12" i="20" s="1"/>
  <c r="NZZ13" i="20"/>
  <c r="OAA13" i="20"/>
  <c r="OAA12" i="20" s="1"/>
  <c r="OAB13" i="20"/>
  <c r="OAB12" i="20" s="1"/>
  <c r="OAC13" i="20"/>
  <c r="OAC12" i="20" s="1"/>
  <c r="OAD13" i="20"/>
  <c r="OAE13" i="20"/>
  <c r="OAE12" i="20" s="1"/>
  <c r="OAF13" i="20"/>
  <c r="OAF12" i="20" s="1"/>
  <c r="OAG13" i="20"/>
  <c r="OAG12" i="20" s="1"/>
  <c r="OAH13" i="20"/>
  <c r="OAI13" i="20"/>
  <c r="OAI12" i="20" s="1"/>
  <c r="OAJ13" i="20"/>
  <c r="OAJ12" i="20" s="1"/>
  <c r="OAK13" i="20"/>
  <c r="OAK12" i="20" s="1"/>
  <c r="OAL13" i="20"/>
  <c r="OAM13" i="20"/>
  <c r="OAM12" i="20" s="1"/>
  <c r="OAN13" i="20"/>
  <c r="OAN12" i="20" s="1"/>
  <c r="OAO13" i="20"/>
  <c r="OAO12" i="20" s="1"/>
  <c r="OAP13" i="20"/>
  <c r="OAQ13" i="20"/>
  <c r="OAQ12" i="20" s="1"/>
  <c r="OAR13" i="20"/>
  <c r="OAR12" i="20" s="1"/>
  <c r="OAS13" i="20"/>
  <c r="OAS12" i="20" s="1"/>
  <c r="OAT13" i="20"/>
  <c r="OAU13" i="20"/>
  <c r="OAU12" i="20" s="1"/>
  <c r="OAV13" i="20"/>
  <c r="OAV12" i="20" s="1"/>
  <c r="OAW13" i="20"/>
  <c r="OAW12" i="20" s="1"/>
  <c r="OAX13" i="20"/>
  <c r="OAY13" i="20"/>
  <c r="OAY12" i="20" s="1"/>
  <c r="OAZ13" i="20"/>
  <c r="OAZ12" i="20" s="1"/>
  <c r="OBA13" i="20"/>
  <c r="OBA12" i="20" s="1"/>
  <c r="OBB13" i="20"/>
  <c r="OBC13" i="20"/>
  <c r="OBC12" i="20" s="1"/>
  <c r="OBD13" i="20"/>
  <c r="OBD12" i="20" s="1"/>
  <c r="OBE13" i="20"/>
  <c r="OBE12" i="20" s="1"/>
  <c r="OBF13" i="20"/>
  <c r="OBG13" i="20"/>
  <c r="OBG12" i="20" s="1"/>
  <c r="OBH13" i="20"/>
  <c r="OBH12" i="20" s="1"/>
  <c r="OBI13" i="20"/>
  <c r="OBI12" i="20" s="1"/>
  <c r="OBJ13" i="20"/>
  <c r="OBK13" i="20"/>
  <c r="OBK12" i="20" s="1"/>
  <c r="OBL13" i="20"/>
  <c r="OBL12" i="20" s="1"/>
  <c r="OBM13" i="20"/>
  <c r="OBM12" i="20" s="1"/>
  <c r="OBN13" i="20"/>
  <c r="OBO13" i="20"/>
  <c r="OBO12" i="20" s="1"/>
  <c r="OBP13" i="20"/>
  <c r="OBP12" i="20" s="1"/>
  <c r="OBQ13" i="20"/>
  <c r="OBQ12" i="20" s="1"/>
  <c r="OBR13" i="20"/>
  <c r="OBS13" i="20"/>
  <c r="OBS12" i="20" s="1"/>
  <c r="OBT13" i="20"/>
  <c r="OBT12" i="20" s="1"/>
  <c r="OBU13" i="20"/>
  <c r="OBU12" i="20" s="1"/>
  <c r="OBV13" i="20"/>
  <c r="OBW13" i="20"/>
  <c r="OBW12" i="20" s="1"/>
  <c r="OBX13" i="20"/>
  <c r="OBX12" i="20" s="1"/>
  <c r="OBY13" i="20"/>
  <c r="OBY12" i="20" s="1"/>
  <c r="OBZ13" i="20"/>
  <c r="OCA13" i="20"/>
  <c r="OCA12" i="20" s="1"/>
  <c r="OCB13" i="20"/>
  <c r="OCB12" i="20" s="1"/>
  <c r="OCC13" i="20"/>
  <c r="OCC12" i="20" s="1"/>
  <c r="OCD13" i="20"/>
  <c r="OCE13" i="20"/>
  <c r="OCE12" i="20" s="1"/>
  <c r="OCF13" i="20"/>
  <c r="OCF12" i="20" s="1"/>
  <c r="OCG13" i="20"/>
  <c r="OCG12" i="20" s="1"/>
  <c r="OCH13" i="20"/>
  <c r="OCI13" i="20"/>
  <c r="OCI12" i="20" s="1"/>
  <c r="OCJ13" i="20"/>
  <c r="OCJ12" i="20" s="1"/>
  <c r="OCK13" i="20"/>
  <c r="OCK12" i="20" s="1"/>
  <c r="OCL13" i="20"/>
  <c r="OCM13" i="20"/>
  <c r="OCM12" i="20" s="1"/>
  <c r="OCN13" i="20"/>
  <c r="OCN12" i="20" s="1"/>
  <c r="OCO13" i="20"/>
  <c r="OCO12" i="20" s="1"/>
  <c r="OCP13" i="20"/>
  <c r="OCQ13" i="20"/>
  <c r="OCQ12" i="20" s="1"/>
  <c r="OCR13" i="20"/>
  <c r="OCR12" i="20" s="1"/>
  <c r="OCS13" i="20"/>
  <c r="OCS12" i="20" s="1"/>
  <c r="OCT13" i="20"/>
  <c r="OCU13" i="20"/>
  <c r="OCU12" i="20" s="1"/>
  <c r="OCV13" i="20"/>
  <c r="OCV12" i="20" s="1"/>
  <c r="OCW13" i="20"/>
  <c r="OCW12" i="20" s="1"/>
  <c r="OCX13" i="20"/>
  <c r="OCY13" i="20"/>
  <c r="OCY12" i="20" s="1"/>
  <c r="OCZ13" i="20"/>
  <c r="OCZ12" i="20" s="1"/>
  <c r="ODA13" i="20"/>
  <c r="ODA12" i="20" s="1"/>
  <c r="ODB13" i="20"/>
  <c r="ODC13" i="20"/>
  <c r="ODC12" i="20" s="1"/>
  <c r="ODD13" i="20"/>
  <c r="ODD12" i="20" s="1"/>
  <c r="ODE13" i="20"/>
  <c r="ODE12" i="20" s="1"/>
  <c r="ODF13" i="20"/>
  <c r="ODG13" i="20"/>
  <c r="ODG12" i="20" s="1"/>
  <c r="ODH13" i="20"/>
  <c r="ODH12" i="20" s="1"/>
  <c r="ODI13" i="20"/>
  <c r="ODI12" i="20" s="1"/>
  <c r="ODJ13" i="20"/>
  <c r="ODK13" i="20"/>
  <c r="ODK12" i="20" s="1"/>
  <c r="ODL13" i="20"/>
  <c r="ODL12" i="20" s="1"/>
  <c r="ODM13" i="20"/>
  <c r="ODM12" i="20" s="1"/>
  <c r="ODN13" i="20"/>
  <c r="ODO13" i="20"/>
  <c r="ODO12" i="20" s="1"/>
  <c r="ODP13" i="20"/>
  <c r="ODP12" i="20" s="1"/>
  <c r="ODQ13" i="20"/>
  <c r="ODQ12" i="20" s="1"/>
  <c r="ODR13" i="20"/>
  <c r="ODS13" i="20"/>
  <c r="ODS12" i="20" s="1"/>
  <c r="ODT13" i="20"/>
  <c r="ODT12" i="20" s="1"/>
  <c r="ODU13" i="20"/>
  <c r="ODU12" i="20" s="1"/>
  <c r="ODV13" i="20"/>
  <c r="ODW13" i="20"/>
  <c r="ODW12" i="20" s="1"/>
  <c r="ODX13" i="20"/>
  <c r="ODX12" i="20" s="1"/>
  <c r="ODY13" i="20"/>
  <c r="ODY12" i="20" s="1"/>
  <c r="ODZ13" i="20"/>
  <c r="OEA13" i="20"/>
  <c r="OEA12" i="20" s="1"/>
  <c r="OEB13" i="20"/>
  <c r="OEB12" i="20" s="1"/>
  <c r="OEC13" i="20"/>
  <c r="OEC12" i="20" s="1"/>
  <c r="OED13" i="20"/>
  <c r="OEE13" i="20"/>
  <c r="OEE12" i="20" s="1"/>
  <c r="OEF13" i="20"/>
  <c r="OEF12" i="20" s="1"/>
  <c r="OEG13" i="20"/>
  <c r="OEG12" i="20" s="1"/>
  <c r="OEH13" i="20"/>
  <c r="OEI13" i="20"/>
  <c r="OEI12" i="20" s="1"/>
  <c r="OEJ13" i="20"/>
  <c r="OEJ12" i="20" s="1"/>
  <c r="OEK13" i="20"/>
  <c r="OEK12" i="20" s="1"/>
  <c r="OEL13" i="20"/>
  <c r="OEM13" i="20"/>
  <c r="OEM12" i="20" s="1"/>
  <c r="OEN13" i="20"/>
  <c r="OEN12" i="20" s="1"/>
  <c r="OEO13" i="20"/>
  <c r="OEO12" i="20" s="1"/>
  <c r="OEP13" i="20"/>
  <c r="OEQ13" i="20"/>
  <c r="OEQ12" i="20" s="1"/>
  <c r="OER13" i="20"/>
  <c r="OER12" i="20" s="1"/>
  <c r="OES13" i="20"/>
  <c r="OES12" i="20" s="1"/>
  <c r="OET13" i="20"/>
  <c r="OEU13" i="20"/>
  <c r="OEU12" i="20" s="1"/>
  <c r="OEV13" i="20"/>
  <c r="OEV12" i="20" s="1"/>
  <c r="OEW13" i="20"/>
  <c r="OEW12" i="20" s="1"/>
  <c r="OEX13" i="20"/>
  <c r="OEY13" i="20"/>
  <c r="OEY12" i="20" s="1"/>
  <c r="OEZ13" i="20"/>
  <c r="OEZ12" i="20" s="1"/>
  <c r="OFA13" i="20"/>
  <c r="OFA12" i="20" s="1"/>
  <c r="OFB13" i="20"/>
  <c r="OFC13" i="20"/>
  <c r="OFC12" i="20" s="1"/>
  <c r="OFD13" i="20"/>
  <c r="OFD12" i="20" s="1"/>
  <c r="OFE13" i="20"/>
  <c r="OFE12" i="20" s="1"/>
  <c r="OFF13" i="20"/>
  <c r="OFG13" i="20"/>
  <c r="OFG12" i="20" s="1"/>
  <c r="OFH13" i="20"/>
  <c r="OFH12" i="20" s="1"/>
  <c r="OFI13" i="20"/>
  <c r="OFI12" i="20" s="1"/>
  <c r="OFJ13" i="20"/>
  <c r="OFK13" i="20"/>
  <c r="OFK12" i="20" s="1"/>
  <c r="OFL13" i="20"/>
  <c r="OFL12" i="20" s="1"/>
  <c r="OFM13" i="20"/>
  <c r="OFM12" i="20" s="1"/>
  <c r="OFN13" i="20"/>
  <c r="OFO13" i="20"/>
  <c r="OFO12" i="20" s="1"/>
  <c r="OFP13" i="20"/>
  <c r="OFP12" i="20" s="1"/>
  <c r="OFQ13" i="20"/>
  <c r="OFQ12" i="20" s="1"/>
  <c r="OFR13" i="20"/>
  <c r="OFS13" i="20"/>
  <c r="OFS12" i="20" s="1"/>
  <c r="OFT13" i="20"/>
  <c r="OFT12" i="20" s="1"/>
  <c r="OFU13" i="20"/>
  <c r="OFU12" i="20" s="1"/>
  <c r="OFV13" i="20"/>
  <c r="OFW13" i="20"/>
  <c r="OFW12" i="20" s="1"/>
  <c r="OFX13" i="20"/>
  <c r="OFX12" i="20" s="1"/>
  <c r="OFY13" i="20"/>
  <c r="OFY12" i="20" s="1"/>
  <c r="OFZ13" i="20"/>
  <c r="OGA13" i="20"/>
  <c r="OGA12" i="20" s="1"/>
  <c r="OGB13" i="20"/>
  <c r="OGB12" i="20" s="1"/>
  <c r="OGC13" i="20"/>
  <c r="OGC12" i="20" s="1"/>
  <c r="OGD13" i="20"/>
  <c r="OGE13" i="20"/>
  <c r="OGE12" i="20" s="1"/>
  <c r="OGF13" i="20"/>
  <c r="OGF12" i="20" s="1"/>
  <c r="OGG13" i="20"/>
  <c r="OGG12" i="20" s="1"/>
  <c r="OGH13" i="20"/>
  <c r="OGI13" i="20"/>
  <c r="OGI12" i="20" s="1"/>
  <c r="OGJ13" i="20"/>
  <c r="OGJ12" i="20" s="1"/>
  <c r="OGK13" i="20"/>
  <c r="OGK12" i="20" s="1"/>
  <c r="OGL13" i="20"/>
  <c r="OGM13" i="20"/>
  <c r="OGM12" i="20" s="1"/>
  <c r="OGN13" i="20"/>
  <c r="OGN12" i="20" s="1"/>
  <c r="OGO13" i="20"/>
  <c r="OGO12" i="20" s="1"/>
  <c r="OGP13" i="20"/>
  <c r="OGQ13" i="20"/>
  <c r="OGQ12" i="20" s="1"/>
  <c r="OGR13" i="20"/>
  <c r="OGR12" i="20" s="1"/>
  <c r="OGS13" i="20"/>
  <c r="OGS12" i="20" s="1"/>
  <c r="OGT13" i="20"/>
  <c r="OGU13" i="20"/>
  <c r="OGU12" i="20" s="1"/>
  <c r="OGV13" i="20"/>
  <c r="OGV12" i="20" s="1"/>
  <c r="OGW13" i="20"/>
  <c r="OGW12" i="20" s="1"/>
  <c r="OGX13" i="20"/>
  <c r="OGY13" i="20"/>
  <c r="OGY12" i="20" s="1"/>
  <c r="OGZ13" i="20"/>
  <c r="OGZ12" i="20" s="1"/>
  <c r="OHA13" i="20"/>
  <c r="OHA12" i="20" s="1"/>
  <c r="OHB13" i="20"/>
  <c r="OHC13" i="20"/>
  <c r="OHC12" i="20" s="1"/>
  <c r="OHD13" i="20"/>
  <c r="OHD12" i="20" s="1"/>
  <c r="OHE13" i="20"/>
  <c r="OHE12" i="20" s="1"/>
  <c r="OHF13" i="20"/>
  <c r="OHG13" i="20"/>
  <c r="OHG12" i="20" s="1"/>
  <c r="OHH13" i="20"/>
  <c r="OHH12" i="20" s="1"/>
  <c r="OHI13" i="20"/>
  <c r="OHI12" i="20" s="1"/>
  <c r="OHJ13" i="20"/>
  <c r="OHK13" i="20"/>
  <c r="OHK12" i="20" s="1"/>
  <c r="OHL13" i="20"/>
  <c r="OHL12" i="20" s="1"/>
  <c r="OHM13" i="20"/>
  <c r="OHM12" i="20" s="1"/>
  <c r="OHN13" i="20"/>
  <c r="OHO13" i="20"/>
  <c r="OHO12" i="20" s="1"/>
  <c r="OHP13" i="20"/>
  <c r="OHP12" i="20" s="1"/>
  <c r="OHQ13" i="20"/>
  <c r="OHQ12" i="20" s="1"/>
  <c r="OHR13" i="20"/>
  <c r="OHS13" i="20"/>
  <c r="OHS12" i="20" s="1"/>
  <c r="OHT13" i="20"/>
  <c r="OHT12" i="20" s="1"/>
  <c r="OHU13" i="20"/>
  <c r="OHU12" i="20" s="1"/>
  <c r="OHV13" i="20"/>
  <c r="OHW13" i="20"/>
  <c r="OHW12" i="20" s="1"/>
  <c r="OHX13" i="20"/>
  <c r="OHX12" i="20" s="1"/>
  <c r="OHY13" i="20"/>
  <c r="OHY12" i="20" s="1"/>
  <c r="OHZ13" i="20"/>
  <c r="OIA13" i="20"/>
  <c r="OIA12" i="20" s="1"/>
  <c r="OIB13" i="20"/>
  <c r="OIB12" i="20" s="1"/>
  <c r="OIC13" i="20"/>
  <c r="OIC12" i="20" s="1"/>
  <c r="OID13" i="20"/>
  <c r="OIE13" i="20"/>
  <c r="OIE12" i="20" s="1"/>
  <c r="OIF13" i="20"/>
  <c r="OIF12" i="20" s="1"/>
  <c r="OIG13" i="20"/>
  <c r="OIG12" i="20" s="1"/>
  <c r="OIH13" i="20"/>
  <c r="OII13" i="20"/>
  <c r="OII12" i="20" s="1"/>
  <c r="OIJ13" i="20"/>
  <c r="OIJ12" i="20" s="1"/>
  <c r="OIK13" i="20"/>
  <c r="OIK12" i="20" s="1"/>
  <c r="OIL13" i="20"/>
  <c r="OIM13" i="20"/>
  <c r="OIM12" i="20" s="1"/>
  <c r="OIN13" i="20"/>
  <c r="OIN12" i="20" s="1"/>
  <c r="OIO13" i="20"/>
  <c r="OIO12" i="20" s="1"/>
  <c r="OIP13" i="20"/>
  <c r="OIQ13" i="20"/>
  <c r="OIQ12" i="20" s="1"/>
  <c r="OIR13" i="20"/>
  <c r="OIR12" i="20" s="1"/>
  <c r="OIS13" i="20"/>
  <c r="OIS12" i="20" s="1"/>
  <c r="OIT13" i="20"/>
  <c r="OIU13" i="20"/>
  <c r="OIU12" i="20" s="1"/>
  <c r="OIV13" i="20"/>
  <c r="OIV12" i="20" s="1"/>
  <c r="OIW13" i="20"/>
  <c r="OIW12" i="20" s="1"/>
  <c r="OIX13" i="20"/>
  <c r="OIY13" i="20"/>
  <c r="OIY12" i="20" s="1"/>
  <c r="OIZ13" i="20"/>
  <c r="OIZ12" i="20" s="1"/>
  <c r="OJA13" i="20"/>
  <c r="OJA12" i="20" s="1"/>
  <c r="OJB13" i="20"/>
  <c r="OJC13" i="20"/>
  <c r="OJC12" i="20" s="1"/>
  <c r="OJD13" i="20"/>
  <c r="OJD12" i="20" s="1"/>
  <c r="OJE13" i="20"/>
  <c r="OJE12" i="20" s="1"/>
  <c r="OJF13" i="20"/>
  <c r="OJG13" i="20"/>
  <c r="OJG12" i="20" s="1"/>
  <c r="OJH13" i="20"/>
  <c r="OJH12" i="20" s="1"/>
  <c r="OJI13" i="20"/>
  <c r="OJI12" i="20" s="1"/>
  <c r="OJJ13" i="20"/>
  <c r="OJK13" i="20"/>
  <c r="OJK12" i="20" s="1"/>
  <c r="OJL13" i="20"/>
  <c r="OJL12" i="20" s="1"/>
  <c r="OJM13" i="20"/>
  <c r="OJM12" i="20" s="1"/>
  <c r="OJN13" i="20"/>
  <c r="OJO13" i="20"/>
  <c r="OJO12" i="20" s="1"/>
  <c r="OJP13" i="20"/>
  <c r="OJP12" i="20" s="1"/>
  <c r="OJQ13" i="20"/>
  <c r="OJQ12" i="20" s="1"/>
  <c r="OJR13" i="20"/>
  <c r="OJS13" i="20"/>
  <c r="OJS12" i="20" s="1"/>
  <c r="OJT13" i="20"/>
  <c r="OJT12" i="20" s="1"/>
  <c r="OJU13" i="20"/>
  <c r="OJU12" i="20" s="1"/>
  <c r="OJV13" i="20"/>
  <c r="OJW13" i="20"/>
  <c r="OJW12" i="20" s="1"/>
  <c r="OJX13" i="20"/>
  <c r="OJX12" i="20" s="1"/>
  <c r="OJY13" i="20"/>
  <c r="OJY12" i="20" s="1"/>
  <c r="OJZ13" i="20"/>
  <c r="OKA13" i="20"/>
  <c r="OKA12" i="20" s="1"/>
  <c r="OKB13" i="20"/>
  <c r="OKB12" i="20" s="1"/>
  <c r="OKC13" i="20"/>
  <c r="OKC12" i="20" s="1"/>
  <c r="OKD13" i="20"/>
  <c r="OKE13" i="20"/>
  <c r="OKE12" i="20" s="1"/>
  <c r="OKF13" i="20"/>
  <c r="OKF12" i="20" s="1"/>
  <c r="OKG13" i="20"/>
  <c r="OKG12" i="20" s="1"/>
  <c r="OKH13" i="20"/>
  <c r="OKI13" i="20"/>
  <c r="OKI12" i="20" s="1"/>
  <c r="OKJ13" i="20"/>
  <c r="OKJ12" i="20" s="1"/>
  <c r="OKK13" i="20"/>
  <c r="OKK12" i="20" s="1"/>
  <c r="OKL13" i="20"/>
  <c r="OKM13" i="20"/>
  <c r="OKM12" i="20" s="1"/>
  <c r="OKN13" i="20"/>
  <c r="OKN12" i="20" s="1"/>
  <c r="OKO13" i="20"/>
  <c r="OKO12" i="20" s="1"/>
  <c r="OKP13" i="20"/>
  <c r="OKQ13" i="20"/>
  <c r="OKQ12" i="20" s="1"/>
  <c r="OKR13" i="20"/>
  <c r="OKR12" i="20" s="1"/>
  <c r="OKS13" i="20"/>
  <c r="OKS12" i="20" s="1"/>
  <c r="OKT13" i="20"/>
  <c r="OKU13" i="20"/>
  <c r="OKU12" i="20" s="1"/>
  <c r="OKV13" i="20"/>
  <c r="OKV12" i="20" s="1"/>
  <c r="OKW13" i="20"/>
  <c r="OKW12" i="20" s="1"/>
  <c r="OKX13" i="20"/>
  <c r="OKY13" i="20"/>
  <c r="OKY12" i="20" s="1"/>
  <c r="OKZ13" i="20"/>
  <c r="OKZ12" i="20" s="1"/>
  <c r="OLA13" i="20"/>
  <c r="OLA12" i="20" s="1"/>
  <c r="OLB13" i="20"/>
  <c r="OLC13" i="20"/>
  <c r="OLC12" i="20" s="1"/>
  <c r="OLD13" i="20"/>
  <c r="OLD12" i="20" s="1"/>
  <c r="OLE13" i="20"/>
  <c r="OLE12" i="20" s="1"/>
  <c r="OLF13" i="20"/>
  <c r="OLG13" i="20"/>
  <c r="OLG12" i="20" s="1"/>
  <c r="OLH13" i="20"/>
  <c r="OLH12" i="20" s="1"/>
  <c r="OLI13" i="20"/>
  <c r="OLI12" i="20" s="1"/>
  <c r="OLJ13" i="20"/>
  <c r="OLK13" i="20"/>
  <c r="OLK12" i="20" s="1"/>
  <c r="OLL13" i="20"/>
  <c r="OLL12" i="20" s="1"/>
  <c r="OLM13" i="20"/>
  <c r="OLM12" i="20" s="1"/>
  <c r="OLN13" i="20"/>
  <c r="OLO13" i="20"/>
  <c r="OLO12" i="20" s="1"/>
  <c r="OLP13" i="20"/>
  <c r="OLP12" i="20" s="1"/>
  <c r="OLQ13" i="20"/>
  <c r="OLQ12" i="20" s="1"/>
  <c r="OLR13" i="20"/>
  <c r="OLS13" i="20"/>
  <c r="OLS12" i="20" s="1"/>
  <c r="OLT13" i="20"/>
  <c r="OLT12" i="20" s="1"/>
  <c r="OLU13" i="20"/>
  <c r="OLU12" i="20" s="1"/>
  <c r="OLV13" i="20"/>
  <c r="OLW13" i="20"/>
  <c r="OLW12" i="20" s="1"/>
  <c r="OLX13" i="20"/>
  <c r="OLX12" i="20" s="1"/>
  <c r="OLY13" i="20"/>
  <c r="OLY12" i="20" s="1"/>
  <c r="OLZ13" i="20"/>
  <c r="OMA13" i="20"/>
  <c r="OMA12" i="20" s="1"/>
  <c r="OMB13" i="20"/>
  <c r="OMB12" i="20" s="1"/>
  <c r="OMC13" i="20"/>
  <c r="OMC12" i="20" s="1"/>
  <c r="OMD13" i="20"/>
  <c r="OME13" i="20"/>
  <c r="OME12" i="20" s="1"/>
  <c r="OMF13" i="20"/>
  <c r="OMF12" i="20" s="1"/>
  <c r="OMG13" i="20"/>
  <c r="OMG12" i="20" s="1"/>
  <c r="OMH13" i="20"/>
  <c r="OMI13" i="20"/>
  <c r="OMI12" i="20" s="1"/>
  <c r="OMJ13" i="20"/>
  <c r="OMJ12" i="20" s="1"/>
  <c r="OMK13" i="20"/>
  <c r="OMK12" i="20" s="1"/>
  <c r="OML13" i="20"/>
  <c r="OMM13" i="20"/>
  <c r="OMM12" i="20" s="1"/>
  <c r="OMN13" i="20"/>
  <c r="OMN12" i="20" s="1"/>
  <c r="OMO13" i="20"/>
  <c r="OMO12" i="20" s="1"/>
  <c r="OMP13" i="20"/>
  <c r="OMQ13" i="20"/>
  <c r="OMQ12" i="20" s="1"/>
  <c r="OMR13" i="20"/>
  <c r="OMR12" i="20" s="1"/>
  <c r="OMS13" i="20"/>
  <c r="OMS12" i="20" s="1"/>
  <c r="OMT13" i="20"/>
  <c r="OMU13" i="20"/>
  <c r="OMU12" i="20" s="1"/>
  <c r="OMV13" i="20"/>
  <c r="OMV12" i="20" s="1"/>
  <c r="OMW13" i="20"/>
  <c r="OMW12" i="20" s="1"/>
  <c r="OMX13" i="20"/>
  <c r="OMY13" i="20"/>
  <c r="OMY12" i="20" s="1"/>
  <c r="OMZ13" i="20"/>
  <c r="OMZ12" i="20" s="1"/>
  <c r="ONA13" i="20"/>
  <c r="ONA12" i="20" s="1"/>
  <c r="ONB13" i="20"/>
  <c r="ONC13" i="20"/>
  <c r="ONC12" i="20" s="1"/>
  <c r="OND13" i="20"/>
  <c r="OND12" i="20" s="1"/>
  <c r="ONE13" i="20"/>
  <c r="ONE12" i="20" s="1"/>
  <c r="ONF13" i="20"/>
  <c r="ONG13" i="20"/>
  <c r="ONG12" i="20" s="1"/>
  <c r="ONH13" i="20"/>
  <c r="ONH12" i="20" s="1"/>
  <c r="ONI13" i="20"/>
  <c r="ONI12" i="20" s="1"/>
  <c r="ONJ13" i="20"/>
  <c r="ONK13" i="20"/>
  <c r="ONK12" i="20" s="1"/>
  <c r="ONL13" i="20"/>
  <c r="ONL12" i="20" s="1"/>
  <c r="ONM13" i="20"/>
  <c r="ONM12" i="20" s="1"/>
  <c r="ONN13" i="20"/>
  <c r="ONO13" i="20"/>
  <c r="ONO12" i="20" s="1"/>
  <c r="ONP13" i="20"/>
  <c r="ONP12" i="20" s="1"/>
  <c r="ONQ13" i="20"/>
  <c r="ONQ12" i="20" s="1"/>
  <c r="ONR13" i="20"/>
  <c r="ONS13" i="20"/>
  <c r="ONS12" i="20" s="1"/>
  <c r="ONT13" i="20"/>
  <c r="ONT12" i="20" s="1"/>
  <c r="ONU13" i="20"/>
  <c r="ONU12" i="20" s="1"/>
  <c r="ONV13" i="20"/>
  <c r="ONW13" i="20"/>
  <c r="ONW12" i="20" s="1"/>
  <c r="ONX13" i="20"/>
  <c r="ONX12" i="20" s="1"/>
  <c r="ONY13" i="20"/>
  <c r="ONY12" i="20" s="1"/>
  <c r="ONZ13" i="20"/>
  <c r="OOA13" i="20"/>
  <c r="OOA12" i="20" s="1"/>
  <c r="OOB13" i="20"/>
  <c r="OOB12" i="20" s="1"/>
  <c r="OOC13" i="20"/>
  <c r="OOC12" i="20" s="1"/>
  <c r="OOD13" i="20"/>
  <c r="OOE13" i="20"/>
  <c r="OOE12" i="20" s="1"/>
  <c r="OOF13" i="20"/>
  <c r="OOF12" i="20" s="1"/>
  <c r="OOG13" i="20"/>
  <c r="OOG12" i="20" s="1"/>
  <c r="OOH13" i="20"/>
  <c r="OOI13" i="20"/>
  <c r="OOI12" i="20" s="1"/>
  <c r="OOJ13" i="20"/>
  <c r="OOJ12" i="20" s="1"/>
  <c r="OOK13" i="20"/>
  <c r="OOK12" i="20" s="1"/>
  <c r="OOL13" i="20"/>
  <c r="OOM13" i="20"/>
  <c r="OOM12" i="20" s="1"/>
  <c r="OON13" i="20"/>
  <c r="OON12" i="20" s="1"/>
  <c r="OOO13" i="20"/>
  <c r="OOO12" i="20" s="1"/>
  <c r="OOP13" i="20"/>
  <c r="OOQ13" i="20"/>
  <c r="OOQ12" i="20" s="1"/>
  <c r="OOR13" i="20"/>
  <c r="OOR12" i="20" s="1"/>
  <c r="OOS13" i="20"/>
  <c r="OOS12" i="20" s="1"/>
  <c r="OOT13" i="20"/>
  <c r="OOU13" i="20"/>
  <c r="OOU12" i="20" s="1"/>
  <c r="OOV13" i="20"/>
  <c r="OOV12" i="20" s="1"/>
  <c r="OOW13" i="20"/>
  <c r="OOW12" i="20" s="1"/>
  <c r="OOX13" i="20"/>
  <c r="OOY13" i="20"/>
  <c r="OOY12" i="20" s="1"/>
  <c r="OOZ13" i="20"/>
  <c r="OOZ12" i="20" s="1"/>
  <c r="OPA13" i="20"/>
  <c r="OPA12" i="20" s="1"/>
  <c r="OPB13" i="20"/>
  <c r="OPC13" i="20"/>
  <c r="OPC12" i="20" s="1"/>
  <c r="OPD13" i="20"/>
  <c r="OPD12" i="20" s="1"/>
  <c r="OPE13" i="20"/>
  <c r="OPE12" i="20" s="1"/>
  <c r="OPF13" i="20"/>
  <c r="OPG13" i="20"/>
  <c r="OPG12" i="20" s="1"/>
  <c r="OPH13" i="20"/>
  <c r="OPH12" i="20" s="1"/>
  <c r="OPI13" i="20"/>
  <c r="OPI12" i="20" s="1"/>
  <c r="OPJ13" i="20"/>
  <c r="OPK13" i="20"/>
  <c r="OPK12" i="20" s="1"/>
  <c r="OPL13" i="20"/>
  <c r="OPL12" i="20" s="1"/>
  <c r="OPM13" i="20"/>
  <c r="OPM12" i="20" s="1"/>
  <c r="OPN13" i="20"/>
  <c r="OPO13" i="20"/>
  <c r="OPO12" i="20" s="1"/>
  <c r="OPP13" i="20"/>
  <c r="OPP12" i="20" s="1"/>
  <c r="OPQ13" i="20"/>
  <c r="OPQ12" i="20" s="1"/>
  <c r="OPR13" i="20"/>
  <c r="OPS13" i="20"/>
  <c r="OPS12" i="20" s="1"/>
  <c r="OPT13" i="20"/>
  <c r="OPT12" i="20" s="1"/>
  <c r="OPU13" i="20"/>
  <c r="OPU12" i="20" s="1"/>
  <c r="OPV13" i="20"/>
  <c r="OPW13" i="20"/>
  <c r="OPW12" i="20" s="1"/>
  <c r="OPX13" i="20"/>
  <c r="OPX12" i="20" s="1"/>
  <c r="OPY13" i="20"/>
  <c r="OPY12" i="20" s="1"/>
  <c r="OPZ13" i="20"/>
  <c r="OQA13" i="20"/>
  <c r="OQA12" i="20" s="1"/>
  <c r="OQB13" i="20"/>
  <c r="OQB12" i="20" s="1"/>
  <c r="OQC13" i="20"/>
  <c r="OQC12" i="20" s="1"/>
  <c r="OQD13" i="20"/>
  <c r="OQE13" i="20"/>
  <c r="OQE12" i="20" s="1"/>
  <c r="OQF13" i="20"/>
  <c r="OQF12" i="20" s="1"/>
  <c r="OQG13" i="20"/>
  <c r="OQG12" i="20" s="1"/>
  <c r="OQH13" i="20"/>
  <c r="OQI13" i="20"/>
  <c r="OQI12" i="20" s="1"/>
  <c r="OQJ13" i="20"/>
  <c r="OQJ12" i="20" s="1"/>
  <c r="OQK13" i="20"/>
  <c r="OQK12" i="20" s="1"/>
  <c r="OQL13" i="20"/>
  <c r="OQM13" i="20"/>
  <c r="OQM12" i="20" s="1"/>
  <c r="OQN13" i="20"/>
  <c r="OQN12" i="20" s="1"/>
  <c r="OQO13" i="20"/>
  <c r="OQO12" i="20" s="1"/>
  <c r="OQP13" i="20"/>
  <c r="OQQ13" i="20"/>
  <c r="OQQ12" i="20" s="1"/>
  <c r="OQR13" i="20"/>
  <c r="OQR12" i="20" s="1"/>
  <c r="OQS13" i="20"/>
  <c r="OQS12" i="20" s="1"/>
  <c r="OQT13" i="20"/>
  <c r="OQU13" i="20"/>
  <c r="OQU12" i="20" s="1"/>
  <c r="OQV13" i="20"/>
  <c r="OQV12" i="20" s="1"/>
  <c r="OQW13" i="20"/>
  <c r="OQW12" i="20" s="1"/>
  <c r="OQX13" i="20"/>
  <c r="OQY13" i="20"/>
  <c r="OQY12" i="20" s="1"/>
  <c r="OQZ13" i="20"/>
  <c r="OQZ12" i="20" s="1"/>
  <c r="ORA13" i="20"/>
  <c r="ORA12" i="20" s="1"/>
  <c r="ORB13" i="20"/>
  <c r="ORC13" i="20"/>
  <c r="ORC12" i="20" s="1"/>
  <c r="ORD13" i="20"/>
  <c r="ORD12" i="20" s="1"/>
  <c r="ORE13" i="20"/>
  <c r="ORE12" i="20" s="1"/>
  <c r="ORF13" i="20"/>
  <c r="ORG13" i="20"/>
  <c r="ORG12" i="20" s="1"/>
  <c r="ORH13" i="20"/>
  <c r="ORH12" i="20" s="1"/>
  <c r="ORI13" i="20"/>
  <c r="ORI12" i="20" s="1"/>
  <c r="ORJ13" i="20"/>
  <c r="ORK13" i="20"/>
  <c r="ORK12" i="20" s="1"/>
  <c r="ORL13" i="20"/>
  <c r="ORL12" i="20" s="1"/>
  <c r="ORM13" i="20"/>
  <c r="ORM12" i="20" s="1"/>
  <c r="ORN13" i="20"/>
  <c r="ORO13" i="20"/>
  <c r="ORO12" i="20" s="1"/>
  <c r="ORP13" i="20"/>
  <c r="ORP12" i="20" s="1"/>
  <c r="ORQ13" i="20"/>
  <c r="ORQ12" i="20" s="1"/>
  <c r="ORR13" i="20"/>
  <c r="ORS13" i="20"/>
  <c r="ORS12" i="20" s="1"/>
  <c r="ORT13" i="20"/>
  <c r="ORT12" i="20" s="1"/>
  <c r="ORU13" i="20"/>
  <c r="ORU12" i="20" s="1"/>
  <c r="ORV13" i="20"/>
  <c r="ORW13" i="20"/>
  <c r="ORW12" i="20" s="1"/>
  <c r="ORX13" i="20"/>
  <c r="ORX12" i="20" s="1"/>
  <c r="ORY13" i="20"/>
  <c r="ORY12" i="20" s="1"/>
  <c r="ORZ13" i="20"/>
  <c r="OSA13" i="20"/>
  <c r="OSA12" i="20" s="1"/>
  <c r="OSB13" i="20"/>
  <c r="OSB12" i="20" s="1"/>
  <c r="OSC13" i="20"/>
  <c r="OSC12" i="20" s="1"/>
  <c r="OSD13" i="20"/>
  <c r="OSE13" i="20"/>
  <c r="OSE12" i="20" s="1"/>
  <c r="OSF13" i="20"/>
  <c r="OSF12" i="20" s="1"/>
  <c r="OSG13" i="20"/>
  <c r="OSG12" i="20" s="1"/>
  <c r="OSH13" i="20"/>
  <c r="OSI13" i="20"/>
  <c r="OSI12" i="20" s="1"/>
  <c r="OSJ13" i="20"/>
  <c r="OSJ12" i="20" s="1"/>
  <c r="OSK13" i="20"/>
  <c r="OSK12" i="20" s="1"/>
  <c r="OSL13" i="20"/>
  <c r="OSM13" i="20"/>
  <c r="OSM12" i="20" s="1"/>
  <c r="OSN13" i="20"/>
  <c r="OSN12" i="20" s="1"/>
  <c r="OSO13" i="20"/>
  <c r="OSO12" i="20" s="1"/>
  <c r="OSP13" i="20"/>
  <c r="OSQ13" i="20"/>
  <c r="OSQ12" i="20" s="1"/>
  <c r="OSR13" i="20"/>
  <c r="OSR12" i="20" s="1"/>
  <c r="OSS13" i="20"/>
  <c r="OSS12" i="20" s="1"/>
  <c r="OST13" i="20"/>
  <c r="OSU13" i="20"/>
  <c r="OSU12" i="20" s="1"/>
  <c r="OSV13" i="20"/>
  <c r="OSV12" i="20" s="1"/>
  <c r="OSW13" i="20"/>
  <c r="OSW12" i="20" s="1"/>
  <c r="OSX13" i="20"/>
  <c r="OSY13" i="20"/>
  <c r="OSY12" i="20" s="1"/>
  <c r="OSZ13" i="20"/>
  <c r="OSZ12" i="20" s="1"/>
  <c r="OTA13" i="20"/>
  <c r="OTA12" i="20" s="1"/>
  <c r="OTB13" i="20"/>
  <c r="OTC13" i="20"/>
  <c r="OTC12" i="20" s="1"/>
  <c r="OTD13" i="20"/>
  <c r="OTD12" i="20" s="1"/>
  <c r="OTE13" i="20"/>
  <c r="OTE12" i="20" s="1"/>
  <c r="OTF13" i="20"/>
  <c r="OTG13" i="20"/>
  <c r="OTG12" i="20" s="1"/>
  <c r="OTH13" i="20"/>
  <c r="OTH12" i="20" s="1"/>
  <c r="OTI13" i="20"/>
  <c r="OTI12" i="20" s="1"/>
  <c r="OTJ13" i="20"/>
  <c r="OTK13" i="20"/>
  <c r="OTK12" i="20" s="1"/>
  <c r="OTL13" i="20"/>
  <c r="OTL12" i="20" s="1"/>
  <c r="OTM13" i="20"/>
  <c r="OTM12" i="20" s="1"/>
  <c r="OTN13" i="20"/>
  <c r="OTO13" i="20"/>
  <c r="OTO12" i="20" s="1"/>
  <c r="OTP13" i="20"/>
  <c r="OTP12" i="20" s="1"/>
  <c r="OTQ13" i="20"/>
  <c r="OTQ12" i="20" s="1"/>
  <c r="OTR13" i="20"/>
  <c r="OTS13" i="20"/>
  <c r="OTS12" i="20" s="1"/>
  <c r="OTT13" i="20"/>
  <c r="OTT12" i="20" s="1"/>
  <c r="OTU13" i="20"/>
  <c r="OTU12" i="20" s="1"/>
  <c r="OTV13" i="20"/>
  <c r="OTW13" i="20"/>
  <c r="OTW12" i="20" s="1"/>
  <c r="OTX13" i="20"/>
  <c r="OTX12" i="20" s="1"/>
  <c r="OTY13" i="20"/>
  <c r="OTY12" i="20" s="1"/>
  <c r="OTZ13" i="20"/>
  <c r="OUA13" i="20"/>
  <c r="OUA12" i="20" s="1"/>
  <c r="OUB13" i="20"/>
  <c r="OUB12" i="20" s="1"/>
  <c r="OUC13" i="20"/>
  <c r="OUC12" i="20" s="1"/>
  <c r="OUD13" i="20"/>
  <c r="OUE13" i="20"/>
  <c r="OUE12" i="20" s="1"/>
  <c r="OUF13" i="20"/>
  <c r="OUF12" i="20" s="1"/>
  <c r="OUG13" i="20"/>
  <c r="OUG12" i="20" s="1"/>
  <c r="OUH13" i="20"/>
  <c r="OUI13" i="20"/>
  <c r="OUI12" i="20" s="1"/>
  <c r="OUJ13" i="20"/>
  <c r="OUJ12" i="20" s="1"/>
  <c r="OUK13" i="20"/>
  <c r="OUK12" i="20" s="1"/>
  <c r="OUL13" i="20"/>
  <c r="OUM13" i="20"/>
  <c r="OUM12" i="20" s="1"/>
  <c r="OUN13" i="20"/>
  <c r="OUN12" i="20" s="1"/>
  <c r="OUO13" i="20"/>
  <c r="OUO12" i="20" s="1"/>
  <c r="OUP13" i="20"/>
  <c r="OUQ13" i="20"/>
  <c r="OUQ12" i="20" s="1"/>
  <c r="OUR13" i="20"/>
  <c r="OUR12" i="20" s="1"/>
  <c r="OUS13" i="20"/>
  <c r="OUS12" i="20" s="1"/>
  <c r="OUT13" i="20"/>
  <c r="OUU13" i="20"/>
  <c r="OUU12" i="20" s="1"/>
  <c r="OUV13" i="20"/>
  <c r="OUV12" i="20" s="1"/>
  <c r="OUW13" i="20"/>
  <c r="OUW12" i="20" s="1"/>
  <c r="OUX13" i="20"/>
  <c r="OUY13" i="20"/>
  <c r="OUY12" i="20" s="1"/>
  <c r="OUZ13" i="20"/>
  <c r="OUZ12" i="20" s="1"/>
  <c r="OVA13" i="20"/>
  <c r="OVA12" i="20" s="1"/>
  <c r="OVB13" i="20"/>
  <c r="OVC13" i="20"/>
  <c r="OVC12" i="20" s="1"/>
  <c r="OVD13" i="20"/>
  <c r="OVD12" i="20" s="1"/>
  <c r="OVE13" i="20"/>
  <c r="OVE12" i="20" s="1"/>
  <c r="OVF13" i="20"/>
  <c r="OVG13" i="20"/>
  <c r="OVG12" i="20" s="1"/>
  <c r="OVH13" i="20"/>
  <c r="OVH12" i="20" s="1"/>
  <c r="OVI13" i="20"/>
  <c r="OVI12" i="20" s="1"/>
  <c r="OVJ13" i="20"/>
  <c r="OVK13" i="20"/>
  <c r="OVK12" i="20" s="1"/>
  <c r="OVL13" i="20"/>
  <c r="OVL12" i="20" s="1"/>
  <c r="OVM13" i="20"/>
  <c r="OVM12" i="20" s="1"/>
  <c r="OVN13" i="20"/>
  <c r="OVO13" i="20"/>
  <c r="OVO12" i="20" s="1"/>
  <c r="OVP13" i="20"/>
  <c r="OVP12" i="20" s="1"/>
  <c r="OVQ13" i="20"/>
  <c r="OVQ12" i="20" s="1"/>
  <c r="OVR13" i="20"/>
  <c r="OVS13" i="20"/>
  <c r="OVS12" i="20" s="1"/>
  <c r="OVT13" i="20"/>
  <c r="OVT12" i="20" s="1"/>
  <c r="OVU13" i="20"/>
  <c r="OVU12" i="20" s="1"/>
  <c r="OVV13" i="20"/>
  <c r="OVW13" i="20"/>
  <c r="OVW12" i="20" s="1"/>
  <c r="OVX13" i="20"/>
  <c r="OVX12" i="20" s="1"/>
  <c r="OVY13" i="20"/>
  <c r="OVY12" i="20" s="1"/>
  <c r="OVZ13" i="20"/>
  <c r="OWA13" i="20"/>
  <c r="OWA12" i="20" s="1"/>
  <c r="OWB13" i="20"/>
  <c r="OWB12" i="20" s="1"/>
  <c r="OWC13" i="20"/>
  <c r="OWC12" i="20" s="1"/>
  <c r="OWD13" i="20"/>
  <c r="OWE13" i="20"/>
  <c r="OWE12" i="20" s="1"/>
  <c r="OWF13" i="20"/>
  <c r="OWF12" i="20" s="1"/>
  <c r="OWG13" i="20"/>
  <c r="OWG12" i="20" s="1"/>
  <c r="OWH13" i="20"/>
  <c r="OWI13" i="20"/>
  <c r="OWI12" i="20" s="1"/>
  <c r="OWJ13" i="20"/>
  <c r="OWJ12" i="20" s="1"/>
  <c r="OWK13" i="20"/>
  <c r="OWK12" i="20" s="1"/>
  <c r="OWL13" i="20"/>
  <c r="OWM13" i="20"/>
  <c r="OWM12" i="20" s="1"/>
  <c r="OWN13" i="20"/>
  <c r="OWN12" i="20" s="1"/>
  <c r="OWO13" i="20"/>
  <c r="OWO12" i="20" s="1"/>
  <c r="OWP13" i="20"/>
  <c r="OWQ13" i="20"/>
  <c r="OWQ12" i="20" s="1"/>
  <c r="OWR13" i="20"/>
  <c r="OWR12" i="20" s="1"/>
  <c r="OWS13" i="20"/>
  <c r="OWS12" i="20" s="1"/>
  <c r="OWT13" i="20"/>
  <c r="OWU13" i="20"/>
  <c r="OWU12" i="20" s="1"/>
  <c r="OWV13" i="20"/>
  <c r="OWV12" i="20" s="1"/>
  <c r="OWW13" i="20"/>
  <c r="OWW12" i="20" s="1"/>
  <c r="OWX13" i="20"/>
  <c r="OWY13" i="20"/>
  <c r="OWY12" i="20" s="1"/>
  <c r="OWZ13" i="20"/>
  <c r="OWZ12" i="20" s="1"/>
  <c r="OXA13" i="20"/>
  <c r="OXA12" i="20" s="1"/>
  <c r="OXB13" i="20"/>
  <c r="OXC13" i="20"/>
  <c r="OXC12" i="20" s="1"/>
  <c r="OXD13" i="20"/>
  <c r="OXD12" i="20" s="1"/>
  <c r="OXE13" i="20"/>
  <c r="OXE12" i="20" s="1"/>
  <c r="OXF13" i="20"/>
  <c r="OXG13" i="20"/>
  <c r="OXG12" i="20" s="1"/>
  <c r="OXH13" i="20"/>
  <c r="OXH12" i="20" s="1"/>
  <c r="OXI13" i="20"/>
  <c r="OXI12" i="20" s="1"/>
  <c r="OXJ13" i="20"/>
  <c r="OXK13" i="20"/>
  <c r="OXK12" i="20" s="1"/>
  <c r="OXL13" i="20"/>
  <c r="OXL12" i="20" s="1"/>
  <c r="OXM13" i="20"/>
  <c r="OXM12" i="20" s="1"/>
  <c r="OXN13" i="20"/>
  <c r="OXO13" i="20"/>
  <c r="OXO12" i="20" s="1"/>
  <c r="OXP13" i="20"/>
  <c r="OXP12" i="20" s="1"/>
  <c r="OXQ13" i="20"/>
  <c r="OXQ12" i="20" s="1"/>
  <c r="OXR13" i="20"/>
  <c r="OXS13" i="20"/>
  <c r="OXS12" i="20" s="1"/>
  <c r="OXT13" i="20"/>
  <c r="OXT12" i="20" s="1"/>
  <c r="OXU13" i="20"/>
  <c r="OXU12" i="20" s="1"/>
  <c r="OXV13" i="20"/>
  <c r="OXW13" i="20"/>
  <c r="OXW12" i="20" s="1"/>
  <c r="OXX13" i="20"/>
  <c r="OXX12" i="20" s="1"/>
  <c r="OXY13" i="20"/>
  <c r="OXY12" i="20" s="1"/>
  <c r="OXZ13" i="20"/>
  <c r="OYA13" i="20"/>
  <c r="OYA12" i="20" s="1"/>
  <c r="OYB13" i="20"/>
  <c r="OYB12" i="20" s="1"/>
  <c r="OYC13" i="20"/>
  <c r="OYC12" i="20" s="1"/>
  <c r="OYD13" i="20"/>
  <c r="OYE13" i="20"/>
  <c r="OYE12" i="20" s="1"/>
  <c r="OYF13" i="20"/>
  <c r="OYF12" i="20" s="1"/>
  <c r="OYG13" i="20"/>
  <c r="OYG12" i="20" s="1"/>
  <c r="OYH13" i="20"/>
  <c r="OYI13" i="20"/>
  <c r="OYI12" i="20" s="1"/>
  <c r="OYJ13" i="20"/>
  <c r="OYJ12" i="20" s="1"/>
  <c r="OYK13" i="20"/>
  <c r="OYK12" i="20" s="1"/>
  <c r="OYL13" i="20"/>
  <c r="OYM13" i="20"/>
  <c r="OYM12" i="20" s="1"/>
  <c r="OYN13" i="20"/>
  <c r="OYN12" i="20" s="1"/>
  <c r="OYO13" i="20"/>
  <c r="OYO12" i="20" s="1"/>
  <c r="OYP13" i="20"/>
  <c r="OYQ13" i="20"/>
  <c r="OYQ12" i="20" s="1"/>
  <c r="OYR13" i="20"/>
  <c r="OYR12" i="20" s="1"/>
  <c r="OYS13" i="20"/>
  <c r="OYS12" i="20" s="1"/>
  <c r="OYT13" i="20"/>
  <c r="OYU13" i="20"/>
  <c r="OYU12" i="20" s="1"/>
  <c r="OYV13" i="20"/>
  <c r="OYV12" i="20" s="1"/>
  <c r="OYW13" i="20"/>
  <c r="OYW12" i="20" s="1"/>
  <c r="OYX13" i="20"/>
  <c r="OYY13" i="20"/>
  <c r="OYY12" i="20" s="1"/>
  <c r="OYZ13" i="20"/>
  <c r="OYZ12" i="20" s="1"/>
  <c r="OZA13" i="20"/>
  <c r="OZA12" i="20" s="1"/>
  <c r="OZB13" i="20"/>
  <c r="OZC13" i="20"/>
  <c r="OZC12" i="20" s="1"/>
  <c r="OZD13" i="20"/>
  <c r="OZD12" i="20" s="1"/>
  <c r="OZE13" i="20"/>
  <c r="OZE12" i="20" s="1"/>
  <c r="OZF13" i="20"/>
  <c r="OZG13" i="20"/>
  <c r="OZG12" i="20" s="1"/>
  <c r="OZH13" i="20"/>
  <c r="OZH12" i="20" s="1"/>
  <c r="OZI13" i="20"/>
  <c r="OZI12" i="20" s="1"/>
  <c r="OZJ13" i="20"/>
  <c r="OZK13" i="20"/>
  <c r="OZK12" i="20" s="1"/>
  <c r="OZL13" i="20"/>
  <c r="OZL12" i="20" s="1"/>
  <c r="OZM13" i="20"/>
  <c r="OZM12" i="20" s="1"/>
  <c r="OZN13" i="20"/>
  <c r="OZO13" i="20"/>
  <c r="OZO12" i="20" s="1"/>
  <c r="OZP13" i="20"/>
  <c r="OZP12" i="20" s="1"/>
  <c r="OZQ13" i="20"/>
  <c r="OZQ12" i="20" s="1"/>
  <c r="OZR13" i="20"/>
  <c r="OZS13" i="20"/>
  <c r="OZS12" i="20" s="1"/>
  <c r="OZT13" i="20"/>
  <c r="OZT12" i="20" s="1"/>
  <c r="OZU13" i="20"/>
  <c r="OZU12" i="20" s="1"/>
  <c r="OZV13" i="20"/>
  <c r="OZW13" i="20"/>
  <c r="OZW12" i="20" s="1"/>
  <c r="OZX13" i="20"/>
  <c r="OZX12" i="20" s="1"/>
  <c r="OZY13" i="20"/>
  <c r="OZY12" i="20" s="1"/>
  <c r="OZZ13" i="20"/>
  <c r="PAA13" i="20"/>
  <c r="PAA12" i="20" s="1"/>
  <c r="PAB13" i="20"/>
  <c r="PAB12" i="20" s="1"/>
  <c r="PAC13" i="20"/>
  <c r="PAC12" i="20" s="1"/>
  <c r="PAD13" i="20"/>
  <c r="PAE13" i="20"/>
  <c r="PAE12" i="20" s="1"/>
  <c r="PAF13" i="20"/>
  <c r="PAF12" i="20" s="1"/>
  <c r="PAG13" i="20"/>
  <c r="PAG12" i="20" s="1"/>
  <c r="PAH13" i="20"/>
  <c r="PAI13" i="20"/>
  <c r="PAI12" i="20" s="1"/>
  <c r="PAJ13" i="20"/>
  <c r="PAJ12" i="20" s="1"/>
  <c r="PAK13" i="20"/>
  <c r="PAK12" i="20" s="1"/>
  <c r="PAL13" i="20"/>
  <c r="PAM13" i="20"/>
  <c r="PAM12" i="20" s="1"/>
  <c r="PAN13" i="20"/>
  <c r="PAN12" i="20" s="1"/>
  <c r="PAO13" i="20"/>
  <c r="PAO12" i="20" s="1"/>
  <c r="PAP13" i="20"/>
  <c r="PAQ13" i="20"/>
  <c r="PAQ12" i="20" s="1"/>
  <c r="PAR13" i="20"/>
  <c r="PAR12" i="20" s="1"/>
  <c r="PAS13" i="20"/>
  <c r="PAS12" i="20" s="1"/>
  <c r="PAT13" i="20"/>
  <c r="PAU13" i="20"/>
  <c r="PAU12" i="20" s="1"/>
  <c r="PAV13" i="20"/>
  <c r="PAV12" i="20" s="1"/>
  <c r="PAW13" i="20"/>
  <c r="PAW12" i="20" s="1"/>
  <c r="PAX13" i="20"/>
  <c r="PAY13" i="20"/>
  <c r="PAY12" i="20" s="1"/>
  <c r="PAZ13" i="20"/>
  <c r="PAZ12" i="20" s="1"/>
  <c r="PBA13" i="20"/>
  <c r="PBA12" i="20" s="1"/>
  <c r="PBB13" i="20"/>
  <c r="PBC13" i="20"/>
  <c r="PBC12" i="20" s="1"/>
  <c r="PBD13" i="20"/>
  <c r="PBD12" i="20" s="1"/>
  <c r="PBE13" i="20"/>
  <c r="PBE12" i="20" s="1"/>
  <c r="PBF13" i="20"/>
  <c r="PBG13" i="20"/>
  <c r="PBG12" i="20" s="1"/>
  <c r="PBH13" i="20"/>
  <c r="PBH12" i="20" s="1"/>
  <c r="PBI13" i="20"/>
  <c r="PBI12" i="20" s="1"/>
  <c r="PBJ13" i="20"/>
  <c r="PBK13" i="20"/>
  <c r="PBK12" i="20" s="1"/>
  <c r="PBL13" i="20"/>
  <c r="PBL12" i="20" s="1"/>
  <c r="PBM13" i="20"/>
  <c r="PBM12" i="20" s="1"/>
  <c r="PBN13" i="20"/>
  <c r="PBO13" i="20"/>
  <c r="PBO12" i="20" s="1"/>
  <c r="PBP13" i="20"/>
  <c r="PBP12" i="20" s="1"/>
  <c r="PBQ13" i="20"/>
  <c r="PBQ12" i="20" s="1"/>
  <c r="PBR13" i="20"/>
  <c r="PBS13" i="20"/>
  <c r="PBS12" i="20" s="1"/>
  <c r="PBT13" i="20"/>
  <c r="PBT12" i="20" s="1"/>
  <c r="PBU13" i="20"/>
  <c r="PBU12" i="20" s="1"/>
  <c r="PBV13" i="20"/>
  <c r="PBW13" i="20"/>
  <c r="PBW12" i="20" s="1"/>
  <c r="PBX13" i="20"/>
  <c r="PBX12" i="20" s="1"/>
  <c r="PBY13" i="20"/>
  <c r="PBY12" i="20" s="1"/>
  <c r="PBZ13" i="20"/>
  <c r="PCA13" i="20"/>
  <c r="PCA12" i="20" s="1"/>
  <c r="PCB13" i="20"/>
  <c r="PCB12" i="20" s="1"/>
  <c r="PCC13" i="20"/>
  <c r="PCC12" i="20" s="1"/>
  <c r="PCD13" i="20"/>
  <c r="PCE13" i="20"/>
  <c r="PCE12" i="20" s="1"/>
  <c r="PCF13" i="20"/>
  <c r="PCF12" i="20" s="1"/>
  <c r="PCG13" i="20"/>
  <c r="PCG12" i="20" s="1"/>
  <c r="PCH13" i="20"/>
  <c r="PCI13" i="20"/>
  <c r="PCI12" i="20" s="1"/>
  <c r="PCJ13" i="20"/>
  <c r="PCJ12" i="20" s="1"/>
  <c r="PCK13" i="20"/>
  <c r="PCK12" i="20" s="1"/>
  <c r="PCL13" i="20"/>
  <c r="PCM13" i="20"/>
  <c r="PCM12" i="20" s="1"/>
  <c r="PCN13" i="20"/>
  <c r="PCN12" i="20" s="1"/>
  <c r="PCO13" i="20"/>
  <c r="PCO12" i="20" s="1"/>
  <c r="PCP13" i="20"/>
  <c r="PCQ13" i="20"/>
  <c r="PCQ12" i="20" s="1"/>
  <c r="PCR13" i="20"/>
  <c r="PCR12" i="20" s="1"/>
  <c r="PCS13" i="20"/>
  <c r="PCS12" i="20" s="1"/>
  <c r="PCT13" i="20"/>
  <c r="PCU13" i="20"/>
  <c r="PCU12" i="20" s="1"/>
  <c r="PCV13" i="20"/>
  <c r="PCV12" i="20" s="1"/>
  <c r="PCW13" i="20"/>
  <c r="PCW12" i="20" s="1"/>
  <c r="PCX13" i="20"/>
  <c r="PCY13" i="20"/>
  <c r="PCY12" i="20" s="1"/>
  <c r="PCZ13" i="20"/>
  <c r="PCZ12" i="20" s="1"/>
  <c r="PDA13" i="20"/>
  <c r="PDA12" i="20" s="1"/>
  <c r="PDB13" i="20"/>
  <c r="PDC13" i="20"/>
  <c r="PDC12" i="20" s="1"/>
  <c r="PDD13" i="20"/>
  <c r="PDD12" i="20" s="1"/>
  <c r="PDE13" i="20"/>
  <c r="PDE12" i="20" s="1"/>
  <c r="PDF13" i="20"/>
  <c r="PDG13" i="20"/>
  <c r="PDG12" i="20" s="1"/>
  <c r="PDH13" i="20"/>
  <c r="PDH12" i="20" s="1"/>
  <c r="PDI13" i="20"/>
  <c r="PDI12" i="20" s="1"/>
  <c r="PDJ13" i="20"/>
  <c r="PDK13" i="20"/>
  <c r="PDK12" i="20" s="1"/>
  <c r="PDL13" i="20"/>
  <c r="PDL12" i="20" s="1"/>
  <c r="PDM13" i="20"/>
  <c r="PDM12" i="20" s="1"/>
  <c r="PDN13" i="20"/>
  <c r="PDO13" i="20"/>
  <c r="PDO12" i="20" s="1"/>
  <c r="PDP13" i="20"/>
  <c r="PDP12" i="20" s="1"/>
  <c r="PDQ13" i="20"/>
  <c r="PDQ12" i="20" s="1"/>
  <c r="PDR13" i="20"/>
  <c r="PDS13" i="20"/>
  <c r="PDS12" i="20" s="1"/>
  <c r="PDT13" i="20"/>
  <c r="PDT12" i="20" s="1"/>
  <c r="PDU13" i="20"/>
  <c r="PDU12" i="20" s="1"/>
  <c r="PDV13" i="20"/>
  <c r="PDW13" i="20"/>
  <c r="PDW12" i="20" s="1"/>
  <c r="PDX13" i="20"/>
  <c r="PDX12" i="20" s="1"/>
  <c r="PDY13" i="20"/>
  <c r="PDY12" i="20" s="1"/>
  <c r="PDZ13" i="20"/>
  <c r="PEA13" i="20"/>
  <c r="PEA12" i="20" s="1"/>
  <c r="PEB13" i="20"/>
  <c r="PEB12" i="20" s="1"/>
  <c r="PEC13" i="20"/>
  <c r="PEC12" i="20" s="1"/>
  <c r="PED13" i="20"/>
  <c r="PEE13" i="20"/>
  <c r="PEE12" i="20" s="1"/>
  <c r="PEF13" i="20"/>
  <c r="PEF12" i="20" s="1"/>
  <c r="PEG13" i="20"/>
  <c r="PEG12" i="20" s="1"/>
  <c r="PEH13" i="20"/>
  <c r="PEI13" i="20"/>
  <c r="PEI12" i="20" s="1"/>
  <c r="PEJ13" i="20"/>
  <c r="PEJ12" i="20" s="1"/>
  <c r="PEK13" i="20"/>
  <c r="PEK12" i="20" s="1"/>
  <c r="PEL13" i="20"/>
  <c r="PEM13" i="20"/>
  <c r="PEM12" i="20" s="1"/>
  <c r="PEN13" i="20"/>
  <c r="PEN12" i="20" s="1"/>
  <c r="PEO13" i="20"/>
  <c r="PEO12" i="20" s="1"/>
  <c r="PEP13" i="20"/>
  <c r="PEQ13" i="20"/>
  <c r="PEQ12" i="20" s="1"/>
  <c r="PER13" i="20"/>
  <c r="PER12" i="20" s="1"/>
  <c r="PES13" i="20"/>
  <c r="PES12" i="20" s="1"/>
  <c r="PET13" i="20"/>
  <c r="PEU13" i="20"/>
  <c r="PEU12" i="20" s="1"/>
  <c r="PEV13" i="20"/>
  <c r="PEV12" i="20" s="1"/>
  <c r="PEW13" i="20"/>
  <c r="PEW12" i="20" s="1"/>
  <c r="PEX13" i="20"/>
  <c r="PEY13" i="20"/>
  <c r="PEY12" i="20" s="1"/>
  <c r="PEZ13" i="20"/>
  <c r="PEZ12" i="20" s="1"/>
  <c r="PFA13" i="20"/>
  <c r="PFA12" i="20" s="1"/>
  <c r="PFB13" i="20"/>
  <c r="PFC13" i="20"/>
  <c r="PFC12" i="20" s="1"/>
  <c r="PFD13" i="20"/>
  <c r="PFD12" i="20" s="1"/>
  <c r="PFE13" i="20"/>
  <c r="PFE12" i="20" s="1"/>
  <c r="PFF13" i="20"/>
  <c r="PFG13" i="20"/>
  <c r="PFG12" i="20" s="1"/>
  <c r="PFH13" i="20"/>
  <c r="PFH12" i="20" s="1"/>
  <c r="PFI13" i="20"/>
  <c r="PFI12" i="20" s="1"/>
  <c r="PFJ13" i="20"/>
  <c r="PFK13" i="20"/>
  <c r="PFK12" i="20" s="1"/>
  <c r="PFL13" i="20"/>
  <c r="PFL12" i="20" s="1"/>
  <c r="PFM13" i="20"/>
  <c r="PFM12" i="20" s="1"/>
  <c r="PFN13" i="20"/>
  <c r="PFO13" i="20"/>
  <c r="PFO12" i="20" s="1"/>
  <c r="PFP13" i="20"/>
  <c r="PFP12" i="20" s="1"/>
  <c r="PFQ13" i="20"/>
  <c r="PFQ12" i="20" s="1"/>
  <c r="PFR13" i="20"/>
  <c r="PFS13" i="20"/>
  <c r="PFS12" i="20" s="1"/>
  <c r="PFT13" i="20"/>
  <c r="PFT12" i="20" s="1"/>
  <c r="PFU13" i="20"/>
  <c r="PFU12" i="20" s="1"/>
  <c r="PFV13" i="20"/>
  <c r="PFW13" i="20"/>
  <c r="PFW12" i="20" s="1"/>
  <c r="PFX13" i="20"/>
  <c r="PFX12" i="20" s="1"/>
  <c r="PFY13" i="20"/>
  <c r="PFY12" i="20" s="1"/>
  <c r="PFZ13" i="20"/>
  <c r="PGA13" i="20"/>
  <c r="PGA12" i="20" s="1"/>
  <c r="PGB13" i="20"/>
  <c r="PGB12" i="20" s="1"/>
  <c r="PGC13" i="20"/>
  <c r="PGC12" i="20" s="1"/>
  <c r="PGD13" i="20"/>
  <c r="PGE13" i="20"/>
  <c r="PGE12" i="20" s="1"/>
  <c r="PGF13" i="20"/>
  <c r="PGF12" i="20" s="1"/>
  <c r="PGG13" i="20"/>
  <c r="PGG12" i="20" s="1"/>
  <c r="PGH13" i="20"/>
  <c r="PGI13" i="20"/>
  <c r="PGI12" i="20" s="1"/>
  <c r="PGJ13" i="20"/>
  <c r="PGJ12" i="20" s="1"/>
  <c r="PGK13" i="20"/>
  <c r="PGK12" i="20" s="1"/>
  <c r="PGL13" i="20"/>
  <c r="PGM13" i="20"/>
  <c r="PGM12" i="20" s="1"/>
  <c r="PGN13" i="20"/>
  <c r="PGN12" i="20" s="1"/>
  <c r="PGO13" i="20"/>
  <c r="PGO12" i="20" s="1"/>
  <c r="PGP13" i="20"/>
  <c r="PGQ13" i="20"/>
  <c r="PGQ12" i="20" s="1"/>
  <c r="PGR13" i="20"/>
  <c r="PGR12" i="20" s="1"/>
  <c r="PGS13" i="20"/>
  <c r="PGS12" i="20" s="1"/>
  <c r="PGT13" i="20"/>
  <c r="PGU13" i="20"/>
  <c r="PGU12" i="20" s="1"/>
  <c r="PGV13" i="20"/>
  <c r="PGV12" i="20" s="1"/>
  <c r="PGW13" i="20"/>
  <c r="PGW12" i="20" s="1"/>
  <c r="PGX13" i="20"/>
  <c r="PGY13" i="20"/>
  <c r="PGY12" i="20" s="1"/>
  <c r="PGZ13" i="20"/>
  <c r="PGZ12" i="20" s="1"/>
  <c r="PHA13" i="20"/>
  <c r="PHA12" i="20" s="1"/>
  <c r="PHB13" i="20"/>
  <c r="PHC13" i="20"/>
  <c r="PHC12" i="20" s="1"/>
  <c r="PHD13" i="20"/>
  <c r="PHD12" i="20" s="1"/>
  <c r="PHE13" i="20"/>
  <c r="PHE12" i="20" s="1"/>
  <c r="PHF13" i="20"/>
  <c r="PHG13" i="20"/>
  <c r="PHG12" i="20" s="1"/>
  <c r="PHH13" i="20"/>
  <c r="PHH12" i="20" s="1"/>
  <c r="PHI13" i="20"/>
  <c r="PHI12" i="20" s="1"/>
  <c r="PHJ13" i="20"/>
  <c r="PHK13" i="20"/>
  <c r="PHK12" i="20" s="1"/>
  <c r="PHL13" i="20"/>
  <c r="PHL12" i="20" s="1"/>
  <c r="PHM13" i="20"/>
  <c r="PHM12" i="20" s="1"/>
  <c r="PHN13" i="20"/>
  <c r="PHO13" i="20"/>
  <c r="PHO12" i="20" s="1"/>
  <c r="PHP13" i="20"/>
  <c r="PHP12" i="20" s="1"/>
  <c r="PHQ13" i="20"/>
  <c r="PHQ12" i="20" s="1"/>
  <c r="PHR13" i="20"/>
  <c r="PHS13" i="20"/>
  <c r="PHS12" i="20" s="1"/>
  <c r="PHT13" i="20"/>
  <c r="PHT12" i="20" s="1"/>
  <c r="PHU13" i="20"/>
  <c r="PHU12" i="20" s="1"/>
  <c r="PHV13" i="20"/>
  <c r="PHW13" i="20"/>
  <c r="PHW12" i="20" s="1"/>
  <c r="PHX13" i="20"/>
  <c r="PHX12" i="20" s="1"/>
  <c r="PHY13" i="20"/>
  <c r="PHY12" i="20" s="1"/>
  <c r="PHZ13" i="20"/>
  <c r="PIA13" i="20"/>
  <c r="PIA12" i="20" s="1"/>
  <c r="PIB13" i="20"/>
  <c r="PIB12" i="20" s="1"/>
  <c r="PIC13" i="20"/>
  <c r="PIC12" i="20" s="1"/>
  <c r="PID13" i="20"/>
  <c r="PIE13" i="20"/>
  <c r="PIE12" i="20" s="1"/>
  <c r="PIF13" i="20"/>
  <c r="PIF12" i="20" s="1"/>
  <c r="PIG13" i="20"/>
  <c r="PIG12" i="20" s="1"/>
  <c r="PIH13" i="20"/>
  <c r="PII13" i="20"/>
  <c r="PII12" i="20" s="1"/>
  <c r="PIJ13" i="20"/>
  <c r="PIJ12" i="20" s="1"/>
  <c r="PIK13" i="20"/>
  <c r="PIK12" i="20" s="1"/>
  <c r="PIL13" i="20"/>
  <c r="PIM13" i="20"/>
  <c r="PIM12" i="20" s="1"/>
  <c r="PIN13" i="20"/>
  <c r="PIN12" i="20" s="1"/>
  <c r="PIO13" i="20"/>
  <c r="PIO12" i="20" s="1"/>
  <c r="PIP13" i="20"/>
  <c r="PIQ13" i="20"/>
  <c r="PIQ12" i="20" s="1"/>
  <c r="PIR13" i="20"/>
  <c r="PIR12" i="20" s="1"/>
  <c r="PIS13" i="20"/>
  <c r="PIS12" i="20" s="1"/>
  <c r="PIT13" i="20"/>
  <c r="PIU13" i="20"/>
  <c r="PIU12" i="20" s="1"/>
  <c r="PIV13" i="20"/>
  <c r="PIV12" i="20" s="1"/>
  <c r="PIW13" i="20"/>
  <c r="PIW12" i="20" s="1"/>
  <c r="PIX13" i="20"/>
  <c r="PIY13" i="20"/>
  <c r="PIY12" i="20" s="1"/>
  <c r="PIZ13" i="20"/>
  <c r="PIZ12" i="20" s="1"/>
  <c r="PJA13" i="20"/>
  <c r="PJA12" i="20" s="1"/>
  <c r="PJB13" i="20"/>
  <c r="PJC13" i="20"/>
  <c r="PJC12" i="20" s="1"/>
  <c r="PJD13" i="20"/>
  <c r="PJD12" i="20" s="1"/>
  <c r="PJE13" i="20"/>
  <c r="PJE12" i="20" s="1"/>
  <c r="PJF13" i="20"/>
  <c r="PJG13" i="20"/>
  <c r="PJG12" i="20" s="1"/>
  <c r="PJH13" i="20"/>
  <c r="PJH12" i="20" s="1"/>
  <c r="PJI13" i="20"/>
  <c r="PJI12" i="20" s="1"/>
  <c r="PJJ13" i="20"/>
  <c r="PJK13" i="20"/>
  <c r="PJK12" i="20" s="1"/>
  <c r="PJL13" i="20"/>
  <c r="PJL12" i="20" s="1"/>
  <c r="PJM13" i="20"/>
  <c r="PJM12" i="20" s="1"/>
  <c r="PJN13" i="20"/>
  <c r="PJO13" i="20"/>
  <c r="PJO12" i="20" s="1"/>
  <c r="PJP13" i="20"/>
  <c r="PJP12" i="20" s="1"/>
  <c r="PJQ13" i="20"/>
  <c r="PJQ12" i="20" s="1"/>
  <c r="PJR13" i="20"/>
  <c r="PJS13" i="20"/>
  <c r="PJS12" i="20" s="1"/>
  <c r="PJT13" i="20"/>
  <c r="PJT12" i="20" s="1"/>
  <c r="PJU13" i="20"/>
  <c r="PJU12" i="20" s="1"/>
  <c r="PJV13" i="20"/>
  <c r="PJW13" i="20"/>
  <c r="PJW12" i="20" s="1"/>
  <c r="PJX13" i="20"/>
  <c r="PJX12" i="20" s="1"/>
  <c r="PJY13" i="20"/>
  <c r="PJY12" i="20" s="1"/>
  <c r="PJZ13" i="20"/>
  <c r="PKA13" i="20"/>
  <c r="PKA12" i="20" s="1"/>
  <c r="PKB13" i="20"/>
  <c r="PKB12" i="20" s="1"/>
  <c r="PKC13" i="20"/>
  <c r="PKC12" i="20" s="1"/>
  <c r="PKD13" i="20"/>
  <c r="PKE13" i="20"/>
  <c r="PKE12" i="20" s="1"/>
  <c r="PKF13" i="20"/>
  <c r="PKF12" i="20" s="1"/>
  <c r="PKG13" i="20"/>
  <c r="PKG12" i="20" s="1"/>
  <c r="PKH13" i="20"/>
  <c r="PKI13" i="20"/>
  <c r="PKI12" i="20" s="1"/>
  <c r="PKJ13" i="20"/>
  <c r="PKJ12" i="20" s="1"/>
  <c r="PKK13" i="20"/>
  <c r="PKK12" i="20" s="1"/>
  <c r="PKL13" i="20"/>
  <c r="PKM13" i="20"/>
  <c r="PKM12" i="20" s="1"/>
  <c r="PKN13" i="20"/>
  <c r="PKN12" i="20" s="1"/>
  <c r="PKO13" i="20"/>
  <c r="PKO12" i="20" s="1"/>
  <c r="PKP13" i="20"/>
  <c r="PKQ13" i="20"/>
  <c r="PKQ12" i="20" s="1"/>
  <c r="PKR13" i="20"/>
  <c r="PKR12" i="20" s="1"/>
  <c r="PKS13" i="20"/>
  <c r="PKS12" i="20" s="1"/>
  <c r="PKT13" i="20"/>
  <c r="PKU13" i="20"/>
  <c r="PKU12" i="20" s="1"/>
  <c r="PKV13" i="20"/>
  <c r="PKV12" i="20" s="1"/>
  <c r="PKW13" i="20"/>
  <c r="PKW12" i="20" s="1"/>
  <c r="PKX13" i="20"/>
  <c r="PKY13" i="20"/>
  <c r="PKY12" i="20" s="1"/>
  <c r="PKZ13" i="20"/>
  <c r="PKZ12" i="20" s="1"/>
  <c r="PLA13" i="20"/>
  <c r="PLA12" i="20" s="1"/>
  <c r="PLB13" i="20"/>
  <c r="PLC13" i="20"/>
  <c r="PLC12" i="20" s="1"/>
  <c r="PLD13" i="20"/>
  <c r="PLD12" i="20" s="1"/>
  <c r="PLE13" i="20"/>
  <c r="PLE12" i="20" s="1"/>
  <c r="PLF13" i="20"/>
  <c r="PLG13" i="20"/>
  <c r="PLG12" i="20" s="1"/>
  <c r="PLH13" i="20"/>
  <c r="PLH12" i="20" s="1"/>
  <c r="PLI13" i="20"/>
  <c r="PLI12" i="20" s="1"/>
  <c r="PLJ13" i="20"/>
  <c r="PLK13" i="20"/>
  <c r="PLK12" i="20" s="1"/>
  <c r="PLL13" i="20"/>
  <c r="PLL12" i="20" s="1"/>
  <c r="PLM13" i="20"/>
  <c r="PLM12" i="20" s="1"/>
  <c r="PLN13" i="20"/>
  <c r="PLO13" i="20"/>
  <c r="PLO12" i="20" s="1"/>
  <c r="PLP13" i="20"/>
  <c r="PLP12" i="20" s="1"/>
  <c r="PLQ13" i="20"/>
  <c r="PLQ12" i="20" s="1"/>
  <c r="PLR13" i="20"/>
  <c r="PLS13" i="20"/>
  <c r="PLS12" i="20" s="1"/>
  <c r="PLT13" i="20"/>
  <c r="PLT12" i="20" s="1"/>
  <c r="PLU13" i="20"/>
  <c r="PLU12" i="20" s="1"/>
  <c r="PLV13" i="20"/>
  <c r="PLW13" i="20"/>
  <c r="PLW12" i="20" s="1"/>
  <c r="PLX13" i="20"/>
  <c r="PLX12" i="20" s="1"/>
  <c r="PLY13" i="20"/>
  <c r="PLY12" i="20" s="1"/>
  <c r="PLZ13" i="20"/>
  <c r="PMA13" i="20"/>
  <c r="PMA12" i="20" s="1"/>
  <c r="PMB13" i="20"/>
  <c r="PMB12" i="20" s="1"/>
  <c r="PMC13" i="20"/>
  <c r="PMC12" i="20" s="1"/>
  <c r="PMD13" i="20"/>
  <c r="PME13" i="20"/>
  <c r="PME12" i="20" s="1"/>
  <c r="PMF13" i="20"/>
  <c r="PMF12" i="20" s="1"/>
  <c r="PMG13" i="20"/>
  <c r="PMG12" i="20" s="1"/>
  <c r="PMH13" i="20"/>
  <c r="PMI13" i="20"/>
  <c r="PMI12" i="20" s="1"/>
  <c r="PMJ13" i="20"/>
  <c r="PMJ12" i="20" s="1"/>
  <c r="PMK13" i="20"/>
  <c r="PMK12" i="20" s="1"/>
  <c r="PML13" i="20"/>
  <c r="PMM13" i="20"/>
  <c r="PMM12" i="20" s="1"/>
  <c r="PMN13" i="20"/>
  <c r="PMN12" i="20" s="1"/>
  <c r="PMO13" i="20"/>
  <c r="PMO12" i="20" s="1"/>
  <c r="PMP13" i="20"/>
  <c r="PMQ13" i="20"/>
  <c r="PMQ12" i="20" s="1"/>
  <c r="PMR13" i="20"/>
  <c r="PMR12" i="20" s="1"/>
  <c r="PMS13" i="20"/>
  <c r="PMS12" i="20" s="1"/>
  <c r="PMT13" i="20"/>
  <c r="PMU13" i="20"/>
  <c r="PMU12" i="20" s="1"/>
  <c r="PMV13" i="20"/>
  <c r="PMV12" i="20" s="1"/>
  <c r="PMW13" i="20"/>
  <c r="PMW12" i="20" s="1"/>
  <c r="PMX13" i="20"/>
  <c r="PMY13" i="20"/>
  <c r="PMY12" i="20" s="1"/>
  <c r="PMZ13" i="20"/>
  <c r="PMZ12" i="20" s="1"/>
  <c r="PNA13" i="20"/>
  <c r="PNA12" i="20" s="1"/>
  <c r="PNB13" i="20"/>
  <c r="PNC13" i="20"/>
  <c r="PNC12" i="20" s="1"/>
  <c r="PND13" i="20"/>
  <c r="PND12" i="20" s="1"/>
  <c r="PNE13" i="20"/>
  <c r="PNE12" i="20" s="1"/>
  <c r="PNF13" i="20"/>
  <c r="PNG13" i="20"/>
  <c r="PNG12" i="20" s="1"/>
  <c r="PNH13" i="20"/>
  <c r="PNH12" i="20" s="1"/>
  <c r="PNI13" i="20"/>
  <c r="PNI12" i="20" s="1"/>
  <c r="PNJ13" i="20"/>
  <c r="PNK13" i="20"/>
  <c r="PNK12" i="20" s="1"/>
  <c r="PNL13" i="20"/>
  <c r="PNL12" i="20" s="1"/>
  <c r="PNM13" i="20"/>
  <c r="PNM12" i="20" s="1"/>
  <c r="PNN13" i="20"/>
  <c r="PNO13" i="20"/>
  <c r="PNO12" i="20" s="1"/>
  <c r="PNP13" i="20"/>
  <c r="PNP12" i="20" s="1"/>
  <c r="PNQ13" i="20"/>
  <c r="PNQ12" i="20" s="1"/>
  <c r="PNR13" i="20"/>
  <c r="PNS13" i="20"/>
  <c r="PNS12" i="20" s="1"/>
  <c r="PNT13" i="20"/>
  <c r="PNT12" i="20" s="1"/>
  <c r="PNU13" i="20"/>
  <c r="PNU12" i="20" s="1"/>
  <c r="PNV13" i="20"/>
  <c r="PNW13" i="20"/>
  <c r="PNW12" i="20" s="1"/>
  <c r="PNX13" i="20"/>
  <c r="PNX12" i="20" s="1"/>
  <c r="PNY13" i="20"/>
  <c r="PNY12" i="20" s="1"/>
  <c r="PNZ13" i="20"/>
  <c r="POA13" i="20"/>
  <c r="POA12" i="20" s="1"/>
  <c r="POB13" i="20"/>
  <c r="POB12" i="20" s="1"/>
  <c r="POC13" i="20"/>
  <c r="POC12" i="20" s="1"/>
  <c r="POD13" i="20"/>
  <c r="POE13" i="20"/>
  <c r="POE12" i="20" s="1"/>
  <c r="POF13" i="20"/>
  <c r="POF12" i="20" s="1"/>
  <c r="POG13" i="20"/>
  <c r="POG12" i="20" s="1"/>
  <c r="POH13" i="20"/>
  <c r="POI13" i="20"/>
  <c r="POI12" i="20" s="1"/>
  <c r="POJ13" i="20"/>
  <c r="POJ12" i="20" s="1"/>
  <c r="POK13" i="20"/>
  <c r="POK12" i="20" s="1"/>
  <c r="POL13" i="20"/>
  <c r="POM13" i="20"/>
  <c r="POM12" i="20" s="1"/>
  <c r="PON13" i="20"/>
  <c r="PON12" i="20" s="1"/>
  <c r="POO13" i="20"/>
  <c r="POO12" i="20" s="1"/>
  <c r="POP13" i="20"/>
  <c r="POQ13" i="20"/>
  <c r="POQ12" i="20" s="1"/>
  <c r="POR13" i="20"/>
  <c r="POR12" i="20" s="1"/>
  <c r="POS13" i="20"/>
  <c r="POS12" i="20" s="1"/>
  <c r="POT13" i="20"/>
  <c r="POU13" i="20"/>
  <c r="POU12" i="20" s="1"/>
  <c r="POV13" i="20"/>
  <c r="POV12" i="20" s="1"/>
  <c r="POW13" i="20"/>
  <c r="POW12" i="20" s="1"/>
  <c r="POX13" i="20"/>
  <c r="POY13" i="20"/>
  <c r="POY12" i="20" s="1"/>
  <c r="POZ13" i="20"/>
  <c r="POZ12" i="20" s="1"/>
  <c r="PPA13" i="20"/>
  <c r="PPA12" i="20" s="1"/>
  <c r="PPB13" i="20"/>
  <c r="PPC13" i="20"/>
  <c r="PPC12" i="20" s="1"/>
  <c r="PPD13" i="20"/>
  <c r="PPD12" i="20" s="1"/>
  <c r="PPE13" i="20"/>
  <c r="PPE12" i="20" s="1"/>
  <c r="PPF13" i="20"/>
  <c r="PPG13" i="20"/>
  <c r="PPG12" i="20" s="1"/>
  <c r="PPH13" i="20"/>
  <c r="PPH12" i="20" s="1"/>
  <c r="PPI13" i="20"/>
  <c r="PPI12" i="20" s="1"/>
  <c r="PPJ13" i="20"/>
  <c r="PPK13" i="20"/>
  <c r="PPK12" i="20" s="1"/>
  <c r="PPL13" i="20"/>
  <c r="PPL12" i="20" s="1"/>
  <c r="PPM13" i="20"/>
  <c r="PPM12" i="20" s="1"/>
  <c r="PPN13" i="20"/>
  <c r="PPO13" i="20"/>
  <c r="PPO12" i="20" s="1"/>
  <c r="PPP13" i="20"/>
  <c r="PPP12" i="20" s="1"/>
  <c r="PPQ13" i="20"/>
  <c r="PPQ12" i="20" s="1"/>
  <c r="PPR13" i="20"/>
  <c r="PPS13" i="20"/>
  <c r="PPS12" i="20" s="1"/>
  <c r="PPT13" i="20"/>
  <c r="PPT12" i="20" s="1"/>
  <c r="PPU13" i="20"/>
  <c r="PPU12" i="20" s="1"/>
  <c r="PPV13" i="20"/>
  <c r="PPW13" i="20"/>
  <c r="PPW12" i="20" s="1"/>
  <c r="PPX13" i="20"/>
  <c r="PPX12" i="20" s="1"/>
  <c r="PPY13" i="20"/>
  <c r="PPY12" i="20" s="1"/>
  <c r="PPZ13" i="20"/>
  <c r="PQA13" i="20"/>
  <c r="PQA12" i="20" s="1"/>
  <c r="PQB13" i="20"/>
  <c r="PQB12" i="20" s="1"/>
  <c r="PQC13" i="20"/>
  <c r="PQC12" i="20" s="1"/>
  <c r="PQD13" i="20"/>
  <c r="PQE13" i="20"/>
  <c r="PQE12" i="20" s="1"/>
  <c r="PQF13" i="20"/>
  <c r="PQF12" i="20" s="1"/>
  <c r="PQG13" i="20"/>
  <c r="PQG12" i="20" s="1"/>
  <c r="PQH13" i="20"/>
  <c r="PQI13" i="20"/>
  <c r="PQI12" i="20" s="1"/>
  <c r="PQJ13" i="20"/>
  <c r="PQJ12" i="20" s="1"/>
  <c r="PQK13" i="20"/>
  <c r="PQK12" i="20" s="1"/>
  <c r="PQL13" i="20"/>
  <c r="PQM13" i="20"/>
  <c r="PQM12" i="20" s="1"/>
  <c r="PQN13" i="20"/>
  <c r="PQN12" i="20" s="1"/>
  <c r="PQO13" i="20"/>
  <c r="PQO12" i="20" s="1"/>
  <c r="PQP13" i="20"/>
  <c r="PQQ13" i="20"/>
  <c r="PQQ12" i="20" s="1"/>
  <c r="PQR13" i="20"/>
  <c r="PQR12" i="20" s="1"/>
  <c r="PQS13" i="20"/>
  <c r="PQS12" i="20" s="1"/>
  <c r="PQT13" i="20"/>
  <c r="PQU13" i="20"/>
  <c r="PQU12" i="20" s="1"/>
  <c r="PQV13" i="20"/>
  <c r="PQV12" i="20" s="1"/>
  <c r="PQW13" i="20"/>
  <c r="PQW12" i="20" s="1"/>
  <c r="PQX13" i="20"/>
  <c r="PQY13" i="20"/>
  <c r="PQY12" i="20" s="1"/>
  <c r="PQZ13" i="20"/>
  <c r="PQZ12" i="20" s="1"/>
  <c r="PRA13" i="20"/>
  <c r="PRA12" i="20" s="1"/>
  <c r="PRB13" i="20"/>
  <c r="PRC13" i="20"/>
  <c r="PRC12" i="20" s="1"/>
  <c r="PRD13" i="20"/>
  <c r="PRD12" i="20" s="1"/>
  <c r="PRE13" i="20"/>
  <c r="PRE12" i="20" s="1"/>
  <c r="PRF13" i="20"/>
  <c r="PRG13" i="20"/>
  <c r="PRG12" i="20" s="1"/>
  <c r="PRH13" i="20"/>
  <c r="PRH12" i="20" s="1"/>
  <c r="PRI13" i="20"/>
  <c r="PRI12" i="20" s="1"/>
  <c r="PRJ13" i="20"/>
  <c r="PRK13" i="20"/>
  <c r="PRK12" i="20" s="1"/>
  <c r="PRL13" i="20"/>
  <c r="PRL12" i="20" s="1"/>
  <c r="PRM13" i="20"/>
  <c r="PRM12" i="20" s="1"/>
  <c r="PRN13" i="20"/>
  <c r="PRO13" i="20"/>
  <c r="PRO12" i="20" s="1"/>
  <c r="PRP13" i="20"/>
  <c r="PRP12" i="20" s="1"/>
  <c r="PRQ13" i="20"/>
  <c r="PRQ12" i="20" s="1"/>
  <c r="PRR13" i="20"/>
  <c r="PRS13" i="20"/>
  <c r="PRS12" i="20" s="1"/>
  <c r="PRT13" i="20"/>
  <c r="PRT12" i="20" s="1"/>
  <c r="PRU13" i="20"/>
  <c r="PRU12" i="20" s="1"/>
  <c r="PRV13" i="20"/>
  <c r="PRW13" i="20"/>
  <c r="PRW12" i="20" s="1"/>
  <c r="PRX13" i="20"/>
  <c r="PRX12" i="20" s="1"/>
  <c r="PRY13" i="20"/>
  <c r="PRY12" i="20" s="1"/>
  <c r="PRZ13" i="20"/>
  <c r="PSA13" i="20"/>
  <c r="PSA12" i="20" s="1"/>
  <c r="PSB13" i="20"/>
  <c r="PSB12" i="20" s="1"/>
  <c r="PSC13" i="20"/>
  <c r="PSC12" i="20" s="1"/>
  <c r="PSD13" i="20"/>
  <c r="PSE13" i="20"/>
  <c r="PSE12" i="20" s="1"/>
  <c r="PSF13" i="20"/>
  <c r="PSF12" i="20" s="1"/>
  <c r="PSG13" i="20"/>
  <c r="PSG12" i="20" s="1"/>
  <c r="PSH13" i="20"/>
  <c r="PSI13" i="20"/>
  <c r="PSI12" i="20" s="1"/>
  <c r="PSJ13" i="20"/>
  <c r="PSJ12" i="20" s="1"/>
  <c r="PSK13" i="20"/>
  <c r="PSK12" i="20" s="1"/>
  <c r="PSL13" i="20"/>
  <c r="PSM13" i="20"/>
  <c r="PSM12" i="20" s="1"/>
  <c r="PSN13" i="20"/>
  <c r="PSN12" i="20" s="1"/>
  <c r="PSO13" i="20"/>
  <c r="PSO12" i="20" s="1"/>
  <c r="PSP13" i="20"/>
  <c r="PSQ13" i="20"/>
  <c r="PSQ12" i="20" s="1"/>
  <c r="PSR13" i="20"/>
  <c r="PSR12" i="20" s="1"/>
  <c r="PSS13" i="20"/>
  <c r="PSS12" i="20" s="1"/>
  <c r="PST13" i="20"/>
  <c r="PSU13" i="20"/>
  <c r="PSU12" i="20" s="1"/>
  <c r="PSV13" i="20"/>
  <c r="PSV12" i="20" s="1"/>
  <c r="PSW13" i="20"/>
  <c r="PSW12" i="20" s="1"/>
  <c r="PSX13" i="20"/>
  <c r="PSY13" i="20"/>
  <c r="PSY12" i="20" s="1"/>
  <c r="PSZ13" i="20"/>
  <c r="PSZ12" i="20" s="1"/>
  <c r="PTA13" i="20"/>
  <c r="PTA12" i="20" s="1"/>
  <c r="PTB13" i="20"/>
  <c r="PTC13" i="20"/>
  <c r="PTC12" i="20" s="1"/>
  <c r="PTD13" i="20"/>
  <c r="PTD12" i="20" s="1"/>
  <c r="PTE13" i="20"/>
  <c r="PTE12" i="20" s="1"/>
  <c r="PTF13" i="20"/>
  <c r="PTG13" i="20"/>
  <c r="PTG12" i="20" s="1"/>
  <c r="PTH13" i="20"/>
  <c r="PTH12" i="20" s="1"/>
  <c r="PTI13" i="20"/>
  <c r="PTI12" i="20" s="1"/>
  <c r="PTJ13" i="20"/>
  <c r="PTK13" i="20"/>
  <c r="PTK12" i="20" s="1"/>
  <c r="PTL13" i="20"/>
  <c r="PTL12" i="20" s="1"/>
  <c r="PTM13" i="20"/>
  <c r="PTM12" i="20" s="1"/>
  <c r="PTN13" i="20"/>
  <c r="PTO13" i="20"/>
  <c r="PTO12" i="20" s="1"/>
  <c r="PTP13" i="20"/>
  <c r="PTP12" i="20" s="1"/>
  <c r="PTQ13" i="20"/>
  <c r="PTQ12" i="20" s="1"/>
  <c r="PTR13" i="20"/>
  <c r="PTS13" i="20"/>
  <c r="PTS12" i="20" s="1"/>
  <c r="PTT13" i="20"/>
  <c r="PTT12" i="20" s="1"/>
  <c r="PTU13" i="20"/>
  <c r="PTU12" i="20" s="1"/>
  <c r="PTV13" i="20"/>
  <c r="PTW13" i="20"/>
  <c r="PTW12" i="20" s="1"/>
  <c r="PTX13" i="20"/>
  <c r="PTX12" i="20" s="1"/>
  <c r="PTY13" i="20"/>
  <c r="PTY12" i="20" s="1"/>
  <c r="PTZ13" i="20"/>
  <c r="PUA13" i="20"/>
  <c r="PUA12" i="20" s="1"/>
  <c r="PUB13" i="20"/>
  <c r="PUB12" i="20" s="1"/>
  <c r="PUC13" i="20"/>
  <c r="PUC12" i="20" s="1"/>
  <c r="PUD13" i="20"/>
  <c r="PUE13" i="20"/>
  <c r="PUE12" i="20" s="1"/>
  <c r="PUF13" i="20"/>
  <c r="PUF12" i="20" s="1"/>
  <c r="PUG13" i="20"/>
  <c r="PUG12" i="20" s="1"/>
  <c r="PUH13" i="20"/>
  <c r="PUI13" i="20"/>
  <c r="PUI12" i="20" s="1"/>
  <c r="PUJ13" i="20"/>
  <c r="PUJ12" i="20" s="1"/>
  <c r="PUK13" i="20"/>
  <c r="PUK12" i="20" s="1"/>
  <c r="PUL13" i="20"/>
  <c r="PUM13" i="20"/>
  <c r="PUM12" i="20" s="1"/>
  <c r="PUN13" i="20"/>
  <c r="PUN12" i="20" s="1"/>
  <c r="PUO13" i="20"/>
  <c r="PUO12" i="20" s="1"/>
  <c r="PUP13" i="20"/>
  <c r="PUQ13" i="20"/>
  <c r="PUQ12" i="20" s="1"/>
  <c r="PUR13" i="20"/>
  <c r="PUR12" i="20" s="1"/>
  <c r="PUS13" i="20"/>
  <c r="PUS12" i="20" s="1"/>
  <c r="PUT13" i="20"/>
  <c r="PUU13" i="20"/>
  <c r="PUU12" i="20" s="1"/>
  <c r="PUV13" i="20"/>
  <c r="PUV12" i="20" s="1"/>
  <c r="PUW13" i="20"/>
  <c r="PUW12" i="20" s="1"/>
  <c r="PUX13" i="20"/>
  <c r="PUY13" i="20"/>
  <c r="PUY12" i="20" s="1"/>
  <c r="PUZ13" i="20"/>
  <c r="PUZ12" i="20" s="1"/>
  <c r="PVA13" i="20"/>
  <c r="PVA12" i="20" s="1"/>
  <c r="PVB13" i="20"/>
  <c r="PVC13" i="20"/>
  <c r="PVC12" i="20" s="1"/>
  <c r="PVD13" i="20"/>
  <c r="PVD12" i="20" s="1"/>
  <c r="PVE13" i="20"/>
  <c r="PVE12" i="20" s="1"/>
  <c r="PVF13" i="20"/>
  <c r="PVG13" i="20"/>
  <c r="PVG12" i="20" s="1"/>
  <c r="PVH13" i="20"/>
  <c r="PVH12" i="20" s="1"/>
  <c r="PVI13" i="20"/>
  <c r="PVI12" i="20" s="1"/>
  <c r="PVJ13" i="20"/>
  <c r="PVK13" i="20"/>
  <c r="PVK12" i="20" s="1"/>
  <c r="PVL13" i="20"/>
  <c r="PVL12" i="20" s="1"/>
  <c r="PVM13" i="20"/>
  <c r="PVM12" i="20" s="1"/>
  <c r="PVN13" i="20"/>
  <c r="PVO13" i="20"/>
  <c r="PVO12" i="20" s="1"/>
  <c r="PVP13" i="20"/>
  <c r="PVP12" i="20" s="1"/>
  <c r="PVQ13" i="20"/>
  <c r="PVQ12" i="20" s="1"/>
  <c r="PVR13" i="20"/>
  <c r="PVS13" i="20"/>
  <c r="PVS12" i="20" s="1"/>
  <c r="PVT13" i="20"/>
  <c r="PVT12" i="20" s="1"/>
  <c r="PVU13" i="20"/>
  <c r="PVU12" i="20" s="1"/>
  <c r="PVV13" i="20"/>
  <c r="PVW13" i="20"/>
  <c r="PVW12" i="20" s="1"/>
  <c r="PVX13" i="20"/>
  <c r="PVX12" i="20" s="1"/>
  <c r="PVY13" i="20"/>
  <c r="PVY12" i="20" s="1"/>
  <c r="PVZ13" i="20"/>
  <c r="PWA13" i="20"/>
  <c r="PWA12" i="20" s="1"/>
  <c r="PWB13" i="20"/>
  <c r="PWB12" i="20" s="1"/>
  <c r="PWC13" i="20"/>
  <c r="PWC12" i="20" s="1"/>
  <c r="PWD13" i="20"/>
  <c r="PWE13" i="20"/>
  <c r="PWE12" i="20" s="1"/>
  <c r="PWF13" i="20"/>
  <c r="PWF12" i="20" s="1"/>
  <c r="PWG13" i="20"/>
  <c r="PWG12" i="20" s="1"/>
  <c r="PWH13" i="20"/>
  <c r="PWI13" i="20"/>
  <c r="PWI12" i="20" s="1"/>
  <c r="PWJ13" i="20"/>
  <c r="PWJ12" i="20" s="1"/>
  <c r="PWK13" i="20"/>
  <c r="PWK12" i="20" s="1"/>
  <c r="PWL13" i="20"/>
  <c r="PWM13" i="20"/>
  <c r="PWM12" i="20" s="1"/>
  <c r="PWN13" i="20"/>
  <c r="PWN12" i="20" s="1"/>
  <c r="PWO13" i="20"/>
  <c r="PWO12" i="20" s="1"/>
  <c r="PWP13" i="20"/>
  <c r="PWQ13" i="20"/>
  <c r="PWQ12" i="20" s="1"/>
  <c r="PWR13" i="20"/>
  <c r="PWR12" i="20" s="1"/>
  <c r="PWS13" i="20"/>
  <c r="PWS12" i="20" s="1"/>
  <c r="PWT13" i="20"/>
  <c r="PWU13" i="20"/>
  <c r="PWU12" i="20" s="1"/>
  <c r="PWV13" i="20"/>
  <c r="PWV12" i="20" s="1"/>
  <c r="PWW13" i="20"/>
  <c r="PWW12" i="20" s="1"/>
  <c r="PWX13" i="20"/>
  <c r="PWY13" i="20"/>
  <c r="PWY12" i="20" s="1"/>
  <c r="PWZ13" i="20"/>
  <c r="PWZ12" i="20" s="1"/>
  <c r="PXA13" i="20"/>
  <c r="PXA12" i="20" s="1"/>
  <c r="PXB13" i="20"/>
  <c r="PXC13" i="20"/>
  <c r="PXC12" i="20" s="1"/>
  <c r="PXD13" i="20"/>
  <c r="PXD12" i="20" s="1"/>
  <c r="PXE13" i="20"/>
  <c r="PXE12" i="20" s="1"/>
  <c r="PXF13" i="20"/>
  <c r="PXG13" i="20"/>
  <c r="PXG12" i="20" s="1"/>
  <c r="PXH13" i="20"/>
  <c r="PXH12" i="20" s="1"/>
  <c r="PXI13" i="20"/>
  <c r="PXI12" i="20" s="1"/>
  <c r="PXJ13" i="20"/>
  <c r="PXK13" i="20"/>
  <c r="PXK12" i="20" s="1"/>
  <c r="PXL13" i="20"/>
  <c r="PXL12" i="20" s="1"/>
  <c r="PXM13" i="20"/>
  <c r="PXM12" i="20" s="1"/>
  <c r="PXN13" i="20"/>
  <c r="PXO13" i="20"/>
  <c r="PXO12" i="20" s="1"/>
  <c r="PXP13" i="20"/>
  <c r="PXP12" i="20" s="1"/>
  <c r="PXQ13" i="20"/>
  <c r="PXQ12" i="20" s="1"/>
  <c r="PXR13" i="20"/>
  <c r="PXS13" i="20"/>
  <c r="PXS12" i="20" s="1"/>
  <c r="PXT13" i="20"/>
  <c r="PXT12" i="20" s="1"/>
  <c r="PXU13" i="20"/>
  <c r="PXU12" i="20" s="1"/>
  <c r="PXV13" i="20"/>
  <c r="PXW13" i="20"/>
  <c r="PXW12" i="20" s="1"/>
  <c r="PXX13" i="20"/>
  <c r="PXX12" i="20" s="1"/>
  <c r="PXY13" i="20"/>
  <c r="PXY12" i="20" s="1"/>
  <c r="PXZ13" i="20"/>
  <c r="PYA13" i="20"/>
  <c r="PYA12" i="20" s="1"/>
  <c r="PYB13" i="20"/>
  <c r="PYB12" i="20" s="1"/>
  <c r="PYC13" i="20"/>
  <c r="PYC12" i="20" s="1"/>
  <c r="PYD13" i="20"/>
  <c r="PYE13" i="20"/>
  <c r="PYE12" i="20" s="1"/>
  <c r="PYF13" i="20"/>
  <c r="PYF12" i="20" s="1"/>
  <c r="PYG13" i="20"/>
  <c r="PYG12" i="20" s="1"/>
  <c r="PYH13" i="20"/>
  <c r="PYI13" i="20"/>
  <c r="PYI12" i="20" s="1"/>
  <c r="PYJ13" i="20"/>
  <c r="PYJ12" i="20" s="1"/>
  <c r="PYK13" i="20"/>
  <c r="PYK12" i="20" s="1"/>
  <c r="PYL13" i="20"/>
  <c r="PYM13" i="20"/>
  <c r="PYM12" i="20" s="1"/>
  <c r="PYN13" i="20"/>
  <c r="PYN12" i="20" s="1"/>
  <c r="PYO13" i="20"/>
  <c r="PYO12" i="20" s="1"/>
  <c r="PYP13" i="20"/>
  <c r="PYQ13" i="20"/>
  <c r="PYQ12" i="20" s="1"/>
  <c r="PYR13" i="20"/>
  <c r="PYR12" i="20" s="1"/>
  <c r="PYS13" i="20"/>
  <c r="PYS12" i="20" s="1"/>
  <c r="PYT13" i="20"/>
  <c r="PYU13" i="20"/>
  <c r="PYU12" i="20" s="1"/>
  <c r="PYV13" i="20"/>
  <c r="PYV12" i="20" s="1"/>
  <c r="PYW13" i="20"/>
  <c r="PYW12" i="20" s="1"/>
  <c r="PYX13" i="20"/>
  <c r="PYY13" i="20"/>
  <c r="PYY12" i="20" s="1"/>
  <c r="PYZ13" i="20"/>
  <c r="PYZ12" i="20" s="1"/>
  <c r="PZA13" i="20"/>
  <c r="PZA12" i="20" s="1"/>
  <c r="PZB13" i="20"/>
  <c r="PZC13" i="20"/>
  <c r="PZC12" i="20" s="1"/>
  <c r="PZD13" i="20"/>
  <c r="PZD12" i="20" s="1"/>
  <c r="PZE13" i="20"/>
  <c r="PZE12" i="20" s="1"/>
  <c r="PZF13" i="20"/>
  <c r="PZG13" i="20"/>
  <c r="PZG12" i="20" s="1"/>
  <c r="PZH13" i="20"/>
  <c r="PZH12" i="20" s="1"/>
  <c r="PZI13" i="20"/>
  <c r="PZI12" i="20" s="1"/>
  <c r="PZJ13" i="20"/>
  <c r="PZK13" i="20"/>
  <c r="PZK12" i="20" s="1"/>
  <c r="PZL13" i="20"/>
  <c r="PZL12" i="20" s="1"/>
  <c r="PZM13" i="20"/>
  <c r="PZM12" i="20" s="1"/>
  <c r="PZN13" i="20"/>
  <c r="PZO13" i="20"/>
  <c r="PZO12" i="20" s="1"/>
  <c r="PZP13" i="20"/>
  <c r="PZP12" i="20" s="1"/>
  <c r="PZQ13" i="20"/>
  <c r="PZQ12" i="20" s="1"/>
  <c r="PZR13" i="20"/>
  <c r="PZS13" i="20"/>
  <c r="PZS12" i="20" s="1"/>
  <c r="PZT13" i="20"/>
  <c r="PZT12" i="20" s="1"/>
  <c r="PZU13" i="20"/>
  <c r="PZU12" i="20" s="1"/>
  <c r="PZV13" i="20"/>
  <c r="PZW13" i="20"/>
  <c r="PZW12" i="20" s="1"/>
  <c r="PZX13" i="20"/>
  <c r="PZX12" i="20" s="1"/>
  <c r="PZY13" i="20"/>
  <c r="PZY12" i="20" s="1"/>
  <c r="PZZ13" i="20"/>
  <c r="QAA13" i="20"/>
  <c r="QAA12" i="20" s="1"/>
  <c r="QAB13" i="20"/>
  <c r="QAB12" i="20" s="1"/>
  <c r="QAC13" i="20"/>
  <c r="QAC12" i="20" s="1"/>
  <c r="QAD13" i="20"/>
  <c r="QAE13" i="20"/>
  <c r="QAE12" i="20" s="1"/>
  <c r="QAF13" i="20"/>
  <c r="QAF12" i="20" s="1"/>
  <c r="QAG13" i="20"/>
  <c r="QAG12" i="20" s="1"/>
  <c r="QAH13" i="20"/>
  <c r="QAI13" i="20"/>
  <c r="QAI12" i="20" s="1"/>
  <c r="QAJ13" i="20"/>
  <c r="QAJ12" i="20" s="1"/>
  <c r="QAK13" i="20"/>
  <c r="QAK12" i="20" s="1"/>
  <c r="QAL13" i="20"/>
  <c r="QAM13" i="20"/>
  <c r="QAM12" i="20" s="1"/>
  <c r="QAN13" i="20"/>
  <c r="QAN12" i="20" s="1"/>
  <c r="QAO13" i="20"/>
  <c r="QAO12" i="20" s="1"/>
  <c r="QAP13" i="20"/>
  <c r="QAQ13" i="20"/>
  <c r="QAQ12" i="20" s="1"/>
  <c r="QAR13" i="20"/>
  <c r="QAR12" i="20" s="1"/>
  <c r="QAS13" i="20"/>
  <c r="QAS12" i="20" s="1"/>
  <c r="QAT13" i="20"/>
  <c r="QAU13" i="20"/>
  <c r="QAU12" i="20" s="1"/>
  <c r="QAV13" i="20"/>
  <c r="QAV12" i="20" s="1"/>
  <c r="QAW13" i="20"/>
  <c r="QAW12" i="20" s="1"/>
  <c r="QAX13" i="20"/>
  <c r="QAY13" i="20"/>
  <c r="QAY12" i="20" s="1"/>
  <c r="QAZ13" i="20"/>
  <c r="QAZ12" i="20" s="1"/>
  <c r="QBA13" i="20"/>
  <c r="QBA12" i="20" s="1"/>
  <c r="QBB13" i="20"/>
  <c r="QBC13" i="20"/>
  <c r="QBC12" i="20" s="1"/>
  <c r="QBD13" i="20"/>
  <c r="QBD12" i="20" s="1"/>
  <c r="QBE13" i="20"/>
  <c r="QBE12" i="20" s="1"/>
  <c r="QBF13" i="20"/>
  <c r="QBG13" i="20"/>
  <c r="QBG12" i="20" s="1"/>
  <c r="QBH13" i="20"/>
  <c r="QBH12" i="20" s="1"/>
  <c r="QBI13" i="20"/>
  <c r="QBI12" i="20" s="1"/>
  <c r="QBJ13" i="20"/>
  <c r="QBK13" i="20"/>
  <c r="QBK12" i="20" s="1"/>
  <c r="QBL13" i="20"/>
  <c r="QBL12" i="20" s="1"/>
  <c r="QBM13" i="20"/>
  <c r="QBM12" i="20" s="1"/>
  <c r="QBN13" i="20"/>
  <c r="QBO13" i="20"/>
  <c r="QBO12" i="20" s="1"/>
  <c r="QBP13" i="20"/>
  <c r="QBP12" i="20" s="1"/>
  <c r="QBQ13" i="20"/>
  <c r="QBQ12" i="20" s="1"/>
  <c r="QBR13" i="20"/>
  <c r="QBS13" i="20"/>
  <c r="QBS12" i="20" s="1"/>
  <c r="QBT13" i="20"/>
  <c r="QBT12" i="20" s="1"/>
  <c r="QBU13" i="20"/>
  <c r="QBU12" i="20" s="1"/>
  <c r="QBV13" i="20"/>
  <c r="QBW13" i="20"/>
  <c r="QBW12" i="20" s="1"/>
  <c r="QBX13" i="20"/>
  <c r="QBX12" i="20" s="1"/>
  <c r="QBY13" i="20"/>
  <c r="QBY12" i="20" s="1"/>
  <c r="QBZ13" i="20"/>
  <c r="QCA13" i="20"/>
  <c r="QCA12" i="20" s="1"/>
  <c r="QCB13" i="20"/>
  <c r="QCB12" i="20" s="1"/>
  <c r="QCC13" i="20"/>
  <c r="QCC12" i="20" s="1"/>
  <c r="QCD13" i="20"/>
  <c r="QCE13" i="20"/>
  <c r="QCE12" i="20" s="1"/>
  <c r="QCF13" i="20"/>
  <c r="QCF12" i="20" s="1"/>
  <c r="QCG13" i="20"/>
  <c r="QCG12" i="20" s="1"/>
  <c r="QCH13" i="20"/>
  <c r="QCI13" i="20"/>
  <c r="QCI12" i="20" s="1"/>
  <c r="QCJ13" i="20"/>
  <c r="QCJ12" i="20" s="1"/>
  <c r="QCK13" i="20"/>
  <c r="QCK12" i="20" s="1"/>
  <c r="QCL13" i="20"/>
  <c r="QCM13" i="20"/>
  <c r="QCM12" i="20" s="1"/>
  <c r="QCN13" i="20"/>
  <c r="QCN12" i="20" s="1"/>
  <c r="QCO13" i="20"/>
  <c r="QCO12" i="20" s="1"/>
  <c r="QCP13" i="20"/>
  <c r="QCQ13" i="20"/>
  <c r="QCQ12" i="20" s="1"/>
  <c r="QCR13" i="20"/>
  <c r="QCR12" i="20" s="1"/>
  <c r="QCS13" i="20"/>
  <c r="QCS12" i="20" s="1"/>
  <c r="QCT13" i="20"/>
  <c r="QCU13" i="20"/>
  <c r="QCU12" i="20" s="1"/>
  <c r="QCV13" i="20"/>
  <c r="QCV12" i="20" s="1"/>
  <c r="QCW13" i="20"/>
  <c r="QCW12" i="20" s="1"/>
  <c r="QCX13" i="20"/>
  <c r="QCY13" i="20"/>
  <c r="QCY12" i="20" s="1"/>
  <c r="QCZ13" i="20"/>
  <c r="QCZ12" i="20" s="1"/>
  <c r="QDA13" i="20"/>
  <c r="QDA12" i="20" s="1"/>
  <c r="QDB13" i="20"/>
  <c r="QDC13" i="20"/>
  <c r="QDC12" i="20" s="1"/>
  <c r="QDD13" i="20"/>
  <c r="QDD12" i="20" s="1"/>
  <c r="QDE13" i="20"/>
  <c r="QDE12" i="20" s="1"/>
  <c r="QDF13" i="20"/>
  <c r="QDG13" i="20"/>
  <c r="QDG12" i="20" s="1"/>
  <c r="QDH13" i="20"/>
  <c r="QDH12" i="20" s="1"/>
  <c r="QDI13" i="20"/>
  <c r="QDI12" i="20" s="1"/>
  <c r="QDJ13" i="20"/>
  <c r="QDK13" i="20"/>
  <c r="QDK12" i="20" s="1"/>
  <c r="QDL13" i="20"/>
  <c r="QDL12" i="20" s="1"/>
  <c r="QDM13" i="20"/>
  <c r="QDM12" i="20" s="1"/>
  <c r="QDN13" i="20"/>
  <c r="QDO13" i="20"/>
  <c r="QDO12" i="20" s="1"/>
  <c r="QDP13" i="20"/>
  <c r="QDP12" i="20" s="1"/>
  <c r="QDQ13" i="20"/>
  <c r="QDQ12" i="20" s="1"/>
  <c r="QDR13" i="20"/>
  <c r="QDS13" i="20"/>
  <c r="QDS12" i="20" s="1"/>
  <c r="QDT13" i="20"/>
  <c r="QDT12" i="20" s="1"/>
  <c r="QDU13" i="20"/>
  <c r="QDU12" i="20" s="1"/>
  <c r="QDV13" i="20"/>
  <c r="QDW13" i="20"/>
  <c r="QDW12" i="20" s="1"/>
  <c r="QDX13" i="20"/>
  <c r="QDX12" i="20" s="1"/>
  <c r="QDY13" i="20"/>
  <c r="QDY12" i="20" s="1"/>
  <c r="QDZ13" i="20"/>
  <c r="QEA13" i="20"/>
  <c r="QEA12" i="20" s="1"/>
  <c r="QEB13" i="20"/>
  <c r="QEB12" i="20" s="1"/>
  <c r="QEC13" i="20"/>
  <c r="QEC12" i="20" s="1"/>
  <c r="QED13" i="20"/>
  <c r="QEE13" i="20"/>
  <c r="QEE12" i="20" s="1"/>
  <c r="QEF13" i="20"/>
  <c r="QEF12" i="20" s="1"/>
  <c r="QEG13" i="20"/>
  <c r="QEG12" i="20" s="1"/>
  <c r="QEH13" i="20"/>
  <c r="QEI13" i="20"/>
  <c r="QEI12" i="20" s="1"/>
  <c r="QEJ13" i="20"/>
  <c r="QEJ12" i="20" s="1"/>
  <c r="QEK13" i="20"/>
  <c r="QEK12" i="20" s="1"/>
  <c r="QEL13" i="20"/>
  <c r="QEM13" i="20"/>
  <c r="QEM12" i="20" s="1"/>
  <c r="QEN13" i="20"/>
  <c r="QEN12" i="20" s="1"/>
  <c r="QEO13" i="20"/>
  <c r="QEO12" i="20" s="1"/>
  <c r="QEP13" i="20"/>
  <c r="QEQ13" i="20"/>
  <c r="QEQ12" i="20" s="1"/>
  <c r="QER13" i="20"/>
  <c r="QER12" i="20" s="1"/>
  <c r="QES13" i="20"/>
  <c r="QES12" i="20" s="1"/>
  <c r="QET13" i="20"/>
  <c r="QEU13" i="20"/>
  <c r="QEU12" i="20" s="1"/>
  <c r="QEV13" i="20"/>
  <c r="QEV12" i="20" s="1"/>
  <c r="QEW13" i="20"/>
  <c r="QEW12" i="20" s="1"/>
  <c r="QEX13" i="20"/>
  <c r="QEY13" i="20"/>
  <c r="QEY12" i="20" s="1"/>
  <c r="QEZ13" i="20"/>
  <c r="QEZ12" i="20" s="1"/>
  <c r="QFA13" i="20"/>
  <c r="QFA12" i="20" s="1"/>
  <c r="QFB13" i="20"/>
  <c r="QFC13" i="20"/>
  <c r="QFC12" i="20" s="1"/>
  <c r="QFD13" i="20"/>
  <c r="QFD12" i="20" s="1"/>
  <c r="QFE13" i="20"/>
  <c r="QFE12" i="20" s="1"/>
  <c r="QFF13" i="20"/>
  <c r="QFG13" i="20"/>
  <c r="QFG12" i="20" s="1"/>
  <c r="QFH13" i="20"/>
  <c r="QFH12" i="20" s="1"/>
  <c r="QFI13" i="20"/>
  <c r="QFI12" i="20" s="1"/>
  <c r="QFJ13" i="20"/>
  <c r="QFK13" i="20"/>
  <c r="QFK12" i="20" s="1"/>
  <c r="QFL13" i="20"/>
  <c r="QFL12" i="20" s="1"/>
  <c r="QFM13" i="20"/>
  <c r="QFM12" i="20" s="1"/>
  <c r="QFN13" i="20"/>
  <c r="QFO13" i="20"/>
  <c r="QFO12" i="20" s="1"/>
  <c r="QFP13" i="20"/>
  <c r="QFP12" i="20" s="1"/>
  <c r="QFQ13" i="20"/>
  <c r="QFQ12" i="20" s="1"/>
  <c r="QFR13" i="20"/>
  <c r="QFS13" i="20"/>
  <c r="QFS12" i="20" s="1"/>
  <c r="QFT13" i="20"/>
  <c r="QFT12" i="20" s="1"/>
  <c r="QFU13" i="20"/>
  <c r="QFU12" i="20" s="1"/>
  <c r="QFV13" i="20"/>
  <c r="QFW13" i="20"/>
  <c r="QFW12" i="20" s="1"/>
  <c r="QFX13" i="20"/>
  <c r="QFX12" i="20" s="1"/>
  <c r="QFY13" i="20"/>
  <c r="QFY12" i="20" s="1"/>
  <c r="QFZ13" i="20"/>
  <c r="QGA13" i="20"/>
  <c r="QGA12" i="20" s="1"/>
  <c r="QGB13" i="20"/>
  <c r="QGB12" i="20" s="1"/>
  <c r="QGC13" i="20"/>
  <c r="QGC12" i="20" s="1"/>
  <c r="QGD13" i="20"/>
  <c r="QGE13" i="20"/>
  <c r="QGE12" i="20" s="1"/>
  <c r="QGF13" i="20"/>
  <c r="QGF12" i="20" s="1"/>
  <c r="QGG13" i="20"/>
  <c r="QGG12" i="20" s="1"/>
  <c r="QGH13" i="20"/>
  <c r="QGI13" i="20"/>
  <c r="QGI12" i="20" s="1"/>
  <c r="QGJ13" i="20"/>
  <c r="QGJ12" i="20" s="1"/>
  <c r="QGK13" i="20"/>
  <c r="QGK12" i="20" s="1"/>
  <c r="QGL13" i="20"/>
  <c r="QGM13" i="20"/>
  <c r="QGM12" i="20" s="1"/>
  <c r="QGN13" i="20"/>
  <c r="QGN12" i="20" s="1"/>
  <c r="QGO13" i="20"/>
  <c r="QGO12" i="20" s="1"/>
  <c r="QGP13" i="20"/>
  <c r="QGQ13" i="20"/>
  <c r="QGQ12" i="20" s="1"/>
  <c r="QGR13" i="20"/>
  <c r="QGR12" i="20" s="1"/>
  <c r="QGS13" i="20"/>
  <c r="QGS12" i="20" s="1"/>
  <c r="QGT13" i="20"/>
  <c r="QGU13" i="20"/>
  <c r="QGU12" i="20" s="1"/>
  <c r="QGV13" i="20"/>
  <c r="QGV12" i="20" s="1"/>
  <c r="QGW13" i="20"/>
  <c r="QGW12" i="20" s="1"/>
  <c r="QGX13" i="20"/>
  <c r="QGY13" i="20"/>
  <c r="QGY12" i="20" s="1"/>
  <c r="QGZ13" i="20"/>
  <c r="QGZ12" i="20" s="1"/>
  <c r="QHA13" i="20"/>
  <c r="QHA12" i="20" s="1"/>
  <c r="QHB13" i="20"/>
  <c r="QHC13" i="20"/>
  <c r="QHC12" i="20" s="1"/>
  <c r="QHD13" i="20"/>
  <c r="QHD12" i="20" s="1"/>
  <c r="QHE13" i="20"/>
  <c r="QHE12" i="20" s="1"/>
  <c r="QHF13" i="20"/>
  <c r="QHG13" i="20"/>
  <c r="QHG12" i="20" s="1"/>
  <c r="QHH13" i="20"/>
  <c r="QHH12" i="20" s="1"/>
  <c r="QHI13" i="20"/>
  <c r="QHI12" i="20" s="1"/>
  <c r="QHJ13" i="20"/>
  <c r="QHK13" i="20"/>
  <c r="QHK12" i="20" s="1"/>
  <c r="QHL13" i="20"/>
  <c r="QHL12" i="20" s="1"/>
  <c r="QHM13" i="20"/>
  <c r="QHM12" i="20" s="1"/>
  <c r="QHN13" i="20"/>
  <c r="QHO13" i="20"/>
  <c r="QHO12" i="20" s="1"/>
  <c r="QHP13" i="20"/>
  <c r="QHP12" i="20" s="1"/>
  <c r="QHQ13" i="20"/>
  <c r="QHQ12" i="20" s="1"/>
  <c r="QHR13" i="20"/>
  <c r="QHS13" i="20"/>
  <c r="QHS12" i="20" s="1"/>
  <c r="QHT13" i="20"/>
  <c r="QHT12" i="20" s="1"/>
  <c r="QHU13" i="20"/>
  <c r="QHU12" i="20" s="1"/>
  <c r="QHV13" i="20"/>
  <c r="QHW13" i="20"/>
  <c r="QHW12" i="20" s="1"/>
  <c r="QHX13" i="20"/>
  <c r="QHX12" i="20" s="1"/>
  <c r="QHY13" i="20"/>
  <c r="QHY12" i="20" s="1"/>
  <c r="QHZ13" i="20"/>
  <c r="QIA13" i="20"/>
  <c r="QIA12" i="20" s="1"/>
  <c r="QIB13" i="20"/>
  <c r="QIB12" i="20" s="1"/>
  <c r="QIC13" i="20"/>
  <c r="QIC12" i="20" s="1"/>
  <c r="QID13" i="20"/>
  <c r="QIE13" i="20"/>
  <c r="QIE12" i="20" s="1"/>
  <c r="QIF13" i="20"/>
  <c r="QIF12" i="20" s="1"/>
  <c r="QIG13" i="20"/>
  <c r="QIG12" i="20" s="1"/>
  <c r="QIH13" i="20"/>
  <c r="QII13" i="20"/>
  <c r="QII12" i="20" s="1"/>
  <c r="QIJ13" i="20"/>
  <c r="QIJ12" i="20" s="1"/>
  <c r="QIK13" i="20"/>
  <c r="QIK12" i="20" s="1"/>
  <c r="QIL13" i="20"/>
  <c r="QIM13" i="20"/>
  <c r="QIM12" i="20" s="1"/>
  <c r="QIN13" i="20"/>
  <c r="QIN12" i="20" s="1"/>
  <c r="QIO13" i="20"/>
  <c r="QIO12" i="20" s="1"/>
  <c r="QIP13" i="20"/>
  <c r="QIQ13" i="20"/>
  <c r="QIQ12" i="20" s="1"/>
  <c r="QIR13" i="20"/>
  <c r="QIR12" i="20" s="1"/>
  <c r="QIS13" i="20"/>
  <c r="QIS12" i="20" s="1"/>
  <c r="QIT13" i="20"/>
  <c r="QIU13" i="20"/>
  <c r="QIU12" i="20" s="1"/>
  <c r="QIV13" i="20"/>
  <c r="QIV12" i="20" s="1"/>
  <c r="QIW13" i="20"/>
  <c r="QIW12" i="20" s="1"/>
  <c r="QIX13" i="20"/>
  <c r="QIY13" i="20"/>
  <c r="QIY12" i="20" s="1"/>
  <c r="QIZ13" i="20"/>
  <c r="QIZ12" i="20" s="1"/>
  <c r="QJA13" i="20"/>
  <c r="QJA12" i="20" s="1"/>
  <c r="QJB13" i="20"/>
  <c r="QJC13" i="20"/>
  <c r="QJC12" i="20" s="1"/>
  <c r="QJD13" i="20"/>
  <c r="QJD12" i="20" s="1"/>
  <c r="QJE13" i="20"/>
  <c r="QJE12" i="20" s="1"/>
  <c r="QJF13" i="20"/>
  <c r="QJG13" i="20"/>
  <c r="QJG12" i="20" s="1"/>
  <c r="QJH13" i="20"/>
  <c r="QJH12" i="20" s="1"/>
  <c r="QJI13" i="20"/>
  <c r="QJI12" i="20" s="1"/>
  <c r="QJJ13" i="20"/>
  <c r="QJK13" i="20"/>
  <c r="QJK12" i="20" s="1"/>
  <c r="QJL13" i="20"/>
  <c r="QJL12" i="20" s="1"/>
  <c r="QJM13" i="20"/>
  <c r="QJM12" i="20" s="1"/>
  <c r="QJN13" i="20"/>
  <c r="QJO13" i="20"/>
  <c r="QJO12" i="20" s="1"/>
  <c r="QJP13" i="20"/>
  <c r="QJP12" i="20" s="1"/>
  <c r="QJQ13" i="20"/>
  <c r="QJQ12" i="20" s="1"/>
  <c r="QJR13" i="20"/>
  <c r="QJS13" i="20"/>
  <c r="QJS12" i="20" s="1"/>
  <c r="QJT13" i="20"/>
  <c r="QJT12" i="20" s="1"/>
  <c r="QJU13" i="20"/>
  <c r="QJU12" i="20" s="1"/>
  <c r="QJV13" i="20"/>
  <c r="QJW13" i="20"/>
  <c r="QJW12" i="20" s="1"/>
  <c r="QJX13" i="20"/>
  <c r="QJX12" i="20" s="1"/>
  <c r="QJY13" i="20"/>
  <c r="QJY12" i="20" s="1"/>
  <c r="QJZ13" i="20"/>
  <c r="QKA13" i="20"/>
  <c r="QKA12" i="20" s="1"/>
  <c r="QKB13" i="20"/>
  <c r="QKB12" i="20" s="1"/>
  <c r="QKC13" i="20"/>
  <c r="QKC12" i="20" s="1"/>
  <c r="QKD13" i="20"/>
  <c r="QKE13" i="20"/>
  <c r="QKE12" i="20" s="1"/>
  <c r="QKF13" i="20"/>
  <c r="QKF12" i="20" s="1"/>
  <c r="QKG13" i="20"/>
  <c r="QKG12" i="20" s="1"/>
  <c r="QKH13" i="20"/>
  <c r="QKI13" i="20"/>
  <c r="QKI12" i="20" s="1"/>
  <c r="QKJ13" i="20"/>
  <c r="QKJ12" i="20" s="1"/>
  <c r="QKK13" i="20"/>
  <c r="QKK12" i="20" s="1"/>
  <c r="QKL13" i="20"/>
  <c r="QKM13" i="20"/>
  <c r="QKM12" i="20" s="1"/>
  <c r="QKN13" i="20"/>
  <c r="QKN12" i="20" s="1"/>
  <c r="QKO13" i="20"/>
  <c r="QKO12" i="20" s="1"/>
  <c r="QKP13" i="20"/>
  <c r="QKQ13" i="20"/>
  <c r="QKQ12" i="20" s="1"/>
  <c r="QKR13" i="20"/>
  <c r="QKR12" i="20" s="1"/>
  <c r="QKS13" i="20"/>
  <c r="QKS12" i="20" s="1"/>
  <c r="QKT13" i="20"/>
  <c r="QKU13" i="20"/>
  <c r="QKU12" i="20" s="1"/>
  <c r="QKV13" i="20"/>
  <c r="QKV12" i="20" s="1"/>
  <c r="QKW13" i="20"/>
  <c r="QKW12" i="20" s="1"/>
  <c r="QKX13" i="20"/>
  <c r="QKY13" i="20"/>
  <c r="QKY12" i="20" s="1"/>
  <c r="QKZ13" i="20"/>
  <c r="QKZ12" i="20" s="1"/>
  <c r="QLA13" i="20"/>
  <c r="QLA12" i="20" s="1"/>
  <c r="QLB13" i="20"/>
  <c r="QLC13" i="20"/>
  <c r="QLC12" i="20" s="1"/>
  <c r="QLD13" i="20"/>
  <c r="QLD12" i="20" s="1"/>
  <c r="QLE13" i="20"/>
  <c r="QLE12" i="20" s="1"/>
  <c r="QLF13" i="20"/>
  <c r="QLG13" i="20"/>
  <c r="QLG12" i="20" s="1"/>
  <c r="QLH13" i="20"/>
  <c r="QLH12" i="20" s="1"/>
  <c r="QLI13" i="20"/>
  <c r="QLI12" i="20" s="1"/>
  <c r="QLJ13" i="20"/>
  <c r="QLK13" i="20"/>
  <c r="QLK12" i="20" s="1"/>
  <c r="QLL13" i="20"/>
  <c r="QLL12" i="20" s="1"/>
  <c r="QLM13" i="20"/>
  <c r="QLM12" i="20" s="1"/>
  <c r="QLN13" i="20"/>
  <c r="QLO13" i="20"/>
  <c r="QLO12" i="20" s="1"/>
  <c r="QLP13" i="20"/>
  <c r="QLP12" i="20" s="1"/>
  <c r="QLQ13" i="20"/>
  <c r="QLQ12" i="20" s="1"/>
  <c r="QLR13" i="20"/>
  <c r="QLS13" i="20"/>
  <c r="QLS12" i="20" s="1"/>
  <c r="QLT13" i="20"/>
  <c r="QLT12" i="20" s="1"/>
  <c r="QLU13" i="20"/>
  <c r="QLU12" i="20" s="1"/>
  <c r="QLV13" i="20"/>
  <c r="QLW13" i="20"/>
  <c r="QLW12" i="20" s="1"/>
  <c r="QLX13" i="20"/>
  <c r="QLX12" i="20" s="1"/>
  <c r="QLY13" i="20"/>
  <c r="QLY12" i="20" s="1"/>
  <c r="QLZ13" i="20"/>
  <c r="QMA13" i="20"/>
  <c r="QMA12" i="20" s="1"/>
  <c r="QMB13" i="20"/>
  <c r="QMB12" i="20" s="1"/>
  <c r="QMC13" i="20"/>
  <c r="QMC12" i="20" s="1"/>
  <c r="QMD13" i="20"/>
  <c r="QME13" i="20"/>
  <c r="QME12" i="20" s="1"/>
  <c r="QMF13" i="20"/>
  <c r="QMF12" i="20" s="1"/>
  <c r="QMG13" i="20"/>
  <c r="QMG12" i="20" s="1"/>
  <c r="QMH13" i="20"/>
  <c r="QMI13" i="20"/>
  <c r="QMI12" i="20" s="1"/>
  <c r="QMJ13" i="20"/>
  <c r="QMJ12" i="20" s="1"/>
  <c r="QMK13" i="20"/>
  <c r="QMK12" i="20" s="1"/>
  <c r="QML13" i="20"/>
  <c r="QMM13" i="20"/>
  <c r="QMM12" i="20" s="1"/>
  <c r="QMN13" i="20"/>
  <c r="QMN12" i="20" s="1"/>
  <c r="QMO13" i="20"/>
  <c r="QMO12" i="20" s="1"/>
  <c r="QMP13" i="20"/>
  <c r="QMQ13" i="20"/>
  <c r="QMQ12" i="20" s="1"/>
  <c r="QMR13" i="20"/>
  <c r="QMR12" i="20" s="1"/>
  <c r="QMS13" i="20"/>
  <c r="QMS12" i="20" s="1"/>
  <c r="QMT13" i="20"/>
  <c r="QMU13" i="20"/>
  <c r="QMU12" i="20" s="1"/>
  <c r="QMV13" i="20"/>
  <c r="QMV12" i="20" s="1"/>
  <c r="QMW13" i="20"/>
  <c r="QMW12" i="20" s="1"/>
  <c r="QMX13" i="20"/>
  <c r="QMY13" i="20"/>
  <c r="QMY12" i="20" s="1"/>
  <c r="QMZ13" i="20"/>
  <c r="QMZ12" i="20" s="1"/>
  <c r="QNA13" i="20"/>
  <c r="QNA12" i="20" s="1"/>
  <c r="QNB13" i="20"/>
  <c r="QNC13" i="20"/>
  <c r="QNC12" i="20" s="1"/>
  <c r="QND13" i="20"/>
  <c r="QND12" i="20" s="1"/>
  <c r="QNE13" i="20"/>
  <c r="QNE12" i="20" s="1"/>
  <c r="QNF13" i="20"/>
  <c r="QNG13" i="20"/>
  <c r="QNG12" i="20" s="1"/>
  <c r="QNH13" i="20"/>
  <c r="QNH12" i="20" s="1"/>
  <c r="QNI13" i="20"/>
  <c r="QNI12" i="20" s="1"/>
  <c r="QNJ13" i="20"/>
  <c r="QNK13" i="20"/>
  <c r="QNK12" i="20" s="1"/>
  <c r="QNL13" i="20"/>
  <c r="QNL12" i="20" s="1"/>
  <c r="QNM13" i="20"/>
  <c r="QNM12" i="20" s="1"/>
  <c r="QNN13" i="20"/>
  <c r="QNO13" i="20"/>
  <c r="QNO12" i="20" s="1"/>
  <c r="QNP13" i="20"/>
  <c r="QNP12" i="20" s="1"/>
  <c r="QNQ13" i="20"/>
  <c r="QNQ12" i="20" s="1"/>
  <c r="QNR13" i="20"/>
  <c r="QNS13" i="20"/>
  <c r="QNS12" i="20" s="1"/>
  <c r="QNT13" i="20"/>
  <c r="QNT12" i="20" s="1"/>
  <c r="QNU13" i="20"/>
  <c r="QNU12" i="20" s="1"/>
  <c r="QNV13" i="20"/>
  <c r="QNW13" i="20"/>
  <c r="QNW12" i="20" s="1"/>
  <c r="QNX13" i="20"/>
  <c r="QNX12" i="20" s="1"/>
  <c r="QNY13" i="20"/>
  <c r="QNY12" i="20" s="1"/>
  <c r="QNZ13" i="20"/>
  <c r="QOA13" i="20"/>
  <c r="QOA12" i="20" s="1"/>
  <c r="QOB13" i="20"/>
  <c r="QOB12" i="20" s="1"/>
  <c r="QOC13" i="20"/>
  <c r="QOC12" i="20" s="1"/>
  <c r="QOD13" i="20"/>
  <c r="QOE13" i="20"/>
  <c r="QOE12" i="20" s="1"/>
  <c r="QOF13" i="20"/>
  <c r="QOF12" i="20" s="1"/>
  <c r="QOG13" i="20"/>
  <c r="QOG12" i="20" s="1"/>
  <c r="QOH13" i="20"/>
  <c r="QOI13" i="20"/>
  <c r="QOI12" i="20" s="1"/>
  <c r="QOJ13" i="20"/>
  <c r="QOJ12" i="20" s="1"/>
  <c r="QOK13" i="20"/>
  <c r="QOK12" i="20" s="1"/>
  <c r="QOL13" i="20"/>
  <c r="QOM13" i="20"/>
  <c r="QOM12" i="20" s="1"/>
  <c r="QON13" i="20"/>
  <c r="QON12" i="20" s="1"/>
  <c r="QOO13" i="20"/>
  <c r="QOO12" i="20" s="1"/>
  <c r="QOP13" i="20"/>
  <c r="QOQ13" i="20"/>
  <c r="QOQ12" i="20" s="1"/>
  <c r="QOR13" i="20"/>
  <c r="QOR12" i="20" s="1"/>
  <c r="QOS13" i="20"/>
  <c r="QOS12" i="20" s="1"/>
  <c r="QOT13" i="20"/>
  <c r="QOU13" i="20"/>
  <c r="QOU12" i="20" s="1"/>
  <c r="QOV13" i="20"/>
  <c r="QOV12" i="20" s="1"/>
  <c r="QOW13" i="20"/>
  <c r="QOW12" i="20" s="1"/>
  <c r="QOX13" i="20"/>
  <c r="QOY13" i="20"/>
  <c r="QOY12" i="20" s="1"/>
  <c r="QOZ13" i="20"/>
  <c r="QOZ12" i="20" s="1"/>
  <c r="QPA13" i="20"/>
  <c r="QPA12" i="20" s="1"/>
  <c r="QPB13" i="20"/>
  <c r="QPC13" i="20"/>
  <c r="QPC12" i="20" s="1"/>
  <c r="QPD13" i="20"/>
  <c r="QPD12" i="20" s="1"/>
  <c r="QPE13" i="20"/>
  <c r="QPE12" i="20" s="1"/>
  <c r="QPF13" i="20"/>
  <c r="QPG13" i="20"/>
  <c r="QPG12" i="20" s="1"/>
  <c r="QPH13" i="20"/>
  <c r="QPH12" i="20" s="1"/>
  <c r="QPI13" i="20"/>
  <c r="QPI12" i="20" s="1"/>
  <c r="QPJ13" i="20"/>
  <c r="QPK13" i="20"/>
  <c r="QPK12" i="20" s="1"/>
  <c r="QPL13" i="20"/>
  <c r="QPL12" i="20" s="1"/>
  <c r="QPM13" i="20"/>
  <c r="QPM12" i="20" s="1"/>
  <c r="QPN13" i="20"/>
  <c r="QPO13" i="20"/>
  <c r="QPO12" i="20" s="1"/>
  <c r="QPP13" i="20"/>
  <c r="QPP12" i="20" s="1"/>
  <c r="QPQ13" i="20"/>
  <c r="QPQ12" i="20" s="1"/>
  <c r="QPR13" i="20"/>
  <c r="QPS13" i="20"/>
  <c r="QPS12" i="20" s="1"/>
  <c r="QPT13" i="20"/>
  <c r="QPT12" i="20" s="1"/>
  <c r="QPU13" i="20"/>
  <c r="QPU12" i="20" s="1"/>
  <c r="QPV13" i="20"/>
  <c r="QPW13" i="20"/>
  <c r="QPW12" i="20" s="1"/>
  <c r="QPX13" i="20"/>
  <c r="QPX12" i="20" s="1"/>
  <c r="QPY13" i="20"/>
  <c r="QPY12" i="20" s="1"/>
  <c r="QPZ13" i="20"/>
  <c r="QQA13" i="20"/>
  <c r="QQA12" i="20" s="1"/>
  <c r="QQB13" i="20"/>
  <c r="QQB12" i="20" s="1"/>
  <c r="QQC13" i="20"/>
  <c r="QQC12" i="20" s="1"/>
  <c r="QQD13" i="20"/>
  <c r="QQE13" i="20"/>
  <c r="QQE12" i="20" s="1"/>
  <c r="QQF13" i="20"/>
  <c r="QQF12" i="20" s="1"/>
  <c r="QQG13" i="20"/>
  <c r="QQG12" i="20" s="1"/>
  <c r="QQH13" i="20"/>
  <c r="QQI13" i="20"/>
  <c r="QQI12" i="20" s="1"/>
  <c r="QQJ13" i="20"/>
  <c r="QQJ12" i="20" s="1"/>
  <c r="QQK13" i="20"/>
  <c r="QQK12" i="20" s="1"/>
  <c r="QQL13" i="20"/>
  <c r="QQM13" i="20"/>
  <c r="QQM12" i="20" s="1"/>
  <c r="QQN13" i="20"/>
  <c r="QQN12" i="20" s="1"/>
  <c r="QQO13" i="20"/>
  <c r="QQO12" i="20" s="1"/>
  <c r="QQP13" i="20"/>
  <c r="QQQ13" i="20"/>
  <c r="QQQ12" i="20" s="1"/>
  <c r="QQR13" i="20"/>
  <c r="QQR12" i="20" s="1"/>
  <c r="QQS13" i="20"/>
  <c r="QQS12" i="20" s="1"/>
  <c r="QQT13" i="20"/>
  <c r="QQU13" i="20"/>
  <c r="QQU12" i="20" s="1"/>
  <c r="QQV13" i="20"/>
  <c r="QQV12" i="20" s="1"/>
  <c r="QQW13" i="20"/>
  <c r="QQW12" i="20" s="1"/>
  <c r="QQX13" i="20"/>
  <c r="QQY13" i="20"/>
  <c r="QQY12" i="20" s="1"/>
  <c r="QQZ13" i="20"/>
  <c r="QQZ12" i="20" s="1"/>
  <c r="QRA13" i="20"/>
  <c r="QRA12" i="20" s="1"/>
  <c r="QRB13" i="20"/>
  <c r="QRC13" i="20"/>
  <c r="QRC12" i="20" s="1"/>
  <c r="QRD13" i="20"/>
  <c r="QRD12" i="20" s="1"/>
  <c r="QRE13" i="20"/>
  <c r="QRE12" i="20" s="1"/>
  <c r="QRF13" i="20"/>
  <c r="QRG13" i="20"/>
  <c r="QRG12" i="20" s="1"/>
  <c r="QRH13" i="20"/>
  <c r="QRH12" i="20" s="1"/>
  <c r="QRI13" i="20"/>
  <c r="QRI12" i="20" s="1"/>
  <c r="QRJ13" i="20"/>
  <c r="QRK13" i="20"/>
  <c r="QRK12" i="20" s="1"/>
  <c r="QRL13" i="20"/>
  <c r="QRL12" i="20" s="1"/>
  <c r="QRM13" i="20"/>
  <c r="QRM12" i="20" s="1"/>
  <c r="QRN13" i="20"/>
  <c r="QRO13" i="20"/>
  <c r="QRO12" i="20" s="1"/>
  <c r="QRP13" i="20"/>
  <c r="QRP12" i="20" s="1"/>
  <c r="QRQ13" i="20"/>
  <c r="QRQ12" i="20" s="1"/>
  <c r="QRR13" i="20"/>
  <c r="QRS13" i="20"/>
  <c r="QRS12" i="20" s="1"/>
  <c r="QRT13" i="20"/>
  <c r="QRT12" i="20" s="1"/>
  <c r="QRU13" i="20"/>
  <c r="QRU12" i="20" s="1"/>
  <c r="QRV13" i="20"/>
  <c r="QRW13" i="20"/>
  <c r="QRW12" i="20" s="1"/>
  <c r="QRX13" i="20"/>
  <c r="QRX12" i="20" s="1"/>
  <c r="QRY13" i="20"/>
  <c r="QRY12" i="20" s="1"/>
  <c r="QRZ13" i="20"/>
  <c r="QSA13" i="20"/>
  <c r="QSA12" i="20" s="1"/>
  <c r="QSB13" i="20"/>
  <c r="QSB12" i="20" s="1"/>
  <c r="QSC13" i="20"/>
  <c r="QSC12" i="20" s="1"/>
  <c r="QSD13" i="20"/>
  <c r="QSE13" i="20"/>
  <c r="QSE12" i="20" s="1"/>
  <c r="QSF13" i="20"/>
  <c r="QSF12" i="20" s="1"/>
  <c r="QSG13" i="20"/>
  <c r="QSG12" i="20" s="1"/>
  <c r="QSH13" i="20"/>
  <c r="QSI13" i="20"/>
  <c r="QSI12" i="20" s="1"/>
  <c r="QSJ13" i="20"/>
  <c r="QSJ12" i="20" s="1"/>
  <c r="QSK13" i="20"/>
  <c r="QSK12" i="20" s="1"/>
  <c r="QSL13" i="20"/>
  <c r="QSM13" i="20"/>
  <c r="QSM12" i="20" s="1"/>
  <c r="QSN13" i="20"/>
  <c r="QSN12" i="20" s="1"/>
  <c r="QSO13" i="20"/>
  <c r="QSO12" i="20" s="1"/>
  <c r="QSP13" i="20"/>
  <c r="QSQ13" i="20"/>
  <c r="QSQ12" i="20" s="1"/>
  <c r="QSR13" i="20"/>
  <c r="QSR12" i="20" s="1"/>
  <c r="QSS13" i="20"/>
  <c r="QSS12" i="20" s="1"/>
  <c r="QST13" i="20"/>
  <c r="QSU13" i="20"/>
  <c r="QSU12" i="20" s="1"/>
  <c r="QSV13" i="20"/>
  <c r="QSV12" i="20" s="1"/>
  <c r="QSW13" i="20"/>
  <c r="QSW12" i="20" s="1"/>
  <c r="QSX13" i="20"/>
  <c r="QSY13" i="20"/>
  <c r="QSY12" i="20" s="1"/>
  <c r="QSZ13" i="20"/>
  <c r="QSZ12" i="20" s="1"/>
  <c r="QTA13" i="20"/>
  <c r="QTA12" i="20" s="1"/>
  <c r="QTB13" i="20"/>
  <c r="QTC13" i="20"/>
  <c r="QTC12" i="20" s="1"/>
  <c r="QTD13" i="20"/>
  <c r="QTD12" i="20" s="1"/>
  <c r="QTE13" i="20"/>
  <c r="QTE12" i="20" s="1"/>
  <c r="QTF13" i="20"/>
  <c r="QTG13" i="20"/>
  <c r="QTG12" i="20" s="1"/>
  <c r="QTH13" i="20"/>
  <c r="QTH12" i="20" s="1"/>
  <c r="QTI13" i="20"/>
  <c r="QTI12" i="20" s="1"/>
  <c r="QTJ13" i="20"/>
  <c r="QTK13" i="20"/>
  <c r="QTK12" i="20" s="1"/>
  <c r="QTL13" i="20"/>
  <c r="QTL12" i="20" s="1"/>
  <c r="QTM13" i="20"/>
  <c r="QTM12" i="20" s="1"/>
  <c r="QTN13" i="20"/>
  <c r="QTO13" i="20"/>
  <c r="QTO12" i="20" s="1"/>
  <c r="QTP13" i="20"/>
  <c r="QTP12" i="20" s="1"/>
  <c r="QTQ13" i="20"/>
  <c r="QTQ12" i="20" s="1"/>
  <c r="QTR13" i="20"/>
  <c r="QTS13" i="20"/>
  <c r="QTS12" i="20" s="1"/>
  <c r="QTT13" i="20"/>
  <c r="QTT12" i="20" s="1"/>
  <c r="QTU13" i="20"/>
  <c r="QTU12" i="20" s="1"/>
  <c r="QTV13" i="20"/>
  <c r="QTW13" i="20"/>
  <c r="QTW12" i="20" s="1"/>
  <c r="QTX13" i="20"/>
  <c r="QTX12" i="20" s="1"/>
  <c r="QTY13" i="20"/>
  <c r="QTY12" i="20" s="1"/>
  <c r="QTZ13" i="20"/>
  <c r="QUA13" i="20"/>
  <c r="QUA12" i="20" s="1"/>
  <c r="QUB13" i="20"/>
  <c r="QUB12" i="20" s="1"/>
  <c r="QUC13" i="20"/>
  <c r="QUC12" i="20" s="1"/>
  <c r="QUD13" i="20"/>
  <c r="QUE13" i="20"/>
  <c r="QUE12" i="20" s="1"/>
  <c r="QUF13" i="20"/>
  <c r="QUF12" i="20" s="1"/>
  <c r="QUG13" i="20"/>
  <c r="QUG12" i="20" s="1"/>
  <c r="QUH13" i="20"/>
  <c r="QUI13" i="20"/>
  <c r="QUI12" i="20" s="1"/>
  <c r="QUJ13" i="20"/>
  <c r="QUJ12" i="20" s="1"/>
  <c r="QUK13" i="20"/>
  <c r="QUK12" i="20" s="1"/>
  <c r="QUL13" i="20"/>
  <c r="QUM13" i="20"/>
  <c r="QUM12" i="20" s="1"/>
  <c r="QUN13" i="20"/>
  <c r="QUN12" i="20" s="1"/>
  <c r="QUO13" i="20"/>
  <c r="QUO12" i="20" s="1"/>
  <c r="QUP13" i="20"/>
  <c r="QUQ13" i="20"/>
  <c r="QUQ12" i="20" s="1"/>
  <c r="QUR13" i="20"/>
  <c r="QUR12" i="20" s="1"/>
  <c r="QUS13" i="20"/>
  <c r="QUS12" i="20" s="1"/>
  <c r="QUT13" i="20"/>
  <c r="QUU13" i="20"/>
  <c r="QUU12" i="20" s="1"/>
  <c r="QUV13" i="20"/>
  <c r="QUV12" i="20" s="1"/>
  <c r="QUW13" i="20"/>
  <c r="QUW12" i="20" s="1"/>
  <c r="QUX13" i="20"/>
  <c r="QUY13" i="20"/>
  <c r="QUY12" i="20" s="1"/>
  <c r="QUZ13" i="20"/>
  <c r="QUZ12" i="20" s="1"/>
  <c r="QVA13" i="20"/>
  <c r="QVA12" i="20" s="1"/>
  <c r="QVB13" i="20"/>
  <c r="QVC13" i="20"/>
  <c r="QVC12" i="20" s="1"/>
  <c r="QVD13" i="20"/>
  <c r="QVD12" i="20" s="1"/>
  <c r="QVE13" i="20"/>
  <c r="QVE12" i="20" s="1"/>
  <c r="QVF13" i="20"/>
  <c r="QVG13" i="20"/>
  <c r="QVG12" i="20" s="1"/>
  <c r="QVH13" i="20"/>
  <c r="QVH12" i="20" s="1"/>
  <c r="QVI13" i="20"/>
  <c r="QVI12" i="20" s="1"/>
  <c r="QVJ13" i="20"/>
  <c r="QVK13" i="20"/>
  <c r="QVK12" i="20" s="1"/>
  <c r="QVL13" i="20"/>
  <c r="QVL12" i="20" s="1"/>
  <c r="QVM13" i="20"/>
  <c r="QVM12" i="20" s="1"/>
  <c r="QVN13" i="20"/>
  <c r="QVO13" i="20"/>
  <c r="QVO12" i="20" s="1"/>
  <c r="QVP13" i="20"/>
  <c r="QVP12" i="20" s="1"/>
  <c r="QVQ13" i="20"/>
  <c r="QVQ12" i="20" s="1"/>
  <c r="QVR13" i="20"/>
  <c r="QVS13" i="20"/>
  <c r="QVS12" i="20" s="1"/>
  <c r="QVT13" i="20"/>
  <c r="QVT12" i="20" s="1"/>
  <c r="QVU13" i="20"/>
  <c r="QVU12" i="20" s="1"/>
  <c r="QVV13" i="20"/>
  <c r="QVW13" i="20"/>
  <c r="QVW12" i="20" s="1"/>
  <c r="QVX13" i="20"/>
  <c r="QVX12" i="20" s="1"/>
  <c r="QVY13" i="20"/>
  <c r="QVY12" i="20" s="1"/>
  <c r="QVZ13" i="20"/>
  <c r="QWA13" i="20"/>
  <c r="QWA12" i="20" s="1"/>
  <c r="QWB13" i="20"/>
  <c r="QWB12" i="20" s="1"/>
  <c r="QWC13" i="20"/>
  <c r="QWC12" i="20" s="1"/>
  <c r="QWD13" i="20"/>
  <c r="QWE13" i="20"/>
  <c r="QWE12" i="20" s="1"/>
  <c r="QWF13" i="20"/>
  <c r="QWF12" i="20" s="1"/>
  <c r="QWG13" i="20"/>
  <c r="QWG12" i="20" s="1"/>
  <c r="QWH13" i="20"/>
  <c r="QWI13" i="20"/>
  <c r="QWI12" i="20" s="1"/>
  <c r="QWJ13" i="20"/>
  <c r="QWJ12" i="20" s="1"/>
  <c r="QWK13" i="20"/>
  <c r="QWK12" i="20" s="1"/>
  <c r="QWL13" i="20"/>
  <c r="QWM13" i="20"/>
  <c r="QWM12" i="20" s="1"/>
  <c r="QWN13" i="20"/>
  <c r="QWN12" i="20" s="1"/>
  <c r="QWO13" i="20"/>
  <c r="QWO12" i="20" s="1"/>
  <c r="QWP13" i="20"/>
  <c r="QWQ13" i="20"/>
  <c r="QWQ12" i="20" s="1"/>
  <c r="QWR13" i="20"/>
  <c r="QWR12" i="20" s="1"/>
  <c r="QWS13" i="20"/>
  <c r="QWS12" i="20" s="1"/>
  <c r="QWT13" i="20"/>
  <c r="QWU13" i="20"/>
  <c r="QWU12" i="20" s="1"/>
  <c r="QWV13" i="20"/>
  <c r="QWV12" i="20" s="1"/>
  <c r="QWW13" i="20"/>
  <c r="QWW12" i="20" s="1"/>
  <c r="QWX13" i="20"/>
  <c r="QWY13" i="20"/>
  <c r="QWY12" i="20" s="1"/>
  <c r="QWZ13" i="20"/>
  <c r="QWZ12" i="20" s="1"/>
  <c r="QXA13" i="20"/>
  <c r="QXA12" i="20" s="1"/>
  <c r="QXB13" i="20"/>
  <c r="QXC13" i="20"/>
  <c r="QXC12" i="20" s="1"/>
  <c r="QXD13" i="20"/>
  <c r="QXD12" i="20" s="1"/>
  <c r="QXE13" i="20"/>
  <c r="QXE12" i="20" s="1"/>
  <c r="QXF13" i="20"/>
  <c r="QXG13" i="20"/>
  <c r="QXG12" i="20" s="1"/>
  <c r="QXH13" i="20"/>
  <c r="QXH12" i="20" s="1"/>
  <c r="QXI13" i="20"/>
  <c r="QXI12" i="20" s="1"/>
  <c r="QXJ13" i="20"/>
  <c r="QXK13" i="20"/>
  <c r="QXK12" i="20" s="1"/>
  <c r="QXL13" i="20"/>
  <c r="QXL12" i="20" s="1"/>
  <c r="QXM13" i="20"/>
  <c r="QXM12" i="20" s="1"/>
  <c r="QXN13" i="20"/>
  <c r="QXO13" i="20"/>
  <c r="QXO12" i="20" s="1"/>
  <c r="QXP13" i="20"/>
  <c r="QXP12" i="20" s="1"/>
  <c r="QXQ13" i="20"/>
  <c r="QXQ12" i="20" s="1"/>
  <c r="QXR13" i="20"/>
  <c r="QXS13" i="20"/>
  <c r="QXS12" i="20" s="1"/>
  <c r="QXT13" i="20"/>
  <c r="QXT12" i="20" s="1"/>
  <c r="QXU13" i="20"/>
  <c r="QXU12" i="20" s="1"/>
  <c r="QXV13" i="20"/>
  <c r="QXW13" i="20"/>
  <c r="QXW12" i="20" s="1"/>
  <c r="QXX13" i="20"/>
  <c r="QXX12" i="20" s="1"/>
  <c r="QXY13" i="20"/>
  <c r="QXY12" i="20" s="1"/>
  <c r="QXZ13" i="20"/>
  <c r="QYA13" i="20"/>
  <c r="QYA12" i="20" s="1"/>
  <c r="QYB13" i="20"/>
  <c r="QYB12" i="20" s="1"/>
  <c r="QYC13" i="20"/>
  <c r="QYC12" i="20" s="1"/>
  <c r="QYD13" i="20"/>
  <c r="QYE13" i="20"/>
  <c r="QYE12" i="20" s="1"/>
  <c r="QYF13" i="20"/>
  <c r="QYF12" i="20" s="1"/>
  <c r="QYG13" i="20"/>
  <c r="QYG12" i="20" s="1"/>
  <c r="QYH13" i="20"/>
  <c r="QYI13" i="20"/>
  <c r="QYI12" i="20" s="1"/>
  <c r="QYJ13" i="20"/>
  <c r="QYJ12" i="20" s="1"/>
  <c r="QYK13" i="20"/>
  <c r="QYK12" i="20" s="1"/>
  <c r="QYL13" i="20"/>
  <c r="QYM13" i="20"/>
  <c r="QYM12" i="20" s="1"/>
  <c r="QYN13" i="20"/>
  <c r="QYN12" i="20" s="1"/>
  <c r="QYO13" i="20"/>
  <c r="QYO12" i="20" s="1"/>
  <c r="QYP13" i="20"/>
  <c r="QYQ13" i="20"/>
  <c r="QYQ12" i="20" s="1"/>
  <c r="QYR13" i="20"/>
  <c r="QYR12" i="20" s="1"/>
  <c r="QYS13" i="20"/>
  <c r="QYS12" i="20" s="1"/>
  <c r="QYT13" i="20"/>
  <c r="QYU13" i="20"/>
  <c r="QYU12" i="20" s="1"/>
  <c r="QYV13" i="20"/>
  <c r="QYV12" i="20" s="1"/>
  <c r="QYW13" i="20"/>
  <c r="QYW12" i="20" s="1"/>
  <c r="QYX13" i="20"/>
  <c r="QYY13" i="20"/>
  <c r="QYY12" i="20" s="1"/>
  <c r="QYZ13" i="20"/>
  <c r="QYZ12" i="20" s="1"/>
  <c r="QZA13" i="20"/>
  <c r="QZA12" i="20" s="1"/>
  <c r="QZB13" i="20"/>
  <c r="QZC13" i="20"/>
  <c r="QZC12" i="20" s="1"/>
  <c r="QZD13" i="20"/>
  <c r="QZD12" i="20" s="1"/>
  <c r="QZE13" i="20"/>
  <c r="QZE12" i="20" s="1"/>
  <c r="QZF13" i="20"/>
  <c r="QZG13" i="20"/>
  <c r="QZG12" i="20" s="1"/>
  <c r="QZH13" i="20"/>
  <c r="QZH12" i="20" s="1"/>
  <c r="QZI13" i="20"/>
  <c r="QZI12" i="20" s="1"/>
  <c r="QZJ13" i="20"/>
  <c r="QZK13" i="20"/>
  <c r="QZK12" i="20" s="1"/>
  <c r="QZL13" i="20"/>
  <c r="QZL12" i="20" s="1"/>
  <c r="QZM13" i="20"/>
  <c r="QZM12" i="20" s="1"/>
  <c r="QZN13" i="20"/>
  <c r="QZO13" i="20"/>
  <c r="QZO12" i="20" s="1"/>
  <c r="QZP13" i="20"/>
  <c r="QZP12" i="20" s="1"/>
  <c r="QZQ13" i="20"/>
  <c r="QZQ12" i="20" s="1"/>
  <c r="QZR13" i="20"/>
  <c r="QZS13" i="20"/>
  <c r="QZS12" i="20" s="1"/>
  <c r="QZT13" i="20"/>
  <c r="QZT12" i="20" s="1"/>
  <c r="QZU13" i="20"/>
  <c r="QZU12" i="20" s="1"/>
  <c r="QZV13" i="20"/>
  <c r="QZW13" i="20"/>
  <c r="QZW12" i="20" s="1"/>
  <c r="QZX13" i="20"/>
  <c r="QZX12" i="20" s="1"/>
  <c r="QZY13" i="20"/>
  <c r="QZY12" i="20" s="1"/>
  <c r="QZZ13" i="20"/>
  <c r="RAA13" i="20"/>
  <c r="RAA12" i="20" s="1"/>
  <c r="RAB13" i="20"/>
  <c r="RAB12" i="20" s="1"/>
  <c r="RAC13" i="20"/>
  <c r="RAC12" i="20" s="1"/>
  <c r="RAD13" i="20"/>
  <c r="RAE13" i="20"/>
  <c r="RAE12" i="20" s="1"/>
  <c r="RAF13" i="20"/>
  <c r="RAF12" i="20" s="1"/>
  <c r="RAG13" i="20"/>
  <c r="RAG12" i="20" s="1"/>
  <c r="RAH13" i="20"/>
  <c r="RAI13" i="20"/>
  <c r="RAI12" i="20" s="1"/>
  <c r="RAJ13" i="20"/>
  <c r="RAJ12" i="20" s="1"/>
  <c r="RAK13" i="20"/>
  <c r="RAK12" i="20" s="1"/>
  <c r="RAL13" i="20"/>
  <c r="RAM13" i="20"/>
  <c r="RAM12" i="20" s="1"/>
  <c r="RAN13" i="20"/>
  <c r="RAN12" i="20" s="1"/>
  <c r="RAO13" i="20"/>
  <c r="RAO12" i="20" s="1"/>
  <c r="RAP13" i="20"/>
  <c r="RAQ13" i="20"/>
  <c r="RAQ12" i="20" s="1"/>
  <c r="RAR13" i="20"/>
  <c r="RAR12" i="20" s="1"/>
  <c r="RAS13" i="20"/>
  <c r="RAS12" i="20" s="1"/>
  <c r="RAT13" i="20"/>
  <c r="RAU13" i="20"/>
  <c r="RAU12" i="20" s="1"/>
  <c r="RAV13" i="20"/>
  <c r="RAV12" i="20" s="1"/>
  <c r="RAW13" i="20"/>
  <c r="RAW12" i="20" s="1"/>
  <c r="RAX13" i="20"/>
  <c r="RAY13" i="20"/>
  <c r="RAY12" i="20" s="1"/>
  <c r="RAZ13" i="20"/>
  <c r="RAZ12" i="20" s="1"/>
  <c r="RBA13" i="20"/>
  <c r="RBA12" i="20" s="1"/>
  <c r="RBB13" i="20"/>
  <c r="RBC13" i="20"/>
  <c r="RBC12" i="20" s="1"/>
  <c r="RBD13" i="20"/>
  <c r="RBD12" i="20" s="1"/>
  <c r="RBE13" i="20"/>
  <c r="RBE12" i="20" s="1"/>
  <c r="RBF13" i="20"/>
  <c r="RBG13" i="20"/>
  <c r="RBG12" i="20" s="1"/>
  <c r="RBH13" i="20"/>
  <c r="RBH12" i="20" s="1"/>
  <c r="RBI13" i="20"/>
  <c r="RBI12" i="20" s="1"/>
  <c r="RBJ13" i="20"/>
  <c r="RBK13" i="20"/>
  <c r="RBK12" i="20" s="1"/>
  <c r="RBL13" i="20"/>
  <c r="RBL12" i="20" s="1"/>
  <c r="RBM13" i="20"/>
  <c r="RBM12" i="20" s="1"/>
  <c r="RBN13" i="20"/>
  <c r="RBO13" i="20"/>
  <c r="RBO12" i="20" s="1"/>
  <c r="RBP13" i="20"/>
  <c r="RBP12" i="20" s="1"/>
  <c r="RBQ13" i="20"/>
  <c r="RBQ12" i="20" s="1"/>
  <c r="RBR13" i="20"/>
  <c r="RBS13" i="20"/>
  <c r="RBS12" i="20" s="1"/>
  <c r="RBT13" i="20"/>
  <c r="RBT12" i="20" s="1"/>
  <c r="RBU13" i="20"/>
  <c r="RBU12" i="20" s="1"/>
  <c r="RBV13" i="20"/>
  <c r="RBW13" i="20"/>
  <c r="RBW12" i="20" s="1"/>
  <c r="RBX13" i="20"/>
  <c r="RBX12" i="20" s="1"/>
  <c r="RBY13" i="20"/>
  <c r="RBY12" i="20" s="1"/>
  <c r="RBZ13" i="20"/>
  <c r="RCA13" i="20"/>
  <c r="RCA12" i="20" s="1"/>
  <c r="RCB13" i="20"/>
  <c r="RCB12" i="20" s="1"/>
  <c r="RCC13" i="20"/>
  <c r="RCC12" i="20" s="1"/>
  <c r="RCD13" i="20"/>
  <c r="RCE13" i="20"/>
  <c r="RCE12" i="20" s="1"/>
  <c r="RCF13" i="20"/>
  <c r="RCF12" i="20" s="1"/>
  <c r="RCG13" i="20"/>
  <c r="RCG12" i="20" s="1"/>
  <c r="RCH13" i="20"/>
  <c r="RCI13" i="20"/>
  <c r="RCI12" i="20" s="1"/>
  <c r="RCJ13" i="20"/>
  <c r="RCJ12" i="20" s="1"/>
  <c r="RCK13" i="20"/>
  <c r="RCK12" i="20" s="1"/>
  <c r="RCL13" i="20"/>
  <c r="RCM13" i="20"/>
  <c r="RCM12" i="20" s="1"/>
  <c r="RCN13" i="20"/>
  <c r="RCN12" i="20" s="1"/>
  <c r="RCO13" i="20"/>
  <c r="RCO12" i="20" s="1"/>
  <c r="RCP13" i="20"/>
  <c r="RCQ13" i="20"/>
  <c r="RCQ12" i="20" s="1"/>
  <c r="RCR13" i="20"/>
  <c r="RCR12" i="20" s="1"/>
  <c r="RCS13" i="20"/>
  <c r="RCS12" i="20" s="1"/>
  <c r="RCT13" i="20"/>
  <c r="RCU13" i="20"/>
  <c r="RCU12" i="20" s="1"/>
  <c r="RCV13" i="20"/>
  <c r="RCV12" i="20" s="1"/>
  <c r="RCW13" i="20"/>
  <c r="RCW12" i="20" s="1"/>
  <c r="RCX13" i="20"/>
  <c r="RCY13" i="20"/>
  <c r="RCY12" i="20" s="1"/>
  <c r="RCZ13" i="20"/>
  <c r="RCZ12" i="20" s="1"/>
  <c r="RDA13" i="20"/>
  <c r="RDA12" i="20" s="1"/>
  <c r="RDB13" i="20"/>
  <c r="RDC13" i="20"/>
  <c r="RDC12" i="20" s="1"/>
  <c r="RDD13" i="20"/>
  <c r="RDD12" i="20" s="1"/>
  <c r="RDE13" i="20"/>
  <c r="RDE12" i="20" s="1"/>
  <c r="RDF13" i="20"/>
  <c r="RDG13" i="20"/>
  <c r="RDG12" i="20" s="1"/>
  <c r="RDH13" i="20"/>
  <c r="RDH12" i="20" s="1"/>
  <c r="RDI13" i="20"/>
  <c r="RDI12" i="20" s="1"/>
  <c r="RDJ13" i="20"/>
  <c r="RDK13" i="20"/>
  <c r="RDK12" i="20" s="1"/>
  <c r="RDL13" i="20"/>
  <c r="RDL12" i="20" s="1"/>
  <c r="RDM13" i="20"/>
  <c r="RDM12" i="20" s="1"/>
  <c r="RDN13" i="20"/>
  <c r="RDO13" i="20"/>
  <c r="RDO12" i="20" s="1"/>
  <c r="RDP13" i="20"/>
  <c r="RDP12" i="20" s="1"/>
  <c r="RDQ13" i="20"/>
  <c r="RDQ12" i="20" s="1"/>
  <c r="RDR13" i="20"/>
  <c r="RDS13" i="20"/>
  <c r="RDS12" i="20" s="1"/>
  <c r="RDT13" i="20"/>
  <c r="RDT12" i="20" s="1"/>
  <c r="RDU13" i="20"/>
  <c r="RDU12" i="20" s="1"/>
  <c r="RDV13" i="20"/>
  <c r="RDW13" i="20"/>
  <c r="RDW12" i="20" s="1"/>
  <c r="RDX13" i="20"/>
  <c r="RDX12" i="20" s="1"/>
  <c r="RDY13" i="20"/>
  <c r="RDY12" i="20" s="1"/>
  <c r="RDZ13" i="20"/>
  <c r="REA13" i="20"/>
  <c r="REA12" i="20" s="1"/>
  <c r="REB13" i="20"/>
  <c r="REB12" i="20" s="1"/>
  <c r="REC13" i="20"/>
  <c r="REC12" i="20" s="1"/>
  <c r="RED13" i="20"/>
  <c r="REE13" i="20"/>
  <c r="REE12" i="20" s="1"/>
  <c r="REF13" i="20"/>
  <c r="REF12" i="20" s="1"/>
  <c r="REG13" i="20"/>
  <c r="REG12" i="20" s="1"/>
  <c r="REH13" i="20"/>
  <c r="REI13" i="20"/>
  <c r="REI12" i="20" s="1"/>
  <c r="REJ13" i="20"/>
  <c r="REJ12" i="20" s="1"/>
  <c r="REK13" i="20"/>
  <c r="REK12" i="20" s="1"/>
  <c r="REL13" i="20"/>
  <c r="REM13" i="20"/>
  <c r="REM12" i="20" s="1"/>
  <c r="REN13" i="20"/>
  <c r="REN12" i="20" s="1"/>
  <c r="REO13" i="20"/>
  <c r="REO12" i="20" s="1"/>
  <c r="REP13" i="20"/>
  <c r="REQ13" i="20"/>
  <c r="REQ12" i="20" s="1"/>
  <c r="RER13" i="20"/>
  <c r="RER12" i="20" s="1"/>
  <c r="RES13" i="20"/>
  <c r="RES12" i="20" s="1"/>
  <c r="RET13" i="20"/>
  <c r="REU13" i="20"/>
  <c r="REU12" i="20" s="1"/>
  <c r="REV13" i="20"/>
  <c r="REV12" i="20" s="1"/>
  <c r="REW13" i="20"/>
  <c r="REW12" i="20" s="1"/>
  <c r="REX13" i="20"/>
  <c r="REY13" i="20"/>
  <c r="REY12" i="20" s="1"/>
  <c r="REZ13" i="20"/>
  <c r="REZ12" i="20" s="1"/>
  <c r="RFA13" i="20"/>
  <c r="RFA12" i="20" s="1"/>
  <c r="RFB13" i="20"/>
  <c r="RFC13" i="20"/>
  <c r="RFC12" i="20" s="1"/>
  <c r="RFD13" i="20"/>
  <c r="RFD12" i="20" s="1"/>
  <c r="RFE13" i="20"/>
  <c r="RFE12" i="20" s="1"/>
  <c r="RFF13" i="20"/>
  <c r="RFG13" i="20"/>
  <c r="RFG12" i="20" s="1"/>
  <c r="RFH13" i="20"/>
  <c r="RFH12" i="20" s="1"/>
  <c r="RFI13" i="20"/>
  <c r="RFI12" i="20" s="1"/>
  <c r="RFJ13" i="20"/>
  <c r="RFK13" i="20"/>
  <c r="RFK12" i="20" s="1"/>
  <c r="RFL13" i="20"/>
  <c r="RFL12" i="20" s="1"/>
  <c r="RFM13" i="20"/>
  <c r="RFM12" i="20" s="1"/>
  <c r="RFN13" i="20"/>
  <c r="RFO13" i="20"/>
  <c r="RFO12" i="20" s="1"/>
  <c r="RFP13" i="20"/>
  <c r="RFP12" i="20" s="1"/>
  <c r="RFQ13" i="20"/>
  <c r="RFQ12" i="20" s="1"/>
  <c r="RFR13" i="20"/>
  <c r="RFS13" i="20"/>
  <c r="RFS12" i="20" s="1"/>
  <c r="RFT13" i="20"/>
  <c r="RFT12" i="20" s="1"/>
  <c r="RFU13" i="20"/>
  <c r="RFU12" i="20" s="1"/>
  <c r="RFV13" i="20"/>
  <c r="RFW13" i="20"/>
  <c r="RFW12" i="20" s="1"/>
  <c r="RFX13" i="20"/>
  <c r="RFX12" i="20" s="1"/>
  <c r="RFY13" i="20"/>
  <c r="RFY12" i="20" s="1"/>
  <c r="RFZ13" i="20"/>
  <c r="RGA13" i="20"/>
  <c r="RGA12" i="20" s="1"/>
  <c r="RGB13" i="20"/>
  <c r="RGB12" i="20" s="1"/>
  <c r="RGC13" i="20"/>
  <c r="RGC12" i="20" s="1"/>
  <c r="RGD13" i="20"/>
  <c r="RGE13" i="20"/>
  <c r="RGE12" i="20" s="1"/>
  <c r="RGF13" i="20"/>
  <c r="RGF12" i="20" s="1"/>
  <c r="RGG13" i="20"/>
  <c r="RGG12" i="20" s="1"/>
  <c r="RGH13" i="20"/>
  <c r="RGI13" i="20"/>
  <c r="RGI12" i="20" s="1"/>
  <c r="RGJ13" i="20"/>
  <c r="RGJ12" i="20" s="1"/>
  <c r="RGK13" i="20"/>
  <c r="RGK12" i="20" s="1"/>
  <c r="RGL13" i="20"/>
  <c r="RGM13" i="20"/>
  <c r="RGM12" i="20" s="1"/>
  <c r="RGN13" i="20"/>
  <c r="RGN12" i="20" s="1"/>
  <c r="RGO13" i="20"/>
  <c r="RGO12" i="20" s="1"/>
  <c r="RGP13" i="20"/>
  <c r="RGQ13" i="20"/>
  <c r="RGQ12" i="20" s="1"/>
  <c r="RGR13" i="20"/>
  <c r="RGR12" i="20" s="1"/>
  <c r="RGS13" i="20"/>
  <c r="RGS12" i="20" s="1"/>
  <c r="RGT13" i="20"/>
  <c r="RGU13" i="20"/>
  <c r="RGU12" i="20" s="1"/>
  <c r="RGV13" i="20"/>
  <c r="RGV12" i="20" s="1"/>
  <c r="RGW13" i="20"/>
  <c r="RGW12" i="20" s="1"/>
  <c r="RGX13" i="20"/>
  <c r="RGY13" i="20"/>
  <c r="RGY12" i="20" s="1"/>
  <c r="RGZ13" i="20"/>
  <c r="RGZ12" i="20" s="1"/>
  <c r="RHA13" i="20"/>
  <c r="RHA12" i="20" s="1"/>
  <c r="RHB13" i="20"/>
  <c r="RHC13" i="20"/>
  <c r="RHC12" i="20" s="1"/>
  <c r="RHD13" i="20"/>
  <c r="RHD12" i="20" s="1"/>
  <c r="RHE13" i="20"/>
  <c r="RHE12" i="20" s="1"/>
  <c r="RHF13" i="20"/>
  <c r="RHG13" i="20"/>
  <c r="RHG12" i="20" s="1"/>
  <c r="RHH13" i="20"/>
  <c r="RHH12" i="20" s="1"/>
  <c r="RHI13" i="20"/>
  <c r="RHI12" i="20" s="1"/>
  <c r="RHJ13" i="20"/>
  <c r="RHK13" i="20"/>
  <c r="RHK12" i="20" s="1"/>
  <c r="RHL13" i="20"/>
  <c r="RHL12" i="20" s="1"/>
  <c r="RHM13" i="20"/>
  <c r="RHM12" i="20" s="1"/>
  <c r="RHN13" i="20"/>
  <c r="RHO13" i="20"/>
  <c r="RHO12" i="20" s="1"/>
  <c r="RHP13" i="20"/>
  <c r="RHP12" i="20" s="1"/>
  <c r="RHQ13" i="20"/>
  <c r="RHQ12" i="20" s="1"/>
  <c r="RHR13" i="20"/>
  <c r="RHS13" i="20"/>
  <c r="RHS12" i="20" s="1"/>
  <c r="RHT13" i="20"/>
  <c r="RHT12" i="20" s="1"/>
  <c r="RHU13" i="20"/>
  <c r="RHU12" i="20" s="1"/>
  <c r="RHV13" i="20"/>
  <c r="RHW13" i="20"/>
  <c r="RHW12" i="20" s="1"/>
  <c r="RHX13" i="20"/>
  <c r="RHX12" i="20" s="1"/>
  <c r="RHY13" i="20"/>
  <c r="RHY12" i="20" s="1"/>
  <c r="RHZ13" i="20"/>
  <c r="RIA13" i="20"/>
  <c r="RIA12" i="20" s="1"/>
  <c r="RIB13" i="20"/>
  <c r="RIB12" i="20" s="1"/>
  <c r="RIC13" i="20"/>
  <c r="RIC12" i="20" s="1"/>
  <c r="RID13" i="20"/>
  <c r="RIE13" i="20"/>
  <c r="RIE12" i="20" s="1"/>
  <c r="RIF13" i="20"/>
  <c r="RIF12" i="20" s="1"/>
  <c r="RIG13" i="20"/>
  <c r="RIG12" i="20" s="1"/>
  <c r="RIH13" i="20"/>
  <c r="RII13" i="20"/>
  <c r="RII12" i="20" s="1"/>
  <c r="RIJ13" i="20"/>
  <c r="RIJ12" i="20" s="1"/>
  <c r="RIK13" i="20"/>
  <c r="RIK12" i="20" s="1"/>
  <c r="RIL13" i="20"/>
  <c r="RIM13" i="20"/>
  <c r="RIM12" i="20" s="1"/>
  <c r="RIN13" i="20"/>
  <c r="RIN12" i="20" s="1"/>
  <c r="RIO13" i="20"/>
  <c r="RIO12" i="20" s="1"/>
  <c r="RIP13" i="20"/>
  <c r="RIQ13" i="20"/>
  <c r="RIQ12" i="20" s="1"/>
  <c r="RIR13" i="20"/>
  <c r="RIR12" i="20" s="1"/>
  <c r="RIS13" i="20"/>
  <c r="RIS12" i="20" s="1"/>
  <c r="RIT13" i="20"/>
  <c r="RIU13" i="20"/>
  <c r="RIU12" i="20" s="1"/>
  <c r="RIV13" i="20"/>
  <c r="RIV12" i="20" s="1"/>
  <c r="RIW13" i="20"/>
  <c r="RIW12" i="20" s="1"/>
  <c r="RIX13" i="20"/>
  <c r="RIY13" i="20"/>
  <c r="RIY12" i="20" s="1"/>
  <c r="RIZ13" i="20"/>
  <c r="RIZ12" i="20" s="1"/>
  <c r="RJA13" i="20"/>
  <c r="RJA12" i="20" s="1"/>
  <c r="RJB13" i="20"/>
  <c r="RJC13" i="20"/>
  <c r="RJC12" i="20" s="1"/>
  <c r="RJD13" i="20"/>
  <c r="RJD12" i="20" s="1"/>
  <c r="RJE13" i="20"/>
  <c r="RJE12" i="20" s="1"/>
  <c r="RJF13" i="20"/>
  <c r="RJG13" i="20"/>
  <c r="RJG12" i="20" s="1"/>
  <c r="RJH13" i="20"/>
  <c r="RJH12" i="20" s="1"/>
  <c r="RJI13" i="20"/>
  <c r="RJI12" i="20" s="1"/>
  <c r="RJJ13" i="20"/>
  <c r="RJK13" i="20"/>
  <c r="RJK12" i="20" s="1"/>
  <c r="RJL13" i="20"/>
  <c r="RJL12" i="20" s="1"/>
  <c r="RJM13" i="20"/>
  <c r="RJM12" i="20" s="1"/>
  <c r="RJN13" i="20"/>
  <c r="RJO13" i="20"/>
  <c r="RJO12" i="20" s="1"/>
  <c r="RJP13" i="20"/>
  <c r="RJP12" i="20" s="1"/>
  <c r="RJQ13" i="20"/>
  <c r="RJQ12" i="20" s="1"/>
  <c r="RJR13" i="20"/>
  <c r="RJS13" i="20"/>
  <c r="RJS12" i="20" s="1"/>
  <c r="RJT13" i="20"/>
  <c r="RJT12" i="20" s="1"/>
  <c r="RJU13" i="20"/>
  <c r="RJU12" i="20" s="1"/>
  <c r="RJV13" i="20"/>
  <c r="RJW13" i="20"/>
  <c r="RJW12" i="20" s="1"/>
  <c r="RJX13" i="20"/>
  <c r="RJX12" i="20" s="1"/>
  <c r="RJY13" i="20"/>
  <c r="RJY12" i="20" s="1"/>
  <c r="RJZ13" i="20"/>
  <c r="RKA13" i="20"/>
  <c r="RKA12" i="20" s="1"/>
  <c r="RKB13" i="20"/>
  <c r="RKB12" i="20" s="1"/>
  <c r="RKC13" i="20"/>
  <c r="RKC12" i="20" s="1"/>
  <c r="RKD13" i="20"/>
  <c r="RKE13" i="20"/>
  <c r="RKE12" i="20" s="1"/>
  <c r="RKF13" i="20"/>
  <c r="RKF12" i="20" s="1"/>
  <c r="RKG13" i="20"/>
  <c r="RKG12" i="20" s="1"/>
  <c r="RKH13" i="20"/>
  <c r="RKI13" i="20"/>
  <c r="RKI12" i="20" s="1"/>
  <c r="RKJ13" i="20"/>
  <c r="RKJ12" i="20" s="1"/>
  <c r="RKK13" i="20"/>
  <c r="RKK12" i="20" s="1"/>
  <c r="RKL13" i="20"/>
  <c r="RKM13" i="20"/>
  <c r="RKM12" i="20" s="1"/>
  <c r="RKN13" i="20"/>
  <c r="RKN12" i="20" s="1"/>
  <c r="RKO13" i="20"/>
  <c r="RKO12" i="20" s="1"/>
  <c r="RKP13" i="20"/>
  <c r="RKQ13" i="20"/>
  <c r="RKQ12" i="20" s="1"/>
  <c r="RKR13" i="20"/>
  <c r="RKR12" i="20" s="1"/>
  <c r="RKS13" i="20"/>
  <c r="RKS12" i="20" s="1"/>
  <c r="RKT13" i="20"/>
  <c r="RKU13" i="20"/>
  <c r="RKU12" i="20" s="1"/>
  <c r="RKV13" i="20"/>
  <c r="RKV12" i="20" s="1"/>
  <c r="RKW13" i="20"/>
  <c r="RKW12" i="20" s="1"/>
  <c r="RKX13" i="20"/>
  <c r="RKY13" i="20"/>
  <c r="RKY12" i="20" s="1"/>
  <c r="RKZ13" i="20"/>
  <c r="RKZ12" i="20" s="1"/>
  <c r="RLA13" i="20"/>
  <c r="RLA12" i="20" s="1"/>
  <c r="RLB13" i="20"/>
  <c r="RLC13" i="20"/>
  <c r="RLC12" i="20" s="1"/>
  <c r="RLD13" i="20"/>
  <c r="RLD12" i="20" s="1"/>
  <c r="RLE13" i="20"/>
  <c r="RLE12" i="20" s="1"/>
  <c r="RLF13" i="20"/>
  <c r="RLG13" i="20"/>
  <c r="RLG12" i="20" s="1"/>
  <c r="RLH13" i="20"/>
  <c r="RLH12" i="20" s="1"/>
  <c r="RLI13" i="20"/>
  <c r="RLI12" i="20" s="1"/>
  <c r="RLJ13" i="20"/>
  <c r="RLK13" i="20"/>
  <c r="RLK12" i="20" s="1"/>
  <c r="RLL13" i="20"/>
  <c r="RLL12" i="20" s="1"/>
  <c r="RLM13" i="20"/>
  <c r="RLM12" i="20" s="1"/>
  <c r="RLN13" i="20"/>
  <c r="RLO13" i="20"/>
  <c r="RLO12" i="20" s="1"/>
  <c r="RLP13" i="20"/>
  <c r="RLP12" i="20" s="1"/>
  <c r="RLQ13" i="20"/>
  <c r="RLQ12" i="20" s="1"/>
  <c r="RLR13" i="20"/>
  <c r="RLS13" i="20"/>
  <c r="RLS12" i="20" s="1"/>
  <c r="RLT13" i="20"/>
  <c r="RLT12" i="20" s="1"/>
  <c r="RLU13" i="20"/>
  <c r="RLU12" i="20" s="1"/>
  <c r="RLV13" i="20"/>
  <c r="RLW13" i="20"/>
  <c r="RLW12" i="20" s="1"/>
  <c r="RLX13" i="20"/>
  <c r="RLX12" i="20" s="1"/>
  <c r="RLY13" i="20"/>
  <c r="RLY12" i="20" s="1"/>
  <c r="RLZ13" i="20"/>
  <c r="RMA13" i="20"/>
  <c r="RMA12" i="20" s="1"/>
  <c r="RMB13" i="20"/>
  <c r="RMB12" i="20" s="1"/>
  <c r="RMC13" i="20"/>
  <c r="RMC12" i="20" s="1"/>
  <c r="RMD13" i="20"/>
  <c r="RME13" i="20"/>
  <c r="RME12" i="20" s="1"/>
  <c r="RMF13" i="20"/>
  <c r="RMF12" i="20" s="1"/>
  <c r="RMG13" i="20"/>
  <c r="RMG12" i="20" s="1"/>
  <c r="RMH13" i="20"/>
  <c r="RMI13" i="20"/>
  <c r="RMI12" i="20" s="1"/>
  <c r="RMJ13" i="20"/>
  <c r="RMJ12" i="20" s="1"/>
  <c r="RMK13" i="20"/>
  <c r="RMK12" i="20" s="1"/>
  <c r="RML13" i="20"/>
  <c r="RMM13" i="20"/>
  <c r="RMM12" i="20" s="1"/>
  <c r="RMN13" i="20"/>
  <c r="RMN12" i="20" s="1"/>
  <c r="RMO13" i="20"/>
  <c r="RMO12" i="20" s="1"/>
  <c r="RMP13" i="20"/>
  <c r="RMQ13" i="20"/>
  <c r="RMQ12" i="20" s="1"/>
  <c r="RMR13" i="20"/>
  <c r="RMR12" i="20" s="1"/>
  <c r="RMS13" i="20"/>
  <c r="RMS12" i="20" s="1"/>
  <c r="RMT13" i="20"/>
  <c r="RMU13" i="20"/>
  <c r="RMU12" i="20" s="1"/>
  <c r="RMV13" i="20"/>
  <c r="RMV12" i="20" s="1"/>
  <c r="RMW13" i="20"/>
  <c r="RMW12" i="20" s="1"/>
  <c r="RMX13" i="20"/>
  <c r="RMY13" i="20"/>
  <c r="RMY12" i="20" s="1"/>
  <c r="RMZ13" i="20"/>
  <c r="RMZ12" i="20" s="1"/>
  <c r="RNA13" i="20"/>
  <c r="RNA12" i="20" s="1"/>
  <c r="RNB13" i="20"/>
  <c r="RNC13" i="20"/>
  <c r="RNC12" i="20" s="1"/>
  <c r="RND13" i="20"/>
  <c r="RND12" i="20" s="1"/>
  <c r="RNE13" i="20"/>
  <c r="RNE12" i="20" s="1"/>
  <c r="RNF13" i="20"/>
  <c r="RNG13" i="20"/>
  <c r="RNG12" i="20" s="1"/>
  <c r="RNH13" i="20"/>
  <c r="RNH12" i="20" s="1"/>
  <c r="RNI13" i="20"/>
  <c r="RNI12" i="20" s="1"/>
  <c r="RNJ13" i="20"/>
  <c r="RNK13" i="20"/>
  <c r="RNK12" i="20" s="1"/>
  <c r="RNL13" i="20"/>
  <c r="RNL12" i="20" s="1"/>
  <c r="RNM13" i="20"/>
  <c r="RNM12" i="20" s="1"/>
  <c r="RNN13" i="20"/>
  <c r="RNO13" i="20"/>
  <c r="RNO12" i="20" s="1"/>
  <c r="RNP13" i="20"/>
  <c r="RNP12" i="20" s="1"/>
  <c r="RNQ13" i="20"/>
  <c r="RNQ12" i="20" s="1"/>
  <c r="RNR13" i="20"/>
  <c r="RNS13" i="20"/>
  <c r="RNS12" i="20" s="1"/>
  <c r="RNT13" i="20"/>
  <c r="RNT12" i="20" s="1"/>
  <c r="RNU13" i="20"/>
  <c r="RNU12" i="20" s="1"/>
  <c r="RNV13" i="20"/>
  <c r="RNW13" i="20"/>
  <c r="RNW12" i="20" s="1"/>
  <c r="RNX13" i="20"/>
  <c r="RNX12" i="20" s="1"/>
  <c r="RNY13" i="20"/>
  <c r="RNY12" i="20" s="1"/>
  <c r="RNZ13" i="20"/>
  <c r="ROA13" i="20"/>
  <c r="ROA12" i="20" s="1"/>
  <c r="ROB13" i="20"/>
  <c r="ROB12" i="20" s="1"/>
  <c r="ROC13" i="20"/>
  <c r="ROC12" i="20" s="1"/>
  <c r="ROD13" i="20"/>
  <c r="ROE13" i="20"/>
  <c r="ROE12" i="20" s="1"/>
  <c r="ROF13" i="20"/>
  <c r="ROF12" i="20" s="1"/>
  <c r="ROG13" i="20"/>
  <c r="ROG12" i="20" s="1"/>
  <c r="ROH13" i="20"/>
  <c r="ROI13" i="20"/>
  <c r="ROI12" i="20" s="1"/>
  <c r="ROJ13" i="20"/>
  <c r="ROJ12" i="20" s="1"/>
  <c r="ROK13" i="20"/>
  <c r="ROK12" i="20" s="1"/>
  <c r="ROL13" i="20"/>
  <c r="ROM13" i="20"/>
  <c r="ROM12" i="20" s="1"/>
  <c r="RON13" i="20"/>
  <c r="RON12" i="20" s="1"/>
  <c r="ROO13" i="20"/>
  <c r="ROO12" i="20" s="1"/>
  <c r="ROP13" i="20"/>
  <c r="ROQ13" i="20"/>
  <c r="ROQ12" i="20" s="1"/>
  <c r="ROR13" i="20"/>
  <c r="ROR12" i="20" s="1"/>
  <c r="ROS13" i="20"/>
  <c r="ROS12" i="20" s="1"/>
  <c r="ROT13" i="20"/>
  <c r="ROU13" i="20"/>
  <c r="ROU12" i="20" s="1"/>
  <c r="ROV13" i="20"/>
  <c r="ROV12" i="20" s="1"/>
  <c r="ROW13" i="20"/>
  <c r="ROW12" i="20" s="1"/>
  <c r="ROX13" i="20"/>
  <c r="ROY13" i="20"/>
  <c r="ROY12" i="20" s="1"/>
  <c r="ROZ13" i="20"/>
  <c r="ROZ12" i="20" s="1"/>
  <c r="RPA13" i="20"/>
  <c r="RPA12" i="20" s="1"/>
  <c r="RPB13" i="20"/>
  <c r="RPC13" i="20"/>
  <c r="RPC12" i="20" s="1"/>
  <c r="RPD13" i="20"/>
  <c r="RPD12" i="20" s="1"/>
  <c r="RPE13" i="20"/>
  <c r="RPE12" i="20" s="1"/>
  <c r="RPF13" i="20"/>
  <c r="RPG13" i="20"/>
  <c r="RPG12" i="20" s="1"/>
  <c r="RPH13" i="20"/>
  <c r="RPH12" i="20" s="1"/>
  <c r="RPI13" i="20"/>
  <c r="RPI12" i="20" s="1"/>
  <c r="RPJ13" i="20"/>
  <c r="RPK13" i="20"/>
  <c r="RPK12" i="20" s="1"/>
  <c r="RPL13" i="20"/>
  <c r="RPL12" i="20" s="1"/>
  <c r="RPM13" i="20"/>
  <c r="RPM12" i="20" s="1"/>
  <c r="RPN13" i="20"/>
  <c r="RPO13" i="20"/>
  <c r="RPO12" i="20" s="1"/>
  <c r="RPP13" i="20"/>
  <c r="RPP12" i="20" s="1"/>
  <c r="RPQ13" i="20"/>
  <c r="RPQ12" i="20" s="1"/>
  <c r="RPR13" i="20"/>
  <c r="RPS13" i="20"/>
  <c r="RPS12" i="20" s="1"/>
  <c r="RPT13" i="20"/>
  <c r="RPT12" i="20" s="1"/>
  <c r="RPU13" i="20"/>
  <c r="RPU12" i="20" s="1"/>
  <c r="RPV13" i="20"/>
  <c r="RPW13" i="20"/>
  <c r="RPW12" i="20" s="1"/>
  <c r="RPX13" i="20"/>
  <c r="RPX12" i="20" s="1"/>
  <c r="RPY13" i="20"/>
  <c r="RPY12" i="20" s="1"/>
  <c r="RPZ13" i="20"/>
  <c r="RQA13" i="20"/>
  <c r="RQA12" i="20" s="1"/>
  <c r="RQB13" i="20"/>
  <c r="RQB12" i="20" s="1"/>
  <c r="RQC13" i="20"/>
  <c r="RQC12" i="20" s="1"/>
  <c r="RQD13" i="20"/>
  <c r="RQE13" i="20"/>
  <c r="RQE12" i="20" s="1"/>
  <c r="RQF13" i="20"/>
  <c r="RQF12" i="20" s="1"/>
  <c r="RQG13" i="20"/>
  <c r="RQG12" i="20" s="1"/>
  <c r="RQH13" i="20"/>
  <c r="RQI13" i="20"/>
  <c r="RQI12" i="20" s="1"/>
  <c r="RQJ13" i="20"/>
  <c r="RQJ12" i="20" s="1"/>
  <c r="RQK13" i="20"/>
  <c r="RQK12" i="20" s="1"/>
  <c r="RQL13" i="20"/>
  <c r="RQM13" i="20"/>
  <c r="RQM12" i="20" s="1"/>
  <c r="RQN13" i="20"/>
  <c r="RQN12" i="20" s="1"/>
  <c r="RQO13" i="20"/>
  <c r="RQO12" i="20" s="1"/>
  <c r="RQP13" i="20"/>
  <c r="RQQ13" i="20"/>
  <c r="RQQ12" i="20" s="1"/>
  <c r="RQR13" i="20"/>
  <c r="RQR12" i="20" s="1"/>
  <c r="RQS13" i="20"/>
  <c r="RQS12" i="20" s="1"/>
  <c r="RQT13" i="20"/>
  <c r="RQU13" i="20"/>
  <c r="RQU12" i="20" s="1"/>
  <c r="RQV13" i="20"/>
  <c r="RQV12" i="20" s="1"/>
  <c r="RQW13" i="20"/>
  <c r="RQW12" i="20" s="1"/>
  <c r="RQX13" i="20"/>
  <c r="RQY13" i="20"/>
  <c r="RQY12" i="20" s="1"/>
  <c r="RQZ13" i="20"/>
  <c r="RQZ12" i="20" s="1"/>
  <c r="RRA13" i="20"/>
  <c r="RRA12" i="20" s="1"/>
  <c r="RRB13" i="20"/>
  <c r="RRC13" i="20"/>
  <c r="RRC12" i="20" s="1"/>
  <c r="RRD13" i="20"/>
  <c r="RRD12" i="20" s="1"/>
  <c r="RRE13" i="20"/>
  <c r="RRE12" i="20" s="1"/>
  <c r="RRF13" i="20"/>
  <c r="RRG13" i="20"/>
  <c r="RRG12" i="20" s="1"/>
  <c r="RRH13" i="20"/>
  <c r="RRH12" i="20" s="1"/>
  <c r="RRI13" i="20"/>
  <c r="RRI12" i="20" s="1"/>
  <c r="RRJ13" i="20"/>
  <c r="RRK13" i="20"/>
  <c r="RRK12" i="20" s="1"/>
  <c r="RRL13" i="20"/>
  <c r="RRL12" i="20" s="1"/>
  <c r="RRM13" i="20"/>
  <c r="RRM12" i="20" s="1"/>
  <c r="RRN13" i="20"/>
  <c r="RRO13" i="20"/>
  <c r="RRO12" i="20" s="1"/>
  <c r="RRP13" i="20"/>
  <c r="RRP12" i="20" s="1"/>
  <c r="RRQ13" i="20"/>
  <c r="RRQ12" i="20" s="1"/>
  <c r="RRR13" i="20"/>
  <c r="RRS13" i="20"/>
  <c r="RRS12" i="20" s="1"/>
  <c r="RRT13" i="20"/>
  <c r="RRT12" i="20" s="1"/>
  <c r="RRU13" i="20"/>
  <c r="RRU12" i="20" s="1"/>
  <c r="RRV13" i="20"/>
  <c r="RRW13" i="20"/>
  <c r="RRW12" i="20" s="1"/>
  <c r="RRX13" i="20"/>
  <c r="RRX12" i="20" s="1"/>
  <c r="RRY13" i="20"/>
  <c r="RRY12" i="20" s="1"/>
  <c r="RRZ13" i="20"/>
  <c r="RSA13" i="20"/>
  <c r="RSA12" i="20" s="1"/>
  <c r="RSB13" i="20"/>
  <c r="RSB12" i="20" s="1"/>
  <c r="RSC13" i="20"/>
  <c r="RSC12" i="20" s="1"/>
  <c r="RSD13" i="20"/>
  <c r="RSE13" i="20"/>
  <c r="RSE12" i="20" s="1"/>
  <c r="RSF13" i="20"/>
  <c r="RSF12" i="20" s="1"/>
  <c r="RSG13" i="20"/>
  <c r="RSG12" i="20" s="1"/>
  <c r="RSH13" i="20"/>
  <c r="RSI13" i="20"/>
  <c r="RSI12" i="20" s="1"/>
  <c r="RSJ13" i="20"/>
  <c r="RSJ12" i="20" s="1"/>
  <c r="RSK13" i="20"/>
  <c r="RSK12" i="20" s="1"/>
  <c r="RSL13" i="20"/>
  <c r="RSM13" i="20"/>
  <c r="RSM12" i="20" s="1"/>
  <c r="RSN13" i="20"/>
  <c r="RSN12" i="20" s="1"/>
  <c r="RSO13" i="20"/>
  <c r="RSO12" i="20" s="1"/>
  <c r="RSP13" i="20"/>
  <c r="RSQ13" i="20"/>
  <c r="RSQ12" i="20" s="1"/>
  <c r="RSR13" i="20"/>
  <c r="RSR12" i="20" s="1"/>
  <c r="RSS13" i="20"/>
  <c r="RSS12" i="20" s="1"/>
  <c r="RST13" i="20"/>
  <c r="RSU13" i="20"/>
  <c r="RSU12" i="20" s="1"/>
  <c r="RSV13" i="20"/>
  <c r="RSV12" i="20" s="1"/>
  <c r="RSW13" i="20"/>
  <c r="RSW12" i="20" s="1"/>
  <c r="RSX13" i="20"/>
  <c r="RSY13" i="20"/>
  <c r="RSY12" i="20" s="1"/>
  <c r="RSZ13" i="20"/>
  <c r="RSZ12" i="20" s="1"/>
  <c r="RTA13" i="20"/>
  <c r="RTA12" i="20" s="1"/>
  <c r="RTB13" i="20"/>
  <c r="RTC13" i="20"/>
  <c r="RTC12" i="20" s="1"/>
  <c r="RTD13" i="20"/>
  <c r="RTD12" i="20" s="1"/>
  <c r="RTE13" i="20"/>
  <c r="RTE12" i="20" s="1"/>
  <c r="RTF13" i="20"/>
  <c r="RTG13" i="20"/>
  <c r="RTG12" i="20" s="1"/>
  <c r="RTH13" i="20"/>
  <c r="RTH12" i="20" s="1"/>
  <c r="RTI13" i="20"/>
  <c r="RTI12" i="20" s="1"/>
  <c r="RTJ13" i="20"/>
  <c r="RTK13" i="20"/>
  <c r="RTK12" i="20" s="1"/>
  <c r="RTL13" i="20"/>
  <c r="RTL12" i="20" s="1"/>
  <c r="RTM13" i="20"/>
  <c r="RTM12" i="20" s="1"/>
  <c r="RTN13" i="20"/>
  <c r="RTO13" i="20"/>
  <c r="RTO12" i="20" s="1"/>
  <c r="RTP13" i="20"/>
  <c r="RTP12" i="20" s="1"/>
  <c r="RTQ13" i="20"/>
  <c r="RTQ12" i="20" s="1"/>
  <c r="RTR13" i="20"/>
  <c r="RTS13" i="20"/>
  <c r="RTS12" i="20" s="1"/>
  <c r="RTT13" i="20"/>
  <c r="RTT12" i="20" s="1"/>
  <c r="RTU13" i="20"/>
  <c r="RTU12" i="20" s="1"/>
  <c r="RTV13" i="20"/>
  <c r="RTW13" i="20"/>
  <c r="RTW12" i="20" s="1"/>
  <c r="RTX13" i="20"/>
  <c r="RTX12" i="20" s="1"/>
  <c r="RTY13" i="20"/>
  <c r="RTY12" i="20" s="1"/>
  <c r="RTZ13" i="20"/>
  <c r="RUA13" i="20"/>
  <c r="RUA12" i="20" s="1"/>
  <c r="RUB13" i="20"/>
  <c r="RUB12" i="20" s="1"/>
  <c r="RUC13" i="20"/>
  <c r="RUC12" i="20" s="1"/>
  <c r="RUD13" i="20"/>
  <c r="RUE13" i="20"/>
  <c r="RUE12" i="20" s="1"/>
  <c r="RUF13" i="20"/>
  <c r="RUF12" i="20" s="1"/>
  <c r="RUG13" i="20"/>
  <c r="RUG12" i="20" s="1"/>
  <c r="RUH13" i="20"/>
  <c r="RUI13" i="20"/>
  <c r="RUI12" i="20" s="1"/>
  <c r="RUJ13" i="20"/>
  <c r="RUJ12" i="20" s="1"/>
  <c r="RUK13" i="20"/>
  <c r="RUK12" i="20" s="1"/>
  <c r="RUL13" i="20"/>
  <c r="RUM13" i="20"/>
  <c r="RUM12" i="20" s="1"/>
  <c r="RUN13" i="20"/>
  <c r="RUN12" i="20" s="1"/>
  <c r="RUO13" i="20"/>
  <c r="RUO12" i="20" s="1"/>
  <c r="RUP13" i="20"/>
  <c r="RUQ13" i="20"/>
  <c r="RUQ12" i="20" s="1"/>
  <c r="RUR13" i="20"/>
  <c r="RUR12" i="20" s="1"/>
  <c r="RUS13" i="20"/>
  <c r="RUS12" i="20" s="1"/>
  <c r="RUT13" i="20"/>
  <c r="RUU13" i="20"/>
  <c r="RUU12" i="20" s="1"/>
  <c r="RUV13" i="20"/>
  <c r="RUV12" i="20" s="1"/>
  <c r="RUW13" i="20"/>
  <c r="RUW12" i="20" s="1"/>
  <c r="RUX13" i="20"/>
  <c r="RUY13" i="20"/>
  <c r="RUY12" i="20" s="1"/>
  <c r="RUZ13" i="20"/>
  <c r="RUZ12" i="20" s="1"/>
  <c r="RVA13" i="20"/>
  <c r="RVA12" i="20" s="1"/>
  <c r="RVB13" i="20"/>
  <c r="RVC13" i="20"/>
  <c r="RVC12" i="20" s="1"/>
  <c r="RVD13" i="20"/>
  <c r="RVD12" i="20" s="1"/>
  <c r="RVE13" i="20"/>
  <c r="RVE12" i="20" s="1"/>
  <c r="RVF13" i="20"/>
  <c r="RVG13" i="20"/>
  <c r="RVG12" i="20" s="1"/>
  <c r="RVH13" i="20"/>
  <c r="RVH12" i="20" s="1"/>
  <c r="RVI13" i="20"/>
  <c r="RVI12" i="20" s="1"/>
  <c r="RVJ13" i="20"/>
  <c r="RVK13" i="20"/>
  <c r="RVK12" i="20" s="1"/>
  <c r="RVL13" i="20"/>
  <c r="RVL12" i="20" s="1"/>
  <c r="RVM13" i="20"/>
  <c r="RVM12" i="20" s="1"/>
  <c r="RVN13" i="20"/>
  <c r="RVO13" i="20"/>
  <c r="RVO12" i="20" s="1"/>
  <c r="RVP13" i="20"/>
  <c r="RVP12" i="20" s="1"/>
  <c r="RVQ13" i="20"/>
  <c r="RVQ12" i="20" s="1"/>
  <c r="RVR13" i="20"/>
  <c r="RVS13" i="20"/>
  <c r="RVS12" i="20" s="1"/>
  <c r="RVT13" i="20"/>
  <c r="RVT12" i="20" s="1"/>
  <c r="RVU13" i="20"/>
  <c r="RVU12" i="20" s="1"/>
  <c r="RVV13" i="20"/>
  <c r="RVW13" i="20"/>
  <c r="RVW12" i="20" s="1"/>
  <c r="RVX13" i="20"/>
  <c r="RVX12" i="20" s="1"/>
  <c r="RVY13" i="20"/>
  <c r="RVY12" i="20" s="1"/>
  <c r="RVZ13" i="20"/>
  <c r="RWA13" i="20"/>
  <c r="RWA12" i="20" s="1"/>
  <c r="RWB13" i="20"/>
  <c r="RWB12" i="20" s="1"/>
  <c r="RWC13" i="20"/>
  <c r="RWC12" i="20" s="1"/>
  <c r="RWD13" i="20"/>
  <c r="RWE13" i="20"/>
  <c r="RWE12" i="20" s="1"/>
  <c r="RWF13" i="20"/>
  <c r="RWF12" i="20" s="1"/>
  <c r="RWG13" i="20"/>
  <c r="RWG12" i="20" s="1"/>
  <c r="RWH13" i="20"/>
  <c r="RWI13" i="20"/>
  <c r="RWI12" i="20" s="1"/>
  <c r="RWJ13" i="20"/>
  <c r="RWJ12" i="20" s="1"/>
  <c r="RWK13" i="20"/>
  <c r="RWK12" i="20" s="1"/>
  <c r="RWL13" i="20"/>
  <c r="RWM13" i="20"/>
  <c r="RWM12" i="20" s="1"/>
  <c r="RWN13" i="20"/>
  <c r="RWN12" i="20" s="1"/>
  <c r="RWO13" i="20"/>
  <c r="RWO12" i="20" s="1"/>
  <c r="RWP13" i="20"/>
  <c r="RWQ13" i="20"/>
  <c r="RWQ12" i="20" s="1"/>
  <c r="RWR13" i="20"/>
  <c r="RWR12" i="20" s="1"/>
  <c r="RWS13" i="20"/>
  <c r="RWS12" i="20" s="1"/>
  <c r="RWT13" i="20"/>
  <c r="RWU13" i="20"/>
  <c r="RWU12" i="20" s="1"/>
  <c r="RWV13" i="20"/>
  <c r="RWV12" i="20" s="1"/>
  <c r="RWW13" i="20"/>
  <c r="RWW12" i="20" s="1"/>
  <c r="RWX13" i="20"/>
  <c r="RWY13" i="20"/>
  <c r="RWY12" i="20" s="1"/>
  <c r="RWZ13" i="20"/>
  <c r="RWZ12" i="20" s="1"/>
  <c r="RXA13" i="20"/>
  <c r="RXA12" i="20" s="1"/>
  <c r="RXB13" i="20"/>
  <c r="RXC13" i="20"/>
  <c r="RXC12" i="20" s="1"/>
  <c r="RXD13" i="20"/>
  <c r="RXD12" i="20" s="1"/>
  <c r="RXE13" i="20"/>
  <c r="RXE12" i="20" s="1"/>
  <c r="RXF13" i="20"/>
  <c r="RXG13" i="20"/>
  <c r="RXG12" i="20" s="1"/>
  <c r="RXH13" i="20"/>
  <c r="RXH12" i="20" s="1"/>
  <c r="RXI13" i="20"/>
  <c r="RXI12" i="20" s="1"/>
  <c r="RXJ13" i="20"/>
  <c r="RXK13" i="20"/>
  <c r="RXK12" i="20" s="1"/>
  <c r="RXL13" i="20"/>
  <c r="RXL12" i="20" s="1"/>
  <c r="RXM13" i="20"/>
  <c r="RXM12" i="20" s="1"/>
  <c r="RXN13" i="20"/>
  <c r="RXO13" i="20"/>
  <c r="RXO12" i="20" s="1"/>
  <c r="RXP13" i="20"/>
  <c r="RXP12" i="20" s="1"/>
  <c r="RXQ13" i="20"/>
  <c r="RXQ12" i="20" s="1"/>
  <c r="RXR13" i="20"/>
  <c r="RXS13" i="20"/>
  <c r="RXS12" i="20" s="1"/>
  <c r="RXT13" i="20"/>
  <c r="RXT12" i="20" s="1"/>
  <c r="RXU13" i="20"/>
  <c r="RXU12" i="20" s="1"/>
  <c r="RXV13" i="20"/>
  <c r="RXW13" i="20"/>
  <c r="RXW12" i="20" s="1"/>
  <c r="RXX13" i="20"/>
  <c r="RXX12" i="20" s="1"/>
  <c r="RXY13" i="20"/>
  <c r="RXY12" i="20" s="1"/>
  <c r="RXZ13" i="20"/>
  <c r="RYA13" i="20"/>
  <c r="RYA12" i="20" s="1"/>
  <c r="RYB13" i="20"/>
  <c r="RYB12" i="20" s="1"/>
  <c r="RYC13" i="20"/>
  <c r="RYC12" i="20" s="1"/>
  <c r="RYD13" i="20"/>
  <c r="RYE13" i="20"/>
  <c r="RYE12" i="20" s="1"/>
  <c r="RYF13" i="20"/>
  <c r="RYF12" i="20" s="1"/>
  <c r="RYG13" i="20"/>
  <c r="RYG12" i="20" s="1"/>
  <c r="RYH13" i="20"/>
  <c r="RYI13" i="20"/>
  <c r="RYI12" i="20" s="1"/>
  <c r="RYJ13" i="20"/>
  <c r="RYJ12" i="20" s="1"/>
  <c r="RYK13" i="20"/>
  <c r="RYK12" i="20" s="1"/>
  <c r="RYL13" i="20"/>
  <c r="RYM13" i="20"/>
  <c r="RYM12" i="20" s="1"/>
  <c r="RYN13" i="20"/>
  <c r="RYN12" i="20" s="1"/>
  <c r="RYO13" i="20"/>
  <c r="RYO12" i="20" s="1"/>
  <c r="RYP13" i="20"/>
  <c r="RYQ13" i="20"/>
  <c r="RYQ12" i="20" s="1"/>
  <c r="RYR13" i="20"/>
  <c r="RYR12" i="20" s="1"/>
  <c r="RYS13" i="20"/>
  <c r="RYS12" i="20" s="1"/>
  <c r="RYT13" i="20"/>
  <c r="RYU13" i="20"/>
  <c r="RYU12" i="20" s="1"/>
  <c r="RYV13" i="20"/>
  <c r="RYV12" i="20" s="1"/>
  <c r="RYW13" i="20"/>
  <c r="RYW12" i="20" s="1"/>
  <c r="RYX13" i="20"/>
  <c r="RYY13" i="20"/>
  <c r="RYY12" i="20" s="1"/>
  <c r="RYZ13" i="20"/>
  <c r="RYZ12" i="20" s="1"/>
  <c r="RZA13" i="20"/>
  <c r="RZA12" i="20" s="1"/>
  <c r="RZB13" i="20"/>
  <c r="RZC13" i="20"/>
  <c r="RZC12" i="20" s="1"/>
  <c r="RZD13" i="20"/>
  <c r="RZD12" i="20" s="1"/>
  <c r="RZE13" i="20"/>
  <c r="RZE12" i="20" s="1"/>
  <c r="RZF13" i="20"/>
  <c r="RZG13" i="20"/>
  <c r="RZG12" i="20" s="1"/>
  <c r="RZH13" i="20"/>
  <c r="RZH12" i="20" s="1"/>
  <c r="RZI13" i="20"/>
  <c r="RZI12" i="20" s="1"/>
  <c r="RZJ13" i="20"/>
  <c r="RZK13" i="20"/>
  <c r="RZK12" i="20" s="1"/>
  <c r="RZL13" i="20"/>
  <c r="RZL12" i="20" s="1"/>
  <c r="RZM13" i="20"/>
  <c r="RZM12" i="20" s="1"/>
  <c r="RZN13" i="20"/>
  <c r="RZO13" i="20"/>
  <c r="RZO12" i="20" s="1"/>
  <c r="RZP13" i="20"/>
  <c r="RZP12" i="20" s="1"/>
  <c r="RZQ13" i="20"/>
  <c r="RZQ12" i="20" s="1"/>
  <c r="RZR13" i="20"/>
  <c r="RZS13" i="20"/>
  <c r="RZS12" i="20" s="1"/>
  <c r="RZT13" i="20"/>
  <c r="RZT12" i="20" s="1"/>
  <c r="RZU13" i="20"/>
  <c r="RZU12" i="20" s="1"/>
  <c r="RZV13" i="20"/>
  <c r="RZW13" i="20"/>
  <c r="RZW12" i="20" s="1"/>
  <c r="RZX13" i="20"/>
  <c r="RZX12" i="20" s="1"/>
  <c r="RZY13" i="20"/>
  <c r="RZY12" i="20" s="1"/>
  <c r="RZZ13" i="20"/>
  <c r="SAA13" i="20"/>
  <c r="SAA12" i="20" s="1"/>
  <c r="SAB13" i="20"/>
  <c r="SAB12" i="20" s="1"/>
  <c r="SAC13" i="20"/>
  <c r="SAC12" i="20" s="1"/>
  <c r="SAD13" i="20"/>
  <c r="SAE13" i="20"/>
  <c r="SAE12" i="20" s="1"/>
  <c r="SAF13" i="20"/>
  <c r="SAF12" i="20" s="1"/>
  <c r="SAG13" i="20"/>
  <c r="SAG12" i="20" s="1"/>
  <c r="SAH13" i="20"/>
  <c r="SAI13" i="20"/>
  <c r="SAI12" i="20" s="1"/>
  <c r="SAJ13" i="20"/>
  <c r="SAJ12" i="20" s="1"/>
  <c r="SAK13" i="20"/>
  <c r="SAK12" i="20" s="1"/>
  <c r="SAL13" i="20"/>
  <c r="SAM13" i="20"/>
  <c r="SAM12" i="20" s="1"/>
  <c r="SAN13" i="20"/>
  <c r="SAN12" i="20" s="1"/>
  <c r="SAO13" i="20"/>
  <c r="SAO12" i="20" s="1"/>
  <c r="SAP13" i="20"/>
  <c r="SAQ13" i="20"/>
  <c r="SAQ12" i="20" s="1"/>
  <c r="SAR13" i="20"/>
  <c r="SAR12" i="20" s="1"/>
  <c r="SAS13" i="20"/>
  <c r="SAS12" i="20" s="1"/>
  <c r="SAT13" i="20"/>
  <c r="SAU13" i="20"/>
  <c r="SAU12" i="20" s="1"/>
  <c r="SAV13" i="20"/>
  <c r="SAV12" i="20" s="1"/>
  <c r="SAW13" i="20"/>
  <c r="SAW12" i="20" s="1"/>
  <c r="SAX13" i="20"/>
  <c r="SAY13" i="20"/>
  <c r="SAY12" i="20" s="1"/>
  <c r="SAZ13" i="20"/>
  <c r="SAZ12" i="20" s="1"/>
  <c r="SBA13" i="20"/>
  <c r="SBA12" i="20" s="1"/>
  <c r="SBB13" i="20"/>
  <c r="SBC13" i="20"/>
  <c r="SBC12" i="20" s="1"/>
  <c r="SBD13" i="20"/>
  <c r="SBD12" i="20" s="1"/>
  <c r="SBE13" i="20"/>
  <c r="SBE12" i="20" s="1"/>
  <c r="SBF13" i="20"/>
  <c r="SBG13" i="20"/>
  <c r="SBG12" i="20" s="1"/>
  <c r="SBH13" i="20"/>
  <c r="SBH12" i="20" s="1"/>
  <c r="SBI13" i="20"/>
  <c r="SBI12" i="20" s="1"/>
  <c r="SBJ13" i="20"/>
  <c r="SBK13" i="20"/>
  <c r="SBK12" i="20" s="1"/>
  <c r="SBL13" i="20"/>
  <c r="SBL12" i="20" s="1"/>
  <c r="SBM13" i="20"/>
  <c r="SBM12" i="20" s="1"/>
  <c r="SBN13" i="20"/>
  <c r="SBO13" i="20"/>
  <c r="SBO12" i="20" s="1"/>
  <c r="SBP13" i="20"/>
  <c r="SBP12" i="20" s="1"/>
  <c r="SBQ13" i="20"/>
  <c r="SBQ12" i="20" s="1"/>
  <c r="SBR13" i="20"/>
  <c r="SBS13" i="20"/>
  <c r="SBS12" i="20" s="1"/>
  <c r="SBT13" i="20"/>
  <c r="SBT12" i="20" s="1"/>
  <c r="SBU13" i="20"/>
  <c r="SBU12" i="20" s="1"/>
  <c r="SBV13" i="20"/>
  <c r="SBW13" i="20"/>
  <c r="SBW12" i="20" s="1"/>
  <c r="SBX13" i="20"/>
  <c r="SBX12" i="20" s="1"/>
  <c r="SBY13" i="20"/>
  <c r="SBY12" i="20" s="1"/>
  <c r="SBZ13" i="20"/>
  <c r="SCA13" i="20"/>
  <c r="SCA12" i="20" s="1"/>
  <c r="SCB13" i="20"/>
  <c r="SCB12" i="20" s="1"/>
  <c r="SCC13" i="20"/>
  <c r="SCC12" i="20" s="1"/>
  <c r="SCD13" i="20"/>
  <c r="SCE13" i="20"/>
  <c r="SCE12" i="20" s="1"/>
  <c r="SCF13" i="20"/>
  <c r="SCF12" i="20" s="1"/>
  <c r="SCG13" i="20"/>
  <c r="SCG12" i="20" s="1"/>
  <c r="SCH13" i="20"/>
  <c r="SCI13" i="20"/>
  <c r="SCI12" i="20" s="1"/>
  <c r="SCJ13" i="20"/>
  <c r="SCJ12" i="20" s="1"/>
  <c r="SCK13" i="20"/>
  <c r="SCK12" i="20" s="1"/>
  <c r="SCL13" i="20"/>
  <c r="SCM13" i="20"/>
  <c r="SCM12" i="20" s="1"/>
  <c r="SCN13" i="20"/>
  <c r="SCN12" i="20" s="1"/>
  <c r="SCO13" i="20"/>
  <c r="SCO12" i="20" s="1"/>
  <c r="SCP13" i="20"/>
  <c r="SCQ13" i="20"/>
  <c r="SCQ12" i="20" s="1"/>
  <c r="SCR13" i="20"/>
  <c r="SCR12" i="20" s="1"/>
  <c r="SCS13" i="20"/>
  <c r="SCS12" i="20" s="1"/>
  <c r="SCT13" i="20"/>
  <c r="SCU13" i="20"/>
  <c r="SCU12" i="20" s="1"/>
  <c r="SCV13" i="20"/>
  <c r="SCV12" i="20" s="1"/>
  <c r="SCW13" i="20"/>
  <c r="SCW12" i="20" s="1"/>
  <c r="SCX13" i="20"/>
  <c r="SCY13" i="20"/>
  <c r="SCY12" i="20" s="1"/>
  <c r="SCZ13" i="20"/>
  <c r="SCZ12" i="20" s="1"/>
  <c r="SDA13" i="20"/>
  <c r="SDA12" i="20" s="1"/>
  <c r="SDB13" i="20"/>
  <c r="SDC13" i="20"/>
  <c r="SDC12" i="20" s="1"/>
  <c r="SDD13" i="20"/>
  <c r="SDD12" i="20" s="1"/>
  <c r="SDE13" i="20"/>
  <c r="SDE12" i="20" s="1"/>
  <c r="SDF13" i="20"/>
  <c r="SDG13" i="20"/>
  <c r="SDG12" i="20" s="1"/>
  <c r="SDH13" i="20"/>
  <c r="SDH12" i="20" s="1"/>
  <c r="SDI13" i="20"/>
  <c r="SDI12" i="20" s="1"/>
  <c r="SDJ13" i="20"/>
  <c r="SDK13" i="20"/>
  <c r="SDK12" i="20" s="1"/>
  <c r="SDL13" i="20"/>
  <c r="SDL12" i="20" s="1"/>
  <c r="SDM13" i="20"/>
  <c r="SDM12" i="20" s="1"/>
  <c r="SDN13" i="20"/>
  <c r="SDO13" i="20"/>
  <c r="SDO12" i="20" s="1"/>
  <c r="SDP13" i="20"/>
  <c r="SDP12" i="20" s="1"/>
  <c r="SDQ13" i="20"/>
  <c r="SDQ12" i="20" s="1"/>
  <c r="SDR13" i="20"/>
  <c r="SDS13" i="20"/>
  <c r="SDS12" i="20" s="1"/>
  <c r="SDT13" i="20"/>
  <c r="SDT12" i="20" s="1"/>
  <c r="SDU13" i="20"/>
  <c r="SDU12" i="20" s="1"/>
  <c r="SDV13" i="20"/>
  <c r="SDW13" i="20"/>
  <c r="SDW12" i="20" s="1"/>
  <c r="SDX13" i="20"/>
  <c r="SDX12" i="20" s="1"/>
  <c r="SDY13" i="20"/>
  <c r="SDY12" i="20" s="1"/>
  <c r="SDZ13" i="20"/>
  <c r="SEA13" i="20"/>
  <c r="SEA12" i="20" s="1"/>
  <c r="SEB13" i="20"/>
  <c r="SEB12" i="20" s="1"/>
  <c r="SEC13" i="20"/>
  <c r="SEC12" i="20" s="1"/>
  <c r="SED13" i="20"/>
  <c r="SEE13" i="20"/>
  <c r="SEE12" i="20" s="1"/>
  <c r="SEF13" i="20"/>
  <c r="SEF12" i="20" s="1"/>
  <c r="SEG13" i="20"/>
  <c r="SEG12" i="20" s="1"/>
  <c r="SEH13" i="20"/>
  <c r="SEI13" i="20"/>
  <c r="SEI12" i="20" s="1"/>
  <c r="SEJ13" i="20"/>
  <c r="SEJ12" i="20" s="1"/>
  <c r="SEK13" i="20"/>
  <c r="SEK12" i="20" s="1"/>
  <c r="SEL13" i="20"/>
  <c r="SEM13" i="20"/>
  <c r="SEM12" i="20" s="1"/>
  <c r="SEN13" i="20"/>
  <c r="SEN12" i="20" s="1"/>
  <c r="SEO13" i="20"/>
  <c r="SEO12" i="20" s="1"/>
  <c r="SEP13" i="20"/>
  <c r="SEQ13" i="20"/>
  <c r="SEQ12" i="20" s="1"/>
  <c r="SER13" i="20"/>
  <c r="SER12" i="20" s="1"/>
  <c r="SES13" i="20"/>
  <c r="SES12" i="20" s="1"/>
  <c r="SET13" i="20"/>
  <c r="SEU13" i="20"/>
  <c r="SEU12" i="20" s="1"/>
  <c r="SEV13" i="20"/>
  <c r="SEV12" i="20" s="1"/>
  <c r="SEW13" i="20"/>
  <c r="SEW12" i="20" s="1"/>
  <c r="SEX13" i="20"/>
  <c r="SEY13" i="20"/>
  <c r="SEY12" i="20" s="1"/>
  <c r="SEZ13" i="20"/>
  <c r="SEZ12" i="20" s="1"/>
  <c r="SFA13" i="20"/>
  <c r="SFA12" i="20" s="1"/>
  <c r="SFB13" i="20"/>
  <c r="SFC13" i="20"/>
  <c r="SFC12" i="20" s="1"/>
  <c r="SFD13" i="20"/>
  <c r="SFD12" i="20" s="1"/>
  <c r="SFE13" i="20"/>
  <c r="SFE12" i="20" s="1"/>
  <c r="SFF13" i="20"/>
  <c r="SFG13" i="20"/>
  <c r="SFG12" i="20" s="1"/>
  <c r="SFH13" i="20"/>
  <c r="SFH12" i="20" s="1"/>
  <c r="SFI13" i="20"/>
  <c r="SFI12" i="20" s="1"/>
  <c r="SFJ13" i="20"/>
  <c r="SFK13" i="20"/>
  <c r="SFK12" i="20" s="1"/>
  <c r="SFL13" i="20"/>
  <c r="SFL12" i="20" s="1"/>
  <c r="SFM13" i="20"/>
  <c r="SFM12" i="20" s="1"/>
  <c r="SFN13" i="20"/>
  <c r="SFO13" i="20"/>
  <c r="SFO12" i="20" s="1"/>
  <c r="SFP13" i="20"/>
  <c r="SFP12" i="20" s="1"/>
  <c r="SFQ13" i="20"/>
  <c r="SFQ12" i="20" s="1"/>
  <c r="SFR13" i="20"/>
  <c r="SFS13" i="20"/>
  <c r="SFS12" i="20" s="1"/>
  <c r="SFT13" i="20"/>
  <c r="SFT12" i="20" s="1"/>
  <c r="SFU13" i="20"/>
  <c r="SFU12" i="20" s="1"/>
  <c r="SFV13" i="20"/>
  <c r="SFW13" i="20"/>
  <c r="SFW12" i="20" s="1"/>
  <c r="SFX13" i="20"/>
  <c r="SFX12" i="20" s="1"/>
  <c r="SFY13" i="20"/>
  <c r="SFY12" i="20" s="1"/>
  <c r="SFZ13" i="20"/>
  <c r="SGA13" i="20"/>
  <c r="SGA12" i="20" s="1"/>
  <c r="SGB13" i="20"/>
  <c r="SGB12" i="20" s="1"/>
  <c r="SGC13" i="20"/>
  <c r="SGC12" i="20" s="1"/>
  <c r="SGD13" i="20"/>
  <c r="SGE13" i="20"/>
  <c r="SGE12" i="20" s="1"/>
  <c r="SGF13" i="20"/>
  <c r="SGF12" i="20" s="1"/>
  <c r="SGG13" i="20"/>
  <c r="SGG12" i="20" s="1"/>
  <c r="SGH13" i="20"/>
  <c r="SGI13" i="20"/>
  <c r="SGI12" i="20" s="1"/>
  <c r="SGJ13" i="20"/>
  <c r="SGJ12" i="20" s="1"/>
  <c r="SGK13" i="20"/>
  <c r="SGK12" i="20" s="1"/>
  <c r="SGL13" i="20"/>
  <c r="SGM13" i="20"/>
  <c r="SGM12" i="20" s="1"/>
  <c r="SGN13" i="20"/>
  <c r="SGN12" i="20" s="1"/>
  <c r="SGO13" i="20"/>
  <c r="SGO12" i="20" s="1"/>
  <c r="SGP13" i="20"/>
  <c r="SGQ13" i="20"/>
  <c r="SGQ12" i="20" s="1"/>
  <c r="SGR13" i="20"/>
  <c r="SGR12" i="20" s="1"/>
  <c r="SGS13" i="20"/>
  <c r="SGS12" i="20" s="1"/>
  <c r="SGT13" i="20"/>
  <c r="SGU13" i="20"/>
  <c r="SGU12" i="20" s="1"/>
  <c r="SGV13" i="20"/>
  <c r="SGV12" i="20" s="1"/>
  <c r="SGW13" i="20"/>
  <c r="SGW12" i="20" s="1"/>
  <c r="SGX13" i="20"/>
  <c r="SGY13" i="20"/>
  <c r="SGY12" i="20" s="1"/>
  <c r="SGZ13" i="20"/>
  <c r="SGZ12" i="20" s="1"/>
  <c r="SHA13" i="20"/>
  <c r="SHA12" i="20" s="1"/>
  <c r="SHB13" i="20"/>
  <c r="SHC13" i="20"/>
  <c r="SHC12" i="20" s="1"/>
  <c r="SHD13" i="20"/>
  <c r="SHD12" i="20" s="1"/>
  <c r="SHE13" i="20"/>
  <c r="SHE12" i="20" s="1"/>
  <c r="SHF13" i="20"/>
  <c r="SHG13" i="20"/>
  <c r="SHG12" i="20" s="1"/>
  <c r="SHH13" i="20"/>
  <c r="SHH12" i="20" s="1"/>
  <c r="SHI13" i="20"/>
  <c r="SHI12" i="20" s="1"/>
  <c r="SHJ13" i="20"/>
  <c r="SHK13" i="20"/>
  <c r="SHK12" i="20" s="1"/>
  <c r="SHL13" i="20"/>
  <c r="SHL12" i="20" s="1"/>
  <c r="SHM13" i="20"/>
  <c r="SHM12" i="20" s="1"/>
  <c r="SHN13" i="20"/>
  <c r="SHO13" i="20"/>
  <c r="SHO12" i="20" s="1"/>
  <c r="SHP13" i="20"/>
  <c r="SHP12" i="20" s="1"/>
  <c r="SHQ13" i="20"/>
  <c r="SHQ12" i="20" s="1"/>
  <c r="SHR13" i="20"/>
  <c r="SHS13" i="20"/>
  <c r="SHS12" i="20" s="1"/>
  <c r="SHT13" i="20"/>
  <c r="SHT12" i="20" s="1"/>
  <c r="SHU13" i="20"/>
  <c r="SHU12" i="20" s="1"/>
  <c r="SHV13" i="20"/>
  <c r="SHW13" i="20"/>
  <c r="SHW12" i="20" s="1"/>
  <c r="SHX13" i="20"/>
  <c r="SHX12" i="20" s="1"/>
  <c r="SHY13" i="20"/>
  <c r="SHY12" i="20" s="1"/>
  <c r="SHZ13" i="20"/>
  <c r="SIA13" i="20"/>
  <c r="SIA12" i="20" s="1"/>
  <c r="SIB13" i="20"/>
  <c r="SIB12" i="20" s="1"/>
  <c r="SIC13" i="20"/>
  <c r="SIC12" i="20" s="1"/>
  <c r="SID13" i="20"/>
  <c r="SIE13" i="20"/>
  <c r="SIE12" i="20" s="1"/>
  <c r="SIF13" i="20"/>
  <c r="SIF12" i="20" s="1"/>
  <c r="SIG13" i="20"/>
  <c r="SIG12" i="20" s="1"/>
  <c r="SIH13" i="20"/>
  <c r="SII13" i="20"/>
  <c r="SII12" i="20" s="1"/>
  <c r="SIJ13" i="20"/>
  <c r="SIJ12" i="20" s="1"/>
  <c r="SIK13" i="20"/>
  <c r="SIK12" i="20" s="1"/>
  <c r="SIL13" i="20"/>
  <c r="SIM13" i="20"/>
  <c r="SIM12" i="20" s="1"/>
  <c r="SIN13" i="20"/>
  <c r="SIN12" i="20" s="1"/>
  <c r="SIO13" i="20"/>
  <c r="SIO12" i="20" s="1"/>
  <c r="SIP13" i="20"/>
  <c r="SIQ13" i="20"/>
  <c r="SIQ12" i="20" s="1"/>
  <c r="SIR13" i="20"/>
  <c r="SIR12" i="20" s="1"/>
  <c r="SIS13" i="20"/>
  <c r="SIS12" i="20" s="1"/>
  <c r="SIT13" i="20"/>
  <c r="SIU13" i="20"/>
  <c r="SIU12" i="20" s="1"/>
  <c r="SIV13" i="20"/>
  <c r="SIV12" i="20" s="1"/>
  <c r="SIW13" i="20"/>
  <c r="SIW12" i="20" s="1"/>
  <c r="SIX13" i="20"/>
  <c r="SIY13" i="20"/>
  <c r="SIY12" i="20" s="1"/>
  <c r="SIZ13" i="20"/>
  <c r="SIZ12" i="20" s="1"/>
  <c r="SJA13" i="20"/>
  <c r="SJA12" i="20" s="1"/>
  <c r="SJB13" i="20"/>
  <c r="SJC13" i="20"/>
  <c r="SJC12" i="20" s="1"/>
  <c r="SJD13" i="20"/>
  <c r="SJD12" i="20" s="1"/>
  <c r="SJE13" i="20"/>
  <c r="SJE12" i="20" s="1"/>
  <c r="SJF13" i="20"/>
  <c r="SJG13" i="20"/>
  <c r="SJG12" i="20" s="1"/>
  <c r="SJH13" i="20"/>
  <c r="SJH12" i="20" s="1"/>
  <c r="SJI13" i="20"/>
  <c r="SJI12" i="20" s="1"/>
  <c r="SJJ13" i="20"/>
  <c r="SJK13" i="20"/>
  <c r="SJK12" i="20" s="1"/>
  <c r="SJL13" i="20"/>
  <c r="SJL12" i="20" s="1"/>
  <c r="SJM13" i="20"/>
  <c r="SJM12" i="20" s="1"/>
  <c r="SJN13" i="20"/>
  <c r="SJO13" i="20"/>
  <c r="SJO12" i="20" s="1"/>
  <c r="SJP13" i="20"/>
  <c r="SJP12" i="20" s="1"/>
  <c r="SJQ13" i="20"/>
  <c r="SJQ12" i="20" s="1"/>
  <c r="SJR13" i="20"/>
  <c r="SJS13" i="20"/>
  <c r="SJS12" i="20" s="1"/>
  <c r="SJT13" i="20"/>
  <c r="SJT12" i="20" s="1"/>
  <c r="SJU13" i="20"/>
  <c r="SJU12" i="20" s="1"/>
  <c r="SJV13" i="20"/>
  <c r="SJW13" i="20"/>
  <c r="SJW12" i="20" s="1"/>
  <c r="SJX13" i="20"/>
  <c r="SJX12" i="20" s="1"/>
  <c r="SJY13" i="20"/>
  <c r="SJY12" i="20" s="1"/>
  <c r="SJZ13" i="20"/>
  <c r="SKA13" i="20"/>
  <c r="SKA12" i="20" s="1"/>
  <c r="SKB13" i="20"/>
  <c r="SKB12" i="20" s="1"/>
  <c r="SKC13" i="20"/>
  <c r="SKC12" i="20" s="1"/>
  <c r="SKD13" i="20"/>
  <c r="SKE13" i="20"/>
  <c r="SKE12" i="20" s="1"/>
  <c r="SKF13" i="20"/>
  <c r="SKF12" i="20" s="1"/>
  <c r="SKG13" i="20"/>
  <c r="SKG12" i="20" s="1"/>
  <c r="SKH13" i="20"/>
  <c r="SKI13" i="20"/>
  <c r="SKI12" i="20" s="1"/>
  <c r="SKJ13" i="20"/>
  <c r="SKJ12" i="20" s="1"/>
  <c r="SKK13" i="20"/>
  <c r="SKK12" i="20" s="1"/>
  <c r="SKL13" i="20"/>
  <c r="SKM13" i="20"/>
  <c r="SKM12" i="20" s="1"/>
  <c r="SKN13" i="20"/>
  <c r="SKN12" i="20" s="1"/>
  <c r="SKO13" i="20"/>
  <c r="SKO12" i="20" s="1"/>
  <c r="SKP13" i="20"/>
  <c r="SKQ13" i="20"/>
  <c r="SKQ12" i="20" s="1"/>
  <c r="SKR13" i="20"/>
  <c r="SKR12" i="20" s="1"/>
  <c r="SKS13" i="20"/>
  <c r="SKS12" i="20" s="1"/>
  <c r="SKT13" i="20"/>
  <c r="SKU13" i="20"/>
  <c r="SKU12" i="20" s="1"/>
  <c r="SKV13" i="20"/>
  <c r="SKV12" i="20" s="1"/>
  <c r="SKW13" i="20"/>
  <c r="SKW12" i="20" s="1"/>
  <c r="SKX13" i="20"/>
  <c r="SKY13" i="20"/>
  <c r="SKY12" i="20" s="1"/>
  <c r="SKZ13" i="20"/>
  <c r="SKZ12" i="20" s="1"/>
  <c r="SLA13" i="20"/>
  <c r="SLA12" i="20" s="1"/>
  <c r="SLB13" i="20"/>
  <c r="SLC13" i="20"/>
  <c r="SLC12" i="20" s="1"/>
  <c r="SLD13" i="20"/>
  <c r="SLD12" i="20" s="1"/>
  <c r="SLE13" i="20"/>
  <c r="SLE12" i="20" s="1"/>
  <c r="SLF13" i="20"/>
  <c r="SLG13" i="20"/>
  <c r="SLG12" i="20" s="1"/>
  <c r="SLH13" i="20"/>
  <c r="SLH12" i="20" s="1"/>
  <c r="SLI13" i="20"/>
  <c r="SLI12" i="20" s="1"/>
  <c r="SLJ13" i="20"/>
  <c r="SLK13" i="20"/>
  <c r="SLK12" i="20" s="1"/>
  <c r="SLL13" i="20"/>
  <c r="SLL12" i="20" s="1"/>
  <c r="SLM13" i="20"/>
  <c r="SLM12" i="20" s="1"/>
  <c r="SLN13" i="20"/>
  <c r="SLO13" i="20"/>
  <c r="SLO12" i="20" s="1"/>
  <c r="SLP13" i="20"/>
  <c r="SLP12" i="20" s="1"/>
  <c r="SLQ13" i="20"/>
  <c r="SLQ12" i="20" s="1"/>
  <c r="SLR13" i="20"/>
  <c r="SLS13" i="20"/>
  <c r="SLS12" i="20" s="1"/>
  <c r="SLT13" i="20"/>
  <c r="SLT12" i="20" s="1"/>
  <c r="SLU13" i="20"/>
  <c r="SLU12" i="20" s="1"/>
  <c r="SLV13" i="20"/>
  <c r="SLW13" i="20"/>
  <c r="SLW12" i="20" s="1"/>
  <c r="SLX13" i="20"/>
  <c r="SLX12" i="20" s="1"/>
  <c r="SLY13" i="20"/>
  <c r="SLY12" i="20" s="1"/>
  <c r="SLZ13" i="20"/>
  <c r="SMA13" i="20"/>
  <c r="SMA12" i="20" s="1"/>
  <c r="SMB13" i="20"/>
  <c r="SMB12" i="20" s="1"/>
  <c r="SMC13" i="20"/>
  <c r="SMC12" i="20" s="1"/>
  <c r="SMD13" i="20"/>
  <c r="SME13" i="20"/>
  <c r="SME12" i="20" s="1"/>
  <c r="SMF13" i="20"/>
  <c r="SMF12" i="20" s="1"/>
  <c r="SMG13" i="20"/>
  <c r="SMG12" i="20" s="1"/>
  <c r="SMH13" i="20"/>
  <c r="SMI13" i="20"/>
  <c r="SMI12" i="20" s="1"/>
  <c r="SMJ13" i="20"/>
  <c r="SMJ12" i="20" s="1"/>
  <c r="SMK13" i="20"/>
  <c r="SMK12" i="20" s="1"/>
  <c r="SML13" i="20"/>
  <c r="SMM13" i="20"/>
  <c r="SMM12" i="20" s="1"/>
  <c r="SMN13" i="20"/>
  <c r="SMN12" i="20" s="1"/>
  <c r="SMO13" i="20"/>
  <c r="SMO12" i="20" s="1"/>
  <c r="SMP13" i="20"/>
  <c r="SMQ13" i="20"/>
  <c r="SMQ12" i="20" s="1"/>
  <c r="SMR13" i="20"/>
  <c r="SMR12" i="20" s="1"/>
  <c r="SMS13" i="20"/>
  <c r="SMS12" i="20" s="1"/>
  <c r="SMT13" i="20"/>
  <c r="SMU13" i="20"/>
  <c r="SMU12" i="20" s="1"/>
  <c r="SMV13" i="20"/>
  <c r="SMV12" i="20" s="1"/>
  <c r="SMW13" i="20"/>
  <c r="SMW12" i="20" s="1"/>
  <c r="SMX13" i="20"/>
  <c r="SMY13" i="20"/>
  <c r="SMY12" i="20" s="1"/>
  <c r="SMZ13" i="20"/>
  <c r="SMZ12" i="20" s="1"/>
  <c r="SNA13" i="20"/>
  <c r="SNA12" i="20" s="1"/>
  <c r="SNB13" i="20"/>
  <c r="SNC13" i="20"/>
  <c r="SNC12" i="20" s="1"/>
  <c r="SND13" i="20"/>
  <c r="SND12" i="20" s="1"/>
  <c r="SNE13" i="20"/>
  <c r="SNE12" i="20" s="1"/>
  <c r="SNF13" i="20"/>
  <c r="SNG13" i="20"/>
  <c r="SNG12" i="20" s="1"/>
  <c r="SNH13" i="20"/>
  <c r="SNH12" i="20" s="1"/>
  <c r="SNI13" i="20"/>
  <c r="SNI12" i="20" s="1"/>
  <c r="SNJ13" i="20"/>
  <c r="SNK13" i="20"/>
  <c r="SNK12" i="20" s="1"/>
  <c r="SNL13" i="20"/>
  <c r="SNL12" i="20" s="1"/>
  <c r="SNM13" i="20"/>
  <c r="SNM12" i="20" s="1"/>
  <c r="SNN13" i="20"/>
  <c r="SNO13" i="20"/>
  <c r="SNO12" i="20" s="1"/>
  <c r="SNP13" i="20"/>
  <c r="SNP12" i="20" s="1"/>
  <c r="SNQ13" i="20"/>
  <c r="SNQ12" i="20" s="1"/>
  <c r="SNR13" i="20"/>
  <c r="SNS13" i="20"/>
  <c r="SNS12" i="20" s="1"/>
  <c r="SNT13" i="20"/>
  <c r="SNT12" i="20" s="1"/>
  <c r="SNU13" i="20"/>
  <c r="SNU12" i="20" s="1"/>
  <c r="SNV13" i="20"/>
  <c r="SNW13" i="20"/>
  <c r="SNW12" i="20" s="1"/>
  <c r="SNX13" i="20"/>
  <c r="SNX12" i="20" s="1"/>
  <c r="SNY13" i="20"/>
  <c r="SNY12" i="20" s="1"/>
  <c r="SNZ13" i="20"/>
  <c r="SOA13" i="20"/>
  <c r="SOA12" i="20" s="1"/>
  <c r="SOB13" i="20"/>
  <c r="SOB12" i="20" s="1"/>
  <c r="SOC13" i="20"/>
  <c r="SOC12" i="20" s="1"/>
  <c r="SOD13" i="20"/>
  <c r="SOE13" i="20"/>
  <c r="SOE12" i="20" s="1"/>
  <c r="SOF13" i="20"/>
  <c r="SOF12" i="20" s="1"/>
  <c r="SOG13" i="20"/>
  <c r="SOG12" i="20" s="1"/>
  <c r="SOH13" i="20"/>
  <c r="SOI13" i="20"/>
  <c r="SOI12" i="20" s="1"/>
  <c r="SOJ13" i="20"/>
  <c r="SOJ12" i="20" s="1"/>
  <c r="SOK13" i="20"/>
  <c r="SOK12" i="20" s="1"/>
  <c r="SOL13" i="20"/>
  <c r="SOM13" i="20"/>
  <c r="SOM12" i="20" s="1"/>
  <c r="SON13" i="20"/>
  <c r="SON12" i="20" s="1"/>
  <c r="SOO13" i="20"/>
  <c r="SOO12" i="20" s="1"/>
  <c r="SOP13" i="20"/>
  <c r="SOQ13" i="20"/>
  <c r="SOQ12" i="20" s="1"/>
  <c r="SOR13" i="20"/>
  <c r="SOR12" i="20" s="1"/>
  <c r="SOS13" i="20"/>
  <c r="SOS12" i="20" s="1"/>
  <c r="SOT13" i="20"/>
  <c r="SOU13" i="20"/>
  <c r="SOU12" i="20" s="1"/>
  <c r="SOV13" i="20"/>
  <c r="SOV12" i="20" s="1"/>
  <c r="SOW13" i="20"/>
  <c r="SOW12" i="20" s="1"/>
  <c r="SOX13" i="20"/>
  <c r="SOY13" i="20"/>
  <c r="SOY12" i="20" s="1"/>
  <c r="SOZ13" i="20"/>
  <c r="SOZ12" i="20" s="1"/>
  <c r="SPA13" i="20"/>
  <c r="SPA12" i="20" s="1"/>
  <c r="SPB13" i="20"/>
  <c r="SPC13" i="20"/>
  <c r="SPC12" i="20" s="1"/>
  <c r="SPD13" i="20"/>
  <c r="SPD12" i="20" s="1"/>
  <c r="SPE13" i="20"/>
  <c r="SPE12" i="20" s="1"/>
  <c r="SPF13" i="20"/>
  <c r="SPG13" i="20"/>
  <c r="SPG12" i="20" s="1"/>
  <c r="SPH13" i="20"/>
  <c r="SPH12" i="20" s="1"/>
  <c r="SPI13" i="20"/>
  <c r="SPI12" i="20" s="1"/>
  <c r="SPJ13" i="20"/>
  <c r="SPK13" i="20"/>
  <c r="SPK12" i="20" s="1"/>
  <c r="SPL13" i="20"/>
  <c r="SPL12" i="20" s="1"/>
  <c r="SPM13" i="20"/>
  <c r="SPM12" i="20" s="1"/>
  <c r="SPN13" i="20"/>
  <c r="SPO13" i="20"/>
  <c r="SPO12" i="20" s="1"/>
  <c r="SPP13" i="20"/>
  <c r="SPP12" i="20" s="1"/>
  <c r="SPQ13" i="20"/>
  <c r="SPQ12" i="20" s="1"/>
  <c r="SPR13" i="20"/>
  <c r="SPS13" i="20"/>
  <c r="SPS12" i="20" s="1"/>
  <c r="SPT13" i="20"/>
  <c r="SPT12" i="20" s="1"/>
  <c r="SPU13" i="20"/>
  <c r="SPU12" i="20" s="1"/>
  <c r="SPV13" i="20"/>
  <c r="SPW13" i="20"/>
  <c r="SPW12" i="20" s="1"/>
  <c r="SPX13" i="20"/>
  <c r="SPX12" i="20" s="1"/>
  <c r="SPY13" i="20"/>
  <c r="SPY12" i="20" s="1"/>
  <c r="SPZ13" i="20"/>
  <c r="SQA13" i="20"/>
  <c r="SQA12" i="20" s="1"/>
  <c r="SQB13" i="20"/>
  <c r="SQB12" i="20" s="1"/>
  <c r="SQC13" i="20"/>
  <c r="SQC12" i="20" s="1"/>
  <c r="SQD13" i="20"/>
  <c r="SQE13" i="20"/>
  <c r="SQE12" i="20" s="1"/>
  <c r="SQF13" i="20"/>
  <c r="SQF12" i="20" s="1"/>
  <c r="SQG13" i="20"/>
  <c r="SQG12" i="20" s="1"/>
  <c r="SQH13" i="20"/>
  <c r="SQI13" i="20"/>
  <c r="SQI12" i="20" s="1"/>
  <c r="SQJ13" i="20"/>
  <c r="SQJ12" i="20" s="1"/>
  <c r="SQK13" i="20"/>
  <c r="SQK12" i="20" s="1"/>
  <c r="SQL13" i="20"/>
  <c r="SQM13" i="20"/>
  <c r="SQM12" i="20" s="1"/>
  <c r="SQN13" i="20"/>
  <c r="SQN12" i="20" s="1"/>
  <c r="SQO13" i="20"/>
  <c r="SQO12" i="20" s="1"/>
  <c r="SQP13" i="20"/>
  <c r="SQQ13" i="20"/>
  <c r="SQQ12" i="20" s="1"/>
  <c r="SQR13" i="20"/>
  <c r="SQR12" i="20" s="1"/>
  <c r="SQS13" i="20"/>
  <c r="SQS12" i="20" s="1"/>
  <c r="SQT13" i="20"/>
  <c r="SQU13" i="20"/>
  <c r="SQU12" i="20" s="1"/>
  <c r="SQV13" i="20"/>
  <c r="SQV12" i="20" s="1"/>
  <c r="SQW13" i="20"/>
  <c r="SQW12" i="20" s="1"/>
  <c r="SQX13" i="20"/>
  <c r="SQY13" i="20"/>
  <c r="SQY12" i="20" s="1"/>
  <c r="SQZ13" i="20"/>
  <c r="SQZ12" i="20" s="1"/>
  <c r="SRA13" i="20"/>
  <c r="SRA12" i="20" s="1"/>
  <c r="SRB13" i="20"/>
  <c r="SRC13" i="20"/>
  <c r="SRC12" i="20" s="1"/>
  <c r="SRD13" i="20"/>
  <c r="SRD12" i="20" s="1"/>
  <c r="SRE13" i="20"/>
  <c r="SRE12" i="20" s="1"/>
  <c r="SRF13" i="20"/>
  <c r="SRG13" i="20"/>
  <c r="SRG12" i="20" s="1"/>
  <c r="SRH13" i="20"/>
  <c r="SRH12" i="20" s="1"/>
  <c r="SRI13" i="20"/>
  <c r="SRI12" i="20" s="1"/>
  <c r="SRJ13" i="20"/>
  <c r="SRK13" i="20"/>
  <c r="SRK12" i="20" s="1"/>
  <c r="SRL13" i="20"/>
  <c r="SRL12" i="20" s="1"/>
  <c r="SRM13" i="20"/>
  <c r="SRM12" i="20" s="1"/>
  <c r="SRN13" i="20"/>
  <c r="SRO13" i="20"/>
  <c r="SRO12" i="20" s="1"/>
  <c r="SRP13" i="20"/>
  <c r="SRP12" i="20" s="1"/>
  <c r="SRQ13" i="20"/>
  <c r="SRQ12" i="20" s="1"/>
  <c r="SRR13" i="20"/>
  <c r="SRS13" i="20"/>
  <c r="SRS12" i="20" s="1"/>
  <c r="SRT13" i="20"/>
  <c r="SRT12" i="20" s="1"/>
  <c r="SRU13" i="20"/>
  <c r="SRU12" i="20" s="1"/>
  <c r="SRV13" i="20"/>
  <c r="SRW13" i="20"/>
  <c r="SRW12" i="20" s="1"/>
  <c r="SRX13" i="20"/>
  <c r="SRX12" i="20" s="1"/>
  <c r="SRY13" i="20"/>
  <c r="SRY12" i="20" s="1"/>
  <c r="SRZ13" i="20"/>
  <c r="SSA13" i="20"/>
  <c r="SSA12" i="20" s="1"/>
  <c r="SSB13" i="20"/>
  <c r="SSB12" i="20" s="1"/>
  <c r="SSC13" i="20"/>
  <c r="SSC12" i="20" s="1"/>
  <c r="SSD13" i="20"/>
  <c r="SSE13" i="20"/>
  <c r="SSE12" i="20" s="1"/>
  <c r="SSF13" i="20"/>
  <c r="SSF12" i="20" s="1"/>
  <c r="SSG13" i="20"/>
  <c r="SSG12" i="20" s="1"/>
  <c r="SSH13" i="20"/>
  <c r="SSI13" i="20"/>
  <c r="SSI12" i="20" s="1"/>
  <c r="SSJ13" i="20"/>
  <c r="SSJ12" i="20" s="1"/>
  <c r="SSK13" i="20"/>
  <c r="SSK12" i="20" s="1"/>
  <c r="SSL13" i="20"/>
  <c r="SSM13" i="20"/>
  <c r="SSM12" i="20" s="1"/>
  <c r="SSN13" i="20"/>
  <c r="SSN12" i="20" s="1"/>
  <c r="SSO13" i="20"/>
  <c r="SSO12" i="20" s="1"/>
  <c r="SSP13" i="20"/>
  <c r="SSQ13" i="20"/>
  <c r="SSQ12" i="20" s="1"/>
  <c r="SSR13" i="20"/>
  <c r="SSR12" i="20" s="1"/>
  <c r="SSS13" i="20"/>
  <c r="SSS12" i="20" s="1"/>
  <c r="SST13" i="20"/>
  <c r="SSU13" i="20"/>
  <c r="SSU12" i="20" s="1"/>
  <c r="SSV13" i="20"/>
  <c r="SSV12" i="20" s="1"/>
  <c r="SSW13" i="20"/>
  <c r="SSW12" i="20" s="1"/>
  <c r="SSX13" i="20"/>
  <c r="SSY13" i="20"/>
  <c r="SSY12" i="20" s="1"/>
  <c r="SSZ13" i="20"/>
  <c r="SSZ12" i="20" s="1"/>
  <c r="STA13" i="20"/>
  <c r="STA12" i="20" s="1"/>
  <c r="STB13" i="20"/>
  <c r="STC13" i="20"/>
  <c r="STC12" i="20" s="1"/>
  <c r="STD13" i="20"/>
  <c r="STD12" i="20" s="1"/>
  <c r="STE13" i="20"/>
  <c r="STE12" i="20" s="1"/>
  <c r="STF13" i="20"/>
  <c r="STG13" i="20"/>
  <c r="STG12" i="20" s="1"/>
  <c r="STH13" i="20"/>
  <c r="STH12" i="20" s="1"/>
  <c r="STI13" i="20"/>
  <c r="STI12" i="20" s="1"/>
  <c r="STJ13" i="20"/>
  <c r="STK13" i="20"/>
  <c r="STK12" i="20" s="1"/>
  <c r="STL13" i="20"/>
  <c r="STL12" i="20" s="1"/>
  <c r="STM13" i="20"/>
  <c r="STM12" i="20" s="1"/>
  <c r="STN13" i="20"/>
  <c r="STO13" i="20"/>
  <c r="STO12" i="20" s="1"/>
  <c r="STP13" i="20"/>
  <c r="STP12" i="20" s="1"/>
  <c r="STQ13" i="20"/>
  <c r="STQ12" i="20" s="1"/>
  <c r="STR13" i="20"/>
  <c r="STS13" i="20"/>
  <c r="STS12" i="20" s="1"/>
  <c r="STT13" i="20"/>
  <c r="STT12" i="20" s="1"/>
  <c r="STU13" i="20"/>
  <c r="STU12" i="20" s="1"/>
  <c r="STV13" i="20"/>
  <c r="STW13" i="20"/>
  <c r="STW12" i="20" s="1"/>
  <c r="STX13" i="20"/>
  <c r="STX12" i="20" s="1"/>
  <c r="STY13" i="20"/>
  <c r="STY12" i="20" s="1"/>
  <c r="STZ13" i="20"/>
  <c r="SUA13" i="20"/>
  <c r="SUA12" i="20" s="1"/>
  <c r="SUB13" i="20"/>
  <c r="SUB12" i="20" s="1"/>
  <c r="SUC13" i="20"/>
  <c r="SUC12" i="20" s="1"/>
  <c r="SUD13" i="20"/>
  <c r="SUE13" i="20"/>
  <c r="SUE12" i="20" s="1"/>
  <c r="SUF13" i="20"/>
  <c r="SUF12" i="20" s="1"/>
  <c r="SUG13" i="20"/>
  <c r="SUG12" i="20" s="1"/>
  <c r="SUH13" i="20"/>
  <c r="SUI13" i="20"/>
  <c r="SUI12" i="20" s="1"/>
  <c r="SUJ13" i="20"/>
  <c r="SUJ12" i="20" s="1"/>
  <c r="SUK13" i="20"/>
  <c r="SUK12" i="20" s="1"/>
  <c r="SUL13" i="20"/>
  <c r="SUM13" i="20"/>
  <c r="SUM12" i="20" s="1"/>
  <c r="SUN13" i="20"/>
  <c r="SUN12" i="20" s="1"/>
  <c r="SUO13" i="20"/>
  <c r="SUO12" i="20" s="1"/>
  <c r="SUP13" i="20"/>
  <c r="SUQ13" i="20"/>
  <c r="SUQ12" i="20" s="1"/>
  <c r="SUR13" i="20"/>
  <c r="SUR12" i="20" s="1"/>
  <c r="SUS13" i="20"/>
  <c r="SUS12" i="20" s="1"/>
  <c r="SUT13" i="20"/>
  <c r="SUU13" i="20"/>
  <c r="SUU12" i="20" s="1"/>
  <c r="SUV13" i="20"/>
  <c r="SUV12" i="20" s="1"/>
  <c r="SUW13" i="20"/>
  <c r="SUW12" i="20" s="1"/>
  <c r="SUX13" i="20"/>
  <c r="SUY13" i="20"/>
  <c r="SUY12" i="20" s="1"/>
  <c r="SUZ13" i="20"/>
  <c r="SUZ12" i="20" s="1"/>
  <c r="SVA13" i="20"/>
  <c r="SVA12" i="20" s="1"/>
  <c r="SVB13" i="20"/>
  <c r="SVC13" i="20"/>
  <c r="SVC12" i="20" s="1"/>
  <c r="SVD13" i="20"/>
  <c r="SVD12" i="20" s="1"/>
  <c r="SVE13" i="20"/>
  <c r="SVE12" i="20" s="1"/>
  <c r="SVF13" i="20"/>
  <c r="SVG13" i="20"/>
  <c r="SVG12" i="20" s="1"/>
  <c r="SVH13" i="20"/>
  <c r="SVH12" i="20" s="1"/>
  <c r="SVI13" i="20"/>
  <c r="SVI12" i="20" s="1"/>
  <c r="SVJ13" i="20"/>
  <c r="SVK13" i="20"/>
  <c r="SVK12" i="20" s="1"/>
  <c r="SVL13" i="20"/>
  <c r="SVL12" i="20" s="1"/>
  <c r="SVM13" i="20"/>
  <c r="SVM12" i="20" s="1"/>
  <c r="SVN13" i="20"/>
  <c r="SVO13" i="20"/>
  <c r="SVO12" i="20" s="1"/>
  <c r="SVP13" i="20"/>
  <c r="SVP12" i="20" s="1"/>
  <c r="SVQ13" i="20"/>
  <c r="SVQ12" i="20" s="1"/>
  <c r="SVR13" i="20"/>
  <c r="SVS13" i="20"/>
  <c r="SVS12" i="20" s="1"/>
  <c r="SVT13" i="20"/>
  <c r="SVT12" i="20" s="1"/>
  <c r="SVU13" i="20"/>
  <c r="SVU12" i="20" s="1"/>
  <c r="SVV13" i="20"/>
  <c r="SVW13" i="20"/>
  <c r="SVW12" i="20" s="1"/>
  <c r="SVX13" i="20"/>
  <c r="SVX12" i="20" s="1"/>
  <c r="SVY13" i="20"/>
  <c r="SVY12" i="20" s="1"/>
  <c r="SVZ13" i="20"/>
  <c r="SWA13" i="20"/>
  <c r="SWA12" i="20" s="1"/>
  <c r="SWB13" i="20"/>
  <c r="SWB12" i="20" s="1"/>
  <c r="SWC13" i="20"/>
  <c r="SWC12" i="20" s="1"/>
  <c r="SWD13" i="20"/>
  <c r="SWE13" i="20"/>
  <c r="SWE12" i="20" s="1"/>
  <c r="SWF13" i="20"/>
  <c r="SWF12" i="20" s="1"/>
  <c r="SWG13" i="20"/>
  <c r="SWG12" i="20" s="1"/>
  <c r="SWH13" i="20"/>
  <c r="SWI13" i="20"/>
  <c r="SWI12" i="20" s="1"/>
  <c r="SWJ13" i="20"/>
  <c r="SWJ12" i="20" s="1"/>
  <c r="SWK13" i="20"/>
  <c r="SWK12" i="20" s="1"/>
  <c r="SWL13" i="20"/>
  <c r="SWM13" i="20"/>
  <c r="SWM12" i="20" s="1"/>
  <c r="SWN13" i="20"/>
  <c r="SWN12" i="20" s="1"/>
  <c r="SWO13" i="20"/>
  <c r="SWO12" i="20" s="1"/>
  <c r="SWP13" i="20"/>
  <c r="SWQ13" i="20"/>
  <c r="SWQ12" i="20" s="1"/>
  <c r="SWR13" i="20"/>
  <c r="SWR12" i="20" s="1"/>
  <c r="SWS13" i="20"/>
  <c r="SWS12" i="20" s="1"/>
  <c r="SWT13" i="20"/>
  <c r="SWU13" i="20"/>
  <c r="SWU12" i="20" s="1"/>
  <c r="SWV13" i="20"/>
  <c r="SWV12" i="20" s="1"/>
  <c r="SWW13" i="20"/>
  <c r="SWW12" i="20" s="1"/>
  <c r="SWX13" i="20"/>
  <c r="SWY13" i="20"/>
  <c r="SWY12" i="20" s="1"/>
  <c r="SWZ13" i="20"/>
  <c r="SWZ12" i="20" s="1"/>
  <c r="SXA13" i="20"/>
  <c r="SXA12" i="20" s="1"/>
  <c r="SXB13" i="20"/>
  <c r="SXC13" i="20"/>
  <c r="SXC12" i="20" s="1"/>
  <c r="SXD13" i="20"/>
  <c r="SXD12" i="20" s="1"/>
  <c r="SXE13" i="20"/>
  <c r="SXE12" i="20" s="1"/>
  <c r="SXF13" i="20"/>
  <c r="SXG13" i="20"/>
  <c r="SXG12" i="20" s="1"/>
  <c r="SXH13" i="20"/>
  <c r="SXH12" i="20" s="1"/>
  <c r="SXI13" i="20"/>
  <c r="SXI12" i="20" s="1"/>
  <c r="SXJ13" i="20"/>
  <c r="SXK13" i="20"/>
  <c r="SXK12" i="20" s="1"/>
  <c r="SXL13" i="20"/>
  <c r="SXL12" i="20" s="1"/>
  <c r="SXM13" i="20"/>
  <c r="SXM12" i="20" s="1"/>
  <c r="SXN13" i="20"/>
  <c r="SXO13" i="20"/>
  <c r="SXO12" i="20" s="1"/>
  <c r="SXP13" i="20"/>
  <c r="SXP12" i="20" s="1"/>
  <c r="SXQ13" i="20"/>
  <c r="SXQ12" i="20" s="1"/>
  <c r="SXR13" i="20"/>
  <c r="SXS13" i="20"/>
  <c r="SXS12" i="20" s="1"/>
  <c r="SXT13" i="20"/>
  <c r="SXT12" i="20" s="1"/>
  <c r="SXU13" i="20"/>
  <c r="SXU12" i="20" s="1"/>
  <c r="SXV13" i="20"/>
  <c r="SXW13" i="20"/>
  <c r="SXW12" i="20" s="1"/>
  <c r="SXX13" i="20"/>
  <c r="SXX12" i="20" s="1"/>
  <c r="SXY13" i="20"/>
  <c r="SXY12" i="20" s="1"/>
  <c r="SXZ13" i="20"/>
  <c r="SYA13" i="20"/>
  <c r="SYA12" i="20" s="1"/>
  <c r="SYB13" i="20"/>
  <c r="SYB12" i="20" s="1"/>
  <c r="SYC13" i="20"/>
  <c r="SYC12" i="20" s="1"/>
  <c r="SYD13" i="20"/>
  <c r="SYE13" i="20"/>
  <c r="SYE12" i="20" s="1"/>
  <c r="SYF13" i="20"/>
  <c r="SYF12" i="20" s="1"/>
  <c r="SYG13" i="20"/>
  <c r="SYG12" i="20" s="1"/>
  <c r="SYH13" i="20"/>
  <c r="SYI13" i="20"/>
  <c r="SYI12" i="20" s="1"/>
  <c r="SYJ13" i="20"/>
  <c r="SYJ12" i="20" s="1"/>
  <c r="SYK13" i="20"/>
  <c r="SYK12" i="20" s="1"/>
  <c r="SYL13" i="20"/>
  <c r="SYM13" i="20"/>
  <c r="SYM12" i="20" s="1"/>
  <c r="SYN13" i="20"/>
  <c r="SYN12" i="20" s="1"/>
  <c r="SYO13" i="20"/>
  <c r="SYO12" i="20" s="1"/>
  <c r="SYP13" i="20"/>
  <c r="SYQ13" i="20"/>
  <c r="SYQ12" i="20" s="1"/>
  <c r="SYR13" i="20"/>
  <c r="SYR12" i="20" s="1"/>
  <c r="SYS13" i="20"/>
  <c r="SYS12" i="20" s="1"/>
  <c r="SYT13" i="20"/>
  <c r="SYU13" i="20"/>
  <c r="SYU12" i="20" s="1"/>
  <c r="SYV13" i="20"/>
  <c r="SYV12" i="20" s="1"/>
  <c r="SYW13" i="20"/>
  <c r="SYW12" i="20" s="1"/>
  <c r="SYX13" i="20"/>
  <c r="SYY13" i="20"/>
  <c r="SYY12" i="20" s="1"/>
  <c r="SYZ13" i="20"/>
  <c r="SYZ12" i="20" s="1"/>
  <c r="SZA13" i="20"/>
  <c r="SZA12" i="20" s="1"/>
  <c r="SZB13" i="20"/>
  <c r="SZC13" i="20"/>
  <c r="SZC12" i="20" s="1"/>
  <c r="SZD13" i="20"/>
  <c r="SZD12" i="20" s="1"/>
  <c r="SZE13" i="20"/>
  <c r="SZE12" i="20" s="1"/>
  <c r="SZF13" i="20"/>
  <c r="SZG13" i="20"/>
  <c r="SZG12" i="20" s="1"/>
  <c r="SZH13" i="20"/>
  <c r="SZH12" i="20" s="1"/>
  <c r="SZI13" i="20"/>
  <c r="SZI12" i="20" s="1"/>
  <c r="SZJ13" i="20"/>
  <c r="SZK13" i="20"/>
  <c r="SZK12" i="20" s="1"/>
  <c r="SZL13" i="20"/>
  <c r="SZL12" i="20" s="1"/>
  <c r="SZM13" i="20"/>
  <c r="SZM12" i="20" s="1"/>
  <c r="SZN13" i="20"/>
  <c r="SZO13" i="20"/>
  <c r="SZO12" i="20" s="1"/>
  <c r="SZP13" i="20"/>
  <c r="SZP12" i="20" s="1"/>
  <c r="SZQ13" i="20"/>
  <c r="SZQ12" i="20" s="1"/>
  <c r="SZR13" i="20"/>
  <c r="SZS13" i="20"/>
  <c r="SZS12" i="20" s="1"/>
  <c r="SZT13" i="20"/>
  <c r="SZT12" i="20" s="1"/>
  <c r="SZU13" i="20"/>
  <c r="SZU12" i="20" s="1"/>
  <c r="SZV13" i="20"/>
  <c r="SZW13" i="20"/>
  <c r="SZW12" i="20" s="1"/>
  <c r="SZX13" i="20"/>
  <c r="SZX12" i="20" s="1"/>
  <c r="SZY13" i="20"/>
  <c r="SZY12" i="20" s="1"/>
  <c r="SZZ13" i="20"/>
  <c r="TAA13" i="20"/>
  <c r="TAA12" i="20" s="1"/>
  <c r="TAB13" i="20"/>
  <c r="TAB12" i="20" s="1"/>
  <c r="TAC13" i="20"/>
  <c r="TAC12" i="20" s="1"/>
  <c r="TAD13" i="20"/>
  <c r="TAE13" i="20"/>
  <c r="TAE12" i="20" s="1"/>
  <c r="TAF13" i="20"/>
  <c r="TAF12" i="20" s="1"/>
  <c r="TAG13" i="20"/>
  <c r="TAG12" i="20" s="1"/>
  <c r="TAH13" i="20"/>
  <c r="TAI13" i="20"/>
  <c r="TAI12" i="20" s="1"/>
  <c r="TAJ13" i="20"/>
  <c r="TAJ12" i="20" s="1"/>
  <c r="TAK13" i="20"/>
  <c r="TAK12" i="20" s="1"/>
  <c r="TAL13" i="20"/>
  <c r="TAM13" i="20"/>
  <c r="TAM12" i="20" s="1"/>
  <c r="TAN13" i="20"/>
  <c r="TAN12" i="20" s="1"/>
  <c r="TAO13" i="20"/>
  <c r="TAO12" i="20" s="1"/>
  <c r="TAP13" i="20"/>
  <c r="TAQ13" i="20"/>
  <c r="TAQ12" i="20" s="1"/>
  <c r="TAR13" i="20"/>
  <c r="TAR12" i="20" s="1"/>
  <c r="TAS13" i="20"/>
  <c r="TAS12" i="20" s="1"/>
  <c r="TAT13" i="20"/>
  <c r="TAU13" i="20"/>
  <c r="TAU12" i="20" s="1"/>
  <c r="TAV13" i="20"/>
  <c r="TAV12" i="20" s="1"/>
  <c r="TAW13" i="20"/>
  <c r="TAW12" i="20" s="1"/>
  <c r="TAX13" i="20"/>
  <c r="TAY13" i="20"/>
  <c r="TAY12" i="20" s="1"/>
  <c r="TAZ13" i="20"/>
  <c r="TAZ12" i="20" s="1"/>
  <c r="TBA13" i="20"/>
  <c r="TBA12" i="20" s="1"/>
  <c r="TBB13" i="20"/>
  <c r="TBC13" i="20"/>
  <c r="TBC12" i="20" s="1"/>
  <c r="TBD13" i="20"/>
  <c r="TBD12" i="20" s="1"/>
  <c r="TBE13" i="20"/>
  <c r="TBE12" i="20" s="1"/>
  <c r="TBF13" i="20"/>
  <c r="TBG13" i="20"/>
  <c r="TBG12" i="20" s="1"/>
  <c r="TBH13" i="20"/>
  <c r="TBH12" i="20" s="1"/>
  <c r="TBI13" i="20"/>
  <c r="TBI12" i="20" s="1"/>
  <c r="TBJ13" i="20"/>
  <c r="TBK13" i="20"/>
  <c r="TBK12" i="20" s="1"/>
  <c r="TBL13" i="20"/>
  <c r="TBL12" i="20" s="1"/>
  <c r="TBM13" i="20"/>
  <c r="TBM12" i="20" s="1"/>
  <c r="TBN13" i="20"/>
  <c r="TBO13" i="20"/>
  <c r="TBO12" i="20" s="1"/>
  <c r="TBP13" i="20"/>
  <c r="TBP12" i="20" s="1"/>
  <c r="TBQ13" i="20"/>
  <c r="TBQ12" i="20" s="1"/>
  <c r="TBR13" i="20"/>
  <c r="TBS13" i="20"/>
  <c r="TBS12" i="20" s="1"/>
  <c r="TBT13" i="20"/>
  <c r="TBT12" i="20" s="1"/>
  <c r="TBU13" i="20"/>
  <c r="TBU12" i="20" s="1"/>
  <c r="TBV13" i="20"/>
  <c r="TBW13" i="20"/>
  <c r="TBW12" i="20" s="1"/>
  <c r="TBX13" i="20"/>
  <c r="TBX12" i="20" s="1"/>
  <c r="TBY13" i="20"/>
  <c r="TBY12" i="20" s="1"/>
  <c r="TBZ13" i="20"/>
  <c r="TCA13" i="20"/>
  <c r="TCA12" i="20" s="1"/>
  <c r="TCB13" i="20"/>
  <c r="TCB12" i="20" s="1"/>
  <c r="TCC13" i="20"/>
  <c r="TCC12" i="20" s="1"/>
  <c r="TCD13" i="20"/>
  <c r="TCE13" i="20"/>
  <c r="TCE12" i="20" s="1"/>
  <c r="TCF13" i="20"/>
  <c r="TCF12" i="20" s="1"/>
  <c r="TCG13" i="20"/>
  <c r="TCG12" i="20" s="1"/>
  <c r="TCH13" i="20"/>
  <c r="TCI13" i="20"/>
  <c r="TCI12" i="20" s="1"/>
  <c r="TCJ13" i="20"/>
  <c r="TCJ12" i="20" s="1"/>
  <c r="TCK13" i="20"/>
  <c r="TCK12" i="20" s="1"/>
  <c r="TCL13" i="20"/>
  <c r="TCM13" i="20"/>
  <c r="TCM12" i="20" s="1"/>
  <c r="TCN13" i="20"/>
  <c r="TCN12" i="20" s="1"/>
  <c r="TCO13" i="20"/>
  <c r="TCO12" i="20" s="1"/>
  <c r="TCP13" i="20"/>
  <c r="TCQ13" i="20"/>
  <c r="TCQ12" i="20" s="1"/>
  <c r="TCR13" i="20"/>
  <c r="TCR12" i="20" s="1"/>
  <c r="TCS13" i="20"/>
  <c r="TCS12" i="20" s="1"/>
  <c r="TCT13" i="20"/>
  <c r="TCU13" i="20"/>
  <c r="TCU12" i="20" s="1"/>
  <c r="TCV13" i="20"/>
  <c r="TCV12" i="20" s="1"/>
  <c r="TCW13" i="20"/>
  <c r="TCW12" i="20" s="1"/>
  <c r="TCX13" i="20"/>
  <c r="TCY13" i="20"/>
  <c r="TCY12" i="20" s="1"/>
  <c r="TCZ13" i="20"/>
  <c r="TCZ12" i="20" s="1"/>
  <c r="TDA13" i="20"/>
  <c r="TDA12" i="20" s="1"/>
  <c r="TDB13" i="20"/>
  <c r="TDC13" i="20"/>
  <c r="TDC12" i="20" s="1"/>
  <c r="TDD13" i="20"/>
  <c r="TDD12" i="20" s="1"/>
  <c r="TDE13" i="20"/>
  <c r="TDE12" i="20" s="1"/>
  <c r="TDF13" i="20"/>
  <c r="TDG13" i="20"/>
  <c r="TDG12" i="20" s="1"/>
  <c r="TDH13" i="20"/>
  <c r="TDH12" i="20" s="1"/>
  <c r="TDI13" i="20"/>
  <c r="TDI12" i="20" s="1"/>
  <c r="TDJ13" i="20"/>
  <c r="TDK13" i="20"/>
  <c r="TDK12" i="20" s="1"/>
  <c r="TDL13" i="20"/>
  <c r="TDL12" i="20" s="1"/>
  <c r="TDM13" i="20"/>
  <c r="TDM12" i="20" s="1"/>
  <c r="TDN13" i="20"/>
  <c r="TDO13" i="20"/>
  <c r="TDO12" i="20" s="1"/>
  <c r="TDP13" i="20"/>
  <c r="TDP12" i="20" s="1"/>
  <c r="TDQ13" i="20"/>
  <c r="TDQ12" i="20" s="1"/>
  <c r="TDR13" i="20"/>
  <c r="TDS13" i="20"/>
  <c r="TDS12" i="20" s="1"/>
  <c r="TDT13" i="20"/>
  <c r="TDT12" i="20" s="1"/>
  <c r="TDU13" i="20"/>
  <c r="TDU12" i="20" s="1"/>
  <c r="TDV13" i="20"/>
  <c r="TDW13" i="20"/>
  <c r="TDW12" i="20" s="1"/>
  <c r="TDX13" i="20"/>
  <c r="TDX12" i="20" s="1"/>
  <c r="TDY13" i="20"/>
  <c r="TDY12" i="20" s="1"/>
  <c r="TDZ13" i="20"/>
  <c r="TEA13" i="20"/>
  <c r="TEA12" i="20" s="1"/>
  <c r="TEB13" i="20"/>
  <c r="TEB12" i="20" s="1"/>
  <c r="TEC13" i="20"/>
  <c r="TEC12" i="20" s="1"/>
  <c r="TED13" i="20"/>
  <c r="TEE13" i="20"/>
  <c r="TEE12" i="20" s="1"/>
  <c r="TEF13" i="20"/>
  <c r="TEF12" i="20" s="1"/>
  <c r="TEG13" i="20"/>
  <c r="TEG12" i="20" s="1"/>
  <c r="TEH13" i="20"/>
  <c r="TEI13" i="20"/>
  <c r="TEI12" i="20" s="1"/>
  <c r="TEJ13" i="20"/>
  <c r="TEJ12" i="20" s="1"/>
  <c r="TEK13" i="20"/>
  <c r="TEK12" i="20" s="1"/>
  <c r="TEL13" i="20"/>
  <c r="TEM13" i="20"/>
  <c r="TEM12" i="20" s="1"/>
  <c r="TEN13" i="20"/>
  <c r="TEN12" i="20" s="1"/>
  <c r="TEO13" i="20"/>
  <c r="TEO12" i="20" s="1"/>
  <c r="TEP13" i="20"/>
  <c r="TEQ13" i="20"/>
  <c r="TEQ12" i="20" s="1"/>
  <c r="TER13" i="20"/>
  <c r="TER12" i="20" s="1"/>
  <c r="TES13" i="20"/>
  <c r="TES12" i="20" s="1"/>
  <c r="TET13" i="20"/>
  <c r="TEU13" i="20"/>
  <c r="TEU12" i="20" s="1"/>
  <c r="TEV13" i="20"/>
  <c r="TEV12" i="20" s="1"/>
  <c r="TEW13" i="20"/>
  <c r="TEW12" i="20" s="1"/>
  <c r="TEX13" i="20"/>
  <c r="TEY13" i="20"/>
  <c r="TEY12" i="20" s="1"/>
  <c r="TEZ13" i="20"/>
  <c r="TEZ12" i="20" s="1"/>
  <c r="TFA13" i="20"/>
  <c r="TFA12" i="20" s="1"/>
  <c r="TFB13" i="20"/>
  <c r="TFC13" i="20"/>
  <c r="TFC12" i="20" s="1"/>
  <c r="TFD13" i="20"/>
  <c r="TFD12" i="20" s="1"/>
  <c r="TFE13" i="20"/>
  <c r="TFE12" i="20" s="1"/>
  <c r="TFF13" i="20"/>
  <c r="TFG13" i="20"/>
  <c r="TFG12" i="20" s="1"/>
  <c r="TFH13" i="20"/>
  <c r="TFH12" i="20" s="1"/>
  <c r="TFI13" i="20"/>
  <c r="TFI12" i="20" s="1"/>
  <c r="TFJ13" i="20"/>
  <c r="TFK13" i="20"/>
  <c r="TFK12" i="20" s="1"/>
  <c r="TFL13" i="20"/>
  <c r="TFL12" i="20" s="1"/>
  <c r="TFM13" i="20"/>
  <c r="TFM12" i="20" s="1"/>
  <c r="TFN13" i="20"/>
  <c r="TFO13" i="20"/>
  <c r="TFO12" i="20" s="1"/>
  <c r="TFP13" i="20"/>
  <c r="TFP12" i="20" s="1"/>
  <c r="TFQ13" i="20"/>
  <c r="TFQ12" i="20" s="1"/>
  <c r="TFR13" i="20"/>
  <c r="TFS13" i="20"/>
  <c r="TFS12" i="20" s="1"/>
  <c r="TFT13" i="20"/>
  <c r="TFT12" i="20" s="1"/>
  <c r="TFU13" i="20"/>
  <c r="TFU12" i="20" s="1"/>
  <c r="TFV13" i="20"/>
  <c r="TFW13" i="20"/>
  <c r="TFW12" i="20" s="1"/>
  <c r="TFX13" i="20"/>
  <c r="TFX12" i="20" s="1"/>
  <c r="TFY13" i="20"/>
  <c r="TFY12" i="20" s="1"/>
  <c r="TFZ13" i="20"/>
  <c r="TGA13" i="20"/>
  <c r="TGA12" i="20" s="1"/>
  <c r="TGB13" i="20"/>
  <c r="TGB12" i="20" s="1"/>
  <c r="TGC13" i="20"/>
  <c r="TGC12" i="20" s="1"/>
  <c r="TGD13" i="20"/>
  <c r="TGE13" i="20"/>
  <c r="TGE12" i="20" s="1"/>
  <c r="TGF13" i="20"/>
  <c r="TGF12" i="20" s="1"/>
  <c r="TGG13" i="20"/>
  <c r="TGG12" i="20" s="1"/>
  <c r="TGH13" i="20"/>
  <c r="TGI13" i="20"/>
  <c r="TGI12" i="20" s="1"/>
  <c r="TGJ13" i="20"/>
  <c r="TGJ12" i="20" s="1"/>
  <c r="TGK13" i="20"/>
  <c r="TGK12" i="20" s="1"/>
  <c r="TGL13" i="20"/>
  <c r="TGM13" i="20"/>
  <c r="TGM12" i="20" s="1"/>
  <c r="TGN13" i="20"/>
  <c r="TGN12" i="20" s="1"/>
  <c r="TGO13" i="20"/>
  <c r="TGO12" i="20" s="1"/>
  <c r="TGP13" i="20"/>
  <c r="TGQ13" i="20"/>
  <c r="TGQ12" i="20" s="1"/>
  <c r="TGR13" i="20"/>
  <c r="TGR12" i="20" s="1"/>
  <c r="TGS13" i="20"/>
  <c r="TGS12" i="20" s="1"/>
  <c r="TGT13" i="20"/>
  <c r="TGU13" i="20"/>
  <c r="TGU12" i="20" s="1"/>
  <c r="TGV13" i="20"/>
  <c r="TGV12" i="20" s="1"/>
  <c r="TGW13" i="20"/>
  <c r="TGW12" i="20" s="1"/>
  <c r="TGX13" i="20"/>
  <c r="TGY13" i="20"/>
  <c r="TGY12" i="20" s="1"/>
  <c r="TGZ13" i="20"/>
  <c r="TGZ12" i="20" s="1"/>
  <c r="THA13" i="20"/>
  <c r="THA12" i="20" s="1"/>
  <c r="THB13" i="20"/>
  <c r="THC13" i="20"/>
  <c r="THC12" i="20" s="1"/>
  <c r="THD13" i="20"/>
  <c r="THD12" i="20" s="1"/>
  <c r="THE13" i="20"/>
  <c r="THE12" i="20" s="1"/>
  <c r="THF13" i="20"/>
  <c r="THG13" i="20"/>
  <c r="THG12" i="20" s="1"/>
  <c r="THH13" i="20"/>
  <c r="THH12" i="20" s="1"/>
  <c r="THI13" i="20"/>
  <c r="THI12" i="20" s="1"/>
  <c r="THJ13" i="20"/>
  <c r="THK13" i="20"/>
  <c r="THK12" i="20" s="1"/>
  <c r="THL13" i="20"/>
  <c r="THL12" i="20" s="1"/>
  <c r="THM13" i="20"/>
  <c r="THM12" i="20" s="1"/>
  <c r="THN13" i="20"/>
  <c r="THO13" i="20"/>
  <c r="THO12" i="20" s="1"/>
  <c r="THP13" i="20"/>
  <c r="THP12" i="20" s="1"/>
  <c r="THQ13" i="20"/>
  <c r="THQ12" i="20" s="1"/>
  <c r="THR13" i="20"/>
  <c r="THS13" i="20"/>
  <c r="THS12" i="20" s="1"/>
  <c r="THT13" i="20"/>
  <c r="THT12" i="20" s="1"/>
  <c r="THU13" i="20"/>
  <c r="THU12" i="20" s="1"/>
  <c r="THV13" i="20"/>
  <c r="THW13" i="20"/>
  <c r="THW12" i="20" s="1"/>
  <c r="THX13" i="20"/>
  <c r="THX12" i="20" s="1"/>
  <c r="THY13" i="20"/>
  <c r="THY12" i="20" s="1"/>
  <c r="THZ13" i="20"/>
  <c r="TIA13" i="20"/>
  <c r="TIA12" i="20" s="1"/>
  <c r="TIB13" i="20"/>
  <c r="TIB12" i="20" s="1"/>
  <c r="TIC13" i="20"/>
  <c r="TIC12" i="20" s="1"/>
  <c r="TID13" i="20"/>
  <c r="TIE13" i="20"/>
  <c r="TIE12" i="20" s="1"/>
  <c r="TIF13" i="20"/>
  <c r="TIF12" i="20" s="1"/>
  <c r="TIG13" i="20"/>
  <c r="TIG12" i="20" s="1"/>
  <c r="TIH13" i="20"/>
  <c r="TII13" i="20"/>
  <c r="TII12" i="20" s="1"/>
  <c r="TIJ13" i="20"/>
  <c r="TIJ12" i="20" s="1"/>
  <c r="TIK13" i="20"/>
  <c r="TIK12" i="20" s="1"/>
  <c r="TIL13" i="20"/>
  <c r="TIM13" i="20"/>
  <c r="TIM12" i="20" s="1"/>
  <c r="TIN13" i="20"/>
  <c r="TIN12" i="20" s="1"/>
  <c r="TIO13" i="20"/>
  <c r="TIO12" i="20" s="1"/>
  <c r="TIP13" i="20"/>
  <c r="TIQ13" i="20"/>
  <c r="TIQ12" i="20" s="1"/>
  <c r="TIR13" i="20"/>
  <c r="TIR12" i="20" s="1"/>
  <c r="TIS13" i="20"/>
  <c r="TIS12" i="20" s="1"/>
  <c r="TIT13" i="20"/>
  <c r="TIU13" i="20"/>
  <c r="TIU12" i="20" s="1"/>
  <c r="TIV13" i="20"/>
  <c r="TIV12" i="20" s="1"/>
  <c r="TIW13" i="20"/>
  <c r="TIW12" i="20" s="1"/>
  <c r="TIX13" i="20"/>
  <c r="TIY13" i="20"/>
  <c r="TIY12" i="20" s="1"/>
  <c r="TIZ13" i="20"/>
  <c r="TIZ12" i="20" s="1"/>
  <c r="TJA13" i="20"/>
  <c r="TJA12" i="20" s="1"/>
  <c r="TJB13" i="20"/>
  <c r="TJC13" i="20"/>
  <c r="TJC12" i="20" s="1"/>
  <c r="TJD13" i="20"/>
  <c r="TJD12" i="20" s="1"/>
  <c r="TJE13" i="20"/>
  <c r="TJE12" i="20" s="1"/>
  <c r="TJF13" i="20"/>
  <c r="TJG13" i="20"/>
  <c r="TJG12" i="20" s="1"/>
  <c r="TJH13" i="20"/>
  <c r="TJH12" i="20" s="1"/>
  <c r="TJI13" i="20"/>
  <c r="TJI12" i="20" s="1"/>
  <c r="TJJ13" i="20"/>
  <c r="TJK13" i="20"/>
  <c r="TJK12" i="20" s="1"/>
  <c r="TJL13" i="20"/>
  <c r="TJL12" i="20" s="1"/>
  <c r="TJM13" i="20"/>
  <c r="TJM12" i="20" s="1"/>
  <c r="TJN13" i="20"/>
  <c r="TJO13" i="20"/>
  <c r="TJO12" i="20" s="1"/>
  <c r="TJP13" i="20"/>
  <c r="TJP12" i="20" s="1"/>
  <c r="TJQ13" i="20"/>
  <c r="TJQ12" i="20" s="1"/>
  <c r="TJR13" i="20"/>
  <c r="TJS13" i="20"/>
  <c r="TJS12" i="20" s="1"/>
  <c r="TJT13" i="20"/>
  <c r="TJT12" i="20" s="1"/>
  <c r="TJU13" i="20"/>
  <c r="TJU12" i="20" s="1"/>
  <c r="TJV13" i="20"/>
  <c r="TJW13" i="20"/>
  <c r="TJW12" i="20" s="1"/>
  <c r="TJX13" i="20"/>
  <c r="TJX12" i="20" s="1"/>
  <c r="TJY13" i="20"/>
  <c r="TJY12" i="20" s="1"/>
  <c r="TJZ13" i="20"/>
  <c r="TKA13" i="20"/>
  <c r="TKA12" i="20" s="1"/>
  <c r="TKB13" i="20"/>
  <c r="TKB12" i="20" s="1"/>
  <c r="TKC13" i="20"/>
  <c r="TKC12" i="20" s="1"/>
  <c r="TKD13" i="20"/>
  <c r="TKE13" i="20"/>
  <c r="TKE12" i="20" s="1"/>
  <c r="TKF13" i="20"/>
  <c r="TKF12" i="20" s="1"/>
  <c r="TKG13" i="20"/>
  <c r="TKG12" i="20" s="1"/>
  <c r="TKH13" i="20"/>
  <c r="TKI13" i="20"/>
  <c r="TKI12" i="20" s="1"/>
  <c r="TKJ13" i="20"/>
  <c r="TKJ12" i="20" s="1"/>
  <c r="TKK13" i="20"/>
  <c r="TKK12" i="20" s="1"/>
  <c r="TKL13" i="20"/>
  <c r="TKM13" i="20"/>
  <c r="TKM12" i="20" s="1"/>
  <c r="TKN13" i="20"/>
  <c r="TKN12" i="20" s="1"/>
  <c r="TKO13" i="20"/>
  <c r="TKO12" i="20" s="1"/>
  <c r="TKP13" i="20"/>
  <c r="TKQ13" i="20"/>
  <c r="TKQ12" i="20" s="1"/>
  <c r="TKR13" i="20"/>
  <c r="TKR12" i="20" s="1"/>
  <c r="TKS13" i="20"/>
  <c r="TKS12" i="20" s="1"/>
  <c r="TKT13" i="20"/>
  <c r="TKU13" i="20"/>
  <c r="TKU12" i="20" s="1"/>
  <c r="TKV13" i="20"/>
  <c r="TKV12" i="20" s="1"/>
  <c r="TKW13" i="20"/>
  <c r="TKW12" i="20" s="1"/>
  <c r="TKX13" i="20"/>
  <c r="TKY13" i="20"/>
  <c r="TKY12" i="20" s="1"/>
  <c r="TKZ13" i="20"/>
  <c r="TKZ12" i="20" s="1"/>
  <c r="TLA13" i="20"/>
  <c r="TLA12" i="20" s="1"/>
  <c r="TLB13" i="20"/>
  <c r="TLC13" i="20"/>
  <c r="TLC12" i="20" s="1"/>
  <c r="TLD13" i="20"/>
  <c r="TLD12" i="20" s="1"/>
  <c r="TLE13" i="20"/>
  <c r="TLE12" i="20" s="1"/>
  <c r="TLF13" i="20"/>
  <c r="TLG13" i="20"/>
  <c r="TLG12" i="20" s="1"/>
  <c r="TLH13" i="20"/>
  <c r="TLH12" i="20" s="1"/>
  <c r="TLI13" i="20"/>
  <c r="TLI12" i="20" s="1"/>
  <c r="TLJ13" i="20"/>
  <c r="TLK13" i="20"/>
  <c r="TLK12" i="20" s="1"/>
  <c r="TLL13" i="20"/>
  <c r="TLL12" i="20" s="1"/>
  <c r="TLM13" i="20"/>
  <c r="TLM12" i="20" s="1"/>
  <c r="TLN13" i="20"/>
  <c r="TLO13" i="20"/>
  <c r="TLO12" i="20" s="1"/>
  <c r="TLP13" i="20"/>
  <c r="TLP12" i="20" s="1"/>
  <c r="TLQ13" i="20"/>
  <c r="TLQ12" i="20" s="1"/>
  <c r="TLR13" i="20"/>
  <c r="TLS13" i="20"/>
  <c r="TLS12" i="20" s="1"/>
  <c r="TLT13" i="20"/>
  <c r="TLT12" i="20" s="1"/>
  <c r="TLU13" i="20"/>
  <c r="TLU12" i="20" s="1"/>
  <c r="TLV13" i="20"/>
  <c r="TLW13" i="20"/>
  <c r="TLW12" i="20" s="1"/>
  <c r="TLX13" i="20"/>
  <c r="TLX12" i="20" s="1"/>
  <c r="TLY13" i="20"/>
  <c r="TLY12" i="20" s="1"/>
  <c r="TLZ13" i="20"/>
  <c r="TMA13" i="20"/>
  <c r="TMA12" i="20" s="1"/>
  <c r="TMB13" i="20"/>
  <c r="TMB12" i="20" s="1"/>
  <c r="TMC13" i="20"/>
  <c r="TMC12" i="20" s="1"/>
  <c r="TMD13" i="20"/>
  <c r="TME13" i="20"/>
  <c r="TME12" i="20" s="1"/>
  <c r="TMF13" i="20"/>
  <c r="TMF12" i="20" s="1"/>
  <c r="TMG13" i="20"/>
  <c r="TMG12" i="20" s="1"/>
  <c r="TMH13" i="20"/>
  <c r="TMI13" i="20"/>
  <c r="TMI12" i="20" s="1"/>
  <c r="TMJ13" i="20"/>
  <c r="TMJ12" i="20" s="1"/>
  <c r="TMK13" i="20"/>
  <c r="TMK12" i="20" s="1"/>
  <c r="TML13" i="20"/>
  <c r="TMM13" i="20"/>
  <c r="TMM12" i="20" s="1"/>
  <c r="TMN13" i="20"/>
  <c r="TMN12" i="20" s="1"/>
  <c r="TMO13" i="20"/>
  <c r="TMO12" i="20" s="1"/>
  <c r="TMP13" i="20"/>
  <c r="TMQ13" i="20"/>
  <c r="TMQ12" i="20" s="1"/>
  <c r="TMR13" i="20"/>
  <c r="TMR12" i="20" s="1"/>
  <c r="TMS13" i="20"/>
  <c r="TMS12" i="20" s="1"/>
  <c r="TMT13" i="20"/>
  <c r="TMU13" i="20"/>
  <c r="TMU12" i="20" s="1"/>
  <c r="TMV13" i="20"/>
  <c r="TMV12" i="20" s="1"/>
  <c r="TMW13" i="20"/>
  <c r="TMW12" i="20" s="1"/>
  <c r="TMX13" i="20"/>
  <c r="TMY13" i="20"/>
  <c r="TMY12" i="20" s="1"/>
  <c r="TMZ13" i="20"/>
  <c r="TMZ12" i="20" s="1"/>
  <c r="TNA13" i="20"/>
  <c r="TNA12" i="20" s="1"/>
  <c r="TNB13" i="20"/>
  <c r="TNC13" i="20"/>
  <c r="TNC12" i="20" s="1"/>
  <c r="TND13" i="20"/>
  <c r="TND12" i="20" s="1"/>
  <c r="TNE13" i="20"/>
  <c r="TNE12" i="20" s="1"/>
  <c r="TNF13" i="20"/>
  <c r="TNG13" i="20"/>
  <c r="TNG12" i="20" s="1"/>
  <c r="TNH13" i="20"/>
  <c r="TNH12" i="20" s="1"/>
  <c r="TNI13" i="20"/>
  <c r="TNI12" i="20" s="1"/>
  <c r="TNJ13" i="20"/>
  <c r="TNK13" i="20"/>
  <c r="TNK12" i="20" s="1"/>
  <c r="TNL13" i="20"/>
  <c r="TNL12" i="20" s="1"/>
  <c r="TNM13" i="20"/>
  <c r="TNM12" i="20" s="1"/>
  <c r="TNN13" i="20"/>
  <c r="TNO13" i="20"/>
  <c r="TNO12" i="20" s="1"/>
  <c r="TNP13" i="20"/>
  <c r="TNP12" i="20" s="1"/>
  <c r="TNQ13" i="20"/>
  <c r="TNQ12" i="20" s="1"/>
  <c r="TNR13" i="20"/>
  <c r="TNS13" i="20"/>
  <c r="TNS12" i="20" s="1"/>
  <c r="TNT13" i="20"/>
  <c r="TNT12" i="20" s="1"/>
  <c r="TNU13" i="20"/>
  <c r="TNU12" i="20" s="1"/>
  <c r="TNV13" i="20"/>
  <c r="TNW13" i="20"/>
  <c r="TNW12" i="20" s="1"/>
  <c r="TNX13" i="20"/>
  <c r="TNX12" i="20" s="1"/>
  <c r="TNY13" i="20"/>
  <c r="TNY12" i="20" s="1"/>
  <c r="TNZ13" i="20"/>
  <c r="TOA13" i="20"/>
  <c r="TOA12" i="20" s="1"/>
  <c r="TOB13" i="20"/>
  <c r="TOB12" i="20" s="1"/>
  <c r="TOC13" i="20"/>
  <c r="TOC12" i="20" s="1"/>
  <c r="TOD13" i="20"/>
  <c r="TOE13" i="20"/>
  <c r="TOE12" i="20" s="1"/>
  <c r="TOF13" i="20"/>
  <c r="TOF12" i="20" s="1"/>
  <c r="TOG13" i="20"/>
  <c r="TOG12" i="20" s="1"/>
  <c r="TOH13" i="20"/>
  <c r="TOI13" i="20"/>
  <c r="TOI12" i="20" s="1"/>
  <c r="TOJ13" i="20"/>
  <c r="TOJ12" i="20" s="1"/>
  <c r="TOK13" i="20"/>
  <c r="TOK12" i="20" s="1"/>
  <c r="TOL13" i="20"/>
  <c r="TOM13" i="20"/>
  <c r="TOM12" i="20" s="1"/>
  <c r="TON13" i="20"/>
  <c r="TON12" i="20" s="1"/>
  <c r="TOO13" i="20"/>
  <c r="TOO12" i="20" s="1"/>
  <c r="TOP13" i="20"/>
  <c r="TOQ13" i="20"/>
  <c r="TOQ12" i="20" s="1"/>
  <c r="TOR13" i="20"/>
  <c r="TOR12" i="20" s="1"/>
  <c r="TOS13" i="20"/>
  <c r="TOS12" i="20" s="1"/>
  <c r="TOT13" i="20"/>
  <c r="TOU13" i="20"/>
  <c r="TOU12" i="20" s="1"/>
  <c r="TOV13" i="20"/>
  <c r="TOV12" i="20" s="1"/>
  <c r="TOW13" i="20"/>
  <c r="TOW12" i="20" s="1"/>
  <c r="TOX13" i="20"/>
  <c r="TOY13" i="20"/>
  <c r="TOY12" i="20" s="1"/>
  <c r="TOZ13" i="20"/>
  <c r="TOZ12" i="20" s="1"/>
  <c r="TPA13" i="20"/>
  <c r="TPA12" i="20" s="1"/>
  <c r="TPB13" i="20"/>
  <c r="TPC13" i="20"/>
  <c r="TPC12" i="20" s="1"/>
  <c r="TPD13" i="20"/>
  <c r="TPD12" i="20" s="1"/>
  <c r="TPE13" i="20"/>
  <c r="TPE12" i="20" s="1"/>
  <c r="TPF13" i="20"/>
  <c r="TPG13" i="20"/>
  <c r="TPG12" i="20" s="1"/>
  <c r="TPH13" i="20"/>
  <c r="TPH12" i="20" s="1"/>
  <c r="TPI13" i="20"/>
  <c r="TPI12" i="20" s="1"/>
  <c r="TPJ13" i="20"/>
  <c r="TPK13" i="20"/>
  <c r="TPK12" i="20" s="1"/>
  <c r="TPL13" i="20"/>
  <c r="TPL12" i="20" s="1"/>
  <c r="TPM13" i="20"/>
  <c r="TPM12" i="20" s="1"/>
  <c r="TPN13" i="20"/>
  <c r="TPO13" i="20"/>
  <c r="TPO12" i="20" s="1"/>
  <c r="TPP13" i="20"/>
  <c r="TPP12" i="20" s="1"/>
  <c r="TPQ13" i="20"/>
  <c r="TPQ12" i="20" s="1"/>
  <c r="TPR13" i="20"/>
  <c r="TPS13" i="20"/>
  <c r="TPS12" i="20" s="1"/>
  <c r="TPT13" i="20"/>
  <c r="TPT12" i="20" s="1"/>
  <c r="TPU13" i="20"/>
  <c r="TPU12" i="20" s="1"/>
  <c r="TPV13" i="20"/>
  <c r="TPW13" i="20"/>
  <c r="TPW12" i="20" s="1"/>
  <c r="TPX13" i="20"/>
  <c r="TPX12" i="20" s="1"/>
  <c r="TPY13" i="20"/>
  <c r="TPY12" i="20" s="1"/>
  <c r="TPZ13" i="20"/>
  <c r="TQA13" i="20"/>
  <c r="TQA12" i="20" s="1"/>
  <c r="TQB13" i="20"/>
  <c r="TQB12" i="20" s="1"/>
  <c r="TQC13" i="20"/>
  <c r="TQC12" i="20" s="1"/>
  <c r="TQD13" i="20"/>
  <c r="TQE13" i="20"/>
  <c r="TQE12" i="20" s="1"/>
  <c r="TQF13" i="20"/>
  <c r="TQF12" i="20" s="1"/>
  <c r="TQG13" i="20"/>
  <c r="TQG12" i="20" s="1"/>
  <c r="TQH13" i="20"/>
  <c r="TQI13" i="20"/>
  <c r="TQI12" i="20" s="1"/>
  <c r="TQJ13" i="20"/>
  <c r="TQJ12" i="20" s="1"/>
  <c r="TQK13" i="20"/>
  <c r="TQK12" i="20" s="1"/>
  <c r="TQL13" i="20"/>
  <c r="TQM13" i="20"/>
  <c r="TQM12" i="20" s="1"/>
  <c r="TQN13" i="20"/>
  <c r="TQN12" i="20" s="1"/>
  <c r="TQO13" i="20"/>
  <c r="TQO12" i="20" s="1"/>
  <c r="TQP13" i="20"/>
  <c r="TQQ13" i="20"/>
  <c r="TQQ12" i="20" s="1"/>
  <c r="TQR13" i="20"/>
  <c r="TQR12" i="20" s="1"/>
  <c r="TQS13" i="20"/>
  <c r="TQS12" i="20" s="1"/>
  <c r="TQT13" i="20"/>
  <c r="TQU13" i="20"/>
  <c r="TQU12" i="20" s="1"/>
  <c r="TQV13" i="20"/>
  <c r="TQV12" i="20" s="1"/>
  <c r="TQW13" i="20"/>
  <c r="TQW12" i="20" s="1"/>
  <c r="TQX13" i="20"/>
  <c r="TQY13" i="20"/>
  <c r="TQY12" i="20" s="1"/>
  <c r="TQZ13" i="20"/>
  <c r="TQZ12" i="20" s="1"/>
  <c r="TRA13" i="20"/>
  <c r="TRA12" i="20" s="1"/>
  <c r="TRB13" i="20"/>
  <c r="TRC13" i="20"/>
  <c r="TRC12" i="20" s="1"/>
  <c r="TRD13" i="20"/>
  <c r="TRD12" i="20" s="1"/>
  <c r="TRE13" i="20"/>
  <c r="TRE12" i="20" s="1"/>
  <c r="TRF13" i="20"/>
  <c r="TRG13" i="20"/>
  <c r="TRG12" i="20" s="1"/>
  <c r="TRH13" i="20"/>
  <c r="TRH12" i="20" s="1"/>
  <c r="TRI13" i="20"/>
  <c r="TRI12" i="20" s="1"/>
  <c r="TRJ13" i="20"/>
  <c r="TRK13" i="20"/>
  <c r="TRK12" i="20" s="1"/>
  <c r="TRL13" i="20"/>
  <c r="TRL12" i="20" s="1"/>
  <c r="TRM13" i="20"/>
  <c r="TRM12" i="20" s="1"/>
  <c r="TRN13" i="20"/>
  <c r="TRO13" i="20"/>
  <c r="TRO12" i="20" s="1"/>
  <c r="TRP13" i="20"/>
  <c r="TRP12" i="20" s="1"/>
  <c r="TRQ13" i="20"/>
  <c r="TRQ12" i="20" s="1"/>
  <c r="TRR13" i="20"/>
  <c r="TRS13" i="20"/>
  <c r="TRS12" i="20" s="1"/>
  <c r="TRT13" i="20"/>
  <c r="TRT12" i="20" s="1"/>
  <c r="TRU13" i="20"/>
  <c r="TRU12" i="20" s="1"/>
  <c r="TRV13" i="20"/>
  <c r="TRW13" i="20"/>
  <c r="TRW12" i="20" s="1"/>
  <c r="TRX13" i="20"/>
  <c r="TRX12" i="20" s="1"/>
  <c r="TRY13" i="20"/>
  <c r="TRY12" i="20" s="1"/>
  <c r="TRZ13" i="20"/>
  <c r="TSA13" i="20"/>
  <c r="TSA12" i="20" s="1"/>
  <c r="TSB13" i="20"/>
  <c r="TSB12" i="20" s="1"/>
  <c r="TSC13" i="20"/>
  <c r="TSC12" i="20" s="1"/>
  <c r="TSD13" i="20"/>
  <c r="TSE13" i="20"/>
  <c r="TSE12" i="20" s="1"/>
  <c r="TSF13" i="20"/>
  <c r="TSF12" i="20" s="1"/>
  <c r="TSG13" i="20"/>
  <c r="TSG12" i="20" s="1"/>
  <c r="TSH13" i="20"/>
  <c r="TSI13" i="20"/>
  <c r="TSI12" i="20" s="1"/>
  <c r="TSJ13" i="20"/>
  <c r="TSJ12" i="20" s="1"/>
  <c r="TSK13" i="20"/>
  <c r="TSK12" i="20" s="1"/>
  <c r="TSL13" i="20"/>
  <c r="TSM13" i="20"/>
  <c r="TSM12" i="20" s="1"/>
  <c r="TSN13" i="20"/>
  <c r="TSN12" i="20" s="1"/>
  <c r="TSO13" i="20"/>
  <c r="TSO12" i="20" s="1"/>
  <c r="TSP13" i="20"/>
  <c r="TSQ13" i="20"/>
  <c r="TSQ12" i="20" s="1"/>
  <c r="TSR13" i="20"/>
  <c r="TSR12" i="20" s="1"/>
  <c r="TSS13" i="20"/>
  <c r="TSS12" i="20" s="1"/>
  <c r="TST13" i="20"/>
  <c r="TSU13" i="20"/>
  <c r="TSU12" i="20" s="1"/>
  <c r="TSV13" i="20"/>
  <c r="TSV12" i="20" s="1"/>
  <c r="TSW13" i="20"/>
  <c r="TSW12" i="20" s="1"/>
  <c r="TSX13" i="20"/>
  <c r="TSY13" i="20"/>
  <c r="TSY12" i="20" s="1"/>
  <c r="TSZ13" i="20"/>
  <c r="TSZ12" i="20" s="1"/>
  <c r="TTA13" i="20"/>
  <c r="TTA12" i="20" s="1"/>
  <c r="TTB13" i="20"/>
  <c r="TTC13" i="20"/>
  <c r="TTC12" i="20" s="1"/>
  <c r="TTD13" i="20"/>
  <c r="TTD12" i="20" s="1"/>
  <c r="TTE13" i="20"/>
  <c r="TTE12" i="20" s="1"/>
  <c r="TTF13" i="20"/>
  <c r="TTG13" i="20"/>
  <c r="TTG12" i="20" s="1"/>
  <c r="TTH13" i="20"/>
  <c r="TTH12" i="20" s="1"/>
  <c r="TTI13" i="20"/>
  <c r="TTI12" i="20" s="1"/>
  <c r="TTJ13" i="20"/>
  <c r="TTK13" i="20"/>
  <c r="TTK12" i="20" s="1"/>
  <c r="TTL13" i="20"/>
  <c r="TTL12" i="20" s="1"/>
  <c r="TTM13" i="20"/>
  <c r="TTM12" i="20" s="1"/>
  <c r="TTN13" i="20"/>
  <c r="TTO13" i="20"/>
  <c r="TTO12" i="20" s="1"/>
  <c r="TTP13" i="20"/>
  <c r="TTP12" i="20" s="1"/>
  <c r="TTQ13" i="20"/>
  <c r="TTQ12" i="20" s="1"/>
  <c r="TTR13" i="20"/>
  <c r="TTS13" i="20"/>
  <c r="TTS12" i="20" s="1"/>
  <c r="TTT13" i="20"/>
  <c r="TTT12" i="20" s="1"/>
  <c r="TTU13" i="20"/>
  <c r="TTU12" i="20" s="1"/>
  <c r="TTV13" i="20"/>
  <c r="TTW13" i="20"/>
  <c r="TTW12" i="20" s="1"/>
  <c r="TTX13" i="20"/>
  <c r="TTX12" i="20" s="1"/>
  <c r="TTY13" i="20"/>
  <c r="TTY12" i="20" s="1"/>
  <c r="TTZ13" i="20"/>
  <c r="TUA13" i="20"/>
  <c r="TUA12" i="20" s="1"/>
  <c r="TUB13" i="20"/>
  <c r="TUB12" i="20" s="1"/>
  <c r="TUC13" i="20"/>
  <c r="TUC12" i="20" s="1"/>
  <c r="TUD13" i="20"/>
  <c r="TUE13" i="20"/>
  <c r="TUE12" i="20" s="1"/>
  <c r="TUF13" i="20"/>
  <c r="TUF12" i="20" s="1"/>
  <c r="TUG13" i="20"/>
  <c r="TUG12" i="20" s="1"/>
  <c r="TUH13" i="20"/>
  <c r="TUI13" i="20"/>
  <c r="TUI12" i="20" s="1"/>
  <c r="TUJ13" i="20"/>
  <c r="TUJ12" i="20" s="1"/>
  <c r="TUK13" i="20"/>
  <c r="TUK12" i="20" s="1"/>
  <c r="TUL13" i="20"/>
  <c r="TUM13" i="20"/>
  <c r="TUM12" i="20" s="1"/>
  <c r="TUN13" i="20"/>
  <c r="TUN12" i="20" s="1"/>
  <c r="TUO13" i="20"/>
  <c r="TUO12" i="20" s="1"/>
  <c r="TUP13" i="20"/>
  <c r="TUQ13" i="20"/>
  <c r="TUQ12" i="20" s="1"/>
  <c r="TUR13" i="20"/>
  <c r="TUR12" i="20" s="1"/>
  <c r="TUS13" i="20"/>
  <c r="TUS12" i="20" s="1"/>
  <c r="TUT13" i="20"/>
  <c r="TUU13" i="20"/>
  <c r="TUU12" i="20" s="1"/>
  <c r="TUV13" i="20"/>
  <c r="TUV12" i="20" s="1"/>
  <c r="TUW13" i="20"/>
  <c r="TUW12" i="20" s="1"/>
  <c r="TUX13" i="20"/>
  <c r="TUY13" i="20"/>
  <c r="TUY12" i="20" s="1"/>
  <c r="TUZ13" i="20"/>
  <c r="TUZ12" i="20" s="1"/>
  <c r="TVA13" i="20"/>
  <c r="TVA12" i="20" s="1"/>
  <c r="TVB13" i="20"/>
  <c r="TVC13" i="20"/>
  <c r="TVC12" i="20" s="1"/>
  <c r="TVD13" i="20"/>
  <c r="TVD12" i="20" s="1"/>
  <c r="TVE13" i="20"/>
  <c r="TVE12" i="20" s="1"/>
  <c r="TVF13" i="20"/>
  <c r="TVG13" i="20"/>
  <c r="TVG12" i="20" s="1"/>
  <c r="TVH13" i="20"/>
  <c r="TVH12" i="20" s="1"/>
  <c r="TVI13" i="20"/>
  <c r="TVI12" i="20" s="1"/>
  <c r="TVJ13" i="20"/>
  <c r="TVK13" i="20"/>
  <c r="TVK12" i="20" s="1"/>
  <c r="TVL13" i="20"/>
  <c r="TVL12" i="20" s="1"/>
  <c r="TVM13" i="20"/>
  <c r="TVM12" i="20" s="1"/>
  <c r="TVN13" i="20"/>
  <c r="TVO13" i="20"/>
  <c r="TVO12" i="20" s="1"/>
  <c r="TVP13" i="20"/>
  <c r="TVP12" i="20" s="1"/>
  <c r="TVQ13" i="20"/>
  <c r="TVQ12" i="20" s="1"/>
  <c r="TVR13" i="20"/>
  <c r="TVS13" i="20"/>
  <c r="TVS12" i="20" s="1"/>
  <c r="TVT13" i="20"/>
  <c r="TVT12" i="20" s="1"/>
  <c r="TVU13" i="20"/>
  <c r="TVU12" i="20" s="1"/>
  <c r="TVV13" i="20"/>
  <c r="TVW13" i="20"/>
  <c r="TVW12" i="20" s="1"/>
  <c r="TVX13" i="20"/>
  <c r="TVX12" i="20" s="1"/>
  <c r="TVY13" i="20"/>
  <c r="TVY12" i="20" s="1"/>
  <c r="TVZ13" i="20"/>
  <c r="TWA13" i="20"/>
  <c r="TWA12" i="20" s="1"/>
  <c r="TWB13" i="20"/>
  <c r="TWB12" i="20" s="1"/>
  <c r="TWC13" i="20"/>
  <c r="TWC12" i="20" s="1"/>
  <c r="TWD13" i="20"/>
  <c r="TWE13" i="20"/>
  <c r="TWE12" i="20" s="1"/>
  <c r="TWF13" i="20"/>
  <c r="TWF12" i="20" s="1"/>
  <c r="TWG13" i="20"/>
  <c r="TWG12" i="20" s="1"/>
  <c r="TWH13" i="20"/>
  <c r="TWI13" i="20"/>
  <c r="TWI12" i="20" s="1"/>
  <c r="TWJ13" i="20"/>
  <c r="TWJ12" i="20" s="1"/>
  <c r="TWK13" i="20"/>
  <c r="TWK12" i="20" s="1"/>
  <c r="TWL13" i="20"/>
  <c r="TWM13" i="20"/>
  <c r="TWM12" i="20" s="1"/>
  <c r="TWN13" i="20"/>
  <c r="TWN12" i="20" s="1"/>
  <c r="TWO13" i="20"/>
  <c r="TWO12" i="20" s="1"/>
  <c r="TWP13" i="20"/>
  <c r="TWQ13" i="20"/>
  <c r="TWQ12" i="20" s="1"/>
  <c r="TWR13" i="20"/>
  <c r="TWR12" i="20" s="1"/>
  <c r="TWS13" i="20"/>
  <c r="TWS12" i="20" s="1"/>
  <c r="TWT13" i="20"/>
  <c r="TWU13" i="20"/>
  <c r="TWU12" i="20" s="1"/>
  <c r="TWV13" i="20"/>
  <c r="TWV12" i="20" s="1"/>
  <c r="TWW13" i="20"/>
  <c r="TWW12" i="20" s="1"/>
  <c r="TWX13" i="20"/>
  <c r="TWY13" i="20"/>
  <c r="TWY12" i="20" s="1"/>
  <c r="TWZ13" i="20"/>
  <c r="TWZ12" i="20" s="1"/>
  <c r="TXA13" i="20"/>
  <c r="TXA12" i="20" s="1"/>
  <c r="TXB13" i="20"/>
  <c r="TXC13" i="20"/>
  <c r="TXC12" i="20" s="1"/>
  <c r="TXD13" i="20"/>
  <c r="TXD12" i="20" s="1"/>
  <c r="TXE13" i="20"/>
  <c r="TXE12" i="20" s="1"/>
  <c r="TXF13" i="20"/>
  <c r="TXG13" i="20"/>
  <c r="TXG12" i="20" s="1"/>
  <c r="TXH13" i="20"/>
  <c r="TXH12" i="20" s="1"/>
  <c r="TXI13" i="20"/>
  <c r="TXI12" i="20" s="1"/>
  <c r="TXJ13" i="20"/>
  <c r="TXK13" i="20"/>
  <c r="TXK12" i="20" s="1"/>
  <c r="TXL13" i="20"/>
  <c r="TXL12" i="20" s="1"/>
  <c r="TXM13" i="20"/>
  <c r="TXM12" i="20" s="1"/>
  <c r="TXN13" i="20"/>
  <c r="TXO13" i="20"/>
  <c r="TXO12" i="20" s="1"/>
  <c r="TXP13" i="20"/>
  <c r="TXP12" i="20" s="1"/>
  <c r="TXQ13" i="20"/>
  <c r="TXQ12" i="20" s="1"/>
  <c r="TXR13" i="20"/>
  <c r="TXS13" i="20"/>
  <c r="TXS12" i="20" s="1"/>
  <c r="TXT13" i="20"/>
  <c r="TXT12" i="20" s="1"/>
  <c r="TXU13" i="20"/>
  <c r="TXU12" i="20" s="1"/>
  <c r="TXV13" i="20"/>
  <c r="TXW13" i="20"/>
  <c r="TXW12" i="20" s="1"/>
  <c r="TXX13" i="20"/>
  <c r="TXX12" i="20" s="1"/>
  <c r="TXY13" i="20"/>
  <c r="TXY12" i="20" s="1"/>
  <c r="TXZ13" i="20"/>
  <c r="TYA13" i="20"/>
  <c r="TYA12" i="20" s="1"/>
  <c r="TYB13" i="20"/>
  <c r="TYB12" i="20" s="1"/>
  <c r="TYC13" i="20"/>
  <c r="TYC12" i="20" s="1"/>
  <c r="TYD13" i="20"/>
  <c r="TYE13" i="20"/>
  <c r="TYE12" i="20" s="1"/>
  <c r="TYF13" i="20"/>
  <c r="TYF12" i="20" s="1"/>
  <c r="TYG13" i="20"/>
  <c r="TYG12" i="20" s="1"/>
  <c r="TYH13" i="20"/>
  <c r="TYI13" i="20"/>
  <c r="TYI12" i="20" s="1"/>
  <c r="TYJ13" i="20"/>
  <c r="TYJ12" i="20" s="1"/>
  <c r="TYK13" i="20"/>
  <c r="TYK12" i="20" s="1"/>
  <c r="TYL13" i="20"/>
  <c r="TYM13" i="20"/>
  <c r="TYM12" i="20" s="1"/>
  <c r="TYN13" i="20"/>
  <c r="TYN12" i="20" s="1"/>
  <c r="TYO13" i="20"/>
  <c r="TYO12" i="20" s="1"/>
  <c r="TYP13" i="20"/>
  <c r="TYQ13" i="20"/>
  <c r="TYQ12" i="20" s="1"/>
  <c r="TYR13" i="20"/>
  <c r="TYR12" i="20" s="1"/>
  <c r="TYS13" i="20"/>
  <c r="TYS12" i="20" s="1"/>
  <c r="TYT13" i="20"/>
  <c r="TYU13" i="20"/>
  <c r="TYU12" i="20" s="1"/>
  <c r="TYV13" i="20"/>
  <c r="TYV12" i="20" s="1"/>
  <c r="TYW13" i="20"/>
  <c r="TYW12" i="20" s="1"/>
  <c r="TYX13" i="20"/>
  <c r="TYY13" i="20"/>
  <c r="TYY12" i="20" s="1"/>
  <c r="TYZ13" i="20"/>
  <c r="TYZ12" i="20" s="1"/>
  <c r="TZA13" i="20"/>
  <c r="TZA12" i="20" s="1"/>
  <c r="TZB13" i="20"/>
  <c r="TZC13" i="20"/>
  <c r="TZC12" i="20" s="1"/>
  <c r="TZD13" i="20"/>
  <c r="TZD12" i="20" s="1"/>
  <c r="TZE13" i="20"/>
  <c r="TZE12" i="20" s="1"/>
  <c r="TZF13" i="20"/>
  <c r="TZG13" i="20"/>
  <c r="TZG12" i="20" s="1"/>
  <c r="TZH13" i="20"/>
  <c r="TZH12" i="20" s="1"/>
  <c r="TZI13" i="20"/>
  <c r="TZI12" i="20" s="1"/>
  <c r="TZJ13" i="20"/>
  <c r="TZK13" i="20"/>
  <c r="TZK12" i="20" s="1"/>
  <c r="TZL13" i="20"/>
  <c r="TZL12" i="20" s="1"/>
  <c r="TZM13" i="20"/>
  <c r="TZM12" i="20" s="1"/>
  <c r="TZN13" i="20"/>
  <c r="TZO13" i="20"/>
  <c r="TZO12" i="20" s="1"/>
  <c r="TZP13" i="20"/>
  <c r="TZP12" i="20" s="1"/>
  <c r="TZQ13" i="20"/>
  <c r="TZQ12" i="20" s="1"/>
  <c r="TZR13" i="20"/>
  <c r="TZS13" i="20"/>
  <c r="TZS12" i="20" s="1"/>
  <c r="TZT13" i="20"/>
  <c r="TZT12" i="20" s="1"/>
  <c r="TZU13" i="20"/>
  <c r="TZU12" i="20" s="1"/>
  <c r="TZV13" i="20"/>
  <c r="TZW13" i="20"/>
  <c r="TZW12" i="20" s="1"/>
  <c r="TZX13" i="20"/>
  <c r="TZX12" i="20" s="1"/>
  <c r="TZY13" i="20"/>
  <c r="TZY12" i="20" s="1"/>
  <c r="TZZ13" i="20"/>
  <c r="UAA13" i="20"/>
  <c r="UAA12" i="20" s="1"/>
  <c r="UAB13" i="20"/>
  <c r="UAB12" i="20" s="1"/>
  <c r="UAC13" i="20"/>
  <c r="UAC12" i="20" s="1"/>
  <c r="UAD13" i="20"/>
  <c r="UAE13" i="20"/>
  <c r="UAE12" i="20" s="1"/>
  <c r="UAF13" i="20"/>
  <c r="UAF12" i="20" s="1"/>
  <c r="UAG13" i="20"/>
  <c r="UAG12" i="20" s="1"/>
  <c r="UAH13" i="20"/>
  <c r="UAI13" i="20"/>
  <c r="UAI12" i="20" s="1"/>
  <c r="UAJ13" i="20"/>
  <c r="UAJ12" i="20" s="1"/>
  <c r="UAK13" i="20"/>
  <c r="UAK12" i="20" s="1"/>
  <c r="UAL13" i="20"/>
  <c r="UAM13" i="20"/>
  <c r="UAM12" i="20" s="1"/>
  <c r="UAN13" i="20"/>
  <c r="UAN12" i="20" s="1"/>
  <c r="UAO13" i="20"/>
  <c r="UAO12" i="20" s="1"/>
  <c r="UAP13" i="20"/>
  <c r="UAQ13" i="20"/>
  <c r="UAQ12" i="20" s="1"/>
  <c r="UAR13" i="20"/>
  <c r="UAR12" i="20" s="1"/>
  <c r="UAS13" i="20"/>
  <c r="UAS12" i="20" s="1"/>
  <c r="UAT13" i="20"/>
  <c r="UAU13" i="20"/>
  <c r="UAU12" i="20" s="1"/>
  <c r="UAV13" i="20"/>
  <c r="UAV12" i="20" s="1"/>
  <c r="UAW13" i="20"/>
  <c r="UAW12" i="20" s="1"/>
  <c r="UAX13" i="20"/>
  <c r="UAY13" i="20"/>
  <c r="UAY12" i="20" s="1"/>
  <c r="UAZ13" i="20"/>
  <c r="UAZ12" i="20" s="1"/>
  <c r="UBA13" i="20"/>
  <c r="UBA12" i="20" s="1"/>
  <c r="UBB13" i="20"/>
  <c r="UBC13" i="20"/>
  <c r="UBC12" i="20" s="1"/>
  <c r="UBD13" i="20"/>
  <c r="UBD12" i="20" s="1"/>
  <c r="UBE13" i="20"/>
  <c r="UBE12" i="20" s="1"/>
  <c r="UBF13" i="20"/>
  <c r="UBG13" i="20"/>
  <c r="UBG12" i="20" s="1"/>
  <c r="UBH13" i="20"/>
  <c r="UBH12" i="20" s="1"/>
  <c r="UBI13" i="20"/>
  <c r="UBI12" i="20" s="1"/>
  <c r="UBJ13" i="20"/>
  <c r="UBK13" i="20"/>
  <c r="UBK12" i="20" s="1"/>
  <c r="UBL13" i="20"/>
  <c r="UBL12" i="20" s="1"/>
  <c r="UBM13" i="20"/>
  <c r="UBM12" i="20" s="1"/>
  <c r="UBN13" i="20"/>
  <c r="UBO13" i="20"/>
  <c r="UBO12" i="20" s="1"/>
  <c r="UBP13" i="20"/>
  <c r="UBP12" i="20" s="1"/>
  <c r="UBQ13" i="20"/>
  <c r="UBQ12" i="20" s="1"/>
  <c r="UBR13" i="20"/>
  <c r="UBS13" i="20"/>
  <c r="UBS12" i="20" s="1"/>
  <c r="UBT13" i="20"/>
  <c r="UBT12" i="20" s="1"/>
  <c r="UBU13" i="20"/>
  <c r="UBU12" i="20" s="1"/>
  <c r="UBV13" i="20"/>
  <c r="UBW13" i="20"/>
  <c r="UBW12" i="20" s="1"/>
  <c r="UBX13" i="20"/>
  <c r="UBX12" i="20" s="1"/>
  <c r="UBY13" i="20"/>
  <c r="UBY12" i="20" s="1"/>
  <c r="UBZ13" i="20"/>
  <c r="UCA13" i="20"/>
  <c r="UCA12" i="20" s="1"/>
  <c r="UCB13" i="20"/>
  <c r="UCB12" i="20" s="1"/>
  <c r="UCC13" i="20"/>
  <c r="UCC12" i="20" s="1"/>
  <c r="UCD13" i="20"/>
  <c r="UCE13" i="20"/>
  <c r="UCE12" i="20" s="1"/>
  <c r="UCF13" i="20"/>
  <c r="UCF12" i="20" s="1"/>
  <c r="UCG13" i="20"/>
  <c r="UCG12" i="20" s="1"/>
  <c r="UCH13" i="20"/>
  <c r="UCI13" i="20"/>
  <c r="UCI12" i="20" s="1"/>
  <c r="UCJ13" i="20"/>
  <c r="UCJ12" i="20" s="1"/>
  <c r="UCK13" i="20"/>
  <c r="UCK12" i="20" s="1"/>
  <c r="UCL13" i="20"/>
  <c r="UCM13" i="20"/>
  <c r="UCM12" i="20" s="1"/>
  <c r="UCN13" i="20"/>
  <c r="UCN12" i="20" s="1"/>
  <c r="UCO13" i="20"/>
  <c r="UCO12" i="20" s="1"/>
  <c r="UCP13" i="20"/>
  <c r="UCQ13" i="20"/>
  <c r="UCQ12" i="20" s="1"/>
  <c r="UCR13" i="20"/>
  <c r="UCR12" i="20" s="1"/>
  <c r="UCS13" i="20"/>
  <c r="UCS12" i="20" s="1"/>
  <c r="UCT13" i="20"/>
  <c r="UCU13" i="20"/>
  <c r="UCU12" i="20" s="1"/>
  <c r="UCV13" i="20"/>
  <c r="UCV12" i="20" s="1"/>
  <c r="UCW13" i="20"/>
  <c r="UCW12" i="20" s="1"/>
  <c r="UCX13" i="20"/>
  <c r="UCY13" i="20"/>
  <c r="UCY12" i="20" s="1"/>
  <c r="UCZ13" i="20"/>
  <c r="UCZ12" i="20" s="1"/>
  <c r="UDA13" i="20"/>
  <c r="UDA12" i="20" s="1"/>
  <c r="UDB13" i="20"/>
  <c r="UDC13" i="20"/>
  <c r="UDC12" i="20" s="1"/>
  <c r="UDD13" i="20"/>
  <c r="UDD12" i="20" s="1"/>
  <c r="UDE13" i="20"/>
  <c r="UDE12" i="20" s="1"/>
  <c r="UDF13" i="20"/>
  <c r="UDG13" i="20"/>
  <c r="UDG12" i="20" s="1"/>
  <c r="UDH13" i="20"/>
  <c r="UDH12" i="20" s="1"/>
  <c r="UDI13" i="20"/>
  <c r="UDI12" i="20" s="1"/>
  <c r="UDJ13" i="20"/>
  <c r="UDK13" i="20"/>
  <c r="UDK12" i="20" s="1"/>
  <c r="UDL13" i="20"/>
  <c r="UDL12" i="20" s="1"/>
  <c r="UDM13" i="20"/>
  <c r="UDM12" i="20" s="1"/>
  <c r="UDN13" i="20"/>
  <c r="UDO13" i="20"/>
  <c r="UDO12" i="20" s="1"/>
  <c r="UDP13" i="20"/>
  <c r="UDP12" i="20" s="1"/>
  <c r="UDQ13" i="20"/>
  <c r="UDQ12" i="20" s="1"/>
  <c r="UDR13" i="20"/>
  <c r="UDS13" i="20"/>
  <c r="UDS12" i="20" s="1"/>
  <c r="UDT13" i="20"/>
  <c r="UDT12" i="20" s="1"/>
  <c r="UDU13" i="20"/>
  <c r="UDU12" i="20" s="1"/>
  <c r="UDV13" i="20"/>
  <c r="UDW13" i="20"/>
  <c r="UDW12" i="20" s="1"/>
  <c r="UDX13" i="20"/>
  <c r="UDX12" i="20" s="1"/>
  <c r="UDY13" i="20"/>
  <c r="UDY12" i="20" s="1"/>
  <c r="UDZ13" i="20"/>
  <c r="UEA13" i="20"/>
  <c r="UEA12" i="20" s="1"/>
  <c r="UEB13" i="20"/>
  <c r="UEB12" i="20" s="1"/>
  <c r="UEC13" i="20"/>
  <c r="UEC12" i="20" s="1"/>
  <c r="UED13" i="20"/>
  <c r="UEE13" i="20"/>
  <c r="UEE12" i="20" s="1"/>
  <c r="UEF13" i="20"/>
  <c r="UEF12" i="20" s="1"/>
  <c r="UEG13" i="20"/>
  <c r="UEG12" i="20" s="1"/>
  <c r="UEH13" i="20"/>
  <c r="UEI13" i="20"/>
  <c r="UEI12" i="20" s="1"/>
  <c r="UEJ13" i="20"/>
  <c r="UEJ12" i="20" s="1"/>
  <c r="UEK13" i="20"/>
  <c r="UEK12" i="20" s="1"/>
  <c r="UEL13" i="20"/>
  <c r="UEM13" i="20"/>
  <c r="UEM12" i="20" s="1"/>
  <c r="UEN13" i="20"/>
  <c r="UEN12" i="20" s="1"/>
  <c r="UEO13" i="20"/>
  <c r="UEO12" i="20" s="1"/>
  <c r="UEP13" i="20"/>
  <c r="UEQ13" i="20"/>
  <c r="UEQ12" i="20" s="1"/>
  <c r="UER13" i="20"/>
  <c r="UER12" i="20" s="1"/>
  <c r="UES13" i="20"/>
  <c r="UES12" i="20" s="1"/>
  <c r="UET13" i="20"/>
  <c r="UEU13" i="20"/>
  <c r="UEU12" i="20" s="1"/>
  <c r="UEV13" i="20"/>
  <c r="UEV12" i="20" s="1"/>
  <c r="UEW13" i="20"/>
  <c r="UEW12" i="20" s="1"/>
  <c r="UEX13" i="20"/>
  <c r="UEY13" i="20"/>
  <c r="UEY12" i="20" s="1"/>
  <c r="UEZ13" i="20"/>
  <c r="UEZ12" i="20" s="1"/>
  <c r="UFA13" i="20"/>
  <c r="UFA12" i="20" s="1"/>
  <c r="UFB13" i="20"/>
  <c r="UFC13" i="20"/>
  <c r="UFC12" i="20" s="1"/>
  <c r="UFD13" i="20"/>
  <c r="UFD12" i="20" s="1"/>
  <c r="UFE13" i="20"/>
  <c r="UFE12" i="20" s="1"/>
  <c r="UFF13" i="20"/>
  <c r="UFG13" i="20"/>
  <c r="UFG12" i="20" s="1"/>
  <c r="UFH13" i="20"/>
  <c r="UFH12" i="20" s="1"/>
  <c r="UFI13" i="20"/>
  <c r="UFI12" i="20" s="1"/>
  <c r="UFJ13" i="20"/>
  <c r="UFK13" i="20"/>
  <c r="UFK12" i="20" s="1"/>
  <c r="UFL13" i="20"/>
  <c r="UFL12" i="20" s="1"/>
  <c r="UFM13" i="20"/>
  <c r="UFM12" i="20" s="1"/>
  <c r="UFN13" i="20"/>
  <c r="UFO13" i="20"/>
  <c r="UFO12" i="20" s="1"/>
  <c r="UFP13" i="20"/>
  <c r="UFP12" i="20" s="1"/>
  <c r="UFQ13" i="20"/>
  <c r="UFQ12" i="20" s="1"/>
  <c r="UFR13" i="20"/>
  <c r="UFS13" i="20"/>
  <c r="UFS12" i="20" s="1"/>
  <c r="UFT13" i="20"/>
  <c r="UFT12" i="20" s="1"/>
  <c r="UFU13" i="20"/>
  <c r="UFU12" i="20" s="1"/>
  <c r="UFV13" i="20"/>
  <c r="UFW13" i="20"/>
  <c r="UFW12" i="20" s="1"/>
  <c r="UFX13" i="20"/>
  <c r="UFX12" i="20" s="1"/>
  <c r="UFY13" i="20"/>
  <c r="UFY12" i="20" s="1"/>
  <c r="UFZ13" i="20"/>
  <c r="UGA13" i="20"/>
  <c r="UGA12" i="20" s="1"/>
  <c r="UGB13" i="20"/>
  <c r="UGB12" i="20" s="1"/>
  <c r="UGC13" i="20"/>
  <c r="UGC12" i="20" s="1"/>
  <c r="UGD13" i="20"/>
  <c r="UGE13" i="20"/>
  <c r="UGE12" i="20" s="1"/>
  <c r="UGF13" i="20"/>
  <c r="UGF12" i="20" s="1"/>
  <c r="UGG13" i="20"/>
  <c r="UGG12" i="20" s="1"/>
  <c r="UGH13" i="20"/>
  <c r="UGI13" i="20"/>
  <c r="UGI12" i="20" s="1"/>
  <c r="UGJ13" i="20"/>
  <c r="UGJ12" i="20" s="1"/>
  <c r="UGK13" i="20"/>
  <c r="UGK12" i="20" s="1"/>
  <c r="UGL13" i="20"/>
  <c r="UGM13" i="20"/>
  <c r="UGM12" i="20" s="1"/>
  <c r="UGN13" i="20"/>
  <c r="UGN12" i="20" s="1"/>
  <c r="UGO13" i="20"/>
  <c r="UGO12" i="20" s="1"/>
  <c r="UGP13" i="20"/>
  <c r="UGQ13" i="20"/>
  <c r="UGQ12" i="20" s="1"/>
  <c r="UGR13" i="20"/>
  <c r="UGR12" i="20" s="1"/>
  <c r="UGS13" i="20"/>
  <c r="UGS12" i="20" s="1"/>
  <c r="UGT13" i="20"/>
  <c r="UGU13" i="20"/>
  <c r="UGU12" i="20" s="1"/>
  <c r="UGV13" i="20"/>
  <c r="UGV12" i="20" s="1"/>
  <c r="UGW13" i="20"/>
  <c r="UGW12" i="20" s="1"/>
  <c r="UGX13" i="20"/>
  <c r="UGY13" i="20"/>
  <c r="UGY12" i="20" s="1"/>
  <c r="UGZ13" i="20"/>
  <c r="UGZ12" i="20" s="1"/>
  <c r="UHA13" i="20"/>
  <c r="UHA12" i="20" s="1"/>
  <c r="UHB13" i="20"/>
  <c r="UHC13" i="20"/>
  <c r="UHC12" i="20" s="1"/>
  <c r="UHD13" i="20"/>
  <c r="UHD12" i="20" s="1"/>
  <c r="UHE13" i="20"/>
  <c r="UHE12" i="20" s="1"/>
  <c r="UHF13" i="20"/>
  <c r="UHG13" i="20"/>
  <c r="UHG12" i="20" s="1"/>
  <c r="UHH13" i="20"/>
  <c r="UHH12" i="20" s="1"/>
  <c r="UHI13" i="20"/>
  <c r="UHI12" i="20" s="1"/>
  <c r="UHJ13" i="20"/>
  <c r="UHK13" i="20"/>
  <c r="UHK12" i="20" s="1"/>
  <c r="UHL13" i="20"/>
  <c r="UHL12" i="20" s="1"/>
  <c r="UHM13" i="20"/>
  <c r="UHM12" i="20" s="1"/>
  <c r="UHN13" i="20"/>
  <c r="UHO13" i="20"/>
  <c r="UHO12" i="20" s="1"/>
  <c r="UHP13" i="20"/>
  <c r="UHP12" i="20" s="1"/>
  <c r="UHQ13" i="20"/>
  <c r="UHQ12" i="20" s="1"/>
  <c r="UHR13" i="20"/>
  <c r="UHS13" i="20"/>
  <c r="UHS12" i="20" s="1"/>
  <c r="UHT13" i="20"/>
  <c r="UHT12" i="20" s="1"/>
  <c r="UHU13" i="20"/>
  <c r="UHU12" i="20" s="1"/>
  <c r="UHV13" i="20"/>
  <c r="UHW13" i="20"/>
  <c r="UHW12" i="20" s="1"/>
  <c r="UHX13" i="20"/>
  <c r="UHX12" i="20" s="1"/>
  <c r="UHY13" i="20"/>
  <c r="UHY12" i="20" s="1"/>
  <c r="UHZ13" i="20"/>
  <c r="UIA13" i="20"/>
  <c r="UIA12" i="20" s="1"/>
  <c r="UIB13" i="20"/>
  <c r="UIB12" i="20" s="1"/>
  <c r="UIC13" i="20"/>
  <c r="UIC12" i="20" s="1"/>
  <c r="UID13" i="20"/>
  <c r="UIE13" i="20"/>
  <c r="UIE12" i="20" s="1"/>
  <c r="UIF13" i="20"/>
  <c r="UIF12" i="20" s="1"/>
  <c r="UIG13" i="20"/>
  <c r="UIG12" i="20" s="1"/>
  <c r="UIH13" i="20"/>
  <c r="UII13" i="20"/>
  <c r="UII12" i="20" s="1"/>
  <c r="UIJ13" i="20"/>
  <c r="UIJ12" i="20" s="1"/>
  <c r="UIK13" i="20"/>
  <c r="UIK12" i="20" s="1"/>
  <c r="UIL13" i="20"/>
  <c r="UIM13" i="20"/>
  <c r="UIM12" i="20" s="1"/>
  <c r="UIN13" i="20"/>
  <c r="UIN12" i="20" s="1"/>
  <c r="UIO13" i="20"/>
  <c r="UIO12" i="20" s="1"/>
  <c r="UIP13" i="20"/>
  <c r="UIQ13" i="20"/>
  <c r="UIQ12" i="20" s="1"/>
  <c r="UIR13" i="20"/>
  <c r="UIR12" i="20" s="1"/>
  <c r="UIS13" i="20"/>
  <c r="UIS12" i="20" s="1"/>
  <c r="UIT13" i="20"/>
  <c r="UIU13" i="20"/>
  <c r="UIU12" i="20" s="1"/>
  <c r="UIV13" i="20"/>
  <c r="UIV12" i="20" s="1"/>
  <c r="UIW13" i="20"/>
  <c r="UIW12" i="20" s="1"/>
  <c r="UIX13" i="20"/>
  <c r="UIY13" i="20"/>
  <c r="UIY12" i="20" s="1"/>
  <c r="UIZ13" i="20"/>
  <c r="UIZ12" i="20" s="1"/>
  <c r="UJA13" i="20"/>
  <c r="UJA12" i="20" s="1"/>
  <c r="UJB13" i="20"/>
  <c r="UJC13" i="20"/>
  <c r="UJC12" i="20" s="1"/>
  <c r="UJD13" i="20"/>
  <c r="UJD12" i="20" s="1"/>
  <c r="UJE13" i="20"/>
  <c r="UJE12" i="20" s="1"/>
  <c r="UJF13" i="20"/>
  <c r="UJG13" i="20"/>
  <c r="UJG12" i="20" s="1"/>
  <c r="UJH13" i="20"/>
  <c r="UJH12" i="20" s="1"/>
  <c r="UJI13" i="20"/>
  <c r="UJI12" i="20" s="1"/>
  <c r="UJJ13" i="20"/>
  <c r="UJK13" i="20"/>
  <c r="UJK12" i="20" s="1"/>
  <c r="UJL13" i="20"/>
  <c r="UJL12" i="20" s="1"/>
  <c r="UJM13" i="20"/>
  <c r="UJM12" i="20" s="1"/>
  <c r="UJN13" i="20"/>
  <c r="UJO13" i="20"/>
  <c r="UJO12" i="20" s="1"/>
  <c r="UJP13" i="20"/>
  <c r="UJP12" i="20" s="1"/>
  <c r="UJQ13" i="20"/>
  <c r="UJQ12" i="20" s="1"/>
  <c r="UJR13" i="20"/>
  <c r="UJS13" i="20"/>
  <c r="UJS12" i="20" s="1"/>
  <c r="UJT13" i="20"/>
  <c r="UJT12" i="20" s="1"/>
  <c r="UJU13" i="20"/>
  <c r="UJU12" i="20" s="1"/>
  <c r="UJV13" i="20"/>
  <c r="UJW13" i="20"/>
  <c r="UJW12" i="20" s="1"/>
  <c r="UJX13" i="20"/>
  <c r="UJX12" i="20" s="1"/>
  <c r="UJY13" i="20"/>
  <c r="UJY12" i="20" s="1"/>
  <c r="UJZ13" i="20"/>
  <c r="UKA13" i="20"/>
  <c r="UKA12" i="20" s="1"/>
  <c r="UKB13" i="20"/>
  <c r="UKB12" i="20" s="1"/>
  <c r="UKC13" i="20"/>
  <c r="UKC12" i="20" s="1"/>
  <c r="UKD13" i="20"/>
  <c r="UKE13" i="20"/>
  <c r="UKE12" i="20" s="1"/>
  <c r="UKF13" i="20"/>
  <c r="UKF12" i="20" s="1"/>
  <c r="UKG13" i="20"/>
  <c r="UKG12" i="20" s="1"/>
  <c r="UKH13" i="20"/>
  <c r="UKI13" i="20"/>
  <c r="UKI12" i="20" s="1"/>
  <c r="UKJ13" i="20"/>
  <c r="UKJ12" i="20" s="1"/>
  <c r="UKK13" i="20"/>
  <c r="UKK12" i="20" s="1"/>
  <c r="UKL13" i="20"/>
  <c r="UKM13" i="20"/>
  <c r="UKM12" i="20" s="1"/>
  <c r="UKN13" i="20"/>
  <c r="UKN12" i="20" s="1"/>
  <c r="UKO13" i="20"/>
  <c r="UKO12" i="20" s="1"/>
  <c r="UKP13" i="20"/>
  <c r="UKQ13" i="20"/>
  <c r="UKQ12" i="20" s="1"/>
  <c r="UKR13" i="20"/>
  <c r="UKR12" i="20" s="1"/>
  <c r="UKS13" i="20"/>
  <c r="UKS12" i="20" s="1"/>
  <c r="UKT13" i="20"/>
  <c r="UKU13" i="20"/>
  <c r="UKU12" i="20" s="1"/>
  <c r="UKV13" i="20"/>
  <c r="UKV12" i="20" s="1"/>
  <c r="UKW13" i="20"/>
  <c r="UKW12" i="20" s="1"/>
  <c r="UKX13" i="20"/>
  <c r="UKY13" i="20"/>
  <c r="UKY12" i="20" s="1"/>
  <c r="UKZ13" i="20"/>
  <c r="UKZ12" i="20" s="1"/>
  <c r="ULA13" i="20"/>
  <c r="ULA12" i="20" s="1"/>
  <c r="ULB13" i="20"/>
  <c r="ULC13" i="20"/>
  <c r="ULC12" i="20" s="1"/>
  <c r="ULD13" i="20"/>
  <c r="ULD12" i="20" s="1"/>
  <c r="ULE13" i="20"/>
  <c r="ULE12" i="20" s="1"/>
  <c r="ULF13" i="20"/>
  <c r="ULG13" i="20"/>
  <c r="ULG12" i="20" s="1"/>
  <c r="ULH13" i="20"/>
  <c r="ULH12" i="20" s="1"/>
  <c r="ULI13" i="20"/>
  <c r="ULI12" i="20" s="1"/>
  <c r="ULJ13" i="20"/>
  <c r="ULK13" i="20"/>
  <c r="ULK12" i="20" s="1"/>
  <c r="ULL13" i="20"/>
  <c r="ULL12" i="20" s="1"/>
  <c r="ULM13" i="20"/>
  <c r="ULM12" i="20" s="1"/>
  <c r="ULN13" i="20"/>
  <c r="ULO13" i="20"/>
  <c r="ULO12" i="20" s="1"/>
  <c r="ULP13" i="20"/>
  <c r="ULP12" i="20" s="1"/>
  <c r="ULQ13" i="20"/>
  <c r="ULQ12" i="20" s="1"/>
  <c r="ULR13" i="20"/>
  <c r="ULS13" i="20"/>
  <c r="ULS12" i="20" s="1"/>
  <c r="ULT13" i="20"/>
  <c r="ULT12" i="20" s="1"/>
  <c r="ULU13" i="20"/>
  <c r="ULU12" i="20" s="1"/>
  <c r="ULV13" i="20"/>
  <c r="ULW13" i="20"/>
  <c r="ULW12" i="20" s="1"/>
  <c r="ULX13" i="20"/>
  <c r="ULX12" i="20" s="1"/>
  <c r="ULY13" i="20"/>
  <c r="ULY12" i="20" s="1"/>
  <c r="ULZ13" i="20"/>
  <c r="UMA13" i="20"/>
  <c r="UMA12" i="20" s="1"/>
  <c r="UMB13" i="20"/>
  <c r="UMB12" i="20" s="1"/>
  <c r="UMC13" i="20"/>
  <c r="UMC12" i="20" s="1"/>
  <c r="UMD13" i="20"/>
  <c r="UME13" i="20"/>
  <c r="UME12" i="20" s="1"/>
  <c r="UMF13" i="20"/>
  <c r="UMF12" i="20" s="1"/>
  <c r="UMG13" i="20"/>
  <c r="UMG12" i="20" s="1"/>
  <c r="UMH13" i="20"/>
  <c r="UMI13" i="20"/>
  <c r="UMI12" i="20" s="1"/>
  <c r="UMJ13" i="20"/>
  <c r="UMJ12" i="20" s="1"/>
  <c r="UMK13" i="20"/>
  <c r="UMK12" i="20" s="1"/>
  <c r="UML13" i="20"/>
  <c r="UMM13" i="20"/>
  <c r="UMM12" i="20" s="1"/>
  <c r="UMN13" i="20"/>
  <c r="UMN12" i="20" s="1"/>
  <c r="UMO13" i="20"/>
  <c r="UMO12" i="20" s="1"/>
  <c r="UMP13" i="20"/>
  <c r="UMQ13" i="20"/>
  <c r="UMQ12" i="20" s="1"/>
  <c r="UMR13" i="20"/>
  <c r="UMR12" i="20" s="1"/>
  <c r="UMS13" i="20"/>
  <c r="UMS12" i="20" s="1"/>
  <c r="UMT13" i="20"/>
  <c r="UMU13" i="20"/>
  <c r="UMU12" i="20" s="1"/>
  <c r="UMV13" i="20"/>
  <c r="UMV12" i="20" s="1"/>
  <c r="UMW13" i="20"/>
  <c r="UMW12" i="20" s="1"/>
  <c r="UMX13" i="20"/>
  <c r="UMY13" i="20"/>
  <c r="UMY12" i="20" s="1"/>
  <c r="UMZ13" i="20"/>
  <c r="UMZ12" i="20" s="1"/>
  <c r="UNA13" i="20"/>
  <c r="UNA12" i="20" s="1"/>
  <c r="UNB13" i="20"/>
  <c r="UNC13" i="20"/>
  <c r="UNC12" i="20" s="1"/>
  <c r="UND13" i="20"/>
  <c r="UND12" i="20" s="1"/>
  <c r="UNE13" i="20"/>
  <c r="UNE12" i="20" s="1"/>
  <c r="UNF13" i="20"/>
  <c r="UNG13" i="20"/>
  <c r="UNG12" i="20" s="1"/>
  <c r="UNH13" i="20"/>
  <c r="UNH12" i="20" s="1"/>
  <c r="UNI13" i="20"/>
  <c r="UNI12" i="20" s="1"/>
  <c r="UNJ13" i="20"/>
  <c r="UNK13" i="20"/>
  <c r="UNK12" i="20" s="1"/>
  <c r="UNL13" i="20"/>
  <c r="UNL12" i="20" s="1"/>
  <c r="UNM13" i="20"/>
  <c r="UNM12" i="20" s="1"/>
  <c r="UNN13" i="20"/>
  <c r="UNO13" i="20"/>
  <c r="UNO12" i="20" s="1"/>
  <c r="UNP13" i="20"/>
  <c r="UNP12" i="20" s="1"/>
  <c r="UNQ13" i="20"/>
  <c r="UNQ12" i="20" s="1"/>
  <c r="UNR13" i="20"/>
  <c r="UNS13" i="20"/>
  <c r="UNS12" i="20" s="1"/>
  <c r="UNT13" i="20"/>
  <c r="UNT12" i="20" s="1"/>
  <c r="UNU13" i="20"/>
  <c r="UNU12" i="20" s="1"/>
  <c r="UNV13" i="20"/>
  <c r="UNW13" i="20"/>
  <c r="UNW12" i="20" s="1"/>
  <c r="UNX13" i="20"/>
  <c r="UNX12" i="20" s="1"/>
  <c r="UNY13" i="20"/>
  <c r="UNY12" i="20" s="1"/>
  <c r="UNZ13" i="20"/>
  <c r="UOA13" i="20"/>
  <c r="UOA12" i="20" s="1"/>
  <c r="UOB13" i="20"/>
  <c r="UOB12" i="20" s="1"/>
  <c r="UOC13" i="20"/>
  <c r="UOC12" i="20" s="1"/>
  <c r="UOD13" i="20"/>
  <c r="UOE13" i="20"/>
  <c r="UOE12" i="20" s="1"/>
  <c r="UOF13" i="20"/>
  <c r="UOF12" i="20" s="1"/>
  <c r="UOG13" i="20"/>
  <c r="UOG12" i="20" s="1"/>
  <c r="UOH13" i="20"/>
  <c r="UOI13" i="20"/>
  <c r="UOI12" i="20" s="1"/>
  <c r="UOJ13" i="20"/>
  <c r="UOJ12" i="20" s="1"/>
  <c r="UOK13" i="20"/>
  <c r="UOK12" i="20" s="1"/>
  <c r="UOL13" i="20"/>
  <c r="UOM13" i="20"/>
  <c r="UOM12" i="20" s="1"/>
  <c r="UON13" i="20"/>
  <c r="UON12" i="20" s="1"/>
  <c r="UOO13" i="20"/>
  <c r="UOO12" i="20" s="1"/>
  <c r="UOP13" i="20"/>
  <c r="UOQ13" i="20"/>
  <c r="UOQ12" i="20" s="1"/>
  <c r="UOR13" i="20"/>
  <c r="UOR12" i="20" s="1"/>
  <c r="UOS13" i="20"/>
  <c r="UOS12" i="20" s="1"/>
  <c r="UOT13" i="20"/>
  <c r="UOU13" i="20"/>
  <c r="UOU12" i="20" s="1"/>
  <c r="UOV13" i="20"/>
  <c r="UOV12" i="20" s="1"/>
  <c r="UOW13" i="20"/>
  <c r="UOW12" i="20" s="1"/>
  <c r="UOX13" i="20"/>
  <c r="UOY13" i="20"/>
  <c r="UOY12" i="20" s="1"/>
  <c r="UOZ13" i="20"/>
  <c r="UOZ12" i="20" s="1"/>
  <c r="UPA13" i="20"/>
  <c r="UPA12" i="20" s="1"/>
  <c r="UPB13" i="20"/>
  <c r="UPC13" i="20"/>
  <c r="UPC12" i="20" s="1"/>
  <c r="UPD13" i="20"/>
  <c r="UPD12" i="20" s="1"/>
  <c r="UPE13" i="20"/>
  <c r="UPE12" i="20" s="1"/>
  <c r="UPF13" i="20"/>
  <c r="UPG13" i="20"/>
  <c r="UPG12" i="20" s="1"/>
  <c r="UPH13" i="20"/>
  <c r="UPH12" i="20" s="1"/>
  <c r="UPI13" i="20"/>
  <c r="UPI12" i="20" s="1"/>
  <c r="UPJ13" i="20"/>
  <c r="UPK13" i="20"/>
  <c r="UPK12" i="20" s="1"/>
  <c r="UPL13" i="20"/>
  <c r="UPL12" i="20" s="1"/>
  <c r="UPM13" i="20"/>
  <c r="UPM12" i="20" s="1"/>
  <c r="UPN13" i="20"/>
  <c r="UPO13" i="20"/>
  <c r="UPO12" i="20" s="1"/>
  <c r="UPP13" i="20"/>
  <c r="UPP12" i="20" s="1"/>
  <c r="UPQ13" i="20"/>
  <c r="UPQ12" i="20" s="1"/>
  <c r="UPR13" i="20"/>
  <c r="UPS13" i="20"/>
  <c r="UPS12" i="20" s="1"/>
  <c r="UPT13" i="20"/>
  <c r="UPT12" i="20" s="1"/>
  <c r="UPU13" i="20"/>
  <c r="UPU12" i="20" s="1"/>
  <c r="UPV13" i="20"/>
  <c r="UPW13" i="20"/>
  <c r="UPW12" i="20" s="1"/>
  <c r="UPX13" i="20"/>
  <c r="UPX12" i="20" s="1"/>
  <c r="UPY13" i="20"/>
  <c r="UPY12" i="20" s="1"/>
  <c r="UPZ13" i="20"/>
  <c r="UQA13" i="20"/>
  <c r="UQA12" i="20" s="1"/>
  <c r="UQB13" i="20"/>
  <c r="UQB12" i="20" s="1"/>
  <c r="UQC13" i="20"/>
  <c r="UQC12" i="20" s="1"/>
  <c r="UQD13" i="20"/>
  <c r="UQE13" i="20"/>
  <c r="UQE12" i="20" s="1"/>
  <c r="UQF13" i="20"/>
  <c r="UQF12" i="20" s="1"/>
  <c r="UQG13" i="20"/>
  <c r="UQG12" i="20" s="1"/>
  <c r="UQH13" i="20"/>
  <c r="UQI13" i="20"/>
  <c r="UQI12" i="20" s="1"/>
  <c r="UQJ13" i="20"/>
  <c r="UQJ12" i="20" s="1"/>
  <c r="UQK13" i="20"/>
  <c r="UQK12" i="20" s="1"/>
  <c r="UQL13" i="20"/>
  <c r="UQM13" i="20"/>
  <c r="UQM12" i="20" s="1"/>
  <c r="UQN13" i="20"/>
  <c r="UQN12" i="20" s="1"/>
  <c r="UQO13" i="20"/>
  <c r="UQO12" i="20" s="1"/>
  <c r="UQP13" i="20"/>
  <c r="UQQ13" i="20"/>
  <c r="UQQ12" i="20" s="1"/>
  <c r="UQR13" i="20"/>
  <c r="UQR12" i="20" s="1"/>
  <c r="UQS13" i="20"/>
  <c r="UQS12" i="20" s="1"/>
  <c r="UQT13" i="20"/>
  <c r="UQU13" i="20"/>
  <c r="UQU12" i="20" s="1"/>
  <c r="UQV13" i="20"/>
  <c r="UQV12" i="20" s="1"/>
  <c r="UQW13" i="20"/>
  <c r="UQW12" i="20" s="1"/>
  <c r="UQX13" i="20"/>
  <c r="UQY13" i="20"/>
  <c r="UQY12" i="20" s="1"/>
  <c r="UQZ13" i="20"/>
  <c r="UQZ12" i="20" s="1"/>
  <c r="URA13" i="20"/>
  <c r="URA12" i="20" s="1"/>
  <c r="URB13" i="20"/>
  <c r="URC13" i="20"/>
  <c r="URC12" i="20" s="1"/>
  <c r="URD13" i="20"/>
  <c r="URD12" i="20" s="1"/>
  <c r="URE13" i="20"/>
  <c r="URE12" i="20" s="1"/>
  <c r="URF13" i="20"/>
  <c r="URG13" i="20"/>
  <c r="URG12" i="20" s="1"/>
  <c r="URH13" i="20"/>
  <c r="URH12" i="20" s="1"/>
  <c r="URI13" i="20"/>
  <c r="URI12" i="20" s="1"/>
  <c r="URJ13" i="20"/>
  <c r="URK13" i="20"/>
  <c r="URK12" i="20" s="1"/>
  <c r="URL13" i="20"/>
  <c r="URL12" i="20" s="1"/>
  <c r="URM13" i="20"/>
  <c r="URM12" i="20" s="1"/>
  <c r="URN13" i="20"/>
  <c r="URO13" i="20"/>
  <c r="URO12" i="20" s="1"/>
  <c r="URP13" i="20"/>
  <c r="URP12" i="20" s="1"/>
  <c r="URQ13" i="20"/>
  <c r="URQ12" i="20" s="1"/>
  <c r="URR13" i="20"/>
  <c r="URS13" i="20"/>
  <c r="URS12" i="20" s="1"/>
  <c r="URT13" i="20"/>
  <c r="URT12" i="20" s="1"/>
  <c r="URU13" i="20"/>
  <c r="URU12" i="20" s="1"/>
  <c r="URV13" i="20"/>
  <c r="URW13" i="20"/>
  <c r="URW12" i="20" s="1"/>
  <c r="URX13" i="20"/>
  <c r="URX12" i="20" s="1"/>
  <c r="URY13" i="20"/>
  <c r="URY12" i="20" s="1"/>
  <c r="URZ13" i="20"/>
  <c r="USA13" i="20"/>
  <c r="USA12" i="20" s="1"/>
  <c r="USB13" i="20"/>
  <c r="USB12" i="20" s="1"/>
  <c r="USC13" i="20"/>
  <c r="USC12" i="20" s="1"/>
  <c r="USD13" i="20"/>
  <c r="USE13" i="20"/>
  <c r="USE12" i="20" s="1"/>
  <c r="USF13" i="20"/>
  <c r="USF12" i="20" s="1"/>
  <c r="USG13" i="20"/>
  <c r="USG12" i="20" s="1"/>
  <c r="USH13" i="20"/>
  <c r="USI13" i="20"/>
  <c r="USI12" i="20" s="1"/>
  <c r="USJ13" i="20"/>
  <c r="USJ12" i="20" s="1"/>
  <c r="USK13" i="20"/>
  <c r="USK12" i="20" s="1"/>
  <c r="USL13" i="20"/>
  <c r="USM13" i="20"/>
  <c r="USM12" i="20" s="1"/>
  <c r="USN13" i="20"/>
  <c r="USN12" i="20" s="1"/>
  <c r="USO13" i="20"/>
  <c r="USO12" i="20" s="1"/>
  <c r="USP13" i="20"/>
  <c r="USQ13" i="20"/>
  <c r="USQ12" i="20" s="1"/>
  <c r="USR13" i="20"/>
  <c r="USR12" i="20" s="1"/>
  <c r="USS13" i="20"/>
  <c r="USS12" i="20" s="1"/>
  <c r="UST13" i="20"/>
  <c r="USU13" i="20"/>
  <c r="USU12" i="20" s="1"/>
  <c r="USV13" i="20"/>
  <c r="USV12" i="20" s="1"/>
  <c r="USW13" i="20"/>
  <c r="USW12" i="20" s="1"/>
  <c r="USX13" i="20"/>
  <c r="USY13" i="20"/>
  <c r="USY12" i="20" s="1"/>
  <c r="USZ13" i="20"/>
  <c r="USZ12" i="20" s="1"/>
  <c r="UTA13" i="20"/>
  <c r="UTA12" i="20" s="1"/>
  <c r="UTB13" i="20"/>
  <c r="UTC13" i="20"/>
  <c r="UTC12" i="20" s="1"/>
  <c r="UTD13" i="20"/>
  <c r="UTD12" i="20" s="1"/>
  <c r="UTE13" i="20"/>
  <c r="UTE12" i="20" s="1"/>
  <c r="UTF13" i="20"/>
  <c r="UTG13" i="20"/>
  <c r="UTG12" i="20" s="1"/>
  <c r="UTH13" i="20"/>
  <c r="UTH12" i="20" s="1"/>
  <c r="UTI13" i="20"/>
  <c r="UTI12" i="20" s="1"/>
  <c r="UTJ13" i="20"/>
  <c r="UTK13" i="20"/>
  <c r="UTK12" i="20" s="1"/>
  <c r="UTL13" i="20"/>
  <c r="UTL12" i="20" s="1"/>
  <c r="UTM13" i="20"/>
  <c r="UTM12" i="20" s="1"/>
  <c r="UTN13" i="20"/>
  <c r="UTO13" i="20"/>
  <c r="UTO12" i="20" s="1"/>
  <c r="UTP13" i="20"/>
  <c r="UTP12" i="20" s="1"/>
  <c r="UTQ13" i="20"/>
  <c r="UTQ12" i="20" s="1"/>
  <c r="UTR13" i="20"/>
  <c r="UTS13" i="20"/>
  <c r="UTS12" i="20" s="1"/>
  <c r="UTT13" i="20"/>
  <c r="UTT12" i="20" s="1"/>
  <c r="UTU13" i="20"/>
  <c r="UTU12" i="20" s="1"/>
  <c r="UTV13" i="20"/>
  <c r="UTW13" i="20"/>
  <c r="UTW12" i="20" s="1"/>
  <c r="UTX13" i="20"/>
  <c r="UTX12" i="20" s="1"/>
  <c r="UTY13" i="20"/>
  <c r="UTY12" i="20" s="1"/>
  <c r="UTZ13" i="20"/>
  <c r="UUA13" i="20"/>
  <c r="UUA12" i="20" s="1"/>
  <c r="UUB13" i="20"/>
  <c r="UUB12" i="20" s="1"/>
  <c r="UUC13" i="20"/>
  <c r="UUC12" i="20" s="1"/>
  <c r="UUD13" i="20"/>
  <c r="UUE13" i="20"/>
  <c r="UUE12" i="20" s="1"/>
  <c r="UUF13" i="20"/>
  <c r="UUF12" i="20" s="1"/>
  <c r="UUG13" i="20"/>
  <c r="UUG12" i="20" s="1"/>
  <c r="UUH13" i="20"/>
  <c r="UUI13" i="20"/>
  <c r="UUI12" i="20" s="1"/>
  <c r="UUJ13" i="20"/>
  <c r="UUJ12" i="20" s="1"/>
  <c r="UUK13" i="20"/>
  <c r="UUK12" i="20" s="1"/>
  <c r="UUL13" i="20"/>
  <c r="UUM13" i="20"/>
  <c r="UUM12" i="20" s="1"/>
  <c r="UUN13" i="20"/>
  <c r="UUN12" i="20" s="1"/>
  <c r="UUO13" i="20"/>
  <c r="UUO12" i="20" s="1"/>
  <c r="UUP13" i="20"/>
  <c r="UUQ13" i="20"/>
  <c r="UUQ12" i="20" s="1"/>
  <c r="UUR13" i="20"/>
  <c r="UUR12" i="20" s="1"/>
  <c r="UUS13" i="20"/>
  <c r="UUS12" i="20" s="1"/>
  <c r="UUT13" i="20"/>
  <c r="UUU13" i="20"/>
  <c r="UUU12" i="20" s="1"/>
  <c r="UUV13" i="20"/>
  <c r="UUV12" i="20" s="1"/>
  <c r="UUW13" i="20"/>
  <c r="UUW12" i="20" s="1"/>
  <c r="UUX13" i="20"/>
  <c r="UUY13" i="20"/>
  <c r="UUY12" i="20" s="1"/>
  <c r="UUZ13" i="20"/>
  <c r="UUZ12" i="20" s="1"/>
  <c r="UVA13" i="20"/>
  <c r="UVA12" i="20" s="1"/>
  <c r="UVB13" i="20"/>
  <c r="UVC13" i="20"/>
  <c r="UVC12" i="20" s="1"/>
  <c r="UVD13" i="20"/>
  <c r="UVD12" i="20" s="1"/>
  <c r="UVE13" i="20"/>
  <c r="UVE12" i="20" s="1"/>
  <c r="UVF13" i="20"/>
  <c r="UVG13" i="20"/>
  <c r="UVG12" i="20" s="1"/>
  <c r="UVH13" i="20"/>
  <c r="UVH12" i="20" s="1"/>
  <c r="UVI13" i="20"/>
  <c r="UVI12" i="20" s="1"/>
  <c r="UVJ13" i="20"/>
  <c r="UVK13" i="20"/>
  <c r="UVK12" i="20" s="1"/>
  <c r="UVL13" i="20"/>
  <c r="UVL12" i="20" s="1"/>
  <c r="UVM13" i="20"/>
  <c r="UVM12" i="20" s="1"/>
  <c r="UVN13" i="20"/>
  <c r="UVO13" i="20"/>
  <c r="UVO12" i="20" s="1"/>
  <c r="UVP13" i="20"/>
  <c r="UVP12" i="20" s="1"/>
  <c r="UVQ13" i="20"/>
  <c r="UVQ12" i="20" s="1"/>
  <c r="UVR13" i="20"/>
  <c r="UVS13" i="20"/>
  <c r="UVS12" i="20" s="1"/>
  <c r="UVT13" i="20"/>
  <c r="UVT12" i="20" s="1"/>
  <c r="UVU13" i="20"/>
  <c r="UVU12" i="20" s="1"/>
  <c r="UVV13" i="20"/>
  <c r="UVW13" i="20"/>
  <c r="UVW12" i="20" s="1"/>
  <c r="UVX13" i="20"/>
  <c r="UVX12" i="20" s="1"/>
  <c r="UVY13" i="20"/>
  <c r="UVY12" i="20" s="1"/>
  <c r="UVZ13" i="20"/>
  <c r="UWA13" i="20"/>
  <c r="UWA12" i="20" s="1"/>
  <c r="UWB13" i="20"/>
  <c r="UWB12" i="20" s="1"/>
  <c r="UWC13" i="20"/>
  <c r="UWC12" i="20" s="1"/>
  <c r="UWD13" i="20"/>
  <c r="UWE13" i="20"/>
  <c r="UWE12" i="20" s="1"/>
  <c r="UWF13" i="20"/>
  <c r="UWF12" i="20" s="1"/>
  <c r="UWG13" i="20"/>
  <c r="UWG12" i="20" s="1"/>
  <c r="UWH13" i="20"/>
  <c r="UWI13" i="20"/>
  <c r="UWI12" i="20" s="1"/>
  <c r="UWJ13" i="20"/>
  <c r="UWJ12" i="20" s="1"/>
  <c r="UWK13" i="20"/>
  <c r="UWK12" i="20" s="1"/>
  <c r="UWL13" i="20"/>
  <c r="UWM13" i="20"/>
  <c r="UWM12" i="20" s="1"/>
  <c r="UWN13" i="20"/>
  <c r="UWN12" i="20" s="1"/>
  <c r="UWO13" i="20"/>
  <c r="UWO12" i="20" s="1"/>
  <c r="UWP13" i="20"/>
  <c r="UWQ13" i="20"/>
  <c r="UWQ12" i="20" s="1"/>
  <c r="UWR13" i="20"/>
  <c r="UWR12" i="20" s="1"/>
  <c r="UWS13" i="20"/>
  <c r="UWS12" i="20" s="1"/>
  <c r="UWT13" i="20"/>
  <c r="UWU13" i="20"/>
  <c r="UWU12" i="20" s="1"/>
  <c r="UWV13" i="20"/>
  <c r="UWV12" i="20" s="1"/>
  <c r="UWW13" i="20"/>
  <c r="UWW12" i="20" s="1"/>
  <c r="UWX13" i="20"/>
  <c r="UWY13" i="20"/>
  <c r="UWY12" i="20" s="1"/>
  <c r="UWZ13" i="20"/>
  <c r="UWZ12" i="20" s="1"/>
  <c r="UXA13" i="20"/>
  <c r="UXA12" i="20" s="1"/>
  <c r="UXB13" i="20"/>
  <c r="UXC13" i="20"/>
  <c r="UXC12" i="20" s="1"/>
  <c r="UXD13" i="20"/>
  <c r="UXD12" i="20" s="1"/>
  <c r="UXE13" i="20"/>
  <c r="UXE12" i="20" s="1"/>
  <c r="UXF13" i="20"/>
  <c r="UXG13" i="20"/>
  <c r="UXG12" i="20" s="1"/>
  <c r="UXH13" i="20"/>
  <c r="UXH12" i="20" s="1"/>
  <c r="UXI13" i="20"/>
  <c r="UXI12" i="20" s="1"/>
  <c r="UXJ13" i="20"/>
  <c r="UXK13" i="20"/>
  <c r="UXK12" i="20" s="1"/>
  <c r="UXL13" i="20"/>
  <c r="UXL12" i="20" s="1"/>
  <c r="UXM13" i="20"/>
  <c r="UXM12" i="20" s="1"/>
  <c r="UXN13" i="20"/>
  <c r="UXO13" i="20"/>
  <c r="UXO12" i="20" s="1"/>
  <c r="UXP13" i="20"/>
  <c r="UXP12" i="20" s="1"/>
  <c r="UXQ13" i="20"/>
  <c r="UXQ12" i="20" s="1"/>
  <c r="UXR13" i="20"/>
  <c r="UXS13" i="20"/>
  <c r="UXS12" i="20" s="1"/>
  <c r="UXT13" i="20"/>
  <c r="UXT12" i="20" s="1"/>
  <c r="UXU13" i="20"/>
  <c r="UXU12" i="20" s="1"/>
  <c r="UXV13" i="20"/>
  <c r="UXW13" i="20"/>
  <c r="UXW12" i="20" s="1"/>
  <c r="UXX13" i="20"/>
  <c r="UXX12" i="20" s="1"/>
  <c r="UXY13" i="20"/>
  <c r="UXY12" i="20" s="1"/>
  <c r="UXZ13" i="20"/>
  <c r="UYA13" i="20"/>
  <c r="UYA12" i="20" s="1"/>
  <c r="UYB13" i="20"/>
  <c r="UYB12" i="20" s="1"/>
  <c r="UYC13" i="20"/>
  <c r="UYC12" i="20" s="1"/>
  <c r="UYD13" i="20"/>
  <c r="UYE13" i="20"/>
  <c r="UYE12" i="20" s="1"/>
  <c r="UYF13" i="20"/>
  <c r="UYF12" i="20" s="1"/>
  <c r="UYG13" i="20"/>
  <c r="UYG12" i="20" s="1"/>
  <c r="UYH13" i="20"/>
  <c r="UYI13" i="20"/>
  <c r="UYI12" i="20" s="1"/>
  <c r="UYJ13" i="20"/>
  <c r="UYJ12" i="20" s="1"/>
  <c r="UYK13" i="20"/>
  <c r="UYK12" i="20" s="1"/>
  <c r="UYL13" i="20"/>
  <c r="UYM13" i="20"/>
  <c r="UYM12" i="20" s="1"/>
  <c r="UYN13" i="20"/>
  <c r="UYN12" i="20" s="1"/>
  <c r="UYO13" i="20"/>
  <c r="UYO12" i="20" s="1"/>
  <c r="UYP13" i="20"/>
  <c r="UYQ13" i="20"/>
  <c r="UYQ12" i="20" s="1"/>
  <c r="UYR13" i="20"/>
  <c r="UYR12" i="20" s="1"/>
  <c r="UYS13" i="20"/>
  <c r="UYS12" i="20" s="1"/>
  <c r="UYT13" i="20"/>
  <c r="UYU13" i="20"/>
  <c r="UYU12" i="20" s="1"/>
  <c r="UYV13" i="20"/>
  <c r="UYV12" i="20" s="1"/>
  <c r="UYW13" i="20"/>
  <c r="UYW12" i="20" s="1"/>
  <c r="UYX13" i="20"/>
  <c r="UYY13" i="20"/>
  <c r="UYY12" i="20" s="1"/>
  <c r="UYZ13" i="20"/>
  <c r="UYZ12" i="20" s="1"/>
  <c r="UZA13" i="20"/>
  <c r="UZA12" i="20" s="1"/>
  <c r="UZB13" i="20"/>
  <c r="UZC13" i="20"/>
  <c r="UZC12" i="20" s="1"/>
  <c r="UZD13" i="20"/>
  <c r="UZD12" i="20" s="1"/>
  <c r="UZE13" i="20"/>
  <c r="UZE12" i="20" s="1"/>
  <c r="UZF13" i="20"/>
  <c r="UZG13" i="20"/>
  <c r="UZG12" i="20" s="1"/>
  <c r="UZH13" i="20"/>
  <c r="UZH12" i="20" s="1"/>
  <c r="UZI13" i="20"/>
  <c r="UZI12" i="20" s="1"/>
  <c r="UZJ13" i="20"/>
  <c r="UZK13" i="20"/>
  <c r="UZK12" i="20" s="1"/>
  <c r="UZL13" i="20"/>
  <c r="UZL12" i="20" s="1"/>
  <c r="UZM13" i="20"/>
  <c r="UZM12" i="20" s="1"/>
  <c r="UZN13" i="20"/>
  <c r="UZO13" i="20"/>
  <c r="UZO12" i="20" s="1"/>
  <c r="UZP13" i="20"/>
  <c r="UZP12" i="20" s="1"/>
  <c r="UZQ13" i="20"/>
  <c r="UZQ12" i="20" s="1"/>
  <c r="UZR13" i="20"/>
  <c r="UZS13" i="20"/>
  <c r="UZS12" i="20" s="1"/>
  <c r="UZT13" i="20"/>
  <c r="UZT12" i="20" s="1"/>
  <c r="UZU13" i="20"/>
  <c r="UZU12" i="20" s="1"/>
  <c r="UZV13" i="20"/>
  <c r="UZW13" i="20"/>
  <c r="UZW12" i="20" s="1"/>
  <c r="UZX13" i="20"/>
  <c r="UZX12" i="20" s="1"/>
  <c r="UZY13" i="20"/>
  <c r="UZY12" i="20" s="1"/>
  <c r="UZZ13" i="20"/>
  <c r="VAA13" i="20"/>
  <c r="VAA12" i="20" s="1"/>
  <c r="VAB13" i="20"/>
  <c r="VAB12" i="20" s="1"/>
  <c r="VAC13" i="20"/>
  <c r="VAC12" i="20" s="1"/>
  <c r="VAD13" i="20"/>
  <c r="VAE13" i="20"/>
  <c r="VAE12" i="20" s="1"/>
  <c r="VAF13" i="20"/>
  <c r="VAF12" i="20" s="1"/>
  <c r="VAG13" i="20"/>
  <c r="VAG12" i="20" s="1"/>
  <c r="VAH13" i="20"/>
  <c r="VAI13" i="20"/>
  <c r="VAI12" i="20" s="1"/>
  <c r="VAJ13" i="20"/>
  <c r="VAJ12" i="20" s="1"/>
  <c r="VAK13" i="20"/>
  <c r="VAK12" i="20" s="1"/>
  <c r="VAL13" i="20"/>
  <c r="VAM13" i="20"/>
  <c r="VAM12" i="20" s="1"/>
  <c r="VAN13" i="20"/>
  <c r="VAN12" i="20" s="1"/>
  <c r="VAO13" i="20"/>
  <c r="VAO12" i="20" s="1"/>
  <c r="VAP13" i="20"/>
  <c r="VAQ13" i="20"/>
  <c r="VAQ12" i="20" s="1"/>
  <c r="VAR13" i="20"/>
  <c r="VAR12" i="20" s="1"/>
  <c r="VAS13" i="20"/>
  <c r="VAS12" i="20" s="1"/>
  <c r="VAT13" i="20"/>
  <c r="VAU13" i="20"/>
  <c r="VAU12" i="20" s="1"/>
  <c r="VAV13" i="20"/>
  <c r="VAV12" i="20" s="1"/>
  <c r="VAW13" i="20"/>
  <c r="VAW12" i="20" s="1"/>
  <c r="VAX13" i="20"/>
  <c r="VAY13" i="20"/>
  <c r="VAY12" i="20" s="1"/>
  <c r="VAZ13" i="20"/>
  <c r="VAZ12" i="20" s="1"/>
  <c r="VBA13" i="20"/>
  <c r="VBA12" i="20" s="1"/>
  <c r="VBB13" i="20"/>
  <c r="VBC13" i="20"/>
  <c r="VBC12" i="20" s="1"/>
  <c r="VBD13" i="20"/>
  <c r="VBD12" i="20" s="1"/>
  <c r="VBE13" i="20"/>
  <c r="VBE12" i="20" s="1"/>
  <c r="VBF13" i="20"/>
  <c r="VBG13" i="20"/>
  <c r="VBG12" i="20" s="1"/>
  <c r="VBH13" i="20"/>
  <c r="VBH12" i="20" s="1"/>
  <c r="VBI13" i="20"/>
  <c r="VBI12" i="20" s="1"/>
  <c r="VBJ13" i="20"/>
  <c r="VBK13" i="20"/>
  <c r="VBK12" i="20" s="1"/>
  <c r="VBL13" i="20"/>
  <c r="VBL12" i="20" s="1"/>
  <c r="VBM13" i="20"/>
  <c r="VBM12" i="20" s="1"/>
  <c r="VBN13" i="20"/>
  <c r="VBO13" i="20"/>
  <c r="VBO12" i="20" s="1"/>
  <c r="VBP13" i="20"/>
  <c r="VBP12" i="20" s="1"/>
  <c r="VBQ13" i="20"/>
  <c r="VBQ12" i="20" s="1"/>
  <c r="VBR13" i="20"/>
  <c r="VBS13" i="20"/>
  <c r="VBS12" i="20" s="1"/>
  <c r="VBT13" i="20"/>
  <c r="VBT12" i="20" s="1"/>
  <c r="VBU13" i="20"/>
  <c r="VBU12" i="20" s="1"/>
  <c r="VBV13" i="20"/>
  <c r="VBW13" i="20"/>
  <c r="VBW12" i="20" s="1"/>
  <c r="VBX13" i="20"/>
  <c r="VBX12" i="20" s="1"/>
  <c r="VBY13" i="20"/>
  <c r="VBY12" i="20" s="1"/>
  <c r="VBZ13" i="20"/>
  <c r="VCA13" i="20"/>
  <c r="VCA12" i="20" s="1"/>
  <c r="VCB13" i="20"/>
  <c r="VCB12" i="20" s="1"/>
  <c r="VCC13" i="20"/>
  <c r="VCC12" i="20" s="1"/>
  <c r="VCD13" i="20"/>
  <c r="VCE13" i="20"/>
  <c r="VCE12" i="20" s="1"/>
  <c r="VCF13" i="20"/>
  <c r="VCF12" i="20" s="1"/>
  <c r="VCG13" i="20"/>
  <c r="VCG12" i="20" s="1"/>
  <c r="VCH13" i="20"/>
  <c r="VCI13" i="20"/>
  <c r="VCI12" i="20" s="1"/>
  <c r="VCJ13" i="20"/>
  <c r="VCJ12" i="20" s="1"/>
  <c r="VCK13" i="20"/>
  <c r="VCK12" i="20" s="1"/>
  <c r="VCL13" i="20"/>
  <c r="VCM13" i="20"/>
  <c r="VCM12" i="20" s="1"/>
  <c r="VCN13" i="20"/>
  <c r="VCN12" i="20" s="1"/>
  <c r="VCO13" i="20"/>
  <c r="VCO12" i="20" s="1"/>
  <c r="VCP13" i="20"/>
  <c r="VCQ13" i="20"/>
  <c r="VCQ12" i="20" s="1"/>
  <c r="VCR13" i="20"/>
  <c r="VCR12" i="20" s="1"/>
  <c r="VCS13" i="20"/>
  <c r="VCS12" i="20" s="1"/>
  <c r="VCT13" i="20"/>
  <c r="VCU13" i="20"/>
  <c r="VCU12" i="20" s="1"/>
  <c r="VCV13" i="20"/>
  <c r="VCV12" i="20" s="1"/>
  <c r="VCW13" i="20"/>
  <c r="VCW12" i="20" s="1"/>
  <c r="VCX13" i="20"/>
  <c r="VCY13" i="20"/>
  <c r="VCY12" i="20" s="1"/>
  <c r="VCZ13" i="20"/>
  <c r="VCZ12" i="20" s="1"/>
  <c r="VDA13" i="20"/>
  <c r="VDA12" i="20" s="1"/>
  <c r="VDB13" i="20"/>
  <c r="VDC13" i="20"/>
  <c r="VDC12" i="20" s="1"/>
  <c r="VDD13" i="20"/>
  <c r="VDD12" i="20" s="1"/>
  <c r="VDE13" i="20"/>
  <c r="VDE12" i="20" s="1"/>
  <c r="VDF13" i="20"/>
  <c r="VDG13" i="20"/>
  <c r="VDG12" i="20" s="1"/>
  <c r="VDH13" i="20"/>
  <c r="VDH12" i="20" s="1"/>
  <c r="VDI13" i="20"/>
  <c r="VDI12" i="20" s="1"/>
  <c r="VDJ13" i="20"/>
  <c r="VDK13" i="20"/>
  <c r="VDK12" i="20" s="1"/>
  <c r="VDL13" i="20"/>
  <c r="VDL12" i="20" s="1"/>
  <c r="VDM13" i="20"/>
  <c r="VDM12" i="20" s="1"/>
  <c r="VDN13" i="20"/>
  <c r="VDO13" i="20"/>
  <c r="VDO12" i="20" s="1"/>
  <c r="VDP13" i="20"/>
  <c r="VDP12" i="20" s="1"/>
  <c r="VDQ13" i="20"/>
  <c r="VDQ12" i="20" s="1"/>
  <c r="VDR13" i="20"/>
  <c r="VDS13" i="20"/>
  <c r="VDS12" i="20" s="1"/>
  <c r="VDT13" i="20"/>
  <c r="VDT12" i="20" s="1"/>
  <c r="VDU13" i="20"/>
  <c r="VDU12" i="20" s="1"/>
  <c r="VDV13" i="20"/>
  <c r="VDW13" i="20"/>
  <c r="VDW12" i="20" s="1"/>
  <c r="VDX13" i="20"/>
  <c r="VDX12" i="20" s="1"/>
  <c r="VDY13" i="20"/>
  <c r="VDY12" i="20" s="1"/>
  <c r="VDZ13" i="20"/>
  <c r="VEA13" i="20"/>
  <c r="VEA12" i="20" s="1"/>
  <c r="VEB13" i="20"/>
  <c r="VEB12" i="20" s="1"/>
  <c r="VEC13" i="20"/>
  <c r="VEC12" i="20" s="1"/>
  <c r="VED13" i="20"/>
  <c r="VEE13" i="20"/>
  <c r="VEE12" i="20" s="1"/>
  <c r="VEF13" i="20"/>
  <c r="VEF12" i="20" s="1"/>
  <c r="VEG13" i="20"/>
  <c r="VEG12" i="20" s="1"/>
  <c r="VEH13" i="20"/>
  <c r="VEI13" i="20"/>
  <c r="VEI12" i="20" s="1"/>
  <c r="VEJ13" i="20"/>
  <c r="VEJ12" i="20" s="1"/>
  <c r="VEK13" i="20"/>
  <c r="VEK12" i="20" s="1"/>
  <c r="VEL13" i="20"/>
  <c r="VEM13" i="20"/>
  <c r="VEM12" i="20" s="1"/>
  <c r="VEN13" i="20"/>
  <c r="VEN12" i="20" s="1"/>
  <c r="VEO13" i="20"/>
  <c r="VEO12" i="20" s="1"/>
  <c r="VEP13" i="20"/>
  <c r="VEQ13" i="20"/>
  <c r="VEQ12" i="20" s="1"/>
  <c r="VER13" i="20"/>
  <c r="VER12" i="20" s="1"/>
  <c r="VES13" i="20"/>
  <c r="VES12" i="20" s="1"/>
  <c r="VET13" i="20"/>
  <c r="VEU13" i="20"/>
  <c r="VEU12" i="20" s="1"/>
  <c r="VEV13" i="20"/>
  <c r="VEV12" i="20" s="1"/>
  <c r="VEW13" i="20"/>
  <c r="VEW12" i="20" s="1"/>
  <c r="VEX13" i="20"/>
  <c r="VEY13" i="20"/>
  <c r="VEY12" i="20" s="1"/>
  <c r="VEZ13" i="20"/>
  <c r="VEZ12" i="20" s="1"/>
  <c r="VFA13" i="20"/>
  <c r="VFA12" i="20" s="1"/>
  <c r="VFB13" i="20"/>
  <c r="VFC13" i="20"/>
  <c r="VFC12" i="20" s="1"/>
  <c r="VFD13" i="20"/>
  <c r="VFD12" i="20" s="1"/>
  <c r="VFE13" i="20"/>
  <c r="VFE12" i="20" s="1"/>
  <c r="VFF13" i="20"/>
  <c r="VFG13" i="20"/>
  <c r="VFG12" i="20" s="1"/>
  <c r="VFH13" i="20"/>
  <c r="VFH12" i="20" s="1"/>
  <c r="VFI13" i="20"/>
  <c r="VFI12" i="20" s="1"/>
  <c r="VFJ13" i="20"/>
  <c r="VFK13" i="20"/>
  <c r="VFK12" i="20" s="1"/>
  <c r="VFL13" i="20"/>
  <c r="VFL12" i="20" s="1"/>
  <c r="VFM13" i="20"/>
  <c r="VFM12" i="20" s="1"/>
  <c r="VFN13" i="20"/>
  <c r="VFO13" i="20"/>
  <c r="VFO12" i="20" s="1"/>
  <c r="VFP13" i="20"/>
  <c r="VFP12" i="20" s="1"/>
  <c r="VFQ13" i="20"/>
  <c r="VFQ12" i="20" s="1"/>
  <c r="VFR13" i="20"/>
  <c r="VFS13" i="20"/>
  <c r="VFS12" i="20" s="1"/>
  <c r="VFT13" i="20"/>
  <c r="VFT12" i="20" s="1"/>
  <c r="VFU13" i="20"/>
  <c r="VFU12" i="20" s="1"/>
  <c r="VFV13" i="20"/>
  <c r="VFW13" i="20"/>
  <c r="VFW12" i="20" s="1"/>
  <c r="VFX13" i="20"/>
  <c r="VFX12" i="20" s="1"/>
  <c r="VFY13" i="20"/>
  <c r="VFY12" i="20" s="1"/>
  <c r="VFZ13" i="20"/>
  <c r="VGA13" i="20"/>
  <c r="VGA12" i="20" s="1"/>
  <c r="VGB13" i="20"/>
  <c r="VGB12" i="20" s="1"/>
  <c r="VGC13" i="20"/>
  <c r="VGC12" i="20" s="1"/>
  <c r="VGD13" i="20"/>
  <c r="VGE13" i="20"/>
  <c r="VGE12" i="20" s="1"/>
  <c r="VGF13" i="20"/>
  <c r="VGF12" i="20" s="1"/>
  <c r="VGG13" i="20"/>
  <c r="VGG12" i="20" s="1"/>
  <c r="VGH13" i="20"/>
  <c r="VGI13" i="20"/>
  <c r="VGI12" i="20" s="1"/>
  <c r="VGJ13" i="20"/>
  <c r="VGJ12" i="20" s="1"/>
  <c r="VGK13" i="20"/>
  <c r="VGK12" i="20" s="1"/>
  <c r="VGL13" i="20"/>
  <c r="VGM13" i="20"/>
  <c r="VGM12" i="20" s="1"/>
  <c r="VGN13" i="20"/>
  <c r="VGN12" i="20" s="1"/>
  <c r="VGO13" i="20"/>
  <c r="VGO12" i="20" s="1"/>
  <c r="VGP13" i="20"/>
  <c r="VGQ13" i="20"/>
  <c r="VGQ12" i="20" s="1"/>
  <c r="VGR13" i="20"/>
  <c r="VGR12" i="20" s="1"/>
  <c r="VGS13" i="20"/>
  <c r="VGS12" i="20" s="1"/>
  <c r="VGT13" i="20"/>
  <c r="VGU13" i="20"/>
  <c r="VGU12" i="20" s="1"/>
  <c r="VGV13" i="20"/>
  <c r="VGV12" i="20" s="1"/>
  <c r="VGW13" i="20"/>
  <c r="VGW12" i="20" s="1"/>
  <c r="VGX13" i="20"/>
  <c r="VGY13" i="20"/>
  <c r="VGY12" i="20" s="1"/>
  <c r="VGZ13" i="20"/>
  <c r="VGZ12" i="20" s="1"/>
  <c r="VHA13" i="20"/>
  <c r="VHA12" i="20" s="1"/>
  <c r="VHB13" i="20"/>
  <c r="VHC13" i="20"/>
  <c r="VHC12" i="20" s="1"/>
  <c r="VHD13" i="20"/>
  <c r="VHD12" i="20" s="1"/>
  <c r="VHE13" i="20"/>
  <c r="VHE12" i="20" s="1"/>
  <c r="VHF13" i="20"/>
  <c r="VHG13" i="20"/>
  <c r="VHG12" i="20" s="1"/>
  <c r="VHH13" i="20"/>
  <c r="VHH12" i="20" s="1"/>
  <c r="VHI13" i="20"/>
  <c r="VHI12" i="20" s="1"/>
  <c r="VHJ13" i="20"/>
  <c r="VHK13" i="20"/>
  <c r="VHK12" i="20" s="1"/>
  <c r="VHL13" i="20"/>
  <c r="VHL12" i="20" s="1"/>
  <c r="VHM13" i="20"/>
  <c r="VHM12" i="20" s="1"/>
  <c r="VHN13" i="20"/>
  <c r="VHO13" i="20"/>
  <c r="VHO12" i="20" s="1"/>
  <c r="VHP13" i="20"/>
  <c r="VHP12" i="20" s="1"/>
  <c r="VHQ13" i="20"/>
  <c r="VHQ12" i="20" s="1"/>
  <c r="VHR13" i="20"/>
  <c r="VHS13" i="20"/>
  <c r="VHS12" i="20" s="1"/>
  <c r="VHT13" i="20"/>
  <c r="VHT12" i="20" s="1"/>
  <c r="VHU13" i="20"/>
  <c r="VHU12" i="20" s="1"/>
  <c r="VHV13" i="20"/>
  <c r="VHW13" i="20"/>
  <c r="VHW12" i="20" s="1"/>
  <c r="VHX13" i="20"/>
  <c r="VHX12" i="20" s="1"/>
  <c r="VHY13" i="20"/>
  <c r="VHY12" i="20" s="1"/>
  <c r="VHZ13" i="20"/>
  <c r="VIA13" i="20"/>
  <c r="VIA12" i="20" s="1"/>
  <c r="VIB13" i="20"/>
  <c r="VIB12" i="20" s="1"/>
  <c r="VIC13" i="20"/>
  <c r="VIC12" i="20" s="1"/>
  <c r="VID13" i="20"/>
  <c r="VIE13" i="20"/>
  <c r="VIE12" i="20" s="1"/>
  <c r="VIF13" i="20"/>
  <c r="VIF12" i="20" s="1"/>
  <c r="VIG13" i="20"/>
  <c r="VIG12" i="20" s="1"/>
  <c r="VIH13" i="20"/>
  <c r="VII13" i="20"/>
  <c r="VII12" i="20" s="1"/>
  <c r="VIJ13" i="20"/>
  <c r="VIJ12" i="20" s="1"/>
  <c r="VIK13" i="20"/>
  <c r="VIK12" i="20" s="1"/>
  <c r="VIL13" i="20"/>
  <c r="VIM13" i="20"/>
  <c r="VIM12" i="20" s="1"/>
  <c r="VIN13" i="20"/>
  <c r="VIN12" i="20" s="1"/>
  <c r="VIO13" i="20"/>
  <c r="VIO12" i="20" s="1"/>
  <c r="VIP13" i="20"/>
  <c r="VIQ13" i="20"/>
  <c r="VIQ12" i="20" s="1"/>
  <c r="VIR13" i="20"/>
  <c r="VIR12" i="20" s="1"/>
  <c r="VIS13" i="20"/>
  <c r="VIS12" i="20" s="1"/>
  <c r="VIT13" i="20"/>
  <c r="VIU13" i="20"/>
  <c r="VIU12" i="20" s="1"/>
  <c r="VIV13" i="20"/>
  <c r="VIV12" i="20" s="1"/>
  <c r="VIW13" i="20"/>
  <c r="VIW12" i="20" s="1"/>
  <c r="VIX13" i="20"/>
  <c r="VIY13" i="20"/>
  <c r="VIY12" i="20" s="1"/>
  <c r="VIZ13" i="20"/>
  <c r="VIZ12" i="20" s="1"/>
  <c r="VJA13" i="20"/>
  <c r="VJA12" i="20" s="1"/>
  <c r="VJB13" i="20"/>
  <c r="VJC13" i="20"/>
  <c r="VJC12" i="20" s="1"/>
  <c r="VJD13" i="20"/>
  <c r="VJD12" i="20" s="1"/>
  <c r="VJE13" i="20"/>
  <c r="VJE12" i="20" s="1"/>
  <c r="VJF13" i="20"/>
  <c r="VJG13" i="20"/>
  <c r="VJG12" i="20" s="1"/>
  <c r="VJH13" i="20"/>
  <c r="VJH12" i="20" s="1"/>
  <c r="VJI13" i="20"/>
  <c r="VJI12" i="20" s="1"/>
  <c r="VJJ13" i="20"/>
  <c r="VJK13" i="20"/>
  <c r="VJK12" i="20" s="1"/>
  <c r="VJL13" i="20"/>
  <c r="VJL12" i="20" s="1"/>
  <c r="VJM13" i="20"/>
  <c r="VJM12" i="20" s="1"/>
  <c r="VJN13" i="20"/>
  <c r="VJO13" i="20"/>
  <c r="VJO12" i="20" s="1"/>
  <c r="VJP13" i="20"/>
  <c r="VJP12" i="20" s="1"/>
  <c r="VJQ13" i="20"/>
  <c r="VJQ12" i="20" s="1"/>
  <c r="VJR13" i="20"/>
  <c r="VJS13" i="20"/>
  <c r="VJS12" i="20" s="1"/>
  <c r="VJT13" i="20"/>
  <c r="VJT12" i="20" s="1"/>
  <c r="VJU13" i="20"/>
  <c r="VJU12" i="20" s="1"/>
  <c r="VJV13" i="20"/>
  <c r="VJW13" i="20"/>
  <c r="VJW12" i="20" s="1"/>
  <c r="VJX13" i="20"/>
  <c r="VJX12" i="20" s="1"/>
  <c r="VJY13" i="20"/>
  <c r="VJY12" i="20" s="1"/>
  <c r="VJZ13" i="20"/>
  <c r="VKA13" i="20"/>
  <c r="VKA12" i="20" s="1"/>
  <c r="VKB13" i="20"/>
  <c r="VKB12" i="20" s="1"/>
  <c r="VKC13" i="20"/>
  <c r="VKC12" i="20" s="1"/>
  <c r="VKD13" i="20"/>
  <c r="VKE13" i="20"/>
  <c r="VKE12" i="20" s="1"/>
  <c r="VKF13" i="20"/>
  <c r="VKF12" i="20" s="1"/>
  <c r="VKG13" i="20"/>
  <c r="VKG12" i="20" s="1"/>
  <c r="VKH13" i="20"/>
  <c r="VKI13" i="20"/>
  <c r="VKI12" i="20" s="1"/>
  <c r="VKJ13" i="20"/>
  <c r="VKJ12" i="20" s="1"/>
  <c r="VKK13" i="20"/>
  <c r="VKK12" i="20" s="1"/>
  <c r="VKL13" i="20"/>
  <c r="VKM13" i="20"/>
  <c r="VKM12" i="20" s="1"/>
  <c r="VKN13" i="20"/>
  <c r="VKN12" i="20" s="1"/>
  <c r="VKO13" i="20"/>
  <c r="VKO12" i="20" s="1"/>
  <c r="VKP13" i="20"/>
  <c r="VKQ13" i="20"/>
  <c r="VKQ12" i="20" s="1"/>
  <c r="VKR13" i="20"/>
  <c r="VKR12" i="20" s="1"/>
  <c r="VKS13" i="20"/>
  <c r="VKS12" i="20" s="1"/>
  <c r="VKT13" i="20"/>
  <c r="VKU13" i="20"/>
  <c r="VKU12" i="20" s="1"/>
  <c r="VKV13" i="20"/>
  <c r="VKV12" i="20" s="1"/>
  <c r="VKW13" i="20"/>
  <c r="VKW12" i="20" s="1"/>
  <c r="VKX13" i="20"/>
  <c r="VKY13" i="20"/>
  <c r="VKY12" i="20" s="1"/>
  <c r="VKZ13" i="20"/>
  <c r="VKZ12" i="20" s="1"/>
  <c r="VLA13" i="20"/>
  <c r="VLA12" i="20" s="1"/>
  <c r="VLB13" i="20"/>
  <c r="VLC13" i="20"/>
  <c r="VLC12" i="20" s="1"/>
  <c r="VLD13" i="20"/>
  <c r="VLD12" i="20" s="1"/>
  <c r="VLE13" i="20"/>
  <c r="VLE12" i="20" s="1"/>
  <c r="VLF13" i="20"/>
  <c r="VLG13" i="20"/>
  <c r="VLG12" i="20" s="1"/>
  <c r="VLH13" i="20"/>
  <c r="VLH12" i="20" s="1"/>
  <c r="VLI13" i="20"/>
  <c r="VLI12" i="20" s="1"/>
  <c r="VLJ13" i="20"/>
  <c r="VLK13" i="20"/>
  <c r="VLK12" i="20" s="1"/>
  <c r="VLL13" i="20"/>
  <c r="VLL12" i="20" s="1"/>
  <c r="VLM13" i="20"/>
  <c r="VLM12" i="20" s="1"/>
  <c r="VLN13" i="20"/>
  <c r="VLO13" i="20"/>
  <c r="VLO12" i="20" s="1"/>
  <c r="VLP13" i="20"/>
  <c r="VLP12" i="20" s="1"/>
  <c r="VLQ13" i="20"/>
  <c r="VLQ12" i="20" s="1"/>
  <c r="VLR13" i="20"/>
  <c r="VLS13" i="20"/>
  <c r="VLS12" i="20" s="1"/>
  <c r="VLT13" i="20"/>
  <c r="VLT12" i="20" s="1"/>
  <c r="VLU13" i="20"/>
  <c r="VLU12" i="20" s="1"/>
  <c r="VLV13" i="20"/>
  <c r="VLW13" i="20"/>
  <c r="VLW12" i="20" s="1"/>
  <c r="VLX13" i="20"/>
  <c r="VLX12" i="20" s="1"/>
  <c r="VLY13" i="20"/>
  <c r="VLY12" i="20" s="1"/>
  <c r="VLZ13" i="20"/>
  <c r="VMA13" i="20"/>
  <c r="VMA12" i="20" s="1"/>
  <c r="VMB13" i="20"/>
  <c r="VMB12" i="20" s="1"/>
  <c r="VMC13" i="20"/>
  <c r="VMC12" i="20" s="1"/>
  <c r="VMD13" i="20"/>
  <c r="VME13" i="20"/>
  <c r="VME12" i="20" s="1"/>
  <c r="VMF13" i="20"/>
  <c r="VMF12" i="20" s="1"/>
  <c r="VMG13" i="20"/>
  <c r="VMG12" i="20" s="1"/>
  <c r="VMH13" i="20"/>
  <c r="VMI13" i="20"/>
  <c r="VMI12" i="20" s="1"/>
  <c r="VMJ13" i="20"/>
  <c r="VMJ12" i="20" s="1"/>
  <c r="VMK13" i="20"/>
  <c r="VMK12" i="20" s="1"/>
  <c r="VML13" i="20"/>
  <c r="VMM13" i="20"/>
  <c r="VMM12" i="20" s="1"/>
  <c r="VMN13" i="20"/>
  <c r="VMN12" i="20" s="1"/>
  <c r="VMO13" i="20"/>
  <c r="VMO12" i="20" s="1"/>
  <c r="VMP13" i="20"/>
  <c r="VMQ13" i="20"/>
  <c r="VMQ12" i="20" s="1"/>
  <c r="VMR13" i="20"/>
  <c r="VMR12" i="20" s="1"/>
  <c r="VMS13" i="20"/>
  <c r="VMS12" i="20" s="1"/>
  <c r="VMT13" i="20"/>
  <c r="VMU13" i="20"/>
  <c r="VMU12" i="20" s="1"/>
  <c r="VMV13" i="20"/>
  <c r="VMV12" i="20" s="1"/>
  <c r="VMW13" i="20"/>
  <c r="VMW12" i="20" s="1"/>
  <c r="VMX13" i="20"/>
  <c r="VMY13" i="20"/>
  <c r="VMY12" i="20" s="1"/>
  <c r="VMZ13" i="20"/>
  <c r="VMZ12" i="20" s="1"/>
  <c r="VNA13" i="20"/>
  <c r="VNA12" i="20" s="1"/>
  <c r="VNB13" i="20"/>
  <c r="VNC13" i="20"/>
  <c r="VNC12" i="20" s="1"/>
  <c r="VND13" i="20"/>
  <c r="VND12" i="20" s="1"/>
  <c r="VNE13" i="20"/>
  <c r="VNE12" i="20" s="1"/>
  <c r="VNF13" i="20"/>
  <c r="VNG13" i="20"/>
  <c r="VNG12" i="20" s="1"/>
  <c r="VNH13" i="20"/>
  <c r="VNH12" i="20" s="1"/>
  <c r="VNI13" i="20"/>
  <c r="VNI12" i="20" s="1"/>
  <c r="VNJ13" i="20"/>
  <c r="VNK13" i="20"/>
  <c r="VNK12" i="20" s="1"/>
  <c r="VNL13" i="20"/>
  <c r="VNL12" i="20" s="1"/>
  <c r="VNM13" i="20"/>
  <c r="VNM12" i="20" s="1"/>
  <c r="VNN13" i="20"/>
  <c r="VNO13" i="20"/>
  <c r="VNO12" i="20" s="1"/>
  <c r="VNP13" i="20"/>
  <c r="VNP12" i="20" s="1"/>
  <c r="VNQ13" i="20"/>
  <c r="VNQ12" i="20" s="1"/>
  <c r="VNR13" i="20"/>
  <c r="VNS13" i="20"/>
  <c r="VNS12" i="20" s="1"/>
  <c r="VNT13" i="20"/>
  <c r="VNT12" i="20" s="1"/>
  <c r="VNU13" i="20"/>
  <c r="VNU12" i="20" s="1"/>
  <c r="VNV13" i="20"/>
  <c r="VNW13" i="20"/>
  <c r="VNW12" i="20" s="1"/>
  <c r="VNX13" i="20"/>
  <c r="VNX12" i="20" s="1"/>
  <c r="VNY13" i="20"/>
  <c r="VNY12" i="20" s="1"/>
  <c r="VNZ13" i="20"/>
  <c r="VOA13" i="20"/>
  <c r="VOA12" i="20" s="1"/>
  <c r="VOB13" i="20"/>
  <c r="VOB12" i="20" s="1"/>
  <c r="VOC13" i="20"/>
  <c r="VOC12" i="20" s="1"/>
  <c r="VOD13" i="20"/>
  <c r="VOE13" i="20"/>
  <c r="VOE12" i="20" s="1"/>
  <c r="VOF13" i="20"/>
  <c r="VOF12" i="20" s="1"/>
  <c r="VOG13" i="20"/>
  <c r="VOG12" i="20" s="1"/>
  <c r="VOH13" i="20"/>
  <c r="VOI13" i="20"/>
  <c r="VOI12" i="20" s="1"/>
  <c r="VOJ13" i="20"/>
  <c r="VOJ12" i="20" s="1"/>
  <c r="VOK13" i="20"/>
  <c r="VOK12" i="20" s="1"/>
  <c r="VOL13" i="20"/>
  <c r="VOM13" i="20"/>
  <c r="VOM12" i="20" s="1"/>
  <c r="VON13" i="20"/>
  <c r="VON12" i="20" s="1"/>
  <c r="VOO13" i="20"/>
  <c r="VOO12" i="20" s="1"/>
  <c r="VOP13" i="20"/>
  <c r="VOQ13" i="20"/>
  <c r="VOQ12" i="20" s="1"/>
  <c r="VOR13" i="20"/>
  <c r="VOR12" i="20" s="1"/>
  <c r="VOS13" i="20"/>
  <c r="VOS12" i="20" s="1"/>
  <c r="VOT13" i="20"/>
  <c r="VOU13" i="20"/>
  <c r="VOU12" i="20" s="1"/>
  <c r="VOV13" i="20"/>
  <c r="VOV12" i="20" s="1"/>
  <c r="VOW13" i="20"/>
  <c r="VOW12" i="20" s="1"/>
  <c r="VOX13" i="20"/>
  <c r="VOY13" i="20"/>
  <c r="VOY12" i="20" s="1"/>
  <c r="VOZ13" i="20"/>
  <c r="VOZ12" i="20" s="1"/>
  <c r="VPA13" i="20"/>
  <c r="VPA12" i="20" s="1"/>
  <c r="VPB13" i="20"/>
  <c r="VPC13" i="20"/>
  <c r="VPC12" i="20" s="1"/>
  <c r="VPD13" i="20"/>
  <c r="VPD12" i="20" s="1"/>
  <c r="VPE13" i="20"/>
  <c r="VPE12" i="20" s="1"/>
  <c r="VPF13" i="20"/>
  <c r="VPG13" i="20"/>
  <c r="VPG12" i="20" s="1"/>
  <c r="VPH13" i="20"/>
  <c r="VPH12" i="20" s="1"/>
  <c r="VPI13" i="20"/>
  <c r="VPI12" i="20" s="1"/>
  <c r="VPJ13" i="20"/>
  <c r="VPK13" i="20"/>
  <c r="VPK12" i="20" s="1"/>
  <c r="VPL13" i="20"/>
  <c r="VPL12" i="20" s="1"/>
  <c r="VPM13" i="20"/>
  <c r="VPM12" i="20" s="1"/>
  <c r="VPN13" i="20"/>
  <c r="VPO13" i="20"/>
  <c r="VPO12" i="20" s="1"/>
  <c r="VPP13" i="20"/>
  <c r="VPP12" i="20" s="1"/>
  <c r="VPQ13" i="20"/>
  <c r="VPQ12" i="20" s="1"/>
  <c r="VPR13" i="20"/>
  <c r="VPS13" i="20"/>
  <c r="VPS12" i="20" s="1"/>
  <c r="VPT13" i="20"/>
  <c r="VPT12" i="20" s="1"/>
  <c r="VPU13" i="20"/>
  <c r="VPU12" i="20" s="1"/>
  <c r="VPV13" i="20"/>
  <c r="VPW13" i="20"/>
  <c r="VPW12" i="20" s="1"/>
  <c r="VPX13" i="20"/>
  <c r="VPX12" i="20" s="1"/>
  <c r="VPY13" i="20"/>
  <c r="VPY12" i="20" s="1"/>
  <c r="VPZ13" i="20"/>
  <c r="VQA13" i="20"/>
  <c r="VQA12" i="20" s="1"/>
  <c r="VQB13" i="20"/>
  <c r="VQB12" i="20" s="1"/>
  <c r="VQC13" i="20"/>
  <c r="VQC12" i="20" s="1"/>
  <c r="VQD13" i="20"/>
  <c r="VQE13" i="20"/>
  <c r="VQE12" i="20" s="1"/>
  <c r="VQF13" i="20"/>
  <c r="VQF12" i="20" s="1"/>
  <c r="VQG13" i="20"/>
  <c r="VQG12" i="20" s="1"/>
  <c r="VQH13" i="20"/>
  <c r="VQI13" i="20"/>
  <c r="VQI12" i="20" s="1"/>
  <c r="VQJ13" i="20"/>
  <c r="VQJ12" i="20" s="1"/>
  <c r="VQK13" i="20"/>
  <c r="VQK12" i="20" s="1"/>
  <c r="VQL13" i="20"/>
  <c r="VQM13" i="20"/>
  <c r="VQM12" i="20" s="1"/>
  <c r="VQN13" i="20"/>
  <c r="VQN12" i="20" s="1"/>
  <c r="VQO13" i="20"/>
  <c r="VQO12" i="20" s="1"/>
  <c r="VQP13" i="20"/>
  <c r="VQQ13" i="20"/>
  <c r="VQQ12" i="20" s="1"/>
  <c r="VQR13" i="20"/>
  <c r="VQR12" i="20" s="1"/>
  <c r="VQS13" i="20"/>
  <c r="VQS12" i="20" s="1"/>
  <c r="VQT13" i="20"/>
  <c r="VQU13" i="20"/>
  <c r="VQU12" i="20" s="1"/>
  <c r="VQV13" i="20"/>
  <c r="VQV12" i="20" s="1"/>
  <c r="VQW13" i="20"/>
  <c r="VQW12" i="20" s="1"/>
  <c r="VQX13" i="20"/>
  <c r="VQY13" i="20"/>
  <c r="VQY12" i="20" s="1"/>
  <c r="VQZ13" i="20"/>
  <c r="VQZ12" i="20" s="1"/>
  <c r="VRA13" i="20"/>
  <c r="VRA12" i="20" s="1"/>
  <c r="VRB13" i="20"/>
  <c r="VRC13" i="20"/>
  <c r="VRC12" i="20" s="1"/>
  <c r="VRD13" i="20"/>
  <c r="VRD12" i="20" s="1"/>
  <c r="VRE13" i="20"/>
  <c r="VRE12" i="20" s="1"/>
  <c r="VRF13" i="20"/>
  <c r="VRG13" i="20"/>
  <c r="VRG12" i="20" s="1"/>
  <c r="VRH13" i="20"/>
  <c r="VRH12" i="20" s="1"/>
  <c r="VRI13" i="20"/>
  <c r="VRI12" i="20" s="1"/>
  <c r="VRJ13" i="20"/>
  <c r="VRK13" i="20"/>
  <c r="VRK12" i="20" s="1"/>
  <c r="VRL13" i="20"/>
  <c r="VRL12" i="20" s="1"/>
  <c r="VRM13" i="20"/>
  <c r="VRM12" i="20" s="1"/>
  <c r="VRN13" i="20"/>
  <c r="VRO13" i="20"/>
  <c r="VRO12" i="20" s="1"/>
  <c r="VRP13" i="20"/>
  <c r="VRP12" i="20" s="1"/>
  <c r="VRQ13" i="20"/>
  <c r="VRQ12" i="20" s="1"/>
  <c r="VRR13" i="20"/>
  <c r="VRS13" i="20"/>
  <c r="VRS12" i="20" s="1"/>
  <c r="VRT13" i="20"/>
  <c r="VRT12" i="20" s="1"/>
  <c r="VRU13" i="20"/>
  <c r="VRU12" i="20" s="1"/>
  <c r="VRV13" i="20"/>
  <c r="VRW13" i="20"/>
  <c r="VRW12" i="20" s="1"/>
  <c r="VRX13" i="20"/>
  <c r="VRX12" i="20" s="1"/>
  <c r="VRY13" i="20"/>
  <c r="VRY12" i="20" s="1"/>
  <c r="VRZ13" i="20"/>
  <c r="VSA13" i="20"/>
  <c r="VSA12" i="20" s="1"/>
  <c r="VSB13" i="20"/>
  <c r="VSB12" i="20" s="1"/>
  <c r="VSC13" i="20"/>
  <c r="VSC12" i="20" s="1"/>
  <c r="VSD13" i="20"/>
  <c r="VSE13" i="20"/>
  <c r="VSE12" i="20" s="1"/>
  <c r="VSF13" i="20"/>
  <c r="VSF12" i="20" s="1"/>
  <c r="VSG13" i="20"/>
  <c r="VSG12" i="20" s="1"/>
  <c r="VSH13" i="20"/>
  <c r="VSI13" i="20"/>
  <c r="VSI12" i="20" s="1"/>
  <c r="VSJ13" i="20"/>
  <c r="VSJ12" i="20" s="1"/>
  <c r="VSK13" i="20"/>
  <c r="VSK12" i="20" s="1"/>
  <c r="VSL13" i="20"/>
  <c r="VSM13" i="20"/>
  <c r="VSM12" i="20" s="1"/>
  <c r="VSN13" i="20"/>
  <c r="VSN12" i="20" s="1"/>
  <c r="VSO13" i="20"/>
  <c r="VSO12" i="20" s="1"/>
  <c r="VSP13" i="20"/>
  <c r="VSQ13" i="20"/>
  <c r="VSQ12" i="20" s="1"/>
  <c r="VSR13" i="20"/>
  <c r="VSR12" i="20" s="1"/>
  <c r="VSS13" i="20"/>
  <c r="VSS12" i="20" s="1"/>
  <c r="VST13" i="20"/>
  <c r="VSU13" i="20"/>
  <c r="VSU12" i="20" s="1"/>
  <c r="VSV13" i="20"/>
  <c r="VSV12" i="20" s="1"/>
  <c r="VSW13" i="20"/>
  <c r="VSW12" i="20" s="1"/>
  <c r="VSX13" i="20"/>
  <c r="VSY13" i="20"/>
  <c r="VSY12" i="20" s="1"/>
  <c r="VSZ13" i="20"/>
  <c r="VSZ12" i="20" s="1"/>
  <c r="VTA13" i="20"/>
  <c r="VTA12" i="20" s="1"/>
  <c r="VTB13" i="20"/>
  <c r="VTC13" i="20"/>
  <c r="VTC12" i="20" s="1"/>
  <c r="VTD13" i="20"/>
  <c r="VTD12" i="20" s="1"/>
  <c r="VTE13" i="20"/>
  <c r="VTE12" i="20" s="1"/>
  <c r="VTF13" i="20"/>
  <c r="VTG13" i="20"/>
  <c r="VTG12" i="20" s="1"/>
  <c r="VTH13" i="20"/>
  <c r="VTH12" i="20" s="1"/>
  <c r="VTI13" i="20"/>
  <c r="VTI12" i="20" s="1"/>
  <c r="VTJ13" i="20"/>
  <c r="VTK13" i="20"/>
  <c r="VTK12" i="20" s="1"/>
  <c r="VTL13" i="20"/>
  <c r="VTL12" i="20" s="1"/>
  <c r="VTM13" i="20"/>
  <c r="VTM12" i="20" s="1"/>
  <c r="VTN13" i="20"/>
  <c r="VTO13" i="20"/>
  <c r="VTO12" i="20" s="1"/>
  <c r="VTP13" i="20"/>
  <c r="VTP12" i="20" s="1"/>
  <c r="VTQ13" i="20"/>
  <c r="VTQ12" i="20" s="1"/>
  <c r="VTR13" i="20"/>
  <c r="VTS13" i="20"/>
  <c r="VTS12" i="20" s="1"/>
  <c r="VTT13" i="20"/>
  <c r="VTT12" i="20" s="1"/>
  <c r="VTU13" i="20"/>
  <c r="VTU12" i="20" s="1"/>
  <c r="VTV13" i="20"/>
  <c r="VTW13" i="20"/>
  <c r="VTW12" i="20" s="1"/>
  <c r="VTX13" i="20"/>
  <c r="VTX12" i="20" s="1"/>
  <c r="VTY13" i="20"/>
  <c r="VTY12" i="20" s="1"/>
  <c r="VTZ13" i="20"/>
  <c r="VUA13" i="20"/>
  <c r="VUA12" i="20" s="1"/>
  <c r="VUB13" i="20"/>
  <c r="VUB12" i="20" s="1"/>
  <c r="VUC13" i="20"/>
  <c r="VUC12" i="20" s="1"/>
  <c r="VUD13" i="20"/>
  <c r="VUE13" i="20"/>
  <c r="VUE12" i="20" s="1"/>
  <c r="VUF13" i="20"/>
  <c r="VUF12" i="20" s="1"/>
  <c r="VUG13" i="20"/>
  <c r="VUG12" i="20" s="1"/>
  <c r="VUH13" i="20"/>
  <c r="VUI13" i="20"/>
  <c r="VUI12" i="20" s="1"/>
  <c r="VUJ13" i="20"/>
  <c r="VUJ12" i="20" s="1"/>
  <c r="VUK13" i="20"/>
  <c r="VUK12" i="20" s="1"/>
  <c r="VUL13" i="20"/>
  <c r="VUM13" i="20"/>
  <c r="VUM12" i="20" s="1"/>
  <c r="VUN13" i="20"/>
  <c r="VUN12" i="20" s="1"/>
  <c r="VUO13" i="20"/>
  <c r="VUO12" i="20" s="1"/>
  <c r="VUP13" i="20"/>
  <c r="VUQ13" i="20"/>
  <c r="VUQ12" i="20" s="1"/>
  <c r="VUR13" i="20"/>
  <c r="VUR12" i="20" s="1"/>
  <c r="VUS13" i="20"/>
  <c r="VUS12" i="20" s="1"/>
  <c r="VUT13" i="20"/>
  <c r="VUU13" i="20"/>
  <c r="VUU12" i="20" s="1"/>
  <c r="VUV13" i="20"/>
  <c r="VUV12" i="20" s="1"/>
  <c r="VUW13" i="20"/>
  <c r="VUW12" i="20" s="1"/>
  <c r="VUX13" i="20"/>
  <c r="VUY13" i="20"/>
  <c r="VUY12" i="20" s="1"/>
  <c r="VUZ13" i="20"/>
  <c r="VUZ12" i="20" s="1"/>
  <c r="VVA13" i="20"/>
  <c r="VVA12" i="20" s="1"/>
  <c r="VVB13" i="20"/>
  <c r="VVC13" i="20"/>
  <c r="VVC12" i="20" s="1"/>
  <c r="VVD13" i="20"/>
  <c r="VVD12" i="20" s="1"/>
  <c r="VVE13" i="20"/>
  <c r="VVE12" i="20" s="1"/>
  <c r="VVF13" i="20"/>
  <c r="VVG13" i="20"/>
  <c r="VVG12" i="20" s="1"/>
  <c r="VVH13" i="20"/>
  <c r="VVH12" i="20" s="1"/>
  <c r="VVI13" i="20"/>
  <c r="VVI12" i="20" s="1"/>
  <c r="VVJ13" i="20"/>
  <c r="VVK13" i="20"/>
  <c r="VVK12" i="20" s="1"/>
  <c r="VVL13" i="20"/>
  <c r="VVL12" i="20" s="1"/>
  <c r="VVM13" i="20"/>
  <c r="VVM12" i="20" s="1"/>
  <c r="VVN13" i="20"/>
  <c r="VVO13" i="20"/>
  <c r="VVO12" i="20" s="1"/>
  <c r="VVP13" i="20"/>
  <c r="VVP12" i="20" s="1"/>
  <c r="VVQ13" i="20"/>
  <c r="VVQ12" i="20" s="1"/>
  <c r="VVR13" i="20"/>
  <c r="VVS13" i="20"/>
  <c r="VVS12" i="20" s="1"/>
  <c r="VVT13" i="20"/>
  <c r="VVT12" i="20" s="1"/>
  <c r="VVU13" i="20"/>
  <c r="VVU12" i="20" s="1"/>
  <c r="VVV13" i="20"/>
  <c r="VVW13" i="20"/>
  <c r="VVW12" i="20" s="1"/>
  <c r="VVX13" i="20"/>
  <c r="VVX12" i="20" s="1"/>
  <c r="VVY13" i="20"/>
  <c r="VVY12" i="20" s="1"/>
  <c r="VVZ13" i="20"/>
  <c r="VWA13" i="20"/>
  <c r="VWA12" i="20" s="1"/>
  <c r="VWB13" i="20"/>
  <c r="VWB12" i="20" s="1"/>
  <c r="VWC13" i="20"/>
  <c r="VWC12" i="20" s="1"/>
  <c r="VWD13" i="20"/>
  <c r="VWE13" i="20"/>
  <c r="VWE12" i="20" s="1"/>
  <c r="VWF13" i="20"/>
  <c r="VWF12" i="20" s="1"/>
  <c r="VWG13" i="20"/>
  <c r="VWG12" i="20" s="1"/>
  <c r="VWH13" i="20"/>
  <c r="VWI13" i="20"/>
  <c r="VWI12" i="20" s="1"/>
  <c r="VWJ13" i="20"/>
  <c r="VWJ12" i="20" s="1"/>
  <c r="VWK13" i="20"/>
  <c r="VWK12" i="20" s="1"/>
  <c r="VWL13" i="20"/>
  <c r="VWM13" i="20"/>
  <c r="VWM12" i="20" s="1"/>
  <c r="VWN13" i="20"/>
  <c r="VWN12" i="20" s="1"/>
  <c r="VWO13" i="20"/>
  <c r="VWO12" i="20" s="1"/>
  <c r="VWP13" i="20"/>
  <c r="VWQ13" i="20"/>
  <c r="VWQ12" i="20" s="1"/>
  <c r="VWR13" i="20"/>
  <c r="VWR12" i="20" s="1"/>
  <c r="VWS13" i="20"/>
  <c r="VWS12" i="20" s="1"/>
  <c r="VWT13" i="20"/>
  <c r="VWU13" i="20"/>
  <c r="VWU12" i="20" s="1"/>
  <c r="VWV13" i="20"/>
  <c r="VWV12" i="20" s="1"/>
  <c r="VWW13" i="20"/>
  <c r="VWW12" i="20" s="1"/>
  <c r="VWX13" i="20"/>
  <c r="VWY13" i="20"/>
  <c r="VWY12" i="20" s="1"/>
  <c r="VWZ13" i="20"/>
  <c r="VWZ12" i="20" s="1"/>
  <c r="VXA13" i="20"/>
  <c r="VXA12" i="20" s="1"/>
  <c r="VXB13" i="20"/>
  <c r="VXC13" i="20"/>
  <c r="VXC12" i="20" s="1"/>
  <c r="VXD13" i="20"/>
  <c r="VXD12" i="20" s="1"/>
  <c r="VXE13" i="20"/>
  <c r="VXE12" i="20" s="1"/>
  <c r="VXF13" i="20"/>
  <c r="VXG13" i="20"/>
  <c r="VXG12" i="20" s="1"/>
  <c r="VXH13" i="20"/>
  <c r="VXH12" i="20" s="1"/>
  <c r="VXI13" i="20"/>
  <c r="VXI12" i="20" s="1"/>
  <c r="VXJ13" i="20"/>
  <c r="VXK13" i="20"/>
  <c r="VXK12" i="20" s="1"/>
  <c r="VXL13" i="20"/>
  <c r="VXL12" i="20" s="1"/>
  <c r="VXM13" i="20"/>
  <c r="VXM12" i="20" s="1"/>
  <c r="VXN13" i="20"/>
  <c r="VXO13" i="20"/>
  <c r="VXO12" i="20" s="1"/>
  <c r="VXP13" i="20"/>
  <c r="VXP12" i="20" s="1"/>
  <c r="VXQ13" i="20"/>
  <c r="VXQ12" i="20" s="1"/>
  <c r="VXR13" i="20"/>
  <c r="VXS13" i="20"/>
  <c r="VXS12" i="20" s="1"/>
  <c r="VXT13" i="20"/>
  <c r="VXT12" i="20" s="1"/>
  <c r="VXU13" i="20"/>
  <c r="VXU12" i="20" s="1"/>
  <c r="VXV13" i="20"/>
  <c r="VXW13" i="20"/>
  <c r="VXW12" i="20" s="1"/>
  <c r="VXX13" i="20"/>
  <c r="VXX12" i="20" s="1"/>
  <c r="VXY13" i="20"/>
  <c r="VXY12" i="20" s="1"/>
  <c r="VXZ13" i="20"/>
  <c r="VYA13" i="20"/>
  <c r="VYA12" i="20" s="1"/>
  <c r="VYB13" i="20"/>
  <c r="VYB12" i="20" s="1"/>
  <c r="VYC13" i="20"/>
  <c r="VYC12" i="20" s="1"/>
  <c r="VYD13" i="20"/>
  <c r="VYE13" i="20"/>
  <c r="VYE12" i="20" s="1"/>
  <c r="VYF13" i="20"/>
  <c r="VYF12" i="20" s="1"/>
  <c r="VYG13" i="20"/>
  <c r="VYG12" i="20" s="1"/>
  <c r="VYH13" i="20"/>
  <c r="VYI13" i="20"/>
  <c r="VYI12" i="20" s="1"/>
  <c r="VYJ13" i="20"/>
  <c r="VYJ12" i="20" s="1"/>
  <c r="VYK13" i="20"/>
  <c r="VYK12" i="20" s="1"/>
  <c r="VYL13" i="20"/>
  <c r="VYM13" i="20"/>
  <c r="VYM12" i="20" s="1"/>
  <c r="VYN13" i="20"/>
  <c r="VYN12" i="20" s="1"/>
  <c r="VYO13" i="20"/>
  <c r="VYO12" i="20" s="1"/>
  <c r="VYP13" i="20"/>
  <c r="VYQ13" i="20"/>
  <c r="VYQ12" i="20" s="1"/>
  <c r="VYR13" i="20"/>
  <c r="VYR12" i="20" s="1"/>
  <c r="VYS13" i="20"/>
  <c r="VYS12" i="20" s="1"/>
  <c r="VYT13" i="20"/>
  <c r="VYU13" i="20"/>
  <c r="VYU12" i="20" s="1"/>
  <c r="VYV13" i="20"/>
  <c r="VYV12" i="20" s="1"/>
  <c r="VYW13" i="20"/>
  <c r="VYW12" i="20" s="1"/>
  <c r="VYX13" i="20"/>
  <c r="VYY13" i="20"/>
  <c r="VYY12" i="20" s="1"/>
  <c r="VYZ13" i="20"/>
  <c r="VYZ12" i="20" s="1"/>
  <c r="VZA13" i="20"/>
  <c r="VZA12" i="20" s="1"/>
  <c r="VZB13" i="20"/>
  <c r="VZC13" i="20"/>
  <c r="VZC12" i="20" s="1"/>
  <c r="VZD13" i="20"/>
  <c r="VZD12" i="20" s="1"/>
  <c r="VZE13" i="20"/>
  <c r="VZE12" i="20" s="1"/>
  <c r="VZF13" i="20"/>
  <c r="VZG13" i="20"/>
  <c r="VZG12" i="20" s="1"/>
  <c r="VZH13" i="20"/>
  <c r="VZH12" i="20" s="1"/>
  <c r="VZI13" i="20"/>
  <c r="VZI12" i="20" s="1"/>
  <c r="VZJ13" i="20"/>
  <c r="VZK13" i="20"/>
  <c r="VZK12" i="20" s="1"/>
  <c r="VZL13" i="20"/>
  <c r="VZL12" i="20" s="1"/>
  <c r="VZM13" i="20"/>
  <c r="VZM12" i="20" s="1"/>
  <c r="VZN13" i="20"/>
  <c r="VZO13" i="20"/>
  <c r="VZO12" i="20" s="1"/>
  <c r="VZP13" i="20"/>
  <c r="VZP12" i="20" s="1"/>
  <c r="VZQ13" i="20"/>
  <c r="VZQ12" i="20" s="1"/>
  <c r="VZR13" i="20"/>
  <c r="VZS13" i="20"/>
  <c r="VZS12" i="20" s="1"/>
  <c r="VZT13" i="20"/>
  <c r="VZT12" i="20" s="1"/>
  <c r="VZU13" i="20"/>
  <c r="VZU12" i="20" s="1"/>
  <c r="VZV13" i="20"/>
  <c r="VZW13" i="20"/>
  <c r="VZW12" i="20" s="1"/>
  <c r="VZX13" i="20"/>
  <c r="VZX12" i="20" s="1"/>
  <c r="VZY13" i="20"/>
  <c r="VZY12" i="20" s="1"/>
  <c r="VZZ13" i="20"/>
  <c r="WAA13" i="20"/>
  <c r="WAA12" i="20" s="1"/>
  <c r="WAB13" i="20"/>
  <c r="WAB12" i="20" s="1"/>
  <c r="WAC13" i="20"/>
  <c r="WAC12" i="20" s="1"/>
  <c r="WAD13" i="20"/>
  <c r="WAE13" i="20"/>
  <c r="WAE12" i="20" s="1"/>
  <c r="WAF13" i="20"/>
  <c r="WAF12" i="20" s="1"/>
  <c r="WAG13" i="20"/>
  <c r="WAG12" i="20" s="1"/>
  <c r="WAH13" i="20"/>
  <c r="WAI13" i="20"/>
  <c r="WAI12" i="20" s="1"/>
  <c r="WAJ13" i="20"/>
  <c r="WAJ12" i="20" s="1"/>
  <c r="WAK13" i="20"/>
  <c r="WAK12" i="20" s="1"/>
  <c r="WAL13" i="20"/>
  <c r="WAM13" i="20"/>
  <c r="WAM12" i="20" s="1"/>
  <c r="WAN13" i="20"/>
  <c r="WAN12" i="20" s="1"/>
  <c r="WAO13" i="20"/>
  <c r="WAO12" i="20" s="1"/>
  <c r="WAP13" i="20"/>
  <c r="WAQ13" i="20"/>
  <c r="WAQ12" i="20" s="1"/>
  <c r="WAR13" i="20"/>
  <c r="WAR12" i="20" s="1"/>
  <c r="WAS13" i="20"/>
  <c r="WAS12" i="20" s="1"/>
  <c r="WAT13" i="20"/>
  <c r="WAU13" i="20"/>
  <c r="WAU12" i="20" s="1"/>
  <c r="WAV13" i="20"/>
  <c r="WAV12" i="20" s="1"/>
  <c r="WAW13" i="20"/>
  <c r="WAW12" i="20" s="1"/>
  <c r="WAX13" i="20"/>
  <c r="WAY13" i="20"/>
  <c r="WAY12" i="20" s="1"/>
  <c r="WAZ13" i="20"/>
  <c r="WAZ12" i="20" s="1"/>
  <c r="WBA13" i="20"/>
  <c r="WBA12" i="20" s="1"/>
  <c r="WBB13" i="20"/>
  <c r="WBC13" i="20"/>
  <c r="WBC12" i="20" s="1"/>
  <c r="WBD13" i="20"/>
  <c r="WBD12" i="20" s="1"/>
  <c r="WBE13" i="20"/>
  <c r="WBE12" i="20" s="1"/>
  <c r="WBF13" i="20"/>
  <c r="WBG13" i="20"/>
  <c r="WBG12" i="20" s="1"/>
  <c r="WBH13" i="20"/>
  <c r="WBH12" i="20" s="1"/>
  <c r="WBI13" i="20"/>
  <c r="WBI12" i="20" s="1"/>
  <c r="WBJ13" i="20"/>
  <c r="WBK13" i="20"/>
  <c r="WBK12" i="20" s="1"/>
  <c r="WBL13" i="20"/>
  <c r="WBL12" i="20" s="1"/>
  <c r="WBM13" i="20"/>
  <c r="WBM12" i="20" s="1"/>
  <c r="WBN13" i="20"/>
  <c r="WBO13" i="20"/>
  <c r="WBO12" i="20" s="1"/>
  <c r="WBP13" i="20"/>
  <c r="WBP12" i="20" s="1"/>
  <c r="WBQ13" i="20"/>
  <c r="WBQ12" i="20" s="1"/>
  <c r="WBR13" i="20"/>
  <c r="WBS13" i="20"/>
  <c r="WBS12" i="20" s="1"/>
  <c r="WBT13" i="20"/>
  <c r="WBT12" i="20" s="1"/>
  <c r="WBU13" i="20"/>
  <c r="WBU12" i="20" s="1"/>
  <c r="WBV13" i="20"/>
  <c r="WBW13" i="20"/>
  <c r="WBW12" i="20" s="1"/>
  <c r="WBX13" i="20"/>
  <c r="WBX12" i="20" s="1"/>
  <c r="WBY13" i="20"/>
  <c r="WBY12" i="20" s="1"/>
  <c r="WBZ13" i="20"/>
  <c r="WCA13" i="20"/>
  <c r="WCA12" i="20" s="1"/>
  <c r="WCB13" i="20"/>
  <c r="WCB12" i="20" s="1"/>
  <c r="WCC13" i="20"/>
  <c r="WCC12" i="20" s="1"/>
  <c r="WCD13" i="20"/>
  <c r="WCE13" i="20"/>
  <c r="WCE12" i="20" s="1"/>
  <c r="WCF13" i="20"/>
  <c r="WCF12" i="20" s="1"/>
  <c r="WCG13" i="20"/>
  <c r="WCG12" i="20" s="1"/>
  <c r="WCH13" i="20"/>
  <c r="WCI13" i="20"/>
  <c r="WCI12" i="20" s="1"/>
  <c r="WCJ13" i="20"/>
  <c r="WCJ12" i="20" s="1"/>
  <c r="WCK13" i="20"/>
  <c r="WCK12" i="20" s="1"/>
  <c r="WCL13" i="20"/>
  <c r="WCM13" i="20"/>
  <c r="WCM12" i="20" s="1"/>
  <c r="WCN13" i="20"/>
  <c r="WCN12" i="20" s="1"/>
  <c r="WCO13" i="20"/>
  <c r="WCO12" i="20" s="1"/>
  <c r="WCP13" i="20"/>
  <c r="WCQ13" i="20"/>
  <c r="WCQ12" i="20" s="1"/>
  <c r="WCR13" i="20"/>
  <c r="WCR12" i="20" s="1"/>
  <c r="WCS13" i="20"/>
  <c r="WCS12" i="20" s="1"/>
  <c r="WCT13" i="20"/>
  <c r="WCU13" i="20"/>
  <c r="WCU12" i="20" s="1"/>
  <c r="WCV13" i="20"/>
  <c r="WCV12" i="20" s="1"/>
  <c r="WCW13" i="20"/>
  <c r="WCW12" i="20" s="1"/>
  <c r="WCX13" i="20"/>
  <c r="WCY13" i="20"/>
  <c r="WCY12" i="20" s="1"/>
  <c r="WCZ13" i="20"/>
  <c r="WCZ12" i="20" s="1"/>
  <c r="WDA13" i="20"/>
  <c r="WDA12" i="20" s="1"/>
  <c r="WDB13" i="20"/>
  <c r="WDC13" i="20"/>
  <c r="WDC12" i="20" s="1"/>
  <c r="WDD13" i="20"/>
  <c r="WDD12" i="20" s="1"/>
  <c r="WDE13" i="20"/>
  <c r="WDE12" i="20" s="1"/>
  <c r="WDF13" i="20"/>
  <c r="WDG13" i="20"/>
  <c r="WDG12" i="20" s="1"/>
  <c r="WDH13" i="20"/>
  <c r="WDH12" i="20" s="1"/>
  <c r="WDI13" i="20"/>
  <c r="WDI12" i="20" s="1"/>
  <c r="WDJ13" i="20"/>
  <c r="WDK13" i="20"/>
  <c r="WDK12" i="20" s="1"/>
  <c r="WDL13" i="20"/>
  <c r="WDL12" i="20" s="1"/>
  <c r="WDM13" i="20"/>
  <c r="WDM12" i="20" s="1"/>
  <c r="WDN13" i="20"/>
  <c r="WDO13" i="20"/>
  <c r="WDO12" i="20" s="1"/>
  <c r="WDP13" i="20"/>
  <c r="WDP12" i="20" s="1"/>
  <c r="WDQ13" i="20"/>
  <c r="WDQ12" i="20" s="1"/>
  <c r="WDR13" i="20"/>
  <c r="WDS13" i="20"/>
  <c r="WDS12" i="20" s="1"/>
  <c r="WDT13" i="20"/>
  <c r="WDT12" i="20" s="1"/>
  <c r="WDU13" i="20"/>
  <c r="WDU12" i="20" s="1"/>
  <c r="WDV13" i="20"/>
  <c r="WDW13" i="20"/>
  <c r="WDW12" i="20" s="1"/>
  <c r="WDX13" i="20"/>
  <c r="WDX12" i="20" s="1"/>
  <c r="WDY13" i="20"/>
  <c r="WDY12" i="20" s="1"/>
  <c r="WDZ13" i="20"/>
  <c r="WEA13" i="20"/>
  <c r="WEA12" i="20" s="1"/>
  <c r="WEB13" i="20"/>
  <c r="WEB12" i="20" s="1"/>
  <c r="WEC13" i="20"/>
  <c r="WEC12" i="20" s="1"/>
  <c r="WED13" i="20"/>
  <c r="WEE13" i="20"/>
  <c r="WEE12" i="20" s="1"/>
  <c r="WEF13" i="20"/>
  <c r="WEF12" i="20" s="1"/>
  <c r="WEG13" i="20"/>
  <c r="WEG12" i="20" s="1"/>
  <c r="WEH13" i="20"/>
  <c r="WEI13" i="20"/>
  <c r="WEI12" i="20" s="1"/>
  <c r="WEJ13" i="20"/>
  <c r="WEJ12" i="20" s="1"/>
  <c r="WEK13" i="20"/>
  <c r="WEK12" i="20" s="1"/>
  <c r="WEL13" i="20"/>
  <c r="WEM13" i="20"/>
  <c r="WEM12" i="20" s="1"/>
  <c r="WEN13" i="20"/>
  <c r="WEN12" i="20" s="1"/>
  <c r="WEO13" i="20"/>
  <c r="WEO12" i="20" s="1"/>
  <c r="WEP13" i="20"/>
  <c r="WEQ13" i="20"/>
  <c r="WEQ12" i="20" s="1"/>
  <c r="WER13" i="20"/>
  <c r="WER12" i="20" s="1"/>
  <c r="WES13" i="20"/>
  <c r="WES12" i="20" s="1"/>
  <c r="WET13" i="20"/>
  <c r="WEU13" i="20"/>
  <c r="WEU12" i="20" s="1"/>
  <c r="WEV13" i="20"/>
  <c r="WEV12" i="20" s="1"/>
  <c r="WEW13" i="20"/>
  <c r="WEW12" i="20" s="1"/>
  <c r="WEX13" i="20"/>
  <c r="WEY13" i="20"/>
  <c r="WEY12" i="20" s="1"/>
  <c r="WEZ13" i="20"/>
  <c r="WEZ12" i="20" s="1"/>
  <c r="WFA13" i="20"/>
  <c r="WFA12" i="20" s="1"/>
  <c r="WFB13" i="20"/>
  <c r="WFC13" i="20"/>
  <c r="WFC12" i="20" s="1"/>
  <c r="WFD13" i="20"/>
  <c r="WFD12" i="20" s="1"/>
  <c r="WFE13" i="20"/>
  <c r="WFE12" i="20" s="1"/>
  <c r="WFF13" i="20"/>
  <c r="WFG13" i="20"/>
  <c r="WFG12" i="20" s="1"/>
  <c r="WFH13" i="20"/>
  <c r="WFH12" i="20" s="1"/>
  <c r="WFI13" i="20"/>
  <c r="WFI12" i="20" s="1"/>
  <c r="WFJ13" i="20"/>
  <c r="WFK13" i="20"/>
  <c r="WFK12" i="20" s="1"/>
  <c r="WFL13" i="20"/>
  <c r="WFL12" i="20" s="1"/>
  <c r="WFM13" i="20"/>
  <c r="WFM12" i="20" s="1"/>
  <c r="WFN13" i="20"/>
  <c r="WFO13" i="20"/>
  <c r="WFO12" i="20" s="1"/>
  <c r="WFP13" i="20"/>
  <c r="WFP12" i="20" s="1"/>
  <c r="WFQ13" i="20"/>
  <c r="WFQ12" i="20" s="1"/>
  <c r="WFR13" i="20"/>
  <c r="WFS13" i="20"/>
  <c r="WFS12" i="20" s="1"/>
  <c r="WFT13" i="20"/>
  <c r="WFT12" i="20" s="1"/>
  <c r="WFU13" i="20"/>
  <c r="WFU12" i="20" s="1"/>
  <c r="WFV13" i="20"/>
  <c r="WFW13" i="20"/>
  <c r="WFW12" i="20" s="1"/>
  <c r="WFX13" i="20"/>
  <c r="WFX12" i="20" s="1"/>
  <c r="WFY13" i="20"/>
  <c r="WFY12" i="20" s="1"/>
  <c r="WFZ13" i="20"/>
  <c r="WGA13" i="20"/>
  <c r="WGA12" i="20" s="1"/>
  <c r="WGB13" i="20"/>
  <c r="WGB12" i="20" s="1"/>
  <c r="WGC13" i="20"/>
  <c r="WGC12" i="20" s="1"/>
  <c r="WGD13" i="20"/>
  <c r="WGE13" i="20"/>
  <c r="WGE12" i="20" s="1"/>
  <c r="WGF13" i="20"/>
  <c r="WGF12" i="20" s="1"/>
  <c r="WGG13" i="20"/>
  <c r="WGG12" i="20" s="1"/>
  <c r="WGH13" i="20"/>
  <c r="WGI13" i="20"/>
  <c r="WGI12" i="20" s="1"/>
  <c r="WGJ13" i="20"/>
  <c r="WGJ12" i="20" s="1"/>
  <c r="WGK13" i="20"/>
  <c r="WGK12" i="20" s="1"/>
  <c r="WGL13" i="20"/>
  <c r="WGM13" i="20"/>
  <c r="WGM12" i="20" s="1"/>
  <c r="WGN13" i="20"/>
  <c r="WGN12" i="20" s="1"/>
  <c r="WGO13" i="20"/>
  <c r="WGO12" i="20" s="1"/>
  <c r="WGP13" i="20"/>
  <c r="WGQ13" i="20"/>
  <c r="WGQ12" i="20" s="1"/>
  <c r="WGR13" i="20"/>
  <c r="WGR12" i="20" s="1"/>
  <c r="WGS13" i="20"/>
  <c r="WGS12" i="20" s="1"/>
  <c r="WGT13" i="20"/>
  <c r="WGU13" i="20"/>
  <c r="WGU12" i="20" s="1"/>
  <c r="WGV13" i="20"/>
  <c r="WGV12" i="20" s="1"/>
  <c r="WGW13" i="20"/>
  <c r="WGW12" i="20" s="1"/>
  <c r="WGX13" i="20"/>
  <c r="WGY13" i="20"/>
  <c r="WGY12" i="20" s="1"/>
  <c r="WGZ13" i="20"/>
  <c r="WGZ12" i="20" s="1"/>
  <c r="WHA13" i="20"/>
  <c r="WHA12" i="20" s="1"/>
  <c r="WHB13" i="20"/>
  <c r="WHC13" i="20"/>
  <c r="WHC12" i="20" s="1"/>
  <c r="WHD13" i="20"/>
  <c r="WHD12" i="20" s="1"/>
  <c r="WHE13" i="20"/>
  <c r="WHE12" i="20" s="1"/>
  <c r="WHF13" i="20"/>
  <c r="WHG13" i="20"/>
  <c r="WHG12" i="20" s="1"/>
  <c r="WHH13" i="20"/>
  <c r="WHH12" i="20" s="1"/>
  <c r="WHI13" i="20"/>
  <c r="WHI12" i="20" s="1"/>
  <c r="WHJ13" i="20"/>
  <c r="WHK13" i="20"/>
  <c r="WHK12" i="20" s="1"/>
  <c r="WHL13" i="20"/>
  <c r="WHL12" i="20" s="1"/>
  <c r="WHM13" i="20"/>
  <c r="WHM12" i="20" s="1"/>
  <c r="WHN13" i="20"/>
  <c r="WHO13" i="20"/>
  <c r="WHO12" i="20" s="1"/>
  <c r="WHP13" i="20"/>
  <c r="WHP12" i="20" s="1"/>
  <c r="WHQ13" i="20"/>
  <c r="WHQ12" i="20" s="1"/>
  <c r="WHR13" i="20"/>
  <c r="WHS13" i="20"/>
  <c r="WHS12" i="20" s="1"/>
  <c r="WHT13" i="20"/>
  <c r="WHT12" i="20" s="1"/>
  <c r="WHU13" i="20"/>
  <c r="WHU12" i="20" s="1"/>
  <c r="WHV13" i="20"/>
  <c r="WHW13" i="20"/>
  <c r="WHW12" i="20" s="1"/>
  <c r="WHX13" i="20"/>
  <c r="WHX12" i="20" s="1"/>
  <c r="WHY13" i="20"/>
  <c r="WHY12" i="20" s="1"/>
  <c r="WHZ13" i="20"/>
  <c r="WIA13" i="20"/>
  <c r="WIA12" i="20" s="1"/>
  <c r="WIB13" i="20"/>
  <c r="WIB12" i="20" s="1"/>
  <c r="WIC13" i="20"/>
  <c r="WIC12" i="20" s="1"/>
  <c r="WID13" i="20"/>
  <c r="WIE13" i="20"/>
  <c r="WIE12" i="20" s="1"/>
  <c r="WIF13" i="20"/>
  <c r="WIF12" i="20" s="1"/>
  <c r="WIG13" i="20"/>
  <c r="WIG12" i="20" s="1"/>
  <c r="WIH13" i="20"/>
  <c r="WII13" i="20"/>
  <c r="WII12" i="20" s="1"/>
  <c r="WIJ13" i="20"/>
  <c r="WIJ12" i="20" s="1"/>
  <c r="WIK13" i="20"/>
  <c r="WIK12" i="20" s="1"/>
  <c r="WIL13" i="20"/>
  <c r="WIM13" i="20"/>
  <c r="WIM12" i="20" s="1"/>
  <c r="WIN13" i="20"/>
  <c r="WIN12" i="20" s="1"/>
  <c r="WIO13" i="20"/>
  <c r="WIO12" i="20" s="1"/>
  <c r="WIP13" i="20"/>
  <c r="WIQ13" i="20"/>
  <c r="WIQ12" i="20" s="1"/>
  <c r="WIR13" i="20"/>
  <c r="WIR12" i="20" s="1"/>
  <c r="WIS13" i="20"/>
  <c r="WIS12" i="20" s="1"/>
  <c r="WIT13" i="20"/>
  <c r="WIU13" i="20"/>
  <c r="WIU12" i="20" s="1"/>
  <c r="WIV13" i="20"/>
  <c r="WIV12" i="20" s="1"/>
  <c r="WIW13" i="20"/>
  <c r="WIW12" i="20" s="1"/>
  <c r="WIX13" i="20"/>
  <c r="WIY13" i="20"/>
  <c r="WIY12" i="20" s="1"/>
  <c r="WIZ13" i="20"/>
  <c r="WIZ12" i="20" s="1"/>
  <c r="WJA13" i="20"/>
  <c r="WJA12" i="20" s="1"/>
  <c r="WJB13" i="20"/>
  <c r="WJC13" i="20"/>
  <c r="WJC12" i="20" s="1"/>
  <c r="WJD13" i="20"/>
  <c r="WJD12" i="20" s="1"/>
  <c r="WJE13" i="20"/>
  <c r="WJE12" i="20" s="1"/>
  <c r="WJF13" i="20"/>
  <c r="WJG13" i="20"/>
  <c r="WJG12" i="20" s="1"/>
  <c r="WJH13" i="20"/>
  <c r="WJH12" i="20" s="1"/>
  <c r="WJI13" i="20"/>
  <c r="WJI12" i="20" s="1"/>
  <c r="WJJ13" i="20"/>
  <c r="WJK13" i="20"/>
  <c r="WJK12" i="20" s="1"/>
  <c r="WJL13" i="20"/>
  <c r="WJL12" i="20" s="1"/>
  <c r="WJM13" i="20"/>
  <c r="WJM12" i="20" s="1"/>
  <c r="WJN13" i="20"/>
  <c r="WJO13" i="20"/>
  <c r="WJO12" i="20" s="1"/>
  <c r="WJP13" i="20"/>
  <c r="WJP12" i="20" s="1"/>
  <c r="WJQ13" i="20"/>
  <c r="WJQ12" i="20" s="1"/>
  <c r="WJR13" i="20"/>
  <c r="WJS13" i="20"/>
  <c r="WJS12" i="20" s="1"/>
  <c r="WJT13" i="20"/>
  <c r="WJT12" i="20" s="1"/>
  <c r="WJU13" i="20"/>
  <c r="WJU12" i="20" s="1"/>
  <c r="WJV13" i="20"/>
  <c r="WJW13" i="20"/>
  <c r="WJW12" i="20" s="1"/>
  <c r="WJX13" i="20"/>
  <c r="WJX12" i="20" s="1"/>
  <c r="WJY13" i="20"/>
  <c r="WJY12" i="20" s="1"/>
  <c r="WJZ13" i="20"/>
  <c r="WKA13" i="20"/>
  <c r="WKA12" i="20" s="1"/>
  <c r="WKB13" i="20"/>
  <c r="WKB12" i="20" s="1"/>
  <c r="WKC13" i="20"/>
  <c r="WKC12" i="20" s="1"/>
  <c r="WKD13" i="20"/>
  <c r="WKE13" i="20"/>
  <c r="WKE12" i="20" s="1"/>
  <c r="WKF13" i="20"/>
  <c r="WKF12" i="20" s="1"/>
  <c r="WKG13" i="20"/>
  <c r="WKG12" i="20" s="1"/>
  <c r="WKH13" i="20"/>
  <c r="WKI13" i="20"/>
  <c r="WKI12" i="20" s="1"/>
  <c r="WKJ13" i="20"/>
  <c r="WKJ12" i="20" s="1"/>
  <c r="WKK13" i="20"/>
  <c r="WKK12" i="20" s="1"/>
  <c r="WKL13" i="20"/>
  <c r="WKM13" i="20"/>
  <c r="WKM12" i="20" s="1"/>
  <c r="WKN13" i="20"/>
  <c r="WKN12" i="20" s="1"/>
  <c r="WKO13" i="20"/>
  <c r="WKO12" i="20" s="1"/>
  <c r="WKP13" i="20"/>
  <c r="WKQ13" i="20"/>
  <c r="WKQ12" i="20" s="1"/>
  <c r="WKR13" i="20"/>
  <c r="WKR12" i="20" s="1"/>
  <c r="WKS13" i="20"/>
  <c r="WKS12" i="20" s="1"/>
  <c r="WKT13" i="20"/>
  <c r="WKU13" i="20"/>
  <c r="WKU12" i="20" s="1"/>
  <c r="WKV13" i="20"/>
  <c r="WKV12" i="20" s="1"/>
  <c r="WKW13" i="20"/>
  <c r="WKW12" i="20" s="1"/>
  <c r="WKX13" i="20"/>
  <c r="WKY13" i="20"/>
  <c r="WKY12" i="20" s="1"/>
  <c r="WKZ13" i="20"/>
  <c r="WKZ12" i="20" s="1"/>
  <c r="WLA13" i="20"/>
  <c r="WLA12" i="20" s="1"/>
  <c r="WLB13" i="20"/>
  <c r="WLC13" i="20"/>
  <c r="WLC12" i="20" s="1"/>
  <c r="WLD13" i="20"/>
  <c r="WLD12" i="20" s="1"/>
  <c r="WLE13" i="20"/>
  <c r="WLE12" i="20" s="1"/>
  <c r="WLF13" i="20"/>
  <c r="WLG13" i="20"/>
  <c r="WLG12" i="20" s="1"/>
  <c r="WLH13" i="20"/>
  <c r="WLH12" i="20" s="1"/>
  <c r="WLI13" i="20"/>
  <c r="WLI12" i="20" s="1"/>
  <c r="WLJ13" i="20"/>
  <c r="WLK13" i="20"/>
  <c r="WLK12" i="20" s="1"/>
  <c r="WLL13" i="20"/>
  <c r="WLL12" i="20" s="1"/>
  <c r="WLM13" i="20"/>
  <c r="WLM12" i="20" s="1"/>
  <c r="WLN13" i="20"/>
  <c r="WLO13" i="20"/>
  <c r="WLO12" i="20" s="1"/>
  <c r="WLP13" i="20"/>
  <c r="WLP12" i="20" s="1"/>
  <c r="WLQ13" i="20"/>
  <c r="WLQ12" i="20" s="1"/>
  <c r="WLR13" i="20"/>
  <c r="WLS13" i="20"/>
  <c r="WLS12" i="20" s="1"/>
  <c r="WLT13" i="20"/>
  <c r="WLT12" i="20" s="1"/>
  <c r="WLU13" i="20"/>
  <c r="WLU12" i="20" s="1"/>
  <c r="WLV13" i="20"/>
  <c r="WLW13" i="20"/>
  <c r="WLW12" i="20" s="1"/>
  <c r="WLX13" i="20"/>
  <c r="WLX12" i="20" s="1"/>
  <c r="WLY13" i="20"/>
  <c r="WLY12" i="20" s="1"/>
  <c r="WLZ13" i="20"/>
  <c r="WMA13" i="20"/>
  <c r="WMA12" i="20" s="1"/>
  <c r="WMB13" i="20"/>
  <c r="WMB12" i="20" s="1"/>
  <c r="WMC13" i="20"/>
  <c r="WMC12" i="20" s="1"/>
  <c r="WMD13" i="20"/>
  <c r="WME13" i="20"/>
  <c r="WME12" i="20" s="1"/>
  <c r="WMF13" i="20"/>
  <c r="WMF12" i="20" s="1"/>
  <c r="WMG13" i="20"/>
  <c r="WMG12" i="20" s="1"/>
  <c r="WMH13" i="20"/>
  <c r="WMI13" i="20"/>
  <c r="WMI12" i="20" s="1"/>
  <c r="WMJ13" i="20"/>
  <c r="WMJ12" i="20" s="1"/>
  <c r="WMK13" i="20"/>
  <c r="WMK12" i="20" s="1"/>
  <c r="WML13" i="20"/>
  <c r="WMM13" i="20"/>
  <c r="WMM12" i="20" s="1"/>
  <c r="WMN13" i="20"/>
  <c r="WMN12" i="20" s="1"/>
  <c r="WMO13" i="20"/>
  <c r="WMO12" i="20" s="1"/>
  <c r="WMP13" i="20"/>
  <c r="WMQ13" i="20"/>
  <c r="WMQ12" i="20" s="1"/>
  <c r="WMR13" i="20"/>
  <c r="WMR12" i="20" s="1"/>
  <c r="WMS13" i="20"/>
  <c r="WMS12" i="20" s="1"/>
  <c r="WMT13" i="20"/>
  <c r="WMU13" i="20"/>
  <c r="WMU12" i="20" s="1"/>
  <c r="WMV13" i="20"/>
  <c r="WMV12" i="20" s="1"/>
  <c r="WMW13" i="20"/>
  <c r="WMW12" i="20" s="1"/>
  <c r="WMX13" i="20"/>
  <c r="WMY13" i="20"/>
  <c r="WMY12" i="20" s="1"/>
  <c r="WMZ13" i="20"/>
  <c r="WMZ12" i="20" s="1"/>
  <c r="WNA13" i="20"/>
  <c r="WNA12" i="20" s="1"/>
  <c r="WNB13" i="20"/>
  <c r="WNC13" i="20"/>
  <c r="WNC12" i="20" s="1"/>
  <c r="WND13" i="20"/>
  <c r="WND12" i="20" s="1"/>
  <c r="WNE13" i="20"/>
  <c r="WNE12" i="20" s="1"/>
  <c r="WNF13" i="20"/>
  <c r="WNG13" i="20"/>
  <c r="WNG12" i="20" s="1"/>
  <c r="WNH13" i="20"/>
  <c r="WNH12" i="20" s="1"/>
  <c r="WNI13" i="20"/>
  <c r="WNI12" i="20" s="1"/>
  <c r="WNJ13" i="20"/>
  <c r="WNK13" i="20"/>
  <c r="WNK12" i="20" s="1"/>
  <c r="WNL13" i="20"/>
  <c r="WNL12" i="20" s="1"/>
  <c r="WNM13" i="20"/>
  <c r="WNM12" i="20" s="1"/>
  <c r="WNN13" i="20"/>
  <c r="WNO13" i="20"/>
  <c r="WNO12" i="20" s="1"/>
  <c r="WNP13" i="20"/>
  <c r="WNP12" i="20" s="1"/>
  <c r="WNQ13" i="20"/>
  <c r="WNQ12" i="20" s="1"/>
  <c r="WNR13" i="20"/>
  <c r="WNS13" i="20"/>
  <c r="WNS12" i="20" s="1"/>
  <c r="WNT13" i="20"/>
  <c r="WNT12" i="20" s="1"/>
  <c r="WNU13" i="20"/>
  <c r="WNU12" i="20" s="1"/>
  <c r="WNV13" i="20"/>
  <c r="WNW13" i="20"/>
  <c r="WNW12" i="20" s="1"/>
  <c r="WNX13" i="20"/>
  <c r="WNX12" i="20" s="1"/>
  <c r="WNY13" i="20"/>
  <c r="WNY12" i="20" s="1"/>
  <c r="WNZ13" i="20"/>
  <c r="WOA13" i="20"/>
  <c r="WOA12" i="20" s="1"/>
  <c r="WOB13" i="20"/>
  <c r="WOB12" i="20" s="1"/>
  <c r="WOC13" i="20"/>
  <c r="WOC12" i="20" s="1"/>
  <c r="WOD13" i="20"/>
  <c r="WOE13" i="20"/>
  <c r="WOE12" i="20" s="1"/>
  <c r="WOF13" i="20"/>
  <c r="WOF12" i="20" s="1"/>
  <c r="WOG13" i="20"/>
  <c r="WOG12" i="20" s="1"/>
  <c r="WOH13" i="20"/>
  <c r="WOI13" i="20"/>
  <c r="WOI12" i="20" s="1"/>
  <c r="WOJ13" i="20"/>
  <c r="WOJ12" i="20" s="1"/>
  <c r="WOK13" i="20"/>
  <c r="WOK12" i="20" s="1"/>
  <c r="WOL13" i="20"/>
  <c r="WOM13" i="20"/>
  <c r="WOM12" i="20" s="1"/>
  <c r="WON13" i="20"/>
  <c r="WON12" i="20" s="1"/>
  <c r="WOO13" i="20"/>
  <c r="WOO12" i="20" s="1"/>
  <c r="WOP13" i="20"/>
  <c r="WOQ13" i="20"/>
  <c r="WOQ12" i="20" s="1"/>
  <c r="WOR13" i="20"/>
  <c r="WOR12" i="20" s="1"/>
  <c r="WOS13" i="20"/>
  <c r="WOS12" i="20" s="1"/>
  <c r="WOT13" i="20"/>
  <c r="WOU13" i="20"/>
  <c r="WOU12" i="20" s="1"/>
  <c r="WOV13" i="20"/>
  <c r="WOV12" i="20" s="1"/>
  <c r="WOW13" i="20"/>
  <c r="WOW12" i="20" s="1"/>
  <c r="WOX13" i="20"/>
  <c r="WOY13" i="20"/>
  <c r="WOY12" i="20" s="1"/>
  <c r="WOZ13" i="20"/>
  <c r="WOZ12" i="20" s="1"/>
  <c r="WPA13" i="20"/>
  <c r="WPA12" i="20" s="1"/>
  <c r="WPB13" i="20"/>
  <c r="WPC13" i="20"/>
  <c r="WPC12" i="20" s="1"/>
  <c r="WPD13" i="20"/>
  <c r="WPD12" i="20" s="1"/>
  <c r="WPE13" i="20"/>
  <c r="WPE12" i="20" s="1"/>
  <c r="WPF13" i="20"/>
  <c r="WPG13" i="20"/>
  <c r="WPG12" i="20" s="1"/>
  <c r="WPH13" i="20"/>
  <c r="WPH12" i="20" s="1"/>
  <c r="WPI13" i="20"/>
  <c r="WPI12" i="20" s="1"/>
  <c r="WPJ13" i="20"/>
  <c r="WPK13" i="20"/>
  <c r="WPK12" i="20" s="1"/>
  <c r="WPL13" i="20"/>
  <c r="WPL12" i="20" s="1"/>
  <c r="WPM13" i="20"/>
  <c r="WPM12" i="20" s="1"/>
  <c r="WPN13" i="20"/>
  <c r="WPO13" i="20"/>
  <c r="WPO12" i="20" s="1"/>
  <c r="WPP13" i="20"/>
  <c r="WPP12" i="20" s="1"/>
  <c r="WPQ13" i="20"/>
  <c r="WPQ12" i="20" s="1"/>
  <c r="WPR13" i="20"/>
  <c r="WPS13" i="20"/>
  <c r="WPS12" i="20" s="1"/>
  <c r="WPT13" i="20"/>
  <c r="WPT12" i="20" s="1"/>
  <c r="WPU13" i="20"/>
  <c r="WPU12" i="20" s="1"/>
  <c r="WPV13" i="20"/>
  <c r="WPW13" i="20"/>
  <c r="WPW12" i="20" s="1"/>
  <c r="WPX13" i="20"/>
  <c r="WPX12" i="20" s="1"/>
  <c r="WPY13" i="20"/>
  <c r="WPY12" i="20" s="1"/>
  <c r="WPZ13" i="20"/>
  <c r="WQA13" i="20"/>
  <c r="WQA12" i="20" s="1"/>
  <c r="WQB13" i="20"/>
  <c r="WQB12" i="20" s="1"/>
  <c r="WQC13" i="20"/>
  <c r="WQC12" i="20" s="1"/>
  <c r="WQD13" i="20"/>
  <c r="WQE13" i="20"/>
  <c r="WQE12" i="20" s="1"/>
  <c r="WQF13" i="20"/>
  <c r="WQF12" i="20" s="1"/>
  <c r="WQG13" i="20"/>
  <c r="WQG12" i="20" s="1"/>
  <c r="WQH13" i="20"/>
  <c r="WQI13" i="20"/>
  <c r="WQI12" i="20" s="1"/>
  <c r="WQJ13" i="20"/>
  <c r="WQJ12" i="20" s="1"/>
  <c r="WQK13" i="20"/>
  <c r="WQK12" i="20" s="1"/>
  <c r="WQL13" i="20"/>
  <c r="WQM13" i="20"/>
  <c r="WQM12" i="20" s="1"/>
  <c r="WQN13" i="20"/>
  <c r="WQN12" i="20" s="1"/>
  <c r="WQO13" i="20"/>
  <c r="WQO12" i="20" s="1"/>
  <c r="WQP13" i="20"/>
  <c r="WQQ13" i="20"/>
  <c r="WQQ12" i="20" s="1"/>
  <c r="WQR13" i="20"/>
  <c r="WQR12" i="20" s="1"/>
  <c r="WQS13" i="20"/>
  <c r="WQS12" i="20" s="1"/>
  <c r="WQT13" i="20"/>
  <c r="WQU13" i="20"/>
  <c r="WQU12" i="20" s="1"/>
  <c r="WQV13" i="20"/>
  <c r="WQV12" i="20" s="1"/>
  <c r="WQW13" i="20"/>
  <c r="WQW12" i="20" s="1"/>
  <c r="WQX13" i="20"/>
  <c r="WQY13" i="20"/>
  <c r="WQY12" i="20" s="1"/>
  <c r="WQZ13" i="20"/>
  <c r="WQZ12" i="20" s="1"/>
  <c r="WRA13" i="20"/>
  <c r="WRA12" i="20" s="1"/>
  <c r="WRB13" i="20"/>
  <c r="WRC13" i="20"/>
  <c r="WRC12" i="20" s="1"/>
  <c r="WRD13" i="20"/>
  <c r="WRD12" i="20" s="1"/>
  <c r="WRE13" i="20"/>
  <c r="WRE12" i="20" s="1"/>
  <c r="WRF13" i="20"/>
  <c r="WRG13" i="20"/>
  <c r="WRG12" i="20" s="1"/>
  <c r="WRH13" i="20"/>
  <c r="WRH12" i="20" s="1"/>
  <c r="WRI13" i="20"/>
  <c r="WRI12" i="20" s="1"/>
  <c r="WRJ13" i="20"/>
  <c r="WRK13" i="20"/>
  <c r="WRK12" i="20" s="1"/>
  <c r="WRL13" i="20"/>
  <c r="WRL12" i="20" s="1"/>
  <c r="WRM13" i="20"/>
  <c r="WRM12" i="20" s="1"/>
  <c r="WRN13" i="20"/>
  <c r="WRO13" i="20"/>
  <c r="WRO12" i="20" s="1"/>
  <c r="WRP13" i="20"/>
  <c r="WRP12" i="20" s="1"/>
  <c r="WRQ13" i="20"/>
  <c r="WRQ12" i="20" s="1"/>
  <c r="WRR13" i="20"/>
  <c r="WRS13" i="20"/>
  <c r="WRS12" i="20" s="1"/>
  <c r="WRT13" i="20"/>
  <c r="WRT12" i="20" s="1"/>
  <c r="WRU13" i="20"/>
  <c r="WRU12" i="20" s="1"/>
  <c r="WRV13" i="20"/>
  <c r="WRW13" i="20"/>
  <c r="WRW12" i="20" s="1"/>
  <c r="WRX13" i="20"/>
  <c r="WRX12" i="20" s="1"/>
  <c r="WRY13" i="20"/>
  <c r="WRY12" i="20" s="1"/>
  <c r="WRZ13" i="20"/>
  <c r="WSA13" i="20"/>
  <c r="WSA12" i="20" s="1"/>
  <c r="WSB13" i="20"/>
  <c r="WSB12" i="20" s="1"/>
  <c r="WSC13" i="20"/>
  <c r="WSC12" i="20" s="1"/>
  <c r="WSD13" i="20"/>
  <c r="WSE13" i="20"/>
  <c r="WSE12" i="20" s="1"/>
  <c r="WSF13" i="20"/>
  <c r="WSF12" i="20" s="1"/>
  <c r="WSG13" i="20"/>
  <c r="WSG12" i="20" s="1"/>
  <c r="WSH13" i="20"/>
  <c r="WSI13" i="20"/>
  <c r="WSI12" i="20" s="1"/>
  <c r="WSJ13" i="20"/>
  <c r="WSJ12" i="20" s="1"/>
  <c r="WSK13" i="20"/>
  <c r="WSK12" i="20" s="1"/>
  <c r="WSL13" i="20"/>
  <c r="WSM13" i="20"/>
  <c r="WSM12" i="20" s="1"/>
  <c r="WSN13" i="20"/>
  <c r="WSN12" i="20" s="1"/>
  <c r="WSO13" i="20"/>
  <c r="WSO12" i="20" s="1"/>
  <c r="WSP13" i="20"/>
  <c r="WSQ13" i="20"/>
  <c r="WSQ12" i="20" s="1"/>
  <c r="WSR13" i="20"/>
  <c r="WSR12" i="20" s="1"/>
  <c r="WSS13" i="20"/>
  <c r="WSS12" i="20" s="1"/>
  <c r="WST13" i="20"/>
  <c r="WSU13" i="20"/>
  <c r="WSU12" i="20" s="1"/>
  <c r="WSV13" i="20"/>
  <c r="WSV12" i="20" s="1"/>
  <c r="WSW13" i="20"/>
  <c r="WSW12" i="20" s="1"/>
  <c r="WSX13" i="20"/>
  <c r="WSY13" i="20"/>
  <c r="WSY12" i="20" s="1"/>
  <c r="WSZ13" i="20"/>
  <c r="WSZ12" i="20" s="1"/>
  <c r="WTA13" i="20"/>
  <c r="WTA12" i="20" s="1"/>
  <c r="WTB13" i="20"/>
  <c r="WTC13" i="20"/>
  <c r="WTC12" i="20" s="1"/>
  <c r="WTD13" i="20"/>
  <c r="WTD12" i="20" s="1"/>
  <c r="WTE13" i="20"/>
  <c r="WTE12" i="20" s="1"/>
  <c r="WTF13" i="20"/>
  <c r="WTG13" i="20"/>
  <c r="WTG12" i="20" s="1"/>
  <c r="WTH13" i="20"/>
  <c r="WTH12" i="20" s="1"/>
  <c r="WTI13" i="20"/>
  <c r="WTI12" i="20" s="1"/>
  <c r="WTJ13" i="20"/>
  <c r="WTK13" i="20"/>
  <c r="WTK12" i="20" s="1"/>
  <c r="WTL13" i="20"/>
  <c r="WTL12" i="20" s="1"/>
  <c r="WTM13" i="20"/>
  <c r="WTM12" i="20" s="1"/>
  <c r="WTN13" i="20"/>
  <c r="WTO13" i="20"/>
  <c r="WTO12" i="20" s="1"/>
  <c r="WTP13" i="20"/>
  <c r="WTP12" i="20" s="1"/>
  <c r="WTQ13" i="20"/>
  <c r="WTQ12" i="20" s="1"/>
  <c r="WTR13" i="20"/>
  <c r="WTS13" i="20"/>
  <c r="WTS12" i="20" s="1"/>
  <c r="WTT13" i="20"/>
  <c r="WTT12" i="20" s="1"/>
  <c r="WTU13" i="20"/>
  <c r="WTU12" i="20" s="1"/>
  <c r="WTV13" i="20"/>
  <c r="WTW13" i="20"/>
  <c r="WTW12" i="20" s="1"/>
  <c r="WTX13" i="20"/>
  <c r="WTX12" i="20" s="1"/>
  <c r="WTY13" i="20"/>
  <c r="WTY12" i="20" s="1"/>
  <c r="WTZ13" i="20"/>
  <c r="WUA13" i="20"/>
  <c r="WUA12" i="20" s="1"/>
  <c r="WUB13" i="20"/>
  <c r="WUB12" i="20" s="1"/>
  <c r="WUC13" i="20"/>
  <c r="WUC12" i="20" s="1"/>
  <c r="WUD13" i="20"/>
  <c r="WUE13" i="20"/>
  <c r="WUE12" i="20" s="1"/>
  <c r="WUF13" i="20"/>
  <c r="WUF12" i="20" s="1"/>
  <c r="WUG13" i="20"/>
  <c r="WUG12" i="20" s="1"/>
  <c r="WUH13" i="20"/>
  <c r="WUI13" i="20"/>
  <c r="WUI12" i="20" s="1"/>
  <c r="WUJ13" i="20"/>
  <c r="WUJ12" i="20" s="1"/>
  <c r="WUK13" i="20"/>
  <c r="WUK12" i="20" s="1"/>
  <c r="WUL13" i="20"/>
  <c r="WUM13" i="20"/>
  <c r="WUM12" i="20" s="1"/>
  <c r="WUN13" i="20"/>
  <c r="WUN12" i="20" s="1"/>
  <c r="WUO13" i="20"/>
  <c r="WUO12" i="20" s="1"/>
  <c r="WUP13" i="20"/>
  <c r="WUQ13" i="20"/>
  <c r="WUQ12" i="20" s="1"/>
  <c r="WUR13" i="20"/>
  <c r="WUR12" i="20" s="1"/>
  <c r="WUS13" i="20"/>
  <c r="WUS12" i="20" s="1"/>
  <c r="WUT13" i="20"/>
  <c r="WUU13" i="20"/>
  <c r="WUU12" i="20" s="1"/>
  <c r="WUV13" i="20"/>
  <c r="WUV12" i="20" s="1"/>
  <c r="WUW13" i="20"/>
  <c r="WUW12" i="20" s="1"/>
  <c r="WUX13" i="20"/>
  <c r="WUY13" i="20"/>
  <c r="WUY12" i="20" s="1"/>
  <c r="WUZ13" i="20"/>
  <c r="WUZ12" i="20" s="1"/>
  <c r="WVA13" i="20"/>
  <c r="WVA12" i="20" s="1"/>
  <c r="WVB13" i="20"/>
  <c r="WVC13" i="20"/>
  <c r="WVC12" i="20" s="1"/>
  <c r="WVD13" i="20"/>
  <c r="WVD12" i="20" s="1"/>
  <c r="WVE13" i="20"/>
  <c r="WVE12" i="20" s="1"/>
  <c r="WVF13" i="20"/>
  <c r="WVG13" i="20"/>
  <c r="WVG12" i="20" s="1"/>
  <c r="WVH13" i="20"/>
  <c r="WVH12" i="20" s="1"/>
  <c r="WVI13" i="20"/>
  <c r="WVI12" i="20" s="1"/>
  <c r="WVJ13" i="20"/>
  <c r="WVK13" i="20"/>
  <c r="WVK12" i="20" s="1"/>
  <c r="WVL13" i="20"/>
  <c r="WVL12" i="20" s="1"/>
  <c r="WVM13" i="20"/>
  <c r="WVM12" i="20" s="1"/>
  <c r="WVN13" i="20"/>
  <c r="WVO13" i="20"/>
  <c r="WVO12" i="20" s="1"/>
  <c r="WVP13" i="20"/>
  <c r="WVP12" i="20" s="1"/>
  <c r="WVQ13" i="20"/>
  <c r="WVQ12" i="20" s="1"/>
  <c r="WVR13" i="20"/>
  <c r="WVS13" i="20"/>
  <c r="WVS12" i="20" s="1"/>
  <c r="WVT13" i="20"/>
  <c r="WVT12" i="20" s="1"/>
  <c r="WVU13" i="20"/>
  <c r="WVU12" i="20" s="1"/>
  <c r="WVV13" i="20"/>
  <c r="WVW13" i="20"/>
  <c r="WVW12" i="20" s="1"/>
  <c r="WVX13" i="20"/>
  <c r="WVX12" i="20" s="1"/>
  <c r="WVY13" i="20"/>
  <c r="WVY12" i="20" s="1"/>
  <c r="WVZ13" i="20"/>
  <c r="WWA13" i="20"/>
  <c r="WWA12" i="20" s="1"/>
  <c r="WWB13" i="20"/>
  <c r="WWB12" i="20" s="1"/>
  <c r="WWC13" i="20"/>
  <c r="WWC12" i="20" s="1"/>
  <c r="WWD13" i="20"/>
  <c r="WWE13" i="20"/>
  <c r="WWE12" i="20" s="1"/>
  <c r="WWF13" i="20"/>
  <c r="WWF12" i="20" s="1"/>
  <c r="WWG13" i="20"/>
  <c r="WWG12" i="20" s="1"/>
  <c r="WWH13" i="20"/>
  <c r="WWI13" i="20"/>
  <c r="WWI12" i="20" s="1"/>
  <c r="WWJ13" i="20"/>
  <c r="WWJ12" i="20" s="1"/>
  <c r="WWK13" i="20"/>
  <c r="WWK12" i="20" s="1"/>
  <c r="WWL13" i="20"/>
  <c r="WWM13" i="20"/>
  <c r="WWM12" i="20" s="1"/>
  <c r="WWN13" i="20"/>
  <c r="WWN12" i="20" s="1"/>
  <c r="WWO13" i="20"/>
  <c r="WWO12" i="20" s="1"/>
  <c r="WWP13" i="20"/>
  <c r="WWQ13" i="20"/>
  <c r="WWQ12" i="20" s="1"/>
  <c r="WWR13" i="20"/>
  <c r="WWR12" i="20" s="1"/>
  <c r="WWS13" i="20"/>
  <c r="WWS12" i="20" s="1"/>
  <c r="WWT13" i="20"/>
  <c r="WWU13" i="20"/>
  <c r="WWU12" i="20" s="1"/>
  <c r="WWV13" i="20"/>
  <c r="WWV12" i="20" s="1"/>
  <c r="WWW13" i="20"/>
  <c r="WWW12" i="20" s="1"/>
  <c r="WWX13" i="20"/>
  <c r="WWY13" i="20"/>
  <c r="WWY12" i="20" s="1"/>
  <c r="WWZ13" i="20"/>
  <c r="WWZ12" i="20" s="1"/>
  <c r="WXA13" i="20"/>
  <c r="WXA12" i="20" s="1"/>
  <c r="WXB13" i="20"/>
  <c r="WXC13" i="20"/>
  <c r="WXC12" i="20" s="1"/>
  <c r="WXD13" i="20"/>
  <c r="WXD12" i="20" s="1"/>
  <c r="WXE13" i="20"/>
  <c r="WXE12" i="20" s="1"/>
  <c r="WXF13" i="20"/>
  <c r="WXG13" i="20"/>
  <c r="WXG12" i="20" s="1"/>
  <c r="WXH13" i="20"/>
  <c r="WXH12" i="20" s="1"/>
  <c r="WXI13" i="20"/>
  <c r="WXI12" i="20" s="1"/>
  <c r="WXJ13" i="20"/>
  <c r="WXK13" i="20"/>
  <c r="WXK12" i="20" s="1"/>
  <c r="WXL13" i="20"/>
  <c r="WXL12" i="20" s="1"/>
  <c r="WXM13" i="20"/>
  <c r="WXM12" i="20" s="1"/>
  <c r="WXN13" i="20"/>
  <c r="WXO13" i="20"/>
  <c r="WXO12" i="20" s="1"/>
  <c r="WXP13" i="20"/>
  <c r="WXP12" i="20" s="1"/>
  <c r="WXQ13" i="20"/>
  <c r="WXQ12" i="20" s="1"/>
  <c r="WXR13" i="20"/>
  <c r="WXS13" i="20"/>
  <c r="WXS12" i="20" s="1"/>
  <c r="WXT13" i="20"/>
  <c r="WXT12" i="20" s="1"/>
  <c r="WXU13" i="20"/>
  <c r="WXU12" i="20" s="1"/>
  <c r="WXV13" i="20"/>
  <c r="WXW13" i="20"/>
  <c r="WXW12" i="20" s="1"/>
  <c r="WXX13" i="20"/>
  <c r="WXX12" i="20" s="1"/>
  <c r="WXY13" i="20"/>
  <c r="WXY12" i="20" s="1"/>
  <c r="WXZ13" i="20"/>
  <c r="WYA13" i="20"/>
  <c r="WYA12" i="20" s="1"/>
  <c r="WYB13" i="20"/>
  <c r="WYB12" i="20" s="1"/>
  <c r="WYC13" i="20"/>
  <c r="WYC12" i="20" s="1"/>
  <c r="WYD13" i="20"/>
  <c r="WYE13" i="20"/>
  <c r="WYE12" i="20" s="1"/>
  <c r="WYF13" i="20"/>
  <c r="WYF12" i="20" s="1"/>
  <c r="WYG13" i="20"/>
  <c r="WYG12" i="20" s="1"/>
  <c r="WYH13" i="20"/>
  <c r="WYI13" i="20"/>
  <c r="WYI12" i="20" s="1"/>
  <c r="WYJ13" i="20"/>
  <c r="WYJ12" i="20" s="1"/>
  <c r="WYK13" i="20"/>
  <c r="WYK12" i="20" s="1"/>
  <c r="WYL13" i="20"/>
  <c r="WYM13" i="20"/>
  <c r="WYM12" i="20" s="1"/>
  <c r="WYN13" i="20"/>
  <c r="WYN12" i="20" s="1"/>
  <c r="WYO13" i="20"/>
  <c r="WYO12" i="20" s="1"/>
  <c r="WYP13" i="20"/>
  <c r="WYQ13" i="20"/>
  <c r="WYQ12" i="20" s="1"/>
  <c r="WYR13" i="20"/>
  <c r="WYR12" i="20" s="1"/>
  <c r="WYS13" i="20"/>
  <c r="WYS12" i="20" s="1"/>
  <c r="WYT13" i="20"/>
  <c r="WYU13" i="20"/>
  <c r="WYU12" i="20" s="1"/>
  <c r="WYV13" i="20"/>
  <c r="WYV12" i="20" s="1"/>
  <c r="WYW13" i="20"/>
  <c r="WYW12" i="20" s="1"/>
  <c r="WYX13" i="20"/>
  <c r="WYY13" i="20"/>
  <c r="WYY12" i="20" s="1"/>
  <c r="WYZ13" i="20"/>
  <c r="WYZ12" i="20" s="1"/>
  <c r="WZA13" i="20"/>
  <c r="WZA12" i="20" s="1"/>
  <c r="WZB13" i="20"/>
  <c r="WZC13" i="20"/>
  <c r="WZC12" i="20" s="1"/>
  <c r="WZD13" i="20"/>
  <c r="WZD12" i="20" s="1"/>
  <c r="WZE13" i="20"/>
  <c r="WZE12" i="20" s="1"/>
  <c r="WZF13" i="20"/>
  <c r="WZG13" i="20"/>
  <c r="WZG12" i="20" s="1"/>
  <c r="WZH13" i="20"/>
  <c r="WZH12" i="20" s="1"/>
  <c r="WZI13" i="20"/>
  <c r="WZI12" i="20" s="1"/>
  <c r="WZJ13" i="20"/>
  <c r="WZK13" i="20"/>
  <c r="WZK12" i="20" s="1"/>
  <c r="WZL13" i="20"/>
  <c r="WZL12" i="20" s="1"/>
  <c r="WZM13" i="20"/>
  <c r="WZM12" i="20" s="1"/>
  <c r="WZN13" i="20"/>
  <c r="WZO13" i="20"/>
  <c r="WZO12" i="20" s="1"/>
  <c r="WZP13" i="20"/>
  <c r="WZP12" i="20" s="1"/>
  <c r="WZQ13" i="20"/>
  <c r="WZQ12" i="20" s="1"/>
  <c r="WZR13" i="20"/>
  <c r="WZS13" i="20"/>
  <c r="WZS12" i="20" s="1"/>
  <c r="WZT13" i="20"/>
  <c r="WZT12" i="20" s="1"/>
  <c r="WZU13" i="20"/>
  <c r="WZU12" i="20" s="1"/>
  <c r="WZV13" i="20"/>
  <c r="WZW13" i="20"/>
  <c r="WZW12" i="20" s="1"/>
  <c r="WZX13" i="20"/>
  <c r="WZX12" i="20" s="1"/>
  <c r="WZY13" i="20"/>
  <c r="WZY12" i="20" s="1"/>
  <c r="WZZ13" i="20"/>
  <c r="XAA13" i="20"/>
  <c r="XAA12" i="20" s="1"/>
  <c r="XAB13" i="20"/>
  <c r="XAB12" i="20" s="1"/>
  <c r="XAC13" i="20"/>
  <c r="XAC12" i="20" s="1"/>
  <c r="XAD13" i="20"/>
  <c r="XAE13" i="20"/>
  <c r="XAE12" i="20" s="1"/>
  <c r="XAF13" i="20"/>
  <c r="XAF12" i="20" s="1"/>
  <c r="XAG13" i="20"/>
  <c r="XAG12" i="20" s="1"/>
  <c r="XAH13" i="20"/>
  <c r="XAI13" i="20"/>
  <c r="XAI12" i="20" s="1"/>
  <c r="XAJ13" i="20"/>
  <c r="XAJ12" i="20" s="1"/>
  <c r="XAK13" i="20"/>
  <c r="XAK12" i="20" s="1"/>
  <c r="XAL13" i="20"/>
  <c r="XAM13" i="20"/>
  <c r="XAM12" i="20" s="1"/>
  <c r="XAN13" i="20"/>
  <c r="XAN12" i="20" s="1"/>
  <c r="XAO13" i="20"/>
  <c r="XAO12" i="20" s="1"/>
  <c r="XAP13" i="20"/>
  <c r="XAQ13" i="20"/>
  <c r="XAQ12" i="20" s="1"/>
  <c r="XAR13" i="20"/>
  <c r="XAR12" i="20" s="1"/>
  <c r="XAS13" i="20"/>
  <c r="XAS12" i="20" s="1"/>
  <c r="XAT13" i="20"/>
  <c r="XAU13" i="20"/>
  <c r="XAU12" i="20" s="1"/>
  <c r="XAV13" i="20"/>
  <c r="XAV12" i="20" s="1"/>
  <c r="XAW13" i="20"/>
  <c r="XAW12" i="20" s="1"/>
  <c r="XAX13" i="20"/>
  <c r="XAY13" i="20"/>
  <c r="XAY12" i="20" s="1"/>
  <c r="XAZ13" i="20"/>
  <c r="XAZ12" i="20" s="1"/>
  <c r="XBA13" i="20"/>
  <c r="XBA12" i="20" s="1"/>
  <c r="XBB13" i="20"/>
  <c r="XBC13" i="20"/>
  <c r="XBC12" i="20" s="1"/>
  <c r="XBD13" i="20"/>
  <c r="XBD12" i="20" s="1"/>
  <c r="XBE13" i="20"/>
  <c r="XBE12" i="20" s="1"/>
  <c r="XBF13" i="20"/>
  <c r="XBG13" i="20"/>
  <c r="XBG12" i="20" s="1"/>
  <c r="XBH13" i="20"/>
  <c r="XBH12" i="20" s="1"/>
  <c r="XBI13" i="20"/>
  <c r="XBI12" i="20" s="1"/>
  <c r="XBJ13" i="20"/>
  <c r="XBK13" i="20"/>
  <c r="XBK12" i="20" s="1"/>
  <c r="XBL13" i="20"/>
  <c r="XBL12" i="20" s="1"/>
  <c r="XBM13" i="20"/>
  <c r="XBM12" i="20" s="1"/>
  <c r="XBN13" i="20"/>
  <c r="XBO13" i="20"/>
  <c r="XBO12" i="20" s="1"/>
  <c r="XBP13" i="20"/>
  <c r="XBP12" i="20" s="1"/>
  <c r="XBQ13" i="20"/>
  <c r="XBQ12" i="20" s="1"/>
  <c r="XBR13" i="20"/>
  <c r="XBS13" i="20"/>
  <c r="XBS12" i="20" s="1"/>
  <c r="XBT13" i="20"/>
  <c r="XBT12" i="20" s="1"/>
  <c r="XBU13" i="20"/>
  <c r="XBU12" i="20" s="1"/>
  <c r="XBV13" i="20"/>
  <c r="XBW13" i="20"/>
  <c r="XBW12" i="20" s="1"/>
  <c r="XBX13" i="20"/>
  <c r="XBX12" i="20" s="1"/>
  <c r="XBY13" i="20"/>
  <c r="XBY12" i="20" s="1"/>
  <c r="XBZ13" i="20"/>
  <c r="XCA13" i="20"/>
  <c r="XCA12" i="20" s="1"/>
  <c r="XCB13" i="20"/>
  <c r="XCB12" i="20" s="1"/>
  <c r="XCC13" i="20"/>
  <c r="XCC12" i="20" s="1"/>
  <c r="XCD13" i="20"/>
  <c r="XCE13" i="20"/>
  <c r="XCE12" i="20" s="1"/>
  <c r="XCF13" i="20"/>
  <c r="XCF12" i="20" s="1"/>
  <c r="XCG13" i="20"/>
  <c r="XCG12" i="20" s="1"/>
  <c r="XCH13" i="20"/>
  <c r="XCI13" i="20"/>
  <c r="XCI12" i="20" s="1"/>
  <c r="XCJ13" i="20"/>
  <c r="XCJ12" i="20" s="1"/>
  <c r="XCK13" i="20"/>
  <c r="XCK12" i="20" s="1"/>
  <c r="XCL13" i="20"/>
  <c r="XCM13" i="20"/>
  <c r="XCM12" i="20" s="1"/>
  <c r="XCN13" i="20"/>
  <c r="XCN12" i="20" s="1"/>
  <c r="XCO13" i="20"/>
  <c r="XCO12" i="20" s="1"/>
  <c r="XCP13" i="20"/>
  <c r="XCQ13" i="20"/>
  <c r="XCQ12" i="20" s="1"/>
  <c r="XCR13" i="20"/>
  <c r="XCR12" i="20" s="1"/>
  <c r="XCS13" i="20"/>
  <c r="XCS12" i="20" s="1"/>
  <c r="XCT13" i="20"/>
  <c r="XCU13" i="20"/>
  <c r="XCU12" i="20" s="1"/>
  <c r="XCV13" i="20"/>
  <c r="XCV12" i="20" s="1"/>
  <c r="XCW13" i="20"/>
  <c r="XCW12" i="20" s="1"/>
  <c r="XCX13" i="20"/>
  <c r="XCY13" i="20"/>
  <c r="XCY12" i="20" s="1"/>
  <c r="XCZ13" i="20"/>
  <c r="XCZ12" i="20" s="1"/>
  <c r="XDA13" i="20"/>
  <c r="XDA12" i="20" s="1"/>
  <c r="XDB13" i="20"/>
  <c r="XDC13" i="20"/>
  <c r="XDC12" i="20" s="1"/>
  <c r="XDD13" i="20"/>
  <c r="XDD12" i="20" s="1"/>
  <c r="XDE13" i="20"/>
  <c r="XDE12" i="20" s="1"/>
  <c r="XDF13" i="20"/>
  <c r="XDG13" i="20"/>
  <c r="XDG12" i="20" s="1"/>
  <c r="XDH13" i="20"/>
  <c r="XDH12" i="20" s="1"/>
  <c r="XDI13" i="20"/>
  <c r="XDI12" i="20" s="1"/>
  <c r="XDJ13" i="20"/>
  <c r="XDK13" i="20"/>
  <c r="XDK12" i="20" s="1"/>
  <c r="XDL13" i="20"/>
  <c r="XDL12" i="20" s="1"/>
  <c r="XDM13" i="20"/>
  <c r="XDM12" i="20" s="1"/>
  <c r="XDN13" i="20"/>
  <c r="XDO13" i="20"/>
  <c r="XDO12" i="20" s="1"/>
  <c r="XDP13" i="20"/>
  <c r="XDP12" i="20" s="1"/>
  <c r="XDQ13" i="20"/>
  <c r="XDQ12" i="20" s="1"/>
  <c r="XDR13" i="20"/>
  <c r="XDS13" i="20"/>
  <c r="XDS12" i="20" s="1"/>
  <c r="XDT13" i="20"/>
  <c r="XDT12" i="20" s="1"/>
  <c r="XDU13" i="20"/>
  <c r="XDU12" i="20" s="1"/>
  <c r="XDV13" i="20"/>
  <c r="XDW13" i="20"/>
  <c r="XDW12" i="20" s="1"/>
  <c r="XDX13" i="20"/>
  <c r="XDX12" i="20" s="1"/>
  <c r="XDY13" i="20"/>
  <c r="XDY12" i="20" s="1"/>
  <c r="XDZ13" i="20"/>
  <c r="XEA13" i="20"/>
  <c r="XEA12" i="20" s="1"/>
  <c r="XEB13" i="20"/>
  <c r="XEB12" i="20" s="1"/>
  <c r="XEC13" i="20"/>
  <c r="XEC12" i="20" s="1"/>
  <c r="XED13" i="20"/>
  <c r="XEE13" i="20"/>
  <c r="XEE12" i="20" s="1"/>
  <c r="XEF13" i="20"/>
  <c r="XEF12" i="20" s="1"/>
  <c r="XEG13" i="20"/>
  <c r="XEG12" i="20" s="1"/>
  <c r="XEH13" i="20"/>
  <c r="XEI13" i="20"/>
  <c r="XEI12" i="20" s="1"/>
  <c r="XEJ13" i="20"/>
  <c r="XEJ12" i="20" s="1"/>
  <c r="XEK13" i="20"/>
  <c r="XEK12" i="20" s="1"/>
  <c r="XEL13" i="20"/>
  <c r="XEM13" i="20"/>
  <c r="XEM12" i="20" s="1"/>
  <c r="XEN13" i="20"/>
  <c r="XEN12" i="20" s="1"/>
  <c r="XEO13" i="20"/>
  <c r="XEO12" i="20" s="1"/>
  <c r="XEP13" i="20"/>
  <c r="XEQ13" i="20"/>
  <c r="XEQ12" i="20" s="1"/>
  <c r="XER13" i="20"/>
  <c r="XER12" i="20" s="1"/>
  <c r="XES13" i="20"/>
  <c r="XES12" i="20" s="1"/>
  <c r="XET13" i="20"/>
  <c r="XEU13" i="20"/>
  <c r="XEU12" i="20" s="1"/>
  <c r="XEV13" i="20"/>
  <c r="XEV12" i="20" s="1"/>
  <c r="XEW13" i="20"/>
  <c r="XEW12" i="20" s="1"/>
  <c r="XEX13" i="20"/>
  <c r="XEY13" i="20"/>
  <c r="XEY12" i="20" s="1"/>
  <c r="XEZ13" i="20"/>
  <c r="XEZ12" i="20" s="1"/>
  <c r="XFA13" i="20"/>
  <c r="XFA12" i="20" s="1"/>
  <c r="XFB13" i="20"/>
  <c r="XFC13" i="20"/>
  <c r="XFC12" i="20" s="1"/>
  <c r="B18" i="20"/>
  <c r="B13" i="20"/>
  <c r="B32" i="4"/>
  <c r="B60" i="4" s="1"/>
  <c r="B3" i="4"/>
  <c r="E32" i="4"/>
  <c r="E60" i="4" s="1"/>
  <c r="E3" i="4"/>
  <c r="C89" i="4" s="1"/>
  <c r="C114" i="4" s="1"/>
  <c r="F56" i="4"/>
  <c r="G56" i="4" s="1"/>
  <c r="F37" i="4"/>
  <c r="G37" i="4" s="1"/>
  <c r="B89" i="4"/>
  <c r="B114" i="4" s="1"/>
  <c r="D13" i="12"/>
  <c r="D14" i="12"/>
  <c r="D15" i="12"/>
  <c r="D16" i="12"/>
  <c r="D17" i="12"/>
  <c r="D18" i="12"/>
  <c r="D19" i="12"/>
  <c r="D20" i="12"/>
  <c r="D12" i="12"/>
  <c r="A149" i="4" s="1"/>
  <c r="D33" i="14"/>
  <c r="D28" i="14"/>
  <c r="D29" i="4"/>
  <c r="D30" i="4"/>
  <c r="D31" i="4"/>
  <c r="F29" i="4"/>
  <c r="G29" i="4" s="1"/>
  <c r="F30" i="4"/>
  <c r="G30" i="4" s="1"/>
  <c r="F31" i="4"/>
  <c r="G31" i="4" s="1"/>
  <c r="F34" i="4"/>
  <c r="G34" i="4" s="1"/>
  <c r="F35" i="4"/>
  <c r="G35" i="4" s="1"/>
  <c r="F36" i="4"/>
  <c r="G36" i="4" s="1"/>
  <c r="F38" i="4"/>
  <c r="G38" i="4" s="1"/>
  <c r="F39" i="4"/>
  <c r="G39" i="4" s="1"/>
  <c r="F40" i="4"/>
  <c r="G40" i="4" s="1"/>
  <c r="F41" i="4"/>
  <c r="G41" i="4" s="1"/>
  <c r="F42" i="4"/>
  <c r="G42" i="4" s="1"/>
  <c r="F43" i="4"/>
  <c r="G43" i="4" s="1"/>
  <c r="F44" i="4"/>
  <c r="G44" i="4" s="1"/>
  <c r="F45" i="4"/>
  <c r="G45" i="4" s="1"/>
  <c r="F46" i="4"/>
  <c r="G46" i="4" s="1"/>
  <c r="F47" i="4"/>
  <c r="G47" i="4" s="1"/>
  <c r="F48" i="4"/>
  <c r="G48" i="4" s="1"/>
  <c r="F49" i="4"/>
  <c r="G49" i="4" s="1"/>
  <c r="F50" i="4"/>
  <c r="G50" i="4" s="1"/>
  <c r="F51" i="4"/>
  <c r="G51" i="4" s="1"/>
  <c r="F52" i="4"/>
  <c r="G52" i="4" s="1"/>
  <c r="F53" i="4"/>
  <c r="G53" i="4" s="1"/>
  <c r="F54" i="4"/>
  <c r="G54" i="4" s="1"/>
  <c r="F55" i="4"/>
  <c r="G55" i="4" s="1"/>
  <c r="F56" i="21" l="1"/>
  <c r="G61" i="21"/>
  <c r="G75" i="21"/>
  <c r="Q81" i="21"/>
  <c r="L75" i="21"/>
  <c r="O35" i="21"/>
  <c r="N75" i="21"/>
  <c r="D22" i="21"/>
  <c r="D19" i="21"/>
  <c r="S17" i="22"/>
  <c r="S14" i="22" s="1"/>
  <c r="I17" i="22"/>
  <c r="I14" i="22" s="1"/>
  <c r="F61" i="21"/>
  <c r="I61" i="21" s="1"/>
  <c r="Y17" i="22"/>
  <c r="Y14" i="22" s="1"/>
  <c r="G56" i="21"/>
  <c r="C17" i="22"/>
  <c r="C14" i="22" s="1"/>
  <c r="F35" i="21"/>
  <c r="AS17" i="22"/>
  <c r="EK17" i="22"/>
  <c r="IS17" i="22"/>
  <c r="MK17" i="22"/>
  <c r="QC17" i="22"/>
  <c r="TM17" i="22"/>
  <c r="XE17" i="22"/>
  <c r="AAW17" i="22"/>
  <c r="AFE17" i="22"/>
  <c r="AIO17" i="22"/>
  <c r="AMG17" i="22"/>
  <c r="API17" i="22"/>
  <c r="ATA17" i="22"/>
  <c r="AWS17" i="22"/>
  <c r="BAK17" i="22"/>
  <c r="BDU17" i="22"/>
  <c r="BHE17" i="22"/>
  <c r="BKO17" i="22"/>
  <c r="BOW17" i="22"/>
  <c r="BRY17" i="22"/>
  <c r="BVI17" i="22"/>
  <c r="BYS17" i="22"/>
  <c r="CCS17" i="22"/>
  <c r="CHA17" i="22"/>
  <c r="CKK17" i="22"/>
  <c r="CNE17" i="22"/>
  <c r="CPY17" i="22"/>
  <c r="CTA17" i="22"/>
  <c r="CWK17" i="22"/>
  <c r="CYW17" i="22"/>
  <c r="DCO17" i="22"/>
  <c r="DFI17" i="22"/>
  <c r="DHM17" i="22"/>
  <c r="DIS17" i="22"/>
  <c r="DJY17" i="22"/>
  <c r="DKW17" i="22"/>
  <c r="DMC17" i="22"/>
  <c r="DNQ17" i="22"/>
  <c r="DPE17" i="22"/>
  <c r="DQC17" i="22"/>
  <c r="DRI17" i="22"/>
  <c r="DSG17" i="22"/>
  <c r="DTE17" i="22"/>
  <c r="DUK17" i="22"/>
  <c r="DVI17" i="22"/>
  <c r="DWO17" i="22"/>
  <c r="DXM17" i="22"/>
  <c r="DZA17" i="22"/>
  <c r="EAG17" i="22"/>
  <c r="EBM17" i="22"/>
  <c r="ECK17" i="22"/>
  <c r="EDQ17" i="22"/>
  <c r="EFE17" i="22"/>
  <c r="EGK17" i="22"/>
  <c r="EHI17" i="22"/>
  <c r="EIO17" i="22"/>
  <c r="EJM17" i="22"/>
  <c r="EKK17" i="22"/>
  <c r="ELA17" i="22"/>
  <c r="ELY17" i="22"/>
  <c r="ENE17" i="22"/>
  <c r="EOK17" i="22"/>
  <c r="EPQ17" i="22"/>
  <c r="EQO17" i="22"/>
  <c r="ERU17" i="22"/>
  <c r="ETA17" i="22"/>
  <c r="EUG17" i="22"/>
  <c r="EVM17" i="22"/>
  <c r="EWS17" i="22"/>
  <c r="EXQ17" i="22"/>
  <c r="EYW17" i="22"/>
  <c r="FAK17" i="22"/>
  <c r="FCG17" i="22"/>
  <c r="FHU17" i="22"/>
  <c r="AC17" i="22"/>
  <c r="BY17" i="22"/>
  <c r="DM17" i="22"/>
  <c r="FQ17" i="22"/>
  <c r="HE17" i="22"/>
  <c r="JI17" i="22"/>
  <c r="KW17" i="22"/>
  <c r="NA17" i="22"/>
  <c r="OW17" i="22"/>
  <c r="QS17" i="22"/>
  <c r="SO17" i="22"/>
  <c r="UK17" i="22"/>
  <c r="WO17" i="22"/>
  <c r="YK17" i="22"/>
  <c r="ZY17" i="22"/>
  <c r="ABU17" i="22"/>
  <c r="ADI17" i="22"/>
  <c r="AFM17" i="22"/>
  <c r="AHA17" i="22"/>
  <c r="AJE17" i="22"/>
  <c r="ALA17" i="22"/>
  <c r="AMO17" i="22"/>
  <c r="AOK17" i="22"/>
  <c r="AQG17" i="22"/>
  <c r="ASC17" i="22"/>
  <c r="AUG17" i="22"/>
  <c r="AVM17" i="22"/>
  <c r="AXQ17" i="22"/>
  <c r="AZE17" i="22"/>
  <c r="BBI17" i="22"/>
  <c r="BDE17" i="22"/>
  <c r="BFA17" i="22"/>
  <c r="BGO17" i="22"/>
  <c r="BIS17" i="22"/>
  <c r="BKW17" i="22"/>
  <c r="BMS17" i="22"/>
  <c r="BOO17" i="22"/>
  <c r="BQS17" i="22"/>
  <c r="BSO17" i="22"/>
  <c r="BUK17" i="22"/>
  <c r="BWG17" i="22"/>
  <c r="BYC17" i="22"/>
  <c r="CAG17" i="22"/>
  <c r="CBM17" i="22"/>
  <c r="CDI17" i="22"/>
  <c r="CEW17" i="22"/>
  <c r="CGS17" i="22"/>
  <c r="CIW17" i="22"/>
  <c r="CKS17" i="22"/>
  <c r="CMO17" i="22"/>
  <c r="COK17" i="22"/>
  <c r="CQO17" i="22"/>
  <c r="CSC17" i="22"/>
  <c r="CTY17" i="22"/>
  <c r="CUW17" i="22"/>
  <c r="CWS17" i="22"/>
  <c r="CXY17" i="22"/>
  <c r="CZM17" i="22"/>
  <c r="DBA17" i="22"/>
  <c r="DCW17" i="22"/>
  <c r="DEK17" i="22"/>
  <c r="DGW17" i="22"/>
  <c r="DMK17" i="22"/>
  <c r="FIK17" i="22"/>
  <c r="M17" i="22"/>
  <c r="M14" i="22" s="1"/>
  <c r="BI17" i="22"/>
  <c r="CW17" i="22"/>
  <c r="ES17" i="22"/>
  <c r="GO17" i="22"/>
  <c r="IC17" i="22"/>
  <c r="JY17" i="22"/>
  <c r="MC17" i="22"/>
  <c r="NY17" i="22"/>
  <c r="PM17" i="22"/>
  <c r="RA17" i="22"/>
  <c r="SW17" i="22"/>
  <c r="US17" i="22"/>
  <c r="VY17" i="22"/>
  <c r="XU17" i="22"/>
  <c r="ZI17" i="22"/>
  <c r="ABE17" i="22"/>
  <c r="ACS17" i="22"/>
  <c r="AEO17" i="22"/>
  <c r="AGK17" i="22"/>
  <c r="AIG17" i="22"/>
  <c r="AKC17" i="22"/>
  <c r="ALQ17" i="22"/>
  <c r="ANU17" i="22"/>
  <c r="APQ17" i="22"/>
  <c r="ARU17" i="22"/>
  <c r="ATY17" i="22"/>
  <c r="AVU17" i="22"/>
  <c r="AXY17" i="22"/>
  <c r="BAC17" i="22"/>
  <c r="BBY17" i="22"/>
  <c r="BEC17" i="22"/>
  <c r="BGG17" i="22"/>
  <c r="BIC17" i="22"/>
  <c r="BJI17" i="22"/>
  <c r="BLM17" i="22"/>
  <c r="BNA17" i="22"/>
  <c r="BPE17" i="22"/>
  <c r="BRA17" i="22"/>
  <c r="BSW17" i="22"/>
  <c r="BUS17" i="22"/>
  <c r="BWW17" i="22"/>
  <c r="BYK17" i="22"/>
  <c r="CAO17" i="22"/>
  <c r="CCK17" i="22"/>
  <c r="CEG17" i="22"/>
  <c r="CGC17" i="22"/>
  <c r="CHY17" i="22"/>
  <c r="CJU17" i="22"/>
  <c r="CLY17" i="22"/>
  <c r="CNU17" i="22"/>
  <c r="CPI17" i="22"/>
  <c r="CRE17" i="22"/>
  <c r="CSK17" i="22"/>
  <c r="CUG17" i="22"/>
  <c r="CVU17" i="22"/>
  <c r="CXI17" i="22"/>
  <c r="CZE17" i="22"/>
  <c r="DBI17" i="22"/>
  <c r="DDE17" i="22"/>
  <c r="DEC17" i="22"/>
  <c r="DFQ17" i="22"/>
  <c r="DGO17" i="22"/>
  <c r="DHU17" i="22"/>
  <c r="DIK17" i="22"/>
  <c r="DJI17" i="22"/>
  <c r="DJQ17" i="22"/>
  <c r="DKO17" i="22"/>
  <c r="DLE17" i="22"/>
  <c r="DLU17" i="22"/>
  <c r="DNI17" i="22"/>
  <c r="DOG17" i="22"/>
  <c r="DOW17" i="22"/>
  <c r="DPU17" i="22"/>
  <c r="DQS17" i="22"/>
  <c r="DRA17" i="22"/>
  <c r="DRY17" i="22"/>
  <c r="DSW17" i="22"/>
  <c r="DTU17" i="22"/>
  <c r="DUC17" i="22"/>
  <c r="DVA17" i="22"/>
  <c r="DVY17" i="22"/>
  <c r="DWG17" i="22"/>
  <c r="DXE17" i="22"/>
  <c r="DYC17" i="22"/>
  <c r="DYK17" i="22"/>
  <c r="DZI17" i="22"/>
  <c r="DZY17" i="22"/>
  <c r="EAO17" i="22"/>
  <c r="EBE17" i="22"/>
  <c r="ECC17" i="22"/>
  <c r="ECS17" i="22"/>
  <c r="EDI17" i="22"/>
  <c r="EEG17" i="22"/>
  <c r="EEO17" i="22"/>
  <c r="EFM17" i="22"/>
  <c r="EGC17" i="22"/>
  <c r="EGS17" i="22"/>
  <c r="EHQ17" i="22"/>
  <c r="EIG17" i="22"/>
  <c r="EIW17" i="22"/>
  <c r="EJU17" i="22"/>
  <c r="ELQ17" i="22"/>
  <c r="EMG17" i="22"/>
  <c r="EMW17" i="22"/>
  <c r="ENM17" i="22"/>
  <c r="EOC17" i="22"/>
  <c r="EPA17" i="22"/>
  <c r="EPI17" i="22"/>
  <c r="EQG17" i="22"/>
  <c r="EQW17" i="22"/>
  <c r="ERM17" i="22"/>
  <c r="ESK17" i="22"/>
  <c r="ESS17" i="22"/>
  <c r="ETQ17" i="22"/>
  <c r="ETY17" i="22"/>
  <c r="EUW17" i="22"/>
  <c r="EVE17" i="22"/>
  <c r="EWC17" i="22"/>
  <c r="EWK17" i="22"/>
  <c r="EXI17" i="22"/>
  <c r="EYG17" i="22"/>
  <c r="EYO17" i="22"/>
  <c r="EZM17" i="22"/>
  <c r="EZU17" i="22"/>
  <c r="FAS17" i="22"/>
  <c r="FBA17" i="22"/>
  <c r="FBQ17" i="22"/>
  <c r="FCO17" i="22"/>
  <c r="FDE17" i="22"/>
  <c r="FDU17" i="22"/>
  <c r="FEK17" i="22"/>
  <c r="FFA17" i="22"/>
  <c r="FHE17" i="22"/>
  <c r="BQ17" i="22"/>
  <c r="EC17" i="22"/>
  <c r="GG17" i="22"/>
  <c r="HU17" i="22"/>
  <c r="KG17" i="22"/>
  <c r="LU17" i="22"/>
  <c r="NQ17" i="22"/>
  <c r="PU17" i="22"/>
  <c r="RQ17" i="22"/>
  <c r="TU17" i="22"/>
  <c r="VQ17" i="22"/>
  <c r="XM17" i="22"/>
  <c r="ZQ17" i="22"/>
  <c r="ACC17" i="22"/>
  <c r="ADQ17" i="22"/>
  <c r="AFU17" i="22"/>
  <c r="AHQ17" i="22"/>
  <c r="AJU17" i="22"/>
  <c r="ALY17" i="22"/>
  <c r="AOC17" i="22"/>
  <c r="APY17" i="22"/>
  <c r="ARM17" i="22"/>
  <c r="ATQ17" i="22"/>
  <c r="AVE17" i="22"/>
  <c r="AXI17" i="22"/>
  <c r="AZM17" i="22"/>
  <c r="BBQ17" i="22"/>
  <c r="BDM17" i="22"/>
  <c r="BFQ17" i="22"/>
  <c r="BHU17" i="22"/>
  <c r="BJQ17" i="22"/>
  <c r="BLU17" i="22"/>
  <c r="BNI17" i="22"/>
  <c r="BPM17" i="22"/>
  <c r="BRI17" i="22"/>
  <c r="BTM17" i="22"/>
  <c r="BVA17" i="22"/>
  <c r="BXE17" i="22"/>
  <c r="BZQ17" i="22"/>
  <c r="CBU17" i="22"/>
  <c r="CDY17" i="22"/>
  <c r="CFU17" i="22"/>
  <c r="CHQ17" i="22"/>
  <c r="CJM17" i="22"/>
  <c r="CLQ17" i="22"/>
  <c r="CNM17" i="22"/>
  <c r="CPQ17" i="22"/>
  <c r="CRM17" i="22"/>
  <c r="CSS17" i="22"/>
  <c r="CUO17" i="22"/>
  <c r="CWC17" i="22"/>
  <c r="CXQ17" i="22"/>
  <c r="CZU17" i="22"/>
  <c r="DBY17" i="22"/>
  <c r="DDU17" i="22"/>
  <c r="DFY17" i="22"/>
  <c r="DOO17" i="22"/>
  <c r="FJA17" i="22"/>
  <c r="V17" i="22"/>
  <c r="V14" i="22" s="1"/>
  <c r="CO17" i="22"/>
  <c r="FI17" i="22"/>
  <c r="IK17" i="22"/>
  <c r="LM17" i="22"/>
  <c r="OG17" i="22"/>
  <c r="RY17" i="22"/>
  <c r="VA17" i="22"/>
  <c r="YC17" i="22"/>
  <c r="ABM17" i="22"/>
  <c r="ADY17" i="22"/>
  <c r="AHI17" i="22"/>
  <c r="AKK17" i="22"/>
  <c r="ANM17" i="22"/>
  <c r="AQO17" i="22"/>
  <c r="ATI17" i="22"/>
  <c r="AWK17" i="22"/>
  <c r="AYW17" i="22"/>
  <c r="BCG17" i="22"/>
  <c r="BES17" i="22"/>
  <c r="BHM17" i="22"/>
  <c r="BKG17" i="22"/>
  <c r="BNQ17" i="22"/>
  <c r="BQK17" i="22"/>
  <c r="BTE17" i="22"/>
  <c r="BWO17" i="22"/>
  <c r="BZI17" i="22"/>
  <c r="CCC17" i="22"/>
  <c r="CFM17" i="22"/>
  <c r="CIO17" i="22"/>
  <c r="CLI17" i="22"/>
  <c r="COC17" i="22"/>
  <c r="CQW17" i="22"/>
  <c r="CTI17" i="22"/>
  <c r="CVM17" i="22"/>
  <c r="CYO17" i="22"/>
  <c r="DAS17" i="22"/>
  <c r="DCG17" i="22"/>
  <c r="DFA17" i="22"/>
  <c r="DGG17" i="22"/>
  <c r="DIC17" i="22"/>
  <c r="DJA17" i="22"/>
  <c r="DKG17" i="22"/>
  <c r="DLM17" i="22"/>
  <c r="DNA17" i="22"/>
  <c r="DNY17" i="22"/>
  <c r="DPM17" i="22"/>
  <c r="DQK17" i="22"/>
  <c r="DRQ17" i="22"/>
  <c r="DSO17" i="22"/>
  <c r="DTM17" i="22"/>
  <c r="DUS17" i="22"/>
  <c r="DVQ17" i="22"/>
  <c r="DWW17" i="22"/>
  <c r="DXU17" i="22"/>
  <c r="DYS17" i="22"/>
  <c r="DZQ17" i="22"/>
  <c r="EAW17" i="22"/>
  <c r="EBU17" i="22"/>
  <c r="EDA17" i="22"/>
  <c r="EDY17" i="22"/>
  <c r="EEW17" i="22"/>
  <c r="EFU17" i="22"/>
  <c r="EHA17" i="22"/>
  <c r="EHY17" i="22"/>
  <c r="EJE17" i="22"/>
  <c r="EKC17" i="22"/>
  <c r="EKS17" i="22"/>
  <c r="ELI17" i="22"/>
  <c r="EMO17" i="22"/>
  <c r="ENU17" i="22"/>
  <c r="EOS17" i="22"/>
  <c r="EPY17" i="22"/>
  <c r="ERE17" i="22"/>
  <c r="ESC17" i="22"/>
  <c r="ETI17" i="22"/>
  <c r="EUO17" i="22"/>
  <c r="EVU17" i="22"/>
  <c r="EXA17" i="22"/>
  <c r="EXY17" i="22"/>
  <c r="EZE17" i="22"/>
  <c r="FAC17" i="22"/>
  <c r="FBI17" i="22"/>
  <c r="FBY17" i="22"/>
  <c r="FCW17" i="22"/>
  <c r="FDM17" i="22"/>
  <c r="FEC17" i="22"/>
  <c r="FES17" i="22"/>
  <c r="FFI17" i="22"/>
  <c r="FFQ17" i="22"/>
  <c r="FFY17" i="22"/>
  <c r="FGG17" i="22"/>
  <c r="FGO17" i="22"/>
  <c r="FGW17" i="22"/>
  <c r="AK17" i="22"/>
  <c r="CG17" i="22"/>
  <c r="DU17" i="22"/>
  <c r="FY17" i="22"/>
  <c r="HM17" i="22"/>
  <c r="JQ17" i="22"/>
  <c r="LE17" i="22"/>
  <c r="NI17" i="22"/>
  <c r="PE17" i="22"/>
  <c r="RI17" i="22"/>
  <c r="TE17" i="22"/>
  <c r="VI17" i="22"/>
  <c r="WW17" i="22"/>
  <c r="ZA17" i="22"/>
  <c r="AAO17" i="22"/>
  <c r="ADA17" i="22"/>
  <c r="AEW17" i="22"/>
  <c r="AGS17" i="22"/>
  <c r="AIW17" i="22"/>
  <c r="AKS17" i="22"/>
  <c r="AMW17" i="22"/>
  <c r="AOS17" i="22"/>
  <c r="AQW17" i="22"/>
  <c r="ASK17" i="22"/>
  <c r="AUO17" i="22"/>
  <c r="AWC17" i="22"/>
  <c r="AYG17" i="22"/>
  <c r="AZU17" i="22"/>
  <c r="BBA17" i="22"/>
  <c r="BCW17" i="22"/>
  <c r="BFI17" i="22"/>
  <c r="BGW17" i="22"/>
  <c r="BJA17" i="22"/>
  <c r="BLE17" i="22"/>
  <c r="BMK17" i="22"/>
  <c r="BOG17" i="22"/>
  <c r="BQC17" i="22"/>
  <c r="BSG17" i="22"/>
  <c r="BUC17" i="22"/>
  <c r="BVY17" i="22"/>
  <c r="BXU17" i="22"/>
  <c r="BZY17" i="22"/>
  <c r="CBE17" i="22"/>
  <c r="CDQ17" i="22"/>
  <c r="CFE17" i="22"/>
  <c r="CHI17" i="22"/>
  <c r="CJE17" i="22"/>
  <c r="CLA17" i="22"/>
  <c r="CMW17" i="22"/>
  <c r="COS17" i="22"/>
  <c r="CQG17" i="22"/>
  <c r="CRU17" i="22"/>
  <c r="CTQ17" i="22"/>
  <c r="CVE17" i="22"/>
  <c r="CXA17" i="22"/>
  <c r="CYG17" i="22"/>
  <c r="DAC17" i="22"/>
  <c r="DBQ17" i="22"/>
  <c r="DDM17" i="22"/>
  <c r="DES17" i="22"/>
  <c r="DHE17" i="22"/>
  <c r="DMS17" i="22"/>
  <c r="FIC17" i="22"/>
  <c r="BA17" i="22"/>
  <c r="DE17" i="22"/>
  <c r="FA17" i="22"/>
  <c r="GW17" i="22"/>
  <c r="JA17" i="22"/>
  <c r="KO17" i="22"/>
  <c r="MS17" i="22"/>
  <c r="OO17" i="22"/>
  <c r="QK17" i="22"/>
  <c r="SG17" i="22"/>
  <c r="UC17" i="22"/>
  <c r="WG17" i="22"/>
  <c r="YS17" i="22"/>
  <c r="AAG17" i="22"/>
  <c r="ACK17" i="22"/>
  <c r="AEG17" i="22"/>
  <c r="AGC17" i="22"/>
  <c r="AHY17" i="22"/>
  <c r="AJM17" i="22"/>
  <c r="ALI17" i="22"/>
  <c r="ANE17" i="22"/>
  <c r="APA17" i="22"/>
  <c r="ARE17" i="22"/>
  <c r="ASS17" i="22"/>
  <c r="AUW17" i="22"/>
  <c r="AXA17" i="22"/>
  <c r="AYO17" i="22"/>
  <c r="BAS17" i="22"/>
  <c r="BCO17" i="22"/>
  <c r="BEK17" i="22"/>
  <c r="BFY17" i="22"/>
  <c r="BIK17" i="22"/>
  <c r="BJY17" i="22"/>
  <c r="BMC17" i="22"/>
  <c r="BNY17" i="22"/>
  <c r="BPU17" i="22"/>
  <c r="BRQ17" i="22"/>
  <c r="BTU17" i="22"/>
  <c r="BVQ17" i="22"/>
  <c r="BXM17" i="22"/>
  <c r="BZA17" i="22"/>
  <c r="CAW17" i="22"/>
  <c r="CDA17" i="22"/>
  <c r="CEO17" i="22"/>
  <c r="CGK17" i="22"/>
  <c r="CIG17" i="22"/>
  <c r="CKC17" i="22"/>
  <c r="CMG17" i="22"/>
  <c r="CPA17" i="22"/>
  <c r="DAK17" i="22"/>
  <c r="FHM17" i="22"/>
  <c r="FJY17" i="22"/>
  <c r="FMC17" i="22"/>
  <c r="FOO17" i="22"/>
  <c r="FQC17" i="22"/>
  <c r="FSG17" i="22"/>
  <c r="FVI17" i="22"/>
  <c r="FWW17" i="22"/>
  <c r="FZA17" i="22"/>
  <c r="GAO17" i="22"/>
  <c r="GCC17" i="22"/>
  <c r="GDQ17" i="22"/>
  <c r="GFM17" i="22"/>
  <c r="GHQ17" i="22"/>
  <c r="GKK17" i="22"/>
  <c r="GLY17" i="22"/>
  <c r="GNU17" i="22"/>
  <c r="GPI17" i="22"/>
  <c r="GQW17" i="22"/>
  <c r="GSK17" i="22"/>
  <c r="GUG17" i="22"/>
  <c r="GVU17" i="22"/>
  <c r="GXQ17" i="22"/>
  <c r="HAC17" i="22"/>
  <c r="HBQ17" i="22"/>
  <c r="HDE17" i="22"/>
  <c r="HES17" i="22"/>
  <c r="HFY17" i="22"/>
  <c r="HHU17" i="22"/>
  <c r="HJQ17" i="22"/>
  <c r="HLU17" i="22"/>
  <c r="HNY17" i="22"/>
  <c r="HPU17" i="22"/>
  <c r="HRI17" i="22"/>
  <c r="HSW17" i="22"/>
  <c r="HUC17" i="22"/>
  <c r="HVQ17" i="22"/>
  <c r="HXE17" i="22"/>
  <c r="HYK17" i="22"/>
  <c r="HZQ17" i="22"/>
  <c r="IBE17" i="22"/>
  <c r="ICK17" i="22"/>
  <c r="IDQ17" i="22"/>
  <c r="IFE17" i="22"/>
  <c r="IHA17" i="22"/>
  <c r="IIO17" i="22"/>
  <c r="IJU17" i="22"/>
  <c r="ILA17" i="22"/>
  <c r="ILY17" i="22"/>
  <c r="INE17" i="22"/>
  <c r="IOK17" i="22"/>
  <c r="IPY17" i="22"/>
  <c r="IRE17" i="22"/>
  <c r="ISS17" i="22"/>
  <c r="ITY17" i="22"/>
  <c r="IVE17" i="22"/>
  <c r="IWK17" i="22"/>
  <c r="IXQ17" i="22"/>
  <c r="IYW17" i="22"/>
  <c r="JAC17" i="22"/>
  <c r="JBQ17" i="22"/>
  <c r="JDE17" i="22"/>
  <c r="JEK17" i="22"/>
  <c r="JFQ17" i="22"/>
  <c r="JGW17" i="22"/>
  <c r="JIC17" i="22"/>
  <c r="JJY17" i="22"/>
  <c r="JLM17" i="22"/>
  <c r="JRI17" i="22"/>
  <c r="FKG17" i="22"/>
  <c r="FLU17" i="22"/>
  <c r="FNY17" i="22"/>
  <c r="FPE17" i="22"/>
  <c r="FRI17" i="22"/>
  <c r="FTE17" i="22"/>
  <c r="FUK17" i="22"/>
  <c r="FVY17" i="22"/>
  <c r="FXU17" i="22"/>
  <c r="FZQ17" i="22"/>
  <c r="GBE17" i="22"/>
  <c r="GDA17" i="22"/>
  <c r="GEG17" i="22"/>
  <c r="GGS17" i="22"/>
  <c r="GIG17" i="22"/>
  <c r="GJM17" i="22"/>
  <c r="GLI17" i="22"/>
  <c r="GNE17" i="22"/>
  <c r="GPA17" i="22"/>
  <c r="GQO17" i="22"/>
  <c r="GSC17" i="22"/>
  <c r="GTI17" i="22"/>
  <c r="GUW17" i="22"/>
  <c r="GWS17" i="22"/>
  <c r="GYG17" i="22"/>
  <c r="HAK17" i="22"/>
  <c r="HBY17" i="22"/>
  <c r="HDM17" i="22"/>
  <c r="HFI17" i="22"/>
  <c r="HGW17" i="22"/>
  <c r="HIK17" i="22"/>
  <c r="HJY17" i="22"/>
  <c r="HLE17" i="22"/>
  <c r="HNA17" i="22"/>
  <c r="HOG17" i="22"/>
  <c r="HPM17" i="22"/>
  <c r="HQS17" i="22"/>
  <c r="HSG17" i="22"/>
  <c r="HTU17" i="22"/>
  <c r="HVI17" i="22"/>
  <c r="HWG17" i="22"/>
  <c r="HYC17" i="22"/>
  <c r="HZA17" i="22"/>
  <c r="IAG17" i="22"/>
  <c r="IBM17" i="22"/>
  <c r="ICS17" i="22"/>
  <c r="IDY17" i="22"/>
  <c r="IEW17" i="22"/>
  <c r="IGK17" i="22"/>
  <c r="IHY17" i="22"/>
  <c r="IJE17" i="22"/>
  <c r="IKK17" i="22"/>
  <c r="ILQ17" i="22"/>
  <c r="IMW17" i="22"/>
  <c r="IOC17" i="22"/>
  <c r="IPI17" i="22"/>
  <c r="IQG17" i="22"/>
  <c r="IRM17" i="22"/>
  <c r="ISK17" i="22"/>
  <c r="ITQ17" i="22"/>
  <c r="IUW17" i="22"/>
  <c r="IWC17" i="22"/>
  <c r="IXI17" i="22"/>
  <c r="IYO17" i="22"/>
  <c r="IZU17" i="22"/>
  <c r="JBA17" i="22"/>
  <c r="JCG17" i="22"/>
  <c r="JDM17" i="22"/>
  <c r="JES17" i="22"/>
  <c r="JGO17" i="22"/>
  <c r="JHU17" i="22"/>
  <c r="JJA17" i="22"/>
  <c r="JKW17" i="22"/>
  <c r="JQK17" i="22"/>
  <c r="FIS17" i="22"/>
  <c r="FKW17" i="22"/>
  <c r="FMK17" i="22"/>
  <c r="FOG17" i="22"/>
  <c r="FPU17" i="22"/>
  <c r="FRY17" i="22"/>
  <c r="FTM17" i="22"/>
  <c r="FVA17" i="22"/>
  <c r="FWG17" i="22"/>
  <c r="FYK17" i="22"/>
  <c r="GAG17" i="22"/>
  <c r="GBU17" i="22"/>
  <c r="GDI17" i="22"/>
  <c r="GEW17" i="22"/>
  <c r="GHA17" i="22"/>
  <c r="GIO17" i="22"/>
  <c r="GJU17" i="22"/>
  <c r="GLA17" i="22"/>
  <c r="GMO17" i="22"/>
  <c r="GOS17" i="22"/>
  <c r="GQG17" i="22"/>
  <c r="GRM17" i="22"/>
  <c r="GTA17" i="22"/>
  <c r="GUO17" i="22"/>
  <c r="GWC17" i="22"/>
  <c r="GXI17" i="22"/>
  <c r="GYW17" i="22"/>
  <c r="HBA17" i="22"/>
  <c r="HCO17" i="22"/>
  <c r="HEK17" i="22"/>
  <c r="HGG17" i="22"/>
  <c r="HHM17" i="22"/>
  <c r="HJA17" i="22"/>
  <c r="HKO17" i="22"/>
  <c r="HMC17" i="22"/>
  <c r="HNQ17" i="22"/>
  <c r="HPE17" i="22"/>
  <c r="HRA17" i="22"/>
  <c r="HSO17" i="22"/>
  <c r="HUK17" i="22"/>
  <c r="HWW17" i="22"/>
  <c r="IGC17" i="22"/>
  <c r="JPU17" i="22"/>
  <c r="FLE17" i="22"/>
  <c r="FMS17" i="22"/>
  <c r="FOW17" i="22"/>
  <c r="FQK17" i="22"/>
  <c r="FSO17" i="22"/>
  <c r="FVQ17" i="22"/>
  <c r="FXE17" i="22"/>
  <c r="FZI17" i="22"/>
  <c r="GAW17" i="22"/>
  <c r="GCK17" i="22"/>
  <c r="GDY17" i="22"/>
  <c r="GFU17" i="22"/>
  <c r="GHI17" i="22"/>
  <c r="GIW17" i="22"/>
  <c r="GKC17" i="22"/>
  <c r="GLQ17" i="22"/>
  <c r="GMW17" i="22"/>
  <c r="GOC17" i="22"/>
  <c r="GPY17" i="22"/>
  <c r="GRE17" i="22"/>
  <c r="GSS17" i="22"/>
  <c r="GTY17" i="22"/>
  <c r="GVM17" i="22"/>
  <c r="GXA17" i="22"/>
  <c r="GYO17" i="22"/>
  <c r="HAS17" i="22"/>
  <c r="HCG17" i="22"/>
  <c r="HDU17" i="22"/>
  <c r="HFA17" i="22"/>
  <c r="HGO17" i="22"/>
  <c r="HIC17" i="22"/>
  <c r="HJI17" i="22"/>
  <c r="HKW17" i="22"/>
  <c r="HMK17" i="22"/>
  <c r="HNI17" i="22"/>
  <c r="HOW17" i="22"/>
  <c r="HQC17" i="22"/>
  <c r="HRQ17" i="22"/>
  <c r="HTE17" i="22"/>
  <c r="HUS17" i="22"/>
  <c r="HVY17" i="22"/>
  <c r="HXM17" i="22"/>
  <c r="HYS17" i="22"/>
  <c r="HZY17" i="22"/>
  <c r="IAW17" i="22"/>
  <c r="ICC17" i="22"/>
  <c r="IDA17" i="22"/>
  <c r="IEG17" i="22"/>
  <c r="IFU17" i="22"/>
  <c r="IHI17" i="22"/>
  <c r="IIG17" i="22"/>
  <c r="IJM17" i="22"/>
  <c r="IKS17" i="22"/>
  <c r="IMG17" i="22"/>
  <c r="INM17" i="22"/>
  <c r="IOS17" i="22"/>
  <c r="IPQ17" i="22"/>
  <c r="IQO17" i="22"/>
  <c r="IRU17" i="22"/>
  <c r="ITA17" i="22"/>
  <c r="IUG17" i="22"/>
  <c r="IVM17" i="22"/>
  <c r="IWS17" i="22"/>
  <c r="IXY17" i="22"/>
  <c r="IZE17" i="22"/>
  <c r="JAK17" i="22"/>
  <c r="JBI17" i="22"/>
  <c r="JCO17" i="22"/>
  <c r="JEC17" i="22"/>
  <c r="JFI17" i="22"/>
  <c r="JGG17" i="22"/>
  <c r="JHM17" i="22"/>
  <c r="JIS17" i="22"/>
  <c r="JJQ17" i="22"/>
  <c r="JKO17" i="22"/>
  <c r="JLU17" i="22"/>
  <c r="JMS17" i="22"/>
  <c r="JNI17" i="22"/>
  <c r="JOG17" i="22"/>
  <c r="JRA17" i="22"/>
  <c r="FJQ17" i="22"/>
  <c r="FNA17" i="22"/>
  <c r="FRA17" i="22"/>
  <c r="FUC17" i="22"/>
  <c r="FYC17" i="22"/>
  <c r="GGC17" i="22"/>
  <c r="GZM17" i="22"/>
  <c r="JQC17" i="22"/>
  <c r="FJI17" i="22"/>
  <c r="FLM17" i="22"/>
  <c r="FNI17" i="22"/>
  <c r="FPM17" i="22"/>
  <c r="FRQ17" i="22"/>
  <c r="FSW17" i="22"/>
  <c r="FUS17" i="22"/>
  <c r="FWO17" i="22"/>
  <c r="FYS17" i="22"/>
  <c r="FZY17" i="22"/>
  <c r="GBM17" i="22"/>
  <c r="GCS17" i="22"/>
  <c r="GEO17" i="22"/>
  <c r="GGK17" i="22"/>
  <c r="GHY17" i="22"/>
  <c r="GJE17" i="22"/>
  <c r="GKS17" i="22"/>
  <c r="GMG17" i="22"/>
  <c r="GNM17" i="22"/>
  <c r="GOK17" i="22"/>
  <c r="GPQ17" i="22"/>
  <c r="GRU17" i="22"/>
  <c r="GTQ17" i="22"/>
  <c r="GVE17" i="22"/>
  <c r="GWK17" i="22"/>
  <c r="GXY17" i="22"/>
  <c r="GZU17" i="22"/>
  <c r="HBI17" i="22"/>
  <c r="HCW17" i="22"/>
  <c r="HEC17" i="22"/>
  <c r="HFQ17" i="22"/>
  <c r="HHE17" i="22"/>
  <c r="HIS17" i="22"/>
  <c r="HKG17" i="22"/>
  <c r="HLM17" i="22"/>
  <c r="HMS17" i="22"/>
  <c r="HOO17" i="22"/>
  <c r="HQK17" i="22"/>
  <c r="HRY17" i="22"/>
  <c r="HTM17" i="22"/>
  <c r="HVA17" i="22"/>
  <c r="HWO17" i="22"/>
  <c r="HXU17" i="22"/>
  <c r="HZI17" i="22"/>
  <c r="IAO17" i="22"/>
  <c r="IBU17" i="22"/>
  <c r="IDI17" i="22"/>
  <c r="IEO17" i="22"/>
  <c r="IFM17" i="22"/>
  <c r="IGS17" i="22"/>
  <c r="IHQ17" i="22"/>
  <c r="IIW17" i="22"/>
  <c r="IKC17" i="22"/>
  <c r="ILI17" i="22"/>
  <c r="IMO17" i="22"/>
  <c r="INU17" i="22"/>
  <c r="IPA17" i="22"/>
  <c r="IQW17" i="22"/>
  <c r="ISC17" i="22"/>
  <c r="ITI17" i="22"/>
  <c r="IUO17" i="22"/>
  <c r="IVU17" i="22"/>
  <c r="IXA17" i="22"/>
  <c r="IYG17" i="22"/>
  <c r="IZM17" i="22"/>
  <c r="JAS17" i="22"/>
  <c r="JBY17" i="22"/>
  <c r="JCW17" i="22"/>
  <c r="JDU17" i="22"/>
  <c r="JFA17" i="22"/>
  <c r="JFY17" i="22"/>
  <c r="JHE17" i="22"/>
  <c r="JIK17" i="22"/>
  <c r="JJI17" i="22"/>
  <c r="JKG17" i="22"/>
  <c r="JLE17" i="22"/>
  <c r="JMC17" i="22"/>
  <c r="JMK17" i="22"/>
  <c r="JNA17" i="22"/>
  <c r="JNQ17" i="22"/>
  <c r="JNY17" i="22"/>
  <c r="JOO17" i="22"/>
  <c r="JOW17" i="22"/>
  <c r="JPE17" i="22"/>
  <c r="JPM17" i="22"/>
  <c r="FKO17" i="22"/>
  <c r="FNQ17" i="22"/>
  <c r="FQS17" i="22"/>
  <c r="FTU17" i="22"/>
  <c r="FXM17" i="22"/>
  <c r="GFE17" i="22"/>
  <c r="GZE17" i="22"/>
  <c r="JQS17" i="22"/>
  <c r="JTM17" i="22"/>
  <c r="JVQ17" i="22"/>
  <c r="JYC17" i="22"/>
  <c r="KAO17" i="22"/>
  <c r="KCS17" i="22"/>
  <c r="KEO17" i="22"/>
  <c r="KHA17" i="22"/>
  <c r="KKC17" i="22"/>
  <c r="KMO17" i="22"/>
  <c r="KOK17" i="22"/>
  <c r="KQO17" i="22"/>
  <c r="KSK17" i="22"/>
  <c r="KUO17" i="22"/>
  <c r="KXA17" i="22"/>
  <c r="KZE17" i="22"/>
  <c r="LBY17" i="22"/>
  <c r="LEC17" i="22"/>
  <c r="LGO17" i="22"/>
  <c r="LIK17" i="22"/>
  <c r="LLE17" i="22"/>
  <c r="LNY17" i="22"/>
  <c r="LQK17" i="22"/>
  <c r="LSO17" i="22"/>
  <c r="LUS17" i="22"/>
  <c r="LXE17" i="22"/>
  <c r="LZI17" i="22"/>
  <c r="MBU17" i="22"/>
  <c r="MDY17" i="22"/>
  <c r="MGC17" i="22"/>
  <c r="MIO17" i="22"/>
  <c r="MKS17" i="22"/>
  <c r="MMW17" i="22"/>
  <c r="MPA17" i="22"/>
  <c r="MRM17" i="22"/>
  <c r="MTQ17" i="22"/>
  <c r="MWC17" i="22"/>
  <c r="MYG17" i="22"/>
  <c r="NBA17" i="22"/>
  <c r="NDM17" i="22"/>
  <c r="NGW17" i="22"/>
  <c r="NQK17" i="22"/>
  <c r="PLM17" i="22"/>
  <c r="JTE17" i="22"/>
  <c r="JVA17" i="22"/>
  <c r="JXE17" i="22"/>
  <c r="JZI17" i="22"/>
  <c r="KBM17" i="22"/>
  <c r="KDI17" i="22"/>
  <c r="KFU17" i="22"/>
  <c r="KHY17" i="22"/>
  <c r="KJU17" i="22"/>
  <c r="KLQ17" i="22"/>
  <c r="KNU17" i="22"/>
  <c r="KPQ17" i="22"/>
  <c r="KSC17" i="22"/>
  <c r="KUG17" i="22"/>
  <c r="KWC17" i="22"/>
  <c r="KYG17" i="22"/>
  <c r="LAK17" i="22"/>
  <c r="LCO17" i="22"/>
  <c r="LES17" i="22"/>
  <c r="LGW17" i="22"/>
  <c r="LJQ17" i="22"/>
  <c r="LLM17" i="22"/>
  <c r="LNA17" i="22"/>
  <c r="LPE17" i="22"/>
  <c r="LRA17" i="22"/>
  <c r="LTE17" i="22"/>
  <c r="LVQ17" i="22"/>
  <c r="LYC17" i="22"/>
  <c r="MAG17" i="22"/>
  <c r="MCK17" i="22"/>
  <c r="MFE17" i="22"/>
  <c r="MHA17" i="22"/>
  <c r="MIW17" i="22"/>
  <c r="MLA17" i="22"/>
  <c r="MMO17" i="22"/>
  <c r="MOS17" i="22"/>
  <c r="MQW17" i="22"/>
  <c r="MSS17" i="22"/>
  <c r="MUW17" i="22"/>
  <c r="MXA17" i="22"/>
  <c r="MZE17" i="22"/>
  <c r="NBQ17" i="22"/>
  <c r="NDU17" i="22"/>
  <c r="NFQ17" i="22"/>
  <c r="NHU17" i="22"/>
  <c r="NJQ17" i="22"/>
  <c r="NLM17" i="22"/>
  <c r="NNQ17" i="22"/>
  <c r="NPM17" i="22"/>
  <c r="NRY17" i="22"/>
  <c r="NTU17" i="22"/>
  <c r="NVI17" i="22"/>
  <c r="NXE17" i="22"/>
  <c r="NYS17" i="22"/>
  <c r="OAG17" i="22"/>
  <c r="OBU17" i="22"/>
  <c r="ODI17" i="22"/>
  <c r="OEO17" i="22"/>
  <c r="OGC17" i="22"/>
  <c r="OHQ17" i="22"/>
  <c r="OJM17" i="22"/>
  <c r="OLA17" i="22"/>
  <c r="OMO17" i="22"/>
  <c r="OOK17" i="22"/>
  <c r="OPY17" i="22"/>
  <c r="ORM17" i="22"/>
  <c r="OSS17" i="22"/>
  <c r="OTI17" i="22"/>
  <c r="OUW17" i="22"/>
  <c r="OWK17" i="22"/>
  <c r="OXQ17" i="22"/>
  <c r="OZE17" i="22"/>
  <c r="PAS17" i="22"/>
  <c r="PCG17" i="22"/>
  <c r="PDU17" i="22"/>
  <c r="PFA17" i="22"/>
  <c r="PGW17" i="22"/>
  <c r="PIS17" i="22"/>
  <c r="PMC17" i="22"/>
  <c r="JRQ17" i="22"/>
  <c r="JTU17" i="22"/>
  <c r="JVY17" i="22"/>
  <c r="JXM17" i="22"/>
  <c r="JZQ17" i="22"/>
  <c r="KBE17" i="22"/>
  <c r="KDA17" i="22"/>
  <c r="KEW17" i="22"/>
  <c r="KGS17" i="22"/>
  <c r="KIO17" i="22"/>
  <c r="KKS17" i="22"/>
  <c r="KMW17" i="22"/>
  <c r="KOS17" i="22"/>
  <c r="KQW17" i="22"/>
  <c r="KSS17" i="22"/>
  <c r="KUW17" i="22"/>
  <c r="KWS17" i="22"/>
  <c r="KYO17" i="22"/>
  <c r="LAS17" i="22"/>
  <c r="LCG17" i="22"/>
  <c r="LEK17" i="22"/>
  <c r="LGG17" i="22"/>
  <c r="LIC17" i="22"/>
  <c r="LJY17" i="22"/>
  <c r="LMC17" i="22"/>
  <c r="LNQ17" i="22"/>
  <c r="LPM17" i="22"/>
  <c r="LRI17" i="22"/>
  <c r="LTM17" i="22"/>
  <c r="LVI17" i="22"/>
  <c r="LWO17" i="22"/>
  <c r="LYS17" i="22"/>
  <c r="MAW17" i="22"/>
  <c r="MDA17" i="22"/>
  <c r="MEW17" i="22"/>
  <c r="MGS17" i="22"/>
  <c r="MJE17" i="22"/>
  <c r="MLI17" i="22"/>
  <c r="MNE17" i="22"/>
  <c r="MOK17" i="22"/>
  <c r="MQO17" i="22"/>
  <c r="MSK17" i="22"/>
  <c r="MUO17" i="22"/>
  <c r="MVM17" i="22"/>
  <c r="MXI17" i="22"/>
  <c r="MYW17" i="22"/>
  <c r="NAS17" i="22"/>
  <c r="NCW17" i="22"/>
  <c r="NES17" i="22"/>
  <c r="NGO17" i="22"/>
  <c r="NIS17" i="22"/>
  <c r="NKG17" i="22"/>
  <c r="NLU17" i="22"/>
  <c r="NNA17" i="22"/>
  <c r="NOG17" i="22"/>
  <c r="NPE17" i="22"/>
  <c r="NRA17" i="22"/>
  <c r="NSW17" i="22"/>
  <c r="NUK17" i="22"/>
  <c r="NVQ17" i="22"/>
  <c r="NWW17" i="22"/>
  <c r="NYK17" i="22"/>
  <c r="NZA17" i="22"/>
  <c r="OAW17" i="22"/>
  <c r="OCK17" i="22"/>
  <c r="ODY17" i="22"/>
  <c r="OFE17" i="22"/>
  <c r="OGS17" i="22"/>
  <c r="OHY17" i="22"/>
  <c r="OJU17" i="22"/>
  <c r="OLI17" i="22"/>
  <c r="OMW17" i="22"/>
  <c r="OOC17" i="22"/>
  <c r="OPQ17" i="22"/>
  <c r="OQO17" i="22"/>
  <c r="ORU17" i="22"/>
  <c r="OTQ17" i="22"/>
  <c r="OVE17" i="22"/>
  <c r="OWS17" i="22"/>
  <c r="OXY17" i="22"/>
  <c r="OZM17" i="22"/>
  <c r="PBA17" i="22"/>
  <c r="PCW17" i="22"/>
  <c r="PEK17" i="22"/>
  <c r="PFY17" i="22"/>
  <c r="PIK17" i="22"/>
  <c r="PMK17" i="22"/>
  <c r="JSW17" i="22"/>
  <c r="JUS17" i="22"/>
  <c r="JWG17" i="22"/>
  <c r="JXU17" i="22"/>
  <c r="JZY17" i="22"/>
  <c r="KBU17" i="22"/>
  <c r="KDY17" i="22"/>
  <c r="KGC17" i="22"/>
  <c r="KHQ17" i="22"/>
  <c r="KJM17" i="22"/>
  <c r="KLI17" i="22"/>
  <c r="KNM17" i="22"/>
  <c r="KPI17" i="22"/>
  <c r="KRM17" i="22"/>
  <c r="KTQ17" i="22"/>
  <c r="KVM17" i="22"/>
  <c r="KXQ17" i="22"/>
  <c r="KZM17" i="22"/>
  <c r="LBI17" i="22"/>
  <c r="LDU17" i="22"/>
  <c r="LFQ17" i="22"/>
  <c r="LHU17" i="22"/>
  <c r="LKG17" i="22"/>
  <c r="LMK17" i="22"/>
  <c r="LOG17" i="22"/>
  <c r="LPU17" i="22"/>
  <c r="LRY17" i="22"/>
  <c r="LTU17" i="22"/>
  <c r="LVY17" i="22"/>
  <c r="LXU17" i="22"/>
  <c r="LZQ17" i="22"/>
  <c r="MBE17" i="22"/>
  <c r="MCS17" i="22"/>
  <c r="MEO17" i="22"/>
  <c r="MGK17" i="22"/>
  <c r="MIG17" i="22"/>
  <c r="MKC17" i="22"/>
  <c r="MMG17" i="22"/>
  <c r="MPI17" i="22"/>
  <c r="MRE17" i="22"/>
  <c r="MTA17" i="22"/>
  <c r="MVE17" i="22"/>
  <c r="MXQ17" i="22"/>
  <c r="MZM17" i="22"/>
  <c r="NBI17" i="22"/>
  <c r="NDE17" i="22"/>
  <c r="NFA17" i="22"/>
  <c r="NHE17" i="22"/>
  <c r="NJA17" i="22"/>
  <c r="NKO17" i="22"/>
  <c r="NMK17" i="22"/>
  <c r="NOO17" i="22"/>
  <c r="NRI17" i="22"/>
  <c r="OAO17" i="22"/>
  <c r="PLU17" i="22"/>
  <c r="JRY17" i="22"/>
  <c r="JUC17" i="22"/>
  <c r="JWW17" i="22"/>
  <c r="JZA17" i="22"/>
  <c r="KAW17" i="22"/>
  <c r="KDQ17" i="22"/>
  <c r="KFM17" i="22"/>
  <c r="KHI17" i="22"/>
  <c r="KJE17" i="22"/>
  <c r="KLA17" i="22"/>
  <c r="KNE17" i="22"/>
  <c r="KPA17" i="22"/>
  <c r="KRE17" i="22"/>
  <c r="KTA17" i="22"/>
  <c r="KVE17" i="22"/>
  <c r="KXI17" i="22"/>
  <c r="KYW17" i="22"/>
  <c r="LBA17" i="22"/>
  <c r="LDE17" i="22"/>
  <c r="LFA17" i="22"/>
  <c r="LHE17" i="22"/>
  <c r="LJA17" i="22"/>
  <c r="LKO17" i="22"/>
  <c r="LMS17" i="22"/>
  <c r="LOW17" i="22"/>
  <c r="LQS17" i="22"/>
  <c r="LSW17" i="22"/>
  <c r="LVA17" i="22"/>
  <c r="LWW17" i="22"/>
  <c r="LZA17" i="22"/>
  <c r="MBM17" i="22"/>
  <c r="MDI17" i="22"/>
  <c r="MFM17" i="22"/>
  <c r="MHQ17" i="22"/>
  <c r="MJM17" i="22"/>
  <c r="MLQ17" i="22"/>
  <c r="MNU17" i="22"/>
  <c r="MPY17" i="22"/>
  <c r="MSC17" i="22"/>
  <c r="MTY17" i="22"/>
  <c r="MVU17" i="22"/>
  <c r="MXY17" i="22"/>
  <c r="NAC17" i="22"/>
  <c r="NBY17" i="22"/>
  <c r="NEC17" i="22"/>
  <c r="NFY17" i="22"/>
  <c r="NHM17" i="22"/>
  <c r="NJI17" i="22"/>
  <c r="NKW17" i="22"/>
  <c r="NMS17" i="22"/>
  <c r="NNY17" i="22"/>
  <c r="NPU17" i="22"/>
  <c r="NRQ17" i="22"/>
  <c r="NTE17" i="22"/>
  <c r="NUS17" i="22"/>
  <c r="NWG17" i="22"/>
  <c r="NXU17" i="22"/>
  <c r="NZI17" i="22"/>
  <c r="OBE17" i="22"/>
  <c r="OCS17" i="22"/>
  <c r="OEG17" i="22"/>
  <c r="OFU17" i="22"/>
  <c r="OHI17" i="22"/>
  <c r="OIW17" i="22"/>
  <c r="OKK17" i="22"/>
  <c r="OLY17" i="22"/>
  <c r="ONM17" i="22"/>
  <c r="OPA17" i="22"/>
  <c r="ORE17" i="22"/>
  <c r="OSC17" i="22"/>
  <c r="OTY17" i="22"/>
  <c r="OVM17" i="22"/>
  <c r="OXA17" i="22"/>
  <c r="OXI17" i="22"/>
  <c r="OYW17" i="22"/>
  <c r="PAK17" i="22"/>
  <c r="PBY17" i="22"/>
  <c r="PDE17" i="22"/>
  <c r="PES17" i="22"/>
  <c r="PGG17" i="22"/>
  <c r="PGO17" i="22"/>
  <c r="PHU17" i="22"/>
  <c r="PJI17" i="22"/>
  <c r="PKG17" i="22"/>
  <c r="PNA17" i="22"/>
  <c r="JSO17" i="22"/>
  <c r="JVI17" i="22"/>
  <c r="JYS17" i="22"/>
  <c r="KCC17" i="22"/>
  <c r="KFE17" i="22"/>
  <c r="KIW17" i="22"/>
  <c r="KMG17" i="22"/>
  <c r="KPY17" i="22"/>
  <c r="KTI17" i="22"/>
  <c r="KWK17" i="22"/>
  <c r="KZU17" i="22"/>
  <c r="LCW17" i="22"/>
  <c r="LFY17" i="22"/>
  <c r="LIS17" i="22"/>
  <c r="LLU17" i="22"/>
  <c r="LOO17" i="22"/>
  <c r="LRQ17" i="22"/>
  <c r="LUK17" i="22"/>
  <c r="LXM17" i="22"/>
  <c r="MAO17" i="22"/>
  <c r="MEG17" i="22"/>
  <c r="MHI17" i="22"/>
  <c r="MKK17" i="22"/>
  <c r="MNM17" i="22"/>
  <c r="MQG17" i="22"/>
  <c r="MTI17" i="22"/>
  <c r="MWK17" i="22"/>
  <c r="MZU17" i="22"/>
  <c r="NCO17" i="22"/>
  <c r="NFI17" i="22"/>
  <c r="NIK17" i="22"/>
  <c r="NLE17" i="22"/>
  <c r="NQC17" i="22"/>
  <c r="NSG17" i="22"/>
  <c r="NUC17" i="22"/>
  <c r="NVY17" i="22"/>
  <c r="NXM17" i="22"/>
  <c r="NZY17" i="22"/>
  <c r="OCC17" i="22"/>
  <c r="ODQ17" i="22"/>
  <c r="OFM17" i="22"/>
  <c r="OHA17" i="22"/>
  <c r="OIO17" i="22"/>
  <c r="OKC17" i="22"/>
  <c r="OLQ17" i="22"/>
  <c r="ONE17" i="22"/>
  <c r="OOS17" i="22"/>
  <c r="OQW17" i="22"/>
  <c r="OTA17" i="22"/>
  <c r="OUO17" i="22"/>
  <c r="OWC17" i="22"/>
  <c r="OYO17" i="22"/>
  <c r="OZU17" i="22"/>
  <c r="PBQ17" i="22"/>
  <c r="PDM17" i="22"/>
  <c r="PFI17" i="22"/>
  <c r="PHM17" i="22"/>
  <c r="PJA17" i="22"/>
  <c r="PJY17" i="22"/>
  <c r="PKW17" i="22"/>
  <c r="PLE17" i="22"/>
  <c r="PMS17" i="22"/>
  <c r="JSG17" i="22"/>
  <c r="JUK17" i="22"/>
  <c r="JWO17" i="22"/>
  <c r="JYK17" i="22"/>
  <c r="KAG17" i="22"/>
  <c r="KCK17" i="22"/>
  <c r="KEG17" i="22"/>
  <c r="KGK17" i="22"/>
  <c r="KIG17" i="22"/>
  <c r="KKK17" i="22"/>
  <c r="KLY17" i="22"/>
  <c r="KOC17" i="22"/>
  <c r="KQG17" i="22"/>
  <c r="KRU17" i="22"/>
  <c r="KTY17" i="22"/>
  <c r="KVU17" i="22"/>
  <c r="KXY17" i="22"/>
  <c r="LAC17" i="22"/>
  <c r="LBQ17" i="22"/>
  <c r="LDM17" i="22"/>
  <c r="LFI17" i="22"/>
  <c r="LHM17" i="22"/>
  <c r="LJI17" i="22"/>
  <c r="LKW17" i="22"/>
  <c r="LNI17" i="22"/>
  <c r="LQC17" i="22"/>
  <c r="LSG17" i="22"/>
  <c r="LUC17" i="22"/>
  <c r="LWG17" i="22"/>
  <c r="LYK17" i="22"/>
  <c r="LZY17" i="22"/>
  <c r="MCC17" i="22"/>
  <c r="MDQ17" i="22"/>
  <c r="MFU17" i="22"/>
  <c r="MHY17" i="22"/>
  <c r="MJU17" i="22"/>
  <c r="MLY17" i="22"/>
  <c r="MOC17" i="22"/>
  <c r="MPQ17" i="22"/>
  <c r="MRU17" i="22"/>
  <c r="MUG17" i="22"/>
  <c r="MWS17" i="22"/>
  <c r="MYO17" i="22"/>
  <c r="NAK17" i="22"/>
  <c r="NCG17" i="22"/>
  <c r="NEK17" i="22"/>
  <c r="NGG17" i="22"/>
  <c r="NIC17" i="22"/>
  <c r="NJY17" i="22"/>
  <c r="NMC17" i="22"/>
  <c r="NNI17" i="22"/>
  <c r="NOW17" i="22"/>
  <c r="NQS17" i="22"/>
  <c r="NSO17" i="22"/>
  <c r="NTM17" i="22"/>
  <c r="NVA17" i="22"/>
  <c r="NWO17" i="22"/>
  <c r="NYC17" i="22"/>
  <c r="NZQ17" i="22"/>
  <c r="OBM17" i="22"/>
  <c r="ODA17" i="22"/>
  <c r="OEW17" i="22"/>
  <c r="OGK17" i="22"/>
  <c r="OIG17" i="22"/>
  <c r="OJE17" i="22"/>
  <c r="OKS17" i="22"/>
  <c r="OMG17" i="22"/>
  <c r="ONU17" i="22"/>
  <c r="OPI17" i="22"/>
  <c r="OQG17" i="22"/>
  <c r="OSK17" i="22"/>
  <c r="OUG17" i="22"/>
  <c r="OVU17" i="22"/>
  <c r="OYG17" i="22"/>
  <c r="PAC17" i="22"/>
  <c r="PBI17" i="22"/>
  <c r="PCO17" i="22"/>
  <c r="PEC17" i="22"/>
  <c r="PFQ17" i="22"/>
  <c r="PHE17" i="22"/>
  <c r="PIC17" i="22"/>
  <c r="PJQ17" i="22"/>
  <c r="PKO17" i="22"/>
  <c r="PNI17" i="22"/>
  <c r="WMG17" i="22"/>
  <c r="PNY17" i="22"/>
  <c r="PQC17" i="22"/>
  <c r="PRY17" i="22"/>
  <c r="PTU17" i="22"/>
  <c r="PVI17" i="22"/>
  <c r="PXU17" i="22"/>
  <c r="PZQ17" i="22"/>
  <c r="QBM17" i="22"/>
  <c r="QDA17" i="22"/>
  <c r="QEW17" i="22"/>
  <c r="QHQ17" i="22"/>
  <c r="QJM17" i="22"/>
  <c r="QLQ17" i="22"/>
  <c r="QNM17" i="22"/>
  <c r="QPQ17" i="22"/>
  <c r="QSC17" i="22"/>
  <c r="QUG17" i="22"/>
  <c r="QWC17" i="22"/>
  <c r="QXY17" i="22"/>
  <c r="QZU17" i="22"/>
  <c r="RBI17" i="22"/>
  <c r="RCW17" i="22"/>
  <c r="REK17" i="22"/>
  <c r="RFY17" i="22"/>
  <c r="RHU17" i="22"/>
  <c r="RJI17" i="22"/>
  <c r="RLE17" i="22"/>
  <c r="RMS17" i="22"/>
  <c r="ROG17" i="22"/>
  <c r="RPU17" i="22"/>
  <c r="RRA17" i="22"/>
  <c r="RSO17" i="22"/>
  <c r="RUC17" i="22"/>
  <c r="RVQ17" i="22"/>
  <c r="RXM17" i="22"/>
  <c r="RZI17" i="22"/>
  <c r="SAW17" i="22"/>
  <c r="SCC17" i="22"/>
  <c r="SDQ17" i="22"/>
  <c r="SFE17" i="22"/>
  <c r="SGS17" i="22"/>
  <c r="SIW17" i="22"/>
  <c r="SKS17" i="22"/>
  <c r="SMG17" i="22"/>
  <c r="SNU17" i="22"/>
  <c r="SPA17" i="22"/>
  <c r="SQW17" i="22"/>
  <c r="SSK17" i="22"/>
  <c r="STY17" i="22"/>
  <c r="SVM17" i="22"/>
  <c r="SXI17" i="22"/>
  <c r="SYW17" i="22"/>
  <c r="TAK17" i="22"/>
  <c r="TCW17" i="22"/>
  <c r="TNY17" i="22"/>
  <c r="WNM17" i="22"/>
  <c r="POG17" i="22"/>
  <c r="PPU17" i="22"/>
  <c r="PRQ17" i="22"/>
  <c r="PTM17" i="22"/>
  <c r="PVQ17" i="22"/>
  <c r="PWW17" i="22"/>
  <c r="PYK17" i="22"/>
  <c r="PZY17" i="22"/>
  <c r="QBU17" i="22"/>
  <c r="QDI17" i="22"/>
  <c r="QFM17" i="22"/>
  <c r="QHA17" i="22"/>
  <c r="QIW17" i="22"/>
  <c r="QKS17" i="22"/>
  <c r="QMO17" i="22"/>
  <c r="QOK17" i="22"/>
  <c r="QQO17" i="22"/>
  <c r="QSK17" i="22"/>
  <c r="QUO17" i="22"/>
  <c r="QWK17" i="22"/>
  <c r="QZE17" i="22"/>
  <c r="RHM17" i="22"/>
  <c r="TDE17" i="22"/>
  <c r="TEK17" i="22"/>
  <c r="TFQ17" i="22"/>
  <c r="THE17" i="22"/>
  <c r="TIK17" i="22"/>
  <c r="TJQ17" i="22"/>
  <c r="TLE17" i="22"/>
  <c r="TNQ17" i="22"/>
  <c r="TWO17" i="22"/>
  <c r="PNQ17" i="22"/>
  <c r="PPM17" i="22"/>
  <c r="PRA17" i="22"/>
  <c r="PSO17" i="22"/>
  <c r="PUC17" i="22"/>
  <c r="PVY17" i="22"/>
  <c r="PXE17" i="22"/>
  <c r="PZA17" i="22"/>
  <c r="QAO17" i="22"/>
  <c r="QCC17" i="22"/>
  <c r="QDQ17" i="22"/>
  <c r="QFE17" i="22"/>
  <c r="QGS17" i="22"/>
  <c r="QIG17" i="22"/>
  <c r="QKC17" i="22"/>
  <c r="QLY17" i="22"/>
  <c r="QNU17" i="22"/>
  <c r="QPI17" i="22"/>
  <c r="QRE17" i="22"/>
  <c r="QSS17" i="22"/>
  <c r="QTY17" i="22"/>
  <c r="QVE17" i="22"/>
  <c r="QWS17" i="22"/>
  <c r="QYW17" i="22"/>
  <c r="RAK17" i="22"/>
  <c r="RBY17" i="22"/>
  <c r="RDE17" i="22"/>
  <c r="RES17" i="22"/>
  <c r="RGG17" i="22"/>
  <c r="RHE17" i="22"/>
  <c r="RJA17" i="22"/>
  <c r="RKO17" i="22"/>
  <c r="RLU17" i="22"/>
  <c r="RNI17" i="22"/>
  <c r="ROO17" i="22"/>
  <c r="RQC17" i="22"/>
  <c r="RRQ17" i="22"/>
  <c r="RTE17" i="22"/>
  <c r="RVA17" i="22"/>
  <c r="RWO17" i="22"/>
  <c r="RXU17" i="22"/>
  <c r="RZA17" i="22"/>
  <c r="SAG17" i="22"/>
  <c r="SBU17" i="22"/>
  <c r="SDA17" i="22"/>
  <c r="SEO17" i="22"/>
  <c r="SGC17" i="22"/>
  <c r="SHQ17" i="22"/>
  <c r="SJE17" i="22"/>
  <c r="SKC17" i="22"/>
  <c r="SLI17" i="22"/>
  <c r="SMW17" i="22"/>
  <c r="SOK17" i="22"/>
  <c r="SPQ17" i="22"/>
  <c r="SQO17" i="22"/>
  <c r="SSC17" i="22"/>
  <c r="STQ17" i="22"/>
  <c r="SUW17" i="22"/>
  <c r="SWK17" i="22"/>
  <c r="SXQ17" i="22"/>
  <c r="SYG17" i="22"/>
  <c r="TAC17" i="22"/>
  <c r="TBI17" i="22"/>
  <c r="TBQ17" i="22"/>
  <c r="TDM17" i="22"/>
  <c r="TES17" i="22"/>
  <c r="TGG17" i="22"/>
  <c r="THM17" i="22"/>
  <c r="TIS17" i="22"/>
  <c r="TJY17" i="22"/>
  <c r="TKW17" i="22"/>
  <c r="TMK17" i="22"/>
  <c r="TNI17" i="22"/>
  <c r="TOW17" i="22"/>
  <c r="TPU17" i="22"/>
  <c r="TRI17" i="22"/>
  <c r="TVY17" i="22"/>
  <c r="PPE17" i="22"/>
  <c r="PRI17" i="22"/>
  <c r="PTE17" i="22"/>
  <c r="PVA17" i="22"/>
  <c r="PXM17" i="22"/>
  <c r="PZI17" i="22"/>
  <c r="QBE17" i="22"/>
  <c r="QDY17" i="22"/>
  <c r="QGK17" i="22"/>
  <c r="QJE17" i="22"/>
  <c r="QLA17" i="22"/>
  <c r="QMW17" i="22"/>
  <c r="QPA17" i="22"/>
  <c r="QQW17" i="22"/>
  <c r="QTA17" i="22"/>
  <c r="QUW17" i="22"/>
  <c r="QXQ17" i="22"/>
  <c r="QZM17" i="22"/>
  <c r="RBQ17" i="22"/>
  <c r="RDM17" i="22"/>
  <c r="RFQ17" i="22"/>
  <c r="RIC17" i="22"/>
  <c r="RJQ17" i="22"/>
  <c r="RLM17" i="22"/>
  <c r="RNA17" i="22"/>
  <c r="ROW17" i="22"/>
  <c r="RQS17" i="22"/>
  <c r="RSG17" i="22"/>
  <c r="RUK17" i="22"/>
  <c r="RVY17" i="22"/>
  <c r="RYC17" i="22"/>
  <c r="RZQ17" i="22"/>
  <c r="SBE17" i="22"/>
  <c r="SDI17" i="22"/>
  <c r="SEW17" i="22"/>
  <c r="SGK17" i="22"/>
  <c r="SHY17" i="22"/>
  <c r="SJU17" i="22"/>
  <c r="SLQ17" i="22"/>
  <c r="SOC17" i="22"/>
  <c r="SPY17" i="22"/>
  <c r="SRM17" i="22"/>
  <c r="STI17" i="22"/>
  <c r="SVE17" i="22"/>
  <c r="SWS17" i="22"/>
  <c r="SZE17" i="22"/>
  <c r="TCO17" i="22"/>
  <c r="TQK17" i="22"/>
  <c r="WLY17" i="22"/>
  <c r="POO17" i="22"/>
  <c r="PQK17" i="22"/>
  <c r="PSG17" i="22"/>
  <c r="PUK17" i="22"/>
  <c r="PWG17" i="22"/>
  <c r="PYC17" i="22"/>
  <c r="QAG17" i="22"/>
  <c r="QCK17" i="22"/>
  <c r="QEO17" i="22"/>
  <c r="QFU17" i="22"/>
  <c r="QHI17" i="22"/>
  <c r="QIO17" i="22"/>
  <c r="QKK17" i="22"/>
  <c r="QMG17" i="22"/>
  <c r="QOC17" i="22"/>
  <c r="QPY17" i="22"/>
  <c r="QRM17" i="22"/>
  <c r="QTI17" i="22"/>
  <c r="QVM17" i="22"/>
  <c r="QXI17" i="22"/>
  <c r="QYO17" i="22"/>
  <c r="RAS17" i="22"/>
  <c r="RCG17" i="22"/>
  <c r="RDU17" i="22"/>
  <c r="RFI17" i="22"/>
  <c r="RGW17" i="22"/>
  <c r="RIS17" i="22"/>
  <c r="RKG17" i="22"/>
  <c r="RMC17" i="22"/>
  <c r="RNY17" i="22"/>
  <c r="RPM17" i="22"/>
  <c r="RRI17" i="22"/>
  <c r="RSW17" i="22"/>
  <c r="RTU17" i="22"/>
  <c r="RVI17" i="22"/>
  <c r="RWW17" i="22"/>
  <c r="RYS17" i="22"/>
  <c r="SAO17" i="22"/>
  <c r="SCK17" i="22"/>
  <c r="SDY17" i="22"/>
  <c r="SFM17" i="22"/>
  <c r="SHA17" i="22"/>
  <c r="SIO17" i="22"/>
  <c r="SKK17" i="22"/>
  <c r="SLY17" i="22"/>
  <c r="SNE17" i="22"/>
  <c r="SPI17" i="22"/>
  <c r="SRE17" i="22"/>
  <c r="SSS17" i="22"/>
  <c r="SUO17" i="22"/>
  <c r="SWC17" i="22"/>
  <c r="SXY17" i="22"/>
  <c r="SZM17" i="22"/>
  <c r="TAS17" i="22"/>
  <c r="TCG17" i="22"/>
  <c r="TEC17" i="22"/>
  <c r="TFI17" i="22"/>
  <c r="TGO17" i="22"/>
  <c r="TGW17" i="22"/>
  <c r="TIC17" i="22"/>
  <c r="TJI17" i="22"/>
  <c r="TKO17" i="22"/>
  <c r="TLU17" i="22"/>
  <c r="TMS17" i="22"/>
  <c r="TOG17" i="22"/>
  <c r="TPE17" i="22"/>
  <c r="TQC17" i="22"/>
  <c r="TRA17" i="22"/>
  <c r="TRY17" i="22"/>
  <c r="TSW17" i="22"/>
  <c r="TTU17" i="22"/>
  <c r="TWG17" i="22"/>
  <c r="POW17" i="22"/>
  <c r="PQS17" i="22"/>
  <c r="PSW17" i="22"/>
  <c r="PUS17" i="22"/>
  <c r="PWO17" i="22"/>
  <c r="PYS17" i="22"/>
  <c r="QAW17" i="22"/>
  <c r="QCS17" i="22"/>
  <c r="QEG17" i="22"/>
  <c r="QGC17" i="22"/>
  <c r="QHY17" i="22"/>
  <c r="QJU17" i="22"/>
  <c r="QLI17" i="22"/>
  <c r="QNE17" i="22"/>
  <c r="QOS17" i="22"/>
  <c r="QQG17" i="22"/>
  <c r="QRU17" i="22"/>
  <c r="QTQ17" i="22"/>
  <c r="QVU17" i="22"/>
  <c r="QXA17" i="22"/>
  <c r="QYG17" i="22"/>
  <c r="RAC17" i="22"/>
  <c r="RBA17" i="22"/>
  <c r="RCO17" i="22"/>
  <c r="REC17" i="22"/>
  <c r="RFA17" i="22"/>
  <c r="RGO17" i="22"/>
  <c r="RIK17" i="22"/>
  <c r="RJY17" i="22"/>
  <c r="RKW17" i="22"/>
  <c r="RMK17" i="22"/>
  <c r="RNQ17" i="22"/>
  <c r="RPE17" i="22"/>
  <c r="RQK17" i="22"/>
  <c r="RRY17" i="22"/>
  <c r="RTM17" i="22"/>
  <c r="RUS17" i="22"/>
  <c r="RWG17" i="22"/>
  <c r="RXE17" i="22"/>
  <c r="RYK17" i="22"/>
  <c r="RZY17" i="22"/>
  <c r="SBM17" i="22"/>
  <c r="SCS17" i="22"/>
  <c r="SEG17" i="22"/>
  <c r="SFU17" i="22"/>
  <c r="SHI17" i="22"/>
  <c r="SIG17" i="22"/>
  <c r="SJM17" i="22"/>
  <c r="SLA17" i="22"/>
  <c r="SMO17" i="22"/>
  <c r="SNM17" i="22"/>
  <c r="SOS17" i="22"/>
  <c r="SQG17" i="22"/>
  <c r="SRU17" i="22"/>
  <c r="STA17" i="22"/>
  <c r="SUG17" i="22"/>
  <c r="SVU17" i="22"/>
  <c r="SXA17" i="22"/>
  <c r="SYO17" i="22"/>
  <c r="SZU17" i="22"/>
  <c r="TBA17" i="22"/>
  <c r="TBY17" i="22"/>
  <c r="TDU17" i="22"/>
  <c r="TFA17" i="22"/>
  <c r="TFY17" i="22"/>
  <c r="THU17" i="22"/>
  <c r="TJA17" i="22"/>
  <c r="TKG17" i="22"/>
  <c r="TLM17" i="22"/>
  <c r="TMC17" i="22"/>
  <c r="TNA17" i="22"/>
  <c r="TOO17" i="22"/>
  <c r="TPM17" i="22"/>
  <c r="TQS17" i="22"/>
  <c r="TRQ17" i="22"/>
  <c r="TSG17" i="22"/>
  <c r="TSO17" i="22"/>
  <c r="TTE17" i="22"/>
  <c r="TTM17" i="22"/>
  <c r="TUC17" i="22"/>
  <c r="TUK17" i="22"/>
  <c r="TUS17" i="22"/>
  <c r="TVA17" i="22"/>
  <c r="TVI17" i="22"/>
  <c r="TVQ17" i="22"/>
  <c r="TXU17" i="22"/>
  <c r="TZA17" i="22"/>
  <c r="TZY17" i="22"/>
  <c r="UBE17" i="22"/>
  <c r="UCC17" i="22"/>
  <c r="UDI17" i="22"/>
  <c r="UDY17" i="22"/>
  <c r="UEW17" i="22"/>
  <c r="UGK17" i="22"/>
  <c r="UMG17" i="22"/>
  <c r="WNU17" i="22"/>
  <c r="TWW17" i="22"/>
  <c r="TYK17" i="22"/>
  <c r="TZQ17" i="22"/>
  <c r="UAW17" i="22"/>
  <c r="UBU17" i="22"/>
  <c r="UDQ17" i="22"/>
  <c r="UEG17" i="22"/>
  <c r="UFE17" i="22"/>
  <c r="UFU17" i="22"/>
  <c r="UGS17" i="22"/>
  <c r="UHQ17" i="22"/>
  <c r="UHY17" i="22"/>
  <c r="UIO17" i="22"/>
  <c r="UJE17" i="22"/>
  <c r="UKC17" i="22"/>
  <c r="ULA17" i="22"/>
  <c r="ULQ17" i="22"/>
  <c r="UMO17" i="22"/>
  <c r="UNU17" i="22"/>
  <c r="UOK17" i="22"/>
  <c r="UPA17" i="22"/>
  <c r="UPQ17" i="22"/>
  <c r="UQG17" i="22"/>
  <c r="UQW17" i="22"/>
  <c r="URM17" i="22"/>
  <c r="URU17" i="22"/>
  <c r="USK17" i="22"/>
  <c r="UTA17" i="22"/>
  <c r="UTQ17" i="22"/>
  <c r="UUG17" i="22"/>
  <c r="UUW17" i="22"/>
  <c r="UVM17" i="22"/>
  <c r="UWK17" i="22"/>
  <c r="UXA17" i="22"/>
  <c r="UXQ17" i="22"/>
  <c r="UYG17" i="22"/>
  <c r="UYO17" i="22"/>
  <c r="UZE17" i="22"/>
  <c r="UZU17" i="22"/>
  <c r="VAK17" i="22"/>
  <c r="VBA17" i="22"/>
  <c r="VBQ17" i="22"/>
  <c r="VCG17" i="22"/>
  <c r="VCW17" i="22"/>
  <c r="VDM17" i="22"/>
  <c r="VEC17" i="22"/>
  <c r="VEK17" i="22"/>
  <c r="VFQ17" i="22"/>
  <c r="VGW17" i="22"/>
  <c r="VHU17" i="22"/>
  <c r="VIS17" i="22"/>
  <c r="VJQ17" i="22"/>
  <c r="VKO17" i="22"/>
  <c r="VLM17" i="22"/>
  <c r="VMK17" i="22"/>
  <c r="VNI17" i="22"/>
  <c r="VOG17" i="22"/>
  <c r="VPE17" i="22"/>
  <c r="VQC17" i="22"/>
  <c r="VRA17" i="22"/>
  <c r="VRY17" i="22"/>
  <c r="VSW17" i="22"/>
  <c r="VTU17" i="22"/>
  <c r="VUS17" i="22"/>
  <c r="VVQ17" i="22"/>
  <c r="VWO17" i="22"/>
  <c r="VXU17" i="22"/>
  <c r="VYS17" i="22"/>
  <c r="VZQ17" i="22"/>
  <c r="WAG17" i="22"/>
  <c r="WBE17" i="22"/>
  <c r="WBU17" i="22"/>
  <c r="WCK17" i="22"/>
  <c r="WDA17" i="22"/>
  <c r="WDQ17" i="22"/>
  <c r="WEO17" i="22"/>
  <c r="WFE17" i="22"/>
  <c r="WFU17" i="22"/>
  <c r="WGK17" i="22"/>
  <c r="WHA17" i="22"/>
  <c r="WHQ17" i="22"/>
  <c r="WIG17" i="22"/>
  <c r="WIW17" i="22"/>
  <c r="WJU17" i="22"/>
  <c r="WMW17" i="22"/>
  <c r="TXM17" i="22"/>
  <c r="TYS17" i="22"/>
  <c r="UAG17" i="22"/>
  <c r="UCS17" i="22"/>
  <c r="UJM17" i="22"/>
  <c r="UKS17" i="22"/>
  <c r="UNE17" i="22"/>
  <c r="UWC17" i="22"/>
  <c r="VES17" i="22"/>
  <c r="VFI17" i="22"/>
  <c r="VGG17" i="22"/>
  <c r="VHE17" i="22"/>
  <c r="VIC17" i="22"/>
  <c r="VJA17" i="22"/>
  <c r="VJI17" i="22"/>
  <c r="VKG17" i="22"/>
  <c r="VLE17" i="22"/>
  <c r="VLU17" i="22"/>
  <c r="VMS17" i="22"/>
  <c r="VNQ17" i="22"/>
  <c r="VOO17" i="22"/>
  <c r="VPM17" i="22"/>
  <c r="VQK17" i="22"/>
  <c r="VRI17" i="22"/>
  <c r="VSG17" i="22"/>
  <c r="VTE17" i="22"/>
  <c r="VUC17" i="22"/>
  <c r="VVA17" i="22"/>
  <c r="VVY17" i="22"/>
  <c r="VWW17" i="22"/>
  <c r="VXM17" i="22"/>
  <c r="VYK17" i="22"/>
  <c r="VZI17" i="22"/>
  <c r="VZY17" i="22"/>
  <c r="WAW17" i="22"/>
  <c r="WBM17" i="22"/>
  <c r="WCC17" i="22"/>
  <c r="WCS17" i="22"/>
  <c r="WDI17" i="22"/>
  <c r="WDY17" i="22"/>
  <c r="WEG17" i="22"/>
  <c r="WEW17" i="22"/>
  <c r="WFM17" i="22"/>
  <c r="WGC17" i="22"/>
  <c r="WGS17" i="22"/>
  <c r="WHI17" i="22"/>
  <c r="WHY17" i="22"/>
  <c r="WIO17" i="22"/>
  <c r="WJE17" i="22"/>
  <c r="WJM17" i="22"/>
  <c r="WKC17" i="22"/>
  <c r="WKS17" i="22"/>
  <c r="WLA17" i="22"/>
  <c r="WLI17" i="22"/>
  <c r="WLQ17" i="22"/>
  <c r="WMO17" i="22"/>
  <c r="TXE17" i="22"/>
  <c r="TYC17" i="22"/>
  <c r="TZI17" i="22"/>
  <c r="UAO17" i="22"/>
  <c r="UBM17" i="22"/>
  <c r="UCK17" i="22"/>
  <c r="UDA17" i="22"/>
  <c r="UEO17" i="22"/>
  <c r="UFM17" i="22"/>
  <c r="UGC17" i="22"/>
  <c r="UHA17" i="22"/>
  <c r="UHI17" i="22"/>
  <c r="UIG17" i="22"/>
  <c r="UIW17" i="22"/>
  <c r="UJU17" i="22"/>
  <c r="UKK17" i="22"/>
  <c r="ULI17" i="22"/>
  <c r="ULY17" i="22"/>
  <c r="UMW17" i="22"/>
  <c r="UNM17" i="22"/>
  <c r="UOC17" i="22"/>
  <c r="UOS17" i="22"/>
  <c r="UPI17" i="22"/>
  <c r="UPY17" i="22"/>
  <c r="UQO17" i="22"/>
  <c r="URE17" i="22"/>
  <c r="USC17" i="22"/>
  <c r="USS17" i="22"/>
  <c r="UTI17" i="22"/>
  <c r="UTY17" i="22"/>
  <c r="UUO17" i="22"/>
  <c r="UVE17" i="22"/>
  <c r="UVU17" i="22"/>
  <c r="UWS17" i="22"/>
  <c r="UXI17" i="22"/>
  <c r="UXY17" i="22"/>
  <c r="UYW17" i="22"/>
  <c r="UZM17" i="22"/>
  <c r="VAC17" i="22"/>
  <c r="VAS17" i="22"/>
  <c r="VBI17" i="22"/>
  <c r="VBY17" i="22"/>
  <c r="VCO17" i="22"/>
  <c r="VDE17" i="22"/>
  <c r="VDU17" i="22"/>
  <c r="VFA17" i="22"/>
  <c r="VFY17" i="22"/>
  <c r="VGO17" i="22"/>
  <c r="VHM17" i="22"/>
  <c r="VIK17" i="22"/>
  <c r="VJY17" i="22"/>
  <c r="VKW17" i="22"/>
  <c r="VMC17" i="22"/>
  <c r="VNA17" i="22"/>
  <c r="VNY17" i="22"/>
  <c r="VOW17" i="22"/>
  <c r="VPU17" i="22"/>
  <c r="VQS17" i="22"/>
  <c r="VRQ17" i="22"/>
  <c r="VSO17" i="22"/>
  <c r="VTM17" i="22"/>
  <c r="VUK17" i="22"/>
  <c r="VVI17" i="22"/>
  <c r="VWG17" i="22"/>
  <c r="VXE17" i="22"/>
  <c r="VYC17" i="22"/>
  <c r="VZA17" i="22"/>
  <c r="WAO17" i="22"/>
  <c r="WKK17" i="22"/>
  <c r="WNE17" i="22"/>
  <c r="WOK17" i="22"/>
  <c r="WPY17" i="22"/>
  <c r="WRM17" i="22"/>
  <c r="WTA17" i="22"/>
  <c r="WTY17" i="22"/>
  <c r="WVM17" i="22"/>
  <c r="WXA17" i="22"/>
  <c r="WYW17" i="22"/>
  <c r="XAK17" i="22"/>
  <c r="XBA17" i="22"/>
  <c r="XCO17" i="22"/>
  <c r="XDM17" i="22"/>
  <c r="N17" i="22"/>
  <c r="N14" i="22" s="1"/>
  <c r="AD17" i="22"/>
  <c r="AT17" i="22"/>
  <c r="BJ17" i="22"/>
  <c r="BZ17" i="22"/>
  <c r="CP17" i="22"/>
  <c r="DN17" i="22"/>
  <c r="ED17" i="22"/>
  <c r="ET17" i="22"/>
  <c r="FB17" i="22"/>
  <c r="FR17" i="22"/>
  <c r="GH17" i="22"/>
  <c r="GX17" i="22"/>
  <c r="HN17" i="22"/>
  <c r="ID17" i="22"/>
  <c r="IT17" i="22"/>
  <c r="JJ17" i="22"/>
  <c r="JZ17" i="22"/>
  <c r="KP17" i="22"/>
  <c r="LF17" i="22"/>
  <c r="LV17" i="22"/>
  <c r="ML17" i="22"/>
  <c r="NB17" i="22"/>
  <c r="NR17" i="22"/>
  <c r="OH17" i="22"/>
  <c r="OX17" i="22"/>
  <c r="PN17" i="22"/>
  <c r="QD17" i="22"/>
  <c r="QT17" i="22"/>
  <c r="RJ17" i="22"/>
  <c r="RZ17" i="22"/>
  <c r="SP17" i="22"/>
  <c r="TF17" i="22"/>
  <c r="TV17" i="22"/>
  <c r="UD17" i="22"/>
  <c r="UT17" i="22"/>
  <c r="VJ17" i="22"/>
  <c r="VZ17" i="22"/>
  <c r="WP17" i="22"/>
  <c r="XF17" i="22"/>
  <c r="XV17" i="22"/>
  <c r="YL17" i="22"/>
  <c r="ZB17" i="22"/>
  <c r="ZR17" i="22"/>
  <c r="AAH17" i="22"/>
  <c r="AAX17" i="22"/>
  <c r="ABN17" i="22"/>
  <c r="ACD17" i="22"/>
  <c r="ACT17" i="22"/>
  <c r="ADJ17" i="22"/>
  <c r="ADZ17" i="22"/>
  <c r="AEP17" i="22"/>
  <c r="AFF17" i="22"/>
  <c r="AFV17" i="22"/>
  <c r="AGL17" i="22"/>
  <c r="AHB17" i="22"/>
  <c r="AHR17" i="22"/>
  <c r="AIH17" i="22"/>
  <c r="AIP17" i="22"/>
  <c r="AIX17" i="22"/>
  <c r="AJF17" i="22"/>
  <c r="AJN17" i="22"/>
  <c r="AJV17" i="22"/>
  <c r="AKD17" i="22"/>
  <c r="AKL17" i="22"/>
  <c r="ALB17" i="22"/>
  <c r="ALJ17" i="22"/>
  <c r="ALR17" i="22"/>
  <c r="WPI17" i="22"/>
  <c r="WQG17" i="22"/>
  <c r="WRU17" i="22"/>
  <c r="WTI17" i="22"/>
  <c r="WUG17" i="22"/>
  <c r="WVU17" i="22"/>
  <c r="WXI17" i="22"/>
  <c r="WYO17" i="22"/>
  <c r="XAC17" i="22"/>
  <c r="XBI17" i="22"/>
  <c r="XCW17" i="22"/>
  <c r="XDE17" i="22"/>
  <c r="F17" i="22"/>
  <c r="F14" i="22" s="1"/>
  <c r="W17" i="22"/>
  <c r="W14" i="22" s="1"/>
  <c r="AL17" i="22"/>
  <c r="BB17" i="22"/>
  <c r="BR17" i="22"/>
  <c r="CH17" i="22"/>
  <c r="CX17" i="22"/>
  <c r="DF17" i="22"/>
  <c r="DV17" i="22"/>
  <c r="EL17" i="22"/>
  <c r="FJ17" i="22"/>
  <c r="FZ17" i="22"/>
  <c r="GP17" i="22"/>
  <c r="HF17" i="22"/>
  <c r="HV17" i="22"/>
  <c r="IL17" i="22"/>
  <c r="JB17" i="22"/>
  <c r="JR17" i="22"/>
  <c r="KH17" i="22"/>
  <c r="KX17" i="22"/>
  <c r="LN17" i="22"/>
  <c r="MD17" i="22"/>
  <c r="MT17" i="22"/>
  <c r="NJ17" i="22"/>
  <c r="NZ17" i="22"/>
  <c r="OP17" i="22"/>
  <c r="PF17" i="22"/>
  <c r="PV17" i="22"/>
  <c r="QL17" i="22"/>
  <c r="RB17" i="22"/>
  <c r="RR17" i="22"/>
  <c r="SH17" i="22"/>
  <c r="SX17" i="22"/>
  <c r="TN17" i="22"/>
  <c r="UL17" i="22"/>
  <c r="VB17" i="22"/>
  <c r="VR17" i="22"/>
  <c r="WH17" i="22"/>
  <c r="WX17" i="22"/>
  <c r="XN17" i="22"/>
  <c r="YD17" i="22"/>
  <c r="YT17" i="22"/>
  <c r="ZJ17" i="22"/>
  <c r="ZZ17" i="22"/>
  <c r="AAP17" i="22"/>
  <c r="ABF17" i="22"/>
  <c r="ABV17" i="22"/>
  <c r="ACL17" i="22"/>
  <c r="ADB17" i="22"/>
  <c r="ADR17" i="22"/>
  <c r="AEH17" i="22"/>
  <c r="AEX17" i="22"/>
  <c r="AFN17" i="22"/>
  <c r="AGD17" i="22"/>
  <c r="AGT17" i="22"/>
  <c r="AHJ17" i="22"/>
  <c r="AHZ17" i="22"/>
  <c r="AKT17" i="22"/>
  <c r="VAE17" i="22"/>
  <c r="VAM17" i="22"/>
  <c r="VAU17" i="22"/>
  <c r="VBC17" i="22"/>
  <c r="VBK17" i="22"/>
  <c r="VBS17" i="22"/>
  <c r="VCA17" i="22"/>
  <c r="VCI17" i="22"/>
  <c r="VCQ17" i="22"/>
  <c r="VCY17" i="22"/>
  <c r="VDG17" i="22"/>
  <c r="VDO17" i="22"/>
  <c r="VDW17" i="22"/>
  <c r="VEE17" i="22"/>
  <c r="VEM17" i="22"/>
  <c r="VEU17" i="22"/>
  <c r="VFC17" i="22"/>
  <c r="VFK17" i="22"/>
  <c r="VFS17" i="22"/>
  <c r="VGA17" i="22"/>
  <c r="VGI17" i="22"/>
  <c r="VGQ17" i="22"/>
  <c r="VGY17" i="22"/>
  <c r="VHG17" i="22"/>
  <c r="VHO17" i="22"/>
  <c r="VHW17" i="22"/>
  <c r="VIE17" i="22"/>
  <c r="VIM17" i="22"/>
  <c r="VIU17" i="22"/>
  <c r="VJC17" i="22"/>
  <c r="VJK17" i="22"/>
  <c r="VJS17" i="22"/>
  <c r="VKA17" i="22"/>
  <c r="VKI17" i="22"/>
  <c r="VKQ17" i="22"/>
  <c r="VKY17" i="22"/>
  <c r="VLG17" i="22"/>
  <c r="VLO17" i="22"/>
  <c r="VLW17" i="22"/>
  <c r="VME17" i="22"/>
  <c r="VMM17" i="22"/>
  <c r="VMU17" i="22"/>
  <c r="VNC17" i="22"/>
  <c r="VNK17" i="22"/>
  <c r="VNS17" i="22"/>
  <c r="VOA17" i="22"/>
  <c r="VOI17" i="22"/>
  <c r="VOQ17" i="22"/>
  <c r="VOY17" i="22"/>
  <c r="VPG17" i="22"/>
  <c r="VPO17" i="22"/>
  <c r="VPW17" i="22"/>
  <c r="VQE17" i="22"/>
  <c r="VQM17" i="22"/>
  <c r="VQU17" i="22"/>
  <c r="VRC17" i="22"/>
  <c r="VRK17" i="22"/>
  <c r="VRS17" i="22"/>
  <c r="VSA17" i="22"/>
  <c r="VSI17" i="22"/>
  <c r="VSQ17" i="22"/>
  <c r="VSY17" i="22"/>
  <c r="VTG17" i="22"/>
  <c r="VTO17" i="22"/>
  <c r="VTW17" i="22"/>
  <c r="VUE17" i="22"/>
  <c r="VUM17" i="22"/>
  <c r="VUU17" i="22"/>
  <c r="VVC17" i="22"/>
  <c r="VVK17" i="22"/>
  <c r="VVS17" i="22"/>
  <c r="VWA17" i="22"/>
  <c r="VWI17" i="22"/>
  <c r="VWQ17" i="22"/>
  <c r="VWY17" i="22"/>
  <c r="VXG17" i="22"/>
  <c r="VXO17" i="22"/>
  <c r="VXW17" i="22"/>
  <c r="VYE17" i="22"/>
  <c r="VYM17" i="22"/>
  <c r="VYU17" i="22"/>
  <c r="VZC17" i="22"/>
  <c r="VZK17" i="22"/>
  <c r="VZS17" i="22"/>
  <c r="WAA17" i="22"/>
  <c r="WAI17" i="22"/>
  <c r="WAQ17" i="22"/>
  <c r="WAY17" i="22"/>
  <c r="WBG17" i="22"/>
  <c r="WBO17" i="22"/>
  <c r="WBW17" i="22"/>
  <c r="WCE17" i="22"/>
  <c r="WCM17" i="22"/>
  <c r="WCU17" i="22"/>
  <c r="WDC17" i="22"/>
  <c r="WDK17" i="22"/>
  <c r="WDS17" i="22"/>
  <c r="WEA17" i="22"/>
  <c r="WEI17" i="22"/>
  <c r="WEQ17" i="22"/>
  <c r="WPA17" i="22"/>
  <c r="WQW17" i="22"/>
  <c r="WSC17" i="22"/>
  <c r="WUW17" i="22"/>
  <c r="WWC17" i="22"/>
  <c r="WXQ17" i="22"/>
  <c r="WZM17" i="22"/>
  <c r="XBQ17" i="22"/>
  <c r="XES17" i="22"/>
  <c r="XEC17" i="22"/>
  <c r="WOC17" i="22"/>
  <c r="WQO17" i="22"/>
  <c r="WSK17" i="22"/>
  <c r="WUO17" i="22"/>
  <c r="WWK17" i="22"/>
  <c r="WXY17" i="22"/>
  <c r="WZU17" i="22"/>
  <c r="XBY17" i="22"/>
  <c r="XDU17" i="22"/>
  <c r="WOS17" i="22"/>
  <c r="WPQ17" i="22"/>
  <c r="WRE17" i="22"/>
  <c r="WSS17" i="22"/>
  <c r="WTQ17" i="22"/>
  <c r="WVE17" i="22"/>
  <c r="WWS17" i="22"/>
  <c r="WYG17" i="22"/>
  <c r="WZE17" i="22"/>
  <c r="XAS17" i="22"/>
  <c r="XCG17" i="22"/>
  <c r="XEK17" i="22"/>
  <c r="WEY17" i="22"/>
  <c r="WFG17" i="22"/>
  <c r="WFO17" i="22"/>
  <c r="WFW17" i="22"/>
  <c r="WGE17" i="22"/>
  <c r="WGM17" i="22"/>
  <c r="WGU17" i="22"/>
  <c r="WHC17" i="22"/>
  <c r="WHK17" i="22"/>
  <c r="WHS17" i="22"/>
  <c r="WIA17" i="22"/>
  <c r="WII17" i="22"/>
  <c r="WIQ17" i="22"/>
  <c r="WIY17" i="22"/>
  <c r="WJG17" i="22"/>
  <c r="WJO17" i="22"/>
  <c r="WJW17" i="22"/>
  <c r="WKE17" i="22"/>
  <c r="WKM17" i="22"/>
  <c r="WKU17" i="22"/>
  <c r="WLC17" i="22"/>
  <c r="WLK17" i="22"/>
  <c r="WLS17" i="22"/>
  <c r="WMA17" i="22"/>
  <c r="WMI17" i="22"/>
  <c r="WMQ17" i="22"/>
  <c r="WMY17" i="22"/>
  <c r="WNG17" i="22"/>
  <c r="WNO17" i="22"/>
  <c r="WNW17" i="22"/>
  <c r="WOE17" i="22"/>
  <c r="WOM17" i="22"/>
  <c r="WOU17" i="22"/>
  <c r="WPC17" i="22"/>
  <c r="WPK17" i="22"/>
  <c r="WPS17" i="22"/>
  <c r="WQA17" i="22"/>
  <c r="WQI17" i="22"/>
  <c r="WQQ17" i="22"/>
  <c r="WQY17" i="22"/>
  <c r="WRG17" i="22"/>
  <c r="WRO17" i="22"/>
  <c r="WRW17" i="22"/>
  <c r="WSE17" i="22"/>
  <c r="WSM17" i="22"/>
  <c r="WSU17" i="22"/>
  <c r="WTC17" i="22"/>
  <c r="WTK17" i="22"/>
  <c r="WTS17" i="22"/>
  <c r="WUA17" i="22"/>
  <c r="WUI17" i="22"/>
  <c r="WUQ17" i="22"/>
  <c r="WUY17" i="22"/>
  <c r="WVG17" i="22"/>
  <c r="WVO17" i="22"/>
  <c r="WVW17" i="22"/>
  <c r="WWE17" i="22"/>
  <c r="WWM17" i="22"/>
  <c r="WWU17" i="22"/>
  <c r="WXC17" i="22"/>
  <c r="WXK17" i="22"/>
  <c r="WXS17" i="22"/>
  <c r="WYA17" i="22"/>
  <c r="WYI17" i="22"/>
  <c r="WYQ17" i="22"/>
  <c r="WYY17" i="22"/>
  <c r="WZG17" i="22"/>
  <c r="WZO17" i="22"/>
  <c r="WZW17" i="22"/>
  <c r="XAE17" i="22"/>
  <c r="XAM17" i="22"/>
  <c r="XAU17" i="22"/>
  <c r="XBC17" i="22"/>
  <c r="XBK17" i="22"/>
  <c r="XBS17" i="22"/>
  <c r="XCA17" i="22"/>
  <c r="XCI17" i="22"/>
  <c r="XCQ17" i="22"/>
  <c r="XCY17" i="22"/>
  <c r="XDG17" i="22"/>
  <c r="XDO17" i="22"/>
  <c r="XDW17" i="22"/>
  <c r="XEE17" i="22"/>
  <c r="XEM17" i="22"/>
  <c r="XEU17" i="22"/>
  <c r="WEX17" i="22"/>
  <c r="WFF17" i="22"/>
  <c r="WFN17" i="22"/>
  <c r="WFV17" i="22"/>
  <c r="WGD17" i="22"/>
  <c r="WGL17" i="22"/>
  <c r="WGT17" i="22"/>
  <c r="WHB17" i="22"/>
  <c r="WHJ17" i="22"/>
  <c r="WHR17" i="22"/>
  <c r="WHZ17" i="22"/>
  <c r="WIH17" i="22"/>
  <c r="WIP17" i="22"/>
  <c r="WIX17" i="22"/>
  <c r="WJF17" i="22"/>
  <c r="WJN17" i="22"/>
  <c r="WJV17" i="22"/>
  <c r="WKD17" i="22"/>
  <c r="WKL17" i="22"/>
  <c r="WKT17" i="22"/>
  <c r="WLB17" i="22"/>
  <c r="WLJ17" i="22"/>
  <c r="WLR17" i="22"/>
  <c r="WLZ17" i="22"/>
  <c r="WMH17" i="22"/>
  <c r="WMP17" i="22"/>
  <c r="WMX17" i="22"/>
  <c r="WNF17" i="22"/>
  <c r="WNN17" i="22"/>
  <c r="WNV17" i="22"/>
  <c r="WOD17" i="22"/>
  <c r="WOL17" i="22"/>
  <c r="WOT17" i="22"/>
  <c r="WPB17" i="22"/>
  <c r="WPJ17" i="22"/>
  <c r="WPR17" i="22"/>
  <c r="WPZ17" i="22"/>
  <c r="WQH17" i="22"/>
  <c r="WQP17" i="22"/>
  <c r="WQX17" i="22"/>
  <c r="WRF17" i="22"/>
  <c r="WRN17" i="22"/>
  <c r="WRV17" i="22"/>
  <c r="WSD17" i="22"/>
  <c r="WSL17" i="22"/>
  <c r="WST17" i="22"/>
  <c r="WTB17" i="22"/>
  <c r="WTJ17" i="22"/>
  <c r="WTR17" i="22"/>
  <c r="WTZ17" i="22"/>
  <c r="WUH17" i="22"/>
  <c r="WUP17" i="22"/>
  <c r="WUX17" i="22"/>
  <c r="WVF17" i="22"/>
  <c r="WVN17" i="22"/>
  <c r="WVV17" i="22"/>
  <c r="WWD17" i="22"/>
  <c r="WWL17" i="22"/>
  <c r="WWT17" i="22"/>
  <c r="WXB17" i="22"/>
  <c r="WXJ17" i="22"/>
  <c r="WXR17" i="22"/>
  <c r="WXZ17" i="22"/>
  <c r="WYH17" i="22"/>
  <c r="WYP17" i="22"/>
  <c r="WYX17" i="22"/>
  <c r="WZF17" i="22"/>
  <c r="WZN17" i="22"/>
  <c r="WZV17" i="22"/>
  <c r="XAD17" i="22"/>
  <c r="XAL17" i="22"/>
  <c r="XAT17" i="22"/>
  <c r="XBB17" i="22"/>
  <c r="XBJ17" i="22"/>
  <c r="XBR17" i="22"/>
  <c r="XBZ17" i="22"/>
  <c r="XCH17" i="22"/>
  <c r="XCP17" i="22"/>
  <c r="XCX17" i="22"/>
  <c r="XDF17" i="22"/>
  <c r="XDN17" i="22"/>
  <c r="XDV17" i="22"/>
  <c r="XED17" i="22"/>
  <c r="XEL17" i="22"/>
  <c r="XET17" i="22"/>
  <c r="VIP17" i="22"/>
  <c r="VIX17" i="22"/>
  <c r="VJF17" i="22"/>
  <c r="VJN17" i="22"/>
  <c r="VJV17" i="22"/>
  <c r="VKD17" i="22"/>
  <c r="VKL17" i="22"/>
  <c r="VKT17" i="22"/>
  <c r="VLB17" i="22"/>
  <c r="VLJ17" i="22"/>
  <c r="VLR17" i="22"/>
  <c r="VLZ17" i="22"/>
  <c r="VMH17" i="22"/>
  <c r="VMP17" i="22"/>
  <c r="VMX17" i="22"/>
  <c r="VNF17" i="22"/>
  <c r="VNN17" i="22"/>
  <c r="VNV17" i="22"/>
  <c r="VOD17" i="22"/>
  <c r="VOL17" i="22"/>
  <c r="VOT17" i="22"/>
  <c r="VPB17" i="22"/>
  <c r="VPJ17" i="22"/>
  <c r="VPR17" i="22"/>
  <c r="VPZ17" i="22"/>
  <c r="VQH17" i="22"/>
  <c r="VQP17" i="22"/>
  <c r="VQX17" i="22"/>
  <c r="VRF17" i="22"/>
  <c r="VRN17" i="22"/>
  <c r="VRV17" i="22"/>
  <c r="VSD17" i="22"/>
  <c r="VSL17" i="22"/>
  <c r="VST17" i="22"/>
  <c r="VTB17" i="22"/>
  <c r="VTJ17" i="22"/>
  <c r="VTR17" i="22"/>
  <c r="VTZ17" i="22"/>
  <c r="VUH17" i="22"/>
  <c r="VUP17" i="22"/>
  <c r="VUX17" i="22"/>
  <c r="VVF17" i="22"/>
  <c r="VVN17" i="22"/>
  <c r="VVV17" i="22"/>
  <c r="VWD17" i="22"/>
  <c r="VWL17" i="22"/>
  <c r="VWT17" i="22"/>
  <c r="VXB17" i="22"/>
  <c r="VXJ17" i="22"/>
  <c r="VXR17" i="22"/>
  <c r="VXZ17" i="22"/>
  <c r="VYH17" i="22"/>
  <c r="VYP17" i="22"/>
  <c r="VYX17" i="22"/>
  <c r="VZF17" i="22"/>
  <c r="VZN17" i="22"/>
  <c r="VZV17" i="22"/>
  <c r="WAD17" i="22"/>
  <c r="WAL17" i="22"/>
  <c r="WAT17" i="22"/>
  <c r="WBB17" i="22"/>
  <c r="WBJ17" i="22"/>
  <c r="WBR17" i="22"/>
  <c r="WBZ17" i="22"/>
  <c r="WCH17" i="22"/>
  <c r="WCP17" i="22"/>
  <c r="WCX17" i="22"/>
  <c r="WDF17" i="22"/>
  <c r="WDN17" i="22"/>
  <c r="WDV17" i="22"/>
  <c r="WED17" i="22"/>
  <c r="WEL17" i="22"/>
  <c r="WET17" i="22"/>
  <c r="WFB17" i="22"/>
  <c r="WFJ17" i="22"/>
  <c r="WFR17" i="22"/>
  <c r="WFZ17" i="22"/>
  <c r="WGH17" i="22"/>
  <c r="WGP17" i="22"/>
  <c r="WGX17" i="22"/>
  <c r="WHF17" i="22"/>
  <c r="WHN17" i="22"/>
  <c r="WHV17" i="22"/>
  <c r="WID17" i="22"/>
  <c r="WIL17" i="22"/>
  <c r="WIT17" i="22"/>
  <c r="WJB17" i="22"/>
  <c r="WJJ17" i="22"/>
  <c r="WJR17" i="22"/>
  <c r="WJZ17" i="22"/>
  <c r="VBD17" i="22"/>
  <c r="VBL17" i="22"/>
  <c r="VBT17" i="22"/>
  <c r="VCB17" i="22"/>
  <c r="VCJ17" i="22"/>
  <c r="VCR17" i="22"/>
  <c r="VCZ17" i="22"/>
  <c r="VDH17" i="22"/>
  <c r="VDP17" i="22"/>
  <c r="VDX17" i="22"/>
  <c r="VEF17" i="22"/>
  <c r="VEN17" i="22"/>
  <c r="VEV17" i="22"/>
  <c r="VFD17" i="22"/>
  <c r="VFL17" i="22"/>
  <c r="VFT17" i="22"/>
  <c r="VGB17" i="22"/>
  <c r="VGJ17" i="22"/>
  <c r="VGR17" i="22"/>
  <c r="VGZ17" i="22"/>
  <c r="VHH17" i="22"/>
  <c r="VHP17" i="22"/>
  <c r="VHX17" i="22"/>
  <c r="VIF17" i="22"/>
  <c r="VIN17" i="22"/>
  <c r="VIV17" i="22"/>
  <c r="VJD17" i="22"/>
  <c r="VJL17" i="22"/>
  <c r="VJT17" i="22"/>
  <c r="VKB17" i="22"/>
  <c r="VKJ17" i="22"/>
  <c r="VKR17" i="22"/>
  <c r="VKZ17" i="22"/>
  <c r="VLH17" i="22"/>
  <c r="VLP17" i="22"/>
  <c r="VLX17" i="22"/>
  <c r="VMF17" i="22"/>
  <c r="VMN17" i="22"/>
  <c r="VMV17" i="22"/>
  <c r="VND17" i="22"/>
  <c r="VNL17" i="22"/>
  <c r="VNT17" i="22"/>
  <c r="VOB17" i="22"/>
  <c r="VOJ17" i="22"/>
  <c r="VOR17" i="22"/>
  <c r="VOZ17" i="22"/>
  <c r="VPH17" i="22"/>
  <c r="VPP17" i="22"/>
  <c r="VPX17" i="22"/>
  <c r="VQF17" i="22"/>
  <c r="VQN17" i="22"/>
  <c r="VQV17" i="22"/>
  <c r="VRD17" i="22"/>
  <c r="VRL17" i="22"/>
  <c r="VRT17" i="22"/>
  <c r="VSB17" i="22"/>
  <c r="VSJ17" i="22"/>
  <c r="VSR17" i="22"/>
  <c r="VSZ17" i="22"/>
  <c r="VTH17" i="22"/>
  <c r="VTP17" i="22"/>
  <c r="VTX17" i="22"/>
  <c r="VUF17" i="22"/>
  <c r="VUN17" i="22"/>
  <c r="VUV17" i="22"/>
  <c r="VVD17" i="22"/>
  <c r="VVL17" i="22"/>
  <c r="VVT17" i="22"/>
  <c r="VWB17" i="22"/>
  <c r="VWJ17" i="22"/>
  <c r="VWR17" i="22"/>
  <c r="VWZ17" i="22"/>
  <c r="VXH17" i="22"/>
  <c r="VXP17" i="22"/>
  <c r="VXX17" i="22"/>
  <c r="VYF17" i="22"/>
  <c r="VYN17" i="22"/>
  <c r="VYV17" i="22"/>
  <c r="VZD17" i="22"/>
  <c r="VZL17" i="22"/>
  <c r="VZT17" i="22"/>
  <c r="WAB17" i="22"/>
  <c r="WAJ17" i="22"/>
  <c r="WAR17" i="22"/>
  <c r="WAZ17" i="22"/>
  <c r="WBH17" i="22"/>
  <c r="WBP17" i="22"/>
  <c r="WBX17" i="22"/>
  <c r="WCF17" i="22"/>
  <c r="WCN17" i="22"/>
  <c r="WCV17" i="22"/>
  <c r="WDD17" i="22"/>
  <c r="WDL17" i="22"/>
  <c r="WDT17" i="22"/>
  <c r="WEB17" i="22"/>
  <c r="WEJ17" i="22"/>
  <c r="WER17" i="22"/>
  <c r="WEZ17" i="22"/>
  <c r="WFH17" i="22"/>
  <c r="WFP17" i="22"/>
  <c r="WFX17" i="22"/>
  <c r="WGF17" i="22"/>
  <c r="WGN17" i="22"/>
  <c r="WGV17" i="22"/>
  <c r="WHD17" i="22"/>
  <c r="WHL17" i="22"/>
  <c r="WHT17" i="22"/>
  <c r="WIB17" i="22"/>
  <c r="WIJ17" i="22"/>
  <c r="WIR17" i="22"/>
  <c r="WIZ17" i="22"/>
  <c r="WJH17" i="22"/>
  <c r="WJP17" i="22"/>
  <c r="WJX17" i="22"/>
  <c r="WKF17" i="22"/>
  <c r="WKN17" i="22"/>
  <c r="WKV17" i="22"/>
  <c r="WLD17" i="22"/>
  <c r="WLL17" i="22"/>
  <c r="WLT17" i="22"/>
  <c r="WMB17" i="22"/>
  <c r="WMJ17" i="22"/>
  <c r="WMR17" i="22"/>
  <c r="WMZ17" i="22"/>
  <c r="WNH17" i="22"/>
  <c r="WNP17" i="22"/>
  <c r="WNX17" i="22"/>
  <c r="WOF17" i="22"/>
  <c r="WON17" i="22"/>
  <c r="WOV17" i="22"/>
  <c r="WPD17" i="22"/>
  <c r="WPL17" i="22"/>
  <c r="WPT17" i="22"/>
  <c r="WQB17" i="22"/>
  <c r="WQJ17" i="22"/>
  <c r="WQR17" i="22"/>
  <c r="WQZ17" i="22"/>
  <c r="WRH17" i="22"/>
  <c r="WRP17" i="22"/>
  <c r="WRX17" i="22"/>
  <c r="WSF17" i="22"/>
  <c r="WSN17" i="22"/>
  <c r="WSV17" i="22"/>
  <c r="WTD17" i="22"/>
  <c r="WTL17" i="22"/>
  <c r="WTT17" i="22"/>
  <c r="WUB17" i="22"/>
  <c r="WUJ17" i="22"/>
  <c r="WUR17" i="22"/>
  <c r="WUZ17" i="22"/>
  <c r="WVH17" i="22"/>
  <c r="E17" i="22"/>
  <c r="E14" i="22" s="1"/>
  <c r="SJH17" i="22"/>
  <c r="SJP17" i="22"/>
  <c r="SJX17" i="22"/>
  <c r="SKF17" i="22"/>
  <c r="SKN17" i="22"/>
  <c r="SKV17" i="22"/>
  <c r="SLD17" i="22"/>
  <c r="SLL17" i="22"/>
  <c r="SLT17" i="22"/>
  <c r="SMB17" i="22"/>
  <c r="SMJ17" i="22"/>
  <c r="SMR17" i="22"/>
  <c r="SMZ17" i="22"/>
  <c r="SNH17" i="22"/>
  <c r="SNP17" i="22"/>
  <c r="SNX17" i="22"/>
  <c r="SOF17" i="22"/>
  <c r="SON17" i="22"/>
  <c r="SOV17" i="22"/>
  <c r="SPD17" i="22"/>
  <c r="SPL17" i="22"/>
  <c r="SPT17" i="22"/>
  <c r="SQB17" i="22"/>
  <c r="SQJ17" i="22"/>
  <c r="SQR17" i="22"/>
  <c r="SQZ17" i="22"/>
  <c r="SRH17" i="22"/>
  <c r="SRP17" i="22"/>
  <c r="SRX17" i="22"/>
  <c r="SSF17" i="22"/>
  <c r="SSN17" i="22"/>
  <c r="SSV17" i="22"/>
  <c r="STD17" i="22"/>
  <c r="STL17" i="22"/>
  <c r="STT17" i="22"/>
  <c r="SUB17" i="22"/>
  <c r="SUJ17" i="22"/>
  <c r="SUR17" i="22"/>
  <c r="SUZ17" i="22"/>
  <c r="SVH17" i="22"/>
  <c r="SVP17" i="22"/>
  <c r="SVX17" i="22"/>
  <c r="SWF17" i="22"/>
  <c r="SWN17" i="22"/>
  <c r="SWV17" i="22"/>
  <c r="SXD17" i="22"/>
  <c r="SXL17" i="22"/>
  <c r="SXT17" i="22"/>
  <c r="SYB17" i="22"/>
  <c r="SYJ17" i="22"/>
  <c r="SYR17" i="22"/>
  <c r="SYZ17" i="22"/>
  <c r="SZH17" i="22"/>
  <c r="SZP17" i="22"/>
  <c r="SZX17" i="22"/>
  <c r="TAF17" i="22"/>
  <c r="TAN17" i="22"/>
  <c r="TAV17" i="22"/>
  <c r="TBD17" i="22"/>
  <c r="TBL17" i="22"/>
  <c r="TBT17" i="22"/>
  <c r="TCB17" i="22"/>
  <c r="TCJ17" i="22"/>
  <c r="TCR17" i="22"/>
  <c r="TCZ17" i="22"/>
  <c r="WVP17" i="22"/>
  <c r="WVX17" i="22"/>
  <c r="WWF17" i="22"/>
  <c r="WWN17" i="22"/>
  <c r="WWV17" i="22"/>
  <c r="WXD17" i="22"/>
  <c r="WXL17" i="22"/>
  <c r="WXT17" i="22"/>
  <c r="WYB17" i="22"/>
  <c r="WYJ17" i="22"/>
  <c r="WYR17" i="22"/>
  <c r="WYZ17" i="22"/>
  <c r="WZH17" i="22"/>
  <c r="WZP17" i="22"/>
  <c r="WZX17" i="22"/>
  <c r="XAF17" i="22"/>
  <c r="XAN17" i="22"/>
  <c r="XAV17" i="22"/>
  <c r="XBD17" i="22"/>
  <c r="XBL17" i="22"/>
  <c r="XBT17" i="22"/>
  <c r="XCB17" i="22"/>
  <c r="XCJ17" i="22"/>
  <c r="XCR17" i="22"/>
  <c r="XCZ17" i="22"/>
  <c r="XDH17" i="22"/>
  <c r="XDP17" i="22"/>
  <c r="XDX17" i="22"/>
  <c r="XEF17" i="22"/>
  <c r="XEN17" i="22"/>
  <c r="XEV17" i="22"/>
  <c r="D16" i="21"/>
  <c r="Q49" i="14"/>
  <c r="F75" i="21"/>
  <c r="P75" i="21"/>
  <c r="I81" i="21"/>
  <c r="Q56" i="21"/>
  <c r="Q64" i="21"/>
  <c r="Q94" i="21"/>
  <c r="Q96" i="21"/>
  <c r="Q98" i="21"/>
  <c r="Q100" i="21"/>
  <c r="Q102" i="21"/>
  <c r="Q104" i="21"/>
  <c r="Q106" i="21"/>
  <c r="I67" i="21"/>
  <c r="Q60" i="21"/>
  <c r="I68" i="21"/>
  <c r="I53" i="21"/>
  <c r="I57" i="21"/>
  <c r="I59" i="21"/>
  <c r="I63" i="21"/>
  <c r="I65" i="21"/>
  <c r="I93" i="21"/>
  <c r="I97" i="21"/>
  <c r="I101" i="21"/>
  <c r="I105" i="21"/>
  <c r="Q67" i="21"/>
  <c r="Q108" i="21"/>
  <c r="M35" i="21"/>
  <c r="D75" i="21"/>
  <c r="E14" i="21"/>
  <c r="Q53" i="21"/>
  <c r="I54" i="21"/>
  <c r="Q54" i="21"/>
  <c r="Q57" i="21"/>
  <c r="I58" i="21"/>
  <c r="Q58" i="21"/>
  <c r="Q59" i="21"/>
  <c r="Q61" i="21"/>
  <c r="I62" i="21"/>
  <c r="Q62" i="21"/>
  <c r="Q63" i="21"/>
  <c r="Q65" i="21"/>
  <c r="I66" i="21"/>
  <c r="Q66" i="21"/>
  <c r="Q93" i="21"/>
  <c r="I95" i="21"/>
  <c r="Q95" i="21"/>
  <c r="Q97" i="21"/>
  <c r="I99" i="21"/>
  <c r="Q99" i="21"/>
  <c r="Q101" i="21"/>
  <c r="I103" i="21"/>
  <c r="Q103" i="21"/>
  <c r="Q105" i="21"/>
  <c r="I107" i="21"/>
  <c r="Q107" i="21"/>
  <c r="I108" i="21"/>
  <c r="I41" i="21"/>
  <c r="I60" i="21"/>
  <c r="I64" i="21"/>
  <c r="I94" i="21"/>
  <c r="I96" i="21"/>
  <c r="I98" i="21"/>
  <c r="I100" i="21"/>
  <c r="I102" i="21"/>
  <c r="I104" i="21"/>
  <c r="I106" i="21"/>
  <c r="Q68" i="21"/>
  <c r="L35" i="21"/>
  <c r="P35" i="21"/>
  <c r="G35" i="21"/>
  <c r="D15" i="21"/>
  <c r="D14" i="21"/>
  <c r="E75" i="21"/>
  <c r="D13" i="21" s="1"/>
  <c r="E15" i="21"/>
  <c r="D12" i="21"/>
  <c r="E16" i="21"/>
  <c r="Q36" i="21"/>
  <c r="E35" i="21"/>
  <c r="Q41" i="21"/>
  <c r="Q57" i="14"/>
  <c r="I56" i="14"/>
  <c r="I52" i="14"/>
  <c r="I48" i="14"/>
  <c r="Q56" i="14"/>
  <c r="Q52" i="14"/>
  <c r="Q48" i="14"/>
  <c r="Q58" i="14"/>
  <c r="Q44" i="14"/>
  <c r="I55" i="14"/>
  <c r="I51" i="14"/>
  <c r="I47" i="14"/>
  <c r="Q55" i="14"/>
  <c r="Q51" i="14"/>
  <c r="Q47" i="14"/>
  <c r="I57" i="14"/>
  <c r="I53" i="14"/>
  <c r="I49" i="14"/>
  <c r="D6" i="14"/>
  <c r="I45" i="14"/>
  <c r="I58" i="14"/>
  <c r="I54" i="14"/>
  <c r="I50" i="14"/>
  <c r="I46" i="14"/>
  <c r="Q54" i="14"/>
  <c r="Q50" i="14"/>
  <c r="Q46" i="14"/>
  <c r="M68" i="14"/>
  <c r="E12" i="14" s="1"/>
  <c r="I36" i="21"/>
  <c r="E12" i="21"/>
  <c r="Q76" i="21"/>
  <c r="M75" i="21"/>
  <c r="E13" i="21" s="1"/>
  <c r="I76" i="21"/>
  <c r="Q86" i="14"/>
  <c r="I97" i="14"/>
  <c r="I93" i="14"/>
  <c r="I89" i="14"/>
  <c r="Q99" i="14"/>
  <c r="M27" i="14"/>
  <c r="E5" i="14" s="1"/>
  <c r="E68" i="14"/>
  <c r="H68" i="14"/>
  <c r="D15" i="14" s="1"/>
  <c r="N68" i="14"/>
  <c r="E13" i="14" s="1"/>
  <c r="D7" i="14"/>
  <c r="G68" i="14"/>
  <c r="D14" i="14" s="1"/>
  <c r="L68" i="14"/>
  <c r="O68" i="14"/>
  <c r="E14" i="14" s="1"/>
  <c r="D17" i="14"/>
  <c r="D27" i="14"/>
  <c r="L27" i="14"/>
  <c r="E4" i="14" s="1"/>
  <c r="Q87" i="14"/>
  <c r="Q96" i="14"/>
  <c r="Q92" i="14"/>
  <c r="I87" i="14"/>
  <c r="I96" i="14"/>
  <c r="I92" i="14"/>
  <c r="P27" i="14"/>
  <c r="E8" i="14" s="1"/>
  <c r="P68" i="14"/>
  <c r="E15" i="14" s="1"/>
  <c r="Q33" i="14"/>
  <c r="Q88" i="14"/>
  <c r="Q97" i="14"/>
  <c r="Q95" i="14"/>
  <c r="Q93" i="14"/>
  <c r="Q91" i="14"/>
  <c r="Q89" i="14"/>
  <c r="I88" i="14"/>
  <c r="I95" i="14"/>
  <c r="I91" i="14"/>
  <c r="I98" i="14"/>
  <c r="I94" i="14"/>
  <c r="I90" i="14"/>
  <c r="I86" i="14"/>
  <c r="E17" i="14"/>
  <c r="O27" i="14"/>
  <c r="E7" i="14" s="1"/>
  <c r="Q85" i="14"/>
  <c r="Q98" i="14"/>
  <c r="Q94" i="14"/>
  <c r="Q90" i="14"/>
  <c r="I85" i="14"/>
  <c r="I99" i="14"/>
  <c r="N27" i="14"/>
  <c r="E6" i="14" s="1"/>
  <c r="Q28" i="14"/>
  <c r="I69" i="14"/>
  <c r="I28" i="14"/>
  <c r="I33" i="14"/>
  <c r="D68" i="14"/>
  <c r="I74" i="14"/>
  <c r="Q69" i="14"/>
  <c r="H27" i="14"/>
  <c r="D8" i="14" s="1"/>
  <c r="F68" i="14"/>
  <c r="D13" i="14" s="1"/>
  <c r="Q74" i="14"/>
  <c r="D18" i="14"/>
  <c r="E18" i="14"/>
  <c r="D23" i="21"/>
  <c r="E22" i="21"/>
  <c r="E23" i="21"/>
  <c r="D20" i="21"/>
  <c r="E20" i="21"/>
  <c r="E19" i="21"/>
  <c r="B142" i="4"/>
  <c r="B127" i="4"/>
  <c r="D82" i="4"/>
  <c r="B75" i="4"/>
  <c r="D65" i="4"/>
  <c r="B67" i="4"/>
  <c r="D63" i="4"/>
  <c r="D64" i="4"/>
  <c r="D72" i="4"/>
  <c r="E80" i="4"/>
  <c r="F80" i="4" s="1"/>
  <c r="G80" i="4" s="1"/>
  <c r="B27" i="4"/>
  <c r="B84" i="4" s="1"/>
  <c r="B65" i="4"/>
  <c r="E67" i="4"/>
  <c r="F67" i="4" s="1"/>
  <c r="G67" i="4" s="1"/>
  <c r="D73" i="4"/>
  <c r="E75" i="4"/>
  <c r="F75" i="4" s="1"/>
  <c r="G75" i="4" s="1"/>
  <c r="B80" i="4"/>
  <c r="D81" i="4"/>
  <c r="D74" i="4"/>
  <c r="D23" i="4"/>
  <c r="B12" i="20"/>
  <c r="C10" i="4"/>
  <c r="D10" i="4" s="1"/>
  <c r="C11" i="4"/>
  <c r="D11" i="4" s="1"/>
  <c r="C20" i="4"/>
  <c r="D20" i="4" s="1"/>
  <c r="C12" i="4"/>
  <c r="D12" i="4" s="1"/>
  <c r="C22" i="4"/>
  <c r="D22" i="4" s="1"/>
  <c r="C47" i="4"/>
  <c r="C40" i="4"/>
  <c r="C50" i="4"/>
  <c r="C26" i="4"/>
  <c r="D26" i="4" s="1"/>
  <c r="C39" i="4"/>
  <c r="C55" i="4"/>
  <c r="C51" i="4"/>
  <c r="C49" i="4"/>
  <c r="C43" i="4"/>
  <c r="C42" i="4"/>
  <c r="C18" i="4"/>
  <c r="D18" i="4" s="1"/>
  <c r="C19" i="4"/>
  <c r="D19" i="4" s="1"/>
  <c r="C13" i="4"/>
  <c r="D13" i="4" s="1"/>
  <c r="C48" i="4"/>
  <c r="C41" i="4"/>
  <c r="C21" i="4"/>
  <c r="D21" i="4" s="1"/>
  <c r="C14" i="4"/>
  <c r="D14" i="4" s="1"/>
  <c r="XFB12" i="20"/>
  <c r="XEX12" i="20"/>
  <c r="XET12" i="20"/>
  <c r="XEP12" i="20"/>
  <c r="XEL12" i="20"/>
  <c r="XEH12" i="20"/>
  <c r="XED12" i="20"/>
  <c r="XDZ12" i="20"/>
  <c r="XDV12" i="20"/>
  <c r="XDR12" i="20"/>
  <c r="XDN12" i="20"/>
  <c r="XDJ12" i="20"/>
  <c r="XDF12" i="20"/>
  <c r="XDB12" i="20"/>
  <c r="XCX12" i="20"/>
  <c r="XCT12" i="20"/>
  <c r="XCP12" i="20"/>
  <c r="XCL12" i="20"/>
  <c r="XCH12" i="20"/>
  <c r="XCD12" i="20"/>
  <c r="XBZ12" i="20"/>
  <c r="XBV12" i="20"/>
  <c r="XBR12" i="20"/>
  <c r="XBN12" i="20"/>
  <c r="XBJ12" i="20"/>
  <c r="XBF12" i="20"/>
  <c r="XBB12" i="20"/>
  <c r="XAX12" i="20"/>
  <c r="XAT12" i="20"/>
  <c r="XAP12" i="20"/>
  <c r="XAL12" i="20"/>
  <c r="XAH12" i="20"/>
  <c r="XAD12" i="20"/>
  <c r="WZZ12" i="20"/>
  <c r="WZV12" i="20"/>
  <c r="WZR12" i="20"/>
  <c r="WZN12" i="20"/>
  <c r="WZJ12" i="20"/>
  <c r="WZF12" i="20"/>
  <c r="WZB12" i="20"/>
  <c r="WYX12" i="20"/>
  <c r="WYT12" i="20"/>
  <c r="WYP12" i="20"/>
  <c r="WYL12" i="20"/>
  <c r="WYH12" i="20"/>
  <c r="WYD12" i="20"/>
  <c r="WXZ12" i="20"/>
  <c r="WXV12" i="20"/>
  <c r="WXR12" i="20"/>
  <c r="WXN12" i="20"/>
  <c r="WXJ12" i="20"/>
  <c r="WXF12" i="20"/>
  <c r="WXB12" i="20"/>
  <c r="WWX12" i="20"/>
  <c r="WWT12" i="20"/>
  <c r="WWP12" i="20"/>
  <c r="WWL12" i="20"/>
  <c r="WWH12" i="20"/>
  <c r="WWD12" i="20"/>
  <c r="WVZ12" i="20"/>
  <c r="WVV12" i="20"/>
  <c r="WVR12" i="20"/>
  <c r="WVN12" i="20"/>
  <c r="WVJ12" i="20"/>
  <c r="WVF12" i="20"/>
  <c r="WVB12" i="20"/>
  <c r="WUX12" i="20"/>
  <c r="WUT12" i="20"/>
  <c r="WUP12" i="20"/>
  <c r="WUL12" i="20"/>
  <c r="WUH12" i="20"/>
  <c r="WUD12" i="20"/>
  <c r="WTZ12" i="20"/>
  <c r="WTV12" i="20"/>
  <c r="WTR12" i="20"/>
  <c r="WTN12" i="20"/>
  <c r="WTJ12" i="20"/>
  <c r="WTF12" i="20"/>
  <c r="WTB12" i="20"/>
  <c r="WSX12" i="20"/>
  <c r="WST12" i="20"/>
  <c r="WSP12" i="20"/>
  <c r="WSL12" i="20"/>
  <c r="WSH12" i="20"/>
  <c r="WSD12" i="20"/>
  <c r="WRZ12" i="20"/>
  <c r="WRV12" i="20"/>
  <c r="WRR12" i="20"/>
  <c r="WRN12" i="20"/>
  <c r="WRJ12" i="20"/>
  <c r="WRF12" i="20"/>
  <c r="WRB12" i="20"/>
  <c r="WQX12" i="20"/>
  <c r="WQT12" i="20"/>
  <c r="WQP12" i="20"/>
  <c r="WQL12" i="20"/>
  <c r="WQH12" i="20"/>
  <c r="WQD12" i="20"/>
  <c r="WPZ12" i="20"/>
  <c r="WPV12" i="20"/>
  <c r="WPR12" i="20"/>
  <c r="WPN12" i="20"/>
  <c r="WPJ12" i="20"/>
  <c r="WPF12" i="20"/>
  <c r="WPB12" i="20"/>
  <c r="WOX12" i="20"/>
  <c r="WOT12" i="20"/>
  <c r="WOP12" i="20"/>
  <c r="WOL12" i="20"/>
  <c r="WOH12" i="20"/>
  <c r="WOD12" i="20"/>
  <c r="WNZ12" i="20"/>
  <c r="WNV12" i="20"/>
  <c r="WNR12" i="20"/>
  <c r="WNN12" i="20"/>
  <c r="WNJ12" i="20"/>
  <c r="WNF12" i="20"/>
  <c r="WNB12" i="20"/>
  <c r="WMX12" i="20"/>
  <c r="WMT12" i="20"/>
  <c r="WMP12" i="20"/>
  <c r="WML12" i="20"/>
  <c r="WMH12" i="20"/>
  <c r="WMD12" i="20"/>
  <c r="WLZ12" i="20"/>
  <c r="WLV12" i="20"/>
  <c r="WLR12" i="20"/>
  <c r="WLN12" i="20"/>
  <c r="WLJ12" i="20"/>
  <c r="WLF12" i="20"/>
  <c r="WLB12" i="20"/>
  <c r="WKX12" i="20"/>
  <c r="WKT12" i="20"/>
  <c r="WKP12" i="20"/>
  <c r="WKL12" i="20"/>
  <c r="WKH12" i="20"/>
  <c r="WKD12" i="20"/>
  <c r="WJZ12" i="20"/>
  <c r="WJV12" i="20"/>
  <c r="WJR12" i="20"/>
  <c r="WJN12" i="20"/>
  <c r="WJJ12" i="20"/>
  <c r="WJF12" i="20"/>
  <c r="WJB12" i="20"/>
  <c r="WIX12" i="20"/>
  <c r="WIT12" i="20"/>
  <c r="WIP12" i="20"/>
  <c r="WIL12" i="20"/>
  <c r="WIH12" i="20"/>
  <c r="WID12" i="20"/>
  <c r="WHZ12" i="20"/>
  <c r="WHV12" i="20"/>
  <c r="WHR12" i="20"/>
  <c r="WHN12" i="20"/>
  <c r="WHJ12" i="20"/>
  <c r="WHF12" i="20"/>
  <c r="WHB12" i="20"/>
  <c r="WGX12" i="20"/>
  <c r="WGT12" i="20"/>
  <c r="WGP12" i="20"/>
  <c r="WGL12" i="20"/>
  <c r="WGH12" i="20"/>
  <c r="WGD12" i="20"/>
  <c r="WFZ12" i="20"/>
  <c r="WFV12" i="20"/>
  <c r="WFR12" i="20"/>
  <c r="WFN12" i="20"/>
  <c r="WFJ12" i="20"/>
  <c r="WFF12" i="20"/>
  <c r="WFB12" i="20"/>
  <c r="WEX12" i="20"/>
  <c r="WET12" i="20"/>
  <c r="WEP12" i="20"/>
  <c r="WEL12" i="20"/>
  <c r="WEH12" i="20"/>
  <c r="WED12" i="20"/>
  <c r="WDZ12" i="20"/>
  <c r="WDV12" i="20"/>
  <c r="WDR12" i="20"/>
  <c r="WDN12" i="20"/>
  <c r="WDJ12" i="20"/>
  <c r="WDF12" i="20"/>
  <c r="WDB12" i="20"/>
  <c r="WCX12" i="20"/>
  <c r="WCT12" i="20"/>
  <c r="WCP12" i="20"/>
  <c r="WCL12" i="20"/>
  <c r="WCH12" i="20"/>
  <c r="WCD12" i="20"/>
  <c r="WBZ12" i="20"/>
  <c r="WBV12" i="20"/>
  <c r="WBR12" i="20"/>
  <c r="WBN12" i="20"/>
  <c r="WBJ12" i="20"/>
  <c r="WBF12" i="20"/>
  <c r="WBB12" i="20"/>
  <c r="WAX12" i="20"/>
  <c r="WAT12" i="20"/>
  <c r="WAP12" i="20"/>
  <c r="WAL12" i="20"/>
  <c r="WAH12" i="20"/>
  <c r="WAD12" i="20"/>
  <c r="VZZ12" i="20"/>
  <c r="VZV12" i="20"/>
  <c r="VZR12" i="20"/>
  <c r="VZN12" i="20"/>
  <c r="VZJ12" i="20"/>
  <c r="VZF12" i="20"/>
  <c r="VZB12" i="20"/>
  <c r="VYX12" i="20"/>
  <c r="VYT12" i="20"/>
  <c r="VYP12" i="20"/>
  <c r="VYL12" i="20"/>
  <c r="VYH12" i="20"/>
  <c r="VYD12" i="20"/>
  <c r="VXZ12" i="20"/>
  <c r="VXV12" i="20"/>
  <c r="VXR12" i="20"/>
  <c r="VXN12" i="20"/>
  <c r="VXJ12" i="20"/>
  <c r="VXF12" i="20"/>
  <c r="VXB12" i="20"/>
  <c r="VWX12" i="20"/>
  <c r="VWT12" i="20"/>
  <c r="VWP12" i="20"/>
  <c r="VWL12" i="20"/>
  <c r="VWH12" i="20"/>
  <c r="VWD12" i="20"/>
  <c r="VVZ12" i="20"/>
  <c r="VVV12" i="20"/>
  <c r="VVR12" i="20"/>
  <c r="VVN12" i="20"/>
  <c r="VVJ12" i="20"/>
  <c r="VVF12" i="20"/>
  <c r="VVB12" i="20"/>
  <c r="VUX12" i="20"/>
  <c r="VUT12" i="20"/>
  <c r="VUP12" i="20"/>
  <c r="VUL12" i="20"/>
  <c r="VUH12" i="20"/>
  <c r="VUD12" i="20"/>
  <c r="VTZ12" i="20"/>
  <c r="VTV12" i="20"/>
  <c r="VTR12" i="20"/>
  <c r="VTN12" i="20"/>
  <c r="VTJ12" i="20"/>
  <c r="VTF12" i="20"/>
  <c r="VTB12" i="20"/>
  <c r="VSX12" i="20"/>
  <c r="VST12" i="20"/>
  <c r="VSP12" i="20"/>
  <c r="VSL12" i="20"/>
  <c r="VSH12" i="20"/>
  <c r="VSD12" i="20"/>
  <c r="VRZ12" i="20"/>
  <c r="VRV12" i="20"/>
  <c r="VRR12" i="20"/>
  <c r="VRN12" i="20"/>
  <c r="VRJ12" i="20"/>
  <c r="VRF12" i="20"/>
  <c r="VRB12" i="20"/>
  <c r="VQX12" i="20"/>
  <c r="VQT12" i="20"/>
  <c r="VQP12" i="20"/>
  <c r="VQL12" i="20"/>
  <c r="VQH12" i="20"/>
  <c r="VQD12" i="20"/>
  <c r="VPZ12" i="20"/>
  <c r="VPV12" i="20"/>
  <c r="VPR12" i="20"/>
  <c r="VPN12" i="20"/>
  <c r="VPJ12" i="20"/>
  <c r="VPF12" i="20"/>
  <c r="VPB12" i="20"/>
  <c r="VOX12" i="20"/>
  <c r="VOT12" i="20"/>
  <c r="VOP12" i="20"/>
  <c r="VOL12" i="20"/>
  <c r="VOH12" i="20"/>
  <c r="VOD12" i="20"/>
  <c r="VNZ12" i="20"/>
  <c r="VNV12" i="20"/>
  <c r="VNR12" i="20"/>
  <c r="VNN12" i="20"/>
  <c r="VNJ12" i="20"/>
  <c r="VNF12" i="20"/>
  <c r="VNB12" i="20"/>
  <c r="VMX12" i="20"/>
  <c r="VMT12" i="20"/>
  <c r="VMP12" i="20"/>
  <c r="VML12" i="20"/>
  <c r="VMH12" i="20"/>
  <c r="VMD12" i="20"/>
  <c r="VLZ12" i="20"/>
  <c r="VLV12" i="20"/>
  <c r="VLR12" i="20"/>
  <c r="VLN12" i="20"/>
  <c r="VLJ12" i="20"/>
  <c r="VLF12" i="20"/>
  <c r="VLB12" i="20"/>
  <c r="VKX12" i="20"/>
  <c r="VKT12" i="20"/>
  <c r="VKP12" i="20"/>
  <c r="VKL12" i="20"/>
  <c r="VKH12" i="20"/>
  <c r="VKD12" i="20"/>
  <c r="VJZ12" i="20"/>
  <c r="VJV12" i="20"/>
  <c r="VJR12" i="20"/>
  <c r="VJN12" i="20"/>
  <c r="VJJ12" i="20"/>
  <c r="VJF12" i="20"/>
  <c r="VJB12" i="20"/>
  <c r="VIX12" i="20"/>
  <c r="VIT12" i="20"/>
  <c r="VIP12" i="20"/>
  <c r="VIL12" i="20"/>
  <c r="VIH12" i="20"/>
  <c r="VID12" i="20"/>
  <c r="VHZ12" i="20"/>
  <c r="VHV12" i="20"/>
  <c r="VHR12" i="20"/>
  <c r="VHN12" i="20"/>
  <c r="VHJ12" i="20"/>
  <c r="VHF12" i="20"/>
  <c r="VHB12" i="20"/>
  <c r="VGX12" i="20"/>
  <c r="VGT12" i="20"/>
  <c r="VGP12" i="20"/>
  <c r="VGL12" i="20"/>
  <c r="VGH12" i="20"/>
  <c r="VGD12" i="20"/>
  <c r="VFZ12" i="20"/>
  <c r="VFV12" i="20"/>
  <c r="VFR12" i="20"/>
  <c r="VFN12" i="20"/>
  <c r="VFJ12" i="20"/>
  <c r="VFF12" i="20"/>
  <c r="VFB12" i="20"/>
  <c r="VEX12" i="20"/>
  <c r="VET12" i="20"/>
  <c r="VEP12" i="20"/>
  <c r="VEL12" i="20"/>
  <c r="VEH12" i="20"/>
  <c r="VED12" i="20"/>
  <c r="VDZ12" i="20"/>
  <c r="VDV12" i="20"/>
  <c r="VDR12" i="20"/>
  <c r="VDN12" i="20"/>
  <c r="VDJ12" i="20"/>
  <c r="VDF12" i="20"/>
  <c r="VDB12" i="20"/>
  <c r="VCX12" i="20"/>
  <c r="VCT12" i="20"/>
  <c r="VCP12" i="20"/>
  <c r="VCL12" i="20"/>
  <c r="VCH12" i="20"/>
  <c r="VCD12" i="20"/>
  <c r="VBZ12" i="20"/>
  <c r="VBV12" i="20"/>
  <c r="VBR12" i="20"/>
  <c r="VBN12" i="20"/>
  <c r="VBJ12" i="20"/>
  <c r="VBF12" i="20"/>
  <c r="VBB12" i="20"/>
  <c r="VAX12" i="20"/>
  <c r="VAT12" i="20"/>
  <c r="VAP12" i="20"/>
  <c r="VAL12" i="20"/>
  <c r="VAH12" i="20"/>
  <c r="VAD12" i="20"/>
  <c r="UZZ12" i="20"/>
  <c r="UZV12" i="20"/>
  <c r="UZR12" i="20"/>
  <c r="UZN12" i="20"/>
  <c r="UZJ12" i="20"/>
  <c r="UZF12" i="20"/>
  <c r="UZB12" i="20"/>
  <c r="UYX12" i="20"/>
  <c r="UYT12" i="20"/>
  <c r="UYP12" i="20"/>
  <c r="UYL12" i="20"/>
  <c r="UYH12" i="20"/>
  <c r="UYD12" i="20"/>
  <c r="UXZ12" i="20"/>
  <c r="UXV12" i="20"/>
  <c r="UXR12" i="20"/>
  <c r="UXN12" i="20"/>
  <c r="UXJ12" i="20"/>
  <c r="UXF12" i="20"/>
  <c r="UXB12" i="20"/>
  <c r="UWX12" i="20"/>
  <c r="UWT12" i="20"/>
  <c r="UWP12" i="20"/>
  <c r="UWL12" i="20"/>
  <c r="UWH12" i="20"/>
  <c r="UWD12" i="20"/>
  <c r="UVZ12" i="20"/>
  <c r="UVV12" i="20"/>
  <c r="UVR12" i="20"/>
  <c r="UVN12" i="20"/>
  <c r="UVJ12" i="20"/>
  <c r="UVF12" i="20"/>
  <c r="UVB12" i="20"/>
  <c r="UUX12" i="20"/>
  <c r="UUT12" i="20"/>
  <c r="UUP12" i="20"/>
  <c r="UUL12" i="20"/>
  <c r="UUH12" i="20"/>
  <c r="UUD12" i="20"/>
  <c r="UTZ12" i="20"/>
  <c r="UTV12" i="20"/>
  <c r="UTR12" i="20"/>
  <c r="UTN12" i="20"/>
  <c r="UTJ12" i="20"/>
  <c r="UTF12" i="20"/>
  <c r="UTB12" i="20"/>
  <c r="USX12" i="20"/>
  <c r="UST12" i="20"/>
  <c r="USP12" i="20"/>
  <c r="USL12" i="20"/>
  <c r="USH12" i="20"/>
  <c r="USD12" i="20"/>
  <c r="URZ12" i="20"/>
  <c r="URV12" i="20"/>
  <c r="URR12" i="20"/>
  <c r="URN12" i="20"/>
  <c r="URJ12" i="20"/>
  <c r="URF12" i="20"/>
  <c r="URB12" i="20"/>
  <c r="UQX12" i="20"/>
  <c r="UQT12" i="20"/>
  <c r="UQP12" i="20"/>
  <c r="UQL12" i="20"/>
  <c r="UQH12" i="20"/>
  <c r="UQD12" i="20"/>
  <c r="UPZ12" i="20"/>
  <c r="UPV12" i="20"/>
  <c r="UPR12" i="20"/>
  <c r="UPN12" i="20"/>
  <c r="UPJ12" i="20"/>
  <c r="UPF12" i="20"/>
  <c r="UPB12" i="20"/>
  <c r="UOX12" i="20"/>
  <c r="UOT12" i="20"/>
  <c r="UOP12" i="20"/>
  <c r="UOL12" i="20"/>
  <c r="UOH12" i="20"/>
  <c r="UOD12" i="20"/>
  <c r="UNZ12" i="20"/>
  <c r="UNV12" i="20"/>
  <c r="UNR12" i="20"/>
  <c r="UNN12" i="20"/>
  <c r="UNJ12" i="20"/>
  <c r="UNF12" i="20"/>
  <c r="UNB12" i="20"/>
  <c r="UMX12" i="20"/>
  <c r="UMT12" i="20"/>
  <c r="UMP12" i="20"/>
  <c r="UML12" i="20"/>
  <c r="UMH12" i="20"/>
  <c r="UMD12" i="20"/>
  <c r="ULZ12" i="20"/>
  <c r="ULV12" i="20"/>
  <c r="ULR12" i="20"/>
  <c r="ULN12" i="20"/>
  <c r="ULJ12" i="20"/>
  <c r="ULF12" i="20"/>
  <c r="ULB12" i="20"/>
  <c r="UKX12" i="20"/>
  <c r="UKT12" i="20"/>
  <c r="UKP12" i="20"/>
  <c r="UKL12" i="20"/>
  <c r="UKH12" i="20"/>
  <c r="UKD12" i="20"/>
  <c r="UJZ12" i="20"/>
  <c r="UJV12" i="20"/>
  <c r="UJR12" i="20"/>
  <c r="UJN12" i="20"/>
  <c r="UJJ12" i="20"/>
  <c r="UJF12" i="20"/>
  <c r="UJB12" i="20"/>
  <c r="UIX12" i="20"/>
  <c r="UIT12" i="20"/>
  <c r="UIP12" i="20"/>
  <c r="UIL12" i="20"/>
  <c r="UIH12" i="20"/>
  <c r="UID12" i="20"/>
  <c r="UHZ12" i="20"/>
  <c r="UHV12" i="20"/>
  <c r="UHR12" i="20"/>
  <c r="UHN12" i="20"/>
  <c r="UHJ12" i="20"/>
  <c r="UHF12" i="20"/>
  <c r="UHB12" i="20"/>
  <c r="UGX12" i="20"/>
  <c r="UGT12" i="20"/>
  <c r="UGP12" i="20"/>
  <c r="UGL12" i="20"/>
  <c r="UGH12" i="20"/>
  <c r="UGD12" i="20"/>
  <c r="UFZ12" i="20"/>
  <c r="UFV12" i="20"/>
  <c r="UFR12" i="20"/>
  <c r="UFN12" i="20"/>
  <c r="UFJ12" i="20"/>
  <c r="UFF12" i="20"/>
  <c r="UFB12" i="20"/>
  <c r="UEX12" i="20"/>
  <c r="UET12" i="20"/>
  <c r="UEP12" i="20"/>
  <c r="UEL12" i="20"/>
  <c r="UEH12" i="20"/>
  <c r="UED12" i="20"/>
  <c r="UDZ12" i="20"/>
  <c r="UDV12" i="20"/>
  <c r="UDR12" i="20"/>
  <c r="UDN12" i="20"/>
  <c r="UDJ12" i="20"/>
  <c r="UDF12" i="20"/>
  <c r="UDB12" i="20"/>
  <c r="UCX12" i="20"/>
  <c r="UCT12" i="20"/>
  <c r="UCP12" i="20"/>
  <c r="UCL12" i="20"/>
  <c r="UCH12" i="20"/>
  <c r="UCD12" i="20"/>
  <c r="UBZ12" i="20"/>
  <c r="UBV12" i="20"/>
  <c r="UBR12" i="20"/>
  <c r="UBN12" i="20"/>
  <c r="UBJ12" i="20"/>
  <c r="UBF12" i="20"/>
  <c r="UBB12" i="20"/>
  <c r="UAX12" i="20"/>
  <c r="UAT12" i="20"/>
  <c r="UAP12" i="20"/>
  <c r="UAL12" i="20"/>
  <c r="UAH12" i="20"/>
  <c r="UAD12" i="20"/>
  <c r="TZZ12" i="20"/>
  <c r="TZV12" i="20"/>
  <c r="TZR12" i="20"/>
  <c r="TZN12" i="20"/>
  <c r="TZJ12" i="20"/>
  <c r="TZF12" i="20"/>
  <c r="TZB12" i="20"/>
  <c r="TYX12" i="20"/>
  <c r="TYT12" i="20"/>
  <c r="TYP12" i="20"/>
  <c r="TYL12" i="20"/>
  <c r="TYH12" i="20"/>
  <c r="TYD12" i="20"/>
  <c r="TXZ12" i="20"/>
  <c r="TXV12" i="20"/>
  <c r="TXR12" i="20"/>
  <c r="TXN12" i="20"/>
  <c r="TXJ12" i="20"/>
  <c r="TXF12" i="20"/>
  <c r="TXB12" i="20"/>
  <c r="TWX12" i="20"/>
  <c r="TWT12" i="20"/>
  <c r="TWP12" i="20"/>
  <c r="TWL12" i="20"/>
  <c r="TWH12" i="20"/>
  <c r="TWD12" i="20"/>
  <c r="TVZ12" i="20"/>
  <c r="TVV12" i="20"/>
  <c r="TVR12" i="20"/>
  <c r="TVN12" i="20"/>
  <c r="TVJ12" i="20"/>
  <c r="TVF12" i="20"/>
  <c r="TVB12" i="20"/>
  <c r="TUX12" i="20"/>
  <c r="TUT12" i="20"/>
  <c r="TUP12" i="20"/>
  <c r="TUL12" i="20"/>
  <c r="TUH12" i="20"/>
  <c r="TUD12" i="20"/>
  <c r="TTZ12" i="20"/>
  <c r="TTV12" i="20"/>
  <c r="TTR12" i="20"/>
  <c r="TTN12" i="20"/>
  <c r="TTJ12" i="20"/>
  <c r="TTF12" i="20"/>
  <c r="TTB12" i="20"/>
  <c r="TSX12" i="20"/>
  <c r="TST12" i="20"/>
  <c r="TSP12" i="20"/>
  <c r="TSL12" i="20"/>
  <c r="TSH12" i="20"/>
  <c r="TSD12" i="20"/>
  <c r="TRZ12" i="20"/>
  <c r="TRV12" i="20"/>
  <c r="TRR12" i="20"/>
  <c r="TRN12" i="20"/>
  <c r="TRJ12" i="20"/>
  <c r="TRF12" i="20"/>
  <c r="TRB12" i="20"/>
  <c r="TQX12" i="20"/>
  <c r="TQT12" i="20"/>
  <c r="TQP12" i="20"/>
  <c r="TQL12" i="20"/>
  <c r="TQH12" i="20"/>
  <c r="TQD12" i="20"/>
  <c r="TPZ12" i="20"/>
  <c r="TPV12" i="20"/>
  <c r="TPR12" i="20"/>
  <c r="TPN12" i="20"/>
  <c r="TPJ12" i="20"/>
  <c r="TPF12" i="20"/>
  <c r="TPB12" i="20"/>
  <c r="TOX12" i="20"/>
  <c r="TOT12" i="20"/>
  <c r="TOP12" i="20"/>
  <c r="TOL12" i="20"/>
  <c r="TOH12" i="20"/>
  <c r="TOD12" i="20"/>
  <c r="TNZ12" i="20"/>
  <c r="TNV12" i="20"/>
  <c r="TNR12" i="20"/>
  <c r="TNN12" i="20"/>
  <c r="TNJ12" i="20"/>
  <c r="TNF12" i="20"/>
  <c r="TNB12" i="20"/>
  <c r="TMX12" i="20"/>
  <c r="TMT12" i="20"/>
  <c r="TMP12" i="20"/>
  <c r="TML12" i="20"/>
  <c r="TMH12" i="20"/>
  <c r="TMD12" i="20"/>
  <c r="TLZ12" i="20"/>
  <c r="TLV12" i="20"/>
  <c r="TLR12" i="20"/>
  <c r="TLN12" i="20"/>
  <c r="TLJ12" i="20"/>
  <c r="TLF12" i="20"/>
  <c r="TLB12" i="20"/>
  <c r="TKX12" i="20"/>
  <c r="TKT12" i="20"/>
  <c r="TKP12" i="20"/>
  <c r="TKL12" i="20"/>
  <c r="TKH12" i="20"/>
  <c r="TKD12" i="20"/>
  <c r="TJZ12" i="20"/>
  <c r="TJV12" i="20"/>
  <c r="TJR12" i="20"/>
  <c r="TJN12" i="20"/>
  <c r="TJJ12" i="20"/>
  <c r="TJF12" i="20"/>
  <c r="TJB12" i="20"/>
  <c r="TIX12" i="20"/>
  <c r="TIT12" i="20"/>
  <c r="TIP12" i="20"/>
  <c r="TIL12" i="20"/>
  <c r="TIH12" i="20"/>
  <c r="TID12" i="20"/>
  <c r="THZ12" i="20"/>
  <c r="THV12" i="20"/>
  <c r="THR12" i="20"/>
  <c r="THN12" i="20"/>
  <c r="THJ12" i="20"/>
  <c r="THF12" i="20"/>
  <c r="THB12" i="20"/>
  <c r="TGX12" i="20"/>
  <c r="TGT12" i="20"/>
  <c r="TGP12" i="20"/>
  <c r="TGL12" i="20"/>
  <c r="TGH12" i="20"/>
  <c r="TGD12" i="20"/>
  <c r="TFZ12" i="20"/>
  <c r="TFV12" i="20"/>
  <c r="TFR12" i="20"/>
  <c r="TFN12" i="20"/>
  <c r="TFJ12" i="20"/>
  <c r="TFF12" i="20"/>
  <c r="TFB12" i="20"/>
  <c r="TEX12" i="20"/>
  <c r="TET12" i="20"/>
  <c r="TEP12" i="20"/>
  <c r="TEL12" i="20"/>
  <c r="TEH12" i="20"/>
  <c r="TED12" i="20"/>
  <c r="TDZ12" i="20"/>
  <c r="TDV12" i="20"/>
  <c r="TDR12" i="20"/>
  <c r="TDN12" i="20"/>
  <c r="TDJ12" i="20"/>
  <c r="TDF12" i="20"/>
  <c r="TDB12" i="20"/>
  <c r="TCX12" i="20"/>
  <c r="TCT12" i="20"/>
  <c r="TCP12" i="20"/>
  <c r="TCL12" i="20"/>
  <c r="TCH12" i="20"/>
  <c r="TCD12" i="20"/>
  <c r="TBZ12" i="20"/>
  <c r="TBV12" i="20"/>
  <c r="TBR12" i="20"/>
  <c r="TBN12" i="20"/>
  <c r="TBJ12" i="20"/>
  <c r="TBF12" i="20"/>
  <c r="TBB12" i="20"/>
  <c r="TAX12" i="20"/>
  <c r="TAT12" i="20"/>
  <c r="TAP12" i="20"/>
  <c r="TAL12" i="20"/>
  <c r="TAH12" i="20"/>
  <c r="TAD12" i="20"/>
  <c r="SZZ12" i="20"/>
  <c r="SZV12" i="20"/>
  <c r="SZR12" i="20"/>
  <c r="SZN12" i="20"/>
  <c r="SZJ12" i="20"/>
  <c r="SZF12" i="20"/>
  <c r="SZB12" i="20"/>
  <c r="SYX12" i="20"/>
  <c r="SYT12" i="20"/>
  <c r="SYP12" i="20"/>
  <c r="SYL12" i="20"/>
  <c r="SYH12" i="20"/>
  <c r="SYD12" i="20"/>
  <c r="SXZ12" i="20"/>
  <c r="SXV12" i="20"/>
  <c r="SXR12" i="20"/>
  <c r="SXN12" i="20"/>
  <c r="SXJ12" i="20"/>
  <c r="SXF12" i="20"/>
  <c r="SXB12" i="20"/>
  <c r="SWX12" i="20"/>
  <c r="SWT12" i="20"/>
  <c r="SWP12" i="20"/>
  <c r="SWL12" i="20"/>
  <c r="SWH12" i="20"/>
  <c r="SWD12" i="20"/>
  <c r="SVZ12" i="20"/>
  <c r="SVV12" i="20"/>
  <c r="SVR12" i="20"/>
  <c r="SVN12" i="20"/>
  <c r="SVJ12" i="20"/>
  <c r="SVF12" i="20"/>
  <c r="SVB12" i="20"/>
  <c r="SUX12" i="20"/>
  <c r="SUT12" i="20"/>
  <c r="SUP12" i="20"/>
  <c r="SUL12" i="20"/>
  <c r="SUH12" i="20"/>
  <c r="SUD12" i="20"/>
  <c r="STZ12" i="20"/>
  <c r="STV12" i="20"/>
  <c r="STR12" i="20"/>
  <c r="STN12" i="20"/>
  <c r="STJ12" i="20"/>
  <c r="STF12" i="20"/>
  <c r="STB12" i="20"/>
  <c r="SSX12" i="20"/>
  <c r="SST12" i="20"/>
  <c r="SSP12" i="20"/>
  <c r="SSL12" i="20"/>
  <c r="SSH12" i="20"/>
  <c r="SSD12" i="20"/>
  <c r="SRZ12" i="20"/>
  <c r="SRV12" i="20"/>
  <c r="SRR12" i="20"/>
  <c r="SRN12" i="20"/>
  <c r="SRJ12" i="20"/>
  <c r="SRF12" i="20"/>
  <c r="SRB12" i="20"/>
  <c r="SQX12" i="20"/>
  <c r="SQT12" i="20"/>
  <c r="SQP12" i="20"/>
  <c r="SQL12" i="20"/>
  <c r="SQH12" i="20"/>
  <c r="SQD12" i="20"/>
  <c r="SPZ12" i="20"/>
  <c r="SPV12" i="20"/>
  <c r="SPR12" i="20"/>
  <c r="SPN12" i="20"/>
  <c r="SPJ12" i="20"/>
  <c r="SPF12" i="20"/>
  <c r="SPB12" i="20"/>
  <c r="SOX12" i="20"/>
  <c r="SOT12" i="20"/>
  <c r="SOP12" i="20"/>
  <c r="SOL12" i="20"/>
  <c r="SOH12" i="20"/>
  <c r="SOD12" i="20"/>
  <c r="SNZ12" i="20"/>
  <c r="SNV12" i="20"/>
  <c r="SNR12" i="20"/>
  <c r="SNN12" i="20"/>
  <c r="SNJ12" i="20"/>
  <c r="SNF12" i="20"/>
  <c r="SNB12" i="20"/>
  <c r="SMX12" i="20"/>
  <c r="SMT12" i="20"/>
  <c r="SMP12" i="20"/>
  <c r="SML12" i="20"/>
  <c r="SMH12" i="20"/>
  <c r="SMD12" i="20"/>
  <c r="SLZ12" i="20"/>
  <c r="SLV12" i="20"/>
  <c r="SLR12" i="20"/>
  <c r="SLN12" i="20"/>
  <c r="SLJ12" i="20"/>
  <c r="SLF12" i="20"/>
  <c r="SLB12" i="20"/>
  <c r="SKX12" i="20"/>
  <c r="SKT12" i="20"/>
  <c r="SKP12" i="20"/>
  <c r="SKL12" i="20"/>
  <c r="SKH12" i="20"/>
  <c r="SKD12" i="20"/>
  <c r="SJZ12" i="20"/>
  <c r="SJV12" i="20"/>
  <c r="SJR12" i="20"/>
  <c r="SJN12" i="20"/>
  <c r="SJJ12" i="20"/>
  <c r="SJF12" i="20"/>
  <c r="SJB12" i="20"/>
  <c r="SIX12" i="20"/>
  <c r="SIT12" i="20"/>
  <c r="SIP12" i="20"/>
  <c r="SIL12" i="20"/>
  <c r="SIH12" i="20"/>
  <c r="SID12" i="20"/>
  <c r="SHZ12" i="20"/>
  <c r="SHV12" i="20"/>
  <c r="SHR12" i="20"/>
  <c r="SHN12" i="20"/>
  <c r="SHJ12" i="20"/>
  <c r="SHF12" i="20"/>
  <c r="SHB12" i="20"/>
  <c r="SGX12" i="20"/>
  <c r="SGT12" i="20"/>
  <c r="SGP12" i="20"/>
  <c r="SGL12" i="20"/>
  <c r="SGH12" i="20"/>
  <c r="SGD12" i="20"/>
  <c r="SFZ12" i="20"/>
  <c r="SFV12" i="20"/>
  <c r="SFR12" i="20"/>
  <c r="SFN12" i="20"/>
  <c r="SFJ12" i="20"/>
  <c r="SFF12" i="20"/>
  <c r="SFB12" i="20"/>
  <c r="SEX12" i="20"/>
  <c r="SET12" i="20"/>
  <c r="SEP12" i="20"/>
  <c r="SEL12" i="20"/>
  <c r="SEH12" i="20"/>
  <c r="SED12" i="20"/>
  <c r="SDZ12" i="20"/>
  <c r="SDV12" i="20"/>
  <c r="SDR12" i="20"/>
  <c r="SDN12" i="20"/>
  <c r="SDJ12" i="20"/>
  <c r="SDF12" i="20"/>
  <c r="SDB12" i="20"/>
  <c r="SCX12" i="20"/>
  <c r="SCT12" i="20"/>
  <c r="SCP12" i="20"/>
  <c r="SCL12" i="20"/>
  <c r="SCH12" i="20"/>
  <c r="SCD12" i="20"/>
  <c r="SBZ12" i="20"/>
  <c r="SBV12" i="20"/>
  <c r="SBR12" i="20"/>
  <c r="SBN12" i="20"/>
  <c r="SBJ12" i="20"/>
  <c r="SBF12" i="20"/>
  <c r="SBB12" i="20"/>
  <c r="SAX12" i="20"/>
  <c r="SAT12" i="20"/>
  <c r="SAP12" i="20"/>
  <c r="SAL12" i="20"/>
  <c r="SAH12" i="20"/>
  <c r="SAD12" i="20"/>
  <c r="RZZ12" i="20"/>
  <c r="RZV12" i="20"/>
  <c r="RZR12" i="20"/>
  <c r="RZN12" i="20"/>
  <c r="RZJ12" i="20"/>
  <c r="RZF12" i="20"/>
  <c r="RZB12" i="20"/>
  <c r="RYX12" i="20"/>
  <c r="RYT12" i="20"/>
  <c r="RYP12" i="20"/>
  <c r="RYL12" i="20"/>
  <c r="RYH12" i="20"/>
  <c r="RYD12" i="20"/>
  <c r="RXZ12" i="20"/>
  <c r="RXV12" i="20"/>
  <c r="RXR12" i="20"/>
  <c r="RXN12" i="20"/>
  <c r="RXJ12" i="20"/>
  <c r="RXF12" i="20"/>
  <c r="RXB12" i="20"/>
  <c r="RWX12" i="20"/>
  <c r="RWT12" i="20"/>
  <c r="RWP12" i="20"/>
  <c r="RWL12" i="20"/>
  <c r="RWH12" i="20"/>
  <c r="RWD12" i="20"/>
  <c r="RVZ12" i="20"/>
  <c r="RVV12" i="20"/>
  <c r="RVR12" i="20"/>
  <c r="RVN12" i="20"/>
  <c r="RVJ12" i="20"/>
  <c r="RVF12" i="20"/>
  <c r="RVB12" i="20"/>
  <c r="RUX12" i="20"/>
  <c r="RUT12" i="20"/>
  <c r="RUP12" i="20"/>
  <c r="RUL12" i="20"/>
  <c r="RUH12" i="20"/>
  <c r="RUD12" i="20"/>
  <c r="RTZ12" i="20"/>
  <c r="RTV12" i="20"/>
  <c r="RTR12" i="20"/>
  <c r="RTN12" i="20"/>
  <c r="RTJ12" i="20"/>
  <c r="RTF12" i="20"/>
  <c r="RTB12" i="20"/>
  <c r="RSX12" i="20"/>
  <c r="RST12" i="20"/>
  <c r="RSP12" i="20"/>
  <c r="RSL12" i="20"/>
  <c r="RSH12" i="20"/>
  <c r="RSD12" i="20"/>
  <c r="RRZ12" i="20"/>
  <c r="RRV12" i="20"/>
  <c r="RRR12" i="20"/>
  <c r="RRN12" i="20"/>
  <c r="RRJ12" i="20"/>
  <c r="RRF12" i="20"/>
  <c r="RRB12" i="20"/>
  <c r="RQX12" i="20"/>
  <c r="RQT12" i="20"/>
  <c r="RQP12" i="20"/>
  <c r="RQL12" i="20"/>
  <c r="RQH12" i="20"/>
  <c r="RQD12" i="20"/>
  <c r="RPZ12" i="20"/>
  <c r="RPV12" i="20"/>
  <c r="RPR12" i="20"/>
  <c r="RPN12" i="20"/>
  <c r="RPJ12" i="20"/>
  <c r="RPF12" i="20"/>
  <c r="RPB12" i="20"/>
  <c r="ROX12" i="20"/>
  <c r="ROT12" i="20"/>
  <c r="ROP12" i="20"/>
  <c r="ROL12" i="20"/>
  <c r="ROH12" i="20"/>
  <c r="ROD12" i="20"/>
  <c r="RNZ12" i="20"/>
  <c r="RNV12" i="20"/>
  <c r="RNR12" i="20"/>
  <c r="RNN12" i="20"/>
  <c r="RNJ12" i="20"/>
  <c r="RNF12" i="20"/>
  <c r="RNB12" i="20"/>
  <c r="RMX12" i="20"/>
  <c r="RMT12" i="20"/>
  <c r="RMP12" i="20"/>
  <c r="RML12" i="20"/>
  <c r="RMH12" i="20"/>
  <c r="RMD12" i="20"/>
  <c r="RLZ12" i="20"/>
  <c r="RLV12" i="20"/>
  <c r="RLR12" i="20"/>
  <c r="RLN12" i="20"/>
  <c r="RLJ12" i="20"/>
  <c r="RLF12" i="20"/>
  <c r="RLB12" i="20"/>
  <c r="RKX12" i="20"/>
  <c r="RKT12" i="20"/>
  <c r="RKP12" i="20"/>
  <c r="RKL12" i="20"/>
  <c r="RKH12" i="20"/>
  <c r="RKD12" i="20"/>
  <c r="RJZ12" i="20"/>
  <c r="RJV12" i="20"/>
  <c r="RJR12" i="20"/>
  <c r="RJN12" i="20"/>
  <c r="RJJ12" i="20"/>
  <c r="RJF12" i="20"/>
  <c r="RJB12" i="20"/>
  <c r="RIX12" i="20"/>
  <c r="RIT12" i="20"/>
  <c r="RIP12" i="20"/>
  <c r="RIL12" i="20"/>
  <c r="RIH12" i="20"/>
  <c r="RID12" i="20"/>
  <c r="RHZ12" i="20"/>
  <c r="RHV12" i="20"/>
  <c r="RHR12" i="20"/>
  <c r="RHN12" i="20"/>
  <c r="RHJ12" i="20"/>
  <c r="RHF12" i="20"/>
  <c r="RHB12" i="20"/>
  <c r="RGX12" i="20"/>
  <c r="RGT12" i="20"/>
  <c r="RGP12" i="20"/>
  <c r="RGL12" i="20"/>
  <c r="RGH12" i="20"/>
  <c r="RGD12" i="20"/>
  <c r="RFZ12" i="20"/>
  <c r="RFV12" i="20"/>
  <c r="RFR12" i="20"/>
  <c r="RFN12" i="20"/>
  <c r="RFJ12" i="20"/>
  <c r="RFF12" i="20"/>
  <c r="RFB12" i="20"/>
  <c r="REX12" i="20"/>
  <c r="RET12" i="20"/>
  <c r="REP12" i="20"/>
  <c r="REL12" i="20"/>
  <c r="REH12" i="20"/>
  <c r="RED12" i="20"/>
  <c r="RDZ12" i="20"/>
  <c r="RDV12" i="20"/>
  <c r="RDR12" i="20"/>
  <c r="RDN12" i="20"/>
  <c r="RDJ12" i="20"/>
  <c r="RDF12" i="20"/>
  <c r="RDB12" i="20"/>
  <c r="RCX12" i="20"/>
  <c r="RCT12" i="20"/>
  <c r="RCP12" i="20"/>
  <c r="RCL12" i="20"/>
  <c r="RCH12" i="20"/>
  <c r="RCD12" i="20"/>
  <c r="RBZ12" i="20"/>
  <c r="RBV12" i="20"/>
  <c r="RBR12" i="20"/>
  <c r="RBN12" i="20"/>
  <c r="RBJ12" i="20"/>
  <c r="RBF12" i="20"/>
  <c r="RBB12" i="20"/>
  <c r="RAX12" i="20"/>
  <c r="RAT12" i="20"/>
  <c r="RAP12" i="20"/>
  <c r="RAL12" i="20"/>
  <c r="RAH12" i="20"/>
  <c r="RAD12" i="20"/>
  <c r="QZZ12" i="20"/>
  <c r="QZV12" i="20"/>
  <c r="QZR12" i="20"/>
  <c r="QZN12" i="20"/>
  <c r="QZJ12" i="20"/>
  <c r="QZF12" i="20"/>
  <c r="QZB12" i="20"/>
  <c r="QYX12" i="20"/>
  <c r="QYT12" i="20"/>
  <c r="QYP12" i="20"/>
  <c r="QYL12" i="20"/>
  <c r="QYH12" i="20"/>
  <c r="QYD12" i="20"/>
  <c r="QXZ12" i="20"/>
  <c r="QXV12" i="20"/>
  <c r="QXR12" i="20"/>
  <c r="QXN12" i="20"/>
  <c r="QXJ12" i="20"/>
  <c r="QXF12" i="20"/>
  <c r="QXB12" i="20"/>
  <c r="QWX12" i="20"/>
  <c r="QWT12" i="20"/>
  <c r="QWP12" i="20"/>
  <c r="QWL12" i="20"/>
  <c r="QWH12" i="20"/>
  <c r="QWD12" i="20"/>
  <c r="QVZ12" i="20"/>
  <c r="QVV12" i="20"/>
  <c r="QVR12" i="20"/>
  <c r="QVN12" i="20"/>
  <c r="QVJ12" i="20"/>
  <c r="QVF12" i="20"/>
  <c r="QVB12" i="20"/>
  <c r="QUX12" i="20"/>
  <c r="QUT12" i="20"/>
  <c r="QUP12" i="20"/>
  <c r="QUL12" i="20"/>
  <c r="QUH12" i="20"/>
  <c r="QUD12" i="20"/>
  <c r="QTZ12" i="20"/>
  <c r="QTV12" i="20"/>
  <c r="QTR12" i="20"/>
  <c r="QTN12" i="20"/>
  <c r="QTJ12" i="20"/>
  <c r="QTF12" i="20"/>
  <c r="QTB12" i="20"/>
  <c r="QSX12" i="20"/>
  <c r="QST12" i="20"/>
  <c r="QSP12" i="20"/>
  <c r="QSL12" i="20"/>
  <c r="QSH12" i="20"/>
  <c r="QSD12" i="20"/>
  <c r="QRZ12" i="20"/>
  <c r="QRV12" i="20"/>
  <c r="QRR12" i="20"/>
  <c r="QRN12" i="20"/>
  <c r="QRJ12" i="20"/>
  <c r="QRF12" i="20"/>
  <c r="QRB12" i="20"/>
  <c r="QQX12" i="20"/>
  <c r="QQT12" i="20"/>
  <c r="QQP12" i="20"/>
  <c r="QQL12" i="20"/>
  <c r="QQH12" i="20"/>
  <c r="QQD12" i="20"/>
  <c r="QPZ12" i="20"/>
  <c r="QPV12" i="20"/>
  <c r="QPR12" i="20"/>
  <c r="QPN12" i="20"/>
  <c r="QPJ12" i="20"/>
  <c r="QPF12" i="20"/>
  <c r="QPB12" i="20"/>
  <c r="QOX12" i="20"/>
  <c r="QOT12" i="20"/>
  <c r="QOP12" i="20"/>
  <c r="QOL12" i="20"/>
  <c r="QOH12" i="20"/>
  <c r="QOD12" i="20"/>
  <c r="QNZ12" i="20"/>
  <c r="QNV12" i="20"/>
  <c r="QNR12" i="20"/>
  <c r="QNN12" i="20"/>
  <c r="QNJ12" i="20"/>
  <c r="QNF12" i="20"/>
  <c r="QNB12" i="20"/>
  <c r="QMX12" i="20"/>
  <c r="QMT12" i="20"/>
  <c r="QMP12" i="20"/>
  <c r="QML12" i="20"/>
  <c r="QMH12" i="20"/>
  <c r="QMD12" i="20"/>
  <c r="QLZ12" i="20"/>
  <c r="QLV12" i="20"/>
  <c r="QLR12" i="20"/>
  <c r="QLN12" i="20"/>
  <c r="QLJ12" i="20"/>
  <c r="QLF12" i="20"/>
  <c r="QLB12" i="20"/>
  <c r="QKX12" i="20"/>
  <c r="QKT12" i="20"/>
  <c r="QKP12" i="20"/>
  <c r="QKL12" i="20"/>
  <c r="QKH12" i="20"/>
  <c r="QKD12" i="20"/>
  <c r="QJZ12" i="20"/>
  <c r="QJV12" i="20"/>
  <c r="QJR12" i="20"/>
  <c r="QJN12" i="20"/>
  <c r="QJJ12" i="20"/>
  <c r="QJF12" i="20"/>
  <c r="QJB12" i="20"/>
  <c r="QIX12" i="20"/>
  <c r="QIT12" i="20"/>
  <c r="QIP12" i="20"/>
  <c r="QIL12" i="20"/>
  <c r="QIH12" i="20"/>
  <c r="QID12" i="20"/>
  <c r="QHZ12" i="20"/>
  <c r="QHV12" i="20"/>
  <c r="QHR12" i="20"/>
  <c r="QHN12" i="20"/>
  <c r="QHJ12" i="20"/>
  <c r="QHF12" i="20"/>
  <c r="QHB12" i="20"/>
  <c r="QGX12" i="20"/>
  <c r="QGT12" i="20"/>
  <c r="QGP12" i="20"/>
  <c r="QGL12" i="20"/>
  <c r="QGH12" i="20"/>
  <c r="QGD12" i="20"/>
  <c r="QFZ12" i="20"/>
  <c r="QFV12" i="20"/>
  <c r="QFR12" i="20"/>
  <c r="QFN12" i="20"/>
  <c r="QFJ12" i="20"/>
  <c r="QFF12" i="20"/>
  <c r="QFB12" i="20"/>
  <c r="QEX12" i="20"/>
  <c r="QET12" i="20"/>
  <c r="QEP12" i="20"/>
  <c r="QEL12" i="20"/>
  <c r="QEH12" i="20"/>
  <c r="QED12" i="20"/>
  <c r="QDZ12" i="20"/>
  <c r="QDV12" i="20"/>
  <c r="QDR12" i="20"/>
  <c r="QDN12" i="20"/>
  <c r="QDJ12" i="20"/>
  <c r="QDF12" i="20"/>
  <c r="QDB12" i="20"/>
  <c r="QCX12" i="20"/>
  <c r="QCT12" i="20"/>
  <c r="QCP12" i="20"/>
  <c r="QCL12" i="20"/>
  <c r="QCH12" i="20"/>
  <c r="QCD12" i="20"/>
  <c r="QBZ12" i="20"/>
  <c r="QBV12" i="20"/>
  <c r="QBR12" i="20"/>
  <c r="QBN12" i="20"/>
  <c r="QBJ12" i="20"/>
  <c r="QBF12" i="20"/>
  <c r="QBB12" i="20"/>
  <c r="QAX12" i="20"/>
  <c r="QAT12" i="20"/>
  <c r="QAP12" i="20"/>
  <c r="QAL12" i="20"/>
  <c r="QAH12" i="20"/>
  <c r="QAD12" i="20"/>
  <c r="PZZ12" i="20"/>
  <c r="PZV12" i="20"/>
  <c r="PZR12" i="20"/>
  <c r="PZN12" i="20"/>
  <c r="PZJ12" i="20"/>
  <c r="PZF12" i="20"/>
  <c r="PZB12" i="20"/>
  <c r="PYX12" i="20"/>
  <c r="PYT12" i="20"/>
  <c r="PYP12" i="20"/>
  <c r="PYL12" i="20"/>
  <c r="PYH12" i="20"/>
  <c r="PYD12" i="20"/>
  <c r="PXZ12" i="20"/>
  <c r="PXV12" i="20"/>
  <c r="PXR12" i="20"/>
  <c r="PXN12" i="20"/>
  <c r="PXJ12" i="20"/>
  <c r="PXF12" i="20"/>
  <c r="PXB12" i="20"/>
  <c r="PWX12" i="20"/>
  <c r="PWT12" i="20"/>
  <c r="PWP12" i="20"/>
  <c r="PWL12" i="20"/>
  <c r="PWH12" i="20"/>
  <c r="PWD12" i="20"/>
  <c r="PVZ12" i="20"/>
  <c r="PVV12" i="20"/>
  <c r="PVR12" i="20"/>
  <c r="PVN12" i="20"/>
  <c r="PVJ12" i="20"/>
  <c r="PVF12" i="20"/>
  <c r="PVB12" i="20"/>
  <c r="PUX12" i="20"/>
  <c r="PUT12" i="20"/>
  <c r="PUP12" i="20"/>
  <c r="PUL12" i="20"/>
  <c r="PUH12" i="20"/>
  <c r="PUD12" i="20"/>
  <c r="PTZ12" i="20"/>
  <c r="PTV12" i="20"/>
  <c r="PTR12" i="20"/>
  <c r="PTN12" i="20"/>
  <c r="PTJ12" i="20"/>
  <c r="PTF12" i="20"/>
  <c r="PTB12" i="20"/>
  <c r="PSX12" i="20"/>
  <c r="PST12" i="20"/>
  <c r="PSP12" i="20"/>
  <c r="PSL12" i="20"/>
  <c r="PSH12" i="20"/>
  <c r="PSD12" i="20"/>
  <c r="PRZ12" i="20"/>
  <c r="PRV12" i="20"/>
  <c r="PRR12" i="20"/>
  <c r="PRN12" i="20"/>
  <c r="PRJ12" i="20"/>
  <c r="PRF12" i="20"/>
  <c r="PRB12" i="20"/>
  <c r="PQX12" i="20"/>
  <c r="PQT12" i="20"/>
  <c r="PQP12" i="20"/>
  <c r="PQL12" i="20"/>
  <c r="PQH12" i="20"/>
  <c r="PQD12" i="20"/>
  <c r="PPZ12" i="20"/>
  <c r="PPV12" i="20"/>
  <c r="PPR12" i="20"/>
  <c r="PPN12" i="20"/>
  <c r="PPJ12" i="20"/>
  <c r="PPF12" i="20"/>
  <c r="PPB12" i="20"/>
  <c r="POX12" i="20"/>
  <c r="POT12" i="20"/>
  <c r="POP12" i="20"/>
  <c r="POL12" i="20"/>
  <c r="POH12" i="20"/>
  <c r="POD12" i="20"/>
  <c r="PNZ12" i="20"/>
  <c r="PNV12" i="20"/>
  <c r="PNR12" i="20"/>
  <c r="PNN12" i="20"/>
  <c r="PNJ12" i="20"/>
  <c r="PNF12" i="20"/>
  <c r="PNB12" i="20"/>
  <c r="PMX12" i="20"/>
  <c r="PMT12" i="20"/>
  <c r="PMP12" i="20"/>
  <c r="PML12" i="20"/>
  <c r="PMH12" i="20"/>
  <c r="PMD12" i="20"/>
  <c r="PLZ12" i="20"/>
  <c r="PLV12" i="20"/>
  <c r="PLR12" i="20"/>
  <c r="PLN12" i="20"/>
  <c r="PLJ12" i="20"/>
  <c r="PLF12" i="20"/>
  <c r="PLB12" i="20"/>
  <c r="PKX12" i="20"/>
  <c r="PKT12" i="20"/>
  <c r="PKP12" i="20"/>
  <c r="PKL12" i="20"/>
  <c r="PKH12" i="20"/>
  <c r="PKD12" i="20"/>
  <c r="PJZ12" i="20"/>
  <c r="PJV12" i="20"/>
  <c r="PJR12" i="20"/>
  <c r="PJN12" i="20"/>
  <c r="PJJ12" i="20"/>
  <c r="PJF12" i="20"/>
  <c r="PJB12" i="20"/>
  <c r="PIX12" i="20"/>
  <c r="PIT12" i="20"/>
  <c r="PIP12" i="20"/>
  <c r="PIL12" i="20"/>
  <c r="PIH12" i="20"/>
  <c r="PID12" i="20"/>
  <c r="PHZ12" i="20"/>
  <c r="PHV12" i="20"/>
  <c r="PHR12" i="20"/>
  <c r="PHN12" i="20"/>
  <c r="PHJ12" i="20"/>
  <c r="PHF12" i="20"/>
  <c r="PHB12" i="20"/>
  <c r="PGX12" i="20"/>
  <c r="PGT12" i="20"/>
  <c r="PGP12" i="20"/>
  <c r="PGL12" i="20"/>
  <c r="PGH12" i="20"/>
  <c r="PGD12" i="20"/>
  <c r="PFZ12" i="20"/>
  <c r="PFV12" i="20"/>
  <c r="PFR12" i="20"/>
  <c r="PFN12" i="20"/>
  <c r="PFJ12" i="20"/>
  <c r="PFF12" i="20"/>
  <c r="PFB12" i="20"/>
  <c r="PEX12" i="20"/>
  <c r="PET12" i="20"/>
  <c r="PEP12" i="20"/>
  <c r="PEL12" i="20"/>
  <c r="PEH12" i="20"/>
  <c r="PED12" i="20"/>
  <c r="PDZ12" i="20"/>
  <c r="PDV12" i="20"/>
  <c r="PDR12" i="20"/>
  <c r="PDN12" i="20"/>
  <c r="PDJ12" i="20"/>
  <c r="PDF12" i="20"/>
  <c r="PDB12" i="20"/>
  <c r="PCX12" i="20"/>
  <c r="PCT12" i="20"/>
  <c r="PCP12" i="20"/>
  <c r="PCL12" i="20"/>
  <c r="PCH12" i="20"/>
  <c r="PCD12" i="20"/>
  <c r="PBZ12" i="20"/>
  <c r="PBV12" i="20"/>
  <c r="PBR12" i="20"/>
  <c r="PBN12" i="20"/>
  <c r="PBJ12" i="20"/>
  <c r="PBF12" i="20"/>
  <c r="PBB12" i="20"/>
  <c r="PAX12" i="20"/>
  <c r="PAT12" i="20"/>
  <c r="PAP12" i="20"/>
  <c r="PAL12" i="20"/>
  <c r="PAH12" i="20"/>
  <c r="PAD12" i="20"/>
  <c r="OZZ12" i="20"/>
  <c r="OZV12" i="20"/>
  <c r="OZR12" i="20"/>
  <c r="OZN12" i="20"/>
  <c r="OZJ12" i="20"/>
  <c r="OZF12" i="20"/>
  <c r="OZB12" i="20"/>
  <c r="OYX12" i="20"/>
  <c r="OYT12" i="20"/>
  <c r="OYP12" i="20"/>
  <c r="OYL12" i="20"/>
  <c r="OYH12" i="20"/>
  <c r="OYD12" i="20"/>
  <c r="OXZ12" i="20"/>
  <c r="OXV12" i="20"/>
  <c r="OXR12" i="20"/>
  <c r="OXN12" i="20"/>
  <c r="OXJ12" i="20"/>
  <c r="OXF12" i="20"/>
  <c r="OXB12" i="20"/>
  <c r="OWX12" i="20"/>
  <c r="OWT12" i="20"/>
  <c r="OWP12" i="20"/>
  <c r="OWL12" i="20"/>
  <c r="OWH12" i="20"/>
  <c r="OWD12" i="20"/>
  <c r="OVZ12" i="20"/>
  <c r="OVV12" i="20"/>
  <c r="OVR12" i="20"/>
  <c r="OVN12" i="20"/>
  <c r="OVJ12" i="20"/>
  <c r="OVF12" i="20"/>
  <c r="OVB12" i="20"/>
  <c r="OUX12" i="20"/>
  <c r="OUT12" i="20"/>
  <c r="OUP12" i="20"/>
  <c r="OUL12" i="20"/>
  <c r="OUH12" i="20"/>
  <c r="OUD12" i="20"/>
  <c r="OTZ12" i="20"/>
  <c r="OTV12" i="20"/>
  <c r="OTR12" i="20"/>
  <c r="OTN12" i="20"/>
  <c r="OTJ12" i="20"/>
  <c r="OTF12" i="20"/>
  <c r="OTB12" i="20"/>
  <c r="OSX12" i="20"/>
  <c r="OST12" i="20"/>
  <c r="OSP12" i="20"/>
  <c r="OSL12" i="20"/>
  <c r="OSH12" i="20"/>
  <c r="OSD12" i="20"/>
  <c r="ORZ12" i="20"/>
  <c r="ORV12" i="20"/>
  <c r="ORR12" i="20"/>
  <c r="ORN12" i="20"/>
  <c r="ORJ12" i="20"/>
  <c r="ORF12" i="20"/>
  <c r="ORB12" i="20"/>
  <c r="OQX12" i="20"/>
  <c r="OQT12" i="20"/>
  <c r="OQP12" i="20"/>
  <c r="OQL12" i="20"/>
  <c r="OQH12" i="20"/>
  <c r="OQD12" i="20"/>
  <c r="OPZ12" i="20"/>
  <c r="OPV12" i="20"/>
  <c r="OPR12" i="20"/>
  <c r="OPN12" i="20"/>
  <c r="OPJ12" i="20"/>
  <c r="OPF12" i="20"/>
  <c r="OPB12" i="20"/>
  <c r="OOX12" i="20"/>
  <c r="OOT12" i="20"/>
  <c r="OOP12" i="20"/>
  <c r="OOL12" i="20"/>
  <c r="OOH12" i="20"/>
  <c r="OOD12" i="20"/>
  <c r="ONZ12" i="20"/>
  <c r="ONV12" i="20"/>
  <c r="ONR12" i="20"/>
  <c r="ONN12" i="20"/>
  <c r="ONJ12" i="20"/>
  <c r="ONF12" i="20"/>
  <c r="ONB12" i="20"/>
  <c r="OMX12" i="20"/>
  <c r="OMT12" i="20"/>
  <c r="OMP12" i="20"/>
  <c r="OML12" i="20"/>
  <c r="OMH12" i="20"/>
  <c r="OMD12" i="20"/>
  <c r="OLZ12" i="20"/>
  <c r="OLV12" i="20"/>
  <c r="OLR12" i="20"/>
  <c r="OLN12" i="20"/>
  <c r="OLJ12" i="20"/>
  <c r="OLF12" i="20"/>
  <c r="OLB12" i="20"/>
  <c r="OKX12" i="20"/>
  <c r="OKT12" i="20"/>
  <c r="OKP12" i="20"/>
  <c r="OKL12" i="20"/>
  <c r="OKH12" i="20"/>
  <c r="OKD12" i="20"/>
  <c r="OJZ12" i="20"/>
  <c r="OJV12" i="20"/>
  <c r="OJR12" i="20"/>
  <c r="OJN12" i="20"/>
  <c r="OJJ12" i="20"/>
  <c r="OJF12" i="20"/>
  <c r="OJB12" i="20"/>
  <c r="OIX12" i="20"/>
  <c r="OIT12" i="20"/>
  <c r="OIP12" i="20"/>
  <c r="OIL12" i="20"/>
  <c r="OIH12" i="20"/>
  <c r="OID12" i="20"/>
  <c r="OHZ12" i="20"/>
  <c r="OHV12" i="20"/>
  <c r="OHR12" i="20"/>
  <c r="OHN12" i="20"/>
  <c r="OHJ12" i="20"/>
  <c r="OHF12" i="20"/>
  <c r="OHB12" i="20"/>
  <c r="OGX12" i="20"/>
  <c r="OGT12" i="20"/>
  <c r="OGP12" i="20"/>
  <c r="OGL12" i="20"/>
  <c r="OGH12" i="20"/>
  <c r="OGD12" i="20"/>
  <c r="OFZ12" i="20"/>
  <c r="OFV12" i="20"/>
  <c r="OFR12" i="20"/>
  <c r="OFN12" i="20"/>
  <c r="OFJ12" i="20"/>
  <c r="OFF12" i="20"/>
  <c r="OFB12" i="20"/>
  <c r="OEX12" i="20"/>
  <c r="OET12" i="20"/>
  <c r="OEP12" i="20"/>
  <c r="OEL12" i="20"/>
  <c r="OEH12" i="20"/>
  <c r="OED12" i="20"/>
  <c r="ODZ12" i="20"/>
  <c r="ODV12" i="20"/>
  <c r="ODR12" i="20"/>
  <c r="ODN12" i="20"/>
  <c r="ODJ12" i="20"/>
  <c r="ODF12" i="20"/>
  <c r="ODB12" i="20"/>
  <c r="OCX12" i="20"/>
  <c r="OCT12" i="20"/>
  <c r="OCP12" i="20"/>
  <c r="OCL12" i="20"/>
  <c r="OCH12" i="20"/>
  <c r="OCD12" i="20"/>
  <c r="OBZ12" i="20"/>
  <c r="OBV12" i="20"/>
  <c r="OBR12" i="20"/>
  <c r="OBN12" i="20"/>
  <c r="OBJ12" i="20"/>
  <c r="OBF12" i="20"/>
  <c r="OBB12" i="20"/>
  <c r="OAX12" i="20"/>
  <c r="OAT12" i="20"/>
  <c r="OAP12" i="20"/>
  <c r="OAL12" i="20"/>
  <c r="OAH12" i="20"/>
  <c r="OAD12" i="20"/>
  <c r="NZZ12" i="20"/>
  <c r="NZV12" i="20"/>
  <c r="NZR12" i="20"/>
  <c r="NZN12" i="20"/>
  <c r="NZJ12" i="20"/>
  <c r="NZF12" i="20"/>
  <c r="NZB12" i="20"/>
  <c r="NYX12" i="20"/>
  <c r="NYT12" i="20"/>
  <c r="NYP12" i="20"/>
  <c r="NYL12" i="20"/>
  <c r="NYH12" i="20"/>
  <c r="NYD12" i="20"/>
  <c r="NXZ12" i="20"/>
  <c r="NXV12" i="20"/>
  <c r="NXR12" i="20"/>
  <c r="NXN12" i="20"/>
  <c r="NXJ12" i="20"/>
  <c r="NXF12" i="20"/>
  <c r="NXB12" i="20"/>
  <c r="NWX12" i="20"/>
  <c r="NWT12" i="20"/>
  <c r="NWP12" i="20"/>
  <c r="NWL12" i="20"/>
  <c r="NWH12" i="20"/>
  <c r="NWD12" i="20"/>
  <c r="NVZ12" i="20"/>
  <c r="NVV12" i="20"/>
  <c r="NVR12" i="20"/>
  <c r="NVN12" i="20"/>
  <c r="NVJ12" i="20"/>
  <c r="NVF12" i="20"/>
  <c r="NVB12" i="20"/>
  <c r="NUX12" i="20"/>
  <c r="NUT12" i="20"/>
  <c r="NUP12" i="20"/>
  <c r="NUL12" i="20"/>
  <c r="NUH12" i="20"/>
  <c r="NUD12" i="20"/>
  <c r="NTZ12" i="20"/>
  <c r="NTV12" i="20"/>
  <c r="NTR12" i="20"/>
  <c r="NTN12" i="20"/>
  <c r="NTJ12" i="20"/>
  <c r="NTF12" i="20"/>
  <c r="NTB12" i="20"/>
  <c r="NSX12" i="20"/>
  <c r="NST12" i="20"/>
  <c r="NSP12" i="20"/>
  <c r="NSL12" i="20"/>
  <c r="NSH12" i="20"/>
  <c r="NSD12" i="20"/>
  <c r="NRZ12" i="20"/>
  <c r="NRV12" i="20"/>
  <c r="NRR12" i="20"/>
  <c r="NRN12" i="20"/>
  <c r="NRJ12" i="20"/>
  <c r="NRF12" i="20"/>
  <c r="NRB12" i="20"/>
  <c r="NQX12" i="20"/>
  <c r="NQT12" i="20"/>
  <c r="NQP12" i="20"/>
  <c r="NQL12" i="20"/>
  <c r="NQH12" i="20"/>
  <c r="NQD12" i="20"/>
  <c r="NPZ12" i="20"/>
  <c r="NPV12" i="20"/>
  <c r="NPR12" i="20"/>
  <c r="NPN12" i="20"/>
  <c r="NPJ12" i="20"/>
  <c r="NPF12" i="20"/>
  <c r="NPB12" i="20"/>
  <c r="NOX12" i="20"/>
  <c r="NOT12" i="20"/>
  <c r="NOP12" i="20"/>
  <c r="NOL12" i="20"/>
  <c r="NOH12" i="20"/>
  <c r="NOD12" i="20"/>
  <c r="NNZ12" i="20"/>
  <c r="NNV12" i="20"/>
  <c r="NNR12" i="20"/>
  <c r="NNN12" i="20"/>
  <c r="NNJ12" i="20"/>
  <c r="NNF12" i="20"/>
  <c r="NNB12" i="20"/>
  <c r="NMX12" i="20"/>
  <c r="NMT12" i="20"/>
  <c r="NMP12" i="20"/>
  <c r="NML12" i="20"/>
  <c r="NMH12" i="20"/>
  <c r="NMD12" i="20"/>
  <c r="NLZ12" i="20"/>
  <c r="NLV12" i="20"/>
  <c r="NLR12" i="20"/>
  <c r="NLN12" i="20"/>
  <c r="NLJ12" i="20"/>
  <c r="NLF12" i="20"/>
  <c r="NLB12" i="20"/>
  <c r="NKX12" i="20"/>
  <c r="NKT12" i="20"/>
  <c r="NKP12" i="20"/>
  <c r="NKL12" i="20"/>
  <c r="NKH12" i="20"/>
  <c r="NKD12" i="20"/>
  <c r="NJZ12" i="20"/>
  <c r="NJV12" i="20"/>
  <c r="NJR12" i="20"/>
  <c r="NJN12" i="20"/>
  <c r="NJJ12" i="20"/>
  <c r="NJF12" i="20"/>
  <c r="NJB12" i="20"/>
  <c r="NIX12" i="20"/>
  <c r="NIT12" i="20"/>
  <c r="NIP12" i="20"/>
  <c r="NIL12" i="20"/>
  <c r="NIH12" i="20"/>
  <c r="NID12" i="20"/>
  <c r="NHZ12" i="20"/>
  <c r="NHV12" i="20"/>
  <c r="NHR12" i="20"/>
  <c r="NHN12" i="20"/>
  <c r="NHJ12" i="20"/>
  <c r="NHF12" i="20"/>
  <c r="NHB12" i="20"/>
  <c r="NGX12" i="20"/>
  <c r="NGT12" i="20"/>
  <c r="NGP12" i="20"/>
  <c r="NGL12" i="20"/>
  <c r="NGH12" i="20"/>
  <c r="NGD12" i="20"/>
  <c r="NFZ12" i="20"/>
  <c r="NFV12" i="20"/>
  <c r="NFR12" i="20"/>
  <c r="NFN12" i="20"/>
  <c r="NFJ12" i="20"/>
  <c r="NFF12" i="20"/>
  <c r="NFB12" i="20"/>
  <c r="NEX12" i="20"/>
  <c r="NET12" i="20"/>
  <c r="NEP12" i="20"/>
  <c r="NEL12" i="20"/>
  <c r="NEH12" i="20"/>
  <c r="NED12" i="20"/>
  <c r="NDZ12" i="20"/>
  <c r="NDV12" i="20"/>
  <c r="NDR12" i="20"/>
  <c r="NDN12" i="20"/>
  <c r="NDJ12" i="20"/>
  <c r="NDF12" i="20"/>
  <c r="NDB12" i="20"/>
  <c r="NCX12" i="20"/>
  <c r="NCT12" i="20"/>
  <c r="NCP12" i="20"/>
  <c r="NCL12" i="20"/>
  <c r="NCH12" i="20"/>
  <c r="NCD12" i="20"/>
  <c r="NBZ12" i="20"/>
  <c r="NBV12" i="20"/>
  <c r="NBR12" i="20"/>
  <c r="NBN12" i="20"/>
  <c r="NBJ12" i="20"/>
  <c r="NBF12" i="20"/>
  <c r="NBB12" i="20"/>
  <c r="NAX12" i="20"/>
  <c r="NAT12" i="20"/>
  <c r="NAP12" i="20"/>
  <c r="NAL12" i="20"/>
  <c r="NAH12" i="20"/>
  <c r="NAD12" i="20"/>
  <c r="MZZ12" i="20"/>
  <c r="MZV12" i="20"/>
  <c r="MZR12" i="20"/>
  <c r="MZN12" i="20"/>
  <c r="MZJ12" i="20"/>
  <c r="MZF12" i="20"/>
  <c r="MZB12" i="20"/>
  <c r="MYX12" i="20"/>
  <c r="MYT12" i="20"/>
  <c r="MYP12" i="20"/>
  <c r="MYL12" i="20"/>
  <c r="MYH12" i="20"/>
  <c r="MYD12" i="20"/>
  <c r="MXZ12" i="20"/>
  <c r="MXV12" i="20"/>
  <c r="MXR12" i="20"/>
  <c r="MXN12" i="20"/>
  <c r="MXJ12" i="20"/>
  <c r="MXF12" i="20"/>
  <c r="MXB12" i="20"/>
  <c r="MWX12" i="20"/>
  <c r="MWT12" i="20"/>
  <c r="MWP12" i="20"/>
  <c r="MWL12" i="20"/>
  <c r="MWH12" i="20"/>
  <c r="MWD12" i="20"/>
  <c r="MVZ12" i="20"/>
  <c r="MVV12" i="20"/>
  <c r="MVR12" i="20"/>
  <c r="MVN12" i="20"/>
  <c r="MVJ12" i="20"/>
  <c r="MVF12" i="20"/>
  <c r="MVB12" i="20"/>
  <c r="MUX12" i="20"/>
  <c r="MUT12" i="20"/>
  <c r="MUP12" i="20"/>
  <c r="MUL12" i="20"/>
  <c r="MUH12" i="20"/>
  <c r="MUD12" i="20"/>
  <c r="MTZ12" i="20"/>
  <c r="MTV12" i="20"/>
  <c r="MTR12" i="20"/>
  <c r="MTN12" i="20"/>
  <c r="MTJ12" i="20"/>
  <c r="MTF12" i="20"/>
  <c r="MTB12" i="20"/>
  <c r="MSX12" i="20"/>
  <c r="MST12" i="20"/>
  <c r="MSP12" i="20"/>
  <c r="MSL12" i="20"/>
  <c r="MSH12" i="20"/>
  <c r="MSD12" i="20"/>
  <c r="MRZ12" i="20"/>
  <c r="MRV12" i="20"/>
  <c r="MRR12" i="20"/>
  <c r="MRN12" i="20"/>
  <c r="MRJ12" i="20"/>
  <c r="MRF12" i="20"/>
  <c r="MRB12" i="20"/>
  <c r="MQX12" i="20"/>
  <c r="MQT12" i="20"/>
  <c r="MQP12" i="20"/>
  <c r="MQL12" i="20"/>
  <c r="MQH12" i="20"/>
  <c r="MQD12" i="20"/>
  <c r="MPZ12" i="20"/>
  <c r="MPV12" i="20"/>
  <c r="MPR12" i="20"/>
  <c r="MPN12" i="20"/>
  <c r="MPJ12" i="20"/>
  <c r="MPF12" i="20"/>
  <c r="MPB12" i="20"/>
  <c r="MOX12" i="20"/>
  <c r="MOT12" i="20"/>
  <c r="MOP12" i="20"/>
  <c r="MOL12" i="20"/>
  <c r="MOH12" i="20"/>
  <c r="MOD12" i="20"/>
  <c r="MNZ12" i="20"/>
  <c r="MNV12" i="20"/>
  <c r="MNR12" i="20"/>
  <c r="MNN12" i="20"/>
  <c r="MNJ12" i="20"/>
  <c r="MNF12" i="20"/>
  <c r="MNB12" i="20"/>
  <c r="MMX12" i="20"/>
  <c r="MMT12" i="20"/>
  <c r="MMP12" i="20"/>
  <c r="MML12" i="20"/>
  <c r="MMH12" i="20"/>
  <c r="MMD12" i="20"/>
  <c r="MLZ12" i="20"/>
  <c r="MLV12" i="20"/>
  <c r="MLR12" i="20"/>
  <c r="MLN12" i="20"/>
  <c r="MLJ12" i="20"/>
  <c r="MLF12" i="20"/>
  <c r="MLB12" i="20"/>
  <c r="MKX12" i="20"/>
  <c r="MKT12" i="20"/>
  <c r="MKP12" i="20"/>
  <c r="MKL12" i="20"/>
  <c r="MKH12" i="20"/>
  <c r="MKD12" i="20"/>
  <c r="MJZ12" i="20"/>
  <c r="MJV12" i="20"/>
  <c r="MJR12" i="20"/>
  <c r="MJN12" i="20"/>
  <c r="MJJ12" i="20"/>
  <c r="MJF12" i="20"/>
  <c r="MJB12" i="20"/>
  <c r="MIX12" i="20"/>
  <c r="MIT12" i="20"/>
  <c r="MIP12" i="20"/>
  <c r="MIL12" i="20"/>
  <c r="MIH12" i="20"/>
  <c r="MID12" i="20"/>
  <c r="MHZ12" i="20"/>
  <c r="MHV12" i="20"/>
  <c r="MHR12" i="20"/>
  <c r="MHN12" i="20"/>
  <c r="MHJ12" i="20"/>
  <c r="MHF12" i="20"/>
  <c r="MHB12" i="20"/>
  <c r="MGX12" i="20"/>
  <c r="MGT12" i="20"/>
  <c r="MGP12" i="20"/>
  <c r="MGL12" i="20"/>
  <c r="MGH12" i="20"/>
  <c r="MGD12" i="20"/>
  <c r="MFZ12" i="20"/>
  <c r="MFV12" i="20"/>
  <c r="MFR12" i="20"/>
  <c r="MFN12" i="20"/>
  <c r="MFJ12" i="20"/>
  <c r="MFF12" i="20"/>
  <c r="MFB12" i="20"/>
  <c r="MEX12" i="20"/>
  <c r="MET12" i="20"/>
  <c r="MEP12" i="20"/>
  <c r="MEL12" i="20"/>
  <c r="MEH12" i="20"/>
  <c r="MED12" i="20"/>
  <c r="MDZ12" i="20"/>
  <c r="MDV12" i="20"/>
  <c r="MDR12" i="20"/>
  <c r="MDN12" i="20"/>
  <c r="MDJ12" i="20"/>
  <c r="MDF12" i="20"/>
  <c r="MDB12" i="20"/>
  <c r="MCX12" i="20"/>
  <c r="MCT12" i="20"/>
  <c r="MCP12" i="20"/>
  <c r="MCL12" i="20"/>
  <c r="MCH12" i="20"/>
  <c r="MCD12" i="20"/>
  <c r="MBZ12" i="20"/>
  <c r="MBV12" i="20"/>
  <c r="MBR12" i="20"/>
  <c r="MBN12" i="20"/>
  <c r="MBJ12" i="20"/>
  <c r="MBF12" i="20"/>
  <c r="MBB12" i="20"/>
  <c r="MAX12" i="20"/>
  <c r="MAT12" i="20"/>
  <c r="MAP12" i="20"/>
  <c r="MAL12" i="20"/>
  <c r="MAH12" i="20"/>
  <c r="MAD12" i="20"/>
  <c r="LZZ12" i="20"/>
  <c r="LZV12" i="20"/>
  <c r="LZR12" i="20"/>
  <c r="LZN12" i="20"/>
  <c r="LZJ12" i="20"/>
  <c r="LZF12" i="20"/>
  <c r="LZB12" i="20"/>
  <c r="LYX12" i="20"/>
  <c r="LYT12" i="20"/>
  <c r="LYP12" i="20"/>
  <c r="LYL12" i="20"/>
  <c r="LYH12" i="20"/>
  <c r="LYD12" i="20"/>
  <c r="LXZ12" i="20"/>
  <c r="LXV12" i="20"/>
  <c r="LXR12" i="20"/>
  <c r="LXN12" i="20"/>
  <c r="LXJ12" i="20"/>
  <c r="LXF12" i="20"/>
  <c r="LXB12" i="20"/>
  <c r="LWX12" i="20"/>
  <c r="LWT12" i="20"/>
  <c r="LWP12" i="20"/>
  <c r="LWL12" i="20"/>
  <c r="LWH12" i="20"/>
  <c r="LWD12" i="20"/>
  <c r="LVZ12" i="20"/>
  <c r="LVV12" i="20"/>
  <c r="LVR12" i="20"/>
  <c r="LVN12" i="20"/>
  <c r="LVJ12" i="20"/>
  <c r="LVF12" i="20"/>
  <c r="LVB12" i="20"/>
  <c r="LUX12" i="20"/>
  <c r="LUT12" i="20"/>
  <c r="LUP12" i="20"/>
  <c r="LUL12" i="20"/>
  <c r="LUH12" i="20"/>
  <c r="LUD12" i="20"/>
  <c r="LTZ12" i="20"/>
  <c r="LTV12" i="20"/>
  <c r="LTR12" i="20"/>
  <c r="LTN12" i="20"/>
  <c r="LTJ12" i="20"/>
  <c r="LTF12" i="20"/>
  <c r="LTB12" i="20"/>
  <c r="LSX12" i="20"/>
  <c r="LST12" i="20"/>
  <c r="LSP12" i="20"/>
  <c r="LSL12" i="20"/>
  <c r="LSH12" i="20"/>
  <c r="LSD12" i="20"/>
  <c r="LRZ12" i="20"/>
  <c r="LRV12" i="20"/>
  <c r="LRR12" i="20"/>
  <c r="LRN12" i="20"/>
  <c r="LRJ12" i="20"/>
  <c r="LRF12" i="20"/>
  <c r="LRB12" i="20"/>
  <c r="LQX12" i="20"/>
  <c r="LQT12" i="20"/>
  <c r="LQP12" i="20"/>
  <c r="LQL12" i="20"/>
  <c r="LQH12" i="20"/>
  <c r="LQD12" i="20"/>
  <c r="LPZ12" i="20"/>
  <c r="LPV12" i="20"/>
  <c r="LPR12" i="20"/>
  <c r="LPN12" i="20"/>
  <c r="LPJ12" i="20"/>
  <c r="LPF12" i="20"/>
  <c r="LPB12" i="20"/>
  <c r="LOX12" i="20"/>
  <c r="LOT12" i="20"/>
  <c r="LOP12" i="20"/>
  <c r="LOL12" i="20"/>
  <c r="LOH12" i="20"/>
  <c r="LOD12" i="20"/>
  <c r="LNZ12" i="20"/>
  <c r="LNV12" i="20"/>
  <c r="LNR12" i="20"/>
  <c r="LNN12" i="20"/>
  <c r="LNJ12" i="20"/>
  <c r="LNF12" i="20"/>
  <c r="LNB12" i="20"/>
  <c r="LMX12" i="20"/>
  <c r="LMT12" i="20"/>
  <c r="LMP12" i="20"/>
  <c r="LML12" i="20"/>
  <c r="LMH12" i="20"/>
  <c r="LMD12" i="20"/>
  <c r="LLZ12" i="20"/>
  <c r="LLV12" i="20"/>
  <c r="LLR12" i="20"/>
  <c r="LLN12" i="20"/>
  <c r="LLJ12" i="20"/>
  <c r="LLF12" i="20"/>
  <c r="LLB12" i="20"/>
  <c r="LKX12" i="20"/>
  <c r="LKT12" i="20"/>
  <c r="LKP12" i="20"/>
  <c r="LKL12" i="20"/>
  <c r="LKH12" i="20"/>
  <c r="LKD12" i="20"/>
  <c r="LJZ12" i="20"/>
  <c r="LJV12" i="20"/>
  <c r="LJR12" i="20"/>
  <c r="LJN12" i="20"/>
  <c r="LJJ12" i="20"/>
  <c r="LJF12" i="20"/>
  <c r="LJB12" i="20"/>
  <c r="LIX12" i="20"/>
  <c r="LIT12" i="20"/>
  <c r="LIP12" i="20"/>
  <c r="LIL12" i="20"/>
  <c r="LIH12" i="20"/>
  <c r="LID12" i="20"/>
  <c r="LHZ12" i="20"/>
  <c r="LHV12" i="20"/>
  <c r="LHR12" i="20"/>
  <c r="LHN12" i="20"/>
  <c r="LHJ12" i="20"/>
  <c r="LHF12" i="20"/>
  <c r="LHB12" i="20"/>
  <c r="LGX12" i="20"/>
  <c r="LGT12" i="20"/>
  <c r="LGP12" i="20"/>
  <c r="LGL12" i="20"/>
  <c r="LGH12" i="20"/>
  <c r="LGD12" i="20"/>
  <c r="LFZ12" i="20"/>
  <c r="LFV12" i="20"/>
  <c r="LFR12" i="20"/>
  <c r="LFN12" i="20"/>
  <c r="LFJ12" i="20"/>
  <c r="LFF12" i="20"/>
  <c r="LFB12" i="20"/>
  <c r="LEX12" i="20"/>
  <c r="LET12" i="20"/>
  <c r="LEP12" i="20"/>
  <c r="LEL12" i="20"/>
  <c r="LEH12" i="20"/>
  <c r="LED12" i="20"/>
  <c r="LDZ12" i="20"/>
  <c r="LDV12" i="20"/>
  <c r="LDR12" i="20"/>
  <c r="LDN12" i="20"/>
  <c r="LDJ12" i="20"/>
  <c r="LDF12" i="20"/>
  <c r="LDB12" i="20"/>
  <c r="LCX12" i="20"/>
  <c r="LCT12" i="20"/>
  <c r="LCP12" i="20"/>
  <c r="LCL12" i="20"/>
  <c r="LCH12" i="20"/>
  <c r="LCD12" i="20"/>
  <c r="LBZ12" i="20"/>
  <c r="LBV12" i="20"/>
  <c r="LBR12" i="20"/>
  <c r="LBN12" i="20"/>
  <c r="LBJ12" i="20"/>
  <c r="LBF12" i="20"/>
  <c r="LBB12" i="20"/>
  <c r="LAX12" i="20"/>
  <c r="LAT12" i="20"/>
  <c r="LAP12" i="20"/>
  <c r="LAL12" i="20"/>
  <c r="LAH12" i="20"/>
  <c r="LAD12" i="20"/>
  <c r="KZZ12" i="20"/>
  <c r="KZV12" i="20"/>
  <c r="KZR12" i="20"/>
  <c r="KZN12" i="20"/>
  <c r="KZJ12" i="20"/>
  <c r="KZF12" i="20"/>
  <c r="KZB12" i="20"/>
  <c r="KYX12" i="20"/>
  <c r="KYT12" i="20"/>
  <c r="KYP12" i="20"/>
  <c r="KYL12" i="20"/>
  <c r="KYH12" i="20"/>
  <c r="KYD12" i="20"/>
  <c r="KXZ12" i="20"/>
  <c r="KXV12" i="20"/>
  <c r="KXR12" i="20"/>
  <c r="KXN12" i="20"/>
  <c r="KXJ12" i="20"/>
  <c r="KXF12" i="20"/>
  <c r="KXB12" i="20"/>
  <c r="KWX12" i="20"/>
  <c r="KWT12" i="20"/>
  <c r="KWP12" i="20"/>
  <c r="KWL12" i="20"/>
  <c r="KWH12" i="20"/>
  <c r="KWD12" i="20"/>
  <c r="KVZ12" i="20"/>
  <c r="KVV12" i="20"/>
  <c r="KVR12" i="20"/>
  <c r="KVN12" i="20"/>
  <c r="KVJ12" i="20"/>
  <c r="KVF12" i="20"/>
  <c r="KVB12" i="20"/>
  <c r="KUX12" i="20"/>
  <c r="KUT12" i="20"/>
  <c r="KUP12" i="20"/>
  <c r="KUL12" i="20"/>
  <c r="KUH12" i="20"/>
  <c r="KUD12" i="20"/>
  <c r="KTZ12" i="20"/>
  <c r="KTV12" i="20"/>
  <c r="KTR12" i="20"/>
  <c r="KTN12" i="20"/>
  <c r="KTJ12" i="20"/>
  <c r="KTF12" i="20"/>
  <c r="KTB12" i="20"/>
  <c r="KSX12" i="20"/>
  <c r="KST12" i="20"/>
  <c r="KSP12" i="20"/>
  <c r="KSL12" i="20"/>
  <c r="KSH12" i="20"/>
  <c r="KSD12" i="20"/>
  <c r="KRZ12" i="20"/>
  <c r="KRV12" i="20"/>
  <c r="KRR12" i="20"/>
  <c r="KRN12" i="20"/>
  <c r="KRJ12" i="20"/>
  <c r="KRF12" i="20"/>
  <c r="KRB12" i="20"/>
  <c r="KQX12" i="20"/>
  <c r="KQT12" i="20"/>
  <c r="KQP12" i="20"/>
  <c r="KQL12" i="20"/>
  <c r="KQH12" i="20"/>
  <c r="KQD12" i="20"/>
  <c r="KPZ12" i="20"/>
  <c r="KPV12" i="20"/>
  <c r="KPR12" i="20"/>
  <c r="KPN12" i="20"/>
  <c r="KPJ12" i="20"/>
  <c r="KPF12" i="20"/>
  <c r="KPB12" i="20"/>
  <c r="KOX12" i="20"/>
  <c r="KOT12" i="20"/>
  <c r="KOP12" i="20"/>
  <c r="KOL12" i="20"/>
  <c r="KOH12" i="20"/>
  <c r="KOD12" i="20"/>
  <c r="KNZ12" i="20"/>
  <c r="KNV12" i="20"/>
  <c r="KNR12" i="20"/>
  <c r="KNN12" i="20"/>
  <c r="KNJ12" i="20"/>
  <c r="KNF12" i="20"/>
  <c r="KNB12" i="20"/>
  <c r="KMX12" i="20"/>
  <c r="KMT12" i="20"/>
  <c r="KMP12" i="20"/>
  <c r="KML12" i="20"/>
  <c r="KMH12" i="20"/>
  <c r="KMD12" i="20"/>
  <c r="KLZ12" i="20"/>
  <c r="KLV12" i="20"/>
  <c r="KLR12" i="20"/>
  <c r="KLN12" i="20"/>
  <c r="KLJ12" i="20"/>
  <c r="KLF12" i="20"/>
  <c r="KLB12" i="20"/>
  <c r="KKX12" i="20"/>
  <c r="KKT12" i="20"/>
  <c r="KKP12" i="20"/>
  <c r="KKL12" i="20"/>
  <c r="KKH12" i="20"/>
  <c r="KKD12" i="20"/>
  <c r="KJZ12" i="20"/>
  <c r="KJV12" i="20"/>
  <c r="KJR12" i="20"/>
  <c r="KJN12" i="20"/>
  <c r="KJJ12" i="20"/>
  <c r="KJF12" i="20"/>
  <c r="KJB12" i="20"/>
  <c r="KIX12" i="20"/>
  <c r="KIT12" i="20"/>
  <c r="KIP12" i="20"/>
  <c r="KIL12" i="20"/>
  <c r="KIH12" i="20"/>
  <c r="KID12" i="20"/>
  <c r="KHZ12" i="20"/>
  <c r="KHV12" i="20"/>
  <c r="KHR12" i="20"/>
  <c r="KHN12" i="20"/>
  <c r="KHJ12" i="20"/>
  <c r="KHF12" i="20"/>
  <c r="KHB12" i="20"/>
  <c r="KGX12" i="20"/>
  <c r="KGT12" i="20"/>
  <c r="KGP12" i="20"/>
  <c r="KGL12" i="20"/>
  <c r="KGH12" i="20"/>
  <c r="KGD12" i="20"/>
  <c r="KFZ12" i="20"/>
  <c r="KFV12" i="20"/>
  <c r="KFR12" i="20"/>
  <c r="KFN12" i="20"/>
  <c r="KFJ12" i="20"/>
  <c r="KFF12" i="20"/>
  <c r="KFB12" i="20"/>
  <c r="KEX12" i="20"/>
  <c r="KET12" i="20"/>
  <c r="KEP12" i="20"/>
  <c r="KEL12" i="20"/>
  <c r="KEH12" i="20"/>
  <c r="KED12" i="20"/>
  <c r="KDZ12" i="20"/>
  <c r="KDV12" i="20"/>
  <c r="KDR12" i="20"/>
  <c r="KDN12" i="20"/>
  <c r="KDJ12" i="20"/>
  <c r="KDF12" i="20"/>
  <c r="KDB12" i="20"/>
  <c r="KCX12" i="20"/>
  <c r="KCT12" i="20"/>
  <c r="KCP12" i="20"/>
  <c r="KCL12" i="20"/>
  <c r="KCH12" i="20"/>
  <c r="KCD12" i="20"/>
  <c r="KBZ12" i="20"/>
  <c r="KBV12" i="20"/>
  <c r="KBR12" i="20"/>
  <c r="KBN12" i="20"/>
  <c r="KBJ12" i="20"/>
  <c r="KBF12" i="20"/>
  <c r="KBB12" i="20"/>
  <c r="KAX12" i="20"/>
  <c r="KAT12" i="20"/>
  <c r="KAP12" i="20"/>
  <c r="KAL12" i="20"/>
  <c r="KAH12" i="20"/>
  <c r="KAD12" i="20"/>
  <c r="JZZ12" i="20"/>
  <c r="JZV12" i="20"/>
  <c r="JZR12" i="20"/>
  <c r="JZN12" i="20"/>
  <c r="JZJ12" i="20"/>
  <c r="JZF12" i="20"/>
  <c r="JZB12" i="20"/>
  <c r="JYX12" i="20"/>
  <c r="JYT12" i="20"/>
  <c r="JYP12" i="20"/>
  <c r="JYL12" i="20"/>
  <c r="JYH12" i="20"/>
  <c r="JYD12" i="20"/>
  <c r="JXZ12" i="20"/>
  <c r="JXV12" i="20"/>
  <c r="JXR12" i="20"/>
  <c r="JXN12" i="20"/>
  <c r="JXJ12" i="20"/>
  <c r="JXF12" i="20"/>
  <c r="JXB12" i="20"/>
  <c r="JWX12" i="20"/>
  <c r="JWT12" i="20"/>
  <c r="JWP12" i="20"/>
  <c r="JWL12" i="20"/>
  <c r="JWH12" i="20"/>
  <c r="JWD12" i="20"/>
  <c r="JVZ12" i="20"/>
  <c r="JVV12" i="20"/>
  <c r="JVR12" i="20"/>
  <c r="JVN12" i="20"/>
  <c r="JVJ12" i="20"/>
  <c r="JVF12" i="20"/>
  <c r="JVB12" i="20"/>
  <c r="JUX12" i="20"/>
  <c r="JUT12" i="20"/>
  <c r="JUP12" i="20"/>
  <c r="JUL12" i="20"/>
  <c r="JUH12" i="20"/>
  <c r="JUD12" i="20"/>
  <c r="JTZ12" i="20"/>
  <c r="JTV12" i="20"/>
  <c r="JTR12" i="20"/>
  <c r="JTN12" i="20"/>
  <c r="JTJ12" i="20"/>
  <c r="JTF12" i="20"/>
  <c r="JTB12" i="20"/>
  <c r="JSX12" i="20"/>
  <c r="JST12" i="20"/>
  <c r="JSP12" i="20"/>
  <c r="JSL12" i="20"/>
  <c r="JSH12" i="20"/>
  <c r="JSD12" i="20"/>
  <c r="JRZ12" i="20"/>
  <c r="JRV12" i="20"/>
  <c r="JRR12" i="20"/>
  <c r="JRN12" i="20"/>
  <c r="JRJ12" i="20"/>
  <c r="JRF12" i="20"/>
  <c r="JRB12" i="20"/>
  <c r="JQX12" i="20"/>
  <c r="JQT12" i="20"/>
  <c r="JQP12" i="20"/>
  <c r="JQL12" i="20"/>
  <c r="JQH12" i="20"/>
  <c r="JQD12" i="20"/>
  <c r="JPZ12" i="20"/>
  <c r="JPV12" i="20"/>
  <c r="JPR12" i="20"/>
  <c r="JPN12" i="20"/>
  <c r="JPJ12" i="20"/>
  <c r="JPF12" i="20"/>
  <c r="JPB12" i="20"/>
  <c r="JOX12" i="20"/>
  <c r="JOT12" i="20"/>
  <c r="JOP12" i="20"/>
  <c r="JOL12" i="20"/>
  <c r="JOH12" i="20"/>
  <c r="JOD12" i="20"/>
  <c r="JNZ12" i="20"/>
  <c r="JNV12" i="20"/>
  <c r="JNR12" i="20"/>
  <c r="JNN12" i="20"/>
  <c r="JNJ12" i="20"/>
  <c r="JNF12" i="20"/>
  <c r="JNB12" i="20"/>
  <c r="JMX12" i="20"/>
  <c r="JMT12" i="20"/>
  <c r="JMP12" i="20"/>
  <c r="JML12" i="20"/>
  <c r="JMH12" i="20"/>
  <c r="JMD12" i="20"/>
  <c r="JLZ12" i="20"/>
  <c r="JLV12" i="20"/>
  <c r="JLR12" i="20"/>
  <c r="JLN12" i="20"/>
  <c r="JLJ12" i="20"/>
  <c r="JLF12" i="20"/>
  <c r="JLB12" i="20"/>
  <c r="JKX12" i="20"/>
  <c r="JKT12" i="20"/>
  <c r="JKP12" i="20"/>
  <c r="JKL12" i="20"/>
  <c r="JKH12" i="20"/>
  <c r="JKD12" i="20"/>
  <c r="JJZ12" i="20"/>
  <c r="JJV12" i="20"/>
  <c r="JJR12" i="20"/>
  <c r="JJN12" i="20"/>
  <c r="JJJ12" i="20"/>
  <c r="JJF12" i="20"/>
  <c r="JJB12" i="20"/>
  <c r="JIX12" i="20"/>
  <c r="JIT12" i="20"/>
  <c r="JIP12" i="20"/>
  <c r="JIL12" i="20"/>
  <c r="JIH12" i="20"/>
  <c r="JID12" i="20"/>
  <c r="JHZ12" i="20"/>
  <c r="JHV12" i="20"/>
  <c r="JHR12" i="20"/>
  <c r="JHN12" i="20"/>
  <c r="JHJ12" i="20"/>
  <c r="JHF12" i="20"/>
  <c r="JHB12" i="20"/>
  <c r="JGX12" i="20"/>
  <c r="JGT12" i="20"/>
  <c r="JGP12" i="20"/>
  <c r="JGL12" i="20"/>
  <c r="JGH12" i="20"/>
  <c r="JGD12" i="20"/>
  <c r="JFZ12" i="20"/>
  <c r="JFV12" i="20"/>
  <c r="JFR12" i="20"/>
  <c r="JFN12" i="20"/>
  <c r="JFJ12" i="20"/>
  <c r="JFF12" i="20"/>
  <c r="JFB12" i="20"/>
  <c r="JEX12" i="20"/>
  <c r="JET12" i="20"/>
  <c r="JEP12" i="20"/>
  <c r="JEL12" i="20"/>
  <c r="JEH12" i="20"/>
  <c r="JED12" i="20"/>
  <c r="JDZ12" i="20"/>
  <c r="JDV12" i="20"/>
  <c r="JDR12" i="20"/>
  <c r="JDN12" i="20"/>
  <c r="JDJ12" i="20"/>
  <c r="JDF12" i="20"/>
  <c r="JDB12" i="20"/>
  <c r="JCX12" i="20"/>
  <c r="JCT12" i="20"/>
  <c r="JCP12" i="20"/>
  <c r="JCL12" i="20"/>
  <c r="JCH12" i="20"/>
  <c r="JCD12" i="20"/>
  <c r="JBZ12" i="20"/>
  <c r="JBV12" i="20"/>
  <c r="JBR12" i="20"/>
  <c r="JBN12" i="20"/>
  <c r="JBJ12" i="20"/>
  <c r="JBF12" i="20"/>
  <c r="JBB12" i="20"/>
  <c r="JAX12" i="20"/>
  <c r="JAT12" i="20"/>
  <c r="JAP12" i="20"/>
  <c r="JAL12" i="20"/>
  <c r="JAH12" i="20"/>
  <c r="JAD12" i="20"/>
  <c r="IZZ12" i="20"/>
  <c r="IZV12" i="20"/>
  <c r="IZR12" i="20"/>
  <c r="IZN12" i="20"/>
  <c r="IZJ12" i="20"/>
  <c r="IZF12" i="20"/>
  <c r="IZB12" i="20"/>
  <c r="IYX12" i="20"/>
  <c r="IYT12" i="20"/>
  <c r="IYP12" i="20"/>
  <c r="IYL12" i="20"/>
  <c r="IYH12" i="20"/>
  <c r="IYD12" i="20"/>
  <c r="IXZ12" i="20"/>
  <c r="IXV12" i="20"/>
  <c r="IXR12" i="20"/>
  <c r="IXN12" i="20"/>
  <c r="IXJ12" i="20"/>
  <c r="IXF12" i="20"/>
  <c r="IXB12" i="20"/>
  <c r="IWX12" i="20"/>
  <c r="IWT12" i="20"/>
  <c r="IWP12" i="20"/>
  <c r="IWL12" i="20"/>
  <c r="IWH12" i="20"/>
  <c r="IWD12" i="20"/>
  <c r="IVZ12" i="20"/>
  <c r="IVV12" i="20"/>
  <c r="IVR12" i="20"/>
  <c r="IVN12" i="20"/>
  <c r="IVJ12" i="20"/>
  <c r="IVF12" i="20"/>
  <c r="IVB12" i="20"/>
  <c r="IUX12" i="20"/>
  <c r="IUT12" i="20"/>
  <c r="IUP12" i="20"/>
  <c r="IUL12" i="20"/>
  <c r="IUH12" i="20"/>
  <c r="IUD12" i="20"/>
  <c r="ITZ12" i="20"/>
  <c r="ITV12" i="20"/>
  <c r="ITR12" i="20"/>
  <c r="ITN12" i="20"/>
  <c r="ITJ12" i="20"/>
  <c r="ITF12" i="20"/>
  <c r="ITB12" i="20"/>
  <c r="ISX12" i="20"/>
  <c r="IST12" i="20"/>
  <c r="ISP12" i="20"/>
  <c r="ISL12" i="20"/>
  <c r="ISH12" i="20"/>
  <c r="ISD12" i="20"/>
  <c r="IRZ12" i="20"/>
  <c r="IRV12" i="20"/>
  <c r="IRR12" i="20"/>
  <c r="IRN12" i="20"/>
  <c r="IRJ12" i="20"/>
  <c r="IRF12" i="20"/>
  <c r="IRB12" i="20"/>
  <c r="IQX12" i="20"/>
  <c r="IQT12" i="20"/>
  <c r="IQP12" i="20"/>
  <c r="IQL12" i="20"/>
  <c r="IQH12" i="20"/>
  <c r="IQD12" i="20"/>
  <c r="IPZ12" i="20"/>
  <c r="IPV12" i="20"/>
  <c r="IPR12" i="20"/>
  <c r="IPN12" i="20"/>
  <c r="IPJ12" i="20"/>
  <c r="IPF12" i="20"/>
  <c r="IPB12" i="20"/>
  <c r="IOX12" i="20"/>
  <c r="IOT12" i="20"/>
  <c r="IOP12" i="20"/>
  <c r="IOL12" i="20"/>
  <c r="IOH12" i="20"/>
  <c r="IOD12" i="20"/>
  <c r="INZ12" i="20"/>
  <c r="INV12" i="20"/>
  <c r="INR12" i="20"/>
  <c r="INN12" i="20"/>
  <c r="INJ12" i="20"/>
  <c r="INF12" i="20"/>
  <c r="INB12" i="20"/>
  <c r="IMX12" i="20"/>
  <c r="IMT12" i="20"/>
  <c r="IMP12" i="20"/>
  <c r="IML12" i="20"/>
  <c r="IMH12" i="20"/>
  <c r="IMD12" i="20"/>
  <c r="ILZ12" i="20"/>
  <c r="ILV12" i="20"/>
  <c r="ILR12" i="20"/>
  <c r="ILN12" i="20"/>
  <c r="ILJ12" i="20"/>
  <c r="ILF12" i="20"/>
  <c r="ILB12" i="20"/>
  <c r="IKX12" i="20"/>
  <c r="IKT12" i="20"/>
  <c r="IKP12" i="20"/>
  <c r="IKL12" i="20"/>
  <c r="IKH12" i="20"/>
  <c r="IKD12" i="20"/>
  <c r="IJZ12" i="20"/>
  <c r="IJV12" i="20"/>
  <c r="IJR12" i="20"/>
  <c r="IJN12" i="20"/>
  <c r="IJJ12" i="20"/>
  <c r="IJF12" i="20"/>
  <c r="IJB12" i="20"/>
  <c r="IIX12" i="20"/>
  <c r="IIT12" i="20"/>
  <c r="IIP12" i="20"/>
  <c r="IIL12" i="20"/>
  <c r="IIH12" i="20"/>
  <c r="IID12" i="20"/>
  <c r="IHZ12" i="20"/>
  <c r="IHV12" i="20"/>
  <c r="IHR12" i="20"/>
  <c r="IHN12" i="20"/>
  <c r="IHJ12" i="20"/>
  <c r="IHF12" i="20"/>
  <c r="IHB12" i="20"/>
  <c r="IGX12" i="20"/>
  <c r="IGT12" i="20"/>
  <c r="IGP12" i="20"/>
  <c r="IGL12" i="20"/>
  <c r="IGH12" i="20"/>
  <c r="IGD12" i="20"/>
  <c r="IFZ12" i="20"/>
  <c r="IFV12" i="20"/>
  <c r="IFR12" i="20"/>
  <c r="IFN12" i="20"/>
  <c r="IFJ12" i="20"/>
  <c r="IFF12" i="20"/>
  <c r="IFB12" i="20"/>
  <c r="IEX12" i="20"/>
  <c r="IET12" i="20"/>
  <c r="IEP12" i="20"/>
  <c r="IEL12" i="20"/>
  <c r="IEH12" i="20"/>
  <c r="IED12" i="20"/>
  <c r="IDZ12" i="20"/>
  <c r="IDV12" i="20"/>
  <c r="IDR12" i="20"/>
  <c r="IDN12" i="20"/>
  <c r="IDJ12" i="20"/>
  <c r="IDF12" i="20"/>
  <c r="IDB12" i="20"/>
  <c r="ICX12" i="20"/>
  <c r="ICT12" i="20"/>
  <c r="ICP12" i="20"/>
  <c r="ICL12" i="20"/>
  <c r="ICH12" i="20"/>
  <c r="ICD12" i="20"/>
  <c r="IBZ12" i="20"/>
  <c r="IBV12" i="20"/>
  <c r="IBR12" i="20"/>
  <c r="IBN12" i="20"/>
  <c r="IBJ12" i="20"/>
  <c r="IBF12" i="20"/>
  <c r="IBB12" i="20"/>
  <c r="IAX12" i="20"/>
  <c r="IAT12" i="20"/>
  <c r="IAP12" i="20"/>
  <c r="IAL12" i="20"/>
  <c r="IAH12" i="20"/>
  <c r="IAD12" i="20"/>
  <c r="HZZ12" i="20"/>
  <c r="HZV12" i="20"/>
  <c r="HZR12" i="20"/>
  <c r="HZN12" i="20"/>
  <c r="HZJ12" i="20"/>
  <c r="HZF12" i="20"/>
  <c r="HZB12" i="20"/>
  <c r="HYX12" i="20"/>
  <c r="HYT12" i="20"/>
  <c r="HYP12" i="20"/>
  <c r="HYL12" i="20"/>
  <c r="HYH12" i="20"/>
  <c r="HYD12" i="20"/>
  <c r="HXZ12" i="20"/>
  <c r="HXV12" i="20"/>
  <c r="HXR12" i="20"/>
  <c r="HXN12" i="20"/>
  <c r="HXJ12" i="20"/>
  <c r="HXF12" i="20"/>
  <c r="HXB12" i="20"/>
  <c r="HWX12" i="20"/>
  <c r="HWT12" i="20"/>
  <c r="HWP12" i="20"/>
  <c r="HWL12" i="20"/>
  <c r="HWH12" i="20"/>
  <c r="HWD12" i="20"/>
  <c r="HVZ12" i="20"/>
  <c r="HVV12" i="20"/>
  <c r="HVR12" i="20"/>
  <c r="HVN12" i="20"/>
  <c r="HVJ12" i="20"/>
  <c r="HVF12" i="20"/>
  <c r="HVB12" i="20"/>
  <c r="HUX12" i="20"/>
  <c r="HUT12" i="20"/>
  <c r="HUP12" i="20"/>
  <c r="HUL12" i="20"/>
  <c r="HUH12" i="20"/>
  <c r="HUD12" i="20"/>
  <c r="HTZ12" i="20"/>
  <c r="HTV12" i="20"/>
  <c r="HTR12" i="20"/>
  <c r="HTN12" i="20"/>
  <c r="HTJ12" i="20"/>
  <c r="HTF12" i="20"/>
  <c r="HTB12" i="20"/>
  <c r="HSX12" i="20"/>
  <c r="HST12" i="20"/>
  <c r="HSP12" i="20"/>
  <c r="HSL12" i="20"/>
  <c r="HSH12" i="20"/>
  <c r="HSD12" i="20"/>
  <c r="HRZ12" i="20"/>
  <c r="HRV12" i="20"/>
  <c r="HRR12" i="20"/>
  <c r="HRN12" i="20"/>
  <c r="HRJ12" i="20"/>
  <c r="HRF12" i="20"/>
  <c r="HRB12" i="20"/>
  <c r="HQX12" i="20"/>
  <c r="HQT12" i="20"/>
  <c r="HQP12" i="20"/>
  <c r="HQL12" i="20"/>
  <c r="HQH12" i="20"/>
  <c r="HQD12" i="20"/>
  <c r="HPZ12" i="20"/>
  <c r="HPV12" i="20"/>
  <c r="HPR12" i="20"/>
  <c r="HPN12" i="20"/>
  <c r="HPJ12" i="20"/>
  <c r="HPF12" i="20"/>
  <c r="HPB12" i="20"/>
  <c r="HOX12" i="20"/>
  <c r="HOT12" i="20"/>
  <c r="HOP12" i="20"/>
  <c r="HOL12" i="20"/>
  <c r="HOH12" i="20"/>
  <c r="HOD12" i="20"/>
  <c r="HNZ12" i="20"/>
  <c r="HNV12" i="20"/>
  <c r="HNR12" i="20"/>
  <c r="HNN12" i="20"/>
  <c r="HNJ12" i="20"/>
  <c r="HNF12" i="20"/>
  <c r="HNB12" i="20"/>
  <c r="HMX12" i="20"/>
  <c r="HMT12" i="20"/>
  <c r="HMP12" i="20"/>
  <c r="HML12" i="20"/>
  <c r="HMH12" i="20"/>
  <c r="HMD12" i="20"/>
  <c r="HLZ12" i="20"/>
  <c r="HLV12" i="20"/>
  <c r="HLR12" i="20"/>
  <c r="HLN12" i="20"/>
  <c r="HLJ12" i="20"/>
  <c r="HLF12" i="20"/>
  <c r="HLB12" i="20"/>
  <c r="HKX12" i="20"/>
  <c r="HKT12" i="20"/>
  <c r="HKP12" i="20"/>
  <c r="HKL12" i="20"/>
  <c r="HKH12" i="20"/>
  <c r="HKD12" i="20"/>
  <c r="HJZ12" i="20"/>
  <c r="HJV12" i="20"/>
  <c r="HJR12" i="20"/>
  <c r="HJN12" i="20"/>
  <c r="HJJ12" i="20"/>
  <c r="HJF12" i="20"/>
  <c r="HJB12" i="20"/>
  <c r="HIX12" i="20"/>
  <c r="HIT12" i="20"/>
  <c r="HIP12" i="20"/>
  <c r="HIL12" i="20"/>
  <c r="HIH12" i="20"/>
  <c r="HID12" i="20"/>
  <c r="HHZ12" i="20"/>
  <c r="HHV12" i="20"/>
  <c r="HHR12" i="20"/>
  <c r="HHN12" i="20"/>
  <c r="HHJ12" i="20"/>
  <c r="HHF12" i="20"/>
  <c r="HHB12" i="20"/>
  <c r="HGX12" i="20"/>
  <c r="HGT12" i="20"/>
  <c r="HGP12" i="20"/>
  <c r="HGL12" i="20"/>
  <c r="HGH12" i="20"/>
  <c r="HGD12" i="20"/>
  <c r="HFZ12" i="20"/>
  <c r="HFV12" i="20"/>
  <c r="HFR12" i="20"/>
  <c r="HFN12" i="20"/>
  <c r="HFJ12" i="20"/>
  <c r="HFF12" i="20"/>
  <c r="HFB12" i="20"/>
  <c r="HEX12" i="20"/>
  <c r="HET12" i="20"/>
  <c r="HEP12" i="20"/>
  <c r="HEL12" i="20"/>
  <c r="HEH12" i="20"/>
  <c r="HED12" i="20"/>
  <c r="HDZ12" i="20"/>
  <c r="HDV12" i="20"/>
  <c r="HDR12" i="20"/>
  <c r="HDN12" i="20"/>
  <c r="HDJ12" i="20"/>
  <c r="HDF12" i="20"/>
  <c r="HDB12" i="20"/>
  <c r="HCX12" i="20"/>
  <c r="HCT12" i="20"/>
  <c r="HCP12" i="20"/>
  <c r="HCL12" i="20"/>
  <c r="HCH12" i="20"/>
  <c r="HCD12" i="20"/>
  <c r="HBZ12" i="20"/>
  <c r="HBV12" i="20"/>
  <c r="HBR12" i="20"/>
  <c r="HBN12" i="20"/>
  <c r="HBJ12" i="20"/>
  <c r="HBF12" i="20"/>
  <c r="HBB12" i="20"/>
  <c r="HAX12" i="20"/>
  <c r="HAT12" i="20"/>
  <c r="HAP12" i="20"/>
  <c r="HAL12" i="20"/>
  <c r="HAH12" i="20"/>
  <c r="HAD12" i="20"/>
  <c r="GZZ12" i="20"/>
  <c r="GZV12" i="20"/>
  <c r="GZR12" i="20"/>
  <c r="GZN12" i="20"/>
  <c r="GZJ12" i="20"/>
  <c r="GZF12" i="20"/>
  <c r="GZB12" i="20"/>
  <c r="GYX12" i="20"/>
  <c r="GYT12" i="20"/>
  <c r="GYP12" i="20"/>
  <c r="GYL12" i="20"/>
  <c r="GYH12" i="20"/>
  <c r="GYD12" i="20"/>
  <c r="GXZ12" i="20"/>
  <c r="GXV12" i="20"/>
  <c r="GXR12" i="20"/>
  <c r="GXN12" i="20"/>
  <c r="GXJ12" i="20"/>
  <c r="GXF12" i="20"/>
  <c r="GXB12" i="20"/>
  <c r="GWX12" i="20"/>
  <c r="GWT12" i="20"/>
  <c r="GWP12" i="20"/>
  <c r="GWL12" i="20"/>
  <c r="GWH12" i="20"/>
  <c r="GWD12" i="20"/>
  <c r="GVZ12" i="20"/>
  <c r="GVV12" i="20"/>
  <c r="GVR12" i="20"/>
  <c r="GVN12" i="20"/>
  <c r="GVJ12" i="20"/>
  <c r="GVF12" i="20"/>
  <c r="GVB12" i="20"/>
  <c r="GUX12" i="20"/>
  <c r="GUT12" i="20"/>
  <c r="GUP12" i="20"/>
  <c r="GUL12" i="20"/>
  <c r="GUH12" i="20"/>
  <c r="GUD12" i="20"/>
  <c r="GTZ12" i="20"/>
  <c r="GTV12" i="20"/>
  <c r="GTR12" i="20"/>
  <c r="GTN12" i="20"/>
  <c r="GTJ12" i="20"/>
  <c r="GTF12" i="20"/>
  <c r="GTB12" i="20"/>
  <c r="GSX12" i="20"/>
  <c r="GST12" i="20"/>
  <c r="GSP12" i="20"/>
  <c r="GSL12" i="20"/>
  <c r="GSH12" i="20"/>
  <c r="GSD12" i="20"/>
  <c r="GRZ12" i="20"/>
  <c r="GRV12" i="20"/>
  <c r="GRR12" i="20"/>
  <c r="GRN12" i="20"/>
  <c r="GRJ12" i="20"/>
  <c r="GRF12" i="20"/>
  <c r="GRB12" i="20"/>
  <c r="GQX12" i="20"/>
  <c r="GQT12" i="20"/>
  <c r="GQP12" i="20"/>
  <c r="GQL12" i="20"/>
  <c r="GQH12" i="20"/>
  <c r="GQD12" i="20"/>
  <c r="GPZ12" i="20"/>
  <c r="GPV12" i="20"/>
  <c r="GPR12" i="20"/>
  <c r="GPN12" i="20"/>
  <c r="GPJ12" i="20"/>
  <c r="GPF12" i="20"/>
  <c r="GPB12" i="20"/>
  <c r="GOX12" i="20"/>
  <c r="GOT12" i="20"/>
  <c r="GOP12" i="20"/>
  <c r="GOL12" i="20"/>
  <c r="GOH12" i="20"/>
  <c r="GOD12" i="20"/>
  <c r="GNZ12" i="20"/>
  <c r="GNV12" i="20"/>
  <c r="GNR12" i="20"/>
  <c r="GNN12" i="20"/>
  <c r="GNJ12" i="20"/>
  <c r="GNF12" i="20"/>
  <c r="GNB12" i="20"/>
  <c r="GMX12" i="20"/>
  <c r="GMT12" i="20"/>
  <c r="GMP12" i="20"/>
  <c r="GML12" i="20"/>
  <c r="GMH12" i="20"/>
  <c r="GMD12" i="20"/>
  <c r="GLZ12" i="20"/>
  <c r="GLV12" i="20"/>
  <c r="GLR12" i="20"/>
  <c r="GLN12" i="20"/>
  <c r="GLJ12" i="20"/>
  <c r="GLF12" i="20"/>
  <c r="GLB12" i="20"/>
  <c r="GKX12" i="20"/>
  <c r="GKT12" i="20"/>
  <c r="GKP12" i="20"/>
  <c r="GKL12" i="20"/>
  <c r="GKH12" i="20"/>
  <c r="GKD12" i="20"/>
  <c r="GJZ12" i="20"/>
  <c r="GJV12" i="20"/>
  <c r="GJR12" i="20"/>
  <c r="GJN12" i="20"/>
  <c r="GJJ12" i="20"/>
  <c r="GJF12" i="20"/>
  <c r="GJB12" i="20"/>
  <c r="GIX12" i="20"/>
  <c r="GIT12" i="20"/>
  <c r="GIP12" i="20"/>
  <c r="GIL12" i="20"/>
  <c r="GIH12" i="20"/>
  <c r="GID12" i="20"/>
  <c r="GHZ12" i="20"/>
  <c r="GHV12" i="20"/>
  <c r="GHR12" i="20"/>
  <c r="GHN12" i="20"/>
  <c r="GHJ12" i="20"/>
  <c r="GHF12" i="20"/>
  <c r="GHB12" i="20"/>
  <c r="GGX12" i="20"/>
  <c r="GGT12" i="20"/>
  <c r="GGP12" i="20"/>
  <c r="GGL12" i="20"/>
  <c r="GGH12" i="20"/>
  <c r="GGD12" i="20"/>
  <c r="GFZ12" i="20"/>
  <c r="GFV12" i="20"/>
  <c r="GFR12" i="20"/>
  <c r="GFN12" i="20"/>
  <c r="GFJ12" i="20"/>
  <c r="GFF12" i="20"/>
  <c r="GFB12" i="20"/>
  <c r="GEX12" i="20"/>
  <c r="GET12" i="20"/>
  <c r="GEP12" i="20"/>
  <c r="GEL12" i="20"/>
  <c r="GEH12" i="20"/>
  <c r="GED12" i="20"/>
  <c r="GDZ12" i="20"/>
  <c r="GDV12" i="20"/>
  <c r="GDR12" i="20"/>
  <c r="GDN12" i="20"/>
  <c r="GDJ12" i="20"/>
  <c r="GDF12" i="20"/>
  <c r="GDB12" i="20"/>
  <c r="GCX12" i="20"/>
  <c r="GCT12" i="20"/>
  <c r="GCP12" i="20"/>
  <c r="GCL12" i="20"/>
  <c r="GCH12" i="20"/>
  <c r="GCD12" i="20"/>
  <c r="GBZ12" i="20"/>
  <c r="GBV12" i="20"/>
  <c r="GBR12" i="20"/>
  <c r="GBN12" i="20"/>
  <c r="GBJ12" i="20"/>
  <c r="GBF12" i="20"/>
  <c r="GBB12" i="20"/>
  <c r="GAX12" i="20"/>
  <c r="GAT12" i="20"/>
  <c r="GAP12" i="20"/>
  <c r="GAL12" i="20"/>
  <c r="GAH12" i="20"/>
  <c r="GAD12" i="20"/>
  <c r="FZZ12" i="20"/>
  <c r="FZV12" i="20"/>
  <c r="FZR12" i="20"/>
  <c r="FZN12" i="20"/>
  <c r="FZJ12" i="20"/>
  <c r="FZF12" i="20"/>
  <c r="FZB12" i="20"/>
  <c r="FYX12" i="20"/>
  <c r="FYT12" i="20"/>
  <c r="FYP12" i="20"/>
  <c r="FYL12" i="20"/>
  <c r="FYH12" i="20"/>
  <c r="FYD12" i="20"/>
  <c r="FXZ12" i="20"/>
  <c r="FXV12" i="20"/>
  <c r="FXR12" i="20"/>
  <c r="FXN12" i="20"/>
  <c r="FXJ12" i="20"/>
  <c r="FXF12" i="20"/>
  <c r="FXB12" i="20"/>
  <c r="FWX12" i="20"/>
  <c r="FWT12" i="20"/>
  <c r="FWP12" i="20"/>
  <c r="FWL12" i="20"/>
  <c r="FWH12" i="20"/>
  <c r="FWD12" i="20"/>
  <c r="FVZ12" i="20"/>
  <c r="FVV12" i="20"/>
  <c r="FVR12" i="20"/>
  <c r="FVN12" i="20"/>
  <c r="FVJ12" i="20"/>
  <c r="FVF12" i="20"/>
  <c r="FVB12" i="20"/>
  <c r="FUX12" i="20"/>
  <c r="FUT12" i="20"/>
  <c r="FUP12" i="20"/>
  <c r="FUL12" i="20"/>
  <c r="FUH12" i="20"/>
  <c r="FUD12" i="20"/>
  <c r="FTZ12" i="20"/>
  <c r="FTV12" i="20"/>
  <c r="FTR12" i="20"/>
  <c r="FTN12" i="20"/>
  <c r="FTJ12" i="20"/>
  <c r="FTF12" i="20"/>
  <c r="FTB12" i="20"/>
  <c r="FSX12" i="20"/>
  <c r="FST12" i="20"/>
  <c r="FSP12" i="20"/>
  <c r="FSL12" i="20"/>
  <c r="FSH12" i="20"/>
  <c r="FSD12" i="20"/>
  <c r="FRZ12" i="20"/>
  <c r="FRV12" i="20"/>
  <c r="FRR12" i="20"/>
  <c r="FRN12" i="20"/>
  <c r="FRJ12" i="20"/>
  <c r="FRF12" i="20"/>
  <c r="FRB12" i="20"/>
  <c r="FQX12" i="20"/>
  <c r="FQT12" i="20"/>
  <c r="FQP12" i="20"/>
  <c r="FQL12" i="20"/>
  <c r="FQH12" i="20"/>
  <c r="FQD12" i="20"/>
  <c r="FPZ12" i="20"/>
  <c r="FPV12" i="20"/>
  <c r="FPR12" i="20"/>
  <c r="FPN12" i="20"/>
  <c r="FPJ12" i="20"/>
  <c r="FPF12" i="20"/>
  <c r="FPB12" i="20"/>
  <c r="FOX12" i="20"/>
  <c r="FOT12" i="20"/>
  <c r="FOP12" i="20"/>
  <c r="FOL12" i="20"/>
  <c r="FOH12" i="20"/>
  <c r="FOD12" i="20"/>
  <c r="FNZ12" i="20"/>
  <c r="FNV12" i="20"/>
  <c r="FNR12" i="20"/>
  <c r="FNN12" i="20"/>
  <c r="FNJ12" i="20"/>
  <c r="FNF12" i="20"/>
  <c r="FNB12" i="20"/>
  <c r="FMX12" i="20"/>
  <c r="FMT12" i="20"/>
  <c r="FMP12" i="20"/>
  <c r="FML12" i="20"/>
  <c r="FMH12" i="20"/>
  <c r="FMD12" i="20"/>
  <c r="FLZ12" i="20"/>
  <c r="FLV12" i="20"/>
  <c r="FLR12" i="20"/>
  <c r="FLN12" i="20"/>
  <c r="FLJ12" i="20"/>
  <c r="FLF12" i="20"/>
  <c r="FLB12" i="20"/>
  <c r="FKX12" i="20"/>
  <c r="FKT12" i="20"/>
  <c r="FKP12" i="20"/>
  <c r="FKL12" i="20"/>
  <c r="FKH12" i="20"/>
  <c r="FKD12" i="20"/>
  <c r="FJZ12" i="20"/>
  <c r="FJV12" i="20"/>
  <c r="FJR12" i="20"/>
  <c r="FJN12" i="20"/>
  <c r="FJJ12" i="20"/>
  <c r="FJF12" i="20"/>
  <c r="FJB12" i="20"/>
  <c r="FIX12" i="20"/>
  <c r="FIT12" i="20"/>
  <c r="FIP12" i="20"/>
  <c r="FIL12" i="20"/>
  <c r="FIH12" i="20"/>
  <c r="FID12" i="20"/>
  <c r="FHZ12" i="20"/>
  <c r="FHV12" i="20"/>
  <c r="FHR12" i="20"/>
  <c r="FHN12" i="20"/>
  <c r="FHJ12" i="20"/>
  <c r="FHF12" i="20"/>
  <c r="FHB12" i="20"/>
  <c r="FGX12" i="20"/>
  <c r="FGT12" i="20"/>
  <c r="FGP12" i="20"/>
  <c r="FGL12" i="20"/>
  <c r="FGH12" i="20"/>
  <c r="FGD12" i="20"/>
  <c r="FFZ12" i="20"/>
  <c r="FFV12" i="20"/>
  <c r="FFR12" i="20"/>
  <c r="FFN12" i="20"/>
  <c r="FFJ12" i="20"/>
  <c r="FFF12" i="20"/>
  <c r="FFB12" i="20"/>
  <c r="FEX12" i="20"/>
  <c r="FET12" i="20"/>
  <c r="FEP12" i="20"/>
  <c r="FEL12" i="20"/>
  <c r="FEH12" i="20"/>
  <c r="FED12" i="20"/>
  <c r="FDZ12" i="20"/>
  <c r="FDV12" i="20"/>
  <c r="FDR12" i="20"/>
  <c r="FDN12" i="20"/>
  <c r="FDJ12" i="20"/>
  <c r="FDF12" i="20"/>
  <c r="FDB12" i="20"/>
  <c r="FCX12" i="20"/>
  <c r="FCT12" i="20"/>
  <c r="FCP12" i="20"/>
  <c r="FCL12" i="20"/>
  <c r="FCH12" i="20"/>
  <c r="FCD12" i="20"/>
  <c r="FBZ12" i="20"/>
  <c r="FBV12" i="20"/>
  <c r="FBR12" i="20"/>
  <c r="FBN12" i="20"/>
  <c r="FBJ12" i="20"/>
  <c r="FBF12" i="20"/>
  <c r="FBB12" i="20"/>
  <c r="FAX12" i="20"/>
  <c r="FAT12" i="20"/>
  <c r="FAP12" i="20"/>
  <c r="FAL12" i="20"/>
  <c r="FAH12" i="20"/>
  <c r="FAD12" i="20"/>
  <c r="EZZ12" i="20"/>
  <c r="EZV12" i="20"/>
  <c r="EZR12" i="20"/>
  <c r="EZN12" i="20"/>
  <c r="EZJ12" i="20"/>
  <c r="EZF12" i="20"/>
  <c r="EZB12" i="20"/>
  <c r="EYX12" i="20"/>
  <c r="EYT12" i="20"/>
  <c r="EYP12" i="20"/>
  <c r="EYL12" i="20"/>
  <c r="EYH12" i="20"/>
  <c r="EYD12" i="20"/>
  <c r="EXZ12" i="20"/>
  <c r="EXV12" i="20"/>
  <c r="EXR12" i="20"/>
  <c r="EXN12" i="20"/>
  <c r="EXJ12" i="20"/>
  <c r="EXF12" i="20"/>
  <c r="EXB12" i="20"/>
  <c r="EWX12" i="20"/>
  <c r="EWT12" i="20"/>
  <c r="EWP12" i="20"/>
  <c r="EWL12" i="20"/>
  <c r="EWH12" i="20"/>
  <c r="EWD12" i="20"/>
  <c r="EVZ12" i="20"/>
  <c r="EVV12" i="20"/>
  <c r="EVR12" i="20"/>
  <c r="EVN12" i="20"/>
  <c r="EVJ12" i="20"/>
  <c r="EVF12" i="20"/>
  <c r="EVB12" i="20"/>
  <c r="EUX12" i="20"/>
  <c r="EUT12" i="20"/>
  <c r="EUP12" i="20"/>
  <c r="EUL12" i="20"/>
  <c r="EUH12" i="20"/>
  <c r="EUD12" i="20"/>
  <c r="ETZ12" i="20"/>
  <c r="ETV12" i="20"/>
  <c r="ETR12" i="20"/>
  <c r="ETN12" i="20"/>
  <c r="ETJ12" i="20"/>
  <c r="ETF12" i="20"/>
  <c r="ETB12" i="20"/>
  <c r="ESX12" i="20"/>
  <c r="EST12" i="20"/>
  <c r="ESP12" i="20"/>
  <c r="ESL12" i="20"/>
  <c r="ESH12" i="20"/>
  <c r="ESD12" i="20"/>
  <c r="ERZ12" i="20"/>
  <c r="ERV12" i="20"/>
  <c r="ERR12" i="20"/>
  <c r="ERN12" i="20"/>
  <c r="ERJ12" i="20"/>
  <c r="ERF12" i="20"/>
  <c r="ERB12" i="20"/>
  <c r="EQX12" i="20"/>
  <c r="EQT12" i="20"/>
  <c r="EQP12" i="20"/>
  <c r="EQL12" i="20"/>
  <c r="EQH12" i="20"/>
  <c r="EQD12" i="20"/>
  <c r="EPZ12" i="20"/>
  <c r="EPV12" i="20"/>
  <c r="EPR12" i="20"/>
  <c r="EPN12" i="20"/>
  <c r="EPJ12" i="20"/>
  <c r="EPF12" i="20"/>
  <c r="EPB12" i="20"/>
  <c r="EOX12" i="20"/>
  <c r="EOT12" i="20"/>
  <c r="EOP12" i="20"/>
  <c r="EOL12" i="20"/>
  <c r="EOH12" i="20"/>
  <c r="EOD12" i="20"/>
  <c r="ENZ12" i="20"/>
  <c r="ENV12" i="20"/>
  <c r="ENR12" i="20"/>
  <c r="ENN12" i="20"/>
  <c r="ENJ12" i="20"/>
  <c r="ENF12" i="20"/>
  <c r="ENB12" i="20"/>
  <c r="EMX12" i="20"/>
  <c r="EMT12" i="20"/>
  <c r="EMP12" i="20"/>
  <c r="EML12" i="20"/>
  <c r="EMH12" i="20"/>
  <c r="EMD12" i="20"/>
  <c r="ELZ12" i="20"/>
  <c r="ELV12" i="20"/>
  <c r="ELR12" i="20"/>
  <c r="ELN12" i="20"/>
  <c r="ELJ12" i="20"/>
  <c r="ELF12" i="20"/>
  <c r="ELB12" i="20"/>
  <c r="EKX12" i="20"/>
  <c r="EKT12" i="20"/>
  <c r="EKP12" i="20"/>
  <c r="EKL12" i="20"/>
  <c r="EKH12" i="20"/>
  <c r="EKD12" i="20"/>
  <c r="EJZ12" i="20"/>
  <c r="EJV12" i="20"/>
  <c r="EJR12" i="20"/>
  <c r="EJN12" i="20"/>
  <c r="EJJ12" i="20"/>
  <c r="EJF12" i="20"/>
  <c r="EJB12" i="20"/>
  <c r="EIX12" i="20"/>
  <c r="EIT12" i="20"/>
  <c r="EIP12" i="20"/>
  <c r="EIL12" i="20"/>
  <c r="EIH12" i="20"/>
  <c r="EID12" i="20"/>
  <c r="EHZ12" i="20"/>
  <c r="EHV12" i="20"/>
  <c r="EHR12" i="20"/>
  <c r="EHN12" i="20"/>
  <c r="EHJ12" i="20"/>
  <c r="EHF12" i="20"/>
  <c r="EHB12" i="20"/>
  <c r="EGX12" i="20"/>
  <c r="EGT12" i="20"/>
  <c r="EGP12" i="20"/>
  <c r="EGL12" i="20"/>
  <c r="EGH12" i="20"/>
  <c r="EGD12" i="20"/>
  <c r="EFZ12" i="20"/>
  <c r="EFV12" i="20"/>
  <c r="EFR12" i="20"/>
  <c r="EFN12" i="20"/>
  <c r="EFJ12" i="20"/>
  <c r="EFF12" i="20"/>
  <c r="EFB12" i="20"/>
  <c r="EEX12" i="20"/>
  <c r="EET12" i="20"/>
  <c r="EEP12" i="20"/>
  <c r="EEL12" i="20"/>
  <c r="EEH12" i="20"/>
  <c r="EED12" i="20"/>
  <c r="EDZ12" i="20"/>
  <c r="EDV12" i="20"/>
  <c r="EDR12" i="20"/>
  <c r="EDN12" i="20"/>
  <c r="EDJ12" i="20"/>
  <c r="EDF12" i="20"/>
  <c r="EDB12" i="20"/>
  <c r="ECX12" i="20"/>
  <c r="ECT12" i="20"/>
  <c r="ECP12" i="20"/>
  <c r="ECL12" i="20"/>
  <c r="ECH12" i="20"/>
  <c r="ECD12" i="20"/>
  <c r="EBZ12" i="20"/>
  <c r="EBV12" i="20"/>
  <c r="EBR12" i="20"/>
  <c r="EBN12" i="20"/>
  <c r="EBJ12" i="20"/>
  <c r="EBF12" i="20"/>
  <c r="EBB12" i="20"/>
  <c r="EAX12" i="20"/>
  <c r="EAT12" i="20"/>
  <c r="EAP12" i="20"/>
  <c r="EAL12" i="20"/>
  <c r="EAH12" i="20"/>
  <c r="EAD12" i="20"/>
  <c r="DZZ12" i="20"/>
  <c r="DZV12" i="20"/>
  <c r="DZR12" i="20"/>
  <c r="DZN12" i="20"/>
  <c r="DZJ12" i="20"/>
  <c r="DZF12" i="20"/>
  <c r="DZB12" i="20"/>
  <c r="DYX12" i="20"/>
  <c r="DYT12" i="20"/>
  <c r="DYP12" i="20"/>
  <c r="DYL12" i="20"/>
  <c r="DYH12" i="20"/>
  <c r="DYD12" i="20"/>
  <c r="DXZ12" i="20"/>
  <c r="DXV12" i="20"/>
  <c r="DXR12" i="20"/>
  <c r="DXN12" i="20"/>
  <c r="DXJ12" i="20"/>
  <c r="DXF12" i="20"/>
  <c r="DXB12" i="20"/>
  <c r="DWX12" i="20"/>
  <c r="DWT12" i="20"/>
  <c r="DWP12" i="20"/>
  <c r="DWL12" i="20"/>
  <c r="DWH12" i="20"/>
  <c r="DWD12" i="20"/>
  <c r="DVZ12" i="20"/>
  <c r="DVV12" i="20"/>
  <c r="DVR12" i="20"/>
  <c r="DVN12" i="20"/>
  <c r="DVJ12" i="20"/>
  <c r="DVF12" i="20"/>
  <c r="DVB12" i="20"/>
  <c r="DUX12" i="20"/>
  <c r="DUT12" i="20"/>
  <c r="DUP12" i="20"/>
  <c r="DUL12" i="20"/>
  <c r="DUH12" i="20"/>
  <c r="DUD12" i="20"/>
  <c r="DTZ12" i="20"/>
  <c r="DTV12" i="20"/>
  <c r="DTR12" i="20"/>
  <c r="DTN12" i="20"/>
  <c r="DTJ12" i="20"/>
  <c r="DTF12" i="20"/>
  <c r="DTB12" i="20"/>
  <c r="DSX12" i="20"/>
  <c r="DST12" i="20"/>
  <c r="DSP12" i="20"/>
  <c r="DSL12" i="20"/>
  <c r="DSH12" i="20"/>
  <c r="DSD12" i="20"/>
  <c r="DRZ12" i="20"/>
  <c r="DRV12" i="20"/>
  <c r="DRR12" i="20"/>
  <c r="DRN12" i="20"/>
  <c r="DRJ12" i="20"/>
  <c r="DRF12" i="20"/>
  <c r="DRB12" i="20"/>
  <c r="DQX12" i="20"/>
  <c r="DQT12" i="20"/>
  <c r="DQP12" i="20"/>
  <c r="DQL12" i="20"/>
  <c r="DQH12" i="20"/>
  <c r="DQD12" i="20"/>
  <c r="DPZ12" i="20"/>
  <c r="DPV12" i="20"/>
  <c r="DPR12" i="20"/>
  <c r="DPN12" i="20"/>
  <c r="DPJ12" i="20"/>
  <c r="DPF12" i="20"/>
  <c r="DPB12" i="20"/>
  <c r="DOX12" i="20"/>
  <c r="DOT12" i="20"/>
  <c r="DOP12" i="20"/>
  <c r="DOL12" i="20"/>
  <c r="DOH12" i="20"/>
  <c r="DOD12" i="20"/>
  <c r="DNZ12" i="20"/>
  <c r="DNV12" i="20"/>
  <c r="DNR12" i="20"/>
  <c r="DNN12" i="20"/>
  <c r="DNJ12" i="20"/>
  <c r="DNF12" i="20"/>
  <c r="DNB12" i="20"/>
  <c r="DMX12" i="20"/>
  <c r="DMT12" i="20"/>
  <c r="DMP12" i="20"/>
  <c r="DML12" i="20"/>
  <c r="DMH12" i="20"/>
  <c r="DMD12" i="20"/>
  <c r="DLZ12" i="20"/>
  <c r="DLV12" i="20"/>
  <c r="DLR12" i="20"/>
  <c r="DLN12" i="20"/>
  <c r="DLJ12" i="20"/>
  <c r="DLF12" i="20"/>
  <c r="DLB12" i="20"/>
  <c r="DKX12" i="20"/>
  <c r="DKT12" i="20"/>
  <c r="DKP12" i="20"/>
  <c r="DKL12" i="20"/>
  <c r="DKH12" i="20"/>
  <c r="DKD12" i="20"/>
  <c r="DJZ12" i="20"/>
  <c r="DJV12" i="20"/>
  <c r="DJR12" i="20"/>
  <c r="DJN12" i="20"/>
  <c r="DJJ12" i="20"/>
  <c r="DJF12" i="20"/>
  <c r="DJB12" i="20"/>
  <c r="DIX12" i="20"/>
  <c r="DIT12" i="20"/>
  <c r="DIP12" i="20"/>
  <c r="DIL12" i="20"/>
  <c r="DIH12" i="20"/>
  <c r="DID12" i="20"/>
  <c r="DHZ12" i="20"/>
  <c r="DHV12" i="20"/>
  <c r="DHR12" i="20"/>
  <c r="DHN12" i="20"/>
  <c r="DHJ12" i="20"/>
  <c r="DHF12" i="20"/>
  <c r="DHB12" i="20"/>
  <c r="DGX12" i="20"/>
  <c r="DGT12" i="20"/>
  <c r="DGP12" i="20"/>
  <c r="DGL12" i="20"/>
  <c r="DGH12" i="20"/>
  <c r="DGD12" i="20"/>
  <c r="DFZ12" i="20"/>
  <c r="DFV12" i="20"/>
  <c r="DFR12" i="20"/>
  <c r="DFN12" i="20"/>
  <c r="DFJ12" i="20"/>
  <c r="DFF12" i="20"/>
  <c r="DFB12" i="20"/>
  <c r="DEX12" i="20"/>
  <c r="DET12" i="20"/>
  <c r="DEP12" i="20"/>
  <c r="DEL12" i="20"/>
  <c r="DEH12" i="20"/>
  <c r="DED12" i="20"/>
  <c r="DDZ12" i="20"/>
  <c r="DDV12" i="20"/>
  <c r="DDR12" i="20"/>
  <c r="DDN12" i="20"/>
  <c r="DDJ12" i="20"/>
  <c r="DDF12" i="20"/>
  <c r="DDB12" i="20"/>
  <c r="DCX12" i="20"/>
  <c r="DCT12" i="20"/>
  <c r="DCP12" i="20"/>
  <c r="DCL12" i="20"/>
  <c r="DCH12" i="20"/>
  <c r="DCD12" i="20"/>
  <c r="DBZ12" i="20"/>
  <c r="DBV12" i="20"/>
  <c r="DBR12" i="20"/>
  <c r="DBN12" i="20"/>
  <c r="DBJ12" i="20"/>
  <c r="DBF12" i="20"/>
  <c r="DBB12" i="20"/>
  <c r="DAX12" i="20"/>
  <c r="DAT12" i="20"/>
  <c r="DAP12" i="20"/>
  <c r="DAL12" i="20"/>
  <c r="DAH12" i="20"/>
  <c r="DAD12" i="20"/>
  <c r="CZZ12" i="20"/>
  <c r="CZV12" i="20"/>
  <c r="CZR12" i="20"/>
  <c r="CZN12" i="20"/>
  <c r="CZJ12" i="20"/>
  <c r="CZF12" i="20"/>
  <c r="CZB12" i="20"/>
  <c r="CYX12" i="20"/>
  <c r="CYT12" i="20"/>
  <c r="CYP12" i="20"/>
  <c r="CYL12" i="20"/>
  <c r="CYH12" i="20"/>
  <c r="CYD12" i="20"/>
  <c r="CXZ12" i="20"/>
  <c r="CXV12" i="20"/>
  <c r="CXR12" i="20"/>
  <c r="CXN12" i="20"/>
  <c r="CXJ12" i="20"/>
  <c r="CXF12" i="20"/>
  <c r="CXB12" i="20"/>
  <c r="CWX12" i="20"/>
  <c r="CWT12" i="20"/>
  <c r="CWP12" i="20"/>
  <c r="CWL12" i="20"/>
  <c r="CWH12" i="20"/>
  <c r="CWD12" i="20"/>
  <c r="CVZ12" i="20"/>
  <c r="CVV12" i="20"/>
  <c r="CVR12" i="20"/>
  <c r="CVN12" i="20"/>
  <c r="CVJ12" i="20"/>
  <c r="CVF12" i="20"/>
  <c r="CVB12" i="20"/>
  <c r="CUX12" i="20"/>
  <c r="CUT12" i="20"/>
  <c r="CUP12" i="20"/>
  <c r="CUL12" i="20"/>
  <c r="CUH12" i="20"/>
  <c r="CUD12" i="20"/>
  <c r="CTZ12" i="20"/>
  <c r="CTV12" i="20"/>
  <c r="CTR12" i="20"/>
  <c r="CTN12" i="20"/>
  <c r="CTJ12" i="20"/>
  <c r="CTF12" i="20"/>
  <c r="CTB12" i="20"/>
  <c r="CSX12" i="20"/>
  <c r="CST12" i="20"/>
  <c r="CSP12" i="20"/>
  <c r="CSL12" i="20"/>
  <c r="CSH12" i="20"/>
  <c r="CSD12" i="20"/>
  <c r="CRZ12" i="20"/>
  <c r="CRV12" i="20"/>
  <c r="CRR12" i="20"/>
  <c r="CRN12" i="20"/>
  <c r="CRJ12" i="20"/>
  <c r="CRF12" i="20"/>
  <c r="CRB12" i="20"/>
  <c r="CQX12" i="20"/>
  <c r="CQT12" i="20"/>
  <c r="CQP12" i="20"/>
  <c r="CQL12" i="20"/>
  <c r="CQH12" i="20"/>
  <c r="CQD12" i="20"/>
  <c r="CPZ12" i="20"/>
  <c r="CPV12" i="20"/>
  <c r="CPR12" i="20"/>
  <c r="CPN12" i="20"/>
  <c r="CPJ12" i="20"/>
  <c r="CPF12" i="20"/>
  <c r="CPB12" i="20"/>
  <c r="COX12" i="20"/>
  <c r="COT12" i="20"/>
  <c r="COP12" i="20"/>
  <c r="COL12" i="20"/>
  <c r="COH12" i="20"/>
  <c r="COD12" i="20"/>
  <c r="CNZ12" i="20"/>
  <c r="CNV12" i="20"/>
  <c r="CNR12" i="20"/>
  <c r="CNN12" i="20"/>
  <c r="CNJ12" i="20"/>
  <c r="CNF12" i="20"/>
  <c r="CNB12" i="20"/>
  <c r="CMX12" i="20"/>
  <c r="CMT12" i="20"/>
  <c r="CMP12" i="20"/>
  <c r="CML12" i="20"/>
  <c r="CMH12" i="20"/>
  <c r="CMD12" i="20"/>
  <c r="CLZ12" i="20"/>
  <c r="CLV12" i="20"/>
  <c r="CLR12" i="20"/>
  <c r="CLN12" i="20"/>
  <c r="CLJ12" i="20"/>
  <c r="CLF12" i="20"/>
  <c r="CLB12" i="20"/>
  <c r="CKX12" i="20"/>
  <c r="CKT12" i="20"/>
  <c r="CKP12" i="20"/>
  <c r="CKL12" i="20"/>
  <c r="CKH12" i="20"/>
  <c r="CKD12" i="20"/>
  <c r="CJZ12" i="20"/>
  <c r="CJV12" i="20"/>
  <c r="CJR12" i="20"/>
  <c r="CJN12" i="20"/>
  <c r="CJJ12" i="20"/>
  <c r="CJF12" i="20"/>
  <c r="CJB12" i="20"/>
  <c r="CIX12" i="20"/>
  <c r="CIT12" i="20"/>
  <c r="CIP12" i="20"/>
  <c r="CIL12" i="20"/>
  <c r="CIH12" i="20"/>
  <c r="CID12" i="20"/>
  <c r="CHZ12" i="20"/>
  <c r="CHV12" i="20"/>
  <c r="CHR12" i="20"/>
  <c r="CHN12" i="20"/>
  <c r="CHJ12" i="20"/>
  <c r="CHF12" i="20"/>
  <c r="CHB12" i="20"/>
  <c r="CGX12" i="20"/>
  <c r="CGT12" i="20"/>
  <c r="CGP12" i="20"/>
  <c r="CGL12" i="20"/>
  <c r="CGH12" i="20"/>
  <c r="CGD12" i="20"/>
  <c r="CFZ12" i="20"/>
  <c r="CFV12" i="20"/>
  <c r="CFR12" i="20"/>
  <c r="CFN12" i="20"/>
  <c r="CFJ12" i="20"/>
  <c r="CFF12" i="20"/>
  <c r="CFB12" i="20"/>
  <c r="CEX12" i="20"/>
  <c r="CET12" i="20"/>
  <c r="CEP12" i="20"/>
  <c r="CEL12" i="20"/>
  <c r="CEH12" i="20"/>
  <c r="CED12" i="20"/>
  <c r="CDZ12" i="20"/>
  <c r="CDV12" i="20"/>
  <c r="CDR12" i="20"/>
  <c r="CDN12" i="20"/>
  <c r="CDJ12" i="20"/>
  <c r="CDF12" i="20"/>
  <c r="CDB12" i="20"/>
  <c r="CCX12" i="20"/>
  <c r="CCT12" i="20"/>
  <c r="CCP12" i="20"/>
  <c r="CCL12" i="20"/>
  <c r="CCH12" i="20"/>
  <c r="CCD12" i="20"/>
  <c r="CBZ12" i="20"/>
  <c r="CBV12" i="20"/>
  <c r="CBR12" i="20"/>
  <c r="CBN12" i="20"/>
  <c r="CBJ12" i="20"/>
  <c r="CBF12" i="20"/>
  <c r="CBB12" i="20"/>
  <c r="CAX12" i="20"/>
  <c r="CAT12" i="20"/>
  <c r="CAP12" i="20"/>
  <c r="CAL12" i="20"/>
  <c r="CAH12" i="20"/>
  <c r="CAD12" i="20"/>
  <c r="BZZ12" i="20"/>
  <c r="BZV12" i="20"/>
  <c r="BZR12" i="20"/>
  <c r="BZN12" i="20"/>
  <c r="BZJ12" i="20"/>
  <c r="BZF12" i="20"/>
  <c r="BZB12" i="20"/>
  <c r="BYX12" i="20"/>
  <c r="BYT12" i="20"/>
  <c r="BYP12" i="20"/>
  <c r="BYL12" i="20"/>
  <c r="BYH12" i="20"/>
  <c r="BYD12" i="20"/>
  <c r="BXZ12" i="20"/>
  <c r="BXV12" i="20"/>
  <c r="BXR12" i="20"/>
  <c r="BXN12" i="20"/>
  <c r="BXJ12" i="20"/>
  <c r="BXF12" i="20"/>
  <c r="BXB12" i="20"/>
  <c r="BWX12" i="20"/>
  <c r="BWT12" i="20"/>
  <c r="BWP12" i="20"/>
  <c r="BWL12" i="20"/>
  <c r="BWH12" i="20"/>
  <c r="BWD12" i="20"/>
  <c r="BVZ12" i="20"/>
  <c r="BVV12" i="20"/>
  <c r="BVR12" i="20"/>
  <c r="BVN12" i="20"/>
  <c r="BVJ12" i="20"/>
  <c r="BVF12" i="20"/>
  <c r="BVB12" i="20"/>
  <c r="BUX12" i="20"/>
  <c r="BUT12" i="20"/>
  <c r="BUP12" i="20"/>
  <c r="BUL12" i="20"/>
  <c r="BUH12" i="20"/>
  <c r="BUD12" i="20"/>
  <c r="BTZ12" i="20"/>
  <c r="BTV12" i="20"/>
  <c r="BTR12" i="20"/>
  <c r="BTN12" i="20"/>
  <c r="BTJ12" i="20"/>
  <c r="BTF12" i="20"/>
  <c r="BTB12" i="20"/>
  <c r="BSX12" i="20"/>
  <c r="BST12" i="20"/>
  <c r="BSP12" i="20"/>
  <c r="BSL12" i="20"/>
  <c r="BSH12" i="20"/>
  <c r="BSD12" i="20"/>
  <c r="BRZ12" i="20"/>
  <c r="BRV12" i="20"/>
  <c r="BRR12" i="20"/>
  <c r="BRN12" i="20"/>
  <c r="BRJ12" i="20"/>
  <c r="BRF12" i="20"/>
  <c r="BRB12" i="20"/>
  <c r="BQX12" i="20"/>
  <c r="BQT12" i="20"/>
  <c r="BQP12" i="20"/>
  <c r="BQL12" i="20"/>
  <c r="BQH12" i="20"/>
  <c r="BQD12" i="20"/>
  <c r="BPZ12" i="20"/>
  <c r="BPV12" i="20"/>
  <c r="BPR12" i="20"/>
  <c r="BPN12" i="20"/>
  <c r="BPJ12" i="20"/>
  <c r="BPF12" i="20"/>
  <c r="BPB12" i="20"/>
  <c r="BOX12" i="20"/>
  <c r="BOT12" i="20"/>
  <c r="BOP12" i="20"/>
  <c r="BOL12" i="20"/>
  <c r="BOH12" i="20"/>
  <c r="BOD12" i="20"/>
  <c r="BNZ12" i="20"/>
  <c r="BNV12" i="20"/>
  <c r="BNR12" i="20"/>
  <c r="BNN12" i="20"/>
  <c r="BNJ12" i="20"/>
  <c r="BNF12" i="20"/>
  <c r="BNB12" i="20"/>
  <c r="BMX12" i="20"/>
  <c r="BMT12" i="20"/>
  <c r="BMP12" i="20"/>
  <c r="BML12" i="20"/>
  <c r="BMH12" i="20"/>
  <c r="BMD12" i="20"/>
  <c r="BLZ12" i="20"/>
  <c r="BLV12" i="20"/>
  <c r="BLR12" i="20"/>
  <c r="BLN12" i="20"/>
  <c r="BLJ12" i="20"/>
  <c r="BLF12" i="20"/>
  <c r="BLB12" i="20"/>
  <c r="BKX12" i="20"/>
  <c r="BKT12" i="20"/>
  <c r="BKP12" i="20"/>
  <c r="BKL12" i="20"/>
  <c r="BKH12" i="20"/>
  <c r="BKD12" i="20"/>
  <c r="BJZ12" i="20"/>
  <c r="BJV12" i="20"/>
  <c r="BJR12" i="20"/>
  <c r="BJN12" i="20"/>
  <c r="BJJ12" i="20"/>
  <c r="BJF12" i="20"/>
  <c r="BJB12" i="20"/>
  <c r="BIX12" i="20"/>
  <c r="BIT12" i="20"/>
  <c r="BIP12" i="20"/>
  <c r="BIL12" i="20"/>
  <c r="BIH12" i="20"/>
  <c r="BID12" i="20"/>
  <c r="BHZ12" i="20"/>
  <c r="BHV12" i="20"/>
  <c r="BHR12" i="20"/>
  <c r="BHN12" i="20"/>
  <c r="BHJ12" i="20"/>
  <c r="BHF12" i="20"/>
  <c r="BHB12" i="20"/>
  <c r="BGX12" i="20"/>
  <c r="BGT12" i="20"/>
  <c r="BGP12" i="20"/>
  <c r="BGL12" i="20"/>
  <c r="BGH12" i="20"/>
  <c r="BGD12" i="20"/>
  <c r="BFZ12" i="20"/>
  <c r="BFV12" i="20"/>
  <c r="BFR12" i="20"/>
  <c r="BFN12" i="20"/>
  <c r="BFJ12" i="20"/>
  <c r="BFF12" i="20"/>
  <c r="BFB12" i="20"/>
  <c r="BEX12" i="20"/>
  <c r="BET12" i="20"/>
  <c r="BEP12" i="20"/>
  <c r="BEL12" i="20"/>
  <c r="BEH12" i="20"/>
  <c r="BED12" i="20"/>
  <c r="BDZ12" i="20"/>
  <c r="BDV12" i="20"/>
  <c r="BDR12" i="20"/>
  <c r="BDN12" i="20"/>
  <c r="BDJ12" i="20"/>
  <c r="BDF12" i="20"/>
  <c r="BDB12" i="20"/>
  <c r="BCX12" i="20"/>
  <c r="BCT12" i="20"/>
  <c r="BCP12" i="20"/>
  <c r="BCL12" i="20"/>
  <c r="BCH12" i="20"/>
  <c r="BCD12" i="20"/>
  <c r="BBZ12" i="20"/>
  <c r="BBV12" i="20"/>
  <c r="BBR12" i="20"/>
  <c r="BBN12" i="20"/>
  <c r="BBJ12" i="20"/>
  <c r="BBF12" i="20"/>
  <c r="BBB12" i="20"/>
  <c r="BAX12" i="20"/>
  <c r="BAT12" i="20"/>
  <c r="BAP12" i="20"/>
  <c r="BAL12" i="20"/>
  <c r="BAH12" i="20"/>
  <c r="BAD12" i="20"/>
  <c r="AZZ12" i="20"/>
  <c r="AZV12" i="20"/>
  <c r="AZR12" i="20"/>
  <c r="AZN12" i="20"/>
  <c r="AZJ12" i="20"/>
  <c r="AZF12" i="20"/>
  <c r="AZB12" i="20"/>
  <c r="AYX12" i="20"/>
  <c r="AYT12" i="20"/>
  <c r="AYP12" i="20"/>
  <c r="AYL12" i="20"/>
  <c r="AYH12" i="20"/>
  <c r="AYD12" i="20"/>
  <c r="AXZ12" i="20"/>
  <c r="AXV12" i="20"/>
  <c r="AXR12" i="20"/>
  <c r="AXN12" i="20"/>
  <c r="AXJ12" i="20"/>
  <c r="AXF12" i="20"/>
  <c r="AXB12" i="20"/>
  <c r="AWX12" i="20"/>
  <c r="AWT12" i="20"/>
  <c r="AWP12" i="20"/>
  <c r="AWL12" i="20"/>
  <c r="AWH12" i="20"/>
  <c r="AWD12" i="20"/>
  <c r="AVZ12" i="20"/>
  <c r="AVV12" i="20"/>
  <c r="AVR12" i="20"/>
  <c r="AVN12" i="20"/>
  <c r="AVJ12" i="20"/>
  <c r="AVF12" i="20"/>
  <c r="AVB12" i="20"/>
  <c r="AUX12" i="20"/>
  <c r="AUT12" i="20"/>
  <c r="AUP12" i="20"/>
  <c r="AUL12" i="20"/>
  <c r="AUH12" i="20"/>
  <c r="AUD12" i="20"/>
  <c r="ATZ12" i="20"/>
  <c r="ATV12" i="20"/>
  <c r="ATR12" i="20"/>
  <c r="ATN12" i="20"/>
  <c r="ATJ12" i="20"/>
  <c r="ATF12" i="20"/>
  <c r="ATB12" i="20"/>
  <c r="ASX12" i="20"/>
  <c r="AST12" i="20"/>
  <c r="ASP12" i="20"/>
  <c r="ASL12" i="20"/>
  <c r="ASH12" i="20"/>
  <c r="ASD12" i="20"/>
  <c r="ARZ12" i="20"/>
  <c r="ARV12" i="20"/>
  <c r="ARR12" i="20"/>
  <c r="ARN12" i="20"/>
  <c r="ARJ12" i="20"/>
  <c r="ARF12" i="20"/>
  <c r="ARB12" i="20"/>
  <c r="AQX12" i="20"/>
  <c r="AQT12" i="20"/>
  <c r="AQP12" i="20"/>
  <c r="AQL12" i="20"/>
  <c r="AQH12" i="20"/>
  <c r="AQD12" i="20"/>
  <c r="APZ12" i="20"/>
  <c r="APV12" i="20"/>
  <c r="APR12" i="20"/>
  <c r="APN12" i="20"/>
  <c r="APJ12" i="20"/>
  <c r="APF12" i="20"/>
  <c r="APB12" i="20"/>
  <c r="AOX12" i="20"/>
  <c r="AOT12" i="20"/>
  <c r="AOP12" i="20"/>
  <c r="AOL12" i="20"/>
  <c r="AOH12" i="20"/>
  <c r="AOD12" i="20"/>
  <c r="ANZ12" i="20"/>
  <c r="ANV12" i="20"/>
  <c r="ANR12" i="20"/>
  <c r="ANN12" i="20"/>
  <c r="ANJ12" i="20"/>
  <c r="ANF12" i="20"/>
  <c r="ANB12" i="20"/>
  <c r="AMX12" i="20"/>
  <c r="AMT12" i="20"/>
  <c r="AMP12" i="20"/>
  <c r="AML12" i="20"/>
  <c r="AMH12" i="20"/>
  <c r="AMD12" i="20"/>
  <c r="ALZ12" i="20"/>
  <c r="ALV12" i="20"/>
  <c r="ALR12" i="20"/>
  <c r="ALN12" i="20"/>
  <c r="ALJ12" i="20"/>
  <c r="ALF12" i="20"/>
  <c r="ALB12" i="20"/>
  <c r="AKX12" i="20"/>
  <c r="AKT12" i="20"/>
  <c r="AKP12" i="20"/>
  <c r="AKL12" i="20"/>
  <c r="AKH12" i="20"/>
  <c r="AKD12" i="20"/>
  <c r="AJZ12" i="20"/>
  <c r="AJV12" i="20"/>
  <c r="AJR12" i="20"/>
  <c r="AJN12" i="20"/>
  <c r="AJJ12" i="20"/>
  <c r="AJF12" i="20"/>
  <c r="AJB12" i="20"/>
  <c r="AIX12" i="20"/>
  <c r="AIT12" i="20"/>
  <c r="AIP12" i="20"/>
  <c r="AIL12" i="20"/>
  <c r="AIH12" i="20"/>
  <c r="AID12" i="20"/>
  <c r="AHZ12" i="20"/>
  <c r="AHV12" i="20"/>
  <c r="AHR12" i="20"/>
  <c r="AHN12" i="20"/>
  <c r="AHJ12" i="20"/>
  <c r="AHF12" i="20"/>
  <c r="AHB12" i="20"/>
  <c r="AGX12" i="20"/>
  <c r="AGT12" i="20"/>
  <c r="AGP12" i="20"/>
  <c r="AGL12" i="20"/>
  <c r="AGH12" i="20"/>
  <c r="AGD12" i="20"/>
  <c r="AFZ12" i="20"/>
  <c r="AFV12" i="20"/>
  <c r="AFR12" i="20"/>
  <c r="AFN12" i="20"/>
  <c r="AFJ12" i="20"/>
  <c r="AFF12" i="20"/>
  <c r="AFB12" i="20"/>
  <c r="AEX12" i="20"/>
  <c r="AET12" i="20"/>
  <c r="AEP12" i="20"/>
  <c r="AEL12" i="20"/>
  <c r="AEH12" i="20"/>
  <c r="AED12" i="20"/>
  <c r="ADZ12" i="20"/>
  <c r="ADV12" i="20"/>
  <c r="ADR12" i="20"/>
  <c r="ADN12" i="20"/>
  <c r="ADJ12" i="20"/>
  <c r="ADF12" i="20"/>
  <c r="ADB12" i="20"/>
  <c r="ACX12" i="20"/>
  <c r="ACT12" i="20"/>
  <c r="ACP12" i="20"/>
  <c r="ACL12" i="20"/>
  <c r="ACH12" i="20"/>
  <c r="ACD12" i="20"/>
  <c r="ABZ12" i="20"/>
  <c r="ABV12" i="20"/>
  <c r="ABR12" i="20"/>
  <c r="ABN12" i="20"/>
  <c r="ABJ12" i="20"/>
  <c r="ABF12" i="20"/>
  <c r="ABB12" i="20"/>
  <c r="AAX12" i="20"/>
  <c r="AAT12" i="20"/>
  <c r="AAP12" i="20"/>
  <c r="AAL12" i="20"/>
  <c r="AAH12" i="20"/>
  <c r="AAD12" i="20"/>
  <c r="ZZ12" i="20"/>
  <c r="ZV12" i="20"/>
  <c r="ZR12" i="20"/>
  <c r="ZN12" i="20"/>
  <c r="ZJ12" i="20"/>
  <c r="ZF12" i="20"/>
  <c r="ZB12" i="20"/>
  <c r="YX12" i="20"/>
  <c r="YT12" i="20"/>
  <c r="YP12" i="20"/>
  <c r="YL12" i="20"/>
  <c r="YH12" i="20"/>
  <c r="YD12" i="20"/>
  <c r="XZ12" i="20"/>
  <c r="XV12" i="20"/>
  <c r="XR12" i="20"/>
  <c r="XN12" i="20"/>
  <c r="XJ12" i="20"/>
  <c r="XF12" i="20"/>
  <c r="XB12" i="20"/>
  <c r="WX12" i="20"/>
  <c r="WT12" i="20"/>
  <c r="WP12" i="20"/>
  <c r="WL12" i="20"/>
  <c r="WH12" i="20"/>
  <c r="WD12" i="20"/>
  <c r="VZ12" i="20"/>
  <c r="VV12" i="20"/>
  <c r="VR12" i="20"/>
  <c r="VN12" i="20"/>
  <c r="VJ12" i="20"/>
  <c r="VF12" i="20"/>
  <c r="VB12" i="20"/>
  <c r="UX12" i="20"/>
  <c r="UT12" i="20"/>
  <c r="UP12" i="20"/>
  <c r="UL12" i="20"/>
  <c r="UH12" i="20"/>
  <c r="UD12" i="20"/>
  <c r="TZ12" i="20"/>
  <c r="TV12" i="20"/>
  <c r="TR12" i="20"/>
  <c r="TN12" i="20"/>
  <c r="TJ12" i="20"/>
  <c r="TF12" i="20"/>
  <c r="TB12" i="20"/>
  <c r="SX12" i="20"/>
  <c r="ST12" i="20"/>
  <c r="SP12" i="20"/>
  <c r="SL12" i="20"/>
  <c r="SH12" i="20"/>
  <c r="SD12" i="20"/>
  <c r="RZ12" i="20"/>
  <c r="RV12" i="20"/>
  <c r="RR12" i="20"/>
  <c r="RN12" i="20"/>
  <c r="RJ12" i="20"/>
  <c r="RF12" i="20"/>
  <c r="RB12" i="20"/>
  <c r="QX12" i="20"/>
  <c r="QT12" i="20"/>
  <c r="QP12" i="20"/>
  <c r="QL12" i="20"/>
  <c r="QH12" i="20"/>
  <c r="QD12" i="20"/>
  <c r="PZ12" i="20"/>
  <c r="PV12" i="20"/>
  <c r="PR12" i="20"/>
  <c r="PN12" i="20"/>
  <c r="PJ12" i="20"/>
  <c r="PF12" i="20"/>
  <c r="PB12" i="20"/>
  <c r="OX12" i="20"/>
  <c r="OT12" i="20"/>
  <c r="OP12" i="20"/>
  <c r="OL12" i="20"/>
  <c r="OH12" i="20"/>
  <c r="OD12" i="20"/>
  <c r="NZ12" i="20"/>
  <c r="NV12" i="20"/>
  <c r="NR12" i="20"/>
  <c r="NN12" i="20"/>
  <c r="NJ12" i="20"/>
  <c r="NF12" i="20"/>
  <c r="NB12" i="20"/>
  <c r="MX12" i="20"/>
  <c r="MT12" i="20"/>
  <c r="MP12" i="20"/>
  <c r="ML12" i="20"/>
  <c r="MH12" i="20"/>
  <c r="MD12" i="20"/>
  <c r="LZ12" i="20"/>
  <c r="LV12" i="20"/>
  <c r="LR12" i="20"/>
  <c r="LN12" i="20"/>
  <c r="LJ12" i="20"/>
  <c r="LF12" i="20"/>
  <c r="LB12" i="20"/>
  <c r="KX12" i="20"/>
  <c r="KT12" i="20"/>
  <c r="KP12" i="20"/>
  <c r="KL12" i="20"/>
  <c r="KH12" i="20"/>
  <c r="KD12" i="20"/>
  <c r="JZ12" i="20"/>
  <c r="JV12" i="20"/>
  <c r="JR12" i="20"/>
  <c r="JN12" i="20"/>
  <c r="JJ12" i="20"/>
  <c r="JF12" i="20"/>
  <c r="JB12" i="20"/>
  <c r="IX12" i="20"/>
  <c r="IT12" i="20"/>
  <c r="IP12" i="20"/>
  <c r="IL12" i="20"/>
  <c r="IH12" i="20"/>
  <c r="ID12" i="20"/>
  <c r="HZ12" i="20"/>
  <c r="HV12" i="20"/>
  <c r="HR12" i="20"/>
  <c r="HN12" i="20"/>
  <c r="HJ12" i="20"/>
  <c r="HF12" i="20"/>
  <c r="HB12" i="20"/>
  <c r="GX12" i="20"/>
  <c r="GT12" i="20"/>
  <c r="GP12" i="20"/>
  <c r="GL12" i="20"/>
  <c r="GH12" i="20"/>
  <c r="GD12" i="20"/>
  <c r="FZ12" i="20"/>
  <c r="FV12" i="20"/>
  <c r="FR12" i="20"/>
  <c r="FN12" i="20"/>
  <c r="FJ12" i="20"/>
  <c r="FF12" i="20"/>
  <c r="FB12" i="20"/>
  <c r="EX12" i="20"/>
  <c r="ET12" i="20"/>
  <c r="EP12" i="20"/>
  <c r="EL12" i="20"/>
  <c r="EH12" i="20"/>
  <c r="ED12" i="20"/>
  <c r="DZ12" i="20"/>
  <c r="DV12" i="20"/>
  <c r="DR12" i="20"/>
  <c r="DN12" i="20"/>
  <c r="DJ12" i="20"/>
  <c r="DF12" i="20"/>
  <c r="DB12" i="20"/>
  <c r="CX12" i="20"/>
  <c r="CT12" i="20"/>
  <c r="CP12" i="20"/>
  <c r="CL12" i="20"/>
  <c r="CH12" i="20"/>
  <c r="CD12" i="20"/>
  <c r="BZ12" i="20"/>
  <c r="BV12" i="20"/>
  <c r="BR12" i="20"/>
  <c r="BN12" i="20"/>
  <c r="BJ12" i="20"/>
  <c r="BF12" i="20"/>
  <c r="BB12" i="20"/>
  <c r="AX12" i="20"/>
  <c r="AT12" i="20"/>
  <c r="AP12" i="20"/>
  <c r="AL12" i="20"/>
  <c r="AH12" i="20"/>
  <c r="AD12" i="20"/>
  <c r="Z12" i="20"/>
  <c r="V12" i="20"/>
  <c r="R12" i="20"/>
  <c r="N12" i="20"/>
  <c r="J12" i="20"/>
  <c r="F12" i="20"/>
  <c r="F55" i="21" l="1"/>
  <c r="D7" i="21" s="1"/>
  <c r="G55" i="21"/>
  <c r="D8" i="21" s="1"/>
  <c r="I56" i="21"/>
  <c r="E25" i="21"/>
  <c r="P55" i="21"/>
  <c r="E9" i="21" s="1"/>
  <c r="D5" i="21"/>
  <c r="M55" i="21"/>
  <c r="E6" i="21" s="1"/>
  <c r="O55" i="21"/>
  <c r="E8" i="21" s="1"/>
  <c r="D6" i="21"/>
  <c r="L55" i="21"/>
  <c r="E5" i="21" s="1"/>
  <c r="N55" i="21"/>
  <c r="E7" i="21" s="1"/>
  <c r="D25" i="21"/>
  <c r="I35" i="21"/>
  <c r="Q35" i="21"/>
  <c r="I75" i="21"/>
  <c r="D11" i="21" s="1"/>
  <c r="D4" i="14"/>
  <c r="D11" i="14"/>
  <c r="Q68" i="14"/>
  <c r="E10" i="14" s="1"/>
  <c r="E11" i="14"/>
  <c r="D5" i="14"/>
  <c r="D12" i="14"/>
  <c r="I27" i="14"/>
  <c r="D3" i="14" s="1"/>
  <c r="Q75" i="21"/>
  <c r="E11" i="21" s="1"/>
  <c r="D26" i="21"/>
  <c r="E26" i="21"/>
  <c r="I68" i="14"/>
  <c r="D10" i="14" s="1"/>
  <c r="Q27" i="14"/>
  <c r="E3" i="14" s="1"/>
  <c r="B143" i="4"/>
  <c r="D41" i="4"/>
  <c r="C69" i="4"/>
  <c r="D51" i="4"/>
  <c r="C79" i="4"/>
  <c r="D50" i="4"/>
  <c r="C78" i="4"/>
  <c r="D48" i="4"/>
  <c r="C76" i="4"/>
  <c r="D42" i="4"/>
  <c r="C70" i="4"/>
  <c r="C83" i="4"/>
  <c r="D40" i="4"/>
  <c r="C68" i="4"/>
  <c r="D80" i="4"/>
  <c r="D43" i="4"/>
  <c r="C71" i="4"/>
  <c r="D39" i="4"/>
  <c r="C67" i="4"/>
  <c r="D47" i="4"/>
  <c r="C75" i="4"/>
  <c r="D49" i="4"/>
  <c r="C77" i="4"/>
  <c r="C56" i="4"/>
  <c r="D55" i="4"/>
  <c r="C27" i="4"/>
  <c r="D27" i="4" s="1"/>
  <c r="I55" i="21" l="1"/>
  <c r="D4" i="21" s="1"/>
  <c r="Q55" i="21"/>
  <c r="E4" i="21" s="1"/>
  <c r="D83" i="4"/>
  <c r="D56" i="4"/>
  <c r="D57" i="4" s="1"/>
  <c r="C84" i="4"/>
  <c r="D68" i="4"/>
  <c r="D75" i="4"/>
  <c r="D71" i="4"/>
  <c r="D76" i="4"/>
  <c r="D79" i="4"/>
  <c r="D77" i="4"/>
  <c r="D67" i="4"/>
  <c r="D70" i="4"/>
  <c r="D78" i="4"/>
  <c r="D69" i="4"/>
  <c r="D28" i="4"/>
  <c r="D84" i="4" l="1"/>
  <c r="D8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Betty Sito</author>
    <author>tc={C3904742-2B64-44FE-A5FC-3DF2C5E9409E}</author>
    <author>tc={EFD8B598-DBE1-4B60-8EF4-394B9F0B90E5}</author>
    <author>tc={BB2543E5-03C9-4C7C-AC0A-54DD2B9116F7}</author>
    <author>tc={95BC2EC9-1FF0-4D6F-AEDF-B8B236B9249C}</author>
    <author>tc={9026B4BE-CAEE-4785-A417-A464AD64DCCC}</author>
  </authors>
  <commentList>
    <comment ref="A6" authorId="0" shapeId="0" xr:uid="{0D0DA78E-EEB6-4EFE-9896-F2325E75B818}">
      <text>
        <r>
          <rPr>
            <b/>
            <sz val="9"/>
            <color indexed="81"/>
            <rFont val="Tahoma"/>
            <family val="2"/>
          </rPr>
          <t>Betty Sito:</t>
        </r>
        <r>
          <rPr>
            <sz val="9"/>
            <color indexed="81"/>
            <rFont val="Tahoma"/>
            <family val="2"/>
          </rPr>
          <t xml:space="preserve">
Total project budget = for  WOL</t>
        </r>
      </text>
    </comment>
    <comment ref="D18" authorId="1" shapeId="0" xr:uid="{C3904742-2B64-44FE-A5FC-3DF2C5E9409E}">
      <text>
        <t>[Threaded comment]
Your version of Excel allows you to read this threaded comment; however, any edits to it will get removed if the file is opened in a newer version of Excel. Learn more: https://go.microsoft.com/fwlink/?linkid=870924
Comment:
    IT Maintenance - Opex</t>
      </text>
    </comment>
    <comment ref="C19" authorId="2" shapeId="0" xr:uid="{EFD8B598-DBE1-4B60-8EF4-394B9F0B90E5}">
      <text>
        <t>[Threaded comment]
Your version of Excel allows you to read this threaded comment; however, any edits to it will get removed if the file is opened in a newer version of Excel. Learn more: https://go.microsoft.com/fwlink/?linkid=870924
Comment:
    Financing Costs</t>
      </text>
    </comment>
    <comment ref="D19" authorId="3" shapeId="0" xr:uid="{BB2543E5-03C9-4C7C-AC0A-54DD2B9116F7}">
      <text>
        <t>[Threaded comment]
Your version of Excel allows you to read this threaded comment; however, any edits to it will get removed if the file is opened in a newer version of Excel. Learn more: https://go.microsoft.com/fwlink/?linkid=870924
Comment:
    Financing Costs</t>
      </text>
    </comment>
    <comment ref="E19" authorId="4" shapeId="0" xr:uid="{95BC2EC9-1FF0-4D6F-AEDF-B8B236B9249C}">
      <text>
        <t>[Threaded comment]
Your version of Excel allows you to read this threaded comment; however, any edits to it will get removed if the file is opened in a newer version of Excel. Learn more: https://go.microsoft.com/fwlink/?linkid=870924
Comment:
    Financing Costs</t>
      </text>
    </comment>
    <comment ref="F19" authorId="5" shapeId="0" xr:uid="{9026B4BE-CAEE-4785-A417-A464AD64DCCC}">
      <text>
        <t>[Threaded comment]
Your version of Excel allows you to read this threaded comment; however, any edits to it will get removed if the file is opened in a newer version of Excel. Learn more: https://go.microsoft.com/fwlink/?linkid=870924
Comment:
    Financing Costs</t>
      </text>
    </comment>
    <comment ref="A26" authorId="0" shapeId="0" xr:uid="{B60FB0C2-4D23-437F-805B-7FF1840C4A9E}">
      <text>
        <r>
          <rPr>
            <b/>
            <sz val="9"/>
            <color indexed="81"/>
            <rFont val="Tahoma"/>
            <family val="2"/>
          </rPr>
          <t>Betty Sito:</t>
        </r>
        <r>
          <rPr>
            <sz val="9"/>
            <color indexed="81"/>
            <rFont val="Tahoma"/>
            <family val="2"/>
          </rPr>
          <t xml:space="preserve">
Is Contingency = for FY22 only or WOL???</t>
        </r>
      </text>
    </comment>
    <comment ref="A27" authorId="0" shapeId="0" xr:uid="{F3ACBFD1-E04F-4AAC-8700-E9674CAC0569}">
      <text>
        <r>
          <rPr>
            <b/>
            <sz val="9"/>
            <color indexed="81"/>
            <rFont val="Tahoma"/>
            <family val="2"/>
          </rPr>
          <t>Betty Sito:</t>
        </r>
        <r>
          <rPr>
            <sz val="9"/>
            <color indexed="81"/>
            <rFont val="Tahoma"/>
            <family val="2"/>
          </rPr>
          <t xml:space="preserve">
Is Contingency spent = Contingency draw down</t>
        </r>
      </text>
    </comment>
  </commentList>
</comments>
</file>

<file path=xl/sharedStrings.xml><?xml version="1.0" encoding="utf-8"?>
<sst xmlns="http://schemas.openxmlformats.org/spreadsheetml/2006/main" count="1416" uniqueCount="446">
  <si>
    <t>Allowable revenue period</t>
  </si>
  <si>
    <t>AR5</t>
  </si>
  <si>
    <t>AR6</t>
  </si>
  <si>
    <t>AR7</t>
  </si>
  <si>
    <t>AR8</t>
  </si>
  <si>
    <t>Financial year</t>
  </si>
  <si>
    <t>Previous budget year</t>
  </si>
  <si>
    <t>Opening year</t>
  </si>
  <si>
    <t>2021/22</t>
  </si>
  <si>
    <t>2020/21</t>
  </si>
  <si>
    <t>2022/23</t>
  </si>
  <si>
    <t>2023/24</t>
  </si>
  <si>
    <t>2024/25</t>
  </si>
  <si>
    <t>2025/26</t>
  </si>
  <si>
    <t>2026/27</t>
  </si>
  <si>
    <t>2028/29</t>
  </si>
  <si>
    <t>2029/30</t>
  </si>
  <si>
    <t>2030/31</t>
  </si>
  <si>
    <t>2031/32</t>
  </si>
  <si>
    <t>Asset class</t>
  </si>
  <si>
    <t>Growth</t>
  </si>
  <si>
    <t>Asset replacement and renewal</t>
  </si>
  <si>
    <t>Improvement in service</t>
  </si>
  <si>
    <t>Compliance</t>
  </si>
  <si>
    <t>Corporate</t>
  </si>
  <si>
    <t>Market</t>
  </si>
  <si>
    <t>WEM</t>
  </si>
  <si>
    <t>GSI</t>
  </si>
  <si>
    <t>Capitalisation status</t>
  </si>
  <si>
    <t>Capitalised</t>
  </si>
  <si>
    <t>Non-capitalised</t>
  </si>
  <si>
    <t>INDEX TO STATEMENTS</t>
  </si>
  <si>
    <t>REPORTING DETAILS</t>
  </si>
  <si>
    <t>AEMO BUDGET</t>
  </si>
  <si>
    <t>AEMO REGULATORY REPORT</t>
  </si>
  <si>
    <t>WA OPERATIONS</t>
  </si>
  <si>
    <t>STATEMENT OF CASH FLOW</t>
  </si>
  <si>
    <t>STATEMENT OF FINANCIAL POSITION</t>
  </si>
  <si>
    <t>STATEMENT OF CHANGES IN EQUITY</t>
  </si>
  <si>
    <t>STATEMENT OF PROJECT EXPENDITURE AND CONTINGENCY</t>
  </si>
  <si>
    <t>INSTRUCTIONS</t>
  </si>
  <si>
    <t>Legend</t>
  </si>
  <si>
    <t>Self populating cells</t>
  </si>
  <si>
    <t>Cells to be populated</t>
  </si>
  <si>
    <t>INPUT TABLE</t>
  </si>
  <si>
    <t>Budget</t>
  </si>
  <si>
    <t>Actual</t>
  </si>
  <si>
    <t>Major project list</t>
  </si>
  <si>
    <t>Table 1</t>
  </si>
  <si>
    <t>Table 11</t>
  </si>
  <si>
    <t>WEM Summary capitalised small projects</t>
  </si>
  <si>
    <t>Table 2</t>
  </si>
  <si>
    <t>Table 12</t>
  </si>
  <si>
    <t>WEM Summary non-capitalised small projects</t>
  </si>
  <si>
    <t>Table 3</t>
  </si>
  <si>
    <t>Table 13</t>
  </si>
  <si>
    <t>GSI Summary capitalised small projects</t>
  </si>
  <si>
    <t>Table 4</t>
  </si>
  <si>
    <t>Table 14</t>
  </si>
  <si>
    <t>GSI Summary non-capitalised small projects</t>
  </si>
  <si>
    <t>Table 5</t>
  </si>
  <si>
    <t>Table 15</t>
  </si>
  <si>
    <t>WEM p&amp;l</t>
  </si>
  <si>
    <t>Table 6</t>
  </si>
  <si>
    <t>Table 16</t>
  </si>
  <si>
    <t>GSI p&amp;l</t>
  </si>
  <si>
    <t>Table 7</t>
  </si>
  <si>
    <t>Table 17</t>
  </si>
  <si>
    <t>Statement of cash flows</t>
  </si>
  <si>
    <t>Table 8</t>
  </si>
  <si>
    <t>Table 18</t>
  </si>
  <si>
    <t>Statement of financial position</t>
  </si>
  <si>
    <t>Table 9</t>
  </si>
  <si>
    <t>Table 19</t>
  </si>
  <si>
    <t>Depreciation schedule</t>
  </si>
  <si>
    <t>Table 10</t>
  </si>
  <si>
    <t>Table 20</t>
  </si>
  <si>
    <t>Revenue period</t>
  </si>
  <si>
    <t>Reporting year</t>
  </si>
  <si>
    <t>Reporting Entity</t>
  </si>
  <si>
    <t>AEMO</t>
  </si>
  <si>
    <t>Australian Business Number</t>
  </si>
  <si>
    <t>94 072 010 327</t>
  </si>
  <si>
    <t>Publication date of financial report</t>
  </si>
  <si>
    <t>Information current as of</t>
  </si>
  <si>
    <t>Business address</t>
  </si>
  <si>
    <t>Address</t>
  </si>
  <si>
    <t>Central Park, 45/152 St Georges Tce</t>
  </si>
  <si>
    <t>Suburb</t>
  </si>
  <si>
    <t>Perth</t>
  </si>
  <si>
    <t>State</t>
  </si>
  <si>
    <t>Western Australia</t>
  </si>
  <si>
    <t>Postcode</t>
  </si>
  <si>
    <t>Contact name/s</t>
  </si>
  <si>
    <t>Contact phone/s</t>
  </si>
  <si>
    <t>contact email address</t>
  </si>
  <si>
    <t>OPERATIONAL BUDGET</t>
  </si>
  <si>
    <t>BUDGET STATEMENT OF PROFIT AND LOSS AND COMPREHENSIVE INCOME - WEM</t>
  </si>
  <si>
    <t>Wholesale electricity market</t>
  </si>
  <si>
    <t>Non-project operational expenditure</t>
  </si>
  <si>
    <t>Non-capitalised project operational expenditure</t>
  </si>
  <si>
    <t>Total operational expenditure</t>
  </si>
  <si>
    <t>% Deviation</t>
  </si>
  <si>
    <t>Material deviation</t>
  </si>
  <si>
    <t>Revenue</t>
  </si>
  <si>
    <t>Electricity market fees</t>
  </si>
  <si>
    <t>Other revenue</t>
  </si>
  <si>
    <t>Total revenue</t>
  </si>
  <si>
    <t>Expenses</t>
  </si>
  <si>
    <t>Labour</t>
  </si>
  <si>
    <t>Internal labour</t>
  </si>
  <si>
    <t>External contractors</t>
  </si>
  <si>
    <t>Consultants</t>
  </si>
  <si>
    <t>Training</t>
  </si>
  <si>
    <t>Accommodation</t>
  </si>
  <si>
    <t>Depreciation and amortisation</t>
  </si>
  <si>
    <t>Finance costs</t>
  </si>
  <si>
    <t>IT and Telecommunications</t>
  </si>
  <si>
    <t>Cloud and distributed computing costs</t>
  </si>
  <si>
    <t>Software</t>
  </si>
  <si>
    <t>Computer hardware</t>
  </si>
  <si>
    <t>Other IT</t>
  </si>
  <si>
    <t>Fees collected on behalf of other entities</t>
  </si>
  <si>
    <t>EPWA fees</t>
  </si>
  <si>
    <t>ERA fees</t>
  </si>
  <si>
    <t>Other expenditure</t>
  </si>
  <si>
    <t>Total expenditure</t>
  </si>
  <si>
    <t>Surplus deficit for the year</t>
  </si>
  <si>
    <t>BUDGET STATEMENT OF PROFIT AND LOSS AND COMPREHENSIVE INCOME - GSI</t>
  </si>
  <si>
    <t>Gas Services Information</t>
  </si>
  <si>
    <t>GSI fees</t>
  </si>
  <si>
    <t>BUDGET - STATEMENT OF PROFIT AND LOSS AND COMPREHENSIVE INCOME WA OPERATIONS</t>
  </si>
  <si>
    <t>Western Australian Operations</t>
  </si>
  <si>
    <t>FORECAST STATEMENT OF CASH FLOWS FROM OPERATING ACTIVITIES</t>
  </si>
  <si>
    <t>Receipts</t>
  </si>
  <si>
    <t>Receipts from customers</t>
  </si>
  <si>
    <t>Receipts of participants security deposits and prepayments</t>
  </si>
  <si>
    <t>Interest received</t>
  </si>
  <si>
    <t>Payments</t>
  </si>
  <si>
    <t>Payments to suppliers and employees</t>
  </si>
  <si>
    <t>Payments for transmission network charges</t>
  </si>
  <si>
    <t>Repayment of participants security deposits and prepayments</t>
  </si>
  <si>
    <t>Interest and other finance costs paid</t>
  </si>
  <si>
    <t>Net cash inflow/(outflow) from operating activities</t>
  </si>
  <si>
    <t>Cash flows from investing activities</t>
  </si>
  <si>
    <t>Receipts for grants related to intangible assets</t>
  </si>
  <si>
    <t>Payments for plant, equipment and intangible assets</t>
  </si>
  <si>
    <t>Net cash outflow from investing activities</t>
  </si>
  <si>
    <t>Cash flows from financing activities Proceeds from borrowings</t>
  </si>
  <si>
    <t>Repayment of borrowings</t>
  </si>
  <si>
    <t>Repayment of lease liabilities</t>
  </si>
  <si>
    <t>Net cash outflow from financing activities</t>
  </si>
  <si>
    <t>Net increase/(decrease) in cash and cash equivalents</t>
  </si>
  <si>
    <t>Cash and cash equivalents at the beginning of the financial year</t>
  </si>
  <si>
    <t>Cash and cash equivalents at end of the financial year</t>
  </si>
  <si>
    <t>FORECAST STATEMENT OF FINANCIAL POSITION</t>
  </si>
  <si>
    <t>Assets</t>
  </si>
  <si>
    <t>Curent assets</t>
  </si>
  <si>
    <t>Cash and cash equivalents</t>
  </si>
  <si>
    <t>Receivables</t>
  </si>
  <si>
    <t>Defined benefit superannuation</t>
  </si>
  <si>
    <t>Total current assets</t>
  </si>
  <si>
    <t>Non-current assets</t>
  </si>
  <si>
    <t>Property plant and equipment</t>
  </si>
  <si>
    <t>Intangible assets</t>
  </si>
  <si>
    <t>Right of use assets</t>
  </si>
  <si>
    <t>Total non current assets</t>
  </si>
  <si>
    <t>Total assets</t>
  </si>
  <si>
    <t>Liabilities</t>
  </si>
  <si>
    <t>Current liabilities</t>
  </si>
  <si>
    <t>Payables</t>
  </si>
  <si>
    <t>Lease liability</t>
  </si>
  <si>
    <t>other liabilities</t>
  </si>
  <si>
    <t>provisions</t>
  </si>
  <si>
    <t>Employee benefits</t>
  </si>
  <si>
    <t>defined benefit superannuation</t>
  </si>
  <si>
    <t>Total current liabilities</t>
  </si>
  <si>
    <t>Non-current liabilities</t>
  </si>
  <si>
    <t>lease liability</t>
  </si>
  <si>
    <t>Borrowings</t>
  </si>
  <si>
    <t>Total non-current liabilities</t>
  </si>
  <si>
    <t>total liabilities</t>
  </si>
  <si>
    <t>Net assets/liabilties</t>
  </si>
  <si>
    <t>Equity</t>
  </si>
  <si>
    <t>Accumulated surplus/deficit</t>
  </si>
  <si>
    <t>Total equity</t>
  </si>
  <si>
    <t>Forecast statement of changes in equity</t>
  </si>
  <si>
    <t>Forecast</t>
  </si>
  <si>
    <t>Opening balance as at 1 July</t>
  </si>
  <si>
    <t>Net operating deficit/surplus</t>
  </si>
  <si>
    <t>Total comprehensive deficit/surplus 30 June 2023</t>
  </si>
  <si>
    <t>Forecast depreciation schedule</t>
  </si>
  <si>
    <t>Year</t>
  </si>
  <si>
    <t>Forecast annual depreciation</t>
  </si>
  <si>
    <t>BUDGET - STATEMENT OF PROJECT EXPENDITURE AND CONTINGENCY</t>
  </si>
  <si>
    <t>WEM Project cost</t>
  </si>
  <si>
    <t>Capitalised projects</t>
  </si>
  <si>
    <t>Non-capitalised projects</t>
  </si>
  <si>
    <t>Project cost</t>
  </si>
  <si>
    <t>GSI Project cost</t>
  </si>
  <si>
    <t>Contingency</t>
  </si>
  <si>
    <t>WEM PROJECTS</t>
  </si>
  <si>
    <t>CAPITALISED PROJECTS</t>
  </si>
  <si>
    <t>NON-CAPITALISED PROJECTS</t>
  </si>
  <si>
    <t>SUMMARY TOTALS</t>
  </si>
  <si>
    <t>Capitalised projects with budget &lt;$0.5m</t>
  </si>
  <si>
    <t>Total</t>
  </si>
  <si>
    <t>Non-Capitalised projects with budget &lt;$0.5m</t>
  </si>
  <si>
    <t>Number of projects</t>
  </si>
  <si>
    <t>Total project budget</t>
  </si>
  <si>
    <t>Forecast project expenditure within reporting year</t>
  </si>
  <si>
    <t>This table will self populate from budget project list</t>
  </si>
  <si>
    <t>Capitalised projects with expenditure &gt;$0.5m</t>
  </si>
  <si>
    <t>Non-Capitalised projects with expenditure &gt;$0.5m</t>
  </si>
  <si>
    <t>GSI PROJECTS</t>
  </si>
  <si>
    <t>BUDGET MAJOR PROJECT LIST</t>
  </si>
  <si>
    <t>This only applies to projects with a total cost greater than $500,000</t>
  </si>
  <si>
    <t>TABLE 1</t>
  </si>
  <si>
    <t>Project listing --&gt;</t>
  </si>
  <si>
    <t>Project title</t>
  </si>
  <si>
    <t>Project scope</t>
  </si>
  <si>
    <t>Project Number</t>
  </si>
  <si>
    <t>Expenditure in reporting year</t>
  </si>
  <si>
    <t>Opening % complete</t>
  </si>
  <si>
    <t>Closing % complete</t>
  </si>
  <si>
    <t>Q1 milestones</t>
  </si>
  <si>
    <t>Q2 Milestones</t>
  </si>
  <si>
    <t>Q3 Milestones</t>
  </si>
  <si>
    <t>Q4 Milestones</t>
  </si>
  <si>
    <t>Due to enter service</t>
  </si>
  <si>
    <t>Asset life</t>
  </si>
  <si>
    <t>WEM Project cost
(000's)</t>
  </si>
  <si>
    <t>Capitalised projects ($000's)</t>
  </si>
  <si>
    <t>CONTINGENCY</t>
  </si>
  <si>
    <t>Contingency budget</t>
  </si>
  <si>
    <t>Contingency expenditure</t>
  </si>
  <si>
    <t>Remaining contingency budget</t>
  </si>
  <si>
    <t xml:space="preserve">SUMMARY TOTALS </t>
  </si>
  <si>
    <t>Project expenditure within reporting year ($000's)</t>
  </si>
  <si>
    <t>Labour ($000's)</t>
  </si>
  <si>
    <t>SUMMARY TOTALS ($000's)</t>
  </si>
  <si>
    <t>Project expenditure within reporting year</t>
  </si>
  <si>
    <t xml:space="preserve"> </t>
  </si>
  <si>
    <t>PROJECT EXPENDITURE - Draft Version</t>
  </si>
  <si>
    <t>All ($000's)</t>
  </si>
  <si>
    <t>Business function</t>
  </si>
  <si>
    <t>Project Symphony (DER Orchestration Pilot)</t>
  </si>
  <si>
    <t>Technology Integration</t>
  </si>
  <si>
    <t>DER Participation</t>
  </si>
  <si>
    <t>WEM Reform - Core</t>
  </si>
  <si>
    <t>WEM Reform - Market &amp; Regulatory Design</t>
  </si>
  <si>
    <t>WEM Reform - Digital Platform Enablement</t>
  </si>
  <si>
    <t>WEM Reform - Generator Performance Standards</t>
  </si>
  <si>
    <t>WEM Reform - Registrations Reform</t>
  </si>
  <si>
    <t>WEM Reform - Settlements Enhancements</t>
  </si>
  <si>
    <t>WEM Reform - Settlements Reform</t>
  </si>
  <si>
    <t>WEM Reform - STEM Reform</t>
  </si>
  <si>
    <t>WEM Reform - RCM Reform</t>
  </si>
  <si>
    <t>WEM Reform - Constraint Management</t>
  </si>
  <si>
    <t>WEM Reform - Dispatch Engine (WEMDE)</t>
  </si>
  <si>
    <t>WEM Reform - WEMDE User Interface</t>
  </si>
  <si>
    <t>WEM Reform - Real Time Market Submissions (RTMS)</t>
  </si>
  <si>
    <t>WEM Reform - Outage Management</t>
  </si>
  <si>
    <t>WEM Reform - Forecast Integration</t>
  </si>
  <si>
    <t>WEM Reform - Commissioning Tests Reform</t>
  </si>
  <si>
    <t>WEM Reform - MT PASA</t>
  </si>
  <si>
    <t>WEM Reform - System Operating Planning Tools</t>
  </si>
  <si>
    <t>WEM Reform - ST PASA</t>
  </si>
  <si>
    <t>WEM Reform - Integration</t>
  </si>
  <si>
    <t>RCM Pricing</t>
  </si>
  <si>
    <t>As outlined in Section 2.1.6 of AEMO’s Adjustment to 2019-22 Forecast Capital Expenditure to implement the DER Roadmap, Project Symphony’s scope is to deliver a VPP pilot to test and demonstrate technical capability of aggregated DER and its potential to participate in the market whilst also providing network support services to Western Power. Project Symphony is a collaborative project between AEMO, Western Power and Synergy necessary to design the operational model for DER orchestration in the WEM and SWIS.</t>
  </si>
  <si>
    <t>As outlined in Section 2.1.2 of AEMO’s Adjustment to 2019-22 Forecast Capital Expenditure to implement the DER Roadmap, the Technology Integration workstream will enhance AEMO’s planning and operational tools to allow AEMO to better understand and manage a SWIS and WEM with high and increasing DER. Development of standards underpins this understanding and this work will also uplift AEMO’s system modelling and prediction tools and other system security parameters such as Under Frequency Load Shedding and System Restart largely in collaboration with Western Power.</t>
  </si>
  <si>
    <t xml:space="preserve">As outlined in Section 2.1.8 of AEMO’s Adjustment to 2019-22 Forecast Capital Expenditure to implement the DER Roadmap, the DER Participation workstream encompasses all the activities necessary to implement DER orchestration in the SWIS. AEMO’s effort in this workstream is on market arrangements to enable DER aggregators to participate in the WEM, including advising on market designs and aggregator participation arrangements. </t>
  </si>
  <si>
    <t>This project provides program management oversight, change management and training coordination for the WEM Reform Program.</t>
  </si>
  <si>
    <t>The Market &amp; Regulatory Design project focuses on AEMO providing support to Energy Policy WA in the development of key market design processes, including involvement in options analysis, and cost implications.</t>
  </si>
  <si>
    <t xml:space="preserve">The Digital Platform project aims to design and guide the implementation of platforms that will be enablers for the business-facing projects in WEM Reform.  This includes moving to modern cloud platforms where appropriate, and leveraging components of AEMO’s Digital Strategy.
The components in scope for this project include delivering a standard framework for managing our system environments and deployment frameworks (Platform Enablement), a standard method for publishing applications to Market Participants and internal AEMO teams (the AEMO Portal) and the approach, tools and framework for data storage, data management, integration and data visualisation (Data Provisioning). </t>
  </si>
  <si>
    <t>Management of the Generator Performance Standards is currently an obligation met by Western Power through the Technical Rules. As a part of WEM Reform, this compliance monitoring obligation will be transferred to AEMO and the GPS Project will ensure appropriate interfaces are defined with the Western Power and Market Participants. This will ensure AEMO has access to the information required for it to meet this new compliance monitoring obligation. 
To address these issues, a revised generator performance guideline will be developed to better reflect the needs of the power system and the types of connections that it has now and into the future. The generator performance guideline allows for a range of different connection options depending on the specific connection scenario and allows AEMO and Western Power to negotiate with the connecting entity around their generator performance standards.</t>
  </si>
  <si>
    <t>The WEMS Registration system caters for the current Participant and Facility classes which are changing as a part of the new market design. The Registrations project will make the necessary changes to support the new Registration taxonomy including but not limited to the Registration portal, Registration form management functionality and processes, Standing Data, and reporting functionality.
The project scope will include
Participant and Facility registration (Registration Classes, application forms, workflow, and reporting),
Standing data management,
Portal integration,
Notifications, alerts and reporting</t>
  </si>
  <si>
    <t>The settlement system calculations (including prudentials) need to be updated to reflect the new settlement formulas and timelines. This project will also consider an archival strategy for historic settlement data and will need to cater for hybrid settlement arrangement between old and new markets as adjustments occur over a period of 12 months.
This project will also modify the existing invoicing application to support the changes in reporting requirements, settlement frequency and enabling invoice aggregation. In addition, AEMO’s metering interfaces will need to be updated as the metering data agent has identified that they will be upgrading their metering back office software. This project will also look to modernise Metering Verification tools to ensure meter data integrity.</t>
  </si>
  <si>
    <t>The Project will update the settlement systems and processes to reflect the new WEM settlement formulas and timelines, and will ensure settlement adjustments for the current market rules can be performed for the first 12 months post go-live.</t>
  </si>
  <si>
    <t>The Short Term Energy Market (STEM) provides Market Participants with an ability to buy and sell electricity in a day ahead forward market to manage their contracted position. The STEM processes include provision of contractual position, bids and offers for the day ahead market, and calculation of a Net Contract Position for settlement. The STEM remains fundamentally unchanged through Reform however will see a few peripheral changes that need to be accommodated. This project will also address STEM’s reliance upon a legacy scheduling application which is used to manage the flexible nature of the STEM.
The scope includes updates to the Market Participant Interface, integration with the Portal and changes to event scheduling (timing, event management, rescheduling).</t>
  </si>
  <si>
    <t>The RCM ensures the SWIS has sufficient generation and Demand Side Management capacity available to meet peak demand and limit expected energy shortfalls. AEMO is responsible for assessing the capability of facilities to provide capacity. 
The primary objective of the Reserve Capacity Mechanism reform is to assess the capacity contribution of Facilities in a constrained market context and allow new technologies, including energy storage, to fully participate.
This project is a multi-year project, broken down into three phases aligned to the 2021 and 2022 Reserve Capacity Cycles.​​​​​​​
RCM reform Phase 1 will make changes to the WEMS MPI - RCM Portal and updates to the Certification Reserve Capacity WEM Procedure to allow for the assessment and certification of storage facilities including the assessment and certification of hybrid facilities at a component level.
RCM Reform Phase 2 introduces the determination of Network Access Quantities (NAQ) into the Capacity Credit Assignment process.  
RCM Reform Phase 3 introduces the changes required to Reserve Capacity Testing and Reserve Capacity Obligation Quantities to reflect the introduction of components in the 2021 Reserve Capacity Cycle.</t>
  </si>
  <si>
    <t>The current WEM operates on an unconstrained basis and therefore does not require a system to manage constraints centrally. As the WEM moves to a Security-Constrained Economic Dispatch (SCED) market model, a centrally-managed constraint library is mandatory and is a key input into to the new SCED Dispatch Engine (WEMDE) and other market and security management processes including RCM, and PASA.
This Project aims to deliver the required business process and system changes to manage constraints as part of the new SCED market.</t>
  </si>
  <si>
    <t xml:space="preserve">The primary deliverable of the project is a replacement central dispatch system.  Main components include:  
- Input Handling and Data Availability Layer
- Pre-Processor
- Orchestrator
- The Dispatch Engine Core
- Post Processor &amp; Downstream Data Delivery
</t>
  </si>
  <si>
    <t xml:space="preserve">The WEMDE UI Project is part of the Security Constrained Economic Dispatch (SCED) work stream within the WEM Reform Program.  
It will deliver the new User Interface (UI) that AEMO’s Power System Operations (PSO) Controllers will use to coordinate Dispatch in the Control Room. WEMDE UI will replace the Controllers’ existing SOCC-UI system and connect to the new WEM Dispatch Engine, which will co-optimise energy with the Essential System Services (ESS) in accordance with the market design. </t>
  </si>
  <si>
    <t>The current bidding structures for Balancing and Ancillary Services markets are fundamentally different to what is required to support the new market design. The Real-Time Market Submissions (RTMS) Project will develop a new submission mechanism and validations for both energy and ESS bids and offers (Regulation raise / lower, Contingency raise / lower and Rate of Change of Frequency, or RoCoF).</t>
  </si>
  <si>
    <t xml:space="preserve">The current outage management mechanism sits on a legacy application adopted from Western Power. This project will deliver a new outage management interface for Rule Participants which will standardise the look and feel as well as the accommodate the changes to outage submissions. </t>
  </si>
  <si>
    <t xml:space="preserve">​​​​​​​​​​​​​​The Project will implement changes to the current forecast models and the underlying architecture to deliver forecast data required by AEMO. </t>
  </si>
  <si>
    <t>Build an automated system that supports submission (web form), review, update and approval of all generator CTP in accordance with the WEM Rules. Format of submission is determined through WEM Procedure. This includes: 
1.	Submission: functionality for MP to submit CTP through Portal with validated web form. AEMO can assess and approve/reject the submission via UI.
2.	Reporting: provide data to MP and Public
3.	Integration: data to be provided to downstream systems</t>
  </si>
  <si>
    <t>Medium Term PASA (MT PASA) is an assessment of risks to power system security and reliability conducted weekly, over a 3 year ahead planning horizon. It will be used by AEMO to identify low reserve conditions in both energy and Essential System Services, and by Participants to assist in their outage planning.</t>
  </si>
  <si>
    <t>This project will deliver updates to the dispatch and security analysis toolsets to reflect the evolving power system technology landscape and develop a new interface for submitting and managing market participant’s commissioning plans. This includes integration between Outage Management, Pre-dispatch and MT PASA with eterra to partially automate the ingestion of data to facilitate studies conducted by the planners/control room and delivery of System Operations WEM Procedures. The following functional areas are in scope of the project: 
1.	Integrate EMS with Outages: update facility/equipment lists within eterra
2.	Integrate EMS with WEMDE: utilise generation quantities/pre-dispatch outcomes into STNet studies
3.	Integrate EMS with MT PASA: utilise dispatch schedules from MT PASA  as an input into STNet studies
4.	WEM Procedures: complete relevant WEM Procedures which cover cross-team System Operations</t>
  </si>
  <si>
    <t xml:space="preserve">Short Term Projected Assessment of System Adequacy (ST PASA) is an assessment of risks to power system security and reliability used by AEMO to identify low reserve conditions in both energy and Essential System Services.  This is conducted daily, examining week-ahead dispatch at 30-minute intervals.   
The current system for Short-Term Projected Assessment of ST PASA was designed when there was very little renewable energy or rooftop solar in the generation mix.  A new system will be developed to cater for the volatility of intermittent renewable energy and to work with network congestion in a SCED Market. This will be an automated system that leverages WEMDE to produce week-ahead dispatch outcomes from several (&gt;100) defined input scenarios. Statistical analysis (e.g. monte carlo) is performed on the outputs to produce daily reports, including charts, to identify security issues in power system. </t>
  </si>
  <si>
    <t>Deliver a cohesive integrated environment in preparation for Market Trial, through system integration &amp; testing activities across all WEM Reform Projects.</t>
  </si>
  <si>
    <t>The South West Interconnected System (SWIS) comprises an energy market and a Reserve Capacity Mechanism. The Reserve Capacity Mechanism is designed to support adequate generation capacity to ensure the Western Australian energy system is reliable.  The Reserve Capacity Mechanism provides an availability payment to all certified capacity providers ensuring that enough capacity is available at all times to supply peak demand.
The primary problem with the Reserve Capacity Mechanism is its inability to suitably signal the economic value of incremental capacity when supply is tight as well as when supply is in excess. This project seeks to make changes to the Reserve Capacity Mechanism to correct this deficiency by changing the basis for calculating the capacity price.</t>
  </si>
  <si>
    <t>Rationale for any change in project scope</t>
  </si>
  <si>
    <t>N/A</t>
  </si>
  <si>
    <t>Scope changes have occurred due to the need to support system security. As noted in Section 4.3.1 of AEMO’s AR6 proposal AEMO has at times had to prioritise actions to support near term system security requirements  including supporting Energy Policy WA with ongoing enhancement of the Emergency Solar Management scheme following its go-live as this near term system security measure was deemed an immediate priority.</t>
  </si>
  <si>
    <t>AEMO’s AR6 noted the changes in the approach to key DER Roadmap actions have led to a change in focus for this project, to support a more staged and incremental approach to DER participation. Over the FY22 period the project has continued to support Energy Policy WA’s work to define and develop DER orchestration roles and responsibilities, whilst also considering and planning for the likely introduction of ‘off-market’ DER aggregations as proposed by Energy Policy WA. Resources also supported Energy Policy WA in the design and implementation of the Emergency Solar Management scheme as this near term system security measure was deemed an immediate priority.</t>
  </si>
  <si>
    <t>Movement of scope between Phase 1 and Phase 2 to allow time for AEMO to more closely engage with Market Participants on WEM Procedures development and ensure better project alignment to market participant feedback.
Provides additional time for the Project to deliver against all scope, complete implementation, resolve issues due to complexity, and deploy successfully.  
Note:  Overall scope of project remains the same.</t>
  </si>
  <si>
    <t>Additional scope added to meet Rule requirements identified Tranche 5 of Rules.</t>
  </si>
  <si>
    <t>System Planning Project divided into separate projects to enable more focused forecasting and reporting, and allow for prioritisation of projects for delivery.</t>
  </si>
  <si>
    <t>Linkage to AEMO Function under WEM/GSI Rules or WEM Objectives</t>
  </si>
  <si>
    <t>WEM Rules 1.2.1(a) to (e) and 2.1A.2(lI)</t>
  </si>
  <si>
    <t>WEM Rules 1.2.1(a) to (e) and 2.1A.1A</t>
  </si>
  <si>
    <t>P1978</t>
  </si>
  <si>
    <t>P2093</t>
  </si>
  <si>
    <t>P2094</t>
  </si>
  <si>
    <t>P1851</t>
  </si>
  <si>
    <t>P1382</t>
  </si>
  <si>
    <t>P2083</t>
  </si>
  <si>
    <t>P2082</t>
  </si>
  <si>
    <t>P2107</t>
  </si>
  <si>
    <t>P1639</t>
  </si>
  <si>
    <t>P2106</t>
  </si>
  <si>
    <t>P2109</t>
  </si>
  <si>
    <t>P2108</t>
  </si>
  <si>
    <t>P2078</t>
  </si>
  <si>
    <t>P2079</t>
  </si>
  <si>
    <t>P2170</t>
  </si>
  <si>
    <t>P2171</t>
  </si>
  <si>
    <t>P2105</t>
  </si>
  <si>
    <t>P2217</t>
  </si>
  <si>
    <t>P2215</t>
  </si>
  <si>
    <t>P2216</t>
  </si>
  <si>
    <t>P2218</t>
  </si>
  <si>
    <t>P2219</t>
  </si>
  <si>
    <t>P2080</t>
  </si>
  <si>
    <t>P1498</t>
  </si>
  <si>
    <t>Expenditure to date (as at 1 July 2021)</t>
  </si>
  <si>
    <t>Budget checksum</t>
  </si>
  <si>
    <t>Asset check</t>
  </si>
  <si>
    <t>Expenditure in reporting year ($000's)</t>
  </si>
  <si>
    <t xml:space="preserve">Labour </t>
  </si>
  <si>
    <t xml:space="preserve">Internal labour </t>
  </si>
  <si>
    <t xml:space="preserve">IT and Telecommunications </t>
  </si>
  <si>
    <t xml:space="preserve">Software </t>
  </si>
  <si>
    <t xml:space="preserve">Computer hardware </t>
  </si>
  <si>
    <t>Execution of project partner contract.
Vendor onboarding completed.</t>
  </si>
  <si>
    <t>Gazettal of the Tranche 4b Amending Rules</t>
  </si>
  <si>
    <t>AEMO published Data and IT Interface Requirements WEM Procedure</t>
  </si>
  <si>
    <t>GPS Released to Market Test
GPS Released to Production
Project closure completed.</t>
  </si>
  <si>
    <t>Settlements Enhancement System Configuration Release 1 to Production
Settlements Enhancement System Configuration Release 2 to Production</t>
  </si>
  <si>
    <t>Financials for Planning Investment approved by Steering Committee.</t>
  </si>
  <si>
    <t>AEMO Published:
- Electronic Storage Resource (ESR) obligation intervals WEM Procedure
- Facility Sub Metering WEM Procedure (First Revision)
- Indicative Facility Class and RCM Facility Class Assessment WEM Procedure (First Revision)</t>
  </si>
  <si>
    <t xml:space="preserve">Project Execution Brief Approved by Steering Committee. </t>
  </si>
  <si>
    <t>Financials for Planning Investment approved by Steering Committee.
Execution Investment Brief Approved by Steering Committee.</t>
  </si>
  <si>
    <t xml:space="preserve">Financials for Planning Investment approved by Steering Committee. </t>
  </si>
  <si>
    <t>AEMO published Credible Contingency Events WEM Procedure (Second Revision)</t>
  </si>
  <si>
    <t>RCM Pricing Release to Production.</t>
  </si>
  <si>
    <t>Detailed design and schedule for Minimum Viable Product.</t>
  </si>
  <si>
    <t>Commencement of revised Australian Standard AS4777.2:2020.
Release of dynamic DER and Load model Version 0.</t>
  </si>
  <si>
    <t>Reviewed and responded to Energy Policy WA's DER Orchestration Roles and Responsibilities draft decisions.</t>
  </si>
  <si>
    <t>Launched the Reformer SharePoint resource to support Rule Participants with information relevant to  implementation changes.</t>
  </si>
  <si>
    <t>Gazettal of the Tranche 5 Amending Rules</t>
  </si>
  <si>
    <t>Go Live - Release 2
Project Closure Complete</t>
  </si>
  <si>
    <t>AEMO Released: 
-  RCM 1.1  to Production
-  RCM 1.2 to Market Participant Test
AEMO Published:
- Certification of Reserve Capacity for the 2021 Reserve Capacity Cycle WEM Procedure
- Published Facility Sub-Metering WEM Procedure (second Revision)
- Indicative Facility Class and RCM Facility Class Assessment WEM Procedure (Second Revision)</t>
  </si>
  <si>
    <t xml:space="preserve">AEMO released Constraint Management 1.0 to Market Participant Test
Constraint Management Handover to Operations. Project closure 
</t>
  </si>
  <si>
    <t>Published: 
- Frequency Co-Optimised Essential System Services Accreditation WEM Procedure
- Communications and Control Systems</t>
  </si>
  <si>
    <t>Outage Management Release 1.0 to Market Participant Test</t>
  </si>
  <si>
    <t xml:space="preserve">Execution Investment Brief approved by Steering Committee </t>
  </si>
  <si>
    <t>Project initiation approved by Steering Committee.</t>
  </si>
  <si>
    <t>Project Closure</t>
  </si>
  <si>
    <t>Minimum Viable Product launch.</t>
  </si>
  <si>
    <t>Agreed analysis approach for inverter tripping behaviour with Western Power.</t>
  </si>
  <si>
    <t>Emergency Solar Management go-live.
Advice provided to Energy Policy WA in relation to rules limitations for management of DER aggregations.</t>
  </si>
  <si>
    <t>AEMO released Elastic SQL to Market Participant Test.
AEMO released Elastic SQL to Production</t>
  </si>
  <si>
    <t>Settlements Execution Brief approved by Steering Committee.</t>
  </si>
  <si>
    <t>AEMO Released: 
- RCM 1.2 to Production.
- RCM 1.3 to Production
-  RCM 1.4 to Production
AEMO Published:
- Certification of Reserve Capacity for the 2022 and 2023 Reserve Capacity Cycle WEM Procedure
- Transitional RCM Limit Advice Requirements WEM Proedure
- Declaration of Bilateral Trades for the 2021 Reserve Capacity Cycle WEM Procedure
- Indicative Facility Class and RCM Facility Class Assessment WEM Procedure (Third Revision)</t>
  </si>
  <si>
    <t>AEMO released RTMS 1.1  to Market Participant Test</t>
  </si>
  <si>
    <t>Documentation and review of SWIS inverter compliance levels and advice to government for resolution.
Release of dynamic DER and Load model Version 1.</t>
  </si>
  <si>
    <t>Advised Energy Policy WA on WEM DER participation implementation plans.</t>
  </si>
  <si>
    <t xml:space="preserve">Finalised market capabilities to form the basis for evaluating the readiness of Rule Participants </t>
  </si>
  <si>
    <t>RCM Phase 2 Execution Brief approved by Steering Committee.
AEMO Released: 
- RCM 2.1 to Market Participant Test
- RCM 2.1 to Production.</t>
  </si>
  <si>
    <t>Metrix 7.2 release to Production.</t>
  </si>
  <si>
    <t>AEMO Published:
- System Restart WEM Procedure</t>
  </si>
  <si>
    <t xml:space="preserve">Financials for Planning Investement approved by Steering Committee. </t>
  </si>
  <si>
    <t>Total budgeted contingency</t>
  </si>
  <si>
    <t>Rationale for any contingency drawdown</t>
  </si>
  <si>
    <t xml:space="preserve">Program Review &amp; Restructure - Dec 2021 Expansion of roles to respond to the increased governance and control requirements. 
Increase in Borrowing Costs - Jan 2022. The changes to borrowing costs were due to interest changes that occurred.   </t>
  </si>
  <si>
    <t xml:space="preserve">Increase in Borrowing Costs - Jan 2022. The changes to borrowing costs were due to interest changes that occurred.  </t>
  </si>
  <si>
    <t xml:space="preserve">. Increase in Borrowing Costs - Jan 2022. The changes to borrowing costs were due to interest changes that occurred.  
. Settlements Investement Brief above budgeted cost (underestimation of effort required).
</t>
  </si>
  <si>
    <t xml:space="preserve">. Increase in Borrowing Costs - Jan 2022. The changes to borrowing costs were due to interest changes that occurred.  </t>
  </si>
  <si>
    <t>. Increase in Borrowing Costs - Jan 2022. The changes to borrowing costs were due to interest changes that occurred.  
. Phase 1 Extension - Mar 2022
 .Phase 2 Execution Brief above budgeted project cost for phase Jun 2022 (underestimation of effort required).</t>
  </si>
  <si>
    <t>Increase in Borrowing Costs - Jan 2022. The changes to borrowing costs were due to interest changes that occurred.  
WEMDE-UI Execution funding slightly above baselined cost.</t>
  </si>
  <si>
    <t>Increase in Borrowing Costs - Jan 2022. The changes to borrowing costs were due to interest changes that occurred.  
Development delays due to changes in resources and high number of defects identified in testing - Jan 2022.
Project extension due to additional scope resulting from rule changes and development delays resulting from high turnover resulting in dropped velocity - Jun 2022.</t>
  </si>
  <si>
    <t>Project extension approved June 2022 (underestimation of effort required)</t>
  </si>
  <si>
    <t xml:space="preserve">Increase in Borrowing Costs - Jan 2022. The changes to borrowing costs were due to interest changes that occurred.  
Execution brief above forecast budget cost (underestimation of effort required).
</t>
  </si>
  <si>
    <t xml:space="preserve">Increase in Borrowing Costs - Jan 2022. The changes to borrowing costs were due to interest changes that occurred.  
</t>
  </si>
  <si>
    <t xml:space="preserve">. Increase in Borrowing Costs - Jan 2022. The changes to borrowing costs were due to interest changes that occurred.  
</t>
  </si>
  <si>
    <t>Asset life (years)</t>
  </si>
  <si>
    <t xml:space="preserve">Notes for Quantitative Report (explain variances) </t>
  </si>
  <si>
    <t>The total project budget is based on project proposed budgets in the AEMO system as at 30 June 2022.</t>
  </si>
  <si>
    <t>Final cost overrun yet to be confirmed.</t>
  </si>
  <si>
    <t>Minor overrun by $3K (0.3% of the total project budget)</t>
  </si>
  <si>
    <t>The total project budget is based on project proposed budgets in the AEMO system as at 30 June 2022.
Planning for this project was placed on hold due to decision to prioritise resource allocation to other projects.</t>
  </si>
  <si>
    <t>Minor cost overrun of the project  $20.8K (0.8% of total project budget)</t>
  </si>
  <si>
    <t xml:space="preserve">Project on hold.  Projects costs captured relate to initial estimation activities required for preparation of budget review request to Board, and AR6 preparation.
The total project budget is based on project proposed budges in the AEMO system as at 30 June 2022. </t>
  </si>
  <si>
    <t xml:space="preserve">The total project budget is based on project proposed budgets in the AEMO system as at 30 June 2022. </t>
  </si>
  <si>
    <t>Project delivery extended due to prioritisation of resources to other projects.
Project Overrun $9.35K (0.5% of total project budget)</t>
  </si>
  <si>
    <t>Project on hold - initial costs captured as part of split out of System Planning Project into 6 projects within the System Planning Workstream.
The total project budget is based on project proposed budgets in the AEMO system as at 30 June 2022.</t>
  </si>
  <si>
    <t xml:space="preserve">Minor overrun by $4K (0.2% of total project budget) </t>
  </si>
  <si>
    <t>Source of data</t>
  </si>
  <si>
    <t>Clarity</t>
  </si>
  <si>
    <t xml:space="preserve">Defendable Security Architecture Program </t>
  </si>
  <si>
    <t>GFRC CGI Windows Upgrade</t>
  </si>
  <si>
    <t>Data Governance Foundation</t>
  </si>
  <si>
    <t>Hybrid Cloud Design &amp; Build     </t>
  </si>
  <si>
    <t>Fixed asset register?/Clarity</t>
  </si>
  <si>
    <t>Clarity/FTS</t>
  </si>
  <si>
    <t>The purpose of this project is to establish a business risk driven, defendable security architecture framework for AEMO.</t>
  </si>
  <si>
    <t>Update all CGI Operated windows servers to Win 2012</t>
  </si>
  <si>
    <t>1. Defining a target Data Governance Strategy.
2. Instituting a Data Governance Program that includes establishing a governing body or council with appropriate representation from Business and Technology stakeholders.
3. Identifying a target organisation structure with roles and responsibilities aligned to Data Governance including designated owners (Data Stewards) of data assets within the organisation.
4. Documenting a pragmatic, efficient and effective set of processes and procedures that focus on availability, usability, consistency, data integrity, data security and includes establishing processes to ensure effective data management throughout the organisation, such as:
 * Ensuring there is a capability to identify, raise and prioritise resolution of issues relating to data.
 * Ensuring accountability to resolve / manage adverse effects of poor data quality.
 * Ensuring data which our organisation has can be used by people who need it.
5. Defining the operating model / plan for day to day execution of defined processes and procedures to ensure high data quality exists throughout the complete data lifecycle. 
In addition, AEMO wish to consider implementation of Collibra’s Data Governance solution within AEMO’s environment to directly support the new Data Governance framework.</t>
  </si>
  <si>
    <t>Build out the core Enterprise Azure Environment (Microsoft) with network connectivity and patternised Azure services 
- Roll out cloud governance, monitoring, security controls, charge back and support models that sits around Azure
- Implement the Infrastructure deployment pipeline that enables infrastructure to be deployed as code via a touch of the button
- Build out a migration framework and plan, and migrate all production workloads to the Enterprise Azure Environment.
- Implement a Network Uplift of the current environment to cater for the 5MS migrations</t>
  </si>
  <si>
    <t>P1366</t>
  </si>
  <si>
    <t>P2100</t>
  </si>
  <si>
    <t>P1674</t>
  </si>
  <si>
    <t>P1783</t>
  </si>
  <si>
    <t>Manual selection</t>
  </si>
  <si>
    <t>FTS?/Project Manager</t>
  </si>
  <si>
    <t>Project Completed 100% August 2021</t>
  </si>
  <si>
    <t>Project Completed at 100% May 2022</t>
  </si>
  <si>
    <t>Project Completed at 100% at October 2021</t>
  </si>
  <si>
    <t>Project Manager</t>
  </si>
  <si>
    <t>Stream Closure</t>
  </si>
  <si>
    <t>(No Milestones in Clarity)</t>
  </si>
  <si>
    <t>(No Milestones in Clarity post June 21)</t>
  </si>
  <si>
    <t xml:space="preserve">Contingency as at 1 July 2021 </t>
  </si>
  <si>
    <t>AR6/AR5 modelling</t>
  </si>
  <si>
    <t>OPERATIONAL EXPENDITURE</t>
  </si>
  <si>
    <t>STATEMENT OF PROFIT AND LOSS AND COMPREHENSIVE INCOME</t>
  </si>
  <si>
    <t xml:space="preserve">Reporting year actuals: 2021/22 ('000)
</t>
  </si>
  <si>
    <t>Comparison budget: 2021/22 ('000)</t>
  </si>
  <si>
    <t>EPWA Coordinator fees</t>
  </si>
  <si>
    <t>ERA Regulator fees</t>
  </si>
  <si>
    <t>WEM &amp; GSI fees</t>
  </si>
  <si>
    <t>STATEMENT OF CASH FLOWS FROM OPERATING ACTIVITIES (Not required until October 2023)</t>
  </si>
  <si>
    <t>STATEMENT OF FINANCIAL POSITION (Not required until October 2023)</t>
  </si>
  <si>
    <t>Total non-current laibilities</t>
  </si>
  <si>
    <t>As at 1 July 2022</t>
  </si>
  <si>
    <t>Actuals ('000's)</t>
  </si>
  <si>
    <t>Opening balance as at 1 July 202
Surplus/(Deficit)</t>
  </si>
  <si>
    <t>7921</t>
  </si>
  <si>
    <t>Net operating Surplus/(Deficit)</t>
  </si>
  <si>
    <t>Total comprehensive Surplus/(Deficit) 30 June 2022</t>
  </si>
  <si>
    <t>4645</t>
  </si>
  <si>
    <t>Annual depreciation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</si>
</sst>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0.00_ ;[Red]\-#,##0.00\ "/>
    <numFmt numFmtId="167" formatCode="_-&quot;$&quot;* #,##0_-;\-&quot;$&quot;* #,##0_-;_-&quot;$&quot;* &quot;-&quot;??_-;_-@_-"/>
    <numFmt numFmtId="168" formatCode="_-* #,##0_-;\-* #,##0_-;_-* &quot;-&quot;??_-;_-@_-"/>
    <numFmt numFmtId="169" formatCode="#,##0_ ;[Red]\-#,##0\ "/>
    <numFmt numFmtId="170" formatCode="0.0%"/>
    <numFmt numFmtId="171" formatCode="0.0"/>
  </numFmts>
  <fonts count="15">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sz val="9"/>
      <color indexed="81"/>
      <name val="Tahoma"/>
      <family val="2"/>
    </font>
    <font>
      <b/>
      <sz val="9"/>
      <color indexed="81"/>
      <name val="Tahoma"/>
      <family val="2"/>
    </font>
    <font>
      <b/>
      <sz val="16"/>
      <name val="Calibri"/>
      <family val="2"/>
      <scheme val="minor"/>
    </font>
    <font>
      <b/>
      <sz val="11"/>
      <name val="Calibri"/>
      <family val="2"/>
      <scheme val="minor"/>
    </font>
    <font>
      <b/>
      <sz val="11"/>
      <color theme="0"/>
      <name val="Calibri"/>
      <family val="2"/>
      <scheme val="minor"/>
    </font>
    <font>
      <b/>
      <sz val="12"/>
      <color theme="0"/>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6" tint="-0.249977111117893"/>
        <bgColor indexed="64"/>
      </patternFill>
    </fill>
    <fill>
      <patternFill patternType="solid">
        <fgColor rgb="FF70123F"/>
        <bgColor indexed="64"/>
      </patternFill>
    </fill>
    <fill>
      <patternFill patternType="solid">
        <fgColor theme="0" tint="-0.14999847407452621"/>
        <bgColor indexed="64"/>
      </patternFill>
    </fill>
  </fills>
  <borders count="7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medium">
        <color indexed="64"/>
      </bottom>
      <diagonal style="thin">
        <color auto="1"/>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s>
  <cellStyleXfs count="11">
    <xf numFmtId="0" fontId="0" fillId="0" borderId="0"/>
    <xf numFmtId="9" fontId="1" fillId="0" borderId="0" applyFont="0" applyFill="0" applyBorder="0" applyAlignment="0" applyProtection="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378">
    <xf numFmtId="0" fontId="0" fillId="0" borderId="0" xfId="0"/>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0" fontId="2" fillId="0" borderId="23" xfId="0" applyFont="1" applyBorder="1" applyAlignment="1">
      <alignment vertical="top"/>
    </xf>
    <xf numFmtId="0" fontId="0" fillId="0" borderId="0" xfId="0" applyAlignment="1">
      <alignment vertical="top"/>
    </xf>
    <xf numFmtId="0" fontId="0" fillId="0" borderId="0" xfId="0" applyAlignment="1">
      <alignment horizontal="left" vertical="top"/>
    </xf>
    <xf numFmtId="0" fontId="2" fillId="0" borderId="3" xfId="0" applyFont="1" applyBorder="1" applyAlignment="1">
      <alignment vertical="top"/>
    </xf>
    <xf numFmtId="0" fontId="2" fillId="0" borderId="0" xfId="0" applyFont="1"/>
    <xf numFmtId="0" fontId="0" fillId="0" borderId="4" xfId="0" applyBorder="1" applyAlignment="1">
      <alignment vertical="top"/>
    </xf>
    <xf numFmtId="0" fontId="4" fillId="0" borderId="0" xfId="0" applyFont="1" applyAlignment="1">
      <alignment vertical="top"/>
    </xf>
    <xf numFmtId="0" fontId="0" fillId="3" borderId="24" xfId="0" applyFill="1" applyBorder="1"/>
    <xf numFmtId="0" fontId="0" fillId="3" borderId="10" xfId="0" applyFill="1" applyBorder="1"/>
    <xf numFmtId="0" fontId="5" fillId="0" borderId="0" xfId="0" applyFont="1" applyAlignment="1">
      <alignment vertical="top"/>
    </xf>
    <xf numFmtId="0" fontId="2" fillId="0" borderId="11" xfId="0" applyFont="1" applyBorder="1" applyAlignment="1">
      <alignment vertical="top"/>
    </xf>
    <xf numFmtId="0" fontId="2" fillId="0" borderId="24" xfId="0" applyFont="1" applyBorder="1" applyAlignment="1">
      <alignment horizontal="left" vertical="top"/>
    </xf>
    <xf numFmtId="0" fontId="0" fillId="0" borderId="0" xfId="0" applyAlignment="1">
      <alignment horizontal="center" vertical="top"/>
    </xf>
    <xf numFmtId="0" fontId="2" fillId="0" borderId="24" xfId="0" applyFont="1" applyBorder="1" applyAlignment="1">
      <alignment vertical="top" wrapText="1"/>
    </xf>
    <xf numFmtId="9" fontId="0" fillId="0" borderId="0" xfId="1" applyFont="1" applyBorder="1" applyAlignment="1">
      <alignment horizontal="center" vertical="top"/>
    </xf>
    <xf numFmtId="0" fontId="2" fillId="0" borderId="0" xfId="0" applyFont="1" applyAlignment="1">
      <alignment vertical="top"/>
    </xf>
    <xf numFmtId="0" fontId="2" fillId="0" borderId="24" xfId="0" applyFont="1" applyBorder="1" applyAlignment="1">
      <alignment vertical="top"/>
    </xf>
    <xf numFmtId="0" fontId="2" fillId="0" borderId="10" xfId="0" applyFont="1" applyBorder="1" applyAlignment="1">
      <alignment vertical="top"/>
    </xf>
    <xf numFmtId="0" fontId="0" fillId="0" borderId="13" xfId="0" applyBorder="1" applyAlignment="1">
      <alignment vertical="top"/>
    </xf>
    <xf numFmtId="0" fontId="0" fillId="4" borderId="2" xfId="0" applyFill="1" applyBorder="1" applyAlignment="1">
      <alignment vertical="top"/>
    </xf>
    <xf numFmtId="0" fontId="0" fillId="4" borderId="21" xfId="0" applyFill="1" applyBorder="1" applyAlignment="1">
      <alignment vertical="top"/>
    </xf>
    <xf numFmtId="0" fontId="0" fillId="4" borderId="28" xfId="0" applyFill="1" applyBorder="1" applyAlignment="1">
      <alignment vertical="top"/>
    </xf>
    <xf numFmtId="0" fontId="0" fillId="4" borderId="28" xfId="0" applyFill="1" applyBorder="1" applyAlignment="1">
      <alignment vertical="top" wrapText="1"/>
    </xf>
    <xf numFmtId="0" fontId="0" fillId="4" borderId="24" xfId="0" applyFill="1" applyBorder="1" applyAlignment="1">
      <alignment vertical="top"/>
    </xf>
    <xf numFmtId="0" fontId="0" fillId="4" borderId="24" xfId="0" applyFill="1" applyBorder="1" applyAlignment="1">
      <alignment vertical="top" wrapText="1"/>
    </xf>
    <xf numFmtId="0" fontId="0" fillId="4" borderId="24" xfId="0" applyFill="1" applyBorder="1" applyAlignment="1">
      <alignment horizontal="left" vertical="top"/>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0" fillId="4" borderId="12" xfId="0" applyFill="1" applyBorder="1" applyAlignment="1">
      <alignment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0" fillId="4" borderId="15" xfId="0" applyFill="1" applyBorder="1" applyAlignment="1">
      <alignment vertical="top" wrapText="1"/>
    </xf>
    <xf numFmtId="0" fontId="0" fillId="4" borderId="2"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0" fontId="2" fillId="0" borderId="23" xfId="0" applyFont="1" applyBorder="1" applyAlignment="1">
      <alignment vertical="top" wrapText="1"/>
    </xf>
    <xf numFmtId="0" fontId="0" fillId="0" borderId="0" xfId="0" applyAlignment="1">
      <alignment wrapText="1"/>
    </xf>
    <xf numFmtId="0" fontId="0" fillId="4" borderId="0" xfId="0" applyFill="1"/>
    <xf numFmtId="0" fontId="0" fillId="0" borderId="6" xfId="0" applyBorder="1" applyAlignment="1">
      <alignment vertical="top"/>
    </xf>
    <xf numFmtId="0" fontId="0" fillId="0" borderId="0" xfId="0" applyAlignment="1">
      <alignment horizontal="center" vertical="top" wrapText="1"/>
    </xf>
    <xf numFmtId="0" fontId="0" fillId="4" borderId="35" xfId="0" applyFill="1" applyBorder="1" applyAlignment="1">
      <alignment horizontal="center" vertical="top" wrapText="1"/>
    </xf>
    <xf numFmtId="0" fontId="0" fillId="4" borderId="2" xfId="0" applyFill="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0" fillId="0" borderId="34" xfId="0" applyBorder="1" applyAlignment="1">
      <alignment horizontal="center" vertical="top" wrapText="1"/>
    </xf>
    <xf numFmtId="0" fontId="0" fillId="0" borderId="31"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2" fillId="0" borderId="23" xfId="0" applyFont="1" applyBorder="1" applyAlignment="1">
      <alignment horizontal="center" vertical="top" wrapText="1"/>
    </xf>
    <xf numFmtId="0" fontId="2" fillId="0" borderId="0" xfId="0" applyFont="1" applyAlignment="1">
      <alignment horizontal="center" vertical="top" wrapText="1"/>
    </xf>
    <xf numFmtId="0" fontId="2" fillId="0" borderId="11" xfId="0" applyFont="1" applyBorder="1" applyAlignment="1">
      <alignment horizontal="center" vertical="top" wrapText="1"/>
    </xf>
    <xf numFmtId="0" fontId="0" fillId="0" borderId="0" xfId="0" applyAlignment="1">
      <alignment horizontal="left" indent="1"/>
    </xf>
    <xf numFmtId="9" fontId="0" fillId="4" borderId="2" xfId="1" applyFont="1" applyFill="1" applyBorder="1" applyAlignment="1">
      <alignment horizontal="center" vertical="top"/>
    </xf>
    <xf numFmtId="0" fontId="0" fillId="0" borderId="0" xfId="0" applyAlignment="1">
      <alignment horizontal="left" wrapText="1"/>
    </xf>
    <xf numFmtId="0" fontId="2" fillId="0" borderId="0" xfId="0" applyFont="1" applyAlignment="1">
      <alignment wrapText="1"/>
    </xf>
    <xf numFmtId="0" fontId="2" fillId="0" borderId="11" xfId="0" applyFont="1" applyBorder="1" applyAlignment="1">
      <alignment vertical="top" wrapText="1"/>
    </xf>
    <xf numFmtId="0" fontId="2" fillId="0" borderId="0" xfId="0" applyFont="1" applyAlignment="1">
      <alignment vertical="top" wrapText="1"/>
    </xf>
    <xf numFmtId="0" fontId="0" fillId="4" borderId="36" xfId="0" applyFill="1" applyBorder="1" applyAlignment="1">
      <alignment horizontal="center" vertical="top" wrapText="1"/>
    </xf>
    <xf numFmtId="0" fontId="0" fillId="4" borderId="16" xfId="0" applyFill="1" applyBorder="1" applyAlignment="1">
      <alignment horizontal="center" vertical="top" wrapText="1"/>
    </xf>
    <xf numFmtId="0" fontId="0" fillId="4" borderId="19" xfId="0" applyFill="1" applyBorder="1" applyAlignment="1">
      <alignment horizontal="center" vertical="top" wrapText="1"/>
    </xf>
    <xf numFmtId="0" fontId="0" fillId="0" borderId="6" xfId="0" applyBorder="1" applyAlignment="1">
      <alignment vertical="top" wrapText="1"/>
    </xf>
    <xf numFmtId="0" fontId="0" fillId="4" borderId="15" xfId="0" applyFill="1" applyBorder="1" applyAlignment="1">
      <alignment horizontal="center" vertical="top" wrapText="1"/>
    </xf>
    <xf numFmtId="0" fontId="0" fillId="4" borderId="17" xfId="0" applyFill="1" applyBorder="1" applyAlignment="1">
      <alignment horizontal="center" vertical="top" wrapText="1"/>
    </xf>
    <xf numFmtId="0" fontId="0" fillId="4" borderId="10" xfId="0" applyFill="1" applyBorder="1" applyAlignment="1">
      <alignment vertical="top" wrapText="1"/>
    </xf>
    <xf numFmtId="0" fontId="2" fillId="4" borderId="24" xfId="0" applyFont="1" applyFill="1" applyBorder="1" applyAlignment="1">
      <alignment vertical="top" wrapText="1"/>
    </xf>
    <xf numFmtId="0" fontId="2" fillId="4" borderId="10" xfId="0" applyFont="1" applyFill="1" applyBorder="1" applyAlignment="1">
      <alignment vertical="top" wrapText="1"/>
    </xf>
    <xf numFmtId="0" fontId="2" fillId="0" borderId="0" xfId="0" applyFont="1" applyAlignment="1">
      <alignment vertical="center"/>
    </xf>
    <xf numFmtId="0" fontId="0" fillId="0" borderId="0" xfId="0" applyAlignment="1">
      <alignment horizontal="left" vertical="center" indent="1"/>
    </xf>
    <xf numFmtId="0" fontId="2" fillId="0" borderId="0" xfId="0" applyFont="1" applyAlignment="1">
      <alignment horizontal="left"/>
    </xf>
    <xf numFmtId="0" fontId="4" fillId="0" borderId="3" xfId="0" applyFont="1" applyBorder="1" applyAlignment="1">
      <alignment vertical="top"/>
    </xf>
    <xf numFmtId="0" fontId="0" fillId="0" borderId="4" xfId="0" applyBorder="1" applyAlignment="1">
      <alignment vertical="top" wrapText="1"/>
    </xf>
    <xf numFmtId="0" fontId="0" fillId="0" borderId="7" xfId="0" applyBorder="1" applyAlignment="1">
      <alignment vertical="top" wrapText="1"/>
    </xf>
    <xf numFmtId="0" fontId="0" fillId="0" borderId="6" xfId="0" applyBorder="1" applyAlignment="1">
      <alignment horizontal="left" vertical="top" wrapText="1"/>
    </xf>
    <xf numFmtId="0" fontId="0" fillId="0" borderId="37" xfId="0" applyBorder="1" applyAlignment="1">
      <alignment vertical="top"/>
    </xf>
    <xf numFmtId="0" fontId="0" fillId="0" borderId="38" xfId="0" applyBorder="1" applyAlignment="1">
      <alignment vertical="top" wrapText="1"/>
    </xf>
    <xf numFmtId="0" fontId="0" fillId="0" borderId="38"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7" xfId="0" applyBorder="1" applyAlignment="1">
      <alignment horizontal="left" vertical="top" wrapText="1"/>
    </xf>
    <xf numFmtId="0" fontId="0" fillId="0" borderId="39" xfId="0" applyBorder="1" applyAlignment="1">
      <alignment vertical="top"/>
    </xf>
    <xf numFmtId="0" fontId="0" fillId="0" borderId="3" xfId="0" applyBorder="1" applyAlignment="1">
      <alignment vertical="top"/>
    </xf>
    <xf numFmtId="0" fontId="0" fillId="0" borderId="4" xfId="0" applyBorder="1" applyAlignment="1">
      <alignment wrapText="1"/>
    </xf>
    <xf numFmtId="0" fontId="0" fillId="0" borderId="38" xfId="0" applyBorder="1" applyAlignment="1">
      <alignment horizontal="left" vertical="top"/>
    </xf>
    <xf numFmtId="0" fontId="0" fillId="4" borderId="21" xfId="0" applyFill="1" applyBorder="1" applyAlignment="1">
      <alignment horizontal="center" vertical="top" wrapText="1"/>
    </xf>
    <xf numFmtId="0" fontId="0" fillId="4" borderId="31" xfId="0" applyFill="1" applyBorder="1" applyAlignment="1">
      <alignment horizontal="center" vertical="top" wrapText="1"/>
    </xf>
    <xf numFmtId="0" fontId="2" fillId="0" borderId="17" xfId="0" applyFont="1" applyBorder="1" applyAlignment="1">
      <alignment horizontal="center" vertical="top" wrapText="1"/>
    </xf>
    <xf numFmtId="0" fontId="2" fillId="0" borderId="11" xfId="0" applyFont="1" applyBorder="1" applyAlignment="1">
      <alignment horizontal="left" vertical="top" wrapText="1"/>
    </xf>
    <xf numFmtId="0" fontId="0" fillId="3" borderId="0" xfId="0" applyFill="1"/>
    <xf numFmtId="0" fontId="0" fillId="3" borderId="23" xfId="0" applyFill="1" applyBorder="1" applyAlignment="1">
      <alignment vertical="top"/>
    </xf>
    <xf numFmtId="0" fontId="0" fillId="3" borderId="24" xfId="0" applyFill="1" applyBorder="1" applyAlignment="1">
      <alignment vertical="top"/>
    </xf>
    <xf numFmtId="0" fontId="0" fillId="3" borderId="24" xfId="0" applyFill="1" applyBorder="1" applyAlignment="1">
      <alignment horizontal="left" vertical="top" indent="1"/>
    </xf>
    <xf numFmtId="0" fontId="0" fillId="3" borderId="24" xfId="0" applyFill="1" applyBorder="1" applyAlignment="1">
      <alignment horizontal="left" vertical="top"/>
    </xf>
    <xf numFmtId="0" fontId="0" fillId="3" borderId="25" xfId="0" applyFill="1" applyBorder="1" applyAlignment="1">
      <alignment vertical="top"/>
    </xf>
    <xf numFmtId="0" fontId="0" fillId="3" borderId="28" xfId="0" applyFill="1" applyBorder="1" applyAlignment="1">
      <alignment vertical="top"/>
    </xf>
    <xf numFmtId="0" fontId="0" fillId="3" borderId="28" xfId="0" applyFill="1" applyBorder="1" applyAlignment="1">
      <alignment horizontal="left" vertical="top" indent="1"/>
    </xf>
    <xf numFmtId="0" fontId="0" fillId="3" borderId="8" xfId="0" applyFill="1" applyBorder="1" applyAlignment="1">
      <alignment vertical="top"/>
    </xf>
    <xf numFmtId="0" fontId="0" fillId="3" borderId="25" xfId="0" applyFill="1" applyBorder="1" applyAlignment="1">
      <alignment vertical="top" wrapText="1"/>
    </xf>
    <xf numFmtId="0" fontId="0" fillId="3" borderId="28" xfId="0" applyFill="1" applyBorder="1" applyAlignment="1">
      <alignment vertical="top" wrapText="1"/>
    </xf>
    <xf numFmtId="0" fontId="0" fillId="3" borderId="28" xfId="0" applyFill="1" applyBorder="1" applyAlignment="1">
      <alignment horizontal="left" vertical="top" wrapText="1"/>
    </xf>
    <xf numFmtId="0" fontId="0" fillId="4" borderId="16" xfId="0" applyFill="1" applyBorder="1" applyAlignment="1">
      <alignment horizontal="center" vertical="top"/>
    </xf>
    <xf numFmtId="9" fontId="0" fillId="4" borderId="18" xfId="1" applyFont="1" applyFill="1" applyBorder="1" applyAlignment="1">
      <alignment horizontal="center" vertical="top"/>
    </xf>
    <xf numFmtId="0" fontId="0" fillId="4" borderId="19" xfId="0" applyFill="1" applyBorder="1" applyAlignment="1">
      <alignment horizontal="center" vertical="top"/>
    </xf>
    <xf numFmtId="0" fontId="0" fillId="4" borderId="10" xfId="0" applyFill="1" applyBorder="1" applyAlignment="1">
      <alignment vertical="top"/>
    </xf>
    <xf numFmtId="0" fontId="2" fillId="4" borderId="10" xfId="0" applyFont="1" applyFill="1" applyBorder="1" applyAlignment="1">
      <alignment vertical="top"/>
    </xf>
    <xf numFmtId="0" fontId="2" fillId="4" borderId="23" xfId="0" applyFont="1" applyFill="1" applyBorder="1" applyAlignment="1">
      <alignment vertical="top"/>
    </xf>
    <xf numFmtId="0" fontId="2" fillId="3" borderId="24" xfId="0" applyFont="1" applyFill="1" applyBorder="1" applyAlignment="1">
      <alignment vertical="top"/>
    </xf>
    <xf numFmtId="0" fontId="0" fillId="4" borderId="14" xfId="0" applyFill="1" applyBorder="1" applyAlignment="1">
      <alignment horizontal="center" vertical="top" wrapText="1"/>
    </xf>
    <xf numFmtId="0" fontId="0" fillId="3" borderId="10" xfId="0" applyFill="1" applyBorder="1" applyAlignment="1">
      <alignment vertical="top"/>
    </xf>
    <xf numFmtId="0" fontId="0" fillId="4" borderId="24" xfId="0" applyFill="1" applyBorder="1" applyAlignment="1">
      <alignment horizontal="center" vertical="top" wrapText="1"/>
    </xf>
    <xf numFmtId="0" fontId="0" fillId="4" borderId="10" xfId="0" applyFill="1" applyBorder="1" applyAlignment="1">
      <alignment horizontal="center" vertical="top" wrapText="1"/>
    </xf>
    <xf numFmtId="0" fontId="0" fillId="4" borderId="24" xfId="0" applyFill="1" applyBorder="1" applyAlignment="1">
      <alignment horizontal="left" vertical="top" indent="1"/>
    </xf>
    <xf numFmtId="0" fontId="0" fillId="3" borderId="24" xfId="0" applyFill="1" applyBorder="1" applyAlignment="1">
      <alignment horizontal="left" vertical="top" wrapText="1" indent="1"/>
    </xf>
    <xf numFmtId="0" fontId="2" fillId="4" borderId="24" xfId="0" applyFont="1" applyFill="1" applyBorder="1" applyAlignment="1">
      <alignment horizontal="left" vertical="top" wrapText="1"/>
    </xf>
    <xf numFmtId="0" fontId="0" fillId="4" borderId="22" xfId="0" applyFill="1" applyBorder="1" applyAlignment="1">
      <alignment horizontal="center" vertical="top" wrapText="1"/>
    </xf>
    <xf numFmtId="0" fontId="0" fillId="3" borderId="23" xfId="0" applyFill="1" applyBorder="1" applyAlignment="1">
      <alignment vertical="top" wrapText="1"/>
    </xf>
    <xf numFmtId="0" fontId="0" fillId="3" borderId="24" xfId="0" applyFill="1" applyBorder="1" applyAlignment="1">
      <alignment vertical="top" wrapText="1"/>
    </xf>
    <xf numFmtId="0" fontId="4" fillId="0" borderId="0" xfId="0" applyFont="1" applyAlignment="1">
      <alignment vertical="top" wrapText="1"/>
    </xf>
    <xf numFmtId="0" fontId="4" fillId="0" borderId="37"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wrapText="1"/>
    </xf>
    <xf numFmtId="0" fontId="2" fillId="2" borderId="12" xfId="0" applyFont="1" applyFill="1" applyBorder="1"/>
    <xf numFmtId="0" fontId="2" fillId="2" borderId="13" xfId="0" applyFont="1" applyFill="1" applyBorder="1"/>
    <xf numFmtId="0" fontId="2" fillId="2" borderId="14" xfId="0" applyFont="1" applyFill="1" applyBorder="1"/>
    <xf numFmtId="0" fontId="0" fillId="2" borderId="15" xfId="0" applyFill="1" applyBorder="1" applyAlignment="1">
      <alignment wrapText="1"/>
    </xf>
    <xf numFmtId="0" fontId="6" fillId="2" borderId="2" xfId="2" applyFill="1" applyBorder="1"/>
    <xf numFmtId="0" fontId="6" fillId="2" borderId="16" xfId="2" applyFill="1" applyBorder="1"/>
    <xf numFmtId="0" fontId="0" fillId="2" borderId="17" xfId="0" applyFill="1" applyBorder="1" applyAlignment="1">
      <alignment wrapText="1"/>
    </xf>
    <xf numFmtId="0" fontId="6" fillId="2" borderId="18" xfId="2" applyFill="1" applyBorder="1"/>
    <xf numFmtId="0" fontId="6" fillId="2" borderId="19" xfId="2" applyFill="1" applyBorder="1"/>
    <xf numFmtId="0" fontId="2" fillId="0" borderId="41" xfId="0" applyFont="1" applyBorder="1" applyAlignment="1">
      <alignment horizontal="left" vertical="top" wrapText="1"/>
    </xf>
    <xf numFmtId="0" fontId="0" fillId="4" borderId="23" xfId="0" applyFill="1" applyBorder="1" applyAlignment="1">
      <alignment vertical="top"/>
    </xf>
    <xf numFmtId="0" fontId="2" fillId="0" borderId="42" xfId="0" applyFont="1" applyBorder="1" applyAlignment="1">
      <alignment horizontal="left" vertical="top" wrapText="1"/>
    </xf>
    <xf numFmtId="0" fontId="0" fillId="4" borderId="40" xfId="0" applyFill="1" applyBorder="1" applyAlignment="1">
      <alignment vertical="top" wrapText="1"/>
    </xf>
    <xf numFmtId="0" fontId="0" fillId="4" borderId="10" xfId="0" applyFill="1" applyBorder="1" applyAlignment="1">
      <alignment horizontal="left" vertical="top"/>
    </xf>
    <xf numFmtId="0" fontId="0" fillId="4" borderId="22" xfId="0" applyFill="1" applyBorder="1" applyAlignment="1">
      <alignment vertical="top" wrapText="1"/>
    </xf>
    <xf numFmtId="0" fontId="0" fillId="4" borderId="20" xfId="0" applyFill="1" applyBorder="1" applyAlignment="1">
      <alignment vertical="top" wrapText="1"/>
    </xf>
    <xf numFmtId="0" fontId="2" fillId="0" borderId="43" xfId="0" applyFont="1" applyBorder="1" applyAlignment="1">
      <alignment horizontal="left" vertical="top" wrapText="1"/>
    </xf>
    <xf numFmtId="0" fontId="6" fillId="0" borderId="0" xfId="2"/>
    <xf numFmtId="0" fontId="2" fillId="4" borderId="33" xfId="0" applyFont="1" applyFill="1" applyBorder="1" applyAlignment="1">
      <alignment vertical="top" wrapText="1"/>
    </xf>
    <xf numFmtId="0" fontId="2" fillId="4" borderId="32" xfId="0" applyFont="1" applyFill="1" applyBorder="1" applyAlignment="1">
      <alignment vertical="top" wrapText="1"/>
    </xf>
    <xf numFmtId="0" fontId="5" fillId="0" borderId="0" xfId="0" applyFont="1"/>
    <xf numFmtId="0" fontId="0" fillId="0" borderId="12" xfId="0" applyBorder="1"/>
    <xf numFmtId="0" fontId="0" fillId="0" borderId="15" xfId="0" applyBorder="1"/>
    <xf numFmtId="0" fontId="0" fillId="0" borderId="16" xfId="0" applyBorder="1"/>
    <xf numFmtId="0" fontId="0" fillId="0" borderId="17" xfId="0" applyBorder="1"/>
    <xf numFmtId="0" fontId="7" fillId="0" borderId="0" xfId="2" applyFont="1"/>
    <xf numFmtId="0" fontId="6" fillId="0" borderId="0" xfId="2" applyAlignment="1">
      <alignment horizontal="left" indent="1"/>
    </xf>
    <xf numFmtId="0" fontId="0" fillId="3" borderId="14" xfId="0" applyFill="1" applyBorder="1" applyProtection="1">
      <protection locked="0"/>
    </xf>
    <xf numFmtId="0" fontId="0" fillId="3" borderId="16" xfId="0" applyFill="1" applyBorder="1" applyProtection="1">
      <protection locked="0"/>
    </xf>
    <xf numFmtId="0" fontId="0" fillId="3" borderId="19" xfId="0" applyFill="1" applyBorder="1" applyProtection="1">
      <protection locked="0"/>
    </xf>
    <xf numFmtId="0" fontId="0" fillId="3" borderId="15" xfId="0" applyFill="1" applyBorder="1" applyAlignment="1" applyProtection="1">
      <alignment horizontal="center" vertical="top" wrapText="1"/>
      <protection locked="0"/>
    </xf>
    <xf numFmtId="0" fontId="0" fillId="3" borderId="21" xfId="0" applyFill="1" applyBorder="1" applyAlignment="1" applyProtection="1">
      <alignment horizontal="center" vertical="top" wrapText="1"/>
      <protection locked="0"/>
    </xf>
    <xf numFmtId="0" fontId="0" fillId="3" borderId="23" xfId="0" applyFill="1" applyBorder="1" applyAlignment="1" applyProtection="1">
      <alignment horizontal="center" vertical="top" wrapText="1"/>
      <protection locked="0"/>
    </xf>
    <xf numFmtId="0" fontId="0" fillId="3" borderId="24"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2" fillId="0" borderId="25" xfId="0" applyFont="1" applyBorder="1" applyAlignment="1">
      <alignment vertical="top" wrapText="1"/>
    </xf>
    <xf numFmtId="0" fontId="2" fillId="4" borderId="48" xfId="0" applyFont="1" applyFill="1" applyBorder="1" applyAlignment="1">
      <alignment vertical="top" wrapText="1"/>
    </xf>
    <xf numFmtId="0" fontId="2" fillId="4" borderId="29" xfId="0" applyFont="1" applyFill="1" applyBorder="1" applyAlignment="1">
      <alignment vertical="top" wrapText="1"/>
    </xf>
    <xf numFmtId="0" fontId="2" fillId="4" borderId="30" xfId="0" applyFont="1" applyFill="1" applyBorder="1" applyAlignment="1">
      <alignment vertical="top" wrapText="1"/>
    </xf>
    <xf numFmtId="0" fontId="2" fillId="4" borderId="49" xfId="0" applyFont="1" applyFill="1" applyBorder="1" applyAlignment="1">
      <alignment vertical="top" wrapText="1"/>
    </xf>
    <xf numFmtId="0" fontId="2" fillId="4" borderId="50" xfId="0" applyFont="1" applyFill="1" applyBorder="1" applyAlignment="1">
      <alignment vertical="top" wrapText="1"/>
    </xf>
    <xf numFmtId="0" fontId="2" fillId="4" borderId="24" xfId="0" applyFont="1" applyFill="1" applyBorder="1" applyAlignment="1">
      <alignment vertical="top"/>
    </xf>
    <xf numFmtId="0" fontId="0" fillId="4" borderId="43" xfId="0" applyFill="1" applyBorder="1" applyAlignment="1">
      <alignment vertical="top" wrapText="1"/>
    </xf>
    <xf numFmtId="0" fontId="0" fillId="4" borderId="11" xfId="0" applyFill="1" applyBorder="1" applyAlignment="1">
      <alignment vertical="top" wrapText="1"/>
    </xf>
    <xf numFmtId="0" fontId="0" fillId="4" borderId="11" xfId="0" applyFill="1" applyBorder="1" applyAlignment="1">
      <alignment vertical="top"/>
    </xf>
    <xf numFmtId="0" fontId="0" fillId="4" borderId="25" xfId="0" applyFill="1" applyBorder="1" applyAlignment="1">
      <alignment vertical="top"/>
    </xf>
    <xf numFmtId="0" fontId="0" fillId="4" borderId="42" xfId="0" applyFill="1" applyBorder="1" applyAlignment="1">
      <alignment vertical="top" wrapText="1"/>
    </xf>
    <xf numFmtId="0" fontId="0" fillId="4" borderId="44" xfId="0" applyFill="1" applyBorder="1" applyAlignment="1">
      <alignment vertical="top" wrapText="1"/>
    </xf>
    <xf numFmtId="0" fontId="2" fillId="4" borderId="25" xfId="0" applyFont="1" applyFill="1" applyBorder="1" applyAlignment="1">
      <alignment vertical="top"/>
    </xf>
    <xf numFmtId="0" fontId="0" fillId="4" borderId="10" xfId="0" applyFill="1" applyBorder="1" applyAlignment="1">
      <alignment horizontal="left" vertical="top" indent="1"/>
    </xf>
    <xf numFmtId="0" fontId="2" fillId="4" borderId="41" xfId="0" applyFont="1" applyFill="1" applyBorder="1" applyAlignment="1">
      <alignment vertical="top"/>
    </xf>
    <xf numFmtId="0" fontId="0" fillId="4" borderId="46" xfId="0" applyFill="1" applyBorder="1" applyAlignment="1">
      <alignment vertical="top" wrapText="1"/>
    </xf>
    <xf numFmtId="0" fontId="0" fillId="4" borderId="47" xfId="0" applyFill="1" applyBorder="1" applyAlignment="1">
      <alignment vertical="top" wrapText="1"/>
    </xf>
    <xf numFmtId="0" fontId="0" fillId="4" borderId="23" xfId="0" applyFill="1" applyBorder="1" applyAlignment="1">
      <alignment vertical="top" wrapText="1"/>
    </xf>
    <xf numFmtId="0" fontId="2" fillId="0" borderId="49"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2" fillId="0" borderId="45" xfId="0" applyFont="1" applyBorder="1" applyAlignment="1">
      <alignment vertical="top" wrapText="1"/>
    </xf>
    <xf numFmtId="0" fontId="2" fillId="0" borderId="51" xfId="0" applyFont="1" applyBorder="1" applyAlignment="1">
      <alignment vertical="top" wrapText="1"/>
    </xf>
    <xf numFmtId="0" fontId="0" fillId="4" borderId="55" xfId="0" applyFill="1" applyBorder="1" applyAlignment="1">
      <alignment vertical="top" wrapText="1"/>
    </xf>
    <xf numFmtId="0" fontId="0" fillId="4" borderId="27" xfId="0" applyFill="1" applyBorder="1" applyAlignment="1">
      <alignment vertical="top" wrapText="1"/>
    </xf>
    <xf numFmtId="0" fontId="0" fillId="4" borderId="56" xfId="0" applyFill="1" applyBorder="1" applyAlignment="1">
      <alignment vertical="top" wrapText="1"/>
    </xf>
    <xf numFmtId="0" fontId="2" fillId="4" borderId="11" xfId="0" applyFont="1" applyFill="1" applyBorder="1" applyAlignment="1">
      <alignment vertical="top"/>
    </xf>
    <xf numFmtId="0" fontId="0" fillId="3" borderId="12" xfId="0"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15"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1" xfId="0" applyFill="1" applyBorder="1" applyAlignment="1" applyProtection="1">
      <alignment vertical="top"/>
      <protection locked="0"/>
    </xf>
    <xf numFmtId="0" fontId="0" fillId="3" borderId="2" xfId="0" applyFill="1" applyBorder="1" applyAlignment="1" applyProtection="1">
      <alignment vertical="top"/>
      <protection locked="0"/>
    </xf>
    <xf numFmtId="0" fontId="0" fillId="3" borderId="21" xfId="0" applyFill="1" applyBorder="1" applyAlignment="1" applyProtection="1">
      <alignment horizontal="left" vertical="top" wrapText="1"/>
      <protection locked="0"/>
    </xf>
    <xf numFmtId="0" fontId="0" fillId="3" borderId="21" xfId="0" applyFill="1" applyBorder="1" applyAlignment="1" applyProtection="1">
      <alignment vertical="top" wrapText="1"/>
      <protection locked="0"/>
    </xf>
    <xf numFmtId="0" fontId="0" fillId="3" borderId="22" xfId="0" applyFill="1" applyBorder="1" applyAlignment="1" applyProtection="1">
      <alignment vertical="top"/>
      <protection locked="0"/>
    </xf>
    <xf numFmtId="0" fontId="0" fillId="3" borderId="18" xfId="0" applyFill="1" applyBorder="1" applyAlignment="1" applyProtection="1">
      <alignment vertical="top"/>
      <protection locked="0"/>
    </xf>
    <xf numFmtId="0" fontId="0" fillId="4" borderId="28" xfId="0" applyFill="1" applyBorder="1" applyAlignment="1">
      <alignment horizontal="left" vertical="top" wrapText="1"/>
    </xf>
    <xf numFmtId="0" fontId="0" fillId="3" borderId="28" xfId="0" applyFill="1" applyBorder="1" applyAlignment="1">
      <alignment horizontal="left" vertical="top" wrapText="1" indent="1"/>
    </xf>
    <xf numFmtId="0" fontId="2" fillId="4" borderId="28" xfId="0" applyFont="1" applyFill="1" applyBorder="1" applyAlignment="1">
      <alignment vertical="top" wrapText="1"/>
    </xf>
    <xf numFmtId="0" fontId="2" fillId="4" borderId="28" xfId="0" applyFont="1" applyFill="1" applyBorder="1" applyAlignment="1">
      <alignment horizontal="left" vertical="top" wrapText="1"/>
    </xf>
    <xf numFmtId="0" fontId="2" fillId="4" borderId="8" xfId="0" applyFont="1" applyFill="1" applyBorder="1" applyAlignment="1">
      <alignment vertical="top" wrapText="1"/>
    </xf>
    <xf numFmtId="0" fontId="0" fillId="0" borderId="13" xfId="0" applyBorder="1" applyAlignment="1">
      <alignment vertical="top" wrapText="1"/>
    </xf>
    <xf numFmtId="0" fontId="0" fillId="5" borderId="57" xfId="0" applyFill="1" applyBorder="1" applyAlignment="1">
      <alignment horizontal="center" vertical="center" wrapText="1"/>
    </xf>
    <xf numFmtId="0" fontId="0" fillId="3" borderId="58" xfId="0" applyFill="1" applyBorder="1" applyAlignment="1">
      <alignment vertical="top" wrapText="1"/>
    </xf>
    <xf numFmtId="0" fontId="8" fillId="3" borderId="24" xfId="0" applyFont="1" applyFill="1" applyBorder="1" applyAlignment="1">
      <alignment vertical="top" wrapText="1"/>
    </xf>
    <xf numFmtId="0" fontId="8" fillId="3" borderId="24" xfId="0" applyFont="1" applyFill="1" applyBorder="1" applyAlignment="1">
      <alignment wrapText="1"/>
    </xf>
    <xf numFmtId="0" fontId="0" fillId="3" borderId="58" xfId="0" applyFill="1" applyBorder="1" applyAlignment="1">
      <alignment wrapText="1"/>
    </xf>
    <xf numFmtId="166" fontId="0" fillId="4" borderId="24" xfId="0" applyNumberFormat="1" applyFill="1" applyBorder="1" applyAlignment="1">
      <alignment vertical="top" wrapText="1"/>
    </xf>
    <xf numFmtId="166" fontId="0" fillId="4" borderId="58" xfId="0" applyNumberFormat="1" applyFill="1" applyBorder="1" applyAlignment="1">
      <alignment vertical="top" wrapText="1"/>
    </xf>
    <xf numFmtId="166" fontId="0" fillId="4" borderId="2" xfId="0" applyNumberFormat="1" applyFill="1" applyBorder="1" applyAlignment="1">
      <alignment vertical="top" wrapText="1"/>
    </xf>
    <xf numFmtId="166" fontId="0" fillId="3" borderId="24" xfId="0" applyNumberFormat="1" applyFill="1" applyBorder="1" applyAlignment="1">
      <alignment horizontal="left" vertical="top" wrapText="1"/>
    </xf>
    <xf numFmtId="166" fontId="0" fillId="3" borderId="58" xfId="0" applyNumberFormat="1" applyFill="1" applyBorder="1" applyAlignment="1">
      <alignment horizontal="left" vertical="top" wrapText="1"/>
    </xf>
    <xf numFmtId="166" fontId="0" fillId="3" borderId="2" xfId="0" applyNumberFormat="1" applyFill="1" applyBorder="1" applyAlignment="1" applyProtection="1">
      <alignment vertical="top" wrapText="1"/>
      <protection locked="0"/>
    </xf>
    <xf numFmtId="166" fontId="0" fillId="6" borderId="58" xfId="0" applyNumberFormat="1" applyFill="1" applyBorder="1" applyAlignment="1">
      <alignment horizontal="left" vertical="top" wrapText="1"/>
    </xf>
    <xf numFmtId="166" fontId="8" fillId="3" borderId="24" xfId="0" applyNumberFormat="1" applyFont="1" applyFill="1" applyBorder="1" applyAlignment="1">
      <alignment horizontal="left" vertical="top" wrapText="1"/>
    </xf>
    <xf numFmtId="166" fontId="0" fillId="4" borderId="24" xfId="0" applyNumberFormat="1" applyFill="1" applyBorder="1" applyAlignment="1">
      <alignment horizontal="left" vertical="top" wrapText="1"/>
    </xf>
    <xf numFmtId="166" fontId="0" fillId="4" borderId="58" xfId="0" applyNumberFormat="1" applyFill="1" applyBorder="1" applyAlignment="1">
      <alignment horizontal="left" vertical="top" wrapText="1"/>
    </xf>
    <xf numFmtId="0" fontId="7" fillId="3" borderId="2" xfId="0" applyFont="1" applyFill="1" applyBorder="1" applyAlignment="1" applyProtection="1">
      <alignment vertical="top" wrapText="1"/>
      <protection locked="0"/>
    </xf>
    <xf numFmtId="0" fontId="8" fillId="3" borderId="10" xfId="0" applyFont="1" applyFill="1" applyBorder="1" applyAlignment="1">
      <alignment vertical="top" wrapText="1"/>
    </xf>
    <xf numFmtId="0" fontId="0" fillId="3" borderId="59" xfId="0" applyFill="1" applyBorder="1" applyAlignment="1">
      <alignment vertical="top" wrapText="1"/>
    </xf>
    <xf numFmtId="165" fontId="0" fillId="3" borderId="2" xfId="3" applyFont="1" applyFill="1" applyBorder="1" applyAlignment="1" applyProtection="1">
      <alignment vertical="top" wrapText="1"/>
      <protection locked="0"/>
    </xf>
    <xf numFmtId="0" fontId="0" fillId="3" borderId="0" xfId="0" applyFill="1" applyAlignment="1">
      <alignment vertical="top" wrapText="1"/>
    </xf>
    <xf numFmtId="9" fontId="0" fillId="0" borderId="0" xfId="0" applyNumberFormat="1" applyAlignment="1">
      <alignment horizontal="right"/>
    </xf>
    <xf numFmtId="4" fontId="0" fillId="3" borderId="58" xfId="0" applyNumberFormat="1" applyFill="1" applyBorder="1" applyAlignment="1">
      <alignment vertical="top" wrapText="1"/>
    </xf>
    <xf numFmtId="4" fontId="0" fillId="0" borderId="0" xfId="0" applyNumberFormat="1"/>
    <xf numFmtId="4" fontId="0" fillId="3" borderId="58" xfId="0" applyNumberFormat="1" applyFill="1" applyBorder="1" applyAlignment="1">
      <alignment horizontal="left" vertical="top" wrapText="1"/>
    </xf>
    <xf numFmtId="4" fontId="0" fillId="6" borderId="58" xfId="0" applyNumberFormat="1" applyFill="1" applyBorder="1" applyAlignment="1">
      <alignment horizontal="left" vertical="top" wrapText="1"/>
    </xf>
    <xf numFmtId="4" fontId="0" fillId="4" borderId="58" xfId="0" applyNumberFormat="1" applyFill="1" applyBorder="1" applyAlignment="1">
      <alignment horizontal="left" vertical="top" wrapText="1"/>
    </xf>
    <xf numFmtId="4" fontId="0" fillId="0" borderId="0" xfId="0" applyNumberFormat="1" applyAlignment="1">
      <alignment vertical="top" wrapText="1"/>
    </xf>
    <xf numFmtId="0" fontId="11" fillId="0" borderId="0" xfId="0" applyFont="1" applyAlignment="1">
      <alignment vertical="top" wrapText="1"/>
    </xf>
    <xf numFmtId="0" fontId="7" fillId="0" borderId="0" xfId="0" applyFont="1" applyAlignment="1">
      <alignment vertical="top" wrapText="1"/>
    </xf>
    <xf numFmtId="168" fontId="0" fillId="4" borderId="12" xfId="3" applyNumberFormat="1" applyFont="1" applyFill="1" applyBorder="1" applyAlignment="1">
      <alignment vertical="top" wrapText="1"/>
    </xf>
    <xf numFmtId="168" fontId="0" fillId="4" borderId="13" xfId="3" applyNumberFormat="1" applyFont="1" applyFill="1" applyBorder="1" applyAlignment="1">
      <alignment vertical="top" wrapText="1"/>
    </xf>
    <xf numFmtId="168" fontId="0" fillId="4" borderId="46" xfId="3" applyNumberFormat="1" applyFont="1" applyFill="1" applyBorder="1" applyAlignment="1">
      <alignment vertical="top" wrapText="1"/>
    </xf>
    <xf numFmtId="168" fontId="0" fillId="4" borderId="23" xfId="3" applyNumberFormat="1" applyFont="1" applyFill="1" applyBorder="1" applyAlignment="1">
      <alignment vertical="top" wrapText="1"/>
    </xf>
    <xf numFmtId="168" fontId="0" fillId="4" borderId="15" xfId="3" applyNumberFormat="1" applyFont="1" applyFill="1" applyBorder="1" applyAlignment="1">
      <alignment vertical="top" wrapText="1"/>
    </xf>
    <xf numFmtId="168" fontId="0" fillId="4" borderId="2" xfId="3" applyNumberFormat="1" applyFont="1" applyFill="1" applyBorder="1" applyAlignment="1">
      <alignment vertical="top" wrapText="1"/>
    </xf>
    <xf numFmtId="168" fontId="0" fillId="4" borderId="40" xfId="3" applyNumberFormat="1" applyFont="1" applyFill="1" applyBorder="1" applyAlignment="1">
      <alignment vertical="top" wrapText="1"/>
    </xf>
    <xf numFmtId="168" fontId="0" fillId="4" borderId="24" xfId="3" applyNumberFormat="1" applyFont="1" applyFill="1" applyBorder="1" applyAlignment="1">
      <alignment vertical="top" wrapText="1"/>
    </xf>
    <xf numFmtId="168" fontId="0" fillId="4" borderId="17" xfId="3" applyNumberFormat="1" applyFont="1" applyFill="1" applyBorder="1" applyAlignment="1">
      <alignment vertical="top" wrapText="1"/>
    </xf>
    <xf numFmtId="168" fontId="0" fillId="4" borderId="18" xfId="3" applyNumberFormat="1" applyFont="1" applyFill="1" applyBorder="1" applyAlignment="1">
      <alignment vertical="top" wrapText="1"/>
    </xf>
    <xf numFmtId="168" fontId="0" fillId="4" borderId="47" xfId="3" applyNumberFormat="1" applyFont="1" applyFill="1" applyBorder="1" applyAlignment="1">
      <alignment vertical="top" wrapText="1"/>
    </xf>
    <xf numFmtId="168" fontId="0" fillId="4" borderId="10" xfId="3" applyNumberFormat="1" applyFont="1" applyFill="1" applyBorder="1" applyAlignment="1">
      <alignment vertical="top" wrapText="1"/>
    </xf>
    <xf numFmtId="168" fontId="0" fillId="4" borderId="15" xfId="0" applyNumberFormat="1" applyFill="1" applyBorder="1" applyAlignment="1">
      <alignment vertical="top" wrapText="1"/>
    </xf>
    <xf numFmtId="168" fontId="0" fillId="4" borderId="16" xfId="3" applyNumberFormat="1" applyFont="1" applyFill="1" applyBorder="1" applyAlignment="1">
      <alignment vertical="top" wrapText="1"/>
    </xf>
    <xf numFmtId="168" fontId="0" fillId="4" borderId="19" xfId="3" applyNumberFormat="1" applyFont="1" applyFill="1" applyBorder="1" applyAlignment="1">
      <alignment vertical="top" wrapText="1"/>
    </xf>
    <xf numFmtId="168" fontId="2" fillId="4" borderId="32" xfId="3" applyNumberFormat="1" applyFont="1" applyFill="1" applyBorder="1" applyAlignment="1">
      <alignment vertical="top" wrapText="1"/>
    </xf>
    <xf numFmtId="168" fontId="2" fillId="4" borderId="33" xfId="3" applyNumberFormat="1" applyFont="1" applyFill="1" applyBorder="1" applyAlignment="1">
      <alignment vertical="top" wrapText="1"/>
    </xf>
    <xf numFmtId="165" fontId="0" fillId="4" borderId="35" xfId="3" applyFont="1" applyFill="1" applyBorder="1" applyAlignment="1">
      <alignment horizontal="center" vertical="top" wrapText="1"/>
    </xf>
    <xf numFmtId="168" fontId="0" fillId="4" borderId="16" xfId="3" applyNumberFormat="1" applyFont="1" applyFill="1" applyBorder="1" applyAlignment="1">
      <alignment horizontal="center" vertical="top" wrapText="1"/>
    </xf>
    <xf numFmtId="168" fontId="0" fillId="4" borderId="15" xfId="3" applyNumberFormat="1" applyFont="1" applyFill="1" applyBorder="1" applyAlignment="1">
      <alignment horizontal="center" vertical="top" wrapText="1"/>
    </xf>
    <xf numFmtId="168" fontId="0" fillId="4" borderId="21" xfId="3" applyNumberFormat="1" applyFont="1" applyFill="1" applyBorder="1" applyAlignment="1">
      <alignment horizontal="left" vertical="center"/>
    </xf>
    <xf numFmtId="168" fontId="0" fillId="4" borderId="21" xfId="3" applyNumberFormat="1" applyFont="1" applyFill="1" applyBorder="1" applyAlignment="1">
      <alignment horizontal="center" vertical="center"/>
    </xf>
    <xf numFmtId="165" fontId="0" fillId="4" borderId="2" xfId="3" applyFont="1" applyFill="1" applyBorder="1" applyAlignment="1">
      <alignment horizontal="center" vertical="top" wrapText="1"/>
    </xf>
    <xf numFmtId="168" fontId="0" fillId="3" borderId="21" xfId="3" applyNumberFormat="1" applyFont="1" applyFill="1" applyBorder="1" applyAlignment="1">
      <alignment horizontal="center" vertical="center"/>
    </xf>
    <xf numFmtId="168" fontId="0" fillId="4" borderId="22" xfId="3" applyNumberFormat="1" applyFont="1" applyFill="1" applyBorder="1" applyAlignment="1">
      <alignment horizontal="center" vertical="top"/>
    </xf>
    <xf numFmtId="165" fontId="0" fillId="4" borderId="36" xfId="3" applyFont="1" applyFill="1" applyBorder="1" applyAlignment="1">
      <alignment horizontal="center" vertical="top" wrapText="1"/>
    </xf>
    <xf numFmtId="168" fontId="0" fillId="4" borderId="19" xfId="3" applyNumberFormat="1" applyFont="1" applyFill="1" applyBorder="1" applyAlignment="1">
      <alignment horizontal="center" vertical="top" wrapText="1"/>
    </xf>
    <xf numFmtId="168" fontId="0" fillId="4" borderId="17" xfId="3" applyNumberFormat="1" applyFont="1" applyFill="1" applyBorder="1" applyAlignment="1">
      <alignment horizontal="center" vertical="top" wrapText="1"/>
    </xf>
    <xf numFmtId="165" fontId="0" fillId="4" borderId="21" xfId="3" applyFont="1" applyFill="1" applyBorder="1" applyAlignment="1">
      <alignment horizontal="center" vertical="top" wrapText="1"/>
    </xf>
    <xf numFmtId="168" fontId="0" fillId="3" borderId="21" xfId="3" applyNumberFormat="1" applyFont="1" applyFill="1" applyBorder="1" applyAlignment="1">
      <alignment horizontal="center" vertical="top" wrapText="1"/>
    </xf>
    <xf numFmtId="168" fontId="0" fillId="4" borderId="21" xfId="3" applyNumberFormat="1" applyFont="1" applyFill="1" applyBorder="1" applyAlignment="1">
      <alignment horizontal="center" vertical="top" wrapText="1"/>
    </xf>
    <xf numFmtId="168" fontId="0" fillId="4" borderId="22" xfId="3" applyNumberFormat="1" applyFont="1" applyFill="1" applyBorder="1" applyAlignment="1">
      <alignment horizontal="center" vertical="top" wrapText="1"/>
    </xf>
    <xf numFmtId="168" fontId="0" fillId="4" borderId="35" xfId="0" applyNumberFormat="1" applyFill="1" applyBorder="1" applyAlignment="1">
      <alignment horizontal="center" vertical="top" wrapText="1"/>
    </xf>
    <xf numFmtId="168" fontId="0" fillId="4" borderId="2" xfId="0" applyNumberFormat="1" applyFill="1" applyBorder="1" applyAlignment="1">
      <alignment horizontal="center" vertical="top" wrapText="1"/>
    </xf>
    <xf numFmtId="168" fontId="0" fillId="4" borderId="36" xfId="0" applyNumberFormat="1" applyFill="1" applyBorder="1" applyAlignment="1">
      <alignment horizontal="center" vertical="top" wrapText="1"/>
    </xf>
    <xf numFmtId="168" fontId="0" fillId="3" borderId="21" xfId="3" applyNumberFormat="1" applyFont="1" applyFill="1" applyBorder="1" applyAlignment="1">
      <alignment horizontal="left"/>
    </xf>
    <xf numFmtId="168" fontId="0" fillId="3" borderId="21" xfId="3" applyNumberFormat="1" applyFont="1" applyFill="1" applyBorder="1" applyAlignment="1">
      <alignment horizontal="left" vertical="center"/>
    </xf>
    <xf numFmtId="165" fontId="0" fillId="3" borderId="2" xfId="3" applyFont="1" applyFill="1" applyBorder="1" applyAlignment="1" applyProtection="1">
      <alignment horizontal="left" vertical="top" wrapText="1"/>
      <protection locked="0"/>
    </xf>
    <xf numFmtId="168" fontId="0" fillId="3" borderId="2" xfId="3" applyNumberFormat="1" applyFont="1" applyFill="1" applyBorder="1" applyAlignment="1" applyProtection="1">
      <alignment horizontal="left" vertical="top" wrapText="1"/>
      <protection locked="0"/>
    </xf>
    <xf numFmtId="165" fontId="0" fillId="3" borderId="18" xfId="3" applyFont="1" applyFill="1" applyBorder="1" applyAlignment="1" applyProtection="1">
      <alignment vertical="top" wrapText="1"/>
      <protection locked="0"/>
    </xf>
    <xf numFmtId="168" fontId="0" fillId="3" borderId="2" xfId="3" applyNumberFormat="1" applyFont="1" applyFill="1" applyBorder="1" applyAlignment="1" applyProtection="1">
      <alignment vertical="top" wrapText="1"/>
      <protection locked="0"/>
    </xf>
    <xf numFmtId="168" fontId="0" fillId="4" borderId="27" xfId="3" applyNumberFormat="1" applyFont="1" applyFill="1" applyBorder="1" applyAlignment="1">
      <alignment vertical="top" wrapText="1"/>
    </xf>
    <xf numFmtId="168" fontId="0" fillId="4" borderId="55" xfId="3" applyNumberFormat="1" applyFont="1" applyFill="1" applyBorder="1" applyAlignment="1">
      <alignment vertical="top" wrapText="1"/>
    </xf>
    <xf numFmtId="168" fontId="0" fillId="4" borderId="56" xfId="3" applyNumberFormat="1" applyFont="1" applyFill="1" applyBorder="1" applyAlignment="1">
      <alignment vertical="top" wrapText="1"/>
    </xf>
    <xf numFmtId="14" fontId="0" fillId="3" borderId="16" xfId="0" applyNumberFormat="1" applyFill="1" applyBorder="1" applyProtection="1">
      <protection locked="0"/>
    </xf>
    <xf numFmtId="168" fontId="0" fillId="4" borderId="14" xfId="3" applyNumberFormat="1" applyFont="1" applyFill="1" applyBorder="1" applyAlignment="1">
      <alignment vertical="top" wrapText="1"/>
    </xf>
    <xf numFmtId="168" fontId="2" fillId="4" borderId="32" xfId="0" applyNumberFormat="1" applyFont="1" applyFill="1" applyBorder="1" applyAlignment="1">
      <alignment vertical="top" wrapText="1"/>
    </xf>
    <xf numFmtId="168" fontId="2" fillId="4" borderId="33" xfId="0" applyNumberFormat="1" applyFont="1" applyFill="1" applyBorder="1" applyAlignment="1">
      <alignment vertical="top" wrapText="1"/>
    </xf>
    <xf numFmtId="168" fontId="0" fillId="4" borderId="12" xfId="0" applyNumberFormat="1" applyFill="1" applyBorder="1" applyAlignment="1">
      <alignment vertical="top" wrapText="1"/>
    </xf>
    <xf numFmtId="168" fontId="0" fillId="4" borderId="14" xfId="0" applyNumberFormat="1" applyFill="1" applyBorder="1" applyAlignment="1">
      <alignment vertical="top" wrapText="1"/>
    </xf>
    <xf numFmtId="168" fontId="0" fillId="4" borderId="16" xfId="0" applyNumberFormat="1" applyFill="1" applyBorder="1" applyAlignment="1">
      <alignment vertical="top" wrapText="1"/>
    </xf>
    <xf numFmtId="168" fontId="0" fillId="4" borderId="17" xfId="0" applyNumberFormat="1" applyFill="1" applyBorder="1" applyAlignment="1">
      <alignment vertical="top" wrapText="1"/>
    </xf>
    <xf numFmtId="168" fontId="0" fillId="4" borderId="19" xfId="0" applyNumberFormat="1" applyFill="1" applyBorder="1" applyAlignment="1">
      <alignment vertical="top" wrapText="1"/>
    </xf>
    <xf numFmtId="168" fontId="2" fillId="4" borderId="12" xfId="0" applyNumberFormat="1" applyFont="1" applyFill="1" applyBorder="1" applyAlignment="1">
      <alignment vertical="top" wrapText="1"/>
    </xf>
    <xf numFmtId="168" fontId="2" fillId="4" borderId="14" xfId="0" applyNumberFormat="1" applyFont="1" applyFill="1" applyBorder="1" applyAlignment="1">
      <alignment vertical="top" wrapText="1"/>
    </xf>
    <xf numFmtId="1" fontId="0" fillId="4" borderId="24" xfId="0" applyNumberFormat="1"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0" xfId="0" applyFill="1" applyBorder="1" applyAlignment="1">
      <alignment horizontal="center" vertical="center" wrapText="1"/>
    </xf>
    <xf numFmtId="0" fontId="7" fillId="0" borderId="0" xfId="0" applyFont="1" applyAlignment="1">
      <alignment vertical="top"/>
    </xf>
    <xf numFmtId="168" fontId="0" fillId="3" borderId="23" xfId="3" applyNumberFormat="1" applyFont="1" applyFill="1" applyBorder="1" applyAlignment="1" applyProtection="1">
      <alignment horizontal="center" vertical="center" wrapText="1"/>
      <protection locked="0"/>
    </xf>
    <xf numFmtId="168" fontId="0" fillId="3" borderId="24" xfId="3" applyNumberFormat="1" applyFont="1" applyFill="1" applyBorder="1" applyAlignment="1" applyProtection="1">
      <alignment horizontal="center" vertical="center" wrapText="1"/>
      <protection locked="0"/>
    </xf>
    <xf numFmtId="168" fontId="0" fillId="3" borderId="10" xfId="3" applyNumberFormat="1" applyFont="1" applyFill="1" applyBorder="1" applyAlignment="1" applyProtection="1">
      <alignment horizontal="center" vertical="center" wrapText="1"/>
      <protection locked="0"/>
    </xf>
    <xf numFmtId="4" fontId="4" fillId="0" borderId="0" xfId="0" applyNumberFormat="1" applyFont="1" applyAlignment="1">
      <alignment vertical="top" wrapText="1"/>
    </xf>
    <xf numFmtId="168" fontId="0" fillId="4" borderId="24" xfId="3" quotePrefix="1" applyNumberFormat="1" applyFont="1" applyFill="1" applyBorder="1" applyAlignment="1">
      <alignment horizontal="center" vertical="center" wrapText="1"/>
    </xf>
    <xf numFmtId="168" fontId="0" fillId="4" borderId="10" xfId="3" quotePrefix="1" applyNumberFormat="1" applyFont="1" applyFill="1" applyBorder="1" applyAlignment="1">
      <alignment horizontal="center" vertical="center" wrapText="1"/>
    </xf>
    <xf numFmtId="0" fontId="12" fillId="0" borderId="3" xfId="0" applyFont="1" applyBorder="1" applyAlignment="1">
      <alignment vertical="top"/>
    </xf>
    <xf numFmtId="1" fontId="0" fillId="0" borderId="0" xfId="0" applyNumberFormat="1" applyAlignment="1">
      <alignment horizontal="center" vertical="top" wrapText="1"/>
    </xf>
    <xf numFmtId="165" fontId="0" fillId="0" borderId="0" xfId="0" applyNumberFormat="1" applyAlignment="1">
      <alignment horizontal="center" vertical="top" wrapText="1"/>
    </xf>
    <xf numFmtId="168" fontId="14" fillId="7" borderId="0" xfId="7" applyNumberFormat="1" applyFont="1" applyFill="1" applyBorder="1" applyAlignment="1">
      <alignment vertical="center" wrapText="1"/>
    </xf>
    <xf numFmtId="0" fontId="0" fillId="8" borderId="61" xfId="0" applyFill="1" applyBorder="1" applyAlignment="1" applyProtection="1">
      <alignment vertical="top" wrapText="1"/>
      <protection locked="0"/>
    </xf>
    <xf numFmtId="0" fontId="0" fillId="8" borderId="62" xfId="0" applyFill="1" applyBorder="1" applyAlignment="1" applyProtection="1">
      <alignment vertical="top" wrapText="1"/>
      <protection locked="0"/>
    </xf>
    <xf numFmtId="0" fontId="0" fillId="8" borderId="63" xfId="0" applyFill="1" applyBorder="1" applyAlignment="1" applyProtection="1">
      <alignment vertical="top" wrapText="1"/>
      <protection locked="0"/>
    </xf>
    <xf numFmtId="0" fontId="2" fillId="8" borderId="60" xfId="0" applyFont="1" applyFill="1" applyBorder="1" applyAlignment="1" applyProtection="1">
      <alignment vertical="top" wrapText="1"/>
      <protection locked="0"/>
    </xf>
    <xf numFmtId="0" fontId="0" fillId="8" borderId="64" xfId="0" applyFill="1" applyBorder="1" applyAlignment="1" applyProtection="1">
      <alignment vertical="top" wrapText="1"/>
      <protection locked="0"/>
    </xf>
    <xf numFmtId="0" fontId="0" fillId="8" borderId="60" xfId="0" applyFill="1" applyBorder="1" applyAlignment="1" applyProtection="1">
      <alignment vertical="top" wrapText="1"/>
      <protection locked="0"/>
    </xf>
    <xf numFmtId="0" fontId="0" fillId="8" borderId="65" xfId="0" applyFill="1" applyBorder="1" applyAlignment="1" applyProtection="1">
      <alignment vertical="top" wrapText="1"/>
      <protection locked="0"/>
    </xf>
    <xf numFmtId="0" fontId="0" fillId="8" borderId="64" xfId="0" applyFill="1" applyBorder="1" applyAlignment="1" applyProtection="1">
      <alignment horizontal="left" vertical="top" wrapText="1"/>
      <protection locked="0"/>
    </xf>
    <xf numFmtId="0" fontId="0" fillId="8" borderId="60" xfId="0" applyFill="1" applyBorder="1" applyAlignment="1" applyProtection="1">
      <alignment horizontal="left" vertical="top" wrapText="1"/>
      <protection locked="0"/>
    </xf>
    <xf numFmtId="0" fontId="0" fillId="8" borderId="65" xfId="0" applyFill="1" applyBorder="1" applyAlignment="1" applyProtection="1">
      <alignment horizontal="left" vertical="top" wrapText="1"/>
      <protection locked="0"/>
    </xf>
    <xf numFmtId="0" fontId="7" fillId="8" borderId="64" xfId="0" applyFont="1" applyFill="1" applyBorder="1" applyAlignment="1" applyProtection="1">
      <alignment horizontal="left" vertical="top" wrapText="1"/>
      <protection locked="0"/>
    </xf>
    <xf numFmtId="0" fontId="7" fillId="8" borderId="60" xfId="0" applyFont="1" applyFill="1" applyBorder="1" applyAlignment="1" applyProtection="1">
      <alignment horizontal="left" vertical="top" wrapText="1"/>
      <protection locked="0"/>
    </xf>
    <xf numFmtId="166" fontId="0" fillId="8" borderId="64" xfId="0" applyNumberFormat="1" applyFill="1" applyBorder="1" applyAlignment="1" applyProtection="1">
      <alignment vertical="top" wrapText="1"/>
      <protection locked="0"/>
    </xf>
    <xf numFmtId="166" fontId="0" fillId="8" borderId="60" xfId="0" applyNumberFormat="1" applyFill="1" applyBorder="1" applyAlignment="1" applyProtection="1">
      <alignment vertical="top" wrapText="1"/>
      <protection locked="0"/>
    </xf>
    <xf numFmtId="165" fontId="0" fillId="8" borderId="60" xfId="3" applyFont="1" applyFill="1" applyBorder="1" applyAlignment="1" applyProtection="1">
      <alignment vertical="top" wrapText="1"/>
      <protection locked="0"/>
    </xf>
    <xf numFmtId="165" fontId="0" fillId="8" borderId="65" xfId="3" applyFont="1" applyFill="1" applyBorder="1" applyAlignment="1" applyProtection="1">
      <alignment vertical="top" wrapText="1"/>
      <protection locked="0"/>
    </xf>
    <xf numFmtId="0" fontId="7" fillId="8" borderId="60" xfId="0" applyFont="1" applyFill="1" applyBorder="1" applyAlignment="1" applyProtection="1">
      <alignment vertical="top" wrapText="1"/>
      <protection locked="0"/>
    </xf>
    <xf numFmtId="166" fontId="7" fillId="8" borderId="64" xfId="0" applyNumberFormat="1" applyFont="1" applyFill="1" applyBorder="1" applyAlignment="1" applyProtection="1">
      <alignment vertical="top" wrapText="1"/>
      <protection locked="0"/>
    </xf>
    <xf numFmtId="166" fontId="0" fillId="8" borderId="65" xfId="0" applyNumberFormat="1" applyFill="1" applyBorder="1" applyAlignment="1" applyProtection="1">
      <alignment vertical="top" wrapText="1"/>
      <protection locked="0"/>
    </xf>
    <xf numFmtId="9" fontId="0" fillId="8" borderId="64" xfId="0" applyNumberFormat="1" applyFill="1" applyBorder="1" applyAlignment="1" applyProtection="1">
      <alignment vertical="top" wrapText="1"/>
      <protection locked="0"/>
    </xf>
    <xf numFmtId="9" fontId="0" fillId="8" borderId="60" xfId="0" applyNumberFormat="1" applyFill="1" applyBorder="1" applyAlignment="1" applyProtection="1">
      <alignment vertical="top" wrapText="1"/>
      <protection locked="0"/>
    </xf>
    <xf numFmtId="9" fontId="0" fillId="8" borderId="65" xfId="0" applyNumberFormat="1" applyFill="1" applyBorder="1" applyAlignment="1" applyProtection="1">
      <alignment vertical="top" wrapText="1"/>
      <protection locked="0"/>
    </xf>
    <xf numFmtId="0" fontId="0" fillId="8" borderId="64" xfId="0" quotePrefix="1" applyFill="1" applyBorder="1" applyAlignment="1" applyProtection="1">
      <alignment vertical="top" wrapText="1"/>
      <protection locked="0"/>
    </xf>
    <xf numFmtId="0" fontId="0" fillId="8" borderId="60" xfId="0" quotePrefix="1" applyFill="1" applyBorder="1" applyAlignment="1" applyProtection="1">
      <alignment vertical="top" wrapText="1"/>
      <protection locked="0"/>
    </xf>
    <xf numFmtId="167" fontId="0" fillId="8" borderId="60" xfId="4" applyNumberFormat="1" applyFont="1" applyFill="1" applyBorder="1" applyAlignment="1" applyProtection="1">
      <alignment vertical="top" wrapText="1"/>
      <protection locked="0"/>
    </xf>
    <xf numFmtId="167" fontId="0" fillId="8" borderId="65" xfId="4" applyNumberFormat="1" applyFont="1" applyFill="1" applyBorder="1" applyAlignment="1" applyProtection="1">
      <alignment vertical="top" wrapText="1"/>
      <protection locked="0"/>
    </xf>
    <xf numFmtId="0" fontId="0" fillId="8" borderId="60" xfId="4" applyNumberFormat="1" applyFont="1" applyFill="1" applyBorder="1" applyAlignment="1" applyProtection="1">
      <alignment vertical="top" wrapText="1"/>
      <protection locked="0"/>
    </xf>
    <xf numFmtId="17" fontId="0" fillId="8" borderId="64" xfId="0" applyNumberFormat="1" applyFill="1" applyBorder="1" applyAlignment="1" applyProtection="1">
      <alignment vertical="top" wrapText="1"/>
      <protection locked="0"/>
    </xf>
    <xf numFmtId="17" fontId="0" fillId="8" borderId="60" xfId="0" applyNumberFormat="1" applyFill="1" applyBorder="1" applyAlignment="1" applyProtection="1">
      <alignment vertical="top" wrapText="1"/>
      <protection locked="0"/>
    </xf>
    <xf numFmtId="15" fontId="0" fillId="8" borderId="60" xfId="0" applyNumberFormat="1" applyFill="1" applyBorder="1" applyAlignment="1" applyProtection="1">
      <alignment vertical="top" wrapText="1"/>
      <protection locked="0"/>
    </xf>
    <xf numFmtId="15" fontId="0" fillId="8" borderId="65" xfId="0" applyNumberFormat="1" applyFill="1" applyBorder="1" applyAlignment="1" applyProtection="1">
      <alignment vertical="top" wrapText="1"/>
      <protection locked="0"/>
    </xf>
    <xf numFmtId="0" fontId="0" fillId="8" borderId="66" xfId="0" applyFill="1" applyBorder="1" applyAlignment="1" applyProtection="1">
      <alignment vertical="top" wrapText="1"/>
      <protection locked="0"/>
    </xf>
    <xf numFmtId="0" fontId="0" fillId="8" borderId="67" xfId="0" applyFill="1" applyBorder="1" applyAlignment="1" applyProtection="1">
      <alignment vertical="top" wrapText="1"/>
      <protection locked="0"/>
    </xf>
    <xf numFmtId="0" fontId="0" fillId="8" borderId="68" xfId="0" applyFill="1" applyBorder="1" applyAlignment="1" applyProtection="1">
      <alignment vertical="top" wrapText="1"/>
      <protection locked="0"/>
    </xf>
    <xf numFmtId="168" fontId="14" fillId="7" borderId="70" xfId="7" applyNumberFormat="1" applyFont="1" applyFill="1" applyBorder="1" applyAlignment="1">
      <alignment vertical="center" wrapText="1"/>
    </xf>
    <xf numFmtId="0" fontId="0" fillId="8" borderId="71" xfId="0" applyFill="1" applyBorder="1" applyAlignment="1" applyProtection="1">
      <alignment horizontal="left" vertical="top" wrapText="1"/>
      <protection locked="0"/>
    </xf>
    <xf numFmtId="168" fontId="14" fillId="7" borderId="69" xfId="7" applyNumberFormat="1" applyFont="1" applyFill="1" applyBorder="1" applyAlignment="1">
      <alignment vertical="center" wrapText="1"/>
    </xf>
    <xf numFmtId="168" fontId="14" fillId="7" borderId="60" xfId="7" applyNumberFormat="1" applyFont="1" applyFill="1" applyBorder="1" applyAlignment="1">
      <alignment vertical="center" wrapText="1"/>
    </xf>
    <xf numFmtId="165" fontId="13" fillId="6" borderId="64" xfId="3" applyFont="1" applyFill="1" applyBorder="1" applyAlignment="1">
      <alignment vertical="top" wrapText="1"/>
    </xf>
    <xf numFmtId="165" fontId="13" fillId="6" borderId="60" xfId="3" applyFont="1" applyFill="1" applyBorder="1" applyAlignment="1">
      <alignment vertical="top" wrapText="1"/>
    </xf>
    <xf numFmtId="165" fontId="13" fillId="6" borderId="65" xfId="3" applyFont="1" applyFill="1" applyBorder="1" applyAlignment="1">
      <alignment vertical="top" wrapText="1"/>
    </xf>
    <xf numFmtId="169" fontId="0" fillId="3" borderId="2" xfId="0" applyNumberFormat="1" applyFill="1" applyBorder="1" applyAlignment="1" applyProtection="1">
      <alignment vertical="top" wrapText="1"/>
      <protection locked="0"/>
    </xf>
    <xf numFmtId="165" fontId="0" fillId="0" borderId="0" xfId="0" applyNumberFormat="1" applyAlignment="1">
      <alignment vertical="top" wrapText="1"/>
    </xf>
    <xf numFmtId="170" fontId="0" fillId="0" borderId="0" xfId="1" applyNumberFormat="1" applyFont="1" applyAlignment="1">
      <alignment vertical="top" wrapText="1"/>
    </xf>
    <xf numFmtId="168" fontId="0" fillId="0" borderId="0" xfId="0" applyNumberFormat="1" applyAlignment="1">
      <alignment horizontal="left" wrapText="1"/>
    </xf>
    <xf numFmtId="49" fontId="0" fillId="8" borderId="60" xfId="0" applyNumberFormat="1" applyFill="1" applyBorder="1" applyAlignment="1" applyProtection="1">
      <alignment vertical="top" wrapText="1"/>
      <protection locked="0"/>
    </xf>
    <xf numFmtId="10" fontId="0" fillId="0" borderId="0" xfId="1" applyNumberFormat="1" applyFont="1" applyAlignment="1">
      <alignment vertical="top" wrapText="1"/>
    </xf>
    <xf numFmtId="171" fontId="0" fillId="4" borderId="2" xfId="0" applyNumberFormat="1" applyFill="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44" xfId="0" applyFont="1" applyBorder="1" applyAlignment="1">
      <alignment horizontal="center" vertical="top" wrapText="1"/>
    </xf>
    <xf numFmtId="0" fontId="2" fillId="0" borderId="1" xfId="0" applyFont="1" applyBorder="1" applyAlignment="1">
      <alignment horizontal="center" vertical="top" wrapText="1"/>
    </xf>
    <xf numFmtId="0" fontId="2" fillId="0" borderId="54" xfId="0" applyFont="1" applyBorder="1" applyAlignment="1">
      <alignment horizontal="center" vertical="top" wrapText="1"/>
    </xf>
    <xf numFmtId="0" fontId="2" fillId="0" borderId="3" xfId="0" applyFont="1" applyBorder="1" applyAlignment="1">
      <alignment horizontal="left" vertical="top"/>
    </xf>
    <xf numFmtId="0" fontId="2" fillId="0" borderId="26" xfId="0" applyFont="1" applyBorder="1" applyAlignment="1">
      <alignment horizontal="left" vertical="top"/>
    </xf>
    <xf numFmtId="0" fontId="2" fillId="0" borderId="20" xfId="0" applyFont="1" applyBorder="1" applyAlignment="1">
      <alignment horizontal="left" vertical="top"/>
    </xf>
    <xf numFmtId="0" fontId="2" fillId="0" borderId="3" xfId="0" applyFont="1" applyBorder="1" applyAlignment="1">
      <alignment horizontal="left" vertical="top" wrapText="1"/>
    </xf>
    <xf numFmtId="0" fontId="4" fillId="0" borderId="0" xfId="0" applyFont="1" applyAlignment="1">
      <alignment horizontal="center" vertical="top" wrapText="1"/>
    </xf>
  </cellXfs>
  <cellStyles count="11">
    <cellStyle name="Comma" xfId="3" builtinId="3"/>
    <cellStyle name="Comma 2" xfId="7" xr:uid="{B9FFFEFB-D755-4D65-AD6D-EA07757BA53C}"/>
    <cellStyle name="Comma 2 2" xfId="10" xr:uid="{D4953CF5-B316-4C4E-B468-1987132C717E}"/>
    <cellStyle name="Comma 3" xfId="5" xr:uid="{DB4293ED-E676-4289-BDC9-17F6B5860C3A}"/>
    <cellStyle name="Comma 4" xfId="8" xr:uid="{BD578EFE-5BBB-4CFB-A771-B02982408DBD}"/>
    <cellStyle name="Currency" xfId="4" builtinId="4"/>
    <cellStyle name="Currency 2" xfId="6" xr:uid="{B4491502-20E7-448C-BBAF-17AFE5AC080D}"/>
    <cellStyle name="Currency 3" xfId="9" xr:uid="{E9FE2C17-179A-425B-A843-34EFAE0857EC}"/>
    <cellStyle name="Hyperlink" xfId="2" builtinId="8"/>
    <cellStyle name="Normal" xfId="0" builtinId="0"/>
    <cellStyle name="Percent" xfId="1" builtinId="5"/>
  </cellStyles>
  <dxfs count="0"/>
  <tableStyles count="0" defaultTableStyle="TableStyleMedium2" defaultPivotStyle="PivotStyleLight16"/>
  <colors>
    <mruColors>
      <color rgb="FF99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0</xdr:rowOff>
    </xdr:from>
    <xdr:to>
      <xdr:col>3</xdr:col>
      <xdr:colOff>1</xdr:colOff>
      <xdr:row>21</xdr:row>
      <xdr:rowOff>9525</xdr:rowOff>
    </xdr:to>
    <xdr:sp macro="" textlink="">
      <xdr:nvSpPr>
        <xdr:cNvPr id="2" name="TextBox 1">
          <a:extLst>
            <a:ext uri="{FF2B5EF4-FFF2-40B4-BE49-F238E27FC236}">
              <a16:creationId xmlns:a16="http://schemas.microsoft.com/office/drawing/2014/main" id="{8C7BB821-2AB4-4EEB-83CD-F41C02E10507}"/>
            </a:ext>
          </a:extLst>
        </xdr:cNvPr>
        <xdr:cNvSpPr txBox="1"/>
      </xdr:nvSpPr>
      <xdr:spPr>
        <a:xfrm>
          <a:off x="1" y="1085850"/>
          <a:ext cx="3390900"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ORDER OF COMPLETION</a:t>
          </a:r>
        </a:p>
        <a:p>
          <a:r>
            <a:rPr lang="en-AU" sz="1100"/>
            <a:t>BUDGET FIELDS</a:t>
          </a:r>
        </a:p>
        <a:p>
          <a:pPr marL="0" marR="0" lvl="0" indent="0" defTabSz="914400" eaLnBrk="1" fontAlgn="auto" latinLnBrk="0" hangingPunct="1">
            <a:lnSpc>
              <a:spcPct val="100000"/>
            </a:lnSpc>
            <a:spcBef>
              <a:spcPts val="0"/>
            </a:spcBef>
            <a:spcAft>
              <a:spcPts val="0"/>
            </a:spcAft>
            <a:buClrTx/>
            <a:buSzTx/>
            <a:buFontTx/>
            <a:buNone/>
            <a:tabLst/>
            <a:defRPr/>
          </a:pPr>
          <a:r>
            <a:rPr lang="en-AU" sz="1100"/>
            <a:t>Only amend green fields. </a:t>
          </a:r>
          <a:r>
            <a:rPr lang="en-AU" sz="1100" baseline="0">
              <a:solidFill>
                <a:schemeClr val="dk1"/>
              </a:solidFill>
              <a:effectLst/>
              <a:latin typeface="+mn-lt"/>
              <a:ea typeface="+mn-ea"/>
              <a:cs typeface="+mn-cs"/>
            </a:rPr>
            <a:t>Revenue periods, reporting year, asset class, and market use input masks to ensure referential integrity. Use drop down fields for these cells. </a:t>
          </a:r>
          <a:endParaRPr lang="en-AU">
            <a:effectLst/>
          </a:endParaRPr>
        </a:p>
        <a:p>
          <a:endParaRPr lang="en-AU" sz="1100"/>
        </a:p>
        <a:p>
          <a:r>
            <a:rPr lang="en-AU" sz="1100"/>
            <a:t>The major</a:t>
          </a:r>
          <a:r>
            <a:rPr lang="en-AU" sz="1100" baseline="0"/>
            <a:t> project list must be populated first. Data from the major project list will automatically be allocated to the appropriate tables in the project budget for capitalised and non-capitalised projects and into the different project asset classes. Aggregated project budgets for projects of $500,000 or less must be filled into tables. The yellow input table on this sheet contains links to the relevant input fields. </a:t>
          </a:r>
        </a:p>
        <a:p>
          <a:endParaRPr lang="en-AU" sz="1100"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Ebony Hawkins" id="{6B6455AA-5572-45F2-B886-2A7F4AB6B0A0}" userId="S::Ebony.Hawkins@aemo.com.au::2ec1209d-1b9e-405c-a8be-16bb6c05d75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2-10-04T01:25:11.76" personId="{6B6455AA-5572-45F2-B886-2A7F4AB6B0A0}" id="{C3904742-2B64-44FE-A5FC-3DF2C5E9409E}">
    <text>IT Maintenance - Opex</text>
  </threadedComment>
  <threadedComment ref="C19" dT="2022-10-04T01:35:07.56" personId="{6B6455AA-5572-45F2-B886-2A7F4AB6B0A0}" id="{EFD8B598-DBE1-4B60-8EF4-394B9F0B90E5}">
    <text>Financing Costs</text>
  </threadedComment>
  <threadedComment ref="D19" dT="2022-10-04T01:41:20.53" personId="{6B6455AA-5572-45F2-B886-2A7F4AB6B0A0}" id="{BB2543E5-03C9-4C7C-AC0A-54DD2B9116F7}">
    <text>Financing Costs</text>
  </threadedComment>
  <threadedComment ref="E19" dT="2022-10-04T01:41:28.41" personId="{6B6455AA-5572-45F2-B886-2A7F4AB6B0A0}" id="{95BC2EC9-1FF0-4D6F-AEDF-B8B236B9249C}">
    <text>Financing Costs</text>
  </threadedComment>
  <threadedComment ref="F19" dT="2022-10-04T01:49:02.90" personId="{6B6455AA-5572-45F2-B886-2A7F4AB6B0A0}" id="{9026B4BE-CAEE-4785-A417-A464AD64DCCC}">
    <text>Financing Costs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3D7C-B1EB-4DC6-9522-8965252EFBBD}">
  <sheetPr>
    <tabColor rgb="FFFF0000"/>
  </sheetPr>
  <dimension ref="A4:D35"/>
  <sheetViews>
    <sheetView zoomScaleNormal="100" workbookViewId="0">
      <selection activeCell="A15" sqref="A15"/>
    </sheetView>
  </sheetViews>
  <sheetFormatPr defaultRowHeight="15"/>
  <cols>
    <col min="1" max="1" width="27.7109375" bestFit="1" customWidth="1"/>
    <col min="2" max="2" width="22.85546875" bestFit="1" customWidth="1"/>
    <col min="3" max="3" width="18.5703125" bestFit="1" customWidth="1"/>
  </cols>
  <sheetData>
    <row r="4" spans="1:4">
      <c r="A4" t="s">
        <v>0</v>
      </c>
    </row>
    <row r="5" spans="1:4">
      <c r="A5" t="s">
        <v>1</v>
      </c>
    </row>
    <row r="6" spans="1:4">
      <c r="A6" t="s">
        <v>2</v>
      </c>
    </row>
    <row r="7" spans="1:4">
      <c r="A7" t="s">
        <v>3</v>
      </c>
    </row>
    <row r="8" spans="1:4">
      <c r="A8" t="s">
        <v>4</v>
      </c>
    </row>
    <row r="10" spans="1:4">
      <c r="A10" t="s">
        <v>5</v>
      </c>
      <c r="B10" t="s">
        <v>0</v>
      </c>
      <c r="C10" t="s">
        <v>6</v>
      </c>
      <c r="D10" t="s">
        <v>7</v>
      </c>
    </row>
    <row r="11" spans="1:4">
      <c r="A11" t="s">
        <v>8</v>
      </c>
      <c r="B11" t="s">
        <v>1</v>
      </c>
      <c r="C11" t="s">
        <v>9</v>
      </c>
      <c r="D11" t="str">
        <f>LEFT(A11,4)</f>
        <v>2021</v>
      </c>
    </row>
    <row r="12" spans="1:4">
      <c r="A12" t="s">
        <v>10</v>
      </c>
      <c r="B12" t="s">
        <v>2</v>
      </c>
      <c r="C12" t="s">
        <v>8</v>
      </c>
      <c r="D12" t="str">
        <f>LEFT(A12,4)</f>
        <v>2022</v>
      </c>
    </row>
    <row r="13" spans="1:4">
      <c r="A13" t="s">
        <v>11</v>
      </c>
      <c r="B13" t="s">
        <v>2</v>
      </c>
      <c r="C13" t="s">
        <v>10</v>
      </c>
      <c r="D13" t="str">
        <f t="shared" ref="D13:D20" si="0">LEFT(A13,4)</f>
        <v>2023</v>
      </c>
    </row>
    <row r="14" spans="1:4">
      <c r="A14" t="s">
        <v>12</v>
      </c>
      <c r="B14" t="s">
        <v>2</v>
      </c>
      <c r="C14" t="s">
        <v>11</v>
      </c>
      <c r="D14" t="str">
        <f t="shared" si="0"/>
        <v>2024</v>
      </c>
    </row>
    <row r="15" spans="1:4">
      <c r="A15" t="s">
        <v>13</v>
      </c>
      <c r="B15" t="s">
        <v>3</v>
      </c>
      <c r="C15" t="s">
        <v>12</v>
      </c>
      <c r="D15" t="str">
        <f t="shared" si="0"/>
        <v>2025</v>
      </c>
    </row>
    <row r="16" spans="1:4">
      <c r="A16" t="s">
        <v>14</v>
      </c>
      <c r="B16" t="s">
        <v>3</v>
      </c>
      <c r="C16" t="s">
        <v>13</v>
      </c>
      <c r="D16" t="str">
        <f t="shared" si="0"/>
        <v>2026</v>
      </c>
    </row>
    <row r="17" spans="1:4">
      <c r="A17" t="s">
        <v>15</v>
      </c>
      <c r="B17" t="s">
        <v>3</v>
      </c>
      <c r="C17" t="s">
        <v>14</v>
      </c>
      <c r="D17" t="str">
        <f t="shared" si="0"/>
        <v>2028</v>
      </c>
    </row>
    <row r="18" spans="1:4">
      <c r="A18" t="s">
        <v>16</v>
      </c>
      <c r="B18" t="s">
        <v>4</v>
      </c>
      <c r="C18" t="s">
        <v>15</v>
      </c>
      <c r="D18" t="str">
        <f t="shared" si="0"/>
        <v>2029</v>
      </c>
    </row>
    <row r="19" spans="1:4">
      <c r="A19" t="s">
        <v>17</v>
      </c>
      <c r="B19" t="s">
        <v>4</v>
      </c>
      <c r="C19" t="s">
        <v>16</v>
      </c>
      <c r="D19" t="str">
        <f t="shared" si="0"/>
        <v>2030</v>
      </c>
    </row>
    <row r="20" spans="1:4">
      <c r="A20" t="s">
        <v>18</v>
      </c>
      <c r="B20" t="s">
        <v>4</v>
      </c>
      <c r="C20" t="s">
        <v>17</v>
      </c>
      <c r="D20" t="str">
        <f t="shared" si="0"/>
        <v>2031</v>
      </c>
    </row>
    <row r="22" spans="1:4">
      <c r="A22" t="s">
        <v>19</v>
      </c>
    </row>
    <row r="23" spans="1:4">
      <c r="A23" t="s">
        <v>20</v>
      </c>
    </row>
    <row r="24" spans="1:4">
      <c r="A24" t="s">
        <v>21</v>
      </c>
    </row>
    <row r="25" spans="1:4">
      <c r="A25" t="s">
        <v>22</v>
      </c>
    </row>
    <row r="26" spans="1:4">
      <c r="A26" t="s">
        <v>23</v>
      </c>
    </row>
    <row r="27" spans="1:4">
      <c r="A27" t="s">
        <v>24</v>
      </c>
    </row>
    <row r="29" spans="1:4">
      <c r="A29" t="s">
        <v>25</v>
      </c>
    </row>
    <row r="30" spans="1:4">
      <c r="A30" t="s">
        <v>26</v>
      </c>
    </row>
    <row r="31" spans="1:4">
      <c r="A31" t="s">
        <v>27</v>
      </c>
    </row>
    <row r="33" spans="1:1">
      <c r="A33" t="s">
        <v>28</v>
      </c>
    </row>
    <row r="34" spans="1:1">
      <c r="A34" t="s">
        <v>29</v>
      </c>
    </row>
    <row r="35" spans="1:1">
      <c r="A35" t="s">
        <v>30</v>
      </c>
    </row>
  </sheetData>
  <phoneticPr fontId="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A758-54BE-44A5-8194-77557C983450}">
  <sheetPr>
    <tabColor theme="0"/>
  </sheetPr>
  <dimension ref="A1:F29"/>
  <sheetViews>
    <sheetView zoomScale="80" zoomScaleNormal="80" workbookViewId="0">
      <selection activeCell="C2" sqref="C2:F29"/>
    </sheetView>
  </sheetViews>
  <sheetFormatPr defaultColWidth="40" defaultRowHeight="15"/>
  <cols>
    <col min="4" max="4" width="47.28515625" bestFit="1" customWidth="1"/>
    <col min="5" max="5" width="57.28515625" customWidth="1"/>
  </cols>
  <sheetData>
    <row r="1" spans="1:6">
      <c r="A1" s="124" t="s">
        <v>25</v>
      </c>
      <c r="B1" s="217" t="s">
        <v>401</v>
      </c>
      <c r="C1" s="217"/>
    </row>
    <row r="2" spans="1:6">
      <c r="A2" s="125" t="s">
        <v>219</v>
      </c>
      <c r="B2" s="218" t="s">
        <v>402</v>
      </c>
      <c r="C2" s="218" t="s">
        <v>403</v>
      </c>
      <c r="D2" s="236" t="s">
        <v>404</v>
      </c>
      <c r="E2" s="77" t="s">
        <v>405</v>
      </c>
      <c r="F2" t="s">
        <v>406</v>
      </c>
    </row>
    <row r="3" spans="1:6">
      <c r="A3" s="219" t="s">
        <v>28</v>
      </c>
      <c r="B3" s="218" t="s">
        <v>407</v>
      </c>
      <c r="C3" s="218" t="s">
        <v>29</v>
      </c>
      <c r="D3" t="s">
        <v>29</v>
      </c>
      <c r="E3" t="s">
        <v>29</v>
      </c>
      <c r="F3" t="s">
        <v>29</v>
      </c>
    </row>
    <row r="4" spans="1:6" ht="405">
      <c r="A4" s="219" t="s">
        <v>220</v>
      </c>
      <c r="B4" s="218" t="s">
        <v>408</v>
      </c>
      <c r="C4" s="218" t="s">
        <v>409</v>
      </c>
      <c r="D4" s="5" t="s">
        <v>410</v>
      </c>
      <c r="E4" s="42" t="s">
        <v>411</v>
      </c>
      <c r="F4" s="3" t="s">
        <v>412</v>
      </c>
    </row>
    <row r="5" spans="1:6">
      <c r="A5" s="125" t="s">
        <v>221</v>
      </c>
      <c r="B5" s="218" t="s">
        <v>402</v>
      </c>
      <c r="C5" s="218" t="s">
        <v>413</v>
      </c>
      <c r="D5" s="236" t="s">
        <v>414</v>
      </c>
      <c r="E5" s="236" t="s">
        <v>415</v>
      </c>
      <c r="F5" s="236" t="s">
        <v>416</v>
      </c>
    </row>
    <row r="6" spans="1:6">
      <c r="A6" s="219" t="s">
        <v>209</v>
      </c>
      <c r="B6" s="218" t="s">
        <v>402</v>
      </c>
      <c r="C6" s="238">
        <v>1372554</v>
      </c>
      <c r="D6" s="239">
        <v>303880.46999999997</v>
      </c>
      <c r="E6" s="239">
        <v>5844293.0300000003</v>
      </c>
      <c r="F6" s="239">
        <v>10496467.710000001</v>
      </c>
    </row>
    <row r="7" spans="1:6">
      <c r="A7" s="219" t="s">
        <v>19</v>
      </c>
      <c r="B7" s="218" t="s">
        <v>417</v>
      </c>
      <c r="C7" s="232" t="s">
        <v>24</v>
      </c>
      <c r="D7" t="s">
        <v>24</v>
      </c>
      <c r="E7" t="s">
        <v>24</v>
      </c>
      <c r="F7" t="s">
        <v>24</v>
      </c>
    </row>
    <row r="8" spans="1:6">
      <c r="A8" s="222" t="s">
        <v>222</v>
      </c>
      <c r="B8" s="223"/>
      <c r="C8" s="223"/>
    </row>
    <row r="9" spans="1:6">
      <c r="A9" s="222" t="s">
        <v>109</v>
      </c>
      <c r="B9" s="223"/>
      <c r="C9" s="223"/>
    </row>
    <row r="10" spans="1:6">
      <c r="A10" s="225" t="s">
        <v>110</v>
      </c>
      <c r="B10" s="226" t="s">
        <v>402</v>
      </c>
      <c r="C10" s="240"/>
      <c r="D10" s="239">
        <v>12037.27</v>
      </c>
      <c r="E10" s="239">
        <v>7199.69</v>
      </c>
      <c r="F10" s="239">
        <v>7697.79</v>
      </c>
    </row>
    <row r="11" spans="1:6">
      <c r="A11" s="225" t="s">
        <v>111</v>
      </c>
      <c r="B11" s="228"/>
      <c r="C11" s="241"/>
      <c r="D11" s="239">
        <v>169919.14</v>
      </c>
      <c r="E11" s="239">
        <v>-71243.399999999994</v>
      </c>
      <c r="F11" s="239">
        <v>11600</v>
      </c>
    </row>
    <row r="12" spans="1:6">
      <c r="A12" s="225" t="s">
        <v>112</v>
      </c>
      <c r="B12" s="228"/>
      <c r="C12" s="241"/>
      <c r="D12" s="239"/>
      <c r="E12" s="239"/>
      <c r="F12" s="239"/>
    </row>
    <row r="13" spans="1:6">
      <c r="A13" s="229" t="s">
        <v>113</v>
      </c>
      <c r="B13" s="226" t="s">
        <v>402</v>
      </c>
      <c r="C13" s="240"/>
      <c r="D13" s="239"/>
      <c r="E13" s="239"/>
      <c r="F13" s="239"/>
    </row>
    <row r="14" spans="1:6">
      <c r="A14" s="230" t="s">
        <v>117</v>
      </c>
      <c r="B14" s="231"/>
      <c r="C14" s="242"/>
      <c r="D14" s="239"/>
      <c r="E14" s="239"/>
      <c r="F14" s="239"/>
    </row>
    <row r="15" spans="1:6">
      <c r="A15" s="229" t="s">
        <v>118</v>
      </c>
      <c r="B15" s="228"/>
      <c r="C15" s="241"/>
      <c r="D15" s="239"/>
      <c r="E15" s="239"/>
      <c r="F15" s="239"/>
    </row>
    <row r="16" spans="1:6">
      <c r="A16" s="225" t="s">
        <v>119</v>
      </c>
      <c r="B16" s="228"/>
      <c r="C16" s="241"/>
      <c r="D16" s="239"/>
      <c r="E16" s="239">
        <v>-11038.44</v>
      </c>
      <c r="F16" s="239"/>
    </row>
    <row r="17" spans="1:6">
      <c r="A17" s="225" t="s">
        <v>120</v>
      </c>
      <c r="B17" s="228"/>
      <c r="C17" s="241"/>
      <c r="D17" s="239"/>
      <c r="E17" s="239"/>
      <c r="F17" s="239"/>
    </row>
    <row r="18" spans="1:6">
      <c r="A18" s="225" t="s">
        <v>121</v>
      </c>
      <c r="B18" s="226" t="s">
        <v>402</v>
      </c>
      <c r="C18" s="240"/>
      <c r="D18" s="239">
        <v>20570.29</v>
      </c>
      <c r="E18" s="239"/>
      <c r="F18" s="239"/>
    </row>
    <row r="19" spans="1:6">
      <c r="A19" s="225" t="s">
        <v>125</v>
      </c>
      <c r="B19" s="226" t="s">
        <v>402</v>
      </c>
      <c r="C19" s="240">
        <v>2446.8200000000002</v>
      </c>
      <c r="D19" s="239">
        <v>1564.01</v>
      </c>
      <c r="E19" s="239">
        <v>10724.43</v>
      </c>
      <c r="F19" s="239">
        <v>38500.06</v>
      </c>
    </row>
    <row r="20" spans="1:6">
      <c r="A20" s="220" t="s">
        <v>223</v>
      </c>
      <c r="B20" s="221" t="s">
        <v>418</v>
      </c>
      <c r="C20" s="221"/>
    </row>
    <row r="21" spans="1:6">
      <c r="A21" s="220" t="s">
        <v>224</v>
      </c>
      <c r="B21" s="221" t="s">
        <v>418</v>
      </c>
      <c r="C21" s="221" t="s">
        <v>419</v>
      </c>
      <c r="D21" s="237" t="s">
        <v>420</v>
      </c>
      <c r="E21" t="s">
        <v>421</v>
      </c>
      <c r="F21" t="s">
        <v>421</v>
      </c>
    </row>
    <row r="22" spans="1:6">
      <c r="A22" s="219" t="s">
        <v>225</v>
      </c>
      <c r="B22" s="218" t="s">
        <v>422</v>
      </c>
      <c r="C22" s="218" t="s">
        <v>423</v>
      </c>
      <c r="D22" t="s">
        <v>424</v>
      </c>
      <c r="E22" t="s">
        <v>425</v>
      </c>
      <c r="F22" t="s">
        <v>425</v>
      </c>
    </row>
    <row r="23" spans="1:6">
      <c r="A23" s="219" t="s">
        <v>226</v>
      </c>
      <c r="B23" s="218" t="s">
        <v>422</v>
      </c>
      <c r="C23" s="218"/>
    </row>
    <row r="24" spans="1:6">
      <c r="A24" s="219" t="s">
        <v>227</v>
      </c>
      <c r="B24" s="218" t="s">
        <v>422</v>
      </c>
      <c r="C24" s="218"/>
    </row>
    <row r="25" spans="1:6">
      <c r="A25" s="219" t="s">
        <v>228</v>
      </c>
      <c r="B25" s="218" t="s">
        <v>422</v>
      </c>
      <c r="C25" s="218"/>
    </row>
    <row r="26" spans="1:6">
      <c r="A26" s="125" t="s">
        <v>426</v>
      </c>
      <c r="B26" s="218" t="s">
        <v>422</v>
      </c>
      <c r="C26" s="218">
        <v>0</v>
      </c>
    </row>
    <row r="27" spans="1:6">
      <c r="A27" s="219" t="e">
        <f>_xlfn.CONCAT("Contingency spent during ",'REPORTING DETAILS'!#REF!)</f>
        <v>#REF!</v>
      </c>
      <c r="B27" s="218" t="s">
        <v>422</v>
      </c>
      <c r="C27" s="218">
        <v>0</v>
      </c>
    </row>
    <row r="28" spans="1:6">
      <c r="A28" s="219" t="s">
        <v>229</v>
      </c>
      <c r="B28" s="218" t="s">
        <v>422</v>
      </c>
      <c r="C28" s="218"/>
    </row>
    <row r="29" spans="1:6" ht="15.75" thickBot="1">
      <c r="A29" s="233" t="s">
        <v>230</v>
      </c>
      <c r="B29" s="234" t="s">
        <v>427</v>
      </c>
      <c r="C29" s="234"/>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1F5C8DA-F2AB-4B5D-8DAE-44C3452B6612}">
          <x14:formula1>
            <xm:f>REFERENCE!$A$23:$A$27</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AA75-39E0-4A5E-878F-0B9AB531B1B1}">
  <sheetPr>
    <tabColor theme="0"/>
  </sheetPr>
  <dimension ref="A1:S174"/>
  <sheetViews>
    <sheetView tabSelected="1" topLeftCell="A152" zoomScale="90" zoomScaleNormal="90" workbookViewId="0">
      <pane xSplit="1" topLeftCell="B1" activePane="topRight" state="frozen"/>
      <selection pane="topRight" activeCell="B31" sqref="B31"/>
    </sheetView>
  </sheetViews>
  <sheetFormatPr defaultColWidth="13" defaultRowHeight="15" outlineLevelRow="1"/>
  <cols>
    <col min="1" max="1" width="38.28515625" style="3" customWidth="1"/>
    <col min="2" max="2" width="17.7109375" style="45" customWidth="1"/>
    <col min="3" max="3" width="13.42578125" style="45" customWidth="1"/>
    <col min="4" max="4" width="12.28515625" style="45" customWidth="1"/>
    <col min="5" max="5" width="13" style="45" customWidth="1"/>
    <col min="6" max="7" width="11.28515625" style="45" customWidth="1"/>
    <col min="8" max="8" width="3.28515625" style="3" customWidth="1"/>
    <col min="9" max="9" width="13" style="3"/>
    <col min="10" max="11" width="3.85546875" style="3" customWidth="1"/>
    <col min="12" max="12" width="13" style="3"/>
    <col min="13" max="13" width="39.7109375" style="3" customWidth="1"/>
    <col min="14" max="19" width="13.7109375" style="3" customWidth="1"/>
    <col min="20" max="16384" width="13" style="3"/>
  </cols>
  <sheetData>
    <row r="1" spans="1:19" ht="21">
      <c r="A1" s="13" t="s">
        <v>428</v>
      </c>
      <c r="F1" s="16"/>
      <c r="G1" s="16"/>
      <c r="M1" s="45"/>
      <c r="N1" s="45"/>
      <c r="O1" s="45"/>
      <c r="P1" s="45"/>
      <c r="Q1" s="45"/>
      <c r="R1" s="45"/>
      <c r="S1" s="45"/>
    </row>
    <row r="2" spans="1:19" ht="19.5" thickBot="1">
      <c r="A2" s="10" t="s">
        <v>429</v>
      </c>
      <c r="F2" s="16"/>
      <c r="G2" s="16"/>
      <c r="M2" s="45"/>
      <c r="N2" s="45"/>
      <c r="O2" s="45"/>
      <c r="P2" s="45"/>
      <c r="Q2" s="45"/>
      <c r="R2" s="45"/>
      <c r="S2" s="45"/>
    </row>
    <row r="3" spans="1:19" ht="37.5" customHeight="1" thickBot="1">
      <c r="A3" s="10" t="s">
        <v>64</v>
      </c>
      <c r="B3" s="364" t="s">
        <v>430</v>
      </c>
      <c r="C3" s="365"/>
      <c r="D3" s="366"/>
      <c r="E3" s="367" t="s">
        <v>431</v>
      </c>
      <c r="F3" s="368"/>
      <c r="G3" s="369"/>
      <c r="M3" s="45"/>
      <c r="N3" s="45"/>
      <c r="O3" s="45"/>
      <c r="P3" s="45"/>
      <c r="Q3" s="45"/>
      <c r="R3" s="45"/>
      <c r="S3" s="45"/>
    </row>
    <row r="4" spans="1:19" ht="75.75" thickBot="1">
      <c r="A4" s="139" t="s">
        <v>98</v>
      </c>
      <c r="B4" s="95" t="s">
        <v>99</v>
      </c>
      <c r="C4" s="30" t="s">
        <v>100</v>
      </c>
      <c r="D4" s="31" t="s">
        <v>101</v>
      </c>
      <c r="E4" s="95" t="s">
        <v>101</v>
      </c>
      <c r="F4" s="30" t="s">
        <v>102</v>
      </c>
      <c r="G4" s="31" t="s">
        <v>103</v>
      </c>
      <c r="H4" s="2"/>
      <c r="M4" s="45"/>
      <c r="N4" s="45"/>
      <c r="O4" s="45"/>
      <c r="P4" s="45"/>
      <c r="Q4" s="45"/>
      <c r="R4" s="45"/>
      <c r="S4" s="45"/>
    </row>
    <row r="5" spans="1:19" s="2" customFormat="1">
      <c r="A5" s="114" t="s">
        <v>104</v>
      </c>
      <c r="B5" s="93"/>
      <c r="C5" s="46"/>
      <c r="D5" s="68">
        <f t="shared" ref="D5:D27" si="0">SUM(B5:C5)</f>
        <v>0</v>
      </c>
      <c r="E5" s="71"/>
      <c r="F5" s="62"/>
      <c r="G5" s="109"/>
      <c r="H5" s="3"/>
      <c r="M5" s="45"/>
      <c r="N5" s="45"/>
      <c r="O5" s="45"/>
      <c r="P5" s="45"/>
      <c r="Q5" s="45"/>
      <c r="R5" s="45"/>
      <c r="S5" s="45"/>
    </row>
    <row r="6" spans="1:19">
      <c r="A6" s="100" t="s">
        <v>105</v>
      </c>
      <c r="B6" s="281">
        <v>32729.963649999998</v>
      </c>
      <c r="C6" s="263"/>
      <c r="D6" s="264">
        <f t="shared" si="0"/>
        <v>32729.963649999998</v>
      </c>
      <c r="E6" s="265">
        <f>30830632/1000</f>
        <v>30830.632000000001</v>
      </c>
      <c r="F6" s="62">
        <f t="shared" ref="F6:F28" si="1">IF(E6=0,"",IF(E6="","",D6/E6-1))</f>
        <v>6.1605342699429411E-2</v>
      </c>
      <c r="G6" s="109" t="str">
        <f t="shared" ref="G6:G27" si="2">IF(F6="Previous budget value cannot be 0","",IF(E6=0,"",IF(ABS(F6)&gt;0.1,"YES",IF(F6="","",IF(ABS(F6)&gt;0.01*$D$27,"YES","")))))</f>
        <v/>
      </c>
      <c r="M6" s="45"/>
      <c r="N6" s="45"/>
      <c r="O6" s="45"/>
      <c r="P6" s="45"/>
      <c r="Q6" s="45"/>
      <c r="R6" s="45"/>
      <c r="S6" s="45"/>
    </row>
    <row r="7" spans="1:19">
      <c r="A7" s="100" t="s">
        <v>106</v>
      </c>
      <c r="B7" s="282">
        <v>7.8270799999999996</v>
      </c>
      <c r="C7" s="263"/>
      <c r="D7" s="264">
        <f t="shared" si="0"/>
        <v>7.8270799999999996</v>
      </c>
      <c r="E7" s="265">
        <v>0</v>
      </c>
      <c r="F7" s="62" t="str">
        <f t="shared" si="1"/>
        <v/>
      </c>
      <c r="G7" s="109" t="str">
        <f t="shared" si="2"/>
        <v/>
      </c>
      <c r="M7" s="45"/>
      <c r="N7" s="45"/>
      <c r="O7" s="45"/>
      <c r="P7" s="45"/>
      <c r="Q7" s="45"/>
      <c r="R7" s="45"/>
      <c r="S7" s="45"/>
    </row>
    <row r="8" spans="1:19">
      <c r="A8" s="171" t="s">
        <v>107</v>
      </c>
      <c r="B8" s="266">
        <f>SUM(B6:B7)</f>
        <v>32737.790729999997</v>
      </c>
      <c r="C8" s="263"/>
      <c r="D8" s="264">
        <f t="shared" si="0"/>
        <v>32737.790729999997</v>
      </c>
      <c r="E8" s="265">
        <f>SUM(E6:E7)</f>
        <v>30830.632000000001</v>
      </c>
      <c r="F8" s="62">
        <f t="shared" si="1"/>
        <v>6.1859216184734667E-2</v>
      </c>
      <c r="G8" s="109" t="str">
        <f t="shared" si="2"/>
        <v/>
      </c>
      <c r="M8" s="45"/>
      <c r="N8" s="45"/>
      <c r="O8" s="45"/>
      <c r="P8" s="45"/>
      <c r="Q8" s="45"/>
      <c r="R8" s="45"/>
      <c r="S8" s="45"/>
    </row>
    <row r="9" spans="1:19">
      <c r="A9" s="171" t="s">
        <v>108</v>
      </c>
      <c r="B9" s="267"/>
      <c r="C9" s="268"/>
      <c r="D9" s="264">
        <f t="shared" si="0"/>
        <v>0</v>
      </c>
      <c r="E9" s="265">
        <v>0</v>
      </c>
      <c r="F9" s="62" t="str">
        <f t="shared" si="1"/>
        <v/>
      </c>
      <c r="G9" s="109" t="str">
        <f t="shared" si="2"/>
        <v/>
      </c>
      <c r="M9" s="45"/>
      <c r="N9" s="45"/>
      <c r="O9" s="45"/>
      <c r="P9" s="45"/>
      <c r="Q9" s="45"/>
      <c r="R9" s="45"/>
      <c r="S9" s="45"/>
    </row>
    <row r="10" spans="1:19">
      <c r="A10" s="29" t="s">
        <v>109</v>
      </c>
      <c r="B10" s="267">
        <f>SUM(B11:B13)</f>
        <v>21430.654999999999</v>
      </c>
      <c r="C10" s="268">
        <v>0</v>
      </c>
      <c r="D10" s="264">
        <f t="shared" si="0"/>
        <v>21430.654999999999</v>
      </c>
      <c r="E10" s="265">
        <f>+SUM(E11:E13)</f>
        <v>18887.47</v>
      </c>
      <c r="F10" s="62">
        <f t="shared" si="1"/>
        <v>0.13464932042248101</v>
      </c>
      <c r="G10" s="109" t="str">
        <f t="shared" si="2"/>
        <v>YES</v>
      </c>
      <c r="I10" s="42"/>
      <c r="M10" s="45"/>
      <c r="N10" s="45"/>
      <c r="O10" s="45"/>
      <c r="P10" s="45"/>
      <c r="Q10" s="45"/>
      <c r="R10" s="45"/>
      <c r="S10" s="45"/>
    </row>
    <row r="11" spans="1:19">
      <c r="A11" s="100" t="s">
        <v>110</v>
      </c>
      <c r="B11" s="269">
        <f>(32426621-12136431)/1000</f>
        <v>20290.189999999999</v>
      </c>
      <c r="C11" s="268">
        <v>0</v>
      </c>
      <c r="D11" s="264">
        <f t="shared" si="0"/>
        <v>20290.189999999999</v>
      </c>
      <c r="E11" s="265">
        <f>(30826574-13064612)/1000</f>
        <v>17761.962</v>
      </c>
      <c r="F11" s="62">
        <f t="shared" si="1"/>
        <v>0.14233945551735783</v>
      </c>
      <c r="G11" s="109" t="str">
        <f t="shared" si="2"/>
        <v>YES</v>
      </c>
      <c r="I11" s="63"/>
      <c r="M11" s="45"/>
      <c r="N11" s="45"/>
      <c r="O11" s="45"/>
      <c r="P11" s="45"/>
      <c r="Q11" s="45"/>
      <c r="R11" s="45"/>
      <c r="S11" s="45"/>
    </row>
    <row r="12" spans="1:19">
      <c r="A12" s="100" t="s">
        <v>111</v>
      </c>
      <c r="B12" s="269">
        <f>69900/1000</f>
        <v>69.900000000000006</v>
      </c>
      <c r="C12" s="268">
        <v>0</v>
      </c>
      <c r="D12" s="264">
        <f t="shared" si="0"/>
        <v>69.900000000000006</v>
      </c>
      <c r="E12" s="265">
        <f>100000/1000</f>
        <v>100</v>
      </c>
      <c r="F12" s="62">
        <f t="shared" si="1"/>
        <v>-0.30099999999999993</v>
      </c>
      <c r="G12" s="109" t="str">
        <f t="shared" si="2"/>
        <v>YES</v>
      </c>
      <c r="I12" s="63"/>
      <c r="M12" s="45"/>
      <c r="N12" s="45"/>
      <c r="O12" s="45"/>
      <c r="P12" s="45"/>
      <c r="Q12" s="45"/>
      <c r="R12" s="45"/>
      <c r="S12" s="45"/>
    </row>
    <row r="13" spans="1:19">
      <c r="A13" s="100" t="s">
        <v>112</v>
      </c>
      <c r="B13" s="269">
        <f>1070565/1000</f>
        <v>1070.5650000000001</v>
      </c>
      <c r="C13" s="268">
        <v>0</v>
      </c>
      <c r="D13" s="264">
        <f t="shared" si="0"/>
        <v>1070.5650000000001</v>
      </c>
      <c r="E13" s="265">
        <f>1025508/1000</f>
        <v>1025.508</v>
      </c>
      <c r="F13" s="62">
        <f t="shared" si="1"/>
        <v>4.393627353467755E-2</v>
      </c>
      <c r="G13" s="109" t="str">
        <f t="shared" si="2"/>
        <v/>
      </c>
      <c r="I13" s="63"/>
      <c r="M13" s="45"/>
      <c r="N13" s="45"/>
      <c r="O13" s="45"/>
      <c r="P13" s="45"/>
      <c r="Q13" s="45"/>
      <c r="R13" s="45"/>
      <c r="S13" s="45"/>
    </row>
    <row r="14" spans="1:19">
      <c r="A14" s="101" t="s">
        <v>113</v>
      </c>
      <c r="B14" s="269">
        <v>32.712249999999997</v>
      </c>
      <c r="C14" s="268">
        <v>0</v>
      </c>
      <c r="D14" s="264">
        <f t="shared" si="0"/>
        <v>32.712249999999997</v>
      </c>
      <c r="E14" s="265">
        <f>593766/1000</f>
        <v>593.76599999999996</v>
      </c>
      <c r="F14" s="62">
        <f t="shared" si="1"/>
        <v>-0.9449071688173456</v>
      </c>
      <c r="G14" s="109" t="str">
        <f t="shared" si="2"/>
        <v>YES</v>
      </c>
      <c r="I14" s="63"/>
      <c r="M14" s="45"/>
      <c r="N14" s="45"/>
      <c r="O14" s="45"/>
      <c r="P14" s="45"/>
      <c r="Q14" s="45"/>
      <c r="R14" s="45"/>
      <c r="S14" s="45"/>
    </row>
    <row r="15" spans="1:19">
      <c r="A15" s="101" t="s">
        <v>114</v>
      </c>
      <c r="B15" s="269">
        <v>609.22766999999999</v>
      </c>
      <c r="C15" s="263"/>
      <c r="D15" s="264">
        <f t="shared" si="0"/>
        <v>609.22766999999999</v>
      </c>
      <c r="E15" s="265">
        <v>491.50776000000002</v>
      </c>
      <c r="F15" s="62">
        <f t="shared" si="1"/>
        <v>0.23950773432346217</v>
      </c>
      <c r="G15" s="109" t="str">
        <f t="shared" si="2"/>
        <v>YES</v>
      </c>
      <c r="I15" s="63"/>
      <c r="M15" s="45"/>
      <c r="N15" s="45"/>
      <c r="O15" s="45"/>
      <c r="P15" s="45"/>
      <c r="Q15" s="45"/>
      <c r="R15" s="45"/>
      <c r="S15" s="45"/>
    </row>
    <row r="16" spans="1:19">
      <c r="A16" s="101" t="s">
        <v>115</v>
      </c>
      <c r="B16" s="269">
        <v>11940.555549999999</v>
      </c>
      <c r="C16" s="263"/>
      <c r="D16" s="264">
        <f t="shared" si="0"/>
        <v>11940.555549999999</v>
      </c>
      <c r="E16" s="265">
        <v>12097.674220000001</v>
      </c>
      <c r="F16" s="62">
        <f t="shared" si="1"/>
        <v>-1.2987510420825465E-2</v>
      </c>
      <c r="G16" s="109" t="str">
        <f t="shared" si="2"/>
        <v/>
      </c>
      <c r="I16" s="63"/>
      <c r="M16" s="45"/>
      <c r="N16" s="45"/>
      <c r="O16" s="45"/>
      <c r="P16" s="45"/>
      <c r="Q16" s="45"/>
      <c r="R16" s="45"/>
      <c r="S16" s="45"/>
    </row>
    <row r="17" spans="1:19">
      <c r="A17" s="101" t="s">
        <v>116</v>
      </c>
      <c r="B17" s="269">
        <v>7.2931200000000009</v>
      </c>
      <c r="C17" s="263"/>
      <c r="D17" s="264">
        <f t="shared" si="0"/>
        <v>7.2931200000000009</v>
      </c>
      <c r="E17" s="265">
        <f>10202/1000</f>
        <v>10.202</v>
      </c>
      <c r="F17" s="62">
        <f t="shared" si="1"/>
        <v>-0.28512840619486368</v>
      </c>
      <c r="G17" s="109" t="str">
        <f t="shared" si="2"/>
        <v>YES</v>
      </c>
      <c r="I17" s="63"/>
      <c r="M17" s="45"/>
      <c r="N17" s="45"/>
      <c r="O17" s="45"/>
      <c r="P17" s="45"/>
      <c r="Q17" s="45"/>
      <c r="R17" s="45"/>
      <c r="S17" s="45"/>
    </row>
    <row r="18" spans="1:19">
      <c r="A18" s="29" t="s">
        <v>117</v>
      </c>
      <c r="B18" s="267">
        <f>SUM(B19:B22)</f>
        <v>1064.3427299999998</v>
      </c>
      <c r="C18" s="268">
        <v>0</v>
      </c>
      <c r="D18" s="264">
        <f t="shared" si="0"/>
        <v>1064.3427299999998</v>
      </c>
      <c r="E18" s="265">
        <f>SUM(E19:E22)</f>
        <v>1722.6590000000001</v>
      </c>
      <c r="F18" s="62">
        <f t="shared" si="1"/>
        <v>-0.38215123828917985</v>
      </c>
      <c r="G18" s="109" t="str">
        <f t="shared" si="2"/>
        <v>YES</v>
      </c>
      <c r="I18" s="63"/>
      <c r="M18" s="45"/>
      <c r="N18" s="45"/>
      <c r="O18" s="45"/>
      <c r="P18" s="45"/>
      <c r="Q18" s="45"/>
      <c r="R18" s="45"/>
      <c r="S18" s="45"/>
    </row>
    <row r="19" spans="1:19">
      <c r="A19" s="100" t="s">
        <v>118</v>
      </c>
      <c r="B19" s="269">
        <v>0</v>
      </c>
      <c r="C19" s="268">
        <v>0</v>
      </c>
      <c r="D19" s="264">
        <f t="shared" si="0"/>
        <v>0</v>
      </c>
      <c r="E19" s="265">
        <f>57374/1000</f>
        <v>57.374000000000002</v>
      </c>
      <c r="F19" s="62">
        <f t="shared" si="1"/>
        <v>-1</v>
      </c>
      <c r="G19" s="109" t="str">
        <f t="shared" si="2"/>
        <v>YES</v>
      </c>
      <c r="I19" s="63"/>
      <c r="M19" s="45"/>
      <c r="N19" s="45"/>
      <c r="O19" s="45"/>
      <c r="P19" s="45"/>
      <c r="Q19" s="45"/>
      <c r="R19" s="45"/>
      <c r="S19" s="45"/>
    </row>
    <row r="20" spans="1:19">
      <c r="A20" s="100" t="s">
        <v>119</v>
      </c>
      <c r="B20" s="269">
        <f>739.34573+277.21+14.152+13.09-5.15</f>
        <v>1038.6477299999999</v>
      </c>
      <c r="C20" s="268">
        <v>0</v>
      </c>
      <c r="D20" s="264">
        <f t="shared" si="0"/>
        <v>1038.6477299999999</v>
      </c>
      <c r="E20" s="265">
        <f>1404363/1000</f>
        <v>1404.3630000000001</v>
      </c>
      <c r="F20" s="62">
        <f t="shared" si="1"/>
        <v>-0.26041363237282678</v>
      </c>
      <c r="G20" s="109" t="str">
        <f t="shared" si="2"/>
        <v>YES</v>
      </c>
      <c r="I20" s="63"/>
      <c r="M20" s="45"/>
      <c r="N20" s="45"/>
      <c r="O20" s="45"/>
      <c r="P20" s="45"/>
      <c r="Q20" s="45"/>
      <c r="R20" s="45"/>
      <c r="S20" s="45"/>
    </row>
    <row r="21" spans="1:19">
      <c r="A21" s="100" t="s">
        <v>120</v>
      </c>
      <c r="B21" s="269">
        <f>24.775+0.92</f>
        <v>25.695</v>
      </c>
      <c r="C21" s="268">
        <v>0</v>
      </c>
      <c r="D21" s="264">
        <f t="shared" si="0"/>
        <v>25.695</v>
      </c>
      <c r="E21" s="265">
        <f>8.405+139.11</f>
        <v>147.51500000000001</v>
      </c>
      <c r="F21" s="62">
        <f t="shared" si="1"/>
        <v>-0.82581432396705423</v>
      </c>
      <c r="G21" s="109" t="str">
        <f t="shared" si="2"/>
        <v>YES</v>
      </c>
      <c r="I21" s="63"/>
      <c r="M21" s="45"/>
      <c r="N21" s="45"/>
      <c r="O21" s="45"/>
      <c r="P21" s="45"/>
      <c r="Q21" s="45"/>
      <c r="R21" s="45"/>
      <c r="S21" s="45"/>
    </row>
    <row r="22" spans="1:19">
      <c r="A22" s="100" t="s">
        <v>121</v>
      </c>
      <c r="B22" s="269"/>
      <c r="C22" s="268">
        <v>0</v>
      </c>
      <c r="D22" s="264">
        <f t="shared" si="0"/>
        <v>0</v>
      </c>
      <c r="E22" s="265">
        <f>54.057+59.35</f>
        <v>113.40700000000001</v>
      </c>
      <c r="F22" s="62">
        <f t="shared" si="1"/>
        <v>-1</v>
      </c>
      <c r="G22" s="109" t="str">
        <f t="shared" si="2"/>
        <v>YES</v>
      </c>
      <c r="I22" s="63"/>
      <c r="M22" s="45"/>
      <c r="N22" s="45"/>
      <c r="O22" s="45"/>
      <c r="P22" s="45"/>
      <c r="Q22" s="45"/>
      <c r="R22" s="45"/>
      <c r="S22" s="45"/>
    </row>
    <row r="23" spans="1:19">
      <c r="A23" s="29" t="s">
        <v>122</v>
      </c>
      <c r="B23" s="267">
        <f>SUM(B24:B25)</f>
        <v>9864</v>
      </c>
      <c r="C23" s="263"/>
      <c r="D23" s="264">
        <f t="shared" si="0"/>
        <v>9864</v>
      </c>
      <c r="E23" s="265">
        <f>SUM(E24:E25)</f>
        <v>9303</v>
      </c>
      <c r="F23" s="62">
        <f t="shared" si="1"/>
        <v>6.0303128023218244E-2</v>
      </c>
      <c r="G23" s="109" t="str">
        <f t="shared" si="2"/>
        <v/>
      </c>
      <c r="I23" s="63"/>
      <c r="M23" s="45"/>
      <c r="N23" s="45"/>
      <c r="O23" s="45"/>
      <c r="P23" s="45"/>
      <c r="Q23" s="45"/>
      <c r="R23" s="45"/>
      <c r="S23" s="45"/>
    </row>
    <row r="24" spans="1:19">
      <c r="A24" s="100" t="s">
        <v>432</v>
      </c>
      <c r="B24" s="269">
        <v>2740</v>
      </c>
      <c r="C24" s="263"/>
      <c r="D24" s="264">
        <f t="shared" si="0"/>
        <v>2740</v>
      </c>
      <c r="E24" s="265">
        <v>2570</v>
      </c>
      <c r="F24" s="62">
        <f t="shared" si="1"/>
        <v>6.6147859922178975E-2</v>
      </c>
      <c r="G24" s="109" t="str">
        <f t="shared" si="2"/>
        <v/>
      </c>
      <c r="I24" s="63"/>
      <c r="M24" s="45"/>
      <c r="N24" s="45"/>
      <c r="O24" s="45"/>
      <c r="P24" s="45"/>
      <c r="Q24" s="45"/>
      <c r="R24" s="45"/>
      <c r="S24" s="45"/>
    </row>
    <row r="25" spans="1:19">
      <c r="A25" s="100" t="s">
        <v>433</v>
      </c>
      <c r="B25" s="269">
        <v>7124</v>
      </c>
      <c r="C25" s="263"/>
      <c r="D25" s="264">
        <f t="shared" si="0"/>
        <v>7124</v>
      </c>
      <c r="E25" s="265">
        <v>6733</v>
      </c>
      <c r="F25" s="62">
        <f t="shared" si="1"/>
        <v>5.807218179117779E-2</v>
      </c>
      <c r="G25" s="109" t="str">
        <f t="shared" si="2"/>
        <v/>
      </c>
      <c r="I25" s="63"/>
      <c r="M25" s="45"/>
      <c r="N25" s="45"/>
      <c r="O25" s="45"/>
      <c r="P25" s="45"/>
      <c r="Q25" s="45"/>
      <c r="R25" s="45"/>
      <c r="S25" s="45"/>
    </row>
    <row r="26" spans="1:19">
      <c r="A26" s="101" t="s">
        <v>125</v>
      </c>
      <c r="B26" s="269">
        <v>1357.9375199999799</v>
      </c>
      <c r="C26" s="268">
        <v>0</v>
      </c>
      <c r="D26" s="264">
        <f t="shared" si="0"/>
        <v>1357.9375199999799</v>
      </c>
      <c r="E26" s="265">
        <v>1796.72</v>
      </c>
      <c r="F26" s="62">
        <f t="shared" si="1"/>
        <v>-0.2442130549000513</v>
      </c>
      <c r="G26" s="109" t="str">
        <f t="shared" si="2"/>
        <v>YES</v>
      </c>
      <c r="I26" s="63"/>
      <c r="M26" s="45"/>
      <c r="N26" s="45"/>
      <c r="O26" s="45"/>
      <c r="P26" s="45"/>
      <c r="Q26" s="45"/>
      <c r="R26" s="45"/>
      <c r="S26" s="45"/>
    </row>
    <row r="27" spans="1:19">
      <c r="A27" s="27" t="s">
        <v>126</v>
      </c>
      <c r="B27" s="267">
        <f>SUM(B26,B18,B17,B16,B15,B14,B10)</f>
        <v>36442.723839999977</v>
      </c>
      <c r="C27" s="268">
        <f>SUM(C26,C18,C14,C10)</f>
        <v>0</v>
      </c>
      <c r="D27" s="264">
        <f t="shared" si="0"/>
        <v>36442.723839999977</v>
      </c>
      <c r="E27" s="265">
        <f>SUM(E26,E18,E10,E14,E15,E16,E17)</f>
        <v>35599.998979999997</v>
      </c>
      <c r="F27" s="62">
        <f t="shared" si="1"/>
        <v>2.3672047307456978E-2</v>
      </c>
      <c r="G27" s="109" t="str">
        <f t="shared" si="2"/>
        <v/>
      </c>
      <c r="I27" s="360"/>
      <c r="M27" s="45"/>
      <c r="N27" s="45"/>
      <c r="O27" s="45"/>
      <c r="P27" s="45"/>
      <c r="Q27" s="45"/>
      <c r="R27" s="45"/>
      <c r="S27" s="45"/>
    </row>
    <row r="28" spans="1:19" ht="15.75" thickBot="1">
      <c r="A28" s="112" t="s">
        <v>127</v>
      </c>
      <c r="B28" s="270">
        <f>B8-B27</f>
        <v>-3704.9331099999799</v>
      </c>
      <c r="C28" s="271"/>
      <c r="D28" s="272">
        <f>D8-D27</f>
        <v>-3704.9331099999799</v>
      </c>
      <c r="E28" s="273">
        <f>E8-E27</f>
        <v>-4769.3669799999952</v>
      </c>
      <c r="F28" s="110">
        <f t="shared" si="1"/>
        <v>-0.22318137280348604</v>
      </c>
      <c r="G28" s="111"/>
      <c r="I28" s="64"/>
      <c r="M28" s="45"/>
      <c r="N28" s="45"/>
      <c r="O28" s="45"/>
      <c r="P28" s="45"/>
      <c r="Q28" s="45"/>
      <c r="R28" s="45"/>
      <c r="S28" s="45"/>
    </row>
    <row r="29" spans="1:19" customFormat="1" ht="15.75" thickBot="1">
      <c r="D29" t="str">
        <f t="shared" ref="D29" si="3">IF(B29="","",SUM(B29:C29))</f>
        <v/>
      </c>
      <c r="F29" t="str">
        <f t="shared" ref="F29" si="4">IF(E29="","",D29/E29-1)</f>
        <v/>
      </c>
      <c r="G29" t="str">
        <f>IF(F29="Previous budget value cannot be 0","",IF(E29="","",IF(ABS(F29)&gt;0.1,"YES",IF(ABS(F29)&gt;0.01*$D$27,"YES",""))))</f>
        <v/>
      </c>
      <c r="M29" s="45"/>
      <c r="N29" s="45"/>
      <c r="O29" s="45"/>
      <c r="P29" s="45"/>
      <c r="Q29" s="45"/>
      <c r="R29" s="45"/>
      <c r="S29" s="45"/>
    </row>
    <row r="30" spans="1:19" ht="40.5" customHeight="1" thickBot="1">
      <c r="A30" s="10" t="s">
        <v>67</v>
      </c>
      <c r="B30" s="364" t="str">
        <f>+B3</f>
        <v xml:space="preserve">Reporting year actuals: 2021/22 ('000)
</v>
      </c>
      <c r="C30" s="365"/>
      <c r="D30" s="366"/>
      <c r="E30" s="367" t="str">
        <f>+E3</f>
        <v>Comparison budget: 2021/22 ('000)</v>
      </c>
      <c r="F30" s="368"/>
      <c r="G30" s="369"/>
      <c r="M30" s="45"/>
      <c r="N30" s="45"/>
      <c r="O30" s="45"/>
      <c r="P30" s="45"/>
      <c r="Q30" s="45"/>
      <c r="R30" s="45"/>
      <c r="S30" s="45"/>
    </row>
    <row r="31" spans="1:19" ht="75.75" thickBot="1">
      <c r="A31" s="139" t="s">
        <v>129</v>
      </c>
      <c r="B31" s="95" t="s">
        <v>99</v>
      </c>
      <c r="C31" s="30" t="s">
        <v>100</v>
      </c>
      <c r="D31" s="31" t="s">
        <v>101</v>
      </c>
      <c r="E31" s="95" t="s">
        <v>101</v>
      </c>
      <c r="F31" s="30" t="s">
        <v>102</v>
      </c>
      <c r="G31" s="31" t="s">
        <v>103</v>
      </c>
      <c r="M31" s="45"/>
      <c r="N31" s="45"/>
      <c r="O31" s="45"/>
      <c r="P31" s="45"/>
      <c r="Q31" s="45"/>
      <c r="R31" s="45"/>
      <c r="S31" s="45"/>
    </row>
    <row r="32" spans="1:19" s="2" customFormat="1">
      <c r="A32" s="114" t="s">
        <v>104</v>
      </c>
      <c r="B32" s="274"/>
      <c r="C32" s="46"/>
      <c r="D32" s="68"/>
      <c r="E32" s="71"/>
      <c r="F32" s="62"/>
      <c r="G32" s="109"/>
      <c r="H32" s="3"/>
      <c r="M32" s="45"/>
      <c r="N32" s="45"/>
      <c r="O32" s="45"/>
      <c r="P32" s="45"/>
      <c r="Q32" s="45"/>
      <c r="R32" s="45"/>
      <c r="S32" s="45"/>
    </row>
    <row r="33" spans="1:19">
      <c r="A33" s="100" t="s">
        <v>130</v>
      </c>
      <c r="B33" s="275">
        <v>1752.4546799999991</v>
      </c>
      <c r="C33" s="46"/>
      <c r="D33" s="264">
        <f t="shared" ref="D33:D53" si="5">SUM(B33:C33)</f>
        <v>1752.4546799999991</v>
      </c>
      <c r="E33" s="265">
        <v>1752.4546800000007</v>
      </c>
      <c r="F33" s="62">
        <f t="shared" ref="F33:F55" si="6">IF(E33=0,"",IF(E33="","",D33/E33-1))</f>
        <v>-8.8817841970012523E-16</v>
      </c>
      <c r="G33" s="109" t="str">
        <f t="shared" ref="G33:G54" si="7">IF(F33="Previous budget value cannot be 0","",IF(E33=0,"",IF(ABS(F33)&gt;0.1,"YES",IF(F33="","",IF(ABS(F33)&gt;0.01*$D$55,"YES","")))))</f>
        <v/>
      </c>
      <c r="M33" s="45"/>
      <c r="N33" s="45"/>
      <c r="O33" s="45"/>
      <c r="P33" s="45"/>
      <c r="Q33" s="45"/>
      <c r="R33" s="45"/>
      <c r="S33" s="45"/>
    </row>
    <row r="34" spans="1:19">
      <c r="A34" s="100" t="s">
        <v>106</v>
      </c>
      <c r="B34" s="275">
        <v>0.53083999999999998</v>
      </c>
      <c r="C34" s="46"/>
      <c r="D34" s="264">
        <f t="shared" si="5"/>
        <v>0.53083999999999998</v>
      </c>
      <c r="E34" s="265"/>
      <c r="F34" s="62" t="str">
        <f t="shared" si="6"/>
        <v/>
      </c>
      <c r="G34" s="109" t="str">
        <f t="shared" si="7"/>
        <v/>
      </c>
      <c r="M34" s="45"/>
      <c r="N34" s="45"/>
      <c r="O34" s="45"/>
      <c r="P34" s="45"/>
      <c r="Q34" s="45"/>
      <c r="R34" s="45"/>
      <c r="S34" s="45"/>
    </row>
    <row r="35" spans="1:19">
      <c r="A35" s="171" t="s">
        <v>107</v>
      </c>
      <c r="B35" s="276">
        <f>SUM(B33:B34)</f>
        <v>1752.985519999999</v>
      </c>
      <c r="C35" s="46"/>
      <c r="D35" s="264">
        <f t="shared" si="5"/>
        <v>1752.985519999999</v>
      </c>
      <c r="E35" s="265">
        <f>SUM(E33:E34)</f>
        <v>1752.4546800000007</v>
      </c>
      <c r="F35" s="62">
        <f t="shared" si="6"/>
        <v>3.0291225562439905E-4</v>
      </c>
      <c r="G35" s="109" t="str">
        <f t="shared" si="7"/>
        <v/>
      </c>
      <c r="M35" s="45"/>
      <c r="N35" s="45"/>
      <c r="O35" s="45"/>
      <c r="P35" s="45"/>
      <c r="Q35" s="45"/>
      <c r="R35" s="45"/>
      <c r="S35" s="45"/>
    </row>
    <row r="36" spans="1:19">
      <c r="A36" s="171" t="s">
        <v>108</v>
      </c>
      <c r="B36" s="276"/>
      <c r="C36" s="47"/>
      <c r="D36" s="264">
        <f t="shared" si="5"/>
        <v>0</v>
      </c>
      <c r="E36" s="265"/>
      <c r="F36" s="62" t="str">
        <f t="shared" si="6"/>
        <v/>
      </c>
      <c r="G36" s="109" t="str">
        <f t="shared" si="7"/>
        <v/>
      </c>
      <c r="M36" s="45"/>
      <c r="N36" s="45"/>
      <c r="O36" s="45"/>
      <c r="P36" s="45"/>
      <c r="Q36" s="45"/>
      <c r="R36" s="45"/>
      <c r="S36" s="45"/>
    </row>
    <row r="37" spans="1:19">
      <c r="A37" s="29" t="s">
        <v>109</v>
      </c>
      <c r="B37" s="276">
        <f>SUM(B38:B40)</f>
        <v>948.54701999999997</v>
      </c>
      <c r="C37" s="47">
        <v>0</v>
      </c>
      <c r="D37" s="264">
        <f t="shared" si="5"/>
        <v>948.54701999999997</v>
      </c>
      <c r="E37" s="265">
        <f>SUM(E38:E40)</f>
        <v>1353.73046</v>
      </c>
      <c r="F37" s="62">
        <f t="shared" si="6"/>
        <v>-0.29930880036488205</v>
      </c>
      <c r="G37" s="109" t="str">
        <f t="shared" si="7"/>
        <v>YES</v>
      </c>
      <c r="M37" s="45"/>
      <c r="N37" s="45"/>
      <c r="O37" s="45"/>
      <c r="P37" s="45"/>
      <c r="Q37" s="45"/>
      <c r="R37" s="45"/>
      <c r="S37" s="45"/>
    </row>
    <row r="38" spans="1:19">
      <c r="A38" s="100" t="s">
        <v>110</v>
      </c>
      <c r="B38" s="275">
        <v>873.58</v>
      </c>
      <c r="C38" s="47">
        <v>0</v>
      </c>
      <c r="D38" s="264">
        <f t="shared" si="5"/>
        <v>873.58</v>
      </c>
      <c r="E38" s="265">
        <v>1159.24</v>
      </c>
      <c r="F38" s="62">
        <f t="shared" si="6"/>
        <v>-0.2464200683206238</v>
      </c>
      <c r="G38" s="109" t="str">
        <f t="shared" si="7"/>
        <v>YES</v>
      </c>
      <c r="M38" s="45"/>
      <c r="N38" s="45"/>
      <c r="O38" s="45"/>
      <c r="P38" s="45"/>
      <c r="Q38" s="45"/>
      <c r="R38" s="45"/>
      <c r="S38" s="45"/>
    </row>
    <row r="39" spans="1:19">
      <c r="A39" s="100" t="s">
        <v>111</v>
      </c>
      <c r="B39" s="275">
        <v>0.40094999999999997</v>
      </c>
      <c r="C39" s="47">
        <v>0</v>
      </c>
      <c r="D39" s="264">
        <f t="shared" si="5"/>
        <v>0.40094999999999997</v>
      </c>
      <c r="E39" s="265">
        <v>0</v>
      </c>
      <c r="F39" s="62" t="str">
        <f t="shared" si="6"/>
        <v/>
      </c>
      <c r="G39" s="109" t="str">
        <f t="shared" si="7"/>
        <v/>
      </c>
      <c r="M39" s="45"/>
      <c r="N39" s="45"/>
      <c r="O39" s="45"/>
      <c r="P39" s="45"/>
      <c r="Q39" s="45"/>
      <c r="R39" s="45"/>
      <c r="S39" s="45"/>
    </row>
    <row r="40" spans="1:19">
      <c r="A40" s="100" t="s">
        <v>112</v>
      </c>
      <c r="B40" s="275">
        <v>74.566070000000011</v>
      </c>
      <c r="C40" s="47">
        <v>0</v>
      </c>
      <c r="D40" s="264">
        <f t="shared" si="5"/>
        <v>74.566070000000011</v>
      </c>
      <c r="E40" s="265">
        <v>194.49045999999993</v>
      </c>
      <c r="F40" s="62">
        <f t="shared" si="6"/>
        <v>-0.61660808453021276</v>
      </c>
      <c r="G40" s="109" t="str">
        <f t="shared" si="7"/>
        <v>YES</v>
      </c>
      <c r="M40" s="45"/>
      <c r="N40" s="45"/>
      <c r="O40" s="45"/>
      <c r="P40" s="45"/>
      <c r="Q40" s="45"/>
      <c r="R40" s="45"/>
      <c r="S40" s="45"/>
    </row>
    <row r="41" spans="1:19">
      <c r="A41" s="101" t="s">
        <v>113</v>
      </c>
      <c r="B41" s="275">
        <v>0.62229999999999996</v>
      </c>
      <c r="C41" s="47">
        <v>0</v>
      </c>
      <c r="D41" s="264">
        <f t="shared" si="5"/>
        <v>0.62229999999999996</v>
      </c>
      <c r="E41" s="265">
        <v>8.0745400000000096</v>
      </c>
      <c r="F41" s="62">
        <f t="shared" si="6"/>
        <v>-0.92293059418864742</v>
      </c>
      <c r="G41" s="109" t="str">
        <f t="shared" si="7"/>
        <v>YES</v>
      </c>
      <c r="M41" s="45"/>
      <c r="N41" s="45"/>
      <c r="O41" s="45"/>
      <c r="P41" s="45"/>
      <c r="Q41" s="45"/>
      <c r="R41" s="45"/>
      <c r="S41" s="45"/>
    </row>
    <row r="42" spans="1:19">
      <c r="A42" s="101" t="s">
        <v>114</v>
      </c>
      <c r="B42" s="275">
        <v>22.838569999999997</v>
      </c>
      <c r="C42" s="46"/>
      <c r="D42" s="264">
        <f t="shared" si="5"/>
        <v>22.838569999999997</v>
      </c>
      <c r="E42" s="265">
        <v>29.696759999999998</v>
      </c>
      <c r="F42" s="62">
        <f t="shared" si="6"/>
        <v>-0.23094068174440585</v>
      </c>
      <c r="G42" s="109" t="str">
        <f t="shared" si="7"/>
        <v>YES</v>
      </c>
      <c r="M42" s="45"/>
      <c r="N42" s="45"/>
      <c r="O42" s="45"/>
      <c r="P42" s="45"/>
      <c r="Q42" s="45"/>
      <c r="R42" s="45"/>
      <c r="S42" s="45"/>
    </row>
    <row r="43" spans="1:19">
      <c r="A43" s="101" t="s">
        <v>115</v>
      </c>
      <c r="B43" s="275">
        <v>167.37705000000008</v>
      </c>
      <c r="C43" s="46"/>
      <c r="D43" s="264">
        <f t="shared" si="5"/>
        <v>167.37705000000008</v>
      </c>
      <c r="E43" s="265">
        <v>184.51236</v>
      </c>
      <c r="F43" s="62">
        <f t="shared" si="6"/>
        <v>-9.28680875362492E-2</v>
      </c>
      <c r="G43" s="109" t="str">
        <f t="shared" si="7"/>
        <v/>
      </c>
      <c r="M43" s="45"/>
      <c r="N43" s="45"/>
      <c r="O43" s="45"/>
      <c r="P43" s="45"/>
      <c r="Q43" s="45"/>
      <c r="R43" s="45"/>
      <c r="S43" s="45"/>
    </row>
    <row r="44" spans="1:19">
      <c r="A44" s="101" t="s">
        <v>116</v>
      </c>
      <c r="B44" s="275">
        <v>0</v>
      </c>
      <c r="C44" s="46"/>
      <c r="D44" s="264">
        <f t="shared" si="5"/>
        <v>0</v>
      </c>
      <c r="E44" s="265"/>
      <c r="F44" s="62" t="str">
        <f t="shared" si="6"/>
        <v/>
      </c>
      <c r="G44" s="109" t="str">
        <f t="shared" si="7"/>
        <v/>
      </c>
      <c r="M44" s="45"/>
      <c r="N44" s="45"/>
      <c r="O44" s="45"/>
      <c r="P44" s="45"/>
      <c r="Q44" s="45"/>
      <c r="R44" s="45"/>
      <c r="S44" s="45"/>
    </row>
    <row r="45" spans="1:19">
      <c r="A45" s="29" t="s">
        <v>117</v>
      </c>
      <c r="B45" s="276">
        <f>SUM(B46:B49)</f>
        <v>32.835000000000001</v>
      </c>
      <c r="C45" s="47">
        <v>0</v>
      </c>
      <c r="D45" s="264">
        <f t="shared" si="5"/>
        <v>32.835000000000001</v>
      </c>
      <c r="E45" s="265">
        <f>SUM(E46:E49)</f>
        <v>61.677</v>
      </c>
      <c r="F45" s="62">
        <f t="shared" si="6"/>
        <v>-0.46762974852862493</v>
      </c>
      <c r="G45" s="109" t="str">
        <f t="shared" si="7"/>
        <v>YES</v>
      </c>
      <c r="M45" s="45"/>
      <c r="N45" s="45"/>
      <c r="O45" s="45"/>
      <c r="P45" s="45"/>
      <c r="Q45" s="45"/>
      <c r="R45" s="45"/>
      <c r="S45" s="45"/>
    </row>
    <row r="46" spans="1:19">
      <c r="A46" s="100" t="s">
        <v>118</v>
      </c>
      <c r="B46" s="275">
        <v>26.13</v>
      </c>
      <c r="C46" s="47">
        <v>0</v>
      </c>
      <c r="D46" s="264">
        <f t="shared" si="5"/>
        <v>26.13</v>
      </c>
      <c r="E46" s="265">
        <v>2.8380000000000001</v>
      </c>
      <c r="F46" s="62">
        <f t="shared" si="6"/>
        <v>8.207188160676532</v>
      </c>
      <c r="G46" s="109" t="str">
        <f t="shared" si="7"/>
        <v>YES</v>
      </c>
      <c r="M46" s="45"/>
      <c r="N46" s="45"/>
      <c r="O46" s="45"/>
      <c r="P46" s="45"/>
      <c r="Q46" s="45"/>
      <c r="R46" s="45"/>
      <c r="S46" s="45"/>
    </row>
    <row r="47" spans="1:19">
      <c r="A47" s="100" t="s">
        <v>119</v>
      </c>
      <c r="B47" s="275">
        <f>0.555+5.553</f>
        <v>6.1079999999999997</v>
      </c>
      <c r="C47" s="47">
        <v>0</v>
      </c>
      <c r="D47" s="264">
        <f t="shared" si="5"/>
        <v>6.1079999999999997</v>
      </c>
      <c r="E47" s="265">
        <f>12.954+38.262</f>
        <v>51.216000000000001</v>
      </c>
      <c r="F47" s="62">
        <f t="shared" si="6"/>
        <v>-0.88074039362699152</v>
      </c>
      <c r="G47" s="109" t="str">
        <f t="shared" si="7"/>
        <v>YES</v>
      </c>
      <c r="M47" s="45"/>
      <c r="N47" s="45"/>
      <c r="O47" s="45"/>
      <c r="P47" s="45"/>
      <c r="Q47" s="45"/>
      <c r="R47" s="45"/>
      <c r="S47" s="45"/>
    </row>
    <row r="48" spans="1:19">
      <c r="A48" s="100" t="s">
        <v>120</v>
      </c>
      <c r="B48" s="275">
        <v>0</v>
      </c>
      <c r="C48" s="47">
        <v>0</v>
      </c>
      <c r="D48" s="264">
        <f t="shared" si="5"/>
        <v>0</v>
      </c>
      <c r="E48" s="265">
        <f>2.417+0.3</f>
        <v>2.7169999999999996</v>
      </c>
      <c r="F48" s="62">
        <f>IF(E48=0,"",IF(E48="","",D48/E48-1))</f>
        <v>-1</v>
      </c>
      <c r="G48" s="109" t="str">
        <f t="shared" si="7"/>
        <v>YES</v>
      </c>
      <c r="M48" s="45"/>
      <c r="N48" s="45"/>
      <c r="O48" s="45"/>
      <c r="P48" s="45"/>
      <c r="Q48" s="45"/>
      <c r="R48" s="45"/>
      <c r="S48" s="45"/>
    </row>
    <row r="49" spans="1:19">
      <c r="A49" s="100" t="s">
        <v>121</v>
      </c>
      <c r="B49" s="275">
        <v>0.59699999999999998</v>
      </c>
      <c r="C49" s="47">
        <v>0</v>
      </c>
      <c r="D49" s="264">
        <f t="shared" si="5"/>
        <v>0.59699999999999998</v>
      </c>
      <c r="E49" s="265">
        <v>4.9059999999999997</v>
      </c>
      <c r="F49" s="62">
        <f t="shared" si="6"/>
        <v>-0.87831227068895235</v>
      </c>
      <c r="G49" s="109" t="str">
        <f t="shared" si="7"/>
        <v>YES</v>
      </c>
      <c r="M49" s="45"/>
      <c r="N49" s="45"/>
      <c r="O49" s="45"/>
      <c r="P49" s="45"/>
      <c r="Q49" s="45"/>
      <c r="R49" s="45"/>
      <c r="S49" s="45"/>
    </row>
    <row r="50" spans="1:19">
      <c r="A50" s="29" t="s">
        <v>122</v>
      </c>
      <c r="B50" s="276">
        <f>SUM(B51:B52)</f>
        <v>235</v>
      </c>
      <c r="C50" s="46"/>
      <c r="D50" s="264">
        <f t="shared" si="5"/>
        <v>235</v>
      </c>
      <c r="E50" s="265">
        <f>SUM(E51:E52)</f>
        <v>235</v>
      </c>
      <c r="F50" s="62">
        <f t="shared" si="6"/>
        <v>0</v>
      </c>
      <c r="G50" s="109" t="str">
        <f t="shared" si="7"/>
        <v/>
      </c>
      <c r="M50" s="45"/>
      <c r="N50" s="45"/>
      <c r="O50" s="45"/>
      <c r="P50" s="45"/>
      <c r="Q50" s="45"/>
      <c r="R50" s="45"/>
      <c r="S50" s="45"/>
    </row>
    <row r="51" spans="1:19">
      <c r="A51" s="100" t="s">
        <v>432</v>
      </c>
      <c r="B51" s="275">
        <v>160</v>
      </c>
      <c r="C51" s="46"/>
      <c r="D51" s="264">
        <f t="shared" si="5"/>
        <v>160</v>
      </c>
      <c r="E51" s="265">
        <v>160</v>
      </c>
      <c r="F51" s="62">
        <f t="shared" si="6"/>
        <v>0</v>
      </c>
      <c r="G51" s="109" t="str">
        <f t="shared" si="7"/>
        <v/>
      </c>
      <c r="M51" s="45"/>
      <c r="N51" s="45"/>
      <c r="O51" s="45"/>
      <c r="P51" s="45"/>
      <c r="Q51" s="45"/>
      <c r="R51" s="45"/>
      <c r="S51" s="45"/>
    </row>
    <row r="52" spans="1:19">
      <c r="A52" s="100" t="s">
        <v>433</v>
      </c>
      <c r="B52" s="275">
        <v>75</v>
      </c>
      <c r="C52" s="46"/>
      <c r="D52" s="264">
        <f t="shared" si="5"/>
        <v>75</v>
      </c>
      <c r="E52" s="265">
        <v>75</v>
      </c>
      <c r="F52" s="62">
        <f t="shared" si="6"/>
        <v>0</v>
      </c>
      <c r="G52" s="109" t="str">
        <f t="shared" si="7"/>
        <v/>
      </c>
      <c r="M52" s="45"/>
      <c r="N52" s="45"/>
      <c r="O52" s="45"/>
      <c r="P52" s="45"/>
      <c r="Q52" s="45"/>
      <c r="R52" s="45"/>
      <c r="S52" s="45"/>
    </row>
    <row r="53" spans="1:19">
      <c r="A53" s="101" t="s">
        <v>125</v>
      </c>
      <c r="B53" s="275">
        <v>151.65</v>
      </c>
      <c r="C53" s="47">
        <v>0</v>
      </c>
      <c r="D53" s="264">
        <f t="shared" si="5"/>
        <v>151.65</v>
      </c>
      <c r="E53" s="265">
        <v>170.05</v>
      </c>
      <c r="F53" s="62">
        <f t="shared" si="6"/>
        <v>-0.10820346956777416</v>
      </c>
      <c r="G53" s="109" t="str">
        <f t="shared" si="7"/>
        <v>YES</v>
      </c>
      <c r="M53" s="45"/>
      <c r="N53" s="45"/>
      <c r="O53" s="45"/>
      <c r="P53" s="45"/>
      <c r="Q53" s="45"/>
      <c r="R53" s="45"/>
      <c r="S53" s="45"/>
    </row>
    <row r="54" spans="1:19">
      <c r="A54" s="27" t="s">
        <v>126</v>
      </c>
      <c r="B54" s="276">
        <f>SUM(B53,B45,B37,B41,B42,B43,B44)</f>
        <v>1323.86994</v>
      </c>
      <c r="C54" s="47">
        <f>SUM(C53,C50,C45,C37,C41,C42,C43,C44)</f>
        <v>0</v>
      </c>
      <c r="D54" s="264">
        <f>SUM(D53,D45,D37,D41,D42,D43,D44)</f>
        <v>1323.86994</v>
      </c>
      <c r="E54" s="265">
        <f>SUM(E53,E45,E37,E41,E42,E43,E44)</f>
        <v>1807.7411200000001</v>
      </c>
      <c r="F54" s="62">
        <f t="shared" si="6"/>
        <v>-0.26766619105284284</v>
      </c>
      <c r="G54" s="109" t="str">
        <f t="shared" si="7"/>
        <v>YES</v>
      </c>
      <c r="M54" s="45"/>
      <c r="N54" s="45"/>
      <c r="O54" s="45"/>
      <c r="P54" s="45"/>
      <c r="Q54" s="45"/>
      <c r="R54" s="45"/>
      <c r="S54" s="45"/>
    </row>
    <row r="55" spans="1:19" ht="15.75" thickBot="1">
      <c r="A55" s="112" t="s">
        <v>127</v>
      </c>
      <c r="B55" s="277">
        <f>B35-B54</f>
        <v>429.115579999999</v>
      </c>
      <c r="C55" s="67"/>
      <c r="D55" s="272">
        <f>D35-D54</f>
        <v>429.115579999999</v>
      </c>
      <c r="E55" s="273">
        <f>E35-E54</f>
        <v>-55.286439999999402</v>
      </c>
      <c r="F55" s="110">
        <f t="shared" si="6"/>
        <v>-8.7616786322288718</v>
      </c>
      <c r="G55" s="111"/>
      <c r="M55" s="45"/>
      <c r="N55" s="45"/>
      <c r="O55" s="45"/>
      <c r="P55" s="45"/>
      <c r="Q55" s="45"/>
      <c r="R55" s="45"/>
      <c r="S55" s="45"/>
    </row>
    <row r="56" spans="1:19">
      <c r="M56" s="45"/>
      <c r="N56" s="45"/>
      <c r="O56" s="45"/>
      <c r="P56" s="45"/>
      <c r="Q56" s="45"/>
      <c r="R56" s="45"/>
      <c r="S56" s="45"/>
    </row>
    <row r="57" spans="1:19" ht="15.75" thickBot="1">
      <c r="M57" s="45"/>
      <c r="N57" s="45"/>
      <c r="O57" s="45"/>
      <c r="P57" s="45"/>
      <c r="Q57" s="45"/>
      <c r="R57" s="45"/>
      <c r="S57" s="45"/>
    </row>
    <row r="58" spans="1:19" ht="36.75" customHeight="1" thickBot="1">
      <c r="A58" s="305"/>
      <c r="B58" s="364" t="str">
        <f>B30</f>
        <v xml:space="preserve">Reporting year actuals: 2021/22 ('000)
</v>
      </c>
      <c r="C58" s="365"/>
      <c r="D58" s="366"/>
      <c r="E58" s="367" t="str">
        <f>E30</f>
        <v>Comparison budget: 2021/22 ('000)</v>
      </c>
      <c r="F58" s="368"/>
      <c r="G58" s="369"/>
      <c r="M58" s="45"/>
      <c r="N58" s="45"/>
      <c r="O58" s="45"/>
      <c r="P58" s="45"/>
      <c r="Q58" s="45"/>
      <c r="R58" s="45"/>
      <c r="S58" s="45"/>
    </row>
    <row r="59" spans="1:19" ht="69" customHeight="1" thickBot="1">
      <c r="A59" s="139" t="s">
        <v>132</v>
      </c>
      <c r="B59" s="95" t="s">
        <v>99</v>
      </c>
      <c r="C59" s="30" t="s">
        <v>100</v>
      </c>
      <c r="D59" s="31" t="s">
        <v>101</v>
      </c>
      <c r="E59" s="95" t="s">
        <v>101</v>
      </c>
      <c r="F59" s="30" t="s">
        <v>102</v>
      </c>
      <c r="G59" s="31" t="s">
        <v>103</v>
      </c>
      <c r="M59" s="45"/>
      <c r="N59" s="45"/>
      <c r="O59" s="45"/>
      <c r="P59" s="45"/>
      <c r="Q59" s="45"/>
      <c r="R59" s="45"/>
      <c r="S59" s="45"/>
    </row>
    <row r="60" spans="1:19">
      <c r="A60" s="114" t="s">
        <v>104</v>
      </c>
      <c r="B60" s="274"/>
      <c r="C60" s="46"/>
      <c r="D60" s="68"/>
      <c r="E60" s="71"/>
      <c r="F60" s="62"/>
      <c r="G60" s="109"/>
      <c r="M60" s="45"/>
      <c r="N60" s="45"/>
      <c r="O60" s="45"/>
      <c r="P60" s="45"/>
      <c r="Q60" s="45"/>
      <c r="R60" s="45"/>
      <c r="S60" s="45"/>
    </row>
    <row r="61" spans="1:19">
      <c r="A61" s="100" t="s">
        <v>434</v>
      </c>
      <c r="B61" s="275">
        <f>B33+B6</f>
        <v>34482.41833</v>
      </c>
      <c r="C61" s="278"/>
      <c r="D61" s="264">
        <f t="shared" ref="D61:E63" si="8">D33+D6</f>
        <v>34482.41833</v>
      </c>
      <c r="E61" s="265">
        <f t="shared" si="8"/>
        <v>32583.08668</v>
      </c>
      <c r="F61" s="62">
        <f>IF(E61=0,"",IF(E61="","",D61/E61-1))</f>
        <v>5.8291949705484347E-2</v>
      </c>
      <c r="G61" s="109" t="str">
        <f t="shared" ref="G61:G82" si="9">IF(F61="Previous budget value cannot be 0","",IF(E61=0,"",IF(ABS(F61)&gt;0.1,"YES",IF(F61="","",IF(ABS(F61)&gt;0.01*$D$55,"YES","")))))</f>
        <v/>
      </c>
      <c r="M61" s="45"/>
      <c r="N61" s="45"/>
      <c r="O61" s="45"/>
      <c r="P61" s="45"/>
      <c r="Q61" s="45"/>
      <c r="R61" s="45"/>
      <c r="S61" s="45"/>
    </row>
    <row r="62" spans="1:19">
      <c r="A62" s="100" t="s">
        <v>106</v>
      </c>
      <c r="B62" s="275">
        <f>B34+B7</f>
        <v>8.35792</v>
      </c>
      <c r="C62" s="278"/>
      <c r="D62" s="264">
        <f t="shared" si="8"/>
        <v>8.35792</v>
      </c>
      <c r="E62" s="265">
        <f t="shared" si="8"/>
        <v>0</v>
      </c>
      <c r="F62" s="62" t="str">
        <f>IF(E62=0,"",IF(E62="","",D62/E62-1))</f>
        <v/>
      </c>
      <c r="G62" s="109" t="str">
        <f t="shared" si="9"/>
        <v/>
      </c>
      <c r="M62" s="45"/>
      <c r="N62" s="45"/>
      <c r="O62" s="45"/>
      <c r="P62" s="45"/>
      <c r="Q62" s="45"/>
      <c r="R62" s="45"/>
      <c r="S62" s="45"/>
    </row>
    <row r="63" spans="1:19">
      <c r="A63" s="171" t="s">
        <v>107</v>
      </c>
      <c r="B63" s="276">
        <f>B35+B8</f>
        <v>34490.776249999995</v>
      </c>
      <c r="C63" s="278"/>
      <c r="D63" s="264">
        <f t="shared" si="8"/>
        <v>34490.776249999995</v>
      </c>
      <c r="E63" s="265">
        <f t="shared" si="8"/>
        <v>32583.08668</v>
      </c>
      <c r="F63" s="62">
        <f>IF(E63="","",IF(E63=0,"Previous budget value cannot be 0",D63/E63-1))</f>
        <v>5.8548460700961202E-2</v>
      </c>
      <c r="G63" s="109" t="str">
        <f t="shared" si="9"/>
        <v/>
      </c>
      <c r="M63" s="45"/>
      <c r="N63" s="45"/>
      <c r="O63" s="45"/>
      <c r="P63" s="45"/>
      <c r="Q63" s="45"/>
      <c r="R63" s="45"/>
      <c r="S63" s="45"/>
    </row>
    <row r="64" spans="1:19">
      <c r="A64" s="171" t="s">
        <v>108</v>
      </c>
      <c r="B64" s="276"/>
      <c r="C64" s="279">
        <f t="shared" ref="C64:C77" si="10">C36+C9</f>
        <v>0</v>
      </c>
      <c r="D64" s="264"/>
      <c r="E64" s="265">
        <f t="shared" ref="E64:E83" si="11">E36+E9</f>
        <v>0</v>
      </c>
      <c r="F64" s="62" t="str">
        <f t="shared" ref="F64:F81" si="12">IF(E64=0,"",IF(E64="","",D64/E64-1))</f>
        <v/>
      </c>
      <c r="G64" s="109" t="str">
        <f t="shared" si="9"/>
        <v/>
      </c>
      <c r="M64" s="45"/>
      <c r="N64" s="45"/>
      <c r="O64" s="45"/>
      <c r="P64" s="45"/>
      <c r="Q64" s="45"/>
      <c r="R64" s="45"/>
      <c r="S64" s="45"/>
    </row>
    <row r="65" spans="1:19">
      <c r="A65" s="100" t="s">
        <v>109</v>
      </c>
      <c r="B65" s="275">
        <f t="shared" ref="B65:B83" si="13">B37+B10</f>
        <v>22379.202019999997</v>
      </c>
      <c r="C65" s="279">
        <f t="shared" si="10"/>
        <v>0</v>
      </c>
      <c r="D65" s="264">
        <f t="shared" ref="D65:D83" si="14">D37+D10</f>
        <v>22379.202019999997</v>
      </c>
      <c r="E65" s="265">
        <f t="shared" si="11"/>
        <v>20241.20046</v>
      </c>
      <c r="F65" s="62">
        <f t="shared" si="12"/>
        <v>0.10562622331738902</v>
      </c>
      <c r="G65" s="109" t="str">
        <f t="shared" si="9"/>
        <v>YES</v>
      </c>
      <c r="M65" s="45"/>
      <c r="N65" s="45"/>
      <c r="O65" s="45"/>
      <c r="P65" s="45"/>
      <c r="Q65" s="45"/>
      <c r="R65" s="45"/>
      <c r="S65" s="45"/>
    </row>
    <row r="66" spans="1:19">
      <c r="A66" s="100" t="s">
        <v>110</v>
      </c>
      <c r="B66" s="275">
        <f t="shared" si="13"/>
        <v>21163.77</v>
      </c>
      <c r="C66" s="279">
        <f t="shared" si="10"/>
        <v>0</v>
      </c>
      <c r="D66" s="264">
        <f t="shared" si="14"/>
        <v>21163.77</v>
      </c>
      <c r="E66" s="265">
        <f t="shared" si="11"/>
        <v>18921.202000000001</v>
      </c>
      <c r="F66" s="62">
        <f t="shared" si="12"/>
        <v>0.11852143431479667</v>
      </c>
      <c r="G66" s="109" t="str">
        <f t="shared" si="9"/>
        <v>YES</v>
      </c>
      <c r="M66" s="45"/>
      <c r="N66" s="45"/>
      <c r="O66" s="45"/>
      <c r="P66" s="45"/>
      <c r="Q66" s="45"/>
      <c r="R66" s="45"/>
      <c r="S66" s="45"/>
    </row>
    <row r="67" spans="1:19">
      <c r="A67" s="100" t="s">
        <v>111</v>
      </c>
      <c r="B67" s="275">
        <f t="shared" si="13"/>
        <v>70.30095</v>
      </c>
      <c r="C67" s="279">
        <f t="shared" si="10"/>
        <v>0</v>
      </c>
      <c r="D67" s="264">
        <f t="shared" si="14"/>
        <v>70.30095</v>
      </c>
      <c r="E67" s="265">
        <f t="shared" si="11"/>
        <v>100</v>
      </c>
      <c r="F67" s="62">
        <f t="shared" si="12"/>
        <v>-0.29699050000000005</v>
      </c>
      <c r="G67" s="109" t="str">
        <f t="shared" si="9"/>
        <v>YES</v>
      </c>
      <c r="M67" s="45"/>
      <c r="N67" s="45"/>
      <c r="O67" s="45"/>
      <c r="P67" s="45"/>
      <c r="Q67" s="45"/>
      <c r="R67" s="45"/>
      <c r="S67" s="45"/>
    </row>
    <row r="68" spans="1:19">
      <c r="A68" s="101" t="s">
        <v>112</v>
      </c>
      <c r="B68" s="275">
        <f t="shared" si="13"/>
        <v>1145.1310700000001</v>
      </c>
      <c r="C68" s="279">
        <f t="shared" si="10"/>
        <v>0</v>
      </c>
      <c r="D68" s="264">
        <f t="shared" si="14"/>
        <v>1145.1310700000001</v>
      </c>
      <c r="E68" s="265">
        <f t="shared" si="11"/>
        <v>1219.99846</v>
      </c>
      <c r="F68" s="62">
        <f t="shared" si="12"/>
        <v>-6.1366790577751962E-2</v>
      </c>
      <c r="G68" s="109" t="str">
        <f t="shared" si="9"/>
        <v/>
      </c>
      <c r="M68" s="45"/>
      <c r="N68" s="45"/>
      <c r="O68" s="45"/>
      <c r="P68" s="45"/>
      <c r="Q68" s="45"/>
      <c r="R68" s="45"/>
      <c r="S68" s="45"/>
    </row>
    <row r="69" spans="1:19">
      <c r="A69" s="101" t="s">
        <v>113</v>
      </c>
      <c r="B69" s="275">
        <f t="shared" si="13"/>
        <v>33.33455</v>
      </c>
      <c r="C69" s="279">
        <f t="shared" si="10"/>
        <v>0</v>
      </c>
      <c r="D69" s="264">
        <f t="shared" si="14"/>
        <v>33.33455</v>
      </c>
      <c r="E69" s="265">
        <f>E41+E14</f>
        <v>601.84053999999992</v>
      </c>
      <c r="F69" s="62">
        <f t="shared" si="12"/>
        <v>-0.94461232206125567</v>
      </c>
      <c r="G69" s="109" t="str">
        <f t="shared" si="9"/>
        <v>YES</v>
      </c>
      <c r="M69" s="45"/>
      <c r="N69" s="45"/>
      <c r="O69" s="45"/>
      <c r="P69" s="45"/>
      <c r="Q69" s="45"/>
      <c r="R69" s="45"/>
      <c r="S69" s="45"/>
    </row>
    <row r="70" spans="1:19">
      <c r="A70" s="101" t="s">
        <v>114</v>
      </c>
      <c r="B70" s="275">
        <f t="shared" si="13"/>
        <v>632.06623999999999</v>
      </c>
      <c r="C70" s="278">
        <f t="shared" si="10"/>
        <v>0</v>
      </c>
      <c r="D70" s="264">
        <f t="shared" si="14"/>
        <v>632.06623999999999</v>
      </c>
      <c r="E70" s="265">
        <f t="shared" si="11"/>
        <v>521.20452</v>
      </c>
      <c r="F70" s="62">
        <f t="shared" si="12"/>
        <v>0.21270291362784044</v>
      </c>
      <c r="G70" s="109" t="str">
        <f t="shared" si="9"/>
        <v>YES</v>
      </c>
      <c r="M70" s="45"/>
      <c r="N70" s="45"/>
      <c r="O70" s="45"/>
      <c r="P70" s="45"/>
      <c r="Q70" s="45"/>
      <c r="R70" s="45"/>
      <c r="S70" s="45"/>
    </row>
    <row r="71" spans="1:19">
      <c r="A71" s="101" t="s">
        <v>115</v>
      </c>
      <c r="B71" s="275">
        <f t="shared" si="13"/>
        <v>12107.9326</v>
      </c>
      <c r="C71" s="278">
        <f t="shared" si="10"/>
        <v>0</v>
      </c>
      <c r="D71" s="264">
        <f t="shared" si="14"/>
        <v>12107.9326</v>
      </c>
      <c r="E71" s="265">
        <f t="shared" si="11"/>
        <v>12282.186580000001</v>
      </c>
      <c r="F71" s="62">
        <f t="shared" si="12"/>
        <v>-1.4187537281330043E-2</v>
      </c>
      <c r="G71" s="109" t="str">
        <f t="shared" si="9"/>
        <v/>
      </c>
      <c r="M71" s="45"/>
      <c r="N71" s="45"/>
      <c r="O71" s="45"/>
      <c r="P71" s="45"/>
      <c r="Q71" s="45"/>
      <c r="R71" s="45"/>
      <c r="S71" s="45"/>
    </row>
    <row r="72" spans="1:19">
      <c r="A72" s="29" t="s">
        <v>116</v>
      </c>
      <c r="B72" s="276">
        <f t="shared" si="13"/>
        <v>7.2931200000000009</v>
      </c>
      <c r="C72" s="278">
        <f t="shared" si="10"/>
        <v>0</v>
      </c>
      <c r="D72" s="264">
        <f t="shared" si="14"/>
        <v>7.2931200000000009</v>
      </c>
      <c r="E72" s="265">
        <f t="shared" si="11"/>
        <v>10.202</v>
      </c>
      <c r="F72" s="62">
        <f t="shared" si="12"/>
        <v>-0.28512840619486368</v>
      </c>
      <c r="G72" s="109" t="str">
        <f t="shared" si="9"/>
        <v>YES</v>
      </c>
      <c r="M72" s="45"/>
      <c r="N72" s="45"/>
      <c r="O72" s="45"/>
      <c r="P72" s="45"/>
      <c r="Q72" s="45"/>
      <c r="R72" s="45"/>
      <c r="S72" s="45"/>
    </row>
    <row r="73" spans="1:19">
      <c r="A73" s="29" t="s">
        <v>117</v>
      </c>
      <c r="B73" s="276">
        <f t="shared" si="13"/>
        <v>1097.1777299999999</v>
      </c>
      <c r="C73" s="279">
        <f t="shared" si="10"/>
        <v>0</v>
      </c>
      <c r="D73" s="264">
        <f t="shared" si="14"/>
        <v>1097.1777299999999</v>
      </c>
      <c r="E73" s="265">
        <f t="shared" si="11"/>
        <v>1784.336</v>
      </c>
      <c r="F73" s="62">
        <f t="shared" si="12"/>
        <v>-0.38510587131571639</v>
      </c>
      <c r="G73" s="109" t="str">
        <f t="shared" si="9"/>
        <v>YES</v>
      </c>
      <c r="M73" s="45"/>
      <c r="N73" s="45"/>
      <c r="O73" s="45"/>
      <c r="P73" s="45"/>
      <c r="Q73" s="45"/>
      <c r="R73" s="45"/>
      <c r="S73" s="45"/>
    </row>
    <row r="74" spans="1:19">
      <c r="A74" s="100" t="s">
        <v>118</v>
      </c>
      <c r="B74" s="275">
        <f t="shared" si="13"/>
        <v>26.13</v>
      </c>
      <c r="C74" s="279">
        <f t="shared" si="10"/>
        <v>0</v>
      </c>
      <c r="D74" s="264">
        <f t="shared" si="14"/>
        <v>26.13</v>
      </c>
      <c r="E74" s="265">
        <f t="shared" si="11"/>
        <v>60.212000000000003</v>
      </c>
      <c r="F74" s="62">
        <f t="shared" si="12"/>
        <v>-0.56603334883411949</v>
      </c>
      <c r="G74" s="109" t="str">
        <f t="shared" si="9"/>
        <v>YES</v>
      </c>
      <c r="M74" s="45"/>
      <c r="N74" s="45"/>
      <c r="O74" s="45"/>
      <c r="P74" s="45"/>
      <c r="Q74" s="45"/>
      <c r="R74" s="45"/>
      <c r="S74" s="45"/>
    </row>
    <row r="75" spans="1:19">
      <c r="A75" s="100" t="s">
        <v>119</v>
      </c>
      <c r="B75" s="275">
        <f t="shared" si="13"/>
        <v>1044.7557299999999</v>
      </c>
      <c r="C75" s="279">
        <f t="shared" si="10"/>
        <v>0</v>
      </c>
      <c r="D75" s="264">
        <f t="shared" si="14"/>
        <v>1044.7557299999999</v>
      </c>
      <c r="E75" s="265">
        <f t="shared" si="11"/>
        <v>1455.579</v>
      </c>
      <c r="F75" s="62">
        <f t="shared" si="12"/>
        <v>-0.2822404486462089</v>
      </c>
      <c r="G75" s="109" t="str">
        <f t="shared" si="9"/>
        <v>YES</v>
      </c>
      <c r="M75" s="45"/>
      <c r="N75" s="45"/>
      <c r="O75" s="45"/>
      <c r="P75" s="45"/>
      <c r="Q75" s="45"/>
      <c r="R75" s="45"/>
      <c r="S75" s="45"/>
    </row>
    <row r="76" spans="1:19">
      <c r="A76" s="100" t="s">
        <v>120</v>
      </c>
      <c r="B76" s="275">
        <f t="shared" si="13"/>
        <v>25.695</v>
      </c>
      <c r="C76" s="279">
        <f t="shared" si="10"/>
        <v>0</v>
      </c>
      <c r="D76" s="264">
        <f t="shared" si="14"/>
        <v>25.695</v>
      </c>
      <c r="E76" s="265">
        <f t="shared" si="11"/>
        <v>150.23200000000003</v>
      </c>
      <c r="F76" s="62">
        <f t="shared" si="12"/>
        <v>-0.82896453485276111</v>
      </c>
      <c r="G76" s="109" t="str">
        <f t="shared" si="9"/>
        <v>YES</v>
      </c>
      <c r="M76" s="45"/>
      <c r="N76" s="45"/>
      <c r="O76" s="45"/>
      <c r="P76" s="45"/>
      <c r="Q76" s="45"/>
      <c r="R76" s="45"/>
      <c r="S76" s="45"/>
    </row>
    <row r="77" spans="1:19">
      <c r="A77" s="100" t="s">
        <v>121</v>
      </c>
      <c r="B77" s="275">
        <f t="shared" si="13"/>
        <v>0.59699999999999998</v>
      </c>
      <c r="C77" s="279">
        <f t="shared" si="10"/>
        <v>0</v>
      </c>
      <c r="D77" s="264">
        <f t="shared" si="14"/>
        <v>0.59699999999999998</v>
      </c>
      <c r="E77" s="265">
        <f t="shared" si="11"/>
        <v>118.31300000000002</v>
      </c>
      <c r="F77" s="62">
        <f t="shared" si="12"/>
        <v>-0.99495406252905427</v>
      </c>
      <c r="G77" s="109" t="str">
        <f t="shared" si="9"/>
        <v>YES</v>
      </c>
      <c r="M77" s="45"/>
      <c r="N77" s="45"/>
      <c r="O77" s="45"/>
      <c r="P77" s="45"/>
      <c r="Q77" s="45"/>
      <c r="R77" s="45"/>
      <c r="S77" s="45"/>
    </row>
    <row r="78" spans="1:19">
      <c r="A78" s="29" t="s">
        <v>122</v>
      </c>
      <c r="B78" s="276">
        <f t="shared" si="13"/>
        <v>10099</v>
      </c>
      <c r="C78" s="278"/>
      <c r="D78" s="264">
        <f t="shared" si="14"/>
        <v>10099</v>
      </c>
      <c r="E78" s="265">
        <f t="shared" si="11"/>
        <v>9538</v>
      </c>
      <c r="F78" s="62">
        <f t="shared" si="12"/>
        <v>5.8817362130425765E-2</v>
      </c>
      <c r="G78" s="109" t="str">
        <f t="shared" si="9"/>
        <v/>
      </c>
      <c r="M78" s="45"/>
      <c r="N78" s="45"/>
      <c r="O78" s="45"/>
      <c r="P78" s="45"/>
      <c r="Q78" s="45"/>
      <c r="R78" s="45"/>
      <c r="S78" s="45"/>
    </row>
    <row r="79" spans="1:19">
      <c r="A79" s="100" t="s">
        <v>432</v>
      </c>
      <c r="B79" s="275">
        <f t="shared" si="13"/>
        <v>2900</v>
      </c>
      <c r="C79" s="278"/>
      <c r="D79" s="264">
        <f t="shared" si="14"/>
        <v>2900</v>
      </c>
      <c r="E79" s="265">
        <f t="shared" si="11"/>
        <v>2730</v>
      </c>
      <c r="F79" s="62">
        <f t="shared" si="12"/>
        <v>6.2271062271062272E-2</v>
      </c>
      <c r="G79" s="109" t="str">
        <f t="shared" si="9"/>
        <v/>
      </c>
      <c r="M79" s="45"/>
      <c r="N79" s="45"/>
      <c r="O79" s="45"/>
      <c r="P79" s="45"/>
      <c r="Q79" s="45"/>
      <c r="R79" s="45"/>
      <c r="S79" s="45"/>
    </row>
    <row r="80" spans="1:19">
      <c r="A80" s="100" t="s">
        <v>433</v>
      </c>
      <c r="B80" s="275">
        <f t="shared" si="13"/>
        <v>7199</v>
      </c>
      <c r="C80" s="278"/>
      <c r="D80" s="264">
        <f t="shared" si="14"/>
        <v>7199</v>
      </c>
      <c r="E80" s="265">
        <f t="shared" si="11"/>
        <v>6808</v>
      </c>
      <c r="F80" s="62">
        <f t="shared" si="12"/>
        <v>5.7432432432432456E-2</v>
      </c>
      <c r="G80" s="109" t="str">
        <f t="shared" si="9"/>
        <v/>
      </c>
      <c r="M80" s="45"/>
      <c r="N80" s="45"/>
      <c r="O80" s="45"/>
      <c r="P80" s="45"/>
      <c r="Q80" s="45"/>
      <c r="R80" s="45"/>
      <c r="S80" s="45"/>
    </row>
    <row r="81" spans="1:19">
      <c r="A81" s="101" t="s">
        <v>125</v>
      </c>
      <c r="B81" s="275">
        <f t="shared" si="13"/>
        <v>1509.58751999998</v>
      </c>
      <c r="C81" s="279">
        <f>C53+C26</f>
        <v>0</v>
      </c>
      <c r="D81" s="264">
        <f t="shared" si="14"/>
        <v>1509.58751999998</v>
      </c>
      <c r="E81" s="265">
        <f t="shared" si="11"/>
        <v>1966.77</v>
      </c>
      <c r="F81" s="62">
        <f t="shared" si="12"/>
        <v>-0.23245345414055529</v>
      </c>
      <c r="G81" s="109" t="str">
        <f t="shared" si="9"/>
        <v>YES</v>
      </c>
      <c r="M81" s="45"/>
      <c r="N81" s="45"/>
      <c r="O81" s="45"/>
      <c r="P81" s="45"/>
      <c r="Q81" s="45"/>
      <c r="R81" s="45"/>
      <c r="S81" s="45"/>
    </row>
    <row r="82" spans="1:19">
      <c r="A82" s="27" t="s">
        <v>126</v>
      </c>
      <c r="B82" s="276">
        <f t="shared" si="13"/>
        <v>37766.593779999974</v>
      </c>
      <c r="C82" s="279">
        <f>C54+C27</f>
        <v>0</v>
      </c>
      <c r="D82" s="264">
        <f t="shared" si="14"/>
        <v>37766.593779999974</v>
      </c>
      <c r="E82" s="265">
        <f t="shared" si="11"/>
        <v>37407.740099999995</v>
      </c>
      <c r="F82" s="62">
        <f>IF(E82="","",IF(E82=0,"Previous budget value cannot be 0",D82/E82-1))</f>
        <v>9.5930328600624115E-3</v>
      </c>
      <c r="G82" s="109" t="str">
        <f t="shared" si="9"/>
        <v/>
      </c>
      <c r="M82" s="45"/>
      <c r="N82" s="45"/>
      <c r="O82" s="45"/>
      <c r="P82" s="45"/>
      <c r="Q82" s="45"/>
      <c r="R82" s="45"/>
      <c r="S82" s="45"/>
    </row>
    <row r="83" spans="1:19" ht="15.75" thickBot="1">
      <c r="A83" s="112" t="s">
        <v>127</v>
      </c>
      <c r="B83" s="277">
        <f t="shared" si="13"/>
        <v>-3275.8175299999812</v>
      </c>
      <c r="C83" s="280"/>
      <c r="D83" s="272">
        <f t="shared" si="14"/>
        <v>-3275.8175299999812</v>
      </c>
      <c r="E83" s="273">
        <f t="shared" si="11"/>
        <v>-4824.6534199999951</v>
      </c>
      <c r="F83" s="110"/>
      <c r="G83" s="111"/>
      <c r="M83" s="45"/>
      <c r="N83" s="45"/>
      <c r="O83" s="45"/>
      <c r="P83" s="45"/>
      <c r="Q83" s="45"/>
      <c r="R83" s="45"/>
      <c r="S83" s="45"/>
    </row>
    <row r="84" spans="1:19">
      <c r="M84" s="45"/>
      <c r="N84" s="45"/>
      <c r="O84" s="45"/>
      <c r="P84" s="45"/>
      <c r="Q84" s="45"/>
      <c r="R84" s="45"/>
      <c r="S84" s="45"/>
    </row>
    <row r="85" spans="1:19" ht="79.5" customHeight="1" outlineLevel="1" thickBot="1">
      <c r="A85" s="126" t="s">
        <v>435</v>
      </c>
      <c r="M85" s="45"/>
      <c r="N85" s="45"/>
      <c r="O85" s="45"/>
      <c r="P85" s="45"/>
      <c r="Q85" s="45"/>
      <c r="R85" s="45"/>
      <c r="S85" s="45"/>
    </row>
    <row r="86" spans="1:19" ht="45.75" customHeight="1" outlineLevel="1" thickBot="1">
      <c r="A86" s="128" t="s">
        <v>70</v>
      </c>
      <c r="B86" s="48" t="str">
        <f>_xlfn.CONCAT("Actual ",'REPORTING DETAILS'!B4)</f>
        <v>Actual 2021/22</v>
      </c>
      <c r="C86" s="49" t="str">
        <f>E3</f>
        <v>Comparison budget: 2021/22 ('000)</v>
      </c>
      <c r="E86" s="76"/>
      <c r="F86"/>
      <c r="G86"/>
      <c r="M86" s="45"/>
      <c r="N86" s="45"/>
      <c r="O86" s="45"/>
      <c r="P86" s="45"/>
      <c r="Q86" s="45"/>
      <c r="R86" s="45"/>
      <c r="S86" s="45"/>
    </row>
    <row r="87" spans="1:19" ht="15" customHeight="1" outlineLevel="1">
      <c r="A87" s="41" t="s">
        <v>134</v>
      </c>
      <c r="B87" s="50"/>
      <c r="C87" s="51"/>
      <c r="E87" s="76"/>
      <c r="F87"/>
      <c r="G87"/>
      <c r="M87" s="45"/>
      <c r="N87" s="45"/>
      <c r="O87" s="45"/>
      <c r="P87" s="45"/>
      <c r="Q87" s="45"/>
      <c r="R87" s="45"/>
      <c r="S87" s="45"/>
    </row>
    <row r="88" spans="1:19" ht="15" customHeight="1" outlineLevel="1">
      <c r="A88" s="121" t="s">
        <v>135</v>
      </c>
      <c r="B88" s="161"/>
      <c r="C88" s="68">
        <f>'OPEX Budget'!B91</f>
        <v>0</v>
      </c>
      <c r="E88" s="77"/>
      <c r="F88"/>
      <c r="G88"/>
      <c r="M88" s="45"/>
      <c r="N88" s="45"/>
      <c r="O88" s="45"/>
      <c r="P88" s="45"/>
      <c r="Q88" s="45"/>
      <c r="R88" s="45"/>
      <c r="S88" s="45"/>
    </row>
    <row r="89" spans="1:19" ht="30" customHeight="1" outlineLevel="1">
      <c r="A89" s="121" t="s">
        <v>136</v>
      </c>
      <c r="B89" s="161"/>
      <c r="C89" s="68">
        <f>'OPEX Budget'!B92</f>
        <v>0</v>
      </c>
      <c r="E89" s="77"/>
      <c r="F89"/>
      <c r="G89"/>
      <c r="M89" s="45"/>
      <c r="N89" s="45"/>
      <c r="O89" s="45"/>
      <c r="P89" s="45"/>
      <c r="Q89" s="45"/>
      <c r="R89" s="45"/>
      <c r="S89" s="45"/>
    </row>
    <row r="90" spans="1:19" ht="15" customHeight="1" outlineLevel="1">
      <c r="A90" s="121" t="s">
        <v>137</v>
      </c>
      <c r="B90" s="161"/>
      <c r="C90" s="68">
        <f>'OPEX Budget'!B93</f>
        <v>0</v>
      </c>
      <c r="E90" s="77"/>
      <c r="F90"/>
      <c r="G90"/>
      <c r="M90" s="45"/>
      <c r="N90" s="45"/>
      <c r="O90" s="45"/>
      <c r="P90" s="45"/>
      <c r="Q90" s="45"/>
      <c r="R90" s="45"/>
      <c r="S90" s="45"/>
    </row>
    <row r="91" spans="1:19" s="45" customFormat="1" ht="15" customHeight="1" outlineLevel="1">
      <c r="A91" s="17" t="s">
        <v>138</v>
      </c>
      <c r="B91" s="52"/>
      <c r="C91" s="68"/>
      <c r="E91" s="76"/>
      <c r="F91"/>
      <c r="G91"/>
      <c r="H91" s="3"/>
    </row>
    <row r="92" spans="1:19" s="45" customFormat="1" ht="15" customHeight="1" outlineLevel="1">
      <c r="A92" s="121" t="s">
        <v>139</v>
      </c>
      <c r="B92" s="161"/>
      <c r="C92" s="68">
        <f>'OPEX Budget'!B95</f>
        <v>0</v>
      </c>
      <c r="E92" s="77"/>
      <c r="F92"/>
      <c r="G92"/>
      <c r="H92" s="3"/>
    </row>
    <row r="93" spans="1:19" s="45" customFormat="1" ht="30" customHeight="1" outlineLevel="1">
      <c r="A93" s="121" t="s">
        <v>140</v>
      </c>
      <c r="B93" s="161"/>
      <c r="C93" s="68">
        <f>'OPEX Budget'!B96</f>
        <v>0</v>
      </c>
      <c r="E93" s="77"/>
      <c r="F93"/>
      <c r="G93"/>
      <c r="H93" s="3"/>
    </row>
    <row r="94" spans="1:19" s="45" customFormat="1" ht="30" customHeight="1" outlineLevel="1">
      <c r="A94" s="121" t="s">
        <v>141</v>
      </c>
      <c r="B94" s="161"/>
      <c r="C94" s="68">
        <f>'OPEX Budget'!B97</f>
        <v>0</v>
      </c>
      <c r="E94" s="77"/>
      <c r="F94"/>
      <c r="G94"/>
      <c r="H94" s="3"/>
    </row>
    <row r="95" spans="1:19" s="45" customFormat="1" ht="15" customHeight="1" outlineLevel="1">
      <c r="A95" s="121" t="s">
        <v>142</v>
      </c>
      <c r="B95" s="161"/>
      <c r="C95" s="68">
        <f>'OPEX Budget'!B98</f>
        <v>0</v>
      </c>
      <c r="E95" s="77"/>
      <c r="F95"/>
      <c r="G95"/>
      <c r="H95" s="3"/>
    </row>
    <row r="96" spans="1:19" s="45" customFormat="1" ht="30" customHeight="1" outlineLevel="1">
      <c r="A96" s="74" t="s">
        <v>143</v>
      </c>
      <c r="B96" s="93"/>
      <c r="C96" s="68">
        <f>'OPEX Budget'!B99</f>
        <v>0</v>
      </c>
      <c r="E96" s="76"/>
      <c r="F96"/>
      <c r="G96"/>
      <c r="H96" s="3"/>
    </row>
    <row r="97" spans="1:8" s="45" customFormat="1" ht="30" customHeight="1" outlineLevel="1">
      <c r="A97" s="74" t="s">
        <v>144</v>
      </c>
      <c r="B97" s="93"/>
      <c r="C97" s="68">
        <f>'OPEX Budget'!B100</f>
        <v>0</v>
      </c>
      <c r="E97" s="76"/>
      <c r="F97"/>
      <c r="G97"/>
      <c r="H97" s="3"/>
    </row>
    <row r="98" spans="1:8" s="45" customFormat="1" ht="30" customHeight="1" outlineLevel="1">
      <c r="A98" s="121" t="s">
        <v>145</v>
      </c>
      <c r="B98" s="161"/>
      <c r="C98" s="68">
        <f>'OPEX Budget'!B101</f>
        <v>0</v>
      </c>
      <c r="E98" s="61"/>
      <c r="F98"/>
      <c r="G98"/>
      <c r="H98" s="3"/>
    </row>
    <row r="99" spans="1:8" s="45" customFormat="1" ht="45" customHeight="1" outlineLevel="1">
      <c r="A99" s="121" t="s">
        <v>146</v>
      </c>
      <c r="B99" s="161"/>
      <c r="C99" s="68">
        <f>'OPEX Budget'!B102</f>
        <v>0</v>
      </c>
      <c r="E99" s="77"/>
      <c r="F99"/>
      <c r="G99"/>
      <c r="H99" s="3"/>
    </row>
    <row r="100" spans="1:8" s="45" customFormat="1" ht="30" customHeight="1" outlineLevel="1">
      <c r="A100" s="74" t="s">
        <v>147</v>
      </c>
      <c r="B100" s="93"/>
      <c r="C100" s="68">
        <f>'OPEX Budget'!B103</f>
        <v>0</v>
      </c>
      <c r="E100" s="76"/>
      <c r="F100"/>
      <c r="G100"/>
      <c r="H100" s="3"/>
    </row>
    <row r="101" spans="1:8" s="45" customFormat="1" ht="45" customHeight="1" outlineLevel="1">
      <c r="A101" s="74" t="s">
        <v>148</v>
      </c>
      <c r="B101" s="93"/>
      <c r="C101" s="68">
        <f>'OPEX Budget'!B104</f>
        <v>0</v>
      </c>
      <c r="E101" s="76"/>
      <c r="F101"/>
      <c r="G101"/>
      <c r="H101" s="3"/>
    </row>
    <row r="102" spans="1:8" s="45" customFormat="1" ht="15" customHeight="1" outlineLevel="1">
      <c r="A102" s="121" t="s">
        <v>149</v>
      </c>
      <c r="B102" s="161"/>
      <c r="C102" s="68">
        <f>'OPEX Budget'!B105</f>
        <v>0</v>
      </c>
      <c r="E102" s="77"/>
      <c r="F102"/>
      <c r="G102"/>
      <c r="H102" s="3"/>
    </row>
    <row r="103" spans="1:8" s="45" customFormat="1" ht="15" customHeight="1" outlineLevel="1">
      <c r="A103" s="121" t="s">
        <v>150</v>
      </c>
      <c r="B103" s="161"/>
      <c r="C103" s="68">
        <f>'OPEX Budget'!B106</f>
        <v>0</v>
      </c>
      <c r="E103" s="77"/>
      <c r="F103"/>
      <c r="G103"/>
      <c r="H103" s="3"/>
    </row>
    <row r="104" spans="1:8" s="45" customFormat="1" ht="30" customHeight="1" outlineLevel="1">
      <c r="A104" s="74" t="s">
        <v>151</v>
      </c>
      <c r="B104" s="93"/>
      <c r="C104" s="68">
        <f>'OPEX Budget'!B107</f>
        <v>0</v>
      </c>
      <c r="E104" s="76"/>
      <c r="F104"/>
      <c r="G104"/>
      <c r="H104" s="3"/>
    </row>
    <row r="105" spans="1:8" s="45" customFormat="1" ht="30" customHeight="1" outlineLevel="1">
      <c r="A105" s="74" t="s">
        <v>152</v>
      </c>
      <c r="B105" s="93"/>
      <c r="C105" s="68">
        <f>'OPEX Budget'!B108</f>
        <v>0</v>
      </c>
      <c r="E105" s="76"/>
      <c r="F105"/>
      <c r="G105"/>
      <c r="H105" s="3"/>
    </row>
    <row r="106" spans="1:8" s="45" customFormat="1" ht="45" customHeight="1" outlineLevel="1">
      <c r="A106" s="122" t="s">
        <v>153</v>
      </c>
      <c r="B106" s="93"/>
      <c r="C106" s="68">
        <f>'OPEX Budget'!B109</f>
        <v>0</v>
      </c>
      <c r="E106" s="77"/>
      <c r="F106"/>
      <c r="G106"/>
      <c r="H106" s="3"/>
    </row>
    <row r="107" spans="1:8" s="45" customFormat="1" ht="30.75" customHeight="1" outlineLevel="1" thickBot="1">
      <c r="A107" s="75" t="s">
        <v>154</v>
      </c>
      <c r="B107" s="123"/>
      <c r="C107" s="68">
        <f>'OPEX Budget'!B110</f>
        <v>0</v>
      </c>
      <c r="E107" s="76"/>
      <c r="F107"/>
      <c r="G107"/>
      <c r="H107" s="3"/>
    </row>
    <row r="108" spans="1:8" s="45" customFormat="1" ht="15" customHeight="1" outlineLevel="1">
      <c r="A108" s="3"/>
      <c r="H108" s="3"/>
    </row>
    <row r="109" spans="1:8" s="45" customFormat="1" ht="37.5" customHeight="1" outlineLevel="1" thickBot="1">
      <c r="A109" s="126" t="s">
        <v>436</v>
      </c>
      <c r="H109" s="3"/>
    </row>
    <row r="110" spans="1:8" s="45" customFormat="1" ht="45.75" customHeight="1" outlineLevel="1" thickBot="1">
      <c r="A110" s="127" t="s">
        <v>73</v>
      </c>
      <c r="B110" s="48" t="str">
        <f>B86</f>
        <v>Actual 2021/22</v>
      </c>
      <c r="C110" s="49" t="str">
        <f>C86</f>
        <v>Comparison budget: 2021/22 ('000)</v>
      </c>
      <c r="E110" s="8"/>
      <c r="F110" s="8"/>
      <c r="G110" s="8"/>
      <c r="H110" s="3"/>
    </row>
    <row r="111" spans="1:8" s="45" customFormat="1" ht="15" customHeight="1" outlineLevel="1">
      <c r="A111" s="165" t="s">
        <v>156</v>
      </c>
      <c r="B111" s="54"/>
      <c r="C111" s="55"/>
      <c r="E111" s="8"/>
      <c r="F111"/>
      <c r="G111"/>
      <c r="H111" s="3"/>
    </row>
    <row r="112" spans="1:8" s="45" customFormat="1" ht="15" customHeight="1" outlineLevel="1">
      <c r="A112" s="211" t="s">
        <v>157</v>
      </c>
      <c r="B112" s="71"/>
      <c r="C112" s="68">
        <f>'OPEX Budget'!B116</f>
        <v>0</v>
      </c>
      <c r="E112" s="78"/>
      <c r="F112"/>
      <c r="G112"/>
      <c r="H112" s="3"/>
    </row>
    <row r="113" spans="1:8" s="45" customFormat="1" ht="15" customHeight="1" outlineLevel="1">
      <c r="A113" s="212" t="s">
        <v>158</v>
      </c>
      <c r="B113" s="160"/>
      <c r="C113" s="68">
        <f>'OPEX Budget'!B117</f>
        <v>0</v>
      </c>
      <c r="E113" s="61"/>
      <c r="F113"/>
      <c r="G113"/>
      <c r="H113" s="3"/>
    </row>
    <row r="114" spans="1:8" s="45" customFormat="1" ht="15" customHeight="1" outlineLevel="1">
      <c r="A114" s="212" t="s">
        <v>159</v>
      </c>
      <c r="B114" s="160"/>
      <c r="C114" s="68">
        <f>'OPEX Budget'!B118</f>
        <v>0</v>
      </c>
      <c r="E114" s="61"/>
      <c r="F114"/>
      <c r="G114"/>
      <c r="H114" s="3"/>
    </row>
    <row r="115" spans="1:8" s="45" customFormat="1" ht="30" customHeight="1" outlineLevel="1">
      <c r="A115" s="212" t="s">
        <v>160</v>
      </c>
      <c r="B115" s="160"/>
      <c r="C115" s="68">
        <f>'OPEX Budget'!B119</f>
        <v>0</v>
      </c>
      <c r="E115" s="61"/>
      <c r="F115"/>
      <c r="G115"/>
      <c r="H115" s="3"/>
    </row>
    <row r="116" spans="1:8" s="45" customFormat="1" ht="15" customHeight="1" outlineLevel="1">
      <c r="A116" s="213" t="s">
        <v>161</v>
      </c>
      <c r="B116" s="71"/>
      <c r="C116" s="68">
        <f>'OPEX Budget'!B120</f>
        <v>0</v>
      </c>
      <c r="E116" s="8"/>
      <c r="F116" s="8"/>
      <c r="G116" s="8"/>
      <c r="H116" s="3"/>
    </row>
    <row r="117" spans="1:8" s="45" customFormat="1" ht="15" customHeight="1" outlineLevel="1">
      <c r="A117" s="213" t="s">
        <v>162</v>
      </c>
      <c r="B117" s="71"/>
      <c r="C117" s="68">
        <f>'OPEX Budget'!B121</f>
        <v>0</v>
      </c>
      <c r="E117" s="8"/>
      <c r="F117"/>
      <c r="G117"/>
      <c r="H117" s="3"/>
    </row>
    <row r="118" spans="1:8" s="45" customFormat="1" ht="15" customHeight="1" outlineLevel="1">
      <c r="A118" s="212" t="s">
        <v>159</v>
      </c>
      <c r="B118" s="160"/>
      <c r="C118" s="68">
        <f>'OPEX Budget'!B122</f>
        <v>0</v>
      </c>
      <c r="E118" s="61"/>
      <c r="F118"/>
      <c r="G118"/>
      <c r="H118" s="3"/>
    </row>
    <row r="119" spans="1:8" s="45" customFormat="1" ht="15" customHeight="1" outlineLevel="1">
      <c r="A119" s="212" t="s">
        <v>163</v>
      </c>
      <c r="B119" s="160"/>
      <c r="C119" s="68">
        <f>'OPEX Budget'!B123</f>
        <v>0</v>
      </c>
      <c r="E119" s="61"/>
      <c r="F119"/>
      <c r="G119"/>
      <c r="H119" s="3"/>
    </row>
    <row r="120" spans="1:8" s="45" customFormat="1" ht="15" customHeight="1" outlineLevel="1">
      <c r="A120" s="212" t="s">
        <v>164</v>
      </c>
      <c r="B120" s="160"/>
      <c r="C120" s="68">
        <f>'OPEX Budget'!B124</f>
        <v>0</v>
      </c>
      <c r="E120" s="61"/>
      <c r="F120"/>
      <c r="G120"/>
      <c r="H120" s="3"/>
    </row>
    <row r="121" spans="1:8" s="45" customFormat="1" ht="15" customHeight="1" outlineLevel="1">
      <c r="A121" s="212" t="s">
        <v>165</v>
      </c>
      <c r="B121" s="160"/>
      <c r="C121" s="68">
        <f>'OPEX Budget'!B125</f>
        <v>0</v>
      </c>
      <c r="E121" s="61"/>
      <c r="F121"/>
      <c r="G121"/>
      <c r="H121" s="3"/>
    </row>
    <row r="122" spans="1:8" s="45" customFormat="1" ht="15" customHeight="1" outlineLevel="1">
      <c r="A122" s="213" t="s">
        <v>166</v>
      </c>
      <c r="B122" s="71"/>
      <c r="C122" s="68">
        <f>'OPEX Budget'!B126</f>
        <v>0</v>
      </c>
      <c r="E122" s="8"/>
      <c r="F122" s="8"/>
      <c r="G122" s="8"/>
      <c r="H122" s="3"/>
    </row>
    <row r="123" spans="1:8" s="45" customFormat="1" ht="15" customHeight="1" outlineLevel="1">
      <c r="A123" s="213" t="s">
        <v>167</v>
      </c>
      <c r="B123" s="71"/>
      <c r="C123" s="68">
        <f>'OPEX Budget'!B127</f>
        <v>0</v>
      </c>
      <c r="E123"/>
      <c r="F123"/>
      <c r="G123"/>
      <c r="H123" s="3"/>
    </row>
    <row r="124" spans="1:8" s="45" customFormat="1" ht="15" customHeight="1" outlineLevel="1">
      <c r="A124" s="213" t="s">
        <v>168</v>
      </c>
      <c r="B124" s="71"/>
      <c r="C124" s="68">
        <f>'OPEX Budget'!B128</f>
        <v>0</v>
      </c>
      <c r="E124"/>
      <c r="F124"/>
      <c r="G124"/>
      <c r="H124" s="3"/>
    </row>
    <row r="125" spans="1:8" s="45" customFormat="1" ht="15" customHeight="1" outlineLevel="1">
      <c r="A125" s="214" t="s">
        <v>169</v>
      </c>
      <c r="B125" s="71"/>
      <c r="C125" s="68">
        <f>'OPEX Budget'!B129</f>
        <v>0</v>
      </c>
      <c r="E125" s="61"/>
      <c r="F125"/>
      <c r="G125"/>
      <c r="H125" s="3"/>
    </row>
    <row r="126" spans="1:8" s="45" customFormat="1" ht="15" customHeight="1" outlineLevel="1">
      <c r="A126" s="212" t="s">
        <v>170</v>
      </c>
      <c r="B126" s="160"/>
      <c r="C126" s="68">
        <f>'OPEX Budget'!B130</f>
        <v>0</v>
      </c>
      <c r="E126" s="61"/>
      <c r="F126"/>
      <c r="G126"/>
      <c r="H126" s="3"/>
    </row>
    <row r="127" spans="1:8" s="45" customFormat="1" ht="15" customHeight="1" outlineLevel="1">
      <c r="A127" s="212" t="s">
        <v>171</v>
      </c>
      <c r="B127" s="160"/>
      <c r="C127" s="68">
        <f>'OPEX Budget'!B131</f>
        <v>0</v>
      </c>
      <c r="E127" s="61"/>
      <c r="F127"/>
      <c r="G127"/>
      <c r="H127" s="3"/>
    </row>
    <row r="128" spans="1:8" s="45" customFormat="1" ht="15" customHeight="1" outlineLevel="1">
      <c r="A128" s="212" t="s">
        <v>172</v>
      </c>
      <c r="B128" s="160"/>
      <c r="C128" s="68">
        <f>'OPEX Budget'!B132</f>
        <v>0</v>
      </c>
      <c r="E128" s="61"/>
      <c r="F128"/>
      <c r="G128"/>
      <c r="H128" s="3"/>
    </row>
    <row r="129" spans="1:19" s="45" customFormat="1" ht="15" customHeight="1" outlineLevel="1">
      <c r="A129" s="212" t="s">
        <v>173</v>
      </c>
      <c r="B129" s="160"/>
      <c r="C129" s="68">
        <f>'OPEX Budget'!B133</f>
        <v>0</v>
      </c>
      <c r="E129" s="61"/>
      <c r="F129"/>
      <c r="G129"/>
      <c r="H129" s="3"/>
    </row>
    <row r="130" spans="1:19" s="45" customFormat="1" ht="15" customHeight="1" outlineLevel="1">
      <c r="A130" s="212" t="s">
        <v>174</v>
      </c>
      <c r="B130" s="160"/>
      <c r="C130" s="68">
        <f>'OPEX Budget'!B134</f>
        <v>0</v>
      </c>
      <c r="E130" s="61"/>
      <c r="F130"/>
      <c r="G130"/>
      <c r="H130" s="3"/>
    </row>
    <row r="131" spans="1:19" s="45" customFormat="1" ht="15" customHeight="1" outlineLevel="1">
      <c r="A131" s="212" t="s">
        <v>175</v>
      </c>
      <c r="B131" s="160"/>
      <c r="C131" s="68">
        <f>'OPEX Budget'!B135</f>
        <v>0</v>
      </c>
      <c r="E131" s="61"/>
      <c r="F131"/>
      <c r="G131"/>
      <c r="H131" s="3"/>
    </row>
    <row r="132" spans="1:19" s="45" customFormat="1" ht="15" customHeight="1" outlineLevel="1">
      <c r="A132" s="213" t="s">
        <v>176</v>
      </c>
      <c r="B132" s="71"/>
      <c r="C132" s="68">
        <f>'OPEX Budget'!B136</f>
        <v>0</v>
      </c>
      <c r="E132"/>
      <c r="F132"/>
      <c r="G132"/>
      <c r="H132" s="3"/>
    </row>
    <row r="133" spans="1:19" s="45" customFormat="1" ht="15" customHeight="1" outlineLevel="1">
      <c r="A133" s="213" t="s">
        <v>177</v>
      </c>
      <c r="B133" s="71"/>
      <c r="C133" s="68">
        <f>'OPEX Budget'!B137</f>
        <v>0</v>
      </c>
      <c r="E133"/>
      <c r="F133"/>
      <c r="G133"/>
      <c r="H133" s="3"/>
    </row>
    <row r="134" spans="1:19" s="45" customFormat="1" ht="15" customHeight="1" outlineLevel="1">
      <c r="A134" s="212" t="s">
        <v>178</v>
      </c>
      <c r="B134" s="160"/>
      <c r="C134" s="68">
        <f>'OPEX Budget'!B138</f>
        <v>0</v>
      </c>
      <c r="E134" s="61"/>
      <c r="F134"/>
      <c r="G134"/>
      <c r="H134" s="3"/>
    </row>
    <row r="135" spans="1:19" s="45" customFormat="1" ht="15" customHeight="1" outlineLevel="1">
      <c r="A135" s="212" t="s">
        <v>179</v>
      </c>
      <c r="B135" s="160"/>
      <c r="C135" s="68">
        <f>'OPEX Budget'!B139</f>
        <v>0</v>
      </c>
      <c r="E135" s="61"/>
      <c r="F135"/>
      <c r="G135"/>
      <c r="H135" s="3"/>
    </row>
    <row r="136" spans="1:19" s="45" customFormat="1" ht="15" customHeight="1" outlineLevel="1">
      <c r="A136" s="212" t="s">
        <v>174</v>
      </c>
      <c r="B136" s="160"/>
      <c r="C136" s="68">
        <f>'OPEX Budget'!B140</f>
        <v>0</v>
      </c>
      <c r="E136" s="61"/>
      <c r="F136"/>
      <c r="G136"/>
      <c r="H136" s="3"/>
    </row>
    <row r="137" spans="1:19" s="45" customFormat="1" ht="15" customHeight="1" outlineLevel="1">
      <c r="A137" s="213" t="s">
        <v>437</v>
      </c>
      <c r="B137" s="71"/>
      <c r="C137" s="68">
        <f>'OPEX Budget'!B141</f>
        <v>0</v>
      </c>
      <c r="E137"/>
      <c r="F137"/>
      <c r="G137"/>
      <c r="H137" s="3"/>
    </row>
    <row r="138" spans="1:19" s="45" customFormat="1" ht="15" customHeight="1" outlineLevel="1">
      <c r="A138" s="213" t="s">
        <v>181</v>
      </c>
      <c r="B138" s="71"/>
      <c r="C138" s="68">
        <f>'OPEX Budget'!B142</f>
        <v>0</v>
      </c>
      <c r="E138"/>
      <c r="F138"/>
      <c r="G138"/>
      <c r="H138" s="3"/>
    </row>
    <row r="139" spans="1:19" s="45" customFormat="1" ht="15" customHeight="1" outlineLevel="1">
      <c r="A139" s="213" t="s">
        <v>182</v>
      </c>
      <c r="B139" s="71"/>
      <c r="C139" s="68">
        <f>'OPEX Budget'!B143</f>
        <v>0</v>
      </c>
      <c r="E139"/>
      <c r="F139"/>
      <c r="G139"/>
      <c r="H139" s="3"/>
    </row>
    <row r="140" spans="1:19" s="45" customFormat="1" ht="15" customHeight="1" outlineLevel="1">
      <c r="A140" s="213" t="s">
        <v>183</v>
      </c>
      <c r="B140" s="71"/>
      <c r="C140" s="68">
        <f>'OPEX Budget'!B144</f>
        <v>0</v>
      </c>
      <c r="E140"/>
      <c r="F140"/>
      <c r="G140"/>
      <c r="H140" s="3"/>
    </row>
    <row r="141" spans="1:19" s="45" customFormat="1" ht="15" customHeight="1" outlineLevel="1">
      <c r="A141" s="213" t="s">
        <v>184</v>
      </c>
      <c r="B141" s="71"/>
      <c r="C141" s="68">
        <f>'OPEX Budget'!B145</f>
        <v>0</v>
      </c>
      <c r="E141"/>
      <c r="F141"/>
      <c r="G141"/>
      <c r="H141" s="3"/>
    </row>
    <row r="142" spans="1:19" s="45" customFormat="1" ht="15.75" customHeight="1" outlineLevel="1" thickBot="1">
      <c r="A142" s="215" t="s">
        <v>185</v>
      </c>
      <c r="B142" s="72"/>
      <c r="C142" s="69">
        <f>'OPEX Budget'!B146</f>
        <v>0</v>
      </c>
      <c r="E142"/>
      <c r="F142"/>
      <c r="G142"/>
      <c r="H142" s="3"/>
    </row>
    <row r="143" spans="1:19">
      <c r="E143"/>
      <c r="F143"/>
      <c r="G143"/>
      <c r="M143" s="45"/>
      <c r="N143" s="45"/>
      <c r="O143" s="45"/>
      <c r="P143" s="45"/>
      <c r="Q143" s="45"/>
      <c r="R143" s="45"/>
      <c r="S143" s="45"/>
    </row>
    <row r="144" spans="1:19" s="45" customFormat="1" ht="15.75" thickBot="1">
      <c r="A144" s="66" t="s">
        <v>38</v>
      </c>
      <c r="E144" s="8"/>
      <c r="F144"/>
      <c r="G144"/>
      <c r="H144" s="3"/>
    </row>
    <row r="145" spans="1:19" s="45" customFormat="1">
      <c r="A145" s="41" t="s">
        <v>438</v>
      </c>
      <c r="B145" s="58" t="s">
        <v>439</v>
      </c>
      <c r="E145" s="8"/>
      <c r="F145" s="8"/>
      <c r="G145" s="8"/>
      <c r="H145" s="3"/>
    </row>
    <row r="146" spans="1:19" s="45" customFormat="1" ht="30">
      <c r="A146" s="28" t="s">
        <v>440</v>
      </c>
      <c r="B146" s="310" t="s">
        <v>441</v>
      </c>
      <c r="E146"/>
      <c r="F146"/>
      <c r="G146"/>
      <c r="H146" s="3"/>
    </row>
    <row r="147" spans="1:19" s="45" customFormat="1">
      <c r="A147" s="28" t="s">
        <v>442</v>
      </c>
      <c r="B147" s="301">
        <f>B83</f>
        <v>-3275.8175299999812</v>
      </c>
      <c r="E147"/>
      <c r="F147"/>
      <c r="G147"/>
      <c r="H147" s="3"/>
    </row>
    <row r="148" spans="1:19" s="45" customFormat="1" ht="30.75" thickBot="1">
      <c r="A148" s="73" t="s">
        <v>443</v>
      </c>
      <c r="B148" s="311" t="s">
        <v>444</v>
      </c>
      <c r="E148"/>
      <c r="F148"/>
      <c r="G148"/>
      <c r="H148" s="3"/>
    </row>
    <row r="149" spans="1:19">
      <c r="M149" s="45"/>
      <c r="N149" s="45"/>
      <c r="O149" s="45"/>
      <c r="P149" s="45"/>
      <c r="Q149" s="45"/>
      <c r="R149" s="45"/>
      <c r="S149" s="45"/>
    </row>
    <row r="150" spans="1:19" ht="37.5" customHeight="1">
      <c r="A150" s="377" t="s">
        <v>191</v>
      </c>
      <c r="B150" s="377"/>
      <c r="M150" s="45"/>
      <c r="N150" s="45"/>
      <c r="O150" s="45"/>
      <c r="P150" s="45"/>
      <c r="Q150" s="45"/>
      <c r="R150" s="45"/>
      <c r="S150" s="45"/>
    </row>
    <row r="151" spans="1:19" s="45" customFormat="1" ht="19.5" thickBot="1">
      <c r="A151" s="126" t="s">
        <v>76</v>
      </c>
      <c r="B151" s="59"/>
      <c r="H151" s="3"/>
    </row>
    <row r="152" spans="1:19" s="45" customFormat="1" ht="45.75" thickBot="1">
      <c r="A152" s="65" t="s">
        <v>192</v>
      </c>
      <c r="B152" s="60" t="s">
        <v>445</v>
      </c>
      <c r="H152" s="3"/>
    </row>
    <row r="153" spans="1:19" s="45" customFormat="1">
      <c r="A153" s="302" t="s">
        <v>10</v>
      </c>
      <c r="B153" s="306">
        <v>11048.561294288047</v>
      </c>
      <c r="D153" s="313"/>
      <c r="E153" s="314"/>
      <c r="H153" s="3"/>
    </row>
    <row r="154" spans="1:19" s="45" customFormat="1">
      <c r="A154" s="303" t="s">
        <v>11</v>
      </c>
      <c r="B154" s="307">
        <v>14995.41232564502</v>
      </c>
      <c r="D154" s="313"/>
      <c r="E154" s="314"/>
      <c r="H154" s="3"/>
    </row>
    <row r="155" spans="1:19" s="45" customFormat="1">
      <c r="A155" s="303" t="s">
        <v>12</v>
      </c>
      <c r="B155" s="307">
        <v>18090.258621509507</v>
      </c>
      <c r="D155" s="313"/>
      <c r="E155" s="314"/>
      <c r="H155" s="3"/>
    </row>
    <row r="156" spans="1:19" s="45" customFormat="1">
      <c r="A156" s="303" t="s">
        <v>13</v>
      </c>
      <c r="B156" s="307">
        <v>18063.397058422812</v>
      </c>
      <c r="D156" s="313"/>
      <c r="E156" s="314"/>
      <c r="H156" s="3"/>
    </row>
    <row r="157" spans="1:19" s="45" customFormat="1">
      <c r="A157" s="303" t="s">
        <v>14</v>
      </c>
      <c r="B157" s="307">
        <v>15450.538453269262</v>
      </c>
      <c r="D157" s="313"/>
      <c r="E157" s="314"/>
      <c r="H157" s="3"/>
    </row>
    <row r="158" spans="1:19" s="45" customFormat="1">
      <c r="A158" s="303" t="s">
        <v>15</v>
      </c>
      <c r="B158" s="307">
        <v>13503.601426738549</v>
      </c>
      <c r="D158" s="313"/>
      <c r="E158" s="314"/>
      <c r="H158" s="3"/>
    </row>
    <row r="159" spans="1:19" s="45" customFormat="1">
      <c r="A159" s="303" t="s">
        <v>16</v>
      </c>
      <c r="B159" s="307">
        <v>11311.129005582476</v>
      </c>
      <c r="D159" s="313"/>
      <c r="E159" s="314"/>
      <c r="H159" s="3"/>
    </row>
    <row r="160" spans="1:19" s="45" customFormat="1">
      <c r="A160" s="303" t="s">
        <v>17</v>
      </c>
      <c r="B160" s="307">
        <v>9911.9230741300962</v>
      </c>
      <c r="D160" s="313"/>
      <c r="E160" s="314"/>
      <c r="H160" s="3"/>
    </row>
    <row r="161" spans="1:19" s="45" customFormat="1" ht="15.75" thickBot="1">
      <c r="A161" s="304" t="s">
        <v>18</v>
      </c>
      <c r="B161" s="308">
        <v>6019.5280868479995</v>
      </c>
      <c r="D161" s="313"/>
      <c r="E161" s="314"/>
      <c r="H161" s="3"/>
    </row>
    <row r="162" spans="1:19">
      <c r="M162" s="45"/>
      <c r="N162" s="45"/>
      <c r="O162" s="45"/>
      <c r="P162" s="45"/>
      <c r="Q162" s="45"/>
      <c r="R162" s="45"/>
      <c r="S162" s="45"/>
    </row>
    <row r="163" spans="1:19">
      <c r="M163" s="45"/>
      <c r="N163" s="45"/>
      <c r="O163" s="45"/>
      <c r="P163" s="45"/>
      <c r="Q163" s="45"/>
      <c r="R163" s="45"/>
      <c r="S163" s="45"/>
    </row>
    <row r="164" spans="1:19">
      <c r="M164" s="45"/>
      <c r="N164" s="45"/>
      <c r="O164" s="45"/>
      <c r="P164" s="45"/>
      <c r="Q164" s="45"/>
      <c r="R164" s="45"/>
      <c r="S164" s="45"/>
    </row>
    <row r="165" spans="1:19">
      <c r="M165" s="45"/>
      <c r="N165" s="45"/>
      <c r="O165" s="45"/>
      <c r="P165" s="45"/>
      <c r="Q165" s="45"/>
      <c r="R165" s="45"/>
      <c r="S165" s="45"/>
    </row>
    <row r="166" spans="1:19">
      <c r="M166" s="45"/>
      <c r="N166" s="45"/>
      <c r="O166" s="45"/>
      <c r="P166" s="45"/>
      <c r="Q166" s="45"/>
      <c r="R166" s="45"/>
      <c r="S166" s="45"/>
    </row>
    <row r="167" spans="1:19" ht="37.5" customHeight="1">
      <c r="M167" s="45"/>
      <c r="N167" s="45"/>
      <c r="O167" s="45"/>
      <c r="P167" s="45"/>
      <c r="Q167" s="45"/>
      <c r="R167" s="45"/>
      <c r="S167" s="45"/>
    </row>
    <row r="168" spans="1:19">
      <c r="M168" s="45"/>
      <c r="N168" s="45"/>
      <c r="O168" s="45"/>
      <c r="P168" s="45"/>
      <c r="Q168" s="45"/>
      <c r="R168" s="45"/>
      <c r="S168" s="45"/>
    </row>
    <row r="169" spans="1:19">
      <c r="M169" s="45"/>
      <c r="N169" s="45"/>
      <c r="O169" s="45"/>
      <c r="P169" s="45"/>
      <c r="Q169" s="45"/>
      <c r="R169" s="45"/>
      <c r="S169" s="45"/>
    </row>
    <row r="170" spans="1:19">
      <c r="M170" s="45"/>
      <c r="N170" s="45"/>
      <c r="O170" s="45"/>
      <c r="P170" s="45"/>
      <c r="Q170" s="45"/>
      <c r="R170" s="45"/>
      <c r="S170" s="45"/>
    </row>
    <row r="171" spans="1:19">
      <c r="M171" s="45"/>
      <c r="N171" s="45"/>
      <c r="O171" s="45"/>
      <c r="P171" s="45"/>
      <c r="Q171" s="45"/>
      <c r="R171" s="45"/>
      <c r="S171" s="45"/>
    </row>
    <row r="172" spans="1:19">
      <c r="M172" s="45"/>
      <c r="N172" s="45"/>
      <c r="O172" s="45"/>
      <c r="P172" s="45"/>
      <c r="Q172" s="45"/>
      <c r="R172" s="45"/>
      <c r="S172" s="45"/>
    </row>
    <row r="173" spans="1:19">
      <c r="M173" s="45"/>
      <c r="N173" s="45"/>
      <c r="O173" s="45"/>
      <c r="P173" s="45"/>
      <c r="Q173" s="45"/>
      <c r="R173" s="45"/>
      <c r="S173" s="45"/>
    </row>
    <row r="174" spans="1:19">
      <c r="M174" s="45"/>
      <c r="N174" s="45"/>
      <c r="O174" s="45"/>
      <c r="P174" s="45"/>
      <c r="Q174" s="45"/>
      <c r="R174" s="45"/>
      <c r="S174" s="45"/>
    </row>
  </sheetData>
  <sheetProtection algorithmName="SHA-512" hashValue="+SgCAkVwC29CLYShBcp2Wrzv7XBx/JWnq7MuOQTVs8+8D9XtmogEwY3GFN7kBefoKo5UZrw+EnhoCL/46AnftQ==" saltValue="Y+4sRQqbPD+44JSqMZnBFw==" spinCount="100000" sheet="1" objects="1" scenarios="1"/>
  <mergeCells count="7">
    <mergeCell ref="A150:B150"/>
    <mergeCell ref="B3:D3"/>
    <mergeCell ref="E3:G3"/>
    <mergeCell ref="B30:D30"/>
    <mergeCell ref="E30:G30"/>
    <mergeCell ref="B58:D58"/>
    <mergeCell ref="E58:G58"/>
  </mergeCells>
  <pageMargins left="0.7" right="0.7" top="0.75" bottom="0.75" header="0.3" footer="0.3"/>
  <pageSetup paperSize="8" orientation="portrait" r:id="rId1"/>
  <ignoredErrors>
    <ignoredError sqref="B50:F50 B37 B23 E23 D37:E37" formulaRange="1"/>
    <ignoredError sqref="F63" formula="1"/>
    <ignoredError sqref="B14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A991-E2DA-4AE9-A4C4-7A842A30304E}">
  <dimension ref="A1:A18"/>
  <sheetViews>
    <sheetView workbookViewId="0">
      <selection activeCell="A13" sqref="A13"/>
    </sheetView>
  </sheetViews>
  <sheetFormatPr defaultRowHeight="15"/>
  <cols>
    <col min="1" max="1" width="72" bestFit="1" customWidth="1"/>
  </cols>
  <sheetData>
    <row r="1" spans="1:1" ht="21">
      <c r="A1" s="150" t="s">
        <v>31</v>
      </c>
    </row>
    <row r="2" spans="1:1">
      <c r="A2" s="147" t="s">
        <v>32</v>
      </c>
    </row>
    <row r="3" spans="1:1">
      <c r="A3" s="155" t="s">
        <v>33</v>
      </c>
    </row>
    <row r="4" spans="1:1">
      <c r="A4" s="156" t="str">
        <f t="shared" ref="A4:A10" si="0">_xlfn.CONCAT("BUDGET ",A12)</f>
        <v xml:space="preserve">BUDGET STATEMENT OF PROFIT AND LOSS AND COMPREHENSIVE INCOME - WEM </v>
      </c>
    </row>
    <row r="5" spans="1:1">
      <c r="A5" s="156" t="str">
        <f t="shared" si="0"/>
        <v xml:space="preserve">BUDGET STATEMENT OF PROFIT AND LOSS AND COMPREHENSIVE INCOME - GSI </v>
      </c>
    </row>
    <row r="6" spans="1:1">
      <c r="A6" s="156" t="str">
        <f t="shared" si="0"/>
        <v>BUDGET WA OPERATIONS</v>
      </c>
    </row>
    <row r="7" spans="1:1">
      <c r="A7" s="156" t="str">
        <f t="shared" si="0"/>
        <v>BUDGET STATEMENT OF CASH FLOW</v>
      </c>
    </row>
    <row r="8" spans="1:1">
      <c r="A8" s="156" t="str">
        <f t="shared" si="0"/>
        <v>BUDGET STATEMENT OF FINANCIAL POSITION</v>
      </c>
    </row>
    <row r="9" spans="1:1">
      <c r="A9" s="156" t="str">
        <f t="shared" si="0"/>
        <v>BUDGET STATEMENT OF CHANGES IN EQUITY</v>
      </c>
    </row>
    <row r="10" spans="1:1">
      <c r="A10" s="156" t="str">
        <f t="shared" si="0"/>
        <v>BUDGET STATEMENT OF PROJECT EXPENDITURE AND CONTINGENCY</v>
      </c>
    </row>
    <row r="11" spans="1:1">
      <c r="A11" t="s">
        <v>34</v>
      </c>
    </row>
    <row r="12" spans="1:1">
      <c r="A12" s="156" t="str">
        <f>_xlfn.CONCAT("STATEMENT OF PROFIT AND LOSS AND COMPREHENSIVE INCOME - ","WEM ")</f>
        <v xml:space="preserve">STATEMENT OF PROFIT AND LOSS AND COMPREHENSIVE INCOME - WEM </v>
      </c>
    </row>
    <row r="13" spans="1:1">
      <c r="A13" s="156" t="str">
        <f>_xlfn.CONCAT("STATEMENT OF PROFIT AND LOSS AND COMPREHENSIVE INCOME - ","GSI ")</f>
        <v xml:space="preserve">STATEMENT OF PROFIT AND LOSS AND COMPREHENSIVE INCOME - GSI </v>
      </c>
    </row>
    <row r="14" spans="1:1">
      <c r="A14" s="156" t="s">
        <v>35</v>
      </c>
    </row>
    <row r="15" spans="1:1">
      <c r="A15" s="156" t="s">
        <v>36</v>
      </c>
    </row>
    <row r="16" spans="1:1">
      <c r="A16" s="156" t="s">
        <v>37</v>
      </c>
    </row>
    <row r="17" spans="1:1">
      <c r="A17" s="156" t="s">
        <v>38</v>
      </c>
    </row>
    <row r="18" spans="1:1">
      <c r="A18" s="156" t="s">
        <v>39</v>
      </c>
    </row>
  </sheetData>
  <hyperlinks>
    <hyperlink ref="A4" location="'OPEX Budget'!A2" display="'OPEX Budget'!A2" xr:uid="{4124704A-11B4-4BA2-81C9-0F12B9C24704}"/>
    <hyperlink ref="A5" location="INDEX!A31" display="INDEX!A31" xr:uid="{3C624F7E-69D1-4557-B4D4-5A9A69ABE7EB}"/>
    <hyperlink ref="A6" location="'OPEX Budget'!A59" display="'OPEX Budget'!A59" xr:uid="{14888779-85C0-4E9F-A8D8-49DE87F15790}"/>
    <hyperlink ref="A7" location="'OPEX Budget'!A87" display="'OPEX Budget'!A87" xr:uid="{8A92C74F-4D6E-40DB-AF86-72532D33AE42}"/>
    <hyperlink ref="A8" location="'OPEX Budget'!A112" display="'OPEX Budget'!A112" xr:uid="{8B1D5441-2AF5-49F8-A0C7-9E6FC6645072}"/>
    <hyperlink ref="A9" location="'OPEX Budget'!A148" display="'OPEX Budget'!A148" xr:uid="{F200456C-4E97-4899-A37D-D0097DE63F98}"/>
    <hyperlink ref="A10" location="'Summary project budget'!A1" display="'Summary project budget'!A1" xr:uid="{B3853C32-BE36-44E4-BA12-02FB54DFD22F}"/>
    <hyperlink ref="A12" location="'OPEX Expenditure'!A2" display="'OPEX Expenditure'!A2" xr:uid="{16561368-45D9-48D8-A25C-CA1D141405F6}"/>
    <hyperlink ref="A13" location="'OPEX Expenditure'!A31" display="'OPEX Expenditure'!A31" xr:uid="{4202FB34-8FDE-4295-85F8-56B1CF96463F}"/>
    <hyperlink ref="A14" location="'OPEX Expenditure'!A58" display="WA OPERATIONS" xr:uid="{F9CD8F90-43E6-4324-BC9C-BF25D62995FB}"/>
    <hyperlink ref="A15" location="'OPEX Expenditure'!A85" display="STATEMENT OF CASH FLOW" xr:uid="{48DA2B87-36A2-4286-8494-67966F46C8DE}"/>
    <hyperlink ref="A16" location="'OPEX Expenditure'!A109" display="STATEMENT OF FINANCIAL POSITION" xr:uid="{03AF7D8A-B367-4E20-A7EC-03163280F48F}"/>
    <hyperlink ref="A17" location="'OPEX Expenditure'!A144" display="STATEMENT OF CHANGES IN EQUITY" xr:uid="{360C27E8-29B5-4304-92D4-219E1896CD89}"/>
    <hyperlink ref="A18" location="'Summary project expenditure'!B2" display="STATEMENT OF PROJECT EXPENDITURE AND CONTINGENCY" xr:uid="{8CD7E0BC-F9EC-40F4-92BE-DE9210CE86B6}"/>
    <hyperlink ref="A2" location="'REPORTING DETAILS'!A1" display="REPORTING DETAILS" xr:uid="{FC18CEC1-4536-422B-A0FF-4EC5B770AAD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086-1729-4ED1-9DF9-A378BA2E5BC4}">
  <dimension ref="A1:C33"/>
  <sheetViews>
    <sheetView topLeftCell="A7" workbookViewId="0">
      <selection activeCell="B24" sqref="B24"/>
    </sheetView>
  </sheetViews>
  <sheetFormatPr defaultRowHeight="15"/>
  <cols>
    <col min="1" max="1" width="29.28515625" customWidth="1"/>
  </cols>
  <sheetData>
    <row r="1" spans="1:2">
      <c r="A1" s="8" t="s">
        <v>40</v>
      </c>
    </row>
    <row r="3" spans="1:2">
      <c r="A3" s="8" t="s">
        <v>41</v>
      </c>
    </row>
    <row r="4" spans="1:2">
      <c r="A4" t="s">
        <v>42</v>
      </c>
      <c r="B4" s="43"/>
    </row>
    <row r="5" spans="1:2">
      <c r="A5" t="s">
        <v>43</v>
      </c>
      <c r="B5" s="97"/>
    </row>
    <row r="22" spans="1:3" ht="15.75" thickBot="1"/>
    <row r="23" spans="1:3">
      <c r="A23" s="130" t="s">
        <v>44</v>
      </c>
      <c r="B23" s="131" t="s">
        <v>45</v>
      </c>
      <c r="C23" s="132" t="s">
        <v>46</v>
      </c>
    </row>
    <row r="24" spans="1:3">
      <c r="A24" s="133" t="s">
        <v>47</v>
      </c>
      <c r="B24" s="134" t="s">
        <v>48</v>
      </c>
      <c r="C24" s="135" t="s">
        <v>49</v>
      </c>
    </row>
    <row r="25" spans="1:3" ht="30">
      <c r="A25" s="133" t="s">
        <v>50</v>
      </c>
      <c r="B25" s="134" t="s">
        <v>51</v>
      </c>
      <c r="C25" s="135" t="s">
        <v>52</v>
      </c>
    </row>
    <row r="26" spans="1:3" ht="30">
      <c r="A26" s="133" t="s">
        <v>53</v>
      </c>
      <c r="B26" s="134" t="s">
        <v>54</v>
      </c>
      <c r="C26" s="135" t="s">
        <v>55</v>
      </c>
    </row>
    <row r="27" spans="1:3" ht="30">
      <c r="A27" s="133" t="s">
        <v>56</v>
      </c>
      <c r="B27" s="134" t="s">
        <v>57</v>
      </c>
      <c r="C27" s="135" t="s">
        <v>58</v>
      </c>
    </row>
    <row r="28" spans="1:3" ht="30">
      <c r="A28" s="133" t="s">
        <v>59</v>
      </c>
      <c r="B28" s="134" t="s">
        <v>60</v>
      </c>
      <c r="C28" s="135" t="s">
        <v>61</v>
      </c>
    </row>
    <row r="29" spans="1:3">
      <c r="A29" s="133" t="s">
        <v>62</v>
      </c>
      <c r="B29" s="134" t="s">
        <v>63</v>
      </c>
      <c r="C29" s="135" t="s">
        <v>64</v>
      </c>
    </row>
    <row r="30" spans="1:3">
      <c r="A30" s="133" t="s">
        <v>65</v>
      </c>
      <c r="B30" s="134" t="s">
        <v>66</v>
      </c>
      <c r="C30" s="135" t="s">
        <v>67</v>
      </c>
    </row>
    <row r="31" spans="1:3">
      <c r="A31" s="133" t="s">
        <v>68</v>
      </c>
      <c r="B31" s="134" t="s">
        <v>69</v>
      </c>
      <c r="C31" s="135" t="s">
        <v>70</v>
      </c>
    </row>
    <row r="32" spans="1:3">
      <c r="A32" s="133" t="s">
        <v>71</v>
      </c>
      <c r="B32" s="134" t="s">
        <v>72</v>
      </c>
      <c r="C32" s="135" t="s">
        <v>73</v>
      </c>
    </row>
    <row r="33" spans="1:3" ht="15.75" thickBot="1">
      <c r="A33" s="136" t="s">
        <v>74</v>
      </c>
      <c r="B33" s="137" t="s">
        <v>75</v>
      </c>
      <c r="C33" s="138" t="s">
        <v>76</v>
      </c>
    </row>
  </sheetData>
  <hyperlinks>
    <hyperlink ref="B24" location="'Budget major project list'!B5" display="Table 1" xr:uid="{C8236D22-AEF7-4E00-A634-8767B6FE1546}"/>
    <hyperlink ref="B25" location="'Summary project budget'!D7" display="Table 2" xr:uid="{BA13F104-049A-4E00-9485-2A65073A9746}"/>
    <hyperlink ref="B26" location="'Summary project budget'!K7" display="Table 3" xr:uid="{1A40A964-AAF0-421F-BD37-9F6C5E1DF523}"/>
    <hyperlink ref="B27" location="'Summary project budget'!D46" display="Table 4" xr:uid="{67990F4D-3EC0-40D8-BC42-D551ED4EE92E}"/>
    <hyperlink ref="B28" location="'Summary project budget'!K46" display="Table 5" xr:uid="{6CD15FC1-ACB0-4766-B2E0-CD692CDE586B}"/>
    <hyperlink ref="B29" location="'OPEX Budget'!B6" display="Table 6" xr:uid="{C5F13817-57D5-41F8-B386-32C36385F363}"/>
    <hyperlink ref="B30" location="'OPEX Budget'!B35" display="Table 7" xr:uid="{CF5394AE-4F19-49BE-B87C-E806ED8B7B00}"/>
    <hyperlink ref="B31" location="'OPEX Budget'!B91" display="Table 8" xr:uid="{2981008F-CFB3-449C-82E4-4C0DF788BD4E}"/>
    <hyperlink ref="B32" location="'OPEX Budget'!B116" display="Table 9" xr:uid="{FA029E23-04AA-4274-81EB-AAC3405612EB}"/>
    <hyperlink ref="B33" location="'OPEX Budget'!B157" display="Table 10" xr:uid="{5A5E31C2-1776-40FB-998A-5244B246FEC3}"/>
    <hyperlink ref="C24" location="'End of year project list'!B5" display="Table 11" xr:uid="{9F589F5A-188D-40A6-999B-A5104689B44E}"/>
    <hyperlink ref="C25" location="'Summary project expenditure'!D5" display="Table 12" xr:uid="{C4F3DC15-2DFE-4EDD-AF38-0566E87198FA}"/>
    <hyperlink ref="C26" location="'Summary project expenditure'!K5" display="Table 13" xr:uid="{E5BB5DE7-836F-4CA3-B496-A0DEE3CC35AF}"/>
    <hyperlink ref="C27" location="'Summary project expenditure'!D46" display="Table 14" xr:uid="{7B895629-6460-4E30-94C3-16126DB11E0D}"/>
    <hyperlink ref="C28" location="Cover!K46" display="Table 15" xr:uid="{14259F68-66FA-4CF6-B3D1-8B62B5C5CF9D}"/>
    <hyperlink ref="C29" location="'OPEX Expenditure'!B6" display="Table 16" xr:uid="{19C24067-7DD1-47DC-88E9-F5AE4C13E9DF}"/>
    <hyperlink ref="C30" location="Cover!B35" display="Table 17" xr:uid="{237F6318-8588-47C3-AB1A-A358C45CB85F}"/>
    <hyperlink ref="C31" location="Cover!B91" display="Table 18" xr:uid="{EAFA9E70-8FEB-4AE9-A3F1-CFF30F704676}"/>
    <hyperlink ref="C32" location="Cover!B116" display="Table 19" xr:uid="{48856C0B-70AC-4163-9797-B7CBC5A665A7}"/>
    <hyperlink ref="C33" location="Cover!B157" display="Table 20" xr:uid="{82B825B5-5AF3-418E-8C36-465220021426}"/>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7E1B-E37F-4473-A523-9D3E4F3503BC}">
  <sheetPr>
    <tabColor rgb="FF00B050"/>
  </sheetPr>
  <dimension ref="A1:B16"/>
  <sheetViews>
    <sheetView zoomScaleNormal="100" workbookViewId="0">
      <selection activeCell="B19" sqref="B19"/>
    </sheetView>
  </sheetViews>
  <sheetFormatPr defaultRowHeight="15"/>
  <cols>
    <col min="1" max="1" width="55.5703125" bestFit="1" customWidth="1"/>
    <col min="2" max="2" width="30.28515625" bestFit="1" customWidth="1"/>
  </cols>
  <sheetData>
    <row r="1" spans="1:2" ht="21">
      <c r="A1" s="150" t="s">
        <v>32</v>
      </c>
    </row>
    <row r="2" spans="1:2" ht="15.75" thickBot="1"/>
    <row r="3" spans="1:2">
      <c r="A3" s="151" t="s">
        <v>77</v>
      </c>
      <c r="B3" s="157" t="s">
        <v>1</v>
      </c>
    </row>
    <row r="4" spans="1:2">
      <c r="A4" s="152" t="s">
        <v>78</v>
      </c>
      <c r="B4" s="158" t="s">
        <v>8</v>
      </c>
    </row>
    <row r="5" spans="1:2">
      <c r="A5" s="152" t="s">
        <v>79</v>
      </c>
      <c r="B5" s="153" t="s">
        <v>80</v>
      </c>
    </row>
    <row r="6" spans="1:2">
      <c r="A6" s="152" t="s">
        <v>81</v>
      </c>
      <c r="B6" s="153" t="s">
        <v>82</v>
      </c>
    </row>
    <row r="7" spans="1:2">
      <c r="A7" s="152" t="s">
        <v>83</v>
      </c>
      <c r="B7" s="290">
        <v>44865</v>
      </c>
    </row>
    <row r="8" spans="1:2">
      <c r="A8" s="152" t="s">
        <v>84</v>
      </c>
      <c r="B8" s="290">
        <v>44742</v>
      </c>
    </row>
    <row r="9" spans="1:2">
      <c r="A9" s="152" t="s">
        <v>85</v>
      </c>
      <c r="B9" s="153"/>
    </row>
    <row r="10" spans="1:2">
      <c r="A10" s="152" t="s">
        <v>86</v>
      </c>
      <c r="B10" s="153" t="s">
        <v>87</v>
      </c>
    </row>
    <row r="11" spans="1:2">
      <c r="A11" s="152" t="s">
        <v>88</v>
      </c>
      <c r="B11" s="153" t="s">
        <v>89</v>
      </c>
    </row>
    <row r="12" spans="1:2">
      <c r="A12" s="152" t="s">
        <v>90</v>
      </c>
      <c r="B12" s="153" t="s">
        <v>91</v>
      </c>
    </row>
    <row r="13" spans="1:2">
      <c r="A13" s="152" t="s">
        <v>92</v>
      </c>
      <c r="B13" s="153">
        <v>6000</v>
      </c>
    </row>
    <row r="14" spans="1:2">
      <c r="A14" s="152" t="s">
        <v>93</v>
      </c>
      <c r="B14" s="158"/>
    </row>
    <row r="15" spans="1:2">
      <c r="A15" s="152" t="s">
        <v>94</v>
      </c>
      <c r="B15" s="158"/>
    </row>
    <row r="16" spans="1:2" ht="15.75" thickBot="1">
      <c r="A16" s="154" t="s">
        <v>95</v>
      </c>
      <c r="B16" s="159"/>
    </row>
  </sheetData>
  <phoneticPr fontId="3"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3CDCBB8-9D25-415A-8AC3-282C66590F13}">
          <x14:formula1>
            <xm:f>REFERENCE!$A$12:$A$20</xm:f>
          </x14:formula1>
          <xm:sqref>B4</xm:sqref>
        </x14:dataValidation>
        <x14:dataValidation type="list" allowBlank="1" showInputMessage="1" showErrorMessage="1" xr:uid="{F552F5F9-760C-448A-BBBE-C51FAC0EB483}">
          <x14:formula1>
            <xm:f>REFERENCE!$A$6:$A$8</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96F6-6D73-498E-AFE4-DCCA96F10F0A}">
  <sheetPr>
    <tabColor rgb="FF9933FF"/>
  </sheetPr>
  <dimension ref="A1:I165"/>
  <sheetViews>
    <sheetView topLeftCell="A22" zoomScaleNormal="100" workbookViewId="0">
      <pane xSplit="1" topLeftCell="B1" activePane="topRight" state="frozen"/>
      <selection pane="topRight" activeCell="K13" sqref="K13"/>
      <selection activeCell="K13" sqref="K13"/>
    </sheetView>
  </sheetViews>
  <sheetFormatPr defaultColWidth="13" defaultRowHeight="15"/>
  <cols>
    <col min="1" max="1" width="56.140625" style="5" bestFit="1" customWidth="1"/>
    <col min="2" max="4" width="19.42578125" style="45" customWidth="1"/>
    <col min="5" max="5" width="23.28515625" style="45" customWidth="1"/>
    <col min="6" max="7" width="23.28515625" style="16" customWidth="1"/>
    <col min="8" max="8" width="3.28515625" style="5" customWidth="1"/>
    <col min="9" max="16384" width="13" style="5"/>
  </cols>
  <sheetData>
    <row r="1" spans="1:9" ht="21">
      <c r="A1" s="13" t="s">
        <v>96</v>
      </c>
    </row>
    <row r="2" spans="1:9" ht="15.75" thickBot="1">
      <c r="A2" s="5" t="s">
        <v>97</v>
      </c>
    </row>
    <row r="3" spans="1:9" ht="15.75" thickBot="1">
      <c r="A3" s="5" t="s">
        <v>63</v>
      </c>
      <c r="B3" s="364" t="str">
        <f>_xlfn.CONCAT("Reporting year: ",'REPORTING DETAILS'!B4)</f>
        <v>Reporting year: 2021/22</v>
      </c>
      <c r="C3" s="365"/>
      <c r="D3" s="366"/>
      <c r="E3" s="367" t="e">
        <f>_xlfn.CONCAT("Comparison budget: ",VLOOKUP('REPORTING DETAILS'!B4,REFERENCE!A12:C20,3,FALSE))</f>
        <v>#N/A</v>
      </c>
      <c r="F3" s="368"/>
      <c r="G3" s="369"/>
    </row>
    <row r="4" spans="1:9" s="3" customFormat="1" ht="45.95" customHeight="1" thickBot="1">
      <c r="A4" s="96" t="s">
        <v>98</v>
      </c>
      <c r="B4" s="95" t="s">
        <v>99</v>
      </c>
      <c r="C4" s="30" t="s">
        <v>100</v>
      </c>
      <c r="D4" s="31" t="s">
        <v>101</v>
      </c>
      <c r="E4" s="95" t="s">
        <v>101</v>
      </c>
      <c r="F4" s="30" t="s">
        <v>102</v>
      </c>
      <c r="G4" s="31" t="s">
        <v>103</v>
      </c>
      <c r="H4" s="2"/>
    </row>
    <row r="5" spans="1:9" s="6" customFormat="1">
      <c r="A5" s="114" t="s">
        <v>104</v>
      </c>
      <c r="B5" s="71"/>
      <c r="C5" s="46"/>
      <c r="D5" s="68">
        <f>SUM(B5:C5)</f>
        <v>0</v>
      </c>
      <c r="E5" s="71"/>
      <c r="F5" s="62" t="str">
        <f>IF(E5=0,"",D5/E5)</f>
        <v/>
      </c>
      <c r="G5" s="109" t="str">
        <f t="shared" ref="G5:G9" si="0">IF(F5="Previous budget value cannot be 0","",IF(E5=0,"",IF(ABS(F5)&gt;0.1,"YES",IF(F5="","",IF(ABS(F5)&gt;0.01*$D$27,"YES","")))))</f>
        <v/>
      </c>
      <c r="H5" s="5"/>
    </row>
    <row r="6" spans="1:9">
      <c r="A6" s="100" t="s">
        <v>105</v>
      </c>
      <c r="B6" s="160"/>
      <c r="C6" s="46"/>
      <c r="D6" s="68">
        <f t="shared" ref="D6:D27" si="1">SUM(B6:C6)</f>
        <v>0</v>
      </c>
      <c r="E6" s="71"/>
      <c r="F6" s="62" t="str">
        <f t="shared" ref="F6:F28" si="2">IF(E6=0,"",D6/E6)</f>
        <v/>
      </c>
      <c r="G6" s="109" t="str">
        <f t="shared" si="0"/>
        <v/>
      </c>
    </row>
    <row r="7" spans="1:9">
      <c r="A7" s="100" t="s">
        <v>106</v>
      </c>
      <c r="B7" s="160"/>
      <c r="C7" s="46"/>
      <c r="D7" s="68">
        <f t="shared" si="1"/>
        <v>0</v>
      </c>
      <c r="E7" s="71"/>
      <c r="F7" s="62" t="str">
        <f t="shared" si="2"/>
        <v/>
      </c>
      <c r="G7" s="109" t="str">
        <f t="shared" si="0"/>
        <v/>
      </c>
    </row>
    <row r="8" spans="1:9" ht="15.75" thickBot="1">
      <c r="A8" s="113" t="s">
        <v>107</v>
      </c>
      <c r="B8" s="71">
        <f>SUM(B6:B7)</f>
        <v>0</v>
      </c>
      <c r="C8" s="46"/>
      <c r="D8" s="68">
        <f t="shared" si="1"/>
        <v>0</v>
      </c>
      <c r="E8" s="71"/>
      <c r="F8" s="62" t="str">
        <f t="shared" si="2"/>
        <v/>
      </c>
      <c r="G8" s="109" t="str">
        <f t="shared" si="0"/>
        <v/>
      </c>
    </row>
    <row r="9" spans="1:9">
      <c r="A9" s="114" t="s">
        <v>108</v>
      </c>
      <c r="B9" s="71"/>
      <c r="C9" s="47"/>
      <c r="D9" s="68">
        <f t="shared" si="1"/>
        <v>0</v>
      </c>
      <c r="E9" s="71"/>
      <c r="F9" s="62" t="str">
        <f t="shared" si="2"/>
        <v/>
      </c>
      <c r="G9" s="109" t="str">
        <f t="shared" si="0"/>
        <v/>
      </c>
    </row>
    <row r="10" spans="1:9">
      <c r="A10" s="29" t="s">
        <v>109</v>
      </c>
      <c r="B10" s="71">
        <f>SUM(B11:B13)</f>
        <v>0</v>
      </c>
      <c r="C10" s="47">
        <f>SUM('Summary project budget'!L28:P28,'Summary project budget'!L47:P47)</f>
        <v>0</v>
      </c>
      <c r="D10" s="68">
        <f t="shared" si="1"/>
        <v>0</v>
      </c>
      <c r="E10" s="71">
        <f>SUM(E11:E13)</f>
        <v>0</v>
      </c>
      <c r="F10" s="62" t="str">
        <f t="shared" si="2"/>
        <v/>
      </c>
      <c r="G10" s="109" t="str">
        <f>IF(F10="Previous budget value cannot be 0","",IF(E10=0,"",IF(ABS(F10)&gt;0.1,"YES",IF(F10="","",IF(ABS(F10)&gt;0.01*$D$27,"YES","")))))</f>
        <v/>
      </c>
      <c r="I10"/>
    </row>
    <row r="11" spans="1:9">
      <c r="A11" s="100" t="s">
        <v>110</v>
      </c>
      <c r="B11" s="160"/>
      <c r="C11" s="47">
        <f>SUM('Summary project budget'!L29:P29,'Summary project budget'!L48:P48)</f>
        <v>0</v>
      </c>
      <c r="D11" s="68">
        <f t="shared" si="1"/>
        <v>0</v>
      </c>
      <c r="E11" s="71"/>
      <c r="F11" s="62" t="str">
        <f t="shared" si="2"/>
        <v/>
      </c>
      <c r="G11" s="109" t="str">
        <f t="shared" ref="G11:G27" si="3">IF(F11="Previous budget value cannot be 0","",IF(E11=0,"",IF(ABS(F11)&gt;0.1,"YES",IF(F11="","",IF(ABS(F11)&gt;0.01*$D$27,"YES","")))))</f>
        <v/>
      </c>
      <c r="I11" s="61"/>
    </row>
    <row r="12" spans="1:9">
      <c r="A12" s="100" t="s">
        <v>111</v>
      </c>
      <c r="B12" s="160"/>
      <c r="C12" s="47">
        <f>SUM('Summary project budget'!L30:P30,'Summary project budget'!L49:P49)</f>
        <v>0</v>
      </c>
      <c r="D12" s="68">
        <f t="shared" si="1"/>
        <v>0</v>
      </c>
      <c r="E12" s="71"/>
      <c r="F12" s="62" t="str">
        <f t="shared" si="2"/>
        <v/>
      </c>
      <c r="G12" s="109" t="str">
        <f t="shared" si="3"/>
        <v/>
      </c>
      <c r="I12" s="61"/>
    </row>
    <row r="13" spans="1:9">
      <c r="A13" s="100" t="s">
        <v>112</v>
      </c>
      <c r="B13" s="160"/>
      <c r="C13" s="47">
        <f>SUM('Summary project budget'!L31:P31,'Summary project budget'!L50:P50)</f>
        <v>0</v>
      </c>
      <c r="D13" s="68">
        <f t="shared" si="1"/>
        <v>0</v>
      </c>
      <c r="E13" s="71"/>
      <c r="F13" s="62" t="str">
        <f t="shared" si="2"/>
        <v/>
      </c>
      <c r="G13" s="109" t="str">
        <f t="shared" si="3"/>
        <v/>
      </c>
      <c r="I13" s="61"/>
    </row>
    <row r="14" spans="1:9">
      <c r="A14" s="101" t="s">
        <v>113</v>
      </c>
      <c r="B14" s="160"/>
      <c r="C14" s="47">
        <f>SUM('Summary project budget'!L32:P32,'Summary project budget'!L51:P51)</f>
        <v>0</v>
      </c>
      <c r="D14" s="68">
        <f t="shared" si="1"/>
        <v>0</v>
      </c>
      <c r="E14" s="71"/>
      <c r="F14" s="62" t="str">
        <f t="shared" si="2"/>
        <v/>
      </c>
      <c r="G14" s="109" t="str">
        <f t="shared" si="3"/>
        <v/>
      </c>
      <c r="I14" s="61"/>
    </row>
    <row r="15" spans="1:9">
      <c r="A15" s="101" t="s">
        <v>114</v>
      </c>
      <c r="B15" s="160"/>
      <c r="C15" s="46"/>
      <c r="D15" s="68">
        <f t="shared" si="1"/>
        <v>0</v>
      </c>
      <c r="E15" s="71"/>
      <c r="F15" s="62" t="str">
        <f t="shared" si="2"/>
        <v/>
      </c>
      <c r="G15" s="109" t="str">
        <f t="shared" si="3"/>
        <v/>
      </c>
      <c r="I15" s="1"/>
    </row>
    <row r="16" spans="1:9">
      <c r="A16" s="101" t="s">
        <v>115</v>
      </c>
      <c r="B16" s="160"/>
      <c r="C16" s="46"/>
      <c r="D16" s="68">
        <f t="shared" si="1"/>
        <v>0</v>
      </c>
      <c r="E16" s="71"/>
      <c r="F16" s="62" t="str">
        <f t="shared" si="2"/>
        <v/>
      </c>
      <c r="G16" s="109" t="str">
        <f t="shared" si="3"/>
        <v/>
      </c>
      <c r="I16" s="1"/>
    </row>
    <row r="17" spans="1:9">
      <c r="A17" s="101" t="s">
        <v>116</v>
      </c>
      <c r="B17" s="160"/>
      <c r="C17" s="46"/>
      <c r="D17" s="68">
        <f t="shared" si="1"/>
        <v>0</v>
      </c>
      <c r="E17" s="71"/>
      <c r="F17" s="62" t="str">
        <f t="shared" si="2"/>
        <v/>
      </c>
      <c r="G17" s="109" t="str">
        <f t="shared" si="3"/>
        <v/>
      </c>
      <c r="I17" s="1"/>
    </row>
    <row r="18" spans="1:9">
      <c r="A18" s="29" t="s">
        <v>117</v>
      </c>
      <c r="B18" s="71">
        <f>SUM(B19:B22)</f>
        <v>0</v>
      </c>
      <c r="C18" s="47">
        <f>SUM('Summary project budget'!L52:P52,'Summary project budget'!L33:P33)</f>
        <v>0</v>
      </c>
      <c r="D18" s="68">
        <f t="shared" si="1"/>
        <v>0</v>
      </c>
      <c r="E18" s="71">
        <f>SUM(E19:E22)</f>
        <v>0</v>
      </c>
      <c r="F18" s="62" t="str">
        <f t="shared" si="2"/>
        <v/>
      </c>
      <c r="G18" s="109" t="str">
        <f t="shared" si="3"/>
        <v/>
      </c>
      <c r="I18" s="1"/>
    </row>
    <row r="19" spans="1:9">
      <c r="A19" s="100" t="s">
        <v>118</v>
      </c>
      <c r="B19" s="160"/>
      <c r="C19" s="47">
        <f>SUM('Summary project budget'!L53:P53,'Summary project budget'!L34:P34)</f>
        <v>0</v>
      </c>
      <c r="D19" s="68">
        <f t="shared" si="1"/>
        <v>0</v>
      </c>
      <c r="E19" s="71"/>
      <c r="F19" s="62" t="str">
        <f t="shared" si="2"/>
        <v/>
      </c>
      <c r="G19" s="109" t="str">
        <f t="shared" si="3"/>
        <v/>
      </c>
      <c r="I19" s="61"/>
    </row>
    <row r="20" spans="1:9">
      <c r="A20" s="100" t="s">
        <v>119</v>
      </c>
      <c r="B20" s="160"/>
      <c r="C20" s="47">
        <f>SUM('Summary project budget'!L54:P54,'Summary project budget'!L35:P35)</f>
        <v>0</v>
      </c>
      <c r="D20" s="68">
        <f t="shared" si="1"/>
        <v>0</v>
      </c>
      <c r="E20" s="71"/>
      <c r="F20" s="62" t="str">
        <f t="shared" si="2"/>
        <v/>
      </c>
      <c r="G20" s="109" t="str">
        <f t="shared" si="3"/>
        <v/>
      </c>
      <c r="I20" s="61"/>
    </row>
    <row r="21" spans="1:9">
      <c r="A21" s="100" t="s">
        <v>120</v>
      </c>
      <c r="B21" s="160"/>
      <c r="C21" s="47">
        <f>SUM('Summary project budget'!L55:P55,'Summary project budget'!L36:P36)</f>
        <v>0</v>
      </c>
      <c r="D21" s="68">
        <f t="shared" si="1"/>
        <v>0</v>
      </c>
      <c r="E21" s="71"/>
      <c r="F21" s="62" t="str">
        <f t="shared" si="2"/>
        <v/>
      </c>
      <c r="G21" s="109" t="str">
        <f t="shared" si="3"/>
        <v/>
      </c>
      <c r="I21" s="61"/>
    </row>
    <row r="22" spans="1:9">
      <c r="A22" s="100" t="s">
        <v>121</v>
      </c>
      <c r="B22" s="160"/>
      <c r="C22" s="47">
        <f>SUM('Summary project budget'!L56:P56,'Summary project budget'!L37:P37)</f>
        <v>0</v>
      </c>
      <c r="D22" s="68">
        <f t="shared" si="1"/>
        <v>0</v>
      </c>
      <c r="E22" s="71"/>
      <c r="F22" s="62" t="str">
        <f t="shared" si="2"/>
        <v/>
      </c>
      <c r="G22" s="109" t="str">
        <f t="shared" si="3"/>
        <v/>
      </c>
      <c r="I22" s="61"/>
    </row>
    <row r="23" spans="1:9">
      <c r="A23" s="29" t="s">
        <v>122</v>
      </c>
      <c r="B23" s="71">
        <f>SUM(B24:B25)</f>
        <v>0</v>
      </c>
      <c r="C23" s="46"/>
      <c r="D23" s="68">
        <f t="shared" si="1"/>
        <v>0</v>
      </c>
      <c r="E23" s="71">
        <f>SUM(E24:E25)</f>
        <v>0</v>
      </c>
      <c r="F23" s="62" t="str">
        <f t="shared" si="2"/>
        <v/>
      </c>
      <c r="G23" s="109" t="str">
        <f t="shared" si="3"/>
        <v/>
      </c>
      <c r="I23" s="1"/>
    </row>
    <row r="24" spans="1:9">
      <c r="A24" s="100" t="s">
        <v>123</v>
      </c>
      <c r="B24" s="160"/>
      <c r="C24" s="46"/>
      <c r="D24" s="68">
        <f t="shared" si="1"/>
        <v>0</v>
      </c>
      <c r="E24" s="71"/>
      <c r="F24" s="62" t="str">
        <f t="shared" si="2"/>
        <v/>
      </c>
      <c r="G24" s="109" t="str">
        <f t="shared" si="3"/>
        <v/>
      </c>
      <c r="I24" s="1"/>
    </row>
    <row r="25" spans="1:9">
      <c r="A25" s="100" t="s">
        <v>124</v>
      </c>
      <c r="B25" s="160"/>
      <c r="C25" s="46"/>
      <c r="D25" s="68">
        <f t="shared" si="1"/>
        <v>0</v>
      </c>
      <c r="E25" s="71"/>
      <c r="F25" s="62" t="str">
        <f t="shared" si="2"/>
        <v/>
      </c>
      <c r="G25" s="109" t="str">
        <f t="shared" si="3"/>
        <v/>
      </c>
      <c r="I25" s="61"/>
    </row>
    <row r="26" spans="1:9">
      <c r="A26" s="101" t="s">
        <v>125</v>
      </c>
      <c r="B26" s="160"/>
      <c r="C26" s="47">
        <f>SUM('Summary project budget'!L38:P38,'Summary project budget'!L57:P57)</f>
        <v>0</v>
      </c>
      <c r="D26" s="68">
        <f t="shared" si="1"/>
        <v>0</v>
      </c>
      <c r="E26" s="71"/>
      <c r="F26" s="62" t="str">
        <f t="shared" si="2"/>
        <v/>
      </c>
      <c r="G26" s="109" t="str">
        <f t="shared" si="3"/>
        <v/>
      </c>
      <c r="I26" s="61"/>
    </row>
    <row r="27" spans="1:9">
      <c r="A27" s="27" t="s">
        <v>126</v>
      </c>
      <c r="B27" s="71">
        <f>SUM(B26,B23,B18,B17,B16,B15,B14,B10)</f>
        <v>0</v>
      </c>
      <c r="C27" s="47">
        <f>SUM(C26,C18,C14,C10)</f>
        <v>0</v>
      </c>
      <c r="D27" s="68">
        <f t="shared" si="1"/>
        <v>0</v>
      </c>
      <c r="E27" s="71"/>
      <c r="F27" s="62" t="str">
        <f t="shared" si="2"/>
        <v/>
      </c>
      <c r="G27" s="109" t="str">
        <f t="shared" si="3"/>
        <v/>
      </c>
      <c r="I27" s="1"/>
    </row>
    <row r="28" spans="1:9" ht="15.75" thickBot="1">
      <c r="A28" s="112" t="s">
        <v>127</v>
      </c>
      <c r="B28" s="72"/>
      <c r="C28" s="67"/>
      <c r="D28" s="69">
        <f>D8-D27</f>
        <v>0</v>
      </c>
      <c r="E28" s="72"/>
      <c r="F28" s="110" t="str">
        <f t="shared" si="2"/>
        <v/>
      </c>
      <c r="G28" s="111"/>
      <c r="I28" s="8"/>
    </row>
    <row r="29" spans="1:9">
      <c r="D29" s="45" t="str">
        <f t="shared" ref="D29:D31" si="4">IF(B29="","",SUM(B29:C29))</f>
        <v/>
      </c>
      <c r="F29" s="18" t="str">
        <f t="shared" ref="F29:F31" si="5">IF(E29="","",D29/E29-1)</f>
        <v/>
      </c>
      <c r="G29" s="16" t="str">
        <f>IF(F29="Previous budget value cannot be 0","",IF(E29="","",IF(ABS(F29)&gt;0.1,"YES",IF(ABS(F29)&gt;0.01*$D$27,"YES",""))))</f>
        <v/>
      </c>
    </row>
    <row r="30" spans="1:9">
      <c r="D30" s="45" t="str">
        <f t="shared" si="4"/>
        <v/>
      </c>
      <c r="F30" s="18" t="str">
        <f t="shared" si="5"/>
        <v/>
      </c>
      <c r="G30" s="16" t="str">
        <f>IF(F30="Previous budget value cannot be 0","",IF(E30="","",IF(ABS(F30)&gt;0.1,"YES",IF(ABS(F30)&gt;0.01*$D$27,"YES",""))))</f>
        <v/>
      </c>
    </row>
    <row r="31" spans="1:9" ht="15.75" thickBot="1">
      <c r="A31" s="5" t="s">
        <v>128</v>
      </c>
      <c r="D31" s="45" t="str">
        <f t="shared" si="4"/>
        <v/>
      </c>
      <c r="F31" s="18" t="str">
        <f t="shared" si="5"/>
        <v/>
      </c>
      <c r="G31" s="16" t="str">
        <f>IF(F31="Previous budget value cannot be 0","",IF(E31="","",IF(ABS(F31)&gt;0.1,"YES",IF(ABS(F31)&gt;0.01*$D$27,"YES",""))))</f>
        <v/>
      </c>
    </row>
    <row r="32" spans="1:9" ht="14.65" customHeight="1" thickBot="1">
      <c r="A32" s="5" t="s">
        <v>66</v>
      </c>
      <c r="B32" s="364" t="str">
        <f>_xlfn.CONCAT("Reporting year: ",'REPORTING DETAILS'!B4)</f>
        <v>Reporting year: 2021/22</v>
      </c>
      <c r="C32" s="365"/>
      <c r="D32" s="366"/>
      <c r="E32" s="367" t="e">
        <f>_xlfn.CONCAT("Comparison budget: ",VLOOKUP('REPORTING DETAILS'!B4,REFERENCE!A12:C20,3,FALSE))</f>
        <v>#N/A</v>
      </c>
      <c r="F32" s="368"/>
      <c r="G32" s="369"/>
    </row>
    <row r="33" spans="1:8" ht="45.75" thickBot="1">
      <c r="A33" s="96" t="s">
        <v>129</v>
      </c>
      <c r="B33" s="95" t="s">
        <v>99</v>
      </c>
      <c r="C33" s="30" t="s">
        <v>100</v>
      </c>
      <c r="D33" s="31" t="s">
        <v>101</v>
      </c>
      <c r="E33" s="95" t="s">
        <v>101</v>
      </c>
      <c r="F33" s="30" t="s">
        <v>102</v>
      </c>
      <c r="G33" s="31" t="s">
        <v>103</v>
      </c>
    </row>
    <row r="34" spans="1:8" s="6" customFormat="1">
      <c r="A34" s="114" t="s">
        <v>104</v>
      </c>
      <c r="B34" s="71"/>
      <c r="C34" s="46"/>
      <c r="D34" s="68">
        <f>SUM(B34:C34)</f>
        <v>0</v>
      </c>
      <c r="E34" s="71"/>
      <c r="F34" s="62" t="str">
        <f>IF(E34="","",D34/E34-1)</f>
        <v/>
      </c>
      <c r="G34" s="109" t="str">
        <f t="shared" ref="G34" si="6">IF(F34="Previous budget value cannot be 0","",IF(E34="","",IF(ABS(F34)&gt;0.1,"YES",IF(ABS(F34)&gt;0.01*$D$27,"YES",""))))</f>
        <v/>
      </c>
      <c r="H34" s="5"/>
    </row>
    <row r="35" spans="1:8">
      <c r="A35" s="100" t="s">
        <v>130</v>
      </c>
      <c r="B35" s="160"/>
      <c r="C35" s="46"/>
      <c r="D35" s="68">
        <f t="shared" ref="D35:D56" si="7">SUM(B35:C35)</f>
        <v>0</v>
      </c>
      <c r="E35" s="71"/>
      <c r="F35" s="62" t="str">
        <f>IF(E35="","",D35/E35-1)</f>
        <v/>
      </c>
      <c r="G35" s="109" t="str">
        <f>IF(F35="Previous budget value cannot be 0","",IF(E35=0,"",IF(ABS(F35)&gt;0.1,"YES",IF(F35="","",IF(ABS(F35)&gt;0.01*$D$56,"YES","")))))</f>
        <v/>
      </c>
    </row>
    <row r="36" spans="1:8">
      <c r="A36" s="100" t="s">
        <v>106</v>
      </c>
      <c r="B36" s="160"/>
      <c r="C36" s="46"/>
      <c r="D36" s="68">
        <f t="shared" si="7"/>
        <v>0</v>
      </c>
      <c r="E36" s="71"/>
      <c r="F36" s="62" t="str">
        <f>IF(E36="","",D36/E36-1)</f>
        <v/>
      </c>
      <c r="G36" s="109" t="str">
        <f t="shared" ref="G36:G56" si="8">IF(F36="Previous budget value cannot be 0","",IF(E36=0,"",IF(ABS(F36)&gt;0.1,"YES",IF(F36="","",IF(ABS(F36)&gt;0.01*$D$56,"YES","")))))</f>
        <v/>
      </c>
    </row>
    <row r="37" spans="1:8" ht="15.75" thickBot="1">
      <c r="A37" s="113" t="s">
        <v>107</v>
      </c>
      <c r="B37" s="71">
        <f>SUM(B35:B36)</f>
        <v>0</v>
      </c>
      <c r="C37" s="46"/>
      <c r="D37" s="68">
        <f t="shared" si="7"/>
        <v>0</v>
      </c>
      <c r="E37" s="71"/>
      <c r="F37" s="62" t="str">
        <f>IF(E37="","",IF(E37=0,"Previous budget value cannot be 0",D37/E37-1))</f>
        <v/>
      </c>
      <c r="G37" s="109" t="str">
        <f t="shared" si="8"/>
        <v/>
      </c>
    </row>
    <row r="38" spans="1:8">
      <c r="A38" s="114" t="s">
        <v>108</v>
      </c>
      <c r="B38" s="71"/>
      <c r="C38" s="47"/>
      <c r="D38" s="68">
        <f t="shared" si="7"/>
        <v>0</v>
      </c>
      <c r="E38" s="71"/>
      <c r="F38" s="62" t="str">
        <f t="shared" ref="F38:F55" si="9">IF(E38="","",D38/E38-1)</f>
        <v/>
      </c>
      <c r="G38" s="109" t="str">
        <f t="shared" si="8"/>
        <v/>
      </c>
    </row>
    <row r="39" spans="1:8">
      <c r="A39" s="29" t="s">
        <v>109</v>
      </c>
      <c r="B39" s="71">
        <f>SUM(B40:B42)</f>
        <v>0</v>
      </c>
      <c r="C39" s="47">
        <f>SUM('Summary project budget'!L69:P69,'Summary project budget'!L88:P88)</f>
        <v>0</v>
      </c>
      <c r="D39" s="68">
        <f t="shared" si="7"/>
        <v>0</v>
      </c>
      <c r="E39" s="71"/>
      <c r="F39" s="62" t="str">
        <f t="shared" si="9"/>
        <v/>
      </c>
      <c r="G39" s="109" t="str">
        <f t="shared" si="8"/>
        <v/>
      </c>
    </row>
    <row r="40" spans="1:8">
      <c r="A40" s="100" t="s">
        <v>110</v>
      </c>
      <c r="B40" s="160"/>
      <c r="C40" s="47">
        <f>SUM('Summary project budget'!L70:P70,'Summary project budget'!L89:P89)</f>
        <v>0</v>
      </c>
      <c r="D40" s="68">
        <f t="shared" si="7"/>
        <v>0</v>
      </c>
      <c r="E40" s="71"/>
      <c r="F40" s="62" t="str">
        <f t="shared" si="9"/>
        <v/>
      </c>
      <c r="G40" s="109" t="str">
        <f t="shared" si="8"/>
        <v/>
      </c>
    </row>
    <row r="41" spans="1:8">
      <c r="A41" s="100" t="s">
        <v>111</v>
      </c>
      <c r="B41" s="160"/>
      <c r="C41" s="47">
        <f>SUM('Summary project budget'!L71:P71,'Summary project budget'!L90:P90)</f>
        <v>0</v>
      </c>
      <c r="D41" s="68">
        <f t="shared" si="7"/>
        <v>0</v>
      </c>
      <c r="E41" s="71"/>
      <c r="F41" s="62" t="str">
        <f t="shared" si="9"/>
        <v/>
      </c>
      <c r="G41" s="109" t="str">
        <f t="shared" si="8"/>
        <v/>
      </c>
    </row>
    <row r="42" spans="1:8">
      <c r="A42" s="100" t="s">
        <v>112</v>
      </c>
      <c r="B42" s="160"/>
      <c r="C42" s="47">
        <f>SUM('Summary project budget'!L72:P72,'Summary project budget'!L91:P91)</f>
        <v>0</v>
      </c>
      <c r="D42" s="68">
        <f t="shared" si="7"/>
        <v>0</v>
      </c>
      <c r="E42" s="71"/>
      <c r="F42" s="62" t="str">
        <f t="shared" si="9"/>
        <v/>
      </c>
      <c r="G42" s="109" t="str">
        <f t="shared" si="8"/>
        <v/>
      </c>
    </row>
    <row r="43" spans="1:8">
      <c r="A43" s="101" t="s">
        <v>113</v>
      </c>
      <c r="B43" s="160"/>
      <c r="C43" s="47">
        <f>SUM('Summary project budget'!L73:P73,'Summary project budget'!L92:P92)</f>
        <v>0</v>
      </c>
      <c r="D43" s="68">
        <f t="shared" si="7"/>
        <v>0</v>
      </c>
      <c r="E43" s="71"/>
      <c r="F43" s="62" t="str">
        <f t="shared" si="9"/>
        <v/>
      </c>
      <c r="G43" s="109" t="str">
        <f t="shared" si="8"/>
        <v/>
      </c>
    </row>
    <row r="44" spans="1:8">
      <c r="A44" s="101" t="s">
        <v>114</v>
      </c>
      <c r="B44" s="160"/>
      <c r="C44" s="46"/>
      <c r="D44" s="68">
        <f t="shared" si="7"/>
        <v>0</v>
      </c>
      <c r="E44" s="71"/>
      <c r="F44" s="62" t="str">
        <f t="shared" si="9"/>
        <v/>
      </c>
      <c r="G44" s="109" t="str">
        <f t="shared" si="8"/>
        <v/>
      </c>
    </row>
    <row r="45" spans="1:8">
      <c r="A45" s="101" t="s">
        <v>115</v>
      </c>
      <c r="B45" s="160"/>
      <c r="C45" s="46"/>
      <c r="D45" s="68">
        <f t="shared" si="7"/>
        <v>0</v>
      </c>
      <c r="E45" s="71"/>
      <c r="F45" s="62" t="str">
        <f t="shared" si="9"/>
        <v/>
      </c>
      <c r="G45" s="109" t="str">
        <f t="shared" si="8"/>
        <v/>
      </c>
    </row>
    <row r="46" spans="1:8">
      <c r="A46" s="101" t="s">
        <v>116</v>
      </c>
      <c r="B46" s="160"/>
      <c r="C46" s="46"/>
      <c r="D46" s="68">
        <f t="shared" si="7"/>
        <v>0</v>
      </c>
      <c r="E46" s="71"/>
      <c r="F46" s="62" t="str">
        <f t="shared" si="9"/>
        <v/>
      </c>
      <c r="G46" s="109" t="str">
        <f t="shared" si="8"/>
        <v/>
      </c>
    </row>
    <row r="47" spans="1:8">
      <c r="A47" s="29" t="s">
        <v>117</v>
      </c>
      <c r="B47" s="71">
        <f>SUM(B48:B51)</f>
        <v>0</v>
      </c>
      <c r="C47" s="47">
        <f>SUM('Summary project budget'!L74:P74,'Summary project budget'!L93:P93)</f>
        <v>0</v>
      </c>
      <c r="D47" s="68">
        <f t="shared" si="7"/>
        <v>0</v>
      </c>
      <c r="E47" s="71"/>
      <c r="F47" s="62" t="str">
        <f t="shared" si="9"/>
        <v/>
      </c>
      <c r="G47" s="109" t="str">
        <f t="shared" si="8"/>
        <v/>
      </c>
    </row>
    <row r="48" spans="1:8">
      <c r="A48" s="100" t="s">
        <v>118</v>
      </c>
      <c r="B48" s="160"/>
      <c r="C48" s="47">
        <f>SUM('Summary project budget'!L75:P75,'Summary project budget'!L94:P94)</f>
        <v>0</v>
      </c>
      <c r="D48" s="68">
        <f t="shared" si="7"/>
        <v>0</v>
      </c>
      <c r="E48" s="71"/>
      <c r="F48" s="62" t="str">
        <f t="shared" si="9"/>
        <v/>
      </c>
      <c r="G48" s="109" t="str">
        <f t="shared" si="8"/>
        <v/>
      </c>
    </row>
    <row r="49" spans="1:7">
      <c r="A49" s="100" t="s">
        <v>119</v>
      </c>
      <c r="B49" s="160"/>
      <c r="C49" s="47">
        <f>SUM('Summary project budget'!L76:P76,'Summary project budget'!L95:P95)</f>
        <v>0</v>
      </c>
      <c r="D49" s="68">
        <f t="shared" si="7"/>
        <v>0</v>
      </c>
      <c r="E49" s="71"/>
      <c r="F49" s="62" t="str">
        <f t="shared" si="9"/>
        <v/>
      </c>
      <c r="G49" s="109" t="str">
        <f t="shared" si="8"/>
        <v/>
      </c>
    </row>
    <row r="50" spans="1:7">
      <c r="A50" s="100" t="s">
        <v>120</v>
      </c>
      <c r="B50" s="160"/>
      <c r="C50" s="47">
        <f>SUM('Summary project budget'!L77:P77,'Summary project budget'!L96:P96)</f>
        <v>0</v>
      </c>
      <c r="D50" s="68">
        <f t="shared" si="7"/>
        <v>0</v>
      </c>
      <c r="E50" s="71"/>
      <c r="F50" s="62" t="str">
        <f t="shared" si="9"/>
        <v/>
      </c>
      <c r="G50" s="109" t="str">
        <f t="shared" si="8"/>
        <v/>
      </c>
    </row>
    <row r="51" spans="1:7">
      <c r="A51" s="100" t="s">
        <v>121</v>
      </c>
      <c r="B51" s="160"/>
      <c r="C51" s="47">
        <f>SUM('Summary project budget'!L78:P78,'Summary project budget'!L97:P97)</f>
        <v>0</v>
      </c>
      <c r="D51" s="68">
        <f t="shared" si="7"/>
        <v>0</v>
      </c>
      <c r="E51" s="71"/>
      <c r="F51" s="62" t="str">
        <f t="shared" si="9"/>
        <v/>
      </c>
      <c r="G51" s="109" t="str">
        <f t="shared" si="8"/>
        <v/>
      </c>
    </row>
    <row r="52" spans="1:7">
      <c r="A52" s="29" t="s">
        <v>122</v>
      </c>
      <c r="B52" s="71">
        <f>SUM(B53:B54)</f>
        <v>0</v>
      </c>
      <c r="C52" s="46"/>
      <c r="D52" s="68">
        <f t="shared" si="7"/>
        <v>0</v>
      </c>
      <c r="E52" s="71"/>
      <c r="F52" s="62" t="str">
        <f t="shared" si="9"/>
        <v/>
      </c>
      <c r="G52" s="109" t="str">
        <f t="shared" si="8"/>
        <v/>
      </c>
    </row>
    <row r="53" spans="1:7">
      <c r="A53" s="100" t="s">
        <v>123</v>
      </c>
      <c r="B53" s="160"/>
      <c r="C53" s="46"/>
      <c r="D53" s="68">
        <f t="shared" si="7"/>
        <v>0</v>
      </c>
      <c r="E53" s="71"/>
      <c r="F53" s="62" t="str">
        <f t="shared" si="9"/>
        <v/>
      </c>
      <c r="G53" s="109" t="str">
        <f t="shared" si="8"/>
        <v/>
      </c>
    </row>
    <row r="54" spans="1:7">
      <c r="A54" s="100" t="s">
        <v>124</v>
      </c>
      <c r="B54" s="160"/>
      <c r="C54" s="46"/>
      <c r="D54" s="68">
        <f t="shared" si="7"/>
        <v>0</v>
      </c>
      <c r="E54" s="71"/>
      <c r="F54" s="62" t="str">
        <f t="shared" si="9"/>
        <v/>
      </c>
      <c r="G54" s="109" t="str">
        <f t="shared" si="8"/>
        <v/>
      </c>
    </row>
    <row r="55" spans="1:7">
      <c r="A55" s="101" t="s">
        <v>125</v>
      </c>
      <c r="B55" s="160"/>
      <c r="C55" s="47">
        <f>SUM('Summary project budget'!L79:P79,'Summary project budget'!L98:P98)</f>
        <v>0</v>
      </c>
      <c r="D55" s="68">
        <f t="shared" si="7"/>
        <v>0</v>
      </c>
      <c r="E55" s="71"/>
      <c r="F55" s="62" t="str">
        <f t="shared" si="9"/>
        <v/>
      </c>
      <c r="G55" s="109" t="str">
        <f t="shared" si="8"/>
        <v/>
      </c>
    </row>
    <row r="56" spans="1:7">
      <c r="A56" s="27" t="s">
        <v>126</v>
      </c>
      <c r="B56" s="71"/>
      <c r="C56" s="47">
        <f>SUM(C55,C47,C43,C39)</f>
        <v>0</v>
      </c>
      <c r="D56" s="68">
        <f t="shared" si="7"/>
        <v>0</v>
      </c>
      <c r="E56" s="71"/>
      <c r="F56" s="62" t="str">
        <f>IF(E56="","",IF(E56=0,"Previous budget value cannot be 0",D56/E56-1))</f>
        <v/>
      </c>
      <c r="G56" s="109" t="str">
        <f t="shared" si="8"/>
        <v/>
      </c>
    </row>
    <row r="57" spans="1:7" ht="15.75" thickBot="1">
      <c r="A57" s="112" t="s">
        <v>127</v>
      </c>
      <c r="B57" s="72"/>
      <c r="C57" s="67"/>
      <c r="D57" s="69">
        <f>D37-D56</f>
        <v>0</v>
      </c>
      <c r="E57" s="72"/>
      <c r="F57" s="110"/>
      <c r="G57" s="111"/>
    </row>
    <row r="59" spans="1:7" ht="15.75" thickBot="1">
      <c r="A59" s="5" t="s">
        <v>131</v>
      </c>
    </row>
    <row r="60" spans="1:7" ht="15.75" thickBot="1">
      <c r="B60" s="364" t="str">
        <f>B32</f>
        <v>Reporting year: 2021/22</v>
      </c>
      <c r="C60" s="365"/>
      <c r="D60" s="366"/>
      <c r="E60" s="367" t="e">
        <f>E32</f>
        <v>#N/A</v>
      </c>
      <c r="F60" s="368"/>
      <c r="G60" s="369"/>
    </row>
    <row r="61" spans="1:7" ht="45.75" thickBot="1">
      <c r="A61" s="96" t="s">
        <v>132</v>
      </c>
      <c r="B61" s="95" t="s">
        <v>99</v>
      </c>
      <c r="C61" s="30" t="s">
        <v>100</v>
      </c>
      <c r="D61" s="31" t="s">
        <v>101</v>
      </c>
      <c r="E61" s="95" t="s">
        <v>101</v>
      </c>
      <c r="F61" s="30" t="s">
        <v>102</v>
      </c>
      <c r="G61" s="31" t="s">
        <v>103</v>
      </c>
    </row>
    <row r="62" spans="1:7">
      <c r="A62" s="114" t="s">
        <v>104</v>
      </c>
      <c r="B62" s="71"/>
      <c r="C62" s="46"/>
      <c r="D62" s="68"/>
      <c r="E62" s="71"/>
      <c r="F62" s="62"/>
      <c r="G62" s="109"/>
    </row>
    <row r="63" spans="1:7">
      <c r="A63" s="120" t="s">
        <v>130</v>
      </c>
      <c r="B63" s="71">
        <f t="shared" ref="B63:E78" si="10">B35+B6</f>
        <v>0</v>
      </c>
      <c r="C63" s="46"/>
      <c r="D63" s="68">
        <f t="shared" si="10"/>
        <v>0</v>
      </c>
      <c r="E63" s="71">
        <f>E35+E6</f>
        <v>0</v>
      </c>
      <c r="F63" s="62" t="str">
        <f t="shared" ref="F63:F64" si="11">IF(E63=0,"",IF(E63="","",D63/E63-1))</f>
        <v/>
      </c>
      <c r="G63" s="109" t="str">
        <f t="shared" ref="G63:G84" si="12">IF(F63="Previous budget value cannot be 0","",IF(E63=0,"",IF(ABS(F63)&gt;0.1,"YES",IF(F63="","",IF(ABS(F63)&gt;0.01*$D$57,"YES","")))))</f>
        <v/>
      </c>
    </row>
    <row r="64" spans="1:7">
      <c r="A64" s="120" t="s">
        <v>106</v>
      </c>
      <c r="B64" s="71">
        <f t="shared" si="10"/>
        <v>0</v>
      </c>
      <c r="C64" s="46"/>
      <c r="D64" s="68">
        <f t="shared" si="10"/>
        <v>0</v>
      </c>
      <c r="E64" s="71">
        <f t="shared" si="10"/>
        <v>0</v>
      </c>
      <c r="F64" s="62" t="str">
        <f t="shared" si="11"/>
        <v/>
      </c>
      <c r="G64" s="109" t="str">
        <f t="shared" si="12"/>
        <v/>
      </c>
    </row>
    <row r="65" spans="1:7" ht="15.75" thickBot="1">
      <c r="A65" s="113" t="s">
        <v>107</v>
      </c>
      <c r="B65" s="71">
        <f t="shared" si="10"/>
        <v>0</v>
      </c>
      <c r="C65" s="46"/>
      <c r="D65" s="68">
        <f t="shared" si="10"/>
        <v>0</v>
      </c>
      <c r="E65" s="71">
        <f t="shared" si="10"/>
        <v>0</v>
      </c>
      <c r="F65" s="62" t="str">
        <f>IF(E65="","",IF(E65=0,"Previous budget value cannot be 0",D65/E65-1))</f>
        <v>Previous budget value cannot be 0</v>
      </c>
      <c r="G65" s="109" t="str">
        <f t="shared" si="12"/>
        <v/>
      </c>
    </row>
    <row r="66" spans="1:7">
      <c r="A66" s="114" t="s">
        <v>108</v>
      </c>
      <c r="B66" s="71"/>
      <c r="C66" s="47">
        <f t="shared" si="10"/>
        <v>0</v>
      </c>
      <c r="D66" s="68"/>
      <c r="E66" s="71">
        <f t="shared" si="10"/>
        <v>0</v>
      </c>
      <c r="F66" s="62" t="str">
        <f t="shared" ref="F66:F83" si="13">IF(E66=0,"",IF(E66="","",D66/E66-1))</f>
        <v/>
      </c>
      <c r="G66" s="109" t="str">
        <f t="shared" si="12"/>
        <v/>
      </c>
    </row>
    <row r="67" spans="1:7">
      <c r="A67" s="29" t="s">
        <v>109</v>
      </c>
      <c r="B67" s="71">
        <f t="shared" si="10"/>
        <v>0</v>
      </c>
      <c r="C67" s="47">
        <f t="shared" si="10"/>
        <v>0</v>
      </c>
      <c r="D67" s="68">
        <f t="shared" si="10"/>
        <v>0</v>
      </c>
      <c r="E67" s="71">
        <f t="shared" si="10"/>
        <v>0</v>
      </c>
      <c r="F67" s="62" t="str">
        <f t="shared" si="13"/>
        <v/>
      </c>
      <c r="G67" s="109" t="str">
        <f t="shared" si="12"/>
        <v/>
      </c>
    </row>
    <row r="68" spans="1:7">
      <c r="A68" s="120" t="s">
        <v>110</v>
      </c>
      <c r="B68" s="71">
        <f t="shared" si="10"/>
        <v>0</v>
      </c>
      <c r="C68" s="47">
        <f t="shared" si="10"/>
        <v>0</v>
      </c>
      <c r="D68" s="68">
        <f t="shared" si="10"/>
        <v>0</v>
      </c>
      <c r="E68" s="71">
        <f t="shared" si="10"/>
        <v>0</v>
      </c>
      <c r="F68" s="62" t="str">
        <f t="shared" si="13"/>
        <v/>
      </c>
      <c r="G68" s="109" t="str">
        <f t="shared" si="12"/>
        <v/>
      </c>
    </row>
    <row r="69" spans="1:7">
      <c r="A69" s="120" t="s">
        <v>111</v>
      </c>
      <c r="B69" s="71">
        <f t="shared" si="10"/>
        <v>0</v>
      </c>
      <c r="C69" s="47">
        <f t="shared" si="10"/>
        <v>0</v>
      </c>
      <c r="D69" s="68">
        <f t="shared" si="10"/>
        <v>0</v>
      </c>
      <c r="E69" s="71">
        <f t="shared" si="10"/>
        <v>0</v>
      </c>
      <c r="F69" s="62" t="str">
        <f t="shared" si="13"/>
        <v/>
      </c>
      <c r="G69" s="109" t="str">
        <f t="shared" si="12"/>
        <v/>
      </c>
    </row>
    <row r="70" spans="1:7">
      <c r="A70" s="120" t="s">
        <v>112</v>
      </c>
      <c r="B70" s="71">
        <f t="shared" si="10"/>
        <v>0</v>
      </c>
      <c r="C70" s="47">
        <f t="shared" si="10"/>
        <v>0</v>
      </c>
      <c r="D70" s="68">
        <f t="shared" si="10"/>
        <v>0</v>
      </c>
      <c r="E70" s="71">
        <f t="shared" si="10"/>
        <v>0</v>
      </c>
      <c r="F70" s="62" t="str">
        <f t="shared" si="13"/>
        <v/>
      </c>
      <c r="G70" s="109" t="str">
        <f t="shared" si="12"/>
        <v/>
      </c>
    </row>
    <row r="71" spans="1:7">
      <c r="A71" s="29" t="s">
        <v>113</v>
      </c>
      <c r="B71" s="71">
        <f t="shared" si="10"/>
        <v>0</v>
      </c>
      <c r="C71" s="47">
        <f t="shared" si="10"/>
        <v>0</v>
      </c>
      <c r="D71" s="68">
        <f t="shared" si="10"/>
        <v>0</v>
      </c>
      <c r="E71" s="71">
        <f t="shared" si="10"/>
        <v>0</v>
      </c>
      <c r="F71" s="62" t="str">
        <f t="shared" si="13"/>
        <v/>
      </c>
      <c r="G71" s="109" t="str">
        <f t="shared" si="12"/>
        <v/>
      </c>
    </row>
    <row r="72" spans="1:7">
      <c r="A72" s="29" t="s">
        <v>114</v>
      </c>
      <c r="B72" s="71">
        <f t="shared" si="10"/>
        <v>0</v>
      </c>
      <c r="C72" s="46">
        <f t="shared" si="10"/>
        <v>0</v>
      </c>
      <c r="D72" s="68">
        <f t="shared" si="10"/>
        <v>0</v>
      </c>
      <c r="E72" s="71">
        <f t="shared" si="10"/>
        <v>0</v>
      </c>
      <c r="F72" s="62" t="str">
        <f t="shared" si="13"/>
        <v/>
      </c>
      <c r="G72" s="109" t="str">
        <f t="shared" si="12"/>
        <v/>
      </c>
    </row>
    <row r="73" spans="1:7">
      <c r="A73" s="29" t="s">
        <v>115</v>
      </c>
      <c r="B73" s="71">
        <f t="shared" si="10"/>
        <v>0</v>
      </c>
      <c r="C73" s="46">
        <f t="shared" si="10"/>
        <v>0</v>
      </c>
      <c r="D73" s="68">
        <f t="shared" si="10"/>
        <v>0</v>
      </c>
      <c r="E73" s="71">
        <f t="shared" si="10"/>
        <v>0</v>
      </c>
      <c r="F73" s="62" t="str">
        <f t="shared" si="13"/>
        <v/>
      </c>
      <c r="G73" s="109" t="str">
        <f t="shared" si="12"/>
        <v/>
      </c>
    </row>
    <row r="74" spans="1:7">
      <c r="A74" s="29" t="s">
        <v>116</v>
      </c>
      <c r="B74" s="71">
        <f t="shared" si="10"/>
        <v>0</v>
      </c>
      <c r="C74" s="46">
        <f t="shared" si="10"/>
        <v>0</v>
      </c>
      <c r="D74" s="68">
        <f t="shared" si="10"/>
        <v>0</v>
      </c>
      <c r="E74" s="71">
        <f t="shared" si="10"/>
        <v>0</v>
      </c>
      <c r="F74" s="62" t="str">
        <f t="shared" si="13"/>
        <v/>
      </c>
      <c r="G74" s="109" t="str">
        <f t="shared" si="12"/>
        <v/>
      </c>
    </row>
    <row r="75" spans="1:7">
      <c r="A75" s="29" t="s">
        <v>117</v>
      </c>
      <c r="B75" s="71">
        <f t="shared" si="10"/>
        <v>0</v>
      </c>
      <c r="C75" s="47">
        <f t="shared" si="10"/>
        <v>0</v>
      </c>
      <c r="D75" s="68">
        <f t="shared" si="10"/>
        <v>0</v>
      </c>
      <c r="E75" s="71">
        <f t="shared" si="10"/>
        <v>0</v>
      </c>
      <c r="F75" s="62" t="str">
        <f t="shared" si="13"/>
        <v/>
      </c>
      <c r="G75" s="109" t="str">
        <f t="shared" si="12"/>
        <v/>
      </c>
    </row>
    <row r="76" spans="1:7">
      <c r="A76" s="120" t="s">
        <v>118</v>
      </c>
      <c r="B76" s="71">
        <f t="shared" si="10"/>
        <v>0</v>
      </c>
      <c r="C76" s="47">
        <f t="shared" si="10"/>
        <v>0</v>
      </c>
      <c r="D76" s="68">
        <f t="shared" si="10"/>
        <v>0</v>
      </c>
      <c r="E76" s="71">
        <f t="shared" si="10"/>
        <v>0</v>
      </c>
      <c r="F76" s="62" t="str">
        <f t="shared" si="13"/>
        <v/>
      </c>
      <c r="G76" s="109" t="str">
        <f t="shared" si="12"/>
        <v/>
      </c>
    </row>
    <row r="77" spans="1:7">
      <c r="A77" s="120" t="s">
        <v>119</v>
      </c>
      <c r="B77" s="71">
        <f t="shared" si="10"/>
        <v>0</v>
      </c>
      <c r="C77" s="47">
        <f t="shared" si="10"/>
        <v>0</v>
      </c>
      <c r="D77" s="68">
        <f t="shared" si="10"/>
        <v>0</v>
      </c>
      <c r="E77" s="71">
        <f t="shared" si="10"/>
        <v>0</v>
      </c>
      <c r="F77" s="62" t="str">
        <f t="shared" si="13"/>
        <v/>
      </c>
      <c r="G77" s="109" t="str">
        <f t="shared" si="12"/>
        <v/>
      </c>
    </row>
    <row r="78" spans="1:7">
      <c r="A78" s="120" t="s">
        <v>120</v>
      </c>
      <c r="B78" s="71">
        <f t="shared" si="10"/>
        <v>0</v>
      </c>
      <c r="C78" s="47">
        <f t="shared" si="10"/>
        <v>0</v>
      </c>
      <c r="D78" s="68">
        <f t="shared" si="10"/>
        <v>0</v>
      </c>
      <c r="E78" s="71">
        <f t="shared" si="10"/>
        <v>0</v>
      </c>
      <c r="F78" s="62" t="str">
        <f t="shared" si="13"/>
        <v/>
      </c>
      <c r="G78" s="109" t="str">
        <f t="shared" si="12"/>
        <v/>
      </c>
    </row>
    <row r="79" spans="1:7">
      <c r="A79" s="120" t="s">
        <v>121</v>
      </c>
      <c r="B79" s="71">
        <f t="shared" ref="B79:E85" si="14">B51+B22</f>
        <v>0</v>
      </c>
      <c r="C79" s="47">
        <f t="shared" si="14"/>
        <v>0</v>
      </c>
      <c r="D79" s="68">
        <f t="shared" si="14"/>
        <v>0</v>
      </c>
      <c r="E79" s="71">
        <f t="shared" si="14"/>
        <v>0</v>
      </c>
      <c r="F79" s="62" t="str">
        <f t="shared" si="13"/>
        <v/>
      </c>
      <c r="G79" s="109" t="str">
        <f t="shared" si="12"/>
        <v/>
      </c>
    </row>
    <row r="80" spans="1:7">
      <c r="A80" s="29" t="s">
        <v>122</v>
      </c>
      <c r="B80" s="71">
        <f t="shared" si="14"/>
        <v>0</v>
      </c>
      <c r="C80" s="46"/>
      <c r="D80" s="68">
        <f t="shared" si="14"/>
        <v>0</v>
      </c>
      <c r="E80" s="71">
        <f t="shared" si="14"/>
        <v>0</v>
      </c>
      <c r="F80" s="62" t="str">
        <f t="shared" si="13"/>
        <v/>
      </c>
      <c r="G80" s="109" t="str">
        <f t="shared" si="12"/>
        <v/>
      </c>
    </row>
    <row r="81" spans="1:7">
      <c r="A81" s="120" t="s">
        <v>123</v>
      </c>
      <c r="B81" s="71">
        <f t="shared" si="14"/>
        <v>0</v>
      </c>
      <c r="C81" s="46"/>
      <c r="D81" s="68">
        <f t="shared" si="14"/>
        <v>0</v>
      </c>
      <c r="E81" s="71">
        <f t="shared" si="14"/>
        <v>0</v>
      </c>
      <c r="F81" s="62" t="str">
        <f t="shared" si="13"/>
        <v/>
      </c>
      <c r="G81" s="109" t="str">
        <f t="shared" si="12"/>
        <v/>
      </c>
    </row>
    <row r="82" spans="1:7">
      <c r="A82" s="120" t="s">
        <v>124</v>
      </c>
      <c r="B82" s="71">
        <f t="shared" si="14"/>
        <v>0</v>
      </c>
      <c r="C82" s="46"/>
      <c r="D82" s="68">
        <f t="shared" si="14"/>
        <v>0</v>
      </c>
      <c r="E82" s="71">
        <f t="shared" si="14"/>
        <v>0</v>
      </c>
      <c r="F82" s="62" t="str">
        <f t="shared" si="13"/>
        <v/>
      </c>
      <c r="G82" s="109" t="str">
        <f t="shared" si="12"/>
        <v/>
      </c>
    </row>
    <row r="83" spans="1:7">
      <c r="A83" s="29" t="s">
        <v>125</v>
      </c>
      <c r="B83" s="71">
        <f t="shared" si="14"/>
        <v>0</v>
      </c>
      <c r="C83" s="47">
        <f t="shared" si="14"/>
        <v>0</v>
      </c>
      <c r="D83" s="68">
        <f t="shared" si="14"/>
        <v>0</v>
      </c>
      <c r="E83" s="71">
        <f t="shared" si="14"/>
        <v>0</v>
      </c>
      <c r="F83" s="62" t="str">
        <f t="shared" si="13"/>
        <v/>
      </c>
      <c r="G83" s="109" t="str">
        <f t="shared" si="12"/>
        <v/>
      </c>
    </row>
    <row r="84" spans="1:7">
      <c r="A84" s="27" t="s">
        <v>126</v>
      </c>
      <c r="B84" s="71">
        <f t="shared" si="14"/>
        <v>0</v>
      </c>
      <c r="C84" s="47">
        <f t="shared" si="14"/>
        <v>0</v>
      </c>
      <c r="D84" s="68">
        <f t="shared" si="14"/>
        <v>0</v>
      </c>
      <c r="E84" s="71">
        <f t="shared" si="14"/>
        <v>0</v>
      </c>
      <c r="F84" s="62" t="str">
        <f>IF(E84="","",IF(E84=0,"Previous budget value cannot be 0",D84/E84-1))</f>
        <v>Previous budget value cannot be 0</v>
      </c>
      <c r="G84" s="109" t="str">
        <f t="shared" si="12"/>
        <v/>
      </c>
    </row>
    <row r="85" spans="1:7" ht="15.75" thickBot="1">
      <c r="A85" s="112" t="s">
        <v>127</v>
      </c>
      <c r="B85" s="72">
        <f t="shared" si="14"/>
        <v>0</v>
      </c>
      <c r="C85" s="67"/>
      <c r="D85" s="69">
        <f t="shared" si="14"/>
        <v>0</v>
      </c>
      <c r="E85" s="72">
        <f t="shared" si="14"/>
        <v>0</v>
      </c>
      <c r="F85" s="110"/>
      <c r="G85" s="111"/>
    </row>
    <row r="87" spans="1:7" ht="30">
      <c r="A87" s="66" t="s">
        <v>133</v>
      </c>
    </row>
    <row r="88" spans="1:7" ht="15.75" thickBot="1">
      <c r="A88" s="66" t="s">
        <v>69</v>
      </c>
    </row>
    <row r="89" spans="1:7" ht="15.75" thickBot="1">
      <c r="B89" s="48" t="str">
        <f>_xlfn.CONCAT("Budget ",'REPORTING DETAILS'!B4)</f>
        <v>Budget 2021/22</v>
      </c>
      <c r="C89" s="49" t="e">
        <f>E3</f>
        <v>#N/A</v>
      </c>
    </row>
    <row r="90" spans="1:7">
      <c r="A90" s="4" t="s">
        <v>134</v>
      </c>
      <c r="B90" s="50"/>
      <c r="C90" s="94"/>
    </row>
    <row r="91" spans="1:7">
      <c r="A91" s="100" t="s">
        <v>135</v>
      </c>
      <c r="B91" s="161"/>
      <c r="C91" s="68"/>
    </row>
    <row r="92" spans="1:7">
      <c r="A92" s="100" t="s">
        <v>136</v>
      </c>
      <c r="B92" s="161"/>
      <c r="C92" s="68"/>
    </row>
    <row r="93" spans="1:7">
      <c r="A93" s="100" t="s">
        <v>137</v>
      </c>
      <c r="B93" s="161"/>
      <c r="C93" s="68"/>
    </row>
    <row r="94" spans="1:7">
      <c r="A94" s="20" t="s">
        <v>138</v>
      </c>
      <c r="B94" s="52"/>
      <c r="C94" s="68"/>
    </row>
    <row r="95" spans="1:7">
      <c r="A95" s="100" t="s">
        <v>139</v>
      </c>
      <c r="B95" s="161"/>
      <c r="C95" s="68"/>
    </row>
    <row r="96" spans="1:7">
      <c r="A96" s="100" t="s">
        <v>140</v>
      </c>
      <c r="B96" s="161"/>
      <c r="C96" s="68"/>
    </row>
    <row r="97" spans="1:3">
      <c r="A97" s="100" t="s">
        <v>141</v>
      </c>
      <c r="B97" s="161"/>
      <c r="C97" s="68"/>
    </row>
    <row r="98" spans="1:3">
      <c r="A98" s="100" t="s">
        <v>142</v>
      </c>
      <c r="B98" s="161"/>
      <c r="C98" s="68"/>
    </row>
    <row r="99" spans="1:3">
      <c r="A99" s="20" t="s">
        <v>143</v>
      </c>
      <c r="B99" s="52"/>
      <c r="C99" s="68"/>
    </row>
    <row r="100" spans="1:3">
      <c r="A100" s="20" t="s">
        <v>144</v>
      </c>
      <c r="B100" s="52"/>
      <c r="C100" s="68"/>
    </row>
    <row r="101" spans="1:3">
      <c r="A101" s="100" t="s">
        <v>145</v>
      </c>
      <c r="B101" s="161"/>
      <c r="C101" s="68"/>
    </row>
    <row r="102" spans="1:3">
      <c r="A102" s="100" t="s">
        <v>146</v>
      </c>
      <c r="B102" s="161"/>
      <c r="C102" s="68"/>
    </row>
    <row r="103" spans="1:3">
      <c r="A103" s="20" t="s">
        <v>147</v>
      </c>
      <c r="B103" s="52"/>
      <c r="C103" s="68"/>
    </row>
    <row r="104" spans="1:3">
      <c r="A104" s="20" t="s">
        <v>148</v>
      </c>
      <c r="B104" s="52"/>
      <c r="C104" s="68"/>
    </row>
    <row r="105" spans="1:3">
      <c r="A105" s="100" t="s">
        <v>149</v>
      </c>
      <c r="B105" s="161"/>
      <c r="C105" s="68"/>
    </row>
    <row r="106" spans="1:3">
      <c r="A106" s="100" t="s">
        <v>150</v>
      </c>
      <c r="B106" s="161"/>
      <c r="C106" s="68"/>
    </row>
    <row r="107" spans="1:3">
      <c r="A107" s="99" t="s">
        <v>151</v>
      </c>
      <c r="B107" s="161"/>
      <c r="C107" s="68"/>
    </row>
    <row r="108" spans="1:3">
      <c r="A108" s="20" t="s">
        <v>152</v>
      </c>
      <c r="B108" s="52"/>
      <c r="C108" s="68"/>
    </row>
    <row r="109" spans="1:3">
      <c r="A109" s="15" t="s">
        <v>153</v>
      </c>
      <c r="B109" s="52"/>
      <c r="C109" s="68"/>
    </row>
    <row r="110" spans="1:3" ht="15.75" thickBot="1">
      <c r="A110" s="21" t="s">
        <v>154</v>
      </c>
      <c r="B110" s="53"/>
      <c r="C110" s="69"/>
    </row>
    <row r="112" spans="1:3">
      <c r="A112" s="19" t="s">
        <v>155</v>
      </c>
    </row>
    <row r="113" spans="1:3" ht="15.75" thickBot="1">
      <c r="A113" s="19" t="s">
        <v>72</v>
      </c>
    </row>
    <row r="114" spans="1:3" ht="15.75" thickBot="1">
      <c r="B114" s="48" t="str">
        <f>B89</f>
        <v>Budget 2021/22</v>
      </c>
      <c r="C114" s="49" t="e">
        <f>C89</f>
        <v>#N/A</v>
      </c>
    </row>
    <row r="115" spans="1:3">
      <c r="A115" s="4" t="s">
        <v>156</v>
      </c>
      <c r="B115" s="54"/>
      <c r="C115" s="116"/>
    </row>
    <row r="116" spans="1:3">
      <c r="A116" s="100" t="s">
        <v>157</v>
      </c>
      <c r="B116" s="160"/>
      <c r="C116" s="68"/>
    </row>
    <row r="117" spans="1:3">
      <c r="A117" s="100" t="s">
        <v>158</v>
      </c>
      <c r="B117" s="160"/>
      <c r="C117" s="68"/>
    </row>
    <row r="118" spans="1:3">
      <c r="A118" s="100" t="s">
        <v>159</v>
      </c>
      <c r="B118" s="160"/>
      <c r="C118" s="68"/>
    </row>
    <row r="119" spans="1:3">
      <c r="A119" s="100" t="s">
        <v>160</v>
      </c>
      <c r="B119" s="160"/>
      <c r="C119" s="68"/>
    </row>
    <row r="120" spans="1:3">
      <c r="A120" s="20" t="s">
        <v>161</v>
      </c>
      <c r="B120" s="56">
        <f>SUM(B116:B119)</f>
        <v>0</v>
      </c>
      <c r="C120" s="68"/>
    </row>
    <row r="121" spans="1:3">
      <c r="A121" s="20" t="s">
        <v>162</v>
      </c>
      <c r="B121" s="56"/>
      <c r="C121" s="68"/>
    </row>
    <row r="122" spans="1:3">
      <c r="A122" s="100" t="s">
        <v>159</v>
      </c>
      <c r="B122" s="160"/>
      <c r="C122" s="68"/>
    </row>
    <row r="123" spans="1:3">
      <c r="A123" s="100" t="s">
        <v>163</v>
      </c>
      <c r="B123" s="160"/>
      <c r="C123" s="68"/>
    </row>
    <row r="124" spans="1:3">
      <c r="A124" s="100" t="s">
        <v>164</v>
      </c>
      <c r="B124" s="160"/>
      <c r="C124" s="68"/>
    </row>
    <row r="125" spans="1:3">
      <c r="A125" s="100" t="s">
        <v>165</v>
      </c>
      <c r="B125" s="160"/>
      <c r="C125" s="68"/>
    </row>
    <row r="126" spans="1:3">
      <c r="A126" s="20" t="s">
        <v>166</v>
      </c>
      <c r="B126" s="56">
        <f>SUM(B122:B125)</f>
        <v>0</v>
      </c>
      <c r="C126" s="68"/>
    </row>
    <row r="127" spans="1:3">
      <c r="A127" s="20" t="s">
        <v>167</v>
      </c>
      <c r="B127" s="56">
        <f>B126+B120</f>
        <v>0</v>
      </c>
      <c r="C127" s="68"/>
    </row>
    <row r="128" spans="1:3">
      <c r="A128" s="20" t="s">
        <v>168</v>
      </c>
      <c r="B128" s="56"/>
      <c r="C128" s="68"/>
    </row>
    <row r="129" spans="1:3">
      <c r="A129" s="15" t="s">
        <v>169</v>
      </c>
      <c r="B129" s="56"/>
      <c r="C129" s="68"/>
    </row>
    <row r="130" spans="1:3">
      <c r="A130" s="100" t="s">
        <v>170</v>
      </c>
      <c r="B130" s="160"/>
      <c r="C130" s="68"/>
    </row>
    <row r="131" spans="1:3">
      <c r="A131" s="100" t="s">
        <v>171</v>
      </c>
      <c r="B131" s="160"/>
      <c r="C131" s="68"/>
    </row>
    <row r="132" spans="1:3">
      <c r="A132" s="100" t="s">
        <v>172</v>
      </c>
      <c r="B132" s="160"/>
      <c r="C132" s="68"/>
    </row>
    <row r="133" spans="1:3">
      <c r="A133" s="100" t="s">
        <v>173</v>
      </c>
      <c r="B133" s="160"/>
      <c r="C133" s="68"/>
    </row>
    <row r="134" spans="1:3">
      <c r="A134" s="100" t="s">
        <v>174</v>
      </c>
      <c r="B134" s="160"/>
      <c r="C134" s="68"/>
    </row>
    <row r="135" spans="1:3">
      <c r="A135" s="100" t="s">
        <v>175</v>
      </c>
      <c r="B135" s="160"/>
      <c r="C135" s="68"/>
    </row>
    <row r="136" spans="1:3">
      <c r="A136" s="20" t="s">
        <v>176</v>
      </c>
      <c r="B136" s="56">
        <f>SUM(B130:B135)</f>
        <v>0</v>
      </c>
      <c r="C136" s="68"/>
    </row>
    <row r="137" spans="1:3">
      <c r="A137" s="20" t="s">
        <v>177</v>
      </c>
      <c r="B137" s="56"/>
      <c r="C137" s="68"/>
    </row>
    <row r="138" spans="1:3">
      <c r="A138" s="100" t="s">
        <v>178</v>
      </c>
      <c r="B138" s="160"/>
      <c r="C138" s="68"/>
    </row>
    <row r="139" spans="1:3">
      <c r="A139" s="100" t="s">
        <v>179</v>
      </c>
      <c r="B139" s="160"/>
      <c r="C139" s="68"/>
    </row>
    <row r="140" spans="1:3">
      <c r="A140" s="100" t="s">
        <v>174</v>
      </c>
      <c r="B140" s="160"/>
      <c r="C140" s="68"/>
    </row>
    <row r="141" spans="1:3">
      <c r="A141" s="20" t="s">
        <v>180</v>
      </c>
      <c r="B141" s="56">
        <f>SUM(B138:B140)</f>
        <v>0</v>
      </c>
      <c r="C141" s="68"/>
    </row>
    <row r="142" spans="1:3">
      <c r="A142" s="20" t="s">
        <v>181</v>
      </c>
      <c r="B142" s="56">
        <f>SUM(B141,B136)</f>
        <v>0</v>
      </c>
      <c r="C142" s="68"/>
    </row>
    <row r="143" spans="1:3">
      <c r="A143" s="20" t="s">
        <v>182</v>
      </c>
      <c r="B143" s="56">
        <f>B127-B142</f>
        <v>0</v>
      </c>
      <c r="C143" s="68"/>
    </row>
    <row r="144" spans="1:3">
      <c r="A144" s="20" t="s">
        <v>183</v>
      </c>
      <c r="B144" s="56"/>
      <c r="C144" s="68"/>
    </row>
    <row r="145" spans="1:5">
      <c r="A145" s="115" t="s">
        <v>184</v>
      </c>
      <c r="B145" s="160"/>
      <c r="C145" s="68"/>
    </row>
    <row r="146" spans="1:5" ht="15.75" thickBot="1">
      <c r="A146" s="21" t="s">
        <v>185</v>
      </c>
      <c r="B146" s="57"/>
      <c r="C146" s="69"/>
    </row>
    <row r="148" spans="1:5" ht="15.75" thickBot="1">
      <c r="A148" s="19" t="s">
        <v>186</v>
      </c>
    </row>
    <row r="149" spans="1:5">
      <c r="A149" s="4" t="e">
        <f>_xlfn.CONCAT("As at 1 July ",VLOOKUP('REPORTING DETAILS'!B4,REFERENCE!$A$12:$D$20,4))</f>
        <v>#N/A</v>
      </c>
      <c r="B149" s="58" t="s">
        <v>187</v>
      </c>
      <c r="E149" s="59"/>
    </row>
    <row r="150" spans="1:5">
      <c r="A150" s="27" t="s">
        <v>188</v>
      </c>
      <c r="B150" s="118">
        <f>C146</f>
        <v>0</v>
      </c>
    </row>
    <row r="151" spans="1:5">
      <c r="A151" s="27" t="s">
        <v>189</v>
      </c>
      <c r="B151" s="118"/>
    </row>
    <row r="152" spans="1:5" ht="15.75" thickBot="1">
      <c r="A152" s="112" t="s">
        <v>190</v>
      </c>
      <c r="B152" s="119"/>
    </row>
    <row r="154" spans="1:5">
      <c r="A154" s="19" t="s">
        <v>191</v>
      </c>
      <c r="B154" s="59"/>
    </row>
    <row r="155" spans="1:5" ht="15.75" thickBot="1">
      <c r="A155" s="19" t="s">
        <v>75</v>
      </c>
      <c r="B155" s="59"/>
    </row>
    <row r="156" spans="1:5" ht="30.75" thickBot="1">
      <c r="A156" s="14" t="s">
        <v>192</v>
      </c>
      <c r="B156" s="60" t="s">
        <v>193</v>
      </c>
    </row>
    <row r="157" spans="1:5">
      <c r="A157" s="98" t="s">
        <v>10</v>
      </c>
      <c r="B157" s="162"/>
    </row>
    <row r="158" spans="1:5">
      <c r="A158" s="99" t="s">
        <v>11</v>
      </c>
      <c r="B158" s="163"/>
    </row>
    <row r="159" spans="1:5">
      <c r="A159" s="99" t="s">
        <v>12</v>
      </c>
      <c r="B159" s="163"/>
    </row>
    <row r="160" spans="1:5">
      <c r="A160" s="99" t="s">
        <v>13</v>
      </c>
      <c r="B160" s="163"/>
    </row>
    <row r="161" spans="1:2">
      <c r="A161" s="99" t="s">
        <v>14</v>
      </c>
      <c r="B161" s="163"/>
    </row>
    <row r="162" spans="1:2">
      <c r="A162" s="99" t="s">
        <v>15</v>
      </c>
      <c r="B162" s="163"/>
    </row>
    <row r="163" spans="1:2">
      <c r="A163" s="99" t="s">
        <v>16</v>
      </c>
      <c r="B163" s="163"/>
    </row>
    <row r="164" spans="1:2">
      <c r="A164" s="99" t="s">
        <v>17</v>
      </c>
      <c r="B164" s="163"/>
    </row>
    <row r="165" spans="1:2" ht="15.75" thickBot="1">
      <c r="A165" s="117" t="s">
        <v>18</v>
      </c>
      <c r="B165" s="164"/>
    </row>
  </sheetData>
  <mergeCells count="6">
    <mergeCell ref="B32:D32"/>
    <mergeCell ref="E32:G32"/>
    <mergeCell ref="B60:D60"/>
    <mergeCell ref="E60:G60"/>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86449-622D-40AB-B8D3-03C0233B5D60}">
  <sheetPr>
    <tabColor rgb="FF9933FF"/>
  </sheetPr>
  <dimension ref="A1:R120"/>
  <sheetViews>
    <sheetView topLeftCell="A49" zoomScaleNormal="100" workbookViewId="0">
      <selection activeCell="G53" sqref="G53"/>
    </sheetView>
  </sheetViews>
  <sheetFormatPr defaultColWidth="9" defaultRowHeight="15"/>
  <cols>
    <col min="1" max="2" width="3.5703125" style="5" customWidth="1"/>
    <col min="3" max="3" width="43.85546875" style="5" bestFit="1" customWidth="1"/>
    <col min="4" max="9" width="12.5703125" style="3" customWidth="1"/>
    <col min="10" max="10" width="3.5703125" style="5" customWidth="1"/>
    <col min="11" max="11" width="43.85546875" style="3" bestFit="1" customWidth="1"/>
    <col min="12" max="17" width="12.5703125" style="3" customWidth="1"/>
    <col min="18" max="18" width="3.5703125" style="5" customWidth="1"/>
    <col min="19" max="148" width="9" style="5"/>
    <col min="149" max="149" width="9" style="5" customWidth="1"/>
    <col min="150" max="16384" width="9" style="5"/>
  </cols>
  <sheetData>
    <row r="1" spans="2:5" ht="21.75" thickBot="1">
      <c r="B1" s="13" t="s">
        <v>194</v>
      </c>
    </row>
    <row r="2" spans="2:5" ht="45.75" thickBot="1">
      <c r="B2" s="13"/>
      <c r="C2" s="174" t="s">
        <v>195</v>
      </c>
      <c r="D2" s="167" t="s">
        <v>196</v>
      </c>
      <c r="E2" s="168" t="s">
        <v>197</v>
      </c>
    </row>
    <row r="3" spans="2:5" ht="15" customHeight="1">
      <c r="B3" s="13"/>
      <c r="C3" s="140" t="s">
        <v>198</v>
      </c>
      <c r="D3" s="32">
        <f>SUM(I27,I46)</f>
        <v>0</v>
      </c>
      <c r="E3" s="34">
        <f>SUM(Q27,Q46)</f>
        <v>0</v>
      </c>
    </row>
    <row r="4" spans="2:5" ht="15" customHeight="1">
      <c r="B4" s="13"/>
      <c r="C4" s="27" t="s">
        <v>20</v>
      </c>
      <c r="D4" s="35">
        <f>SUM(D68,L68)</f>
        <v>0</v>
      </c>
      <c r="E4" s="37">
        <f>SUM(L27,L46)</f>
        <v>0</v>
      </c>
    </row>
    <row r="5" spans="2:5" ht="15" customHeight="1">
      <c r="B5" s="13"/>
      <c r="C5" s="28" t="s">
        <v>21</v>
      </c>
      <c r="D5" s="35">
        <f>SUM(E68,E87)</f>
        <v>0</v>
      </c>
      <c r="E5" s="37">
        <f>SUM(M27,M46)</f>
        <v>0</v>
      </c>
    </row>
    <row r="6" spans="2:5" ht="15" customHeight="1">
      <c r="B6" s="13"/>
      <c r="C6" s="28" t="s">
        <v>22</v>
      </c>
      <c r="D6" s="35">
        <f>SUM(F27,F46)</f>
        <v>0</v>
      </c>
      <c r="E6" s="37">
        <f>SUM(N27,N46)</f>
        <v>0</v>
      </c>
    </row>
    <row r="7" spans="2:5" ht="15" customHeight="1">
      <c r="B7" s="13"/>
      <c r="C7" s="28" t="s">
        <v>23</v>
      </c>
      <c r="D7" s="35">
        <f>SUM(G27,G46)</f>
        <v>0</v>
      </c>
      <c r="E7" s="37">
        <f>SUM(O27,O46)</f>
        <v>0</v>
      </c>
    </row>
    <row r="8" spans="2:5" ht="15" customHeight="1" thickBot="1">
      <c r="B8" s="13"/>
      <c r="C8" s="172" t="s">
        <v>24</v>
      </c>
      <c r="D8" s="38">
        <f>SUM(H27,H46)</f>
        <v>0</v>
      </c>
      <c r="E8" s="40">
        <f>SUM(P27,P46)</f>
        <v>0</v>
      </c>
    </row>
    <row r="9" spans="2:5" ht="45.75" thickBot="1">
      <c r="B9" s="13"/>
      <c r="C9" s="173" t="s">
        <v>199</v>
      </c>
      <c r="D9" s="169" t="s">
        <v>196</v>
      </c>
      <c r="E9" s="170" t="s">
        <v>197</v>
      </c>
    </row>
    <row r="10" spans="2:5" ht="15" customHeight="1">
      <c r="B10" s="13"/>
      <c r="C10" s="140" t="s">
        <v>198</v>
      </c>
      <c r="D10" s="32">
        <f>SUM(I87,I68)</f>
        <v>0</v>
      </c>
      <c r="E10" s="34">
        <f>SUM(Q68,Q87)</f>
        <v>0</v>
      </c>
    </row>
    <row r="11" spans="2:5" ht="15" customHeight="1">
      <c r="B11" s="13"/>
      <c r="C11" s="27" t="s">
        <v>20</v>
      </c>
      <c r="D11" s="35">
        <f>SUM(D68,D87)</f>
        <v>0</v>
      </c>
      <c r="E11" s="37">
        <f>SUM(L68,L87)</f>
        <v>0</v>
      </c>
    </row>
    <row r="12" spans="2:5" ht="15" customHeight="1">
      <c r="B12" s="13"/>
      <c r="C12" s="28" t="s">
        <v>21</v>
      </c>
      <c r="D12" s="35">
        <f>SUM(E68,E87)</f>
        <v>0</v>
      </c>
      <c r="E12" s="37">
        <f>SUM(M68,M87)</f>
        <v>0</v>
      </c>
    </row>
    <row r="13" spans="2:5" ht="15" customHeight="1">
      <c r="B13" s="13"/>
      <c r="C13" s="28" t="s">
        <v>22</v>
      </c>
      <c r="D13" s="35">
        <f>SUM(F68,F87)</f>
        <v>0</v>
      </c>
      <c r="E13" s="37">
        <f>SUM(N68,N87)</f>
        <v>0</v>
      </c>
    </row>
    <row r="14" spans="2:5" ht="15" customHeight="1">
      <c r="B14" s="13"/>
      <c r="C14" s="28" t="s">
        <v>23</v>
      </c>
      <c r="D14" s="35">
        <f>SUM(G68,G87)</f>
        <v>0</v>
      </c>
      <c r="E14" s="37">
        <f>SUM(O68,O87)</f>
        <v>0</v>
      </c>
    </row>
    <row r="15" spans="2:5" ht="15" customHeight="1" thickBot="1">
      <c r="B15" s="13"/>
      <c r="C15" s="172" t="s">
        <v>24</v>
      </c>
      <c r="D15" s="38">
        <f>SUM(H68,H87)</f>
        <v>0</v>
      </c>
      <c r="E15" s="40">
        <f>SUM(P68,P87)</f>
        <v>0</v>
      </c>
    </row>
    <row r="16" spans="2:5" ht="45.75" thickBot="1">
      <c r="B16" s="13"/>
      <c r="C16" s="192" t="s">
        <v>200</v>
      </c>
      <c r="D16" s="166" t="s">
        <v>196</v>
      </c>
      <c r="E16" s="148" t="s">
        <v>197</v>
      </c>
    </row>
    <row r="17" spans="2:18" ht="15" customHeight="1">
      <c r="B17" s="13"/>
      <c r="C17" s="140" t="s">
        <v>26</v>
      </c>
      <c r="D17" s="145">
        <f>SUM(D39:H39,D58:H58)</f>
        <v>0</v>
      </c>
      <c r="E17" s="34">
        <f>SUM(L39:P39,L58:P58)</f>
        <v>0</v>
      </c>
    </row>
    <row r="18" spans="2:18" ht="15" customHeight="1" thickBot="1">
      <c r="B18" s="13"/>
      <c r="C18" s="112" t="s">
        <v>27</v>
      </c>
      <c r="D18" s="144">
        <f>SUM(D80:H80,D99:H99)</f>
        <v>0</v>
      </c>
      <c r="E18" s="40">
        <f>SUM(L80:P80,L99:P99)</f>
        <v>0</v>
      </c>
    </row>
    <row r="19" spans="2:18" ht="15" customHeight="1" thickBot="1">
      <c r="B19" s="13"/>
    </row>
    <row r="20" spans="2:18" ht="18.75">
      <c r="B20" s="79" t="s">
        <v>201</v>
      </c>
      <c r="C20" s="90"/>
      <c r="D20" s="80"/>
      <c r="E20" s="80"/>
      <c r="F20" s="80"/>
      <c r="G20" s="80"/>
      <c r="H20" s="80"/>
      <c r="I20" s="80"/>
      <c r="J20" s="9"/>
      <c r="K20" s="80"/>
      <c r="L20" s="80"/>
      <c r="M20" s="80"/>
      <c r="N20" s="80"/>
      <c r="O20" s="80"/>
      <c r="P20" s="80"/>
      <c r="Q20" s="80"/>
      <c r="R20" s="86"/>
    </row>
    <row r="21" spans="2:18" ht="18.75">
      <c r="B21" s="44"/>
      <c r="C21" s="10" t="s">
        <v>202</v>
      </c>
      <c r="K21" s="10" t="s">
        <v>203</v>
      </c>
      <c r="R21" s="87"/>
    </row>
    <row r="22" spans="2:18" ht="19.5" thickBot="1">
      <c r="B22" s="44"/>
      <c r="C22" s="10" t="s">
        <v>51</v>
      </c>
      <c r="K22" s="10" t="s">
        <v>54</v>
      </c>
      <c r="R22" s="87"/>
    </row>
    <row r="23" spans="2:18" ht="15.75" thickBot="1">
      <c r="B23" s="44"/>
      <c r="C23" s="4" t="s">
        <v>26</v>
      </c>
      <c r="D23" s="370" t="s">
        <v>204</v>
      </c>
      <c r="E23" s="371"/>
      <c r="F23" s="371"/>
      <c r="G23" s="371"/>
      <c r="H23" s="371"/>
      <c r="I23" s="372"/>
      <c r="K23" s="41" t="s">
        <v>26</v>
      </c>
      <c r="L23" s="370" t="s">
        <v>204</v>
      </c>
      <c r="M23" s="371"/>
      <c r="N23" s="371"/>
      <c r="O23" s="371"/>
      <c r="P23" s="371"/>
      <c r="Q23" s="372"/>
      <c r="R23" s="87"/>
    </row>
    <row r="24" spans="2:18" ht="45.75" thickBot="1">
      <c r="B24" s="44"/>
      <c r="C24" s="146" t="s">
        <v>205</v>
      </c>
      <c r="D24" s="184" t="s">
        <v>20</v>
      </c>
      <c r="E24" s="185" t="s">
        <v>21</v>
      </c>
      <c r="F24" s="185" t="s">
        <v>22</v>
      </c>
      <c r="G24" s="185" t="s">
        <v>23</v>
      </c>
      <c r="H24" s="186" t="s">
        <v>24</v>
      </c>
      <c r="I24" s="187" t="s">
        <v>206</v>
      </c>
      <c r="K24" s="146" t="s">
        <v>207</v>
      </c>
      <c r="L24" s="184" t="s">
        <v>20</v>
      </c>
      <c r="M24" s="185" t="s">
        <v>21</v>
      </c>
      <c r="N24" s="185" t="s">
        <v>22</v>
      </c>
      <c r="O24" s="185" t="s">
        <v>23</v>
      </c>
      <c r="P24" s="186" t="s">
        <v>24</v>
      </c>
      <c r="Q24" s="187" t="s">
        <v>206</v>
      </c>
      <c r="R24" s="87"/>
    </row>
    <row r="25" spans="2:18">
      <c r="B25" s="44"/>
      <c r="C25" s="102" t="s">
        <v>208</v>
      </c>
      <c r="D25" s="193"/>
      <c r="E25" s="194"/>
      <c r="F25" s="194"/>
      <c r="G25" s="194"/>
      <c r="H25" s="195"/>
      <c r="I25" s="190">
        <f>SUM(D25:H25)</f>
        <v>0</v>
      </c>
      <c r="K25" s="106" t="s">
        <v>208</v>
      </c>
      <c r="L25" s="193"/>
      <c r="M25" s="194"/>
      <c r="N25" s="194"/>
      <c r="O25" s="194"/>
      <c r="P25" s="195"/>
      <c r="Q25" s="190">
        <f>SUM(L25:P25)</f>
        <v>0</v>
      </c>
      <c r="R25" s="87"/>
    </row>
    <row r="26" spans="2:18">
      <c r="B26" s="44"/>
      <c r="C26" s="103" t="s">
        <v>209</v>
      </c>
      <c r="D26" s="196"/>
      <c r="E26" s="197"/>
      <c r="F26" s="197"/>
      <c r="G26" s="197"/>
      <c r="H26" s="198"/>
      <c r="I26" s="189">
        <f t="shared" ref="I26:I38" si="0">SUM(D26:H26)</f>
        <v>0</v>
      </c>
      <c r="K26" s="107" t="s">
        <v>209</v>
      </c>
      <c r="L26" s="196"/>
      <c r="M26" s="197"/>
      <c r="N26" s="197"/>
      <c r="O26" s="197"/>
      <c r="P26" s="198"/>
      <c r="Q26" s="189">
        <f t="shared" ref="Q26:Q39" si="1">SUM(L26:P26)</f>
        <v>0</v>
      </c>
      <c r="R26" s="87"/>
    </row>
    <row r="27" spans="2:18" ht="30">
      <c r="B27" s="44"/>
      <c r="C27" s="25" t="s">
        <v>210</v>
      </c>
      <c r="D27" s="35">
        <f>SUM(D28,D33,D32,D38)</f>
        <v>0</v>
      </c>
      <c r="E27" s="36">
        <f t="shared" ref="E27:H27" si="2">SUM(E28,E33,E32,E38)</f>
        <v>0</v>
      </c>
      <c r="F27" s="36">
        <f t="shared" si="2"/>
        <v>0</v>
      </c>
      <c r="G27" s="36">
        <f t="shared" si="2"/>
        <v>0</v>
      </c>
      <c r="H27" s="37">
        <f t="shared" si="2"/>
        <v>0</v>
      </c>
      <c r="I27" s="189">
        <f t="shared" si="0"/>
        <v>0</v>
      </c>
      <c r="K27" s="26" t="s">
        <v>210</v>
      </c>
      <c r="L27" s="35">
        <f>SUM(L28,L33,L32,L38)</f>
        <v>0</v>
      </c>
      <c r="M27" s="36">
        <f t="shared" ref="M27" si="3">SUM(M28,M33,M32,M38)</f>
        <v>0</v>
      </c>
      <c r="N27" s="36">
        <f t="shared" ref="N27" si="4">SUM(N28,N33,N32,N38)</f>
        <v>0</v>
      </c>
      <c r="O27" s="36">
        <f t="shared" ref="O27" si="5">SUM(O28,O33,O32,O38)</f>
        <v>0</v>
      </c>
      <c r="P27" s="37">
        <f t="shared" ref="P27" si="6">SUM(P28,P33,P32,P38)</f>
        <v>0</v>
      </c>
      <c r="Q27" s="189">
        <f t="shared" si="1"/>
        <v>0</v>
      </c>
      <c r="R27" s="87"/>
    </row>
    <row r="28" spans="2:18">
      <c r="B28" s="44"/>
      <c r="C28" s="25" t="s">
        <v>109</v>
      </c>
      <c r="D28" s="35">
        <f>SUM(D29:D31)</f>
        <v>0</v>
      </c>
      <c r="E28" s="36">
        <f t="shared" ref="E28:H28" si="7">SUM(E29:E31)</f>
        <v>0</v>
      </c>
      <c r="F28" s="36">
        <f t="shared" si="7"/>
        <v>0</v>
      </c>
      <c r="G28" s="36">
        <f t="shared" si="7"/>
        <v>0</v>
      </c>
      <c r="H28" s="37">
        <f t="shared" si="7"/>
        <v>0</v>
      </c>
      <c r="I28" s="189">
        <f t="shared" si="0"/>
        <v>0</v>
      </c>
      <c r="K28" s="26" t="s">
        <v>109</v>
      </c>
      <c r="L28" s="35">
        <f>SUM(L29:L31)</f>
        <v>0</v>
      </c>
      <c r="M28" s="36">
        <f t="shared" ref="M28:P28" si="8">SUM(M29:M31)</f>
        <v>0</v>
      </c>
      <c r="N28" s="36">
        <f t="shared" si="8"/>
        <v>0</v>
      </c>
      <c r="O28" s="36">
        <f t="shared" si="8"/>
        <v>0</v>
      </c>
      <c r="P28" s="37">
        <f t="shared" si="8"/>
        <v>0</v>
      </c>
      <c r="Q28" s="189">
        <f t="shared" si="1"/>
        <v>0</v>
      </c>
      <c r="R28" s="87"/>
    </row>
    <row r="29" spans="2:18">
      <c r="B29" s="44"/>
      <c r="C29" s="104" t="s">
        <v>110</v>
      </c>
      <c r="D29" s="199"/>
      <c r="E29" s="200"/>
      <c r="F29" s="200"/>
      <c r="G29" s="200"/>
      <c r="H29" s="201"/>
      <c r="I29" s="189">
        <f t="shared" si="0"/>
        <v>0</v>
      </c>
      <c r="K29" s="108" t="s">
        <v>110</v>
      </c>
      <c r="L29" s="199"/>
      <c r="M29" s="200"/>
      <c r="N29" s="200"/>
      <c r="O29" s="200"/>
      <c r="P29" s="201"/>
      <c r="Q29" s="189">
        <f t="shared" si="1"/>
        <v>0</v>
      </c>
      <c r="R29" s="87"/>
    </row>
    <row r="30" spans="2:18">
      <c r="B30" s="44"/>
      <c r="C30" s="104" t="s">
        <v>111</v>
      </c>
      <c r="D30" s="199"/>
      <c r="E30" s="200"/>
      <c r="F30" s="200"/>
      <c r="G30" s="200"/>
      <c r="H30" s="201"/>
      <c r="I30" s="189">
        <f t="shared" si="0"/>
        <v>0</v>
      </c>
      <c r="K30" s="108" t="s">
        <v>111</v>
      </c>
      <c r="L30" s="199"/>
      <c r="M30" s="200"/>
      <c r="N30" s="200"/>
      <c r="O30" s="200"/>
      <c r="P30" s="201"/>
      <c r="Q30" s="189">
        <f t="shared" si="1"/>
        <v>0</v>
      </c>
      <c r="R30" s="87"/>
    </row>
    <row r="31" spans="2:18">
      <c r="B31" s="44"/>
      <c r="C31" s="104" t="s">
        <v>112</v>
      </c>
      <c r="D31" s="199"/>
      <c r="E31" s="200"/>
      <c r="F31" s="200"/>
      <c r="G31" s="200"/>
      <c r="H31" s="201"/>
      <c r="I31" s="189">
        <f t="shared" si="0"/>
        <v>0</v>
      </c>
      <c r="K31" s="108" t="s">
        <v>112</v>
      </c>
      <c r="L31" s="199"/>
      <c r="M31" s="200"/>
      <c r="N31" s="200"/>
      <c r="O31" s="200"/>
      <c r="P31" s="201"/>
      <c r="Q31" s="189">
        <f t="shared" si="1"/>
        <v>0</v>
      </c>
      <c r="R31" s="87"/>
    </row>
    <row r="32" spans="2:18">
      <c r="B32" s="44"/>
      <c r="C32" s="103" t="s">
        <v>113</v>
      </c>
      <c r="D32" s="196"/>
      <c r="E32" s="197"/>
      <c r="F32" s="197"/>
      <c r="G32" s="197"/>
      <c r="H32" s="198"/>
      <c r="I32" s="189">
        <f t="shared" si="0"/>
        <v>0</v>
      </c>
      <c r="K32" s="107" t="s">
        <v>113</v>
      </c>
      <c r="L32" s="196"/>
      <c r="M32" s="197"/>
      <c r="N32" s="197"/>
      <c r="O32" s="197"/>
      <c r="P32" s="198"/>
      <c r="Q32" s="189">
        <f t="shared" si="1"/>
        <v>0</v>
      </c>
      <c r="R32" s="87"/>
    </row>
    <row r="33" spans="1:18">
      <c r="B33" s="44"/>
      <c r="C33" s="25" t="s">
        <v>117</v>
      </c>
      <c r="D33" s="35">
        <f>SUM(D34:D37)</f>
        <v>0</v>
      </c>
      <c r="E33" s="36">
        <f t="shared" ref="E33:H33" si="9">SUM(E34:E37)</f>
        <v>0</v>
      </c>
      <c r="F33" s="36">
        <f t="shared" si="9"/>
        <v>0</v>
      </c>
      <c r="G33" s="36">
        <f t="shared" si="9"/>
        <v>0</v>
      </c>
      <c r="H33" s="37">
        <f t="shared" si="9"/>
        <v>0</v>
      </c>
      <c r="I33" s="189">
        <f t="shared" si="0"/>
        <v>0</v>
      </c>
      <c r="K33" s="26" t="s">
        <v>117</v>
      </c>
      <c r="L33" s="35">
        <f>SUM(L34:L37)</f>
        <v>0</v>
      </c>
      <c r="M33" s="36">
        <f t="shared" ref="M33:P33" si="10">SUM(M34:M37)</f>
        <v>0</v>
      </c>
      <c r="N33" s="36">
        <f t="shared" si="10"/>
        <v>0</v>
      </c>
      <c r="O33" s="36">
        <f t="shared" si="10"/>
        <v>0</v>
      </c>
      <c r="P33" s="37">
        <f t="shared" si="10"/>
        <v>0</v>
      </c>
      <c r="Q33" s="189">
        <f t="shared" si="1"/>
        <v>0</v>
      </c>
      <c r="R33" s="87"/>
    </row>
    <row r="34" spans="1:18">
      <c r="B34" s="44"/>
      <c r="C34" s="104" t="s">
        <v>118</v>
      </c>
      <c r="D34" s="199"/>
      <c r="E34" s="200"/>
      <c r="F34" s="200"/>
      <c r="G34" s="200"/>
      <c r="H34" s="201"/>
      <c r="I34" s="189">
        <f t="shared" si="0"/>
        <v>0</v>
      </c>
      <c r="K34" s="108" t="s">
        <v>118</v>
      </c>
      <c r="L34" s="199"/>
      <c r="M34" s="200"/>
      <c r="N34" s="200"/>
      <c r="O34" s="200"/>
      <c r="P34" s="201"/>
      <c r="Q34" s="189">
        <f t="shared" si="1"/>
        <v>0</v>
      </c>
      <c r="R34" s="87"/>
    </row>
    <row r="35" spans="1:18">
      <c r="B35" s="44"/>
      <c r="C35" s="104" t="s">
        <v>119</v>
      </c>
      <c r="D35" s="199"/>
      <c r="E35" s="200"/>
      <c r="F35" s="200"/>
      <c r="G35" s="200"/>
      <c r="H35" s="201"/>
      <c r="I35" s="189">
        <f t="shared" si="0"/>
        <v>0</v>
      </c>
      <c r="K35" s="108" t="s">
        <v>119</v>
      </c>
      <c r="L35" s="199"/>
      <c r="M35" s="200"/>
      <c r="N35" s="200"/>
      <c r="O35" s="200"/>
      <c r="P35" s="201"/>
      <c r="Q35" s="189">
        <f t="shared" si="1"/>
        <v>0</v>
      </c>
      <c r="R35" s="87"/>
    </row>
    <row r="36" spans="1:18">
      <c r="B36" s="44"/>
      <c r="C36" s="104" t="s">
        <v>120</v>
      </c>
      <c r="D36" s="199"/>
      <c r="E36" s="200"/>
      <c r="F36" s="200"/>
      <c r="G36" s="200"/>
      <c r="H36" s="201"/>
      <c r="I36" s="189">
        <f t="shared" si="0"/>
        <v>0</v>
      </c>
      <c r="K36" s="108" t="s">
        <v>120</v>
      </c>
      <c r="L36" s="199"/>
      <c r="M36" s="200"/>
      <c r="N36" s="200"/>
      <c r="O36" s="200"/>
      <c r="P36" s="201"/>
      <c r="Q36" s="189">
        <f t="shared" si="1"/>
        <v>0</v>
      </c>
      <c r="R36" s="87"/>
    </row>
    <row r="37" spans="1:18">
      <c r="B37" s="44"/>
      <c r="C37" s="104" t="s">
        <v>121</v>
      </c>
      <c r="D37" s="199"/>
      <c r="E37" s="200"/>
      <c r="F37" s="200"/>
      <c r="G37" s="200"/>
      <c r="H37" s="201"/>
      <c r="I37" s="189">
        <f t="shared" si="0"/>
        <v>0</v>
      </c>
      <c r="K37" s="108" t="s">
        <v>121</v>
      </c>
      <c r="L37" s="199"/>
      <c r="M37" s="200"/>
      <c r="N37" s="200"/>
      <c r="O37" s="200"/>
      <c r="P37" s="201"/>
      <c r="Q37" s="189">
        <f t="shared" si="1"/>
        <v>0</v>
      </c>
      <c r="R37" s="87"/>
    </row>
    <row r="38" spans="1:18">
      <c r="B38" s="44"/>
      <c r="C38" s="103" t="s">
        <v>125</v>
      </c>
      <c r="D38" s="196"/>
      <c r="E38" s="197"/>
      <c r="F38" s="197"/>
      <c r="G38" s="197"/>
      <c r="H38" s="198"/>
      <c r="I38" s="189">
        <f t="shared" si="0"/>
        <v>0</v>
      </c>
      <c r="K38" s="107" t="s">
        <v>125</v>
      </c>
      <c r="L38" s="196"/>
      <c r="M38" s="197"/>
      <c r="N38" s="197"/>
      <c r="O38" s="197"/>
      <c r="P38" s="198"/>
      <c r="Q38" s="189">
        <f t="shared" si="1"/>
        <v>0</v>
      </c>
      <c r="R38" s="87"/>
    </row>
    <row r="39" spans="1:18" ht="15.75" thickBot="1">
      <c r="B39" s="44"/>
      <c r="C39" s="105" t="s">
        <v>200</v>
      </c>
      <c r="D39" s="202"/>
      <c r="E39" s="203"/>
      <c r="F39" s="203"/>
      <c r="G39" s="203"/>
      <c r="H39" s="204"/>
      <c r="I39" s="191">
        <f>SUM(D39:H39)</f>
        <v>0</v>
      </c>
      <c r="K39" s="105" t="s">
        <v>200</v>
      </c>
      <c r="L39" s="202"/>
      <c r="M39" s="203"/>
      <c r="N39" s="203"/>
      <c r="O39" s="203"/>
      <c r="P39" s="204"/>
      <c r="Q39" s="191">
        <f t="shared" si="1"/>
        <v>0</v>
      </c>
      <c r="R39" s="87"/>
    </row>
    <row r="40" spans="1:18">
      <c r="B40" s="44"/>
      <c r="R40" s="87"/>
    </row>
    <row r="41" spans="1:18" ht="15.75" thickBot="1">
      <c r="B41" s="44"/>
      <c r="C41" s="85" t="s">
        <v>211</v>
      </c>
      <c r="R41" s="87"/>
    </row>
    <row r="42" spans="1:18" ht="14.65" customHeight="1" thickBot="1">
      <c r="B42" s="44"/>
      <c r="C42" s="7" t="s">
        <v>26</v>
      </c>
      <c r="D42" s="370" t="s">
        <v>204</v>
      </c>
      <c r="E42" s="371"/>
      <c r="F42" s="371"/>
      <c r="G42" s="371"/>
      <c r="H42" s="371"/>
      <c r="I42" s="372"/>
      <c r="K42" s="7" t="s">
        <v>26</v>
      </c>
      <c r="L42" s="370" t="s">
        <v>204</v>
      </c>
      <c r="M42" s="371"/>
      <c r="N42" s="371"/>
      <c r="O42" s="371"/>
      <c r="P42" s="371"/>
      <c r="Q42" s="372"/>
      <c r="R42" s="87"/>
    </row>
    <row r="43" spans="1:18" ht="45.75" thickBot="1">
      <c r="A43" s="2"/>
      <c r="B43" s="82"/>
      <c r="C43" s="139" t="s">
        <v>212</v>
      </c>
      <c r="D43" s="184" t="s">
        <v>20</v>
      </c>
      <c r="E43" s="185" t="s">
        <v>21</v>
      </c>
      <c r="F43" s="185" t="s">
        <v>22</v>
      </c>
      <c r="G43" s="185" t="s">
        <v>23</v>
      </c>
      <c r="H43" s="186" t="s">
        <v>24</v>
      </c>
      <c r="I43" s="187" t="s">
        <v>206</v>
      </c>
      <c r="J43" s="2"/>
      <c r="K43" s="139" t="s">
        <v>213</v>
      </c>
      <c r="L43" s="184" t="s">
        <v>20</v>
      </c>
      <c r="M43" s="185" t="s">
        <v>21</v>
      </c>
      <c r="N43" s="185" t="s">
        <v>22</v>
      </c>
      <c r="O43" s="185" t="s">
        <v>23</v>
      </c>
      <c r="P43" s="186" t="s">
        <v>24</v>
      </c>
      <c r="Q43" s="187" t="s">
        <v>206</v>
      </c>
      <c r="R43" s="87"/>
    </row>
    <row r="44" spans="1:18">
      <c r="B44" s="44"/>
      <c r="C44" s="140" t="s">
        <v>208</v>
      </c>
      <c r="D44" s="32">
        <f>COUNTIFS('Budget major project list'!$B$5:$XFD$5,'Summary project budget'!$C$42,'Budget major project list'!$B$11:$XFD$11,'Summary project budget'!D$43,'Budget major project list'!$B$7:$XFD$7,REFERENCE!$A$34)</f>
        <v>0</v>
      </c>
      <c r="E44" s="33">
        <f>COUNTIFS('Budget major project list'!$B$5:$XFD$5,'Summary project budget'!$C$42,'Budget major project list'!$B$11:$XFD$11,'Summary project budget'!E$43,'Budget major project list'!$B$7:$XFD$7,REFERENCE!$A$34)</f>
        <v>0</v>
      </c>
      <c r="F44" s="33">
        <f>COUNTIFS('Budget major project list'!$B$5:$XFD$5,'Summary project budget'!$C$42,'Budget major project list'!$B$11:$XFD$11,'Summary project budget'!F$43,'Budget major project list'!$B$7:$XFD$7,REFERENCE!$A$34)</f>
        <v>0</v>
      </c>
      <c r="G44" s="33">
        <f>COUNTIFS('Budget major project list'!$B$5:$XFD$5,'Summary project budget'!$C$42,'Budget major project list'!$B$11:$XFD$11,'Summary project budget'!G$43,'Budget major project list'!$B$7:$XFD$7,REFERENCE!$A$34)</f>
        <v>0</v>
      </c>
      <c r="H44" s="181">
        <f>COUNTIFS('Budget major project list'!$B$5:$XFD$5,'Summary project budget'!$C$42,'Budget major project list'!$B$11:$XFD$11,'Summary project budget'!H$43,'Budget major project list'!$B$7:$XFD$7,REFERENCE!$A$34)</f>
        <v>0</v>
      </c>
      <c r="I44" s="183">
        <f>SUM(D44:H44)</f>
        <v>0</v>
      </c>
      <c r="K44" s="140" t="s">
        <v>208</v>
      </c>
      <c r="L44" s="32">
        <f>COUNTIFS('Budget major project list'!$B$5:$XFD$5,'Summary project budget'!$C$42,'Budget major project list'!$B$11:$XFD$11,'Summary project budget'!L$43,'Budget major project list'!$B$7:$XFD$7,REFERENCE!$A$35)</f>
        <v>0</v>
      </c>
      <c r="M44" s="33">
        <f>COUNTIFS('Budget major project list'!$B$5:$XFD$5,'Summary project budget'!$C$42,'Budget major project list'!$B$11:$XFD$11,'Summary project budget'!M$43,'Budget major project list'!$B$7:$XFD$7,REFERENCE!$A$35)</f>
        <v>0</v>
      </c>
      <c r="N44" s="33">
        <f>COUNTIFS('Budget major project list'!$B$5:$XFD$5,'Summary project budget'!$C$42,'Budget major project list'!$B$11:$XFD$11,'Summary project budget'!N$43,'Budget major project list'!$B$7:$XFD$7,REFERENCE!$A$35)</f>
        <v>0</v>
      </c>
      <c r="O44" s="33">
        <f>COUNTIFS('Budget major project list'!$B$5:$XFD$5,'Summary project budget'!$C$42,'Budget major project list'!$B$11:$XFD$11,'Summary project budget'!O$43,'Budget major project list'!$B$7:$XFD$7,REFERENCE!$A$35)</f>
        <v>0</v>
      </c>
      <c r="P44" s="181">
        <f>COUNTIFS('Budget major project list'!$B$5:$XFD$5,'Summary project budget'!$C$42,'Budget major project list'!$B$11:$XFD$11,'Summary project budget'!P$43,'Budget major project list'!$B$7:$XFD$7,REFERENCE!$A$35)</f>
        <v>0</v>
      </c>
      <c r="Q44" s="183">
        <f>SUM(L44:P44)</f>
        <v>0</v>
      </c>
      <c r="R44" s="87"/>
    </row>
    <row r="45" spans="1:18" s="2" customFormat="1">
      <c r="A45" s="5"/>
      <c r="B45" s="44"/>
      <c r="C45" s="27" t="s">
        <v>209</v>
      </c>
      <c r="D45" s="35">
        <f>SUMIFS('Budget major project list'!$B$10:$XFD$10,'Budget major project list'!$B$5:$XFD$5,'Summary project budget'!$C$42,'Budget major project list'!$B$11:$XFD$11,'Summary project budget'!D$43,'Budget major project list'!$B$7:$XFD$7,REFERENCE!$A$34)</f>
        <v>0</v>
      </c>
      <c r="E45" s="36">
        <f>SUMIFS('Budget major project list'!$B$10:$XFD$10,'Budget major project list'!$B$5:$XFD$5,'Summary project budget'!$C$42,'Budget major project list'!$B$11:$XFD$11,'Summary project budget'!E$43,'Budget major project list'!$B$7:$XFD$7,REFERENCE!$A$34)</f>
        <v>0</v>
      </c>
      <c r="F45" s="36">
        <f>SUMIFS('Budget major project list'!$B$10:$XFD$10,'Budget major project list'!$B$5:$XFD$5,'Summary project budget'!$C$42,'Budget major project list'!$B$11:$XFD$11,'Summary project budget'!F$43,'Budget major project list'!$B$7:$XFD$7,REFERENCE!$A$34)</f>
        <v>0</v>
      </c>
      <c r="G45" s="36">
        <f>SUMIFS('Budget major project list'!$B$10:$XFD$10,'Budget major project list'!$B$5:$XFD$5,'Summary project budget'!$C$42,'Budget major project list'!$B$11:$XFD$11,'Summary project budget'!G$43,'Budget major project list'!$B$7:$XFD$7,REFERENCE!$A$34)</f>
        <v>0</v>
      </c>
      <c r="H45" s="142">
        <f>SUMIFS('Budget major project list'!$B$10:$XFD$10,'Budget major project list'!$B$5:$XFD$5,'Summary project budget'!$C$42,'Budget major project list'!$B$11:$XFD$11,'Summary project budget'!H$43,'Budget major project list'!$B$7:$XFD$7,REFERENCE!$A$34)</f>
        <v>0</v>
      </c>
      <c r="I45" s="28">
        <f t="shared" ref="I45:I58" si="11">SUM(D45:H45)</f>
        <v>0</v>
      </c>
      <c r="J45" s="5"/>
      <c r="K45" s="27" t="s">
        <v>209</v>
      </c>
      <c r="L45" s="35">
        <f>SUMIFS('Budget major project list'!$B10:$XFD10,'Budget major project list'!$B$5:$XFD$5,$C$42,'Budget major project list'!$B$11:$XFD$11,L$43,'Budget major project list'!$B$7:$XFD$7,REFERENCE!$A$35)</f>
        <v>0</v>
      </c>
      <c r="M45" s="36">
        <f>SUMIFS('Budget major project list'!$B10:$XFD10,'Budget major project list'!$B$5:$XFD$5,$C$42,'Budget major project list'!$B$11:$XFD$11,M$43,'Budget major project list'!$B$7:$XFD$7,REFERENCE!$A$35)</f>
        <v>0</v>
      </c>
      <c r="N45" s="36">
        <f>SUMIFS('Budget major project list'!$B10:$XFD10,'Budget major project list'!$B$5:$XFD$5,$C$42,'Budget major project list'!$B$11:$XFD$11,N$43,'Budget major project list'!$B$7:$XFD$7,REFERENCE!$A$35)</f>
        <v>0</v>
      </c>
      <c r="O45" s="36">
        <f>SUMIFS('Budget major project list'!$B10:$XFD10,'Budget major project list'!$B$5:$XFD$5,$C$42,'Budget major project list'!$B$11:$XFD$11,O$43,'Budget major project list'!$B$7:$XFD$7,REFERENCE!$A$35)</f>
        <v>0</v>
      </c>
      <c r="P45" s="142">
        <f>SUMIFS('Budget major project list'!$B10:$XFD10,'Budget major project list'!$B$5:$XFD$5,$C$42,'Budget major project list'!$B$11:$XFD$11,P$43,'Budget major project list'!$B$7:$XFD$7,REFERENCE!$A$35)</f>
        <v>0</v>
      </c>
      <c r="Q45" s="28">
        <f t="shared" ref="Q45:Q58" si="12">SUM(L45:P45)</f>
        <v>0</v>
      </c>
      <c r="R45" s="88"/>
    </row>
    <row r="46" spans="1:18">
      <c r="B46" s="44"/>
      <c r="C46" s="27" t="s">
        <v>210</v>
      </c>
      <c r="D46" s="35">
        <f>SUMIFS('Budget major project list'!$B12:$XFD12,'Budget major project list'!$B$5:$XFD$5,$C$42,'Budget major project list'!$B$11:$XFD$11,D$43,'Budget major project list'!$B$7:$XFD$7,REFERENCE!$A$34)</f>
        <v>0</v>
      </c>
      <c r="E46" s="36">
        <f>SUMIFS('Budget major project list'!$B12:$XFD12,'Budget major project list'!$B$5:$XFD$5,$C$42,'Budget major project list'!$B$11:$XFD$11,E$43,'Budget major project list'!$B$7:$XFD$7,REFERENCE!$A$34)</f>
        <v>0</v>
      </c>
      <c r="F46" s="36">
        <f>SUMIFS('Budget major project list'!$B12:$XFD12,'Budget major project list'!$B$5:$XFD$5,$C$42,'Budget major project list'!$B$11:$XFD$11,F$43,'Budget major project list'!$B$7:$XFD$7,REFERENCE!$A$34)</f>
        <v>0</v>
      </c>
      <c r="G46" s="36">
        <f>SUMIFS('Budget major project list'!$B12:$XFD12,'Budget major project list'!$B$5:$XFD$5,$C$42,'Budget major project list'!$B$11:$XFD$11,G$43,'Budget major project list'!$B$7:$XFD$7,REFERENCE!$A$34)</f>
        <v>0</v>
      </c>
      <c r="H46" s="142">
        <f>SUMIFS('Budget major project list'!$B12:$XFD12,'Budget major project list'!$B$5:$XFD$5,$C$42,'Budget major project list'!$B$11:$XFD$11,H$43,'Budget major project list'!$B$7:$XFD$7,REFERENCE!$A$34)</f>
        <v>0</v>
      </c>
      <c r="I46" s="28">
        <f t="shared" si="11"/>
        <v>0</v>
      </c>
      <c r="K46" s="27" t="s">
        <v>210</v>
      </c>
      <c r="L46" s="35">
        <f>SUMIFS('Budget major project list'!$B12:$XFD12,'Budget major project list'!$B$5:$XFD$5,$C$42,'Budget major project list'!$B$11:$XFD$11,L$43,'Budget major project list'!$B$7:$XFD$7,REFERENCE!$A$35)</f>
        <v>0</v>
      </c>
      <c r="M46" s="36">
        <f>SUMIFS('Budget major project list'!$B12:$XFD12,'Budget major project list'!$B$5:$XFD$5,$C$42,'Budget major project list'!$B$11:$XFD$11,M$43,'Budget major project list'!$B$7:$XFD$7,REFERENCE!$A$35)</f>
        <v>0</v>
      </c>
      <c r="N46" s="36">
        <f>SUMIFS('Budget major project list'!$B12:$XFD12,'Budget major project list'!$B$5:$XFD$5,$C$42,'Budget major project list'!$B$11:$XFD$11,N$43,'Budget major project list'!$B$7:$XFD$7,REFERENCE!$A$35)</f>
        <v>0</v>
      </c>
      <c r="O46" s="36">
        <f>SUMIFS('Budget major project list'!$B12:$XFD12,'Budget major project list'!$B$5:$XFD$5,$C$42,'Budget major project list'!$B$11:$XFD$11,O$43,'Budget major project list'!$B$7:$XFD$7,REFERENCE!$A$35)</f>
        <v>0</v>
      </c>
      <c r="P46" s="142">
        <f>SUMIFS('Budget major project list'!$B12:$XFD12,'Budget major project list'!$B$5:$XFD$5,$C$42,'Budget major project list'!$B$11:$XFD$11,P$43,'Budget major project list'!$B$7:$XFD$7,REFERENCE!$A$35)</f>
        <v>0</v>
      </c>
      <c r="Q46" s="28">
        <f t="shared" si="12"/>
        <v>0</v>
      </c>
      <c r="R46" s="87"/>
    </row>
    <row r="47" spans="1:18">
      <c r="B47" s="44"/>
      <c r="C47" s="27" t="s">
        <v>109</v>
      </c>
      <c r="D47" s="35">
        <f>SUMIFS('Budget major project list'!$B13:$XFD13,'Budget major project list'!$B$5:$XFD$5,$C$42,'Budget major project list'!$B$11:$XFD$11,D$43,'Budget major project list'!$B$7:$XFD$7,REFERENCE!$A$34)</f>
        <v>0</v>
      </c>
      <c r="E47" s="36">
        <f>SUMIFS('Budget major project list'!$B13:$XFD13,'Budget major project list'!$B$5:$XFD$5,$C$42,'Budget major project list'!$B$11:$XFD$11,E$43,'Budget major project list'!$B$7:$XFD$7,REFERENCE!$A$34)</f>
        <v>0</v>
      </c>
      <c r="F47" s="36">
        <f>SUMIFS('Budget major project list'!$B13:$XFD13,'Budget major project list'!$B$5:$XFD$5,$C$42,'Budget major project list'!$B$11:$XFD$11,F$43,'Budget major project list'!$B$7:$XFD$7,REFERENCE!$A$34)</f>
        <v>0</v>
      </c>
      <c r="G47" s="36">
        <f>SUMIFS('Budget major project list'!$B13:$XFD13,'Budget major project list'!$B$5:$XFD$5,$C$42,'Budget major project list'!$B$11:$XFD$11,G$43,'Budget major project list'!$B$7:$XFD$7,REFERENCE!$A$34)</f>
        <v>0</v>
      </c>
      <c r="H47" s="142">
        <f>SUMIFS('Budget major project list'!$B13:$XFD13,'Budget major project list'!$B$5:$XFD$5,$C$42,'Budget major project list'!$B$11:$XFD$11,H$43,'Budget major project list'!$B$7:$XFD$7,REFERENCE!$A$34)</f>
        <v>0</v>
      </c>
      <c r="I47" s="28">
        <f t="shared" si="11"/>
        <v>0</v>
      </c>
      <c r="K47" s="27" t="s">
        <v>109</v>
      </c>
      <c r="L47" s="35">
        <f>SUMIFS('Budget major project list'!$B13:$XFD13,'Budget major project list'!$B$5:$XFD$5,$C$42,'Budget major project list'!$B$11:$XFD$11,L$43,'Budget major project list'!$B$7:$XFD$7,REFERENCE!$A$35)</f>
        <v>0</v>
      </c>
      <c r="M47" s="36">
        <f>SUMIFS('Budget major project list'!$B13:$XFD13,'Budget major project list'!$B$5:$XFD$5,$C$42,'Budget major project list'!$B$11:$XFD$11,M$43,'Budget major project list'!$B$7:$XFD$7,REFERENCE!$A$35)</f>
        <v>0</v>
      </c>
      <c r="N47" s="36">
        <f>SUMIFS('Budget major project list'!$B13:$XFD13,'Budget major project list'!$B$5:$XFD$5,$C$42,'Budget major project list'!$B$11:$XFD$11,N$43,'Budget major project list'!$B$7:$XFD$7,REFERENCE!$A$35)</f>
        <v>0</v>
      </c>
      <c r="O47" s="36">
        <f>SUMIFS('Budget major project list'!$B13:$XFD13,'Budget major project list'!$B$5:$XFD$5,$C$42,'Budget major project list'!$B$11:$XFD$11,O$43,'Budget major project list'!$B$7:$XFD$7,REFERENCE!$A$35)</f>
        <v>0</v>
      </c>
      <c r="P47" s="142">
        <f>SUMIFS('Budget major project list'!$B13:$XFD13,'Budget major project list'!$B$5:$XFD$5,$C$42,'Budget major project list'!$B$11:$XFD$11,P$43,'Budget major project list'!$B$7:$XFD$7,REFERENCE!$A$35)</f>
        <v>0</v>
      </c>
      <c r="Q47" s="28">
        <f t="shared" si="12"/>
        <v>0</v>
      </c>
      <c r="R47" s="87"/>
    </row>
    <row r="48" spans="1:18">
      <c r="B48" s="44"/>
      <c r="C48" s="120" t="s">
        <v>110</v>
      </c>
      <c r="D48" s="35">
        <f>SUMIFS('Budget major project list'!$B14:$XFD14,'Budget major project list'!$B$5:$XFD$5,$C$42,'Budget major project list'!$B$11:$XFD$11,D$43,'Budget major project list'!$B$7:$XFD$7,REFERENCE!$A$34)</f>
        <v>0</v>
      </c>
      <c r="E48" s="36">
        <f>SUMIFS('Budget major project list'!$B14:$XFD14,'Budget major project list'!$B$5:$XFD$5,$C$42,'Budget major project list'!$B$11:$XFD$11,E$43,'Budget major project list'!$B$7:$XFD$7,REFERENCE!$A$34)</f>
        <v>0</v>
      </c>
      <c r="F48" s="36">
        <f>SUMIFS('Budget major project list'!$B14:$XFD14,'Budget major project list'!$B$5:$XFD$5,$C$42,'Budget major project list'!$B$11:$XFD$11,F$43,'Budget major project list'!$B$7:$XFD$7,REFERENCE!$A$34)</f>
        <v>0</v>
      </c>
      <c r="G48" s="36">
        <f>SUMIFS('Budget major project list'!$B14:$XFD14,'Budget major project list'!$B$5:$XFD$5,$C$42,'Budget major project list'!$B$11:$XFD$11,G$43,'Budget major project list'!$B$7:$XFD$7,REFERENCE!$A$34)</f>
        <v>0</v>
      </c>
      <c r="H48" s="142">
        <f>SUMIFS('Budget major project list'!$B14:$XFD14,'Budget major project list'!$B$5:$XFD$5,$C$42,'Budget major project list'!$B$11:$XFD$11,H$43,'Budget major project list'!$B$7:$XFD$7,REFERENCE!$A$34)</f>
        <v>0</v>
      </c>
      <c r="I48" s="28">
        <f t="shared" si="11"/>
        <v>0</v>
      </c>
      <c r="K48" s="120" t="s">
        <v>110</v>
      </c>
      <c r="L48" s="35">
        <f>SUMIFS('Budget major project list'!$B14:$XFD14,'Budget major project list'!$B$5:$XFD$5,$C$42,'Budget major project list'!$B$11:$XFD$11,L$43,'Budget major project list'!$B$7:$XFD$7,REFERENCE!$A$35)</f>
        <v>0</v>
      </c>
      <c r="M48" s="36">
        <f>SUMIFS('Budget major project list'!$B14:$XFD14,'Budget major project list'!$B$5:$XFD$5,$C$42,'Budget major project list'!$B$11:$XFD$11,M$43,'Budget major project list'!$B$7:$XFD$7,REFERENCE!$A$35)</f>
        <v>0</v>
      </c>
      <c r="N48" s="36">
        <f>SUMIFS('Budget major project list'!$B14:$XFD14,'Budget major project list'!$B$5:$XFD$5,$C$42,'Budget major project list'!$B$11:$XFD$11,N$43,'Budget major project list'!$B$7:$XFD$7,REFERENCE!$A$35)</f>
        <v>0</v>
      </c>
      <c r="O48" s="36">
        <f>SUMIFS('Budget major project list'!$B14:$XFD14,'Budget major project list'!$B$5:$XFD$5,$C$42,'Budget major project list'!$B$11:$XFD$11,O$43,'Budget major project list'!$B$7:$XFD$7,REFERENCE!$A$35)</f>
        <v>0</v>
      </c>
      <c r="P48" s="142">
        <f>SUMIFS('Budget major project list'!$B14:$XFD14,'Budget major project list'!$B$5:$XFD$5,$C$42,'Budget major project list'!$B$11:$XFD$11,P$43,'Budget major project list'!$B$7:$XFD$7,REFERENCE!$A$35)</f>
        <v>0</v>
      </c>
      <c r="Q48" s="28">
        <f t="shared" si="12"/>
        <v>0</v>
      </c>
      <c r="R48" s="87"/>
    </row>
    <row r="49" spans="1:18">
      <c r="B49" s="44"/>
      <c r="C49" s="120" t="s">
        <v>111</v>
      </c>
      <c r="D49" s="35">
        <f>SUMIFS('Budget major project list'!$B15:$XFD15,'Budget major project list'!$B$5:$XFD$5,$C$42,'Budget major project list'!$B$11:$XFD$11,D$43,'Budget major project list'!$B$7:$XFD$7,REFERENCE!$A$34)</f>
        <v>0</v>
      </c>
      <c r="E49" s="36">
        <f>SUMIFS('Budget major project list'!$B15:$XFD15,'Budget major project list'!$B$5:$XFD$5,$C$42,'Budget major project list'!$B$11:$XFD$11,E$43,'Budget major project list'!$B$7:$XFD$7,REFERENCE!$A$34)</f>
        <v>0</v>
      </c>
      <c r="F49" s="36">
        <f>SUMIFS('Budget major project list'!$B15:$XFD15,'Budget major project list'!$B$5:$XFD$5,$C$42,'Budget major project list'!$B$11:$XFD$11,F$43,'Budget major project list'!$B$7:$XFD$7,REFERENCE!$A$34)</f>
        <v>0</v>
      </c>
      <c r="G49" s="36">
        <f>SUMIFS('Budget major project list'!$B15:$XFD15,'Budget major project list'!$B$5:$XFD$5,$C$42,'Budget major project list'!$B$11:$XFD$11,G$43,'Budget major project list'!$B$7:$XFD$7,REFERENCE!$A$34)</f>
        <v>0</v>
      </c>
      <c r="H49" s="142">
        <f>SUMIFS('Budget major project list'!$B15:$XFD15,'Budget major project list'!$B$5:$XFD$5,$C$42,'Budget major project list'!$B$11:$XFD$11,H$43,'Budget major project list'!$B$7:$XFD$7,REFERENCE!$A$34)</f>
        <v>0</v>
      </c>
      <c r="I49" s="28">
        <f t="shared" si="11"/>
        <v>0</v>
      </c>
      <c r="J49" s="3"/>
      <c r="K49" s="120" t="s">
        <v>111</v>
      </c>
      <c r="L49" s="35">
        <f>SUMIFS('Budget major project list'!$B15:$XFD15,'Budget major project list'!$B$5:$XFD$5,$C$42,'Budget major project list'!$B$11:$XFD$11,L$43,'Budget major project list'!$B$7:$XFD$7,REFERENCE!$A$35)</f>
        <v>0</v>
      </c>
      <c r="M49" s="36">
        <f>SUMIFS('Budget major project list'!$B15:$XFD15,'Budget major project list'!$B$5:$XFD$5,$C$42,'Budget major project list'!$B$11:$XFD$11,M$43,'Budget major project list'!$B$7:$XFD$7,REFERENCE!$A$35)</f>
        <v>0</v>
      </c>
      <c r="N49" s="36">
        <f>SUMIFS('Budget major project list'!$B15:$XFD15,'Budget major project list'!$B$5:$XFD$5,$C$42,'Budget major project list'!$B$11:$XFD$11,N$43,'Budget major project list'!$B$7:$XFD$7,REFERENCE!$A$35)</f>
        <v>0</v>
      </c>
      <c r="O49" s="36">
        <f>SUMIFS('Budget major project list'!$B15:$XFD15,'Budget major project list'!$B$5:$XFD$5,$C$42,'Budget major project list'!$B$11:$XFD$11,O$43,'Budget major project list'!$B$7:$XFD$7,REFERENCE!$A$35)</f>
        <v>0</v>
      </c>
      <c r="P49" s="142">
        <f>SUMIFS('Budget major project list'!$B15:$XFD15,'Budget major project list'!$B$5:$XFD$5,$C$42,'Budget major project list'!$B$11:$XFD$11,P$43,'Budget major project list'!$B$7:$XFD$7,REFERENCE!$A$35)</f>
        <v>0</v>
      </c>
      <c r="Q49" s="28">
        <f t="shared" si="12"/>
        <v>0</v>
      </c>
      <c r="R49" s="87"/>
    </row>
    <row r="50" spans="1:18">
      <c r="A50" s="3"/>
      <c r="B50" s="70"/>
      <c r="C50" s="120" t="s">
        <v>112</v>
      </c>
      <c r="D50" s="35">
        <f>SUMIFS('Budget major project list'!$B16:$XFD16,'Budget major project list'!$B$5:$XFD$5,$C$42,'Budget major project list'!$B$11:$XFD$11,D$43,'Budget major project list'!$B$7:$XFD$7,REFERENCE!$A$34)</f>
        <v>0</v>
      </c>
      <c r="E50" s="36">
        <f>SUMIFS('Budget major project list'!$B16:$XFD16,'Budget major project list'!$B$5:$XFD$5,$C$42,'Budget major project list'!$B$11:$XFD$11,E$43,'Budget major project list'!$B$7:$XFD$7,REFERENCE!$A$34)</f>
        <v>0</v>
      </c>
      <c r="F50" s="36">
        <f>SUMIFS('Budget major project list'!$B16:$XFD16,'Budget major project list'!$B$5:$XFD$5,$C$42,'Budget major project list'!$B$11:$XFD$11,F$43,'Budget major project list'!$B$7:$XFD$7,REFERENCE!$A$34)</f>
        <v>0</v>
      </c>
      <c r="G50" s="36">
        <f>SUMIFS('Budget major project list'!$B16:$XFD16,'Budget major project list'!$B$5:$XFD$5,$C$42,'Budget major project list'!$B$11:$XFD$11,G$43,'Budget major project list'!$B$7:$XFD$7,REFERENCE!$A$34)</f>
        <v>0</v>
      </c>
      <c r="H50" s="142">
        <f>SUMIFS('Budget major project list'!$B16:$XFD16,'Budget major project list'!$B$5:$XFD$5,$C$42,'Budget major project list'!$B$11:$XFD$11,H$43,'Budget major project list'!$B$7:$XFD$7,REFERENCE!$A$34)</f>
        <v>0</v>
      </c>
      <c r="I50" s="28">
        <f t="shared" si="11"/>
        <v>0</v>
      </c>
      <c r="K50" s="120" t="s">
        <v>112</v>
      </c>
      <c r="L50" s="35">
        <f>SUMIFS('Budget major project list'!$B16:$XFD16,'Budget major project list'!$B$5:$XFD$5,$C$42,'Budget major project list'!$B$11:$XFD$11,L$43,'Budget major project list'!$B$7:$XFD$7,REFERENCE!$A$35)</f>
        <v>0</v>
      </c>
      <c r="M50" s="36">
        <f>SUMIFS('Budget major project list'!$B16:$XFD16,'Budget major project list'!$B$5:$XFD$5,$C$42,'Budget major project list'!$B$11:$XFD$11,M$43,'Budget major project list'!$B$7:$XFD$7,REFERENCE!$A$35)</f>
        <v>0</v>
      </c>
      <c r="N50" s="36">
        <f>SUMIFS('Budget major project list'!$B16:$XFD16,'Budget major project list'!$B$5:$XFD$5,$C$42,'Budget major project list'!$B$11:$XFD$11,N$43,'Budget major project list'!$B$7:$XFD$7,REFERENCE!$A$35)</f>
        <v>0</v>
      </c>
      <c r="O50" s="36">
        <f>SUMIFS('Budget major project list'!$B16:$XFD16,'Budget major project list'!$B$5:$XFD$5,$C$42,'Budget major project list'!$B$11:$XFD$11,O$43,'Budget major project list'!$B$7:$XFD$7,REFERENCE!$A$35)</f>
        <v>0</v>
      </c>
      <c r="P50" s="142">
        <f>SUMIFS('Budget major project list'!$B16:$XFD16,'Budget major project list'!$B$5:$XFD$5,$C$42,'Budget major project list'!$B$11:$XFD$11,P$43,'Budget major project list'!$B$7:$XFD$7,REFERENCE!$A$35)</f>
        <v>0</v>
      </c>
      <c r="Q50" s="28">
        <f t="shared" si="12"/>
        <v>0</v>
      </c>
      <c r="R50" s="87"/>
    </row>
    <row r="51" spans="1:18" s="3" customFormat="1">
      <c r="A51" s="5"/>
      <c r="B51" s="44"/>
      <c r="C51" s="27" t="s">
        <v>113</v>
      </c>
      <c r="D51" s="35">
        <f>SUMIFS('Budget major project list'!$B17:$XFD17,'Budget major project list'!$B$5:$XFD$5,$C$42,'Budget major project list'!$B$11:$XFD$11,D$43,'Budget major project list'!$B$7:$XFD$7,REFERENCE!$A$34)</f>
        <v>0</v>
      </c>
      <c r="E51" s="36">
        <f>SUMIFS('Budget major project list'!$B17:$XFD17,'Budget major project list'!$B$5:$XFD$5,$C$42,'Budget major project list'!$B$11:$XFD$11,E$43,'Budget major project list'!$B$7:$XFD$7,REFERENCE!$A$34)</f>
        <v>0</v>
      </c>
      <c r="F51" s="36">
        <f>SUMIFS('Budget major project list'!$B17:$XFD17,'Budget major project list'!$B$5:$XFD$5,$C$42,'Budget major project list'!$B$11:$XFD$11,F$43,'Budget major project list'!$B$7:$XFD$7,REFERENCE!$A$34)</f>
        <v>0</v>
      </c>
      <c r="G51" s="36">
        <f>SUMIFS('Budget major project list'!$B17:$XFD17,'Budget major project list'!$B$5:$XFD$5,$C$42,'Budget major project list'!$B$11:$XFD$11,G$43,'Budget major project list'!$B$7:$XFD$7,REFERENCE!$A$34)</f>
        <v>0</v>
      </c>
      <c r="H51" s="142">
        <f>SUMIFS('Budget major project list'!$B17:$XFD17,'Budget major project list'!$B$5:$XFD$5,$C$42,'Budget major project list'!$B$11:$XFD$11,H$43,'Budget major project list'!$B$7:$XFD$7,REFERENCE!$A$34)</f>
        <v>0</v>
      </c>
      <c r="I51" s="28">
        <f t="shared" si="11"/>
        <v>0</v>
      </c>
      <c r="J51" s="5"/>
      <c r="K51" s="27" t="s">
        <v>113</v>
      </c>
      <c r="L51" s="35">
        <f>SUMIFS('Budget major project list'!$B17:$XFD17,'Budget major project list'!$B$5:$XFD$5,$C$42,'Budget major project list'!$B$11:$XFD$11,L$43,'Budget major project list'!$B$7:$XFD$7,REFERENCE!$A$35)</f>
        <v>0</v>
      </c>
      <c r="M51" s="36">
        <f>SUMIFS('Budget major project list'!$B17:$XFD17,'Budget major project list'!$B$5:$XFD$5,$C$42,'Budget major project list'!$B$11:$XFD$11,M$43,'Budget major project list'!$B$7:$XFD$7,REFERENCE!$A$35)</f>
        <v>0</v>
      </c>
      <c r="N51" s="36">
        <f>SUMIFS('Budget major project list'!$B17:$XFD17,'Budget major project list'!$B$5:$XFD$5,$C$42,'Budget major project list'!$B$11:$XFD$11,N$43,'Budget major project list'!$B$7:$XFD$7,REFERENCE!$A$35)</f>
        <v>0</v>
      </c>
      <c r="O51" s="36">
        <f>SUMIFS('Budget major project list'!$B17:$XFD17,'Budget major project list'!$B$5:$XFD$5,$C$42,'Budget major project list'!$B$11:$XFD$11,O$43,'Budget major project list'!$B$7:$XFD$7,REFERENCE!$A$35)</f>
        <v>0</v>
      </c>
      <c r="P51" s="142">
        <f>SUMIFS('Budget major project list'!$B17:$XFD17,'Budget major project list'!$B$5:$XFD$5,$C$42,'Budget major project list'!$B$11:$XFD$11,P$43,'Budget major project list'!$B$7:$XFD$7,REFERENCE!$A$35)</f>
        <v>0</v>
      </c>
      <c r="Q51" s="28">
        <f t="shared" si="12"/>
        <v>0</v>
      </c>
      <c r="R51" s="81"/>
    </row>
    <row r="52" spans="1:18">
      <c r="B52" s="44"/>
      <c r="C52" s="27" t="s">
        <v>117</v>
      </c>
      <c r="D52" s="35">
        <f>SUMIFS('Budget major project list'!$B18:$XFD18,'Budget major project list'!$B$5:$XFD$5,$C$42,'Budget major project list'!$B$11:$XFD$11,D$43,'Budget major project list'!$B$7:$XFD$7,REFERENCE!$A$34)</f>
        <v>0</v>
      </c>
      <c r="E52" s="36">
        <f>SUMIFS('Budget major project list'!$B18:$XFD18,'Budget major project list'!$B$5:$XFD$5,$C$42,'Budget major project list'!$B$11:$XFD$11,E$43,'Budget major project list'!$B$7:$XFD$7,REFERENCE!$A$34)</f>
        <v>0</v>
      </c>
      <c r="F52" s="36">
        <f>SUMIFS('Budget major project list'!$B18:$XFD18,'Budget major project list'!$B$5:$XFD$5,$C$42,'Budget major project list'!$B$11:$XFD$11,F$43,'Budget major project list'!$B$7:$XFD$7,REFERENCE!$A$34)</f>
        <v>0</v>
      </c>
      <c r="G52" s="36">
        <f>SUMIFS('Budget major project list'!$B18:$XFD18,'Budget major project list'!$B$5:$XFD$5,$C$42,'Budget major project list'!$B$11:$XFD$11,G$43,'Budget major project list'!$B$7:$XFD$7,REFERENCE!$A$34)</f>
        <v>0</v>
      </c>
      <c r="H52" s="142">
        <f>SUMIFS('Budget major project list'!$B18:$XFD18,'Budget major project list'!$B$5:$XFD$5,$C$42,'Budget major project list'!$B$11:$XFD$11,H$43,'Budget major project list'!$B$7:$XFD$7,REFERENCE!$A$34)</f>
        <v>0</v>
      </c>
      <c r="I52" s="28">
        <f t="shared" si="11"/>
        <v>0</v>
      </c>
      <c r="K52" s="27" t="s">
        <v>117</v>
      </c>
      <c r="L52" s="35">
        <f>SUMIFS('Budget major project list'!$B18:$XFD18,'Budget major project list'!$B$5:$XFD$5,$C$42,'Budget major project list'!$B$11:$XFD$11,L$43,'Budget major project list'!$B$7:$XFD$7,REFERENCE!$A$35)</f>
        <v>0</v>
      </c>
      <c r="M52" s="36">
        <f>SUMIFS('Budget major project list'!$B18:$XFD18,'Budget major project list'!$B$5:$XFD$5,$C$42,'Budget major project list'!$B$11:$XFD$11,M$43,'Budget major project list'!$B$7:$XFD$7,REFERENCE!$A$35)</f>
        <v>0</v>
      </c>
      <c r="N52" s="36">
        <f>SUMIFS('Budget major project list'!$B18:$XFD18,'Budget major project list'!$B$5:$XFD$5,$C$42,'Budget major project list'!$B$11:$XFD$11,N$43,'Budget major project list'!$B$7:$XFD$7,REFERENCE!$A$35)</f>
        <v>0</v>
      </c>
      <c r="O52" s="36">
        <f>SUMIFS('Budget major project list'!$B18:$XFD18,'Budget major project list'!$B$5:$XFD$5,$C$42,'Budget major project list'!$B$11:$XFD$11,O$43,'Budget major project list'!$B$7:$XFD$7,REFERENCE!$A$35)</f>
        <v>0</v>
      </c>
      <c r="P52" s="142">
        <f>SUMIFS('Budget major project list'!$B18:$XFD18,'Budget major project list'!$B$5:$XFD$5,$C$42,'Budget major project list'!$B$11:$XFD$11,P$43,'Budget major project list'!$B$7:$XFD$7,REFERENCE!$A$35)</f>
        <v>0</v>
      </c>
      <c r="Q52" s="28">
        <f t="shared" si="12"/>
        <v>0</v>
      </c>
      <c r="R52" s="87"/>
    </row>
    <row r="53" spans="1:18">
      <c r="B53" s="44"/>
      <c r="C53" s="120" t="s">
        <v>118</v>
      </c>
      <c r="D53" s="35">
        <f>SUMIFS('Budget major project list'!$B19:$XFD19,'Budget major project list'!$B$5:$XFD$5,$C$42,'Budget major project list'!$B$11:$XFD$11,D$43,'Budget major project list'!$B$7:$XFD$7,REFERENCE!$A$34)</f>
        <v>0</v>
      </c>
      <c r="E53" s="36">
        <f>SUMIFS('Budget major project list'!$B19:$XFD19,'Budget major project list'!$B$5:$XFD$5,$C$42,'Budget major project list'!$B$11:$XFD$11,E$43,'Budget major project list'!$B$7:$XFD$7,REFERENCE!$A$34)</f>
        <v>0</v>
      </c>
      <c r="F53" s="36">
        <f>SUMIFS('Budget major project list'!$B19:$XFD19,'Budget major project list'!$B$5:$XFD$5,$C$42,'Budget major project list'!$B$11:$XFD$11,F$43,'Budget major project list'!$B$7:$XFD$7,REFERENCE!$A$34)</f>
        <v>0</v>
      </c>
      <c r="G53" s="36">
        <f>SUMIFS('Budget major project list'!$B19:$XFD19,'Budget major project list'!$B$5:$XFD$5,$C$42,'Budget major project list'!$B$11:$XFD$11,G$43,'Budget major project list'!$B$7:$XFD$7,REFERENCE!$A$34)</f>
        <v>0</v>
      </c>
      <c r="H53" s="142">
        <f>SUMIFS('Budget major project list'!$B19:$XFD19,'Budget major project list'!$B$5:$XFD$5,$C$42,'Budget major project list'!$B$11:$XFD$11,H$43,'Budget major project list'!$B$7:$XFD$7,REFERENCE!$A$34)</f>
        <v>0</v>
      </c>
      <c r="I53" s="28">
        <f t="shared" si="11"/>
        <v>0</v>
      </c>
      <c r="K53" s="120" t="s">
        <v>118</v>
      </c>
      <c r="L53" s="35">
        <f>SUMIFS('Budget major project list'!$B19:$XFD19,'Budget major project list'!$B$5:$XFD$5,$C$42,'Budget major project list'!$B$11:$XFD$11,L$43,'Budget major project list'!$B$7:$XFD$7,REFERENCE!$A$35)</f>
        <v>0</v>
      </c>
      <c r="M53" s="36">
        <f>SUMIFS('Budget major project list'!$B19:$XFD19,'Budget major project list'!$B$5:$XFD$5,$C$42,'Budget major project list'!$B$11:$XFD$11,M$43,'Budget major project list'!$B$7:$XFD$7,REFERENCE!$A$35)</f>
        <v>0</v>
      </c>
      <c r="N53" s="36">
        <f>SUMIFS('Budget major project list'!$B19:$XFD19,'Budget major project list'!$B$5:$XFD$5,$C$42,'Budget major project list'!$B$11:$XFD$11,N$43,'Budget major project list'!$B$7:$XFD$7,REFERENCE!$A$35)</f>
        <v>0</v>
      </c>
      <c r="O53" s="36">
        <f>SUMIFS('Budget major project list'!$B19:$XFD19,'Budget major project list'!$B$5:$XFD$5,$C$42,'Budget major project list'!$B$11:$XFD$11,O$43,'Budget major project list'!$B$7:$XFD$7,REFERENCE!$A$35)</f>
        <v>0</v>
      </c>
      <c r="P53" s="142">
        <f>SUMIFS('Budget major project list'!$B19:$XFD19,'Budget major project list'!$B$5:$XFD$5,$C$42,'Budget major project list'!$B$11:$XFD$11,P$43,'Budget major project list'!$B$7:$XFD$7,REFERENCE!$A$35)</f>
        <v>0</v>
      </c>
      <c r="Q53" s="28">
        <f t="shared" si="12"/>
        <v>0</v>
      </c>
      <c r="R53" s="87"/>
    </row>
    <row r="54" spans="1:18">
      <c r="B54" s="44"/>
      <c r="C54" s="120" t="s">
        <v>119</v>
      </c>
      <c r="D54" s="35">
        <f>SUMIFS('Budget major project list'!$B20:$XFD20,'Budget major project list'!$B$5:$XFD$5,$C$42,'Budget major project list'!$B$11:$XFD$11,D$43,'Budget major project list'!$B$7:$XFD$7,REFERENCE!$A$34)</f>
        <v>0</v>
      </c>
      <c r="E54" s="36">
        <f>SUMIFS('Budget major project list'!$B20:$XFD20,'Budget major project list'!$B$5:$XFD$5,$C$42,'Budget major project list'!$B$11:$XFD$11,E$43,'Budget major project list'!$B$7:$XFD$7,REFERENCE!$A$34)</f>
        <v>0</v>
      </c>
      <c r="F54" s="36">
        <f>SUMIFS('Budget major project list'!$B20:$XFD20,'Budget major project list'!$B$5:$XFD$5,$C$42,'Budget major project list'!$B$11:$XFD$11,F$43,'Budget major project list'!$B$7:$XFD$7,REFERENCE!$A$34)</f>
        <v>0</v>
      </c>
      <c r="G54" s="36">
        <f>SUMIFS('Budget major project list'!$B20:$XFD20,'Budget major project list'!$B$5:$XFD$5,$C$42,'Budget major project list'!$B$11:$XFD$11,G$43,'Budget major project list'!$B$7:$XFD$7,REFERENCE!$A$34)</f>
        <v>0</v>
      </c>
      <c r="H54" s="142">
        <f>SUMIFS('Budget major project list'!$B20:$XFD20,'Budget major project list'!$B$5:$XFD$5,$C$42,'Budget major project list'!$B$11:$XFD$11,H$43,'Budget major project list'!$B$7:$XFD$7,REFERENCE!$A$34)</f>
        <v>0</v>
      </c>
      <c r="I54" s="28">
        <f t="shared" si="11"/>
        <v>0</v>
      </c>
      <c r="K54" s="120" t="s">
        <v>119</v>
      </c>
      <c r="L54" s="35">
        <f>SUMIFS('Budget major project list'!$B20:$XFD20,'Budget major project list'!$B$5:$XFD$5,$C$42,'Budget major project list'!$B$11:$XFD$11,L$43,'Budget major project list'!$B$7:$XFD$7,REFERENCE!$A$35)</f>
        <v>0</v>
      </c>
      <c r="M54" s="36">
        <f>SUMIFS('Budget major project list'!$B20:$XFD20,'Budget major project list'!$B$5:$XFD$5,$C$42,'Budget major project list'!$B$11:$XFD$11,M$43,'Budget major project list'!$B$7:$XFD$7,REFERENCE!$A$35)</f>
        <v>0</v>
      </c>
      <c r="N54" s="36">
        <f>SUMIFS('Budget major project list'!$B20:$XFD20,'Budget major project list'!$B$5:$XFD$5,$C$42,'Budget major project list'!$B$11:$XFD$11,N$43,'Budget major project list'!$B$7:$XFD$7,REFERENCE!$A$35)</f>
        <v>0</v>
      </c>
      <c r="O54" s="36">
        <f>SUMIFS('Budget major project list'!$B20:$XFD20,'Budget major project list'!$B$5:$XFD$5,$C$42,'Budget major project list'!$B$11:$XFD$11,O$43,'Budget major project list'!$B$7:$XFD$7,REFERENCE!$A$35)</f>
        <v>0</v>
      </c>
      <c r="P54" s="142">
        <f>SUMIFS('Budget major project list'!$B20:$XFD20,'Budget major project list'!$B$5:$XFD$5,$C$42,'Budget major project list'!$B$11:$XFD$11,P$43,'Budget major project list'!$B$7:$XFD$7,REFERENCE!$A$35)</f>
        <v>0</v>
      </c>
      <c r="Q54" s="28">
        <f t="shared" si="12"/>
        <v>0</v>
      </c>
      <c r="R54" s="87"/>
    </row>
    <row r="55" spans="1:18">
      <c r="B55" s="44"/>
      <c r="C55" s="120" t="s">
        <v>120</v>
      </c>
      <c r="D55" s="35">
        <f>SUMIFS('Budget major project list'!$B21:$XFD21,'Budget major project list'!$B$5:$XFD$5,$C$42,'Budget major project list'!$B$11:$XFD$11,D$43,'Budget major project list'!$B$7:$XFD$7,REFERENCE!$A$34)</f>
        <v>0</v>
      </c>
      <c r="E55" s="36">
        <f>SUMIFS('Budget major project list'!$B21:$XFD21,'Budget major project list'!$B$5:$XFD$5,$C$42,'Budget major project list'!$B$11:$XFD$11,E$43,'Budget major project list'!$B$7:$XFD$7,REFERENCE!$A$34)</f>
        <v>0</v>
      </c>
      <c r="F55" s="36">
        <f>SUMIFS('Budget major project list'!$B21:$XFD21,'Budget major project list'!$B$5:$XFD$5,$C$42,'Budget major project list'!$B$11:$XFD$11,F$43,'Budget major project list'!$B$7:$XFD$7,REFERENCE!$A$34)</f>
        <v>0</v>
      </c>
      <c r="G55" s="36">
        <f>SUMIFS('Budget major project list'!$B21:$XFD21,'Budget major project list'!$B$5:$XFD$5,$C$42,'Budget major project list'!$B$11:$XFD$11,G$43,'Budget major project list'!$B$7:$XFD$7,REFERENCE!$A$34)</f>
        <v>0</v>
      </c>
      <c r="H55" s="142">
        <f>SUMIFS('Budget major project list'!$B21:$XFD21,'Budget major project list'!$B$5:$XFD$5,$C$42,'Budget major project list'!$B$11:$XFD$11,H$43,'Budget major project list'!$B$7:$XFD$7,REFERENCE!$A$34)</f>
        <v>0</v>
      </c>
      <c r="I55" s="28">
        <f t="shared" si="11"/>
        <v>0</v>
      </c>
      <c r="K55" s="120" t="s">
        <v>120</v>
      </c>
      <c r="L55" s="35">
        <f>SUMIFS('Budget major project list'!$B21:$XFD21,'Budget major project list'!$B$5:$XFD$5,$C$42,'Budget major project list'!$B$11:$XFD$11,L$43,'Budget major project list'!$B$7:$XFD$7,REFERENCE!$A$35)</f>
        <v>0</v>
      </c>
      <c r="M55" s="36">
        <f>SUMIFS('Budget major project list'!$B21:$XFD21,'Budget major project list'!$B$5:$XFD$5,$C$42,'Budget major project list'!$B$11:$XFD$11,M$43,'Budget major project list'!$B$7:$XFD$7,REFERENCE!$A$35)</f>
        <v>0</v>
      </c>
      <c r="N55" s="36">
        <f>SUMIFS('Budget major project list'!$B21:$XFD21,'Budget major project list'!$B$5:$XFD$5,$C$42,'Budget major project list'!$B$11:$XFD$11,N$43,'Budget major project list'!$B$7:$XFD$7,REFERENCE!$A$35)</f>
        <v>0</v>
      </c>
      <c r="O55" s="36">
        <f>SUMIFS('Budget major project list'!$B21:$XFD21,'Budget major project list'!$B$5:$XFD$5,$C$42,'Budget major project list'!$B$11:$XFD$11,O$43,'Budget major project list'!$B$7:$XFD$7,REFERENCE!$A$35)</f>
        <v>0</v>
      </c>
      <c r="P55" s="142">
        <f>SUMIFS('Budget major project list'!$B21:$XFD21,'Budget major project list'!$B$5:$XFD$5,$C$42,'Budget major project list'!$B$11:$XFD$11,P$43,'Budget major project list'!$B$7:$XFD$7,REFERENCE!$A$35)</f>
        <v>0</v>
      </c>
      <c r="Q55" s="28">
        <f t="shared" si="12"/>
        <v>0</v>
      </c>
      <c r="R55" s="87"/>
    </row>
    <row r="56" spans="1:18">
      <c r="B56" s="44"/>
      <c r="C56" s="120" t="s">
        <v>121</v>
      </c>
      <c r="D56" s="35">
        <f>SUMIFS('Budget major project list'!$B22:$XFD22,'Budget major project list'!$B$5:$XFD$5,$C$42,'Budget major project list'!$B$11:$XFD$11,D$43,'Budget major project list'!$B$7:$XFD$7,REFERENCE!$A$34)</f>
        <v>0</v>
      </c>
      <c r="E56" s="36">
        <f>SUMIFS('Budget major project list'!$B22:$XFD22,'Budget major project list'!$B$5:$XFD$5,$C$42,'Budget major project list'!$B$11:$XFD$11,E$43,'Budget major project list'!$B$7:$XFD$7,REFERENCE!$A$34)</f>
        <v>0</v>
      </c>
      <c r="F56" s="36">
        <f>SUMIFS('Budget major project list'!$B22:$XFD22,'Budget major project list'!$B$5:$XFD$5,$C$42,'Budget major project list'!$B$11:$XFD$11,F$43,'Budget major project list'!$B$7:$XFD$7,REFERENCE!$A$34)</f>
        <v>0</v>
      </c>
      <c r="G56" s="36">
        <f>SUMIFS('Budget major project list'!$B22:$XFD22,'Budget major project list'!$B$5:$XFD$5,$C$42,'Budget major project list'!$B$11:$XFD$11,G$43,'Budget major project list'!$B$7:$XFD$7,REFERENCE!$A$34)</f>
        <v>0</v>
      </c>
      <c r="H56" s="142">
        <f>SUMIFS('Budget major project list'!$B22:$XFD22,'Budget major project list'!$B$5:$XFD$5,$C$42,'Budget major project list'!$B$11:$XFD$11,H$43,'Budget major project list'!$B$7:$XFD$7,REFERENCE!$A$34)</f>
        <v>0</v>
      </c>
      <c r="I56" s="28">
        <f t="shared" si="11"/>
        <v>0</v>
      </c>
      <c r="K56" s="120" t="s">
        <v>121</v>
      </c>
      <c r="L56" s="35">
        <f>SUMIFS('Budget major project list'!$B22:$XFD22,'Budget major project list'!$B$5:$XFD$5,$C$42,'Budget major project list'!$B$11:$XFD$11,L$43,'Budget major project list'!$B$7:$XFD$7,REFERENCE!$A$35)</f>
        <v>0</v>
      </c>
      <c r="M56" s="36">
        <f>SUMIFS('Budget major project list'!$B22:$XFD22,'Budget major project list'!$B$5:$XFD$5,$C$42,'Budget major project list'!$B$11:$XFD$11,M$43,'Budget major project list'!$B$7:$XFD$7,REFERENCE!$A$35)</f>
        <v>0</v>
      </c>
      <c r="N56" s="36">
        <f>SUMIFS('Budget major project list'!$B22:$XFD22,'Budget major project list'!$B$5:$XFD$5,$C$42,'Budget major project list'!$B$11:$XFD$11,N$43,'Budget major project list'!$B$7:$XFD$7,REFERENCE!$A$35)</f>
        <v>0</v>
      </c>
      <c r="O56" s="36">
        <f>SUMIFS('Budget major project list'!$B22:$XFD22,'Budget major project list'!$B$5:$XFD$5,$C$42,'Budget major project list'!$B$11:$XFD$11,O$43,'Budget major project list'!$B$7:$XFD$7,REFERENCE!$A$35)</f>
        <v>0</v>
      </c>
      <c r="P56" s="142">
        <f>SUMIFS('Budget major project list'!$B22:$XFD22,'Budget major project list'!$B$5:$XFD$5,$C$42,'Budget major project list'!$B$11:$XFD$11,P$43,'Budget major project list'!$B$7:$XFD$7,REFERENCE!$A$35)</f>
        <v>0</v>
      </c>
      <c r="Q56" s="28">
        <f t="shared" si="12"/>
        <v>0</v>
      </c>
      <c r="R56" s="87"/>
    </row>
    <row r="57" spans="1:18">
      <c r="B57" s="44"/>
      <c r="C57" s="27" t="s">
        <v>125</v>
      </c>
      <c r="D57" s="35">
        <f>SUMIFS('Budget major project list'!$B23:$XFD23,'Budget major project list'!$B$5:$XFD$5,$C$42,'Budget major project list'!$B$11:$XFD$11,D$43,'Budget major project list'!$B$7:$XFD$7,REFERENCE!$A$34)</f>
        <v>0</v>
      </c>
      <c r="E57" s="36">
        <f>SUMIFS('Budget major project list'!$B23:$XFD23,'Budget major project list'!$B$5:$XFD$5,$C$42,'Budget major project list'!$B$11:$XFD$11,E$43,'Budget major project list'!$B$7:$XFD$7,REFERENCE!$A$34)</f>
        <v>0</v>
      </c>
      <c r="F57" s="36">
        <f>SUMIFS('Budget major project list'!$B23:$XFD23,'Budget major project list'!$B$5:$XFD$5,$C$42,'Budget major project list'!$B$11:$XFD$11,F$43,'Budget major project list'!$B$7:$XFD$7,REFERENCE!$A$34)</f>
        <v>0</v>
      </c>
      <c r="G57" s="36">
        <f>SUMIFS('Budget major project list'!$B23:$XFD23,'Budget major project list'!$B$5:$XFD$5,$C$42,'Budget major project list'!$B$11:$XFD$11,G$43,'Budget major project list'!$B$7:$XFD$7,REFERENCE!$A$34)</f>
        <v>0</v>
      </c>
      <c r="H57" s="142">
        <f>SUMIFS('Budget major project list'!$B23:$XFD23,'Budget major project list'!$B$5:$XFD$5,$C$42,'Budget major project list'!$B$11:$XFD$11,H$43,'Budget major project list'!$B$7:$XFD$7,REFERENCE!$A$34)</f>
        <v>0</v>
      </c>
      <c r="I57" s="28">
        <f t="shared" si="11"/>
        <v>0</v>
      </c>
      <c r="K57" s="27" t="s">
        <v>125</v>
      </c>
      <c r="L57" s="35">
        <f>SUMIFS('Budget major project list'!$B23:$XFD23,'Budget major project list'!$B$5:$XFD$5,$C$42,'Budget major project list'!$B$11:$XFD$11,L$43,'Budget major project list'!$B$7:$XFD$7,REFERENCE!$A$35)</f>
        <v>0</v>
      </c>
      <c r="M57" s="36">
        <f>SUMIFS('Budget major project list'!$B23:$XFD23,'Budget major project list'!$B$5:$XFD$5,$C$42,'Budget major project list'!$B$11:$XFD$11,M$43,'Budget major project list'!$B$7:$XFD$7,REFERENCE!$A$35)</f>
        <v>0</v>
      </c>
      <c r="N57" s="36">
        <f>SUMIFS('Budget major project list'!$B23:$XFD23,'Budget major project list'!$B$5:$XFD$5,$C$42,'Budget major project list'!$B$11:$XFD$11,N$43,'Budget major project list'!$B$7:$XFD$7,REFERENCE!$A$35)</f>
        <v>0</v>
      </c>
      <c r="O57" s="36">
        <f>SUMIFS('Budget major project list'!$B23:$XFD23,'Budget major project list'!$B$5:$XFD$5,$C$42,'Budget major project list'!$B$11:$XFD$11,O$43,'Budget major project list'!$B$7:$XFD$7,REFERENCE!$A$35)</f>
        <v>0</v>
      </c>
      <c r="P57" s="142">
        <f>SUMIFS('Budget major project list'!$B23:$XFD23,'Budget major project list'!$B$5:$XFD$5,$C$42,'Budget major project list'!$B$11:$XFD$11,P$43,'Budget major project list'!$B$7:$XFD$7,REFERENCE!$A$35)</f>
        <v>0</v>
      </c>
      <c r="Q57" s="28">
        <f t="shared" si="12"/>
        <v>0</v>
      </c>
      <c r="R57" s="87"/>
    </row>
    <row r="58" spans="1:18" ht="15.75" thickBot="1">
      <c r="B58" s="44"/>
      <c r="C58" s="112" t="s">
        <v>200</v>
      </c>
      <c r="D58" s="38">
        <f>SUMIFS('Budget major project list'!$B30:$XFD30,'Budget major project list'!$B$5:$XFD$5,$C$42,'Budget major project list'!$B$11:$XFD$11,D$43,'Budget major project list'!$B$7:$XFD$7,REFERENCE!$A$34)</f>
        <v>0</v>
      </c>
      <c r="E58" s="39">
        <f>SUMIFS('Budget major project list'!$B30:$XFD30,'Budget major project list'!$B$5:$XFD$5,$C$42,'Budget major project list'!$B$11:$XFD$11,E$43,'Budget major project list'!$B$7:$XFD$7,REFERENCE!$A$34)</f>
        <v>0</v>
      </c>
      <c r="F58" s="39">
        <f>SUMIFS('Budget major project list'!$B30:$XFD30,'Budget major project list'!$B$5:$XFD$5,$C$42,'Budget major project list'!$B$11:$XFD$11,F$43,'Budget major project list'!$B$7:$XFD$7,REFERENCE!$A$34)</f>
        <v>0</v>
      </c>
      <c r="G58" s="39">
        <f>SUMIFS('Budget major project list'!$B30:$XFD30,'Budget major project list'!$B$5:$XFD$5,$C$42,'Budget major project list'!$B$11:$XFD$11,G$43,'Budget major project list'!$B$7:$XFD$7,REFERENCE!$A$34)</f>
        <v>0</v>
      </c>
      <c r="H58" s="182">
        <f>SUMIFS('Budget major project list'!$B30:$XFD30,'Budget major project list'!$B$5:$XFD$5,$C$42,'Budget major project list'!$B$11:$XFD$11,H$43,'Budget major project list'!$B$7:$XFD$7,REFERENCE!$A$34)</f>
        <v>0</v>
      </c>
      <c r="I58" s="73">
        <f t="shared" si="11"/>
        <v>0</v>
      </c>
      <c r="K58" s="112" t="s">
        <v>200</v>
      </c>
      <c r="L58" s="38">
        <f>SUMIFS('Budget major project list'!$B30:$XFD30,'Budget major project list'!$B$5:$XFD$5,$C$42,'Budget major project list'!$B$11:$XFD$11,L$43,'Budget major project list'!$B$7:$XFD$7,REFERENCE!$A$35)</f>
        <v>0</v>
      </c>
      <c r="M58" s="39">
        <f>SUMIFS('Budget major project list'!$B30:$XFD30,'Budget major project list'!$B$5:$XFD$5,$C$42,'Budget major project list'!$B$11:$XFD$11,M$43,'Budget major project list'!$B$7:$XFD$7,REFERENCE!$A$35)</f>
        <v>0</v>
      </c>
      <c r="N58" s="39">
        <f>SUMIFS('Budget major project list'!$B30:$XFD30,'Budget major project list'!$B$5:$XFD$5,$C$42,'Budget major project list'!$B$11:$XFD$11,N$43,'Budget major project list'!$B$7:$XFD$7,REFERENCE!$A$35)</f>
        <v>0</v>
      </c>
      <c r="O58" s="39">
        <f>SUMIFS('Budget major project list'!$B30:$XFD30,'Budget major project list'!$B$5:$XFD$5,$C$42,'Budget major project list'!$B$11:$XFD$11,O$43,'Budget major project list'!$B$7:$XFD$7,REFERENCE!$A$35)</f>
        <v>0</v>
      </c>
      <c r="P58" s="182">
        <f>SUMIFS('Budget major project list'!$B30:$XFD30,'Budget major project list'!$B$5:$XFD$5,$C$42,'Budget major project list'!$B$11:$XFD$11,P$43,'Budget major project list'!$B$7:$XFD$7,REFERENCE!$A$35)</f>
        <v>0</v>
      </c>
      <c r="Q58" s="73">
        <f t="shared" si="12"/>
        <v>0</v>
      </c>
      <c r="R58" s="87"/>
    </row>
    <row r="59" spans="1:18" ht="15.75" thickBot="1">
      <c r="B59" s="83"/>
      <c r="C59" s="85"/>
      <c r="D59" s="84"/>
      <c r="E59" s="84"/>
      <c r="F59" s="84"/>
      <c r="G59" s="84"/>
      <c r="H59" s="84"/>
      <c r="I59" s="84"/>
      <c r="J59" s="85"/>
      <c r="K59" s="84"/>
      <c r="L59" s="84"/>
      <c r="M59" s="84"/>
      <c r="N59" s="84"/>
      <c r="O59" s="84"/>
      <c r="P59" s="84"/>
      <c r="Q59" s="84"/>
      <c r="R59" s="89"/>
    </row>
    <row r="60" spans="1:18" ht="15.75" thickBot="1">
      <c r="C60" s="6"/>
    </row>
    <row r="61" spans="1:18" ht="18.75">
      <c r="B61" s="79" t="s">
        <v>214</v>
      </c>
      <c r="C61" s="9"/>
      <c r="D61" s="80"/>
      <c r="E61" s="80"/>
      <c r="F61" s="80"/>
      <c r="G61" s="80"/>
      <c r="H61" s="80"/>
      <c r="I61" s="80"/>
      <c r="J61" s="9"/>
      <c r="K61" s="91"/>
      <c r="L61" s="80"/>
      <c r="M61" s="80"/>
      <c r="N61" s="80"/>
      <c r="O61" s="80"/>
      <c r="P61" s="80"/>
      <c r="Q61" s="80"/>
      <c r="R61" s="86"/>
    </row>
    <row r="62" spans="1:18" ht="18.75">
      <c r="B62" s="44"/>
      <c r="C62" s="10" t="s">
        <v>202</v>
      </c>
      <c r="K62" s="10" t="s">
        <v>203</v>
      </c>
      <c r="R62" s="87"/>
    </row>
    <row r="63" spans="1:18" ht="19.5" thickBot="1">
      <c r="B63" s="44"/>
      <c r="C63" s="10" t="s">
        <v>57</v>
      </c>
      <c r="K63" s="10" t="s">
        <v>60</v>
      </c>
      <c r="R63" s="87"/>
    </row>
    <row r="64" spans="1:18" ht="15.75" thickBot="1">
      <c r="B64" s="44"/>
      <c r="C64" s="4" t="s">
        <v>27</v>
      </c>
      <c r="D64" s="370" t="s">
        <v>204</v>
      </c>
      <c r="E64" s="371"/>
      <c r="F64" s="371"/>
      <c r="G64" s="371"/>
      <c r="H64" s="371"/>
      <c r="I64" s="372"/>
      <c r="K64" s="4" t="s">
        <v>27</v>
      </c>
      <c r="L64" s="370" t="s">
        <v>204</v>
      </c>
      <c r="M64" s="371"/>
      <c r="N64" s="371"/>
      <c r="O64" s="371"/>
      <c r="P64" s="371"/>
      <c r="Q64" s="372"/>
      <c r="R64" s="87"/>
    </row>
    <row r="65" spans="2:18" ht="45.75" thickBot="1">
      <c r="B65" s="44"/>
      <c r="C65" s="146" t="s">
        <v>205</v>
      </c>
      <c r="D65" s="188" t="s">
        <v>20</v>
      </c>
      <c r="E65" s="185" t="s">
        <v>21</v>
      </c>
      <c r="F65" s="185" t="s">
        <v>22</v>
      </c>
      <c r="G65" s="185" t="s">
        <v>23</v>
      </c>
      <c r="H65" s="186" t="s">
        <v>24</v>
      </c>
      <c r="I65" s="187" t="s">
        <v>206</v>
      </c>
      <c r="K65" s="146" t="s">
        <v>207</v>
      </c>
      <c r="L65" s="188" t="s">
        <v>20</v>
      </c>
      <c r="M65" s="185" t="s">
        <v>21</v>
      </c>
      <c r="N65" s="185" t="s">
        <v>22</v>
      </c>
      <c r="O65" s="185" t="s">
        <v>23</v>
      </c>
      <c r="P65" s="186" t="s">
        <v>24</v>
      </c>
      <c r="Q65" s="187" t="s">
        <v>206</v>
      </c>
      <c r="R65" s="87"/>
    </row>
    <row r="66" spans="2:18">
      <c r="B66" s="44"/>
      <c r="C66" s="102" t="s">
        <v>208</v>
      </c>
      <c r="D66" s="193"/>
      <c r="E66" s="194"/>
      <c r="F66" s="194"/>
      <c r="G66" s="194"/>
      <c r="H66" s="195"/>
      <c r="I66" s="190">
        <f>SUM(D66:H66)</f>
        <v>0</v>
      </c>
      <c r="K66" s="102" t="s">
        <v>208</v>
      </c>
      <c r="L66" s="193"/>
      <c r="M66" s="194"/>
      <c r="N66" s="194"/>
      <c r="O66" s="194"/>
      <c r="P66" s="195"/>
      <c r="Q66" s="190">
        <f>SUM(L66:P66)</f>
        <v>0</v>
      </c>
      <c r="R66" s="87"/>
    </row>
    <row r="67" spans="2:18">
      <c r="B67" s="44"/>
      <c r="C67" s="103" t="s">
        <v>209</v>
      </c>
      <c r="D67" s="196"/>
      <c r="E67" s="197"/>
      <c r="F67" s="197"/>
      <c r="G67" s="197"/>
      <c r="H67" s="198"/>
      <c r="I67" s="189">
        <f t="shared" ref="I67:I79" si="13">SUM(D67:H67)</f>
        <v>0</v>
      </c>
      <c r="K67" s="103" t="s">
        <v>209</v>
      </c>
      <c r="L67" s="196"/>
      <c r="M67" s="197"/>
      <c r="N67" s="197"/>
      <c r="O67" s="197"/>
      <c r="P67" s="198"/>
      <c r="Q67" s="189">
        <f t="shared" ref="Q67:Q79" si="14">SUM(L67:P67)</f>
        <v>0</v>
      </c>
      <c r="R67" s="87"/>
    </row>
    <row r="68" spans="2:18">
      <c r="B68" s="44"/>
      <c r="C68" s="25" t="s">
        <v>210</v>
      </c>
      <c r="D68" s="35">
        <f>SUM(D69,D74,D73,D79)</f>
        <v>0</v>
      </c>
      <c r="E68" s="36">
        <f t="shared" ref="E68" si="15">SUM(E69,E74,E73,E79)</f>
        <v>0</v>
      </c>
      <c r="F68" s="36">
        <f t="shared" ref="F68" si="16">SUM(F69,F74,F73,F79)</f>
        <v>0</v>
      </c>
      <c r="G68" s="36">
        <f t="shared" ref="G68" si="17">SUM(G69,G74,G73,G79)</f>
        <v>0</v>
      </c>
      <c r="H68" s="37">
        <f t="shared" ref="H68" si="18">SUM(H69,H74,H73,H79)</f>
        <v>0</v>
      </c>
      <c r="I68" s="189">
        <f t="shared" si="13"/>
        <v>0</v>
      </c>
      <c r="K68" s="25" t="s">
        <v>210</v>
      </c>
      <c r="L68" s="35">
        <f>SUM(L69,L74,L73,L79)</f>
        <v>0</v>
      </c>
      <c r="M68" s="36">
        <f t="shared" ref="M68" si="19">SUM(M69,M74,M73,M79)</f>
        <v>0</v>
      </c>
      <c r="N68" s="36">
        <f t="shared" ref="N68" si="20">SUM(N69,N74,N73,N79)</f>
        <v>0</v>
      </c>
      <c r="O68" s="36">
        <f t="shared" ref="O68" si="21">SUM(O69,O74,O73,O79)</f>
        <v>0</v>
      </c>
      <c r="P68" s="37">
        <f t="shared" ref="P68" si="22">SUM(P69,P74,P73,P79)</f>
        <v>0</v>
      </c>
      <c r="Q68" s="189">
        <f t="shared" si="14"/>
        <v>0</v>
      </c>
      <c r="R68" s="87"/>
    </row>
    <row r="69" spans="2:18">
      <c r="B69" s="44"/>
      <c r="C69" s="25" t="s">
        <v>109</v>
      </c>
      <c r="D69" s="35">
        <f>SUM(D70:D72)</f>
        <v>0</v>
      </c>
      <c r="E69" s="36">
        <f t="shared" ref="E69" si="23">SUM(E70:E72)</f>
        <v>0</v>
      </c>
      <c r="F69" s="36">
        <f t="shared" ref="F69" si="24">SUM(F70:F72)</f>
        <v>0</v>
      </c>
      <c r="G69" s="36">
        <f t="shared" ref="G69" si="25">SUM(G70:G72)</f>
        <v>0</v>
      </c>
      <c r="H69" s="37">
        <f t="shared" ref="H69" si="26">SUM(H70:H72)</f>
        <v>0</v>
      </c>
      <c r="I69" s="189">
        <f t="shared" si="13"/>
        <v>0</v>
      </c>
      <c r="K69" s="25" t="s">
        <v>109</v>
      </c>
      <c r="L69" s="35">
        <f>SUM(L70:L72)</f>
        <v>0</v>
      </c>
      <c r="M69" s="36">
        <f t="shared" ref="M69" si="27">SUM(M70:M72)</f>
        <v>0</v>
      </c>
      <c r="N69" s="36">
        <f t="shared" ref="N69" si="28">SUM(N70:N72)</f>
        <v>0</v>
      </c>
      <c r="O69" s="36">
        <f t="shared" ref="O69" si="29">SUM(O70:O72)</f>
        <v>0</v>
      </c>
      <c r="P69" s="37">
        <f t="shared" ref="P69" si="30">SUM(P70:P72)</f>
        <v>0</v>
      </c>
      <c r="Q69" s="189">
        <f t="shared" si="14"/>
        <v>0</v>
      </c>
      <c r="R69" s="87"/>
    </row>
    <row r="70" spans="2:18">
      <c r="B70" s="44"/>
      <c r="C70" s="104" t="s">
        <v>110</v>
      </c>
      <c r="D70" s="199"/>
      <c r="E70" s="200"/>
      <c r="F70" s="200"/>
      <c r="G70" s="200"/>
      <c r="H70" s="201"/>
      <c r="I70" s="189">
        <f t="shared" si="13"/>
        <v>0</v>
      </c>
      <c r="K70" s="104" t="s">
        <v>110</v>
      </c>
      <c r="L70" s="199"/>
      <c r="M70" s="200"/>
      <c r="N70" s="200"/>
      <c r="O70" s="200"/>
      <c r="P70" s="201"/>
      <c r="Q70" s="189">
        <f t="shared" si="14"/>
        <v>0</v>
      </c>
      <c r="R70" s="87"/>
    </row>
    <row r="71" spans="2:18">
      <c r="B71" s="44"/>
      <c r="C71" s="104" t="s">
        <v>111</v>
      </c>
      <c r="D71" s="199"/>
      <c r="E71" s="200"/>
      <c r="F71" s="200"/>
      <c r="G71" s="200"/>
      <c r="H71" s="201"/>
      <c r="I71" s="189">
        <f t="shared" si="13"/>
        <v>0</v>
      </c>
      <c r="K71" s="104" t="s">
        <v>111</v>
      </c>
      <c r="L71" s="199"/>
      <c r="M71" s="200"/>
      <c r="N71" s="200"/>
      <c r="O71" s="200"/>
      <c r="P71" s="201"/>
      <c r="Q71" s="189">
        <f t="shared" si="14"/>
        <v>0</v>
      </c>
      <c r="R71" s="87"/>
    </row>
    <row r="72" spans="2:18">
      <c r="B72" s="44"/>
      <c r="C72" s="104" t="s">
        <v>112</v>
      </c>
      <c r="D72" s="199"/>
      <c r="E72" s="200"/>
      <c r="F72" s="200"/>
      <c r="G72" s="200"/>
      <c r="H72" s="201"/>
      <c r="I72" s="189">
        <f t="shared" si="13"/>
        <v>0</v>
      </c>
      <c r="K72" s="104" t="s">
        <v>112</v>
      </c>
      <c r="L72" s="199"/>
      <c r="M72" s="200"/>
      <c r="N72" s="200"/>
      <c r="O72" s="200"/>
      <c r="P72" s="201"/>
      <c r="Q72" s="189">
        <f t="shared" si="14"/>
        <v>0</v>
      </c>
      <c r="R72" s="87"/>
    </row>
    <row r="73" spans="2:18">
      <c r="B73" s="44"/>
      <c r="C73" s="103" t="s">
        <v>113</v>
      </c>
      <c r="D73" s="196"/>
      <c r="E73" s="197"/>
      <c r="F73" s="197"/>
      <c r="G73" s="197"/>
      <c r="H73" s="198"/>
      <c r="I73" s="189">
        <f t="shared" si="13"/>
        <v>0</v>
      </c>
      <c r="K73" s="103" t="s">
        <v>113</v>
      </c>
      <c r="L73" s="196"/>
      <c r="M73" s="197"/>
      <c r="N73" s="197"/>
      <c r="O73" s="197"/>
      <c r="P73" s="198"/>
      <c r="Q73" s="189">
        <f t="shared" si="14"/>
        <v>0</v>
      </c>
      <c r="R73" s="87"/>
    </row>
    <row r="74" spans="2:18">
      <c r="B74" s="44"/>
      <c r="C74" s="25" t="s">
        <v>117</v>
      </c>
      <c r="D74" s="35">
        <f>SUM(D75:D78)</f>
        <v>0</v>
      </c>
      <c r="E74" s="36">
        <f t="shared" ref="E74" si="31">SUM(E75:E78)</f>
        <v>0</v>
      </c>
      <c r="F74" s="36">
        <f t="shared" ref="F74" si="32">SUM(F75:F78)</f>
        <v>0</v>
      </c>
      <c r="G74" s="36">
        <f t="shared" ref="G74" si="33">SUM(G75:G78)</f>
        <v>0</v>
      </c>
      <c r="H74" s="37">
        <f t="shared" ref="H74" si="34">SUM(H75:H78)</f>
        <v>0</v>
      </c>
      <c r="I74" s="189">
        <f t="shared" si="13"/>
        <v>0</v>
      </c>
      <c r="J74" s="6"/>
      <c r="K74" s="25" t="s">
        <v>117</v>
      </c>
      <c r="L74" s="35">
        <f>SUM(L75:L78)</f>
        <v>0</v>
      </c>
      <c r="M74" s="36">
        <f t="shared" ref="M74" si="35">SUM(M75:M78)</f>
        <v>0</v>
      </c>
      <c r="N74" s="36">
        <f t="shared" ref="N74" si="36">SUM(N75:N78)</f>
        <v>0</v>
      </c>
      <c r="O74" s="36">
        <f t="shared" ref="O74" si="37">SUM(O75:O78)</f>
        <v>0</v>
      </c>
      <c r="P74" s="37">
        <f t="shared" ref="P74" si="38">SUM(P75:P78)</f>
        <v>0</v>
      </c>
      <c r="Q74" s="189">
        <f t="shared" si="14"/>
        <v>0</v>
      </c>
      <c r="R74" s="87"/>
    </row>
    <row r="75" spans="2:18">
      <c r="B75" s="44"/>
      <c r="C75" s="104" t="s">
        <v>118</v>
      </c>
      <c r="D75" s="199"/>
      <c r="E75" s="200"/>
      <c r="F75" s="200"/>
      <c r="G75" s="200"/>
      <c r="H75" s="201"/>
      <c r="I75" s="189">
        <f t="shared" si="13"/>
        <v>0</v>
      </c>
      <c r="J75" s="6"/>
      <c r="K75" s="104" t="s">
        <v>118</v>
      </c>
      <c r="L75" s="199"/>
      <c r="M75" s="200"/>
      <c r="N75" s="200"/>
      <c r="O75" s="200"/>
      <c r="P75" s="201"/>
      <c r="Q75" s="189">
        <f t="shared" si="14"/>
        <v>0</v>
      </c>
      <c r="R75" s="87"/>
    </row>
    <row r="76" spans="2:18">
      <c r="B76" s="44"/>
      <c r="C76" s="104" t="s">
        <v>119</v>
      </c>
      <c r="D76" s="199"/>
      <c r="E76" s="200"/>
      <c r="F76" s="200"/>
      <c r="G76" s="200"/>
      <c r="H76" s="201"/>
      <c r="I76" s="189">
        <f t="shared" si="13"/>
        <v>0</v>
      </c>
      <c r="J76" s="6"/>
      <c r="K76" s="104" t="s">
        <v>119</v>
      </c>
      <c r="L76" s="199"/>
      <c r="M76" s="200"/>
      <c r="N76" s="200"/>
      <c r="O76" s="200"/>
      <c r="P76" s="201"/>
      <c r="Q76" s="189">
        <f t="shared" si="14"/>
        <v>0</v>
      </c>
      <c r="R76" s="87"/>
    </row>
    <row r="77" spans="2:18">
      <c r="B77" s="44"/>
      <c r="C77" s="104" t="s">
        <v>120</v>
      </c>
      <c r="D77" s="199"/>
      <c r="E77" s="200"/>
      <c r="F77" s="200"/>
      <c r="G77" s="200"/>
      <c r="H77" s="201"/>
      <c r="I77" s="189">
        <f t="shared" si="13"/>
        <v>0</v>
      </c>
      <c r="J77" s="6"/>
      <c r="K77" s="104" t="s">
        <v>120</v>
      </c>
      <c r="L77" s="199"/>
      <c r="M77" s="200"/>
      <c r="N77" s="200"/>
      <c r="O77" s="200"/>
      <c r="P77" s="201"/>
      <c r="Q77" s="189">
        <f t="shared" si="14"/>
        <v>0</v>
      </c>
      <c r="R77" s="87"/>
    </row>
    <row r="78" spans="2:18">
      <c r="B78" s="44"/>
      <c r="C78" s="104" t="s">
        <v>121</v>
      </c>
      <c r="D78" s="199"/>
      <c r="E78" s="200"/>
      <c r="F78" s="200"/>
      <c r="G78" s="200"/>
      <c r="H78" s="201"/>
      <c r="I78" s="189">
        <f t="shared" si="13"/>
        <v>0</v>
      </c>
      <c r="J78" s="6"/>
      <c r="K78" s="104" t="s">
        <v>121</v>
      </c>
      <c r="L78" s="199"/>
      <c r="M78" s="200"/>
      <c r="N78" s="200"/>
      <c r="O78" s="200"/>
      <c r="P78" s="201"/>
      <c r="Q78" s="189">
        <f t="shared" si="14"/>
        <v>0</v>
      </c>
      <c r="R78" s="87"/>
    </row>
    <row r="79" spans="2:18">
      <c r="B79" s="44"/>
      <c r="C79" s="103" t="s">
        <v>125</v>
      </c>
      <c r="D79" s="196"/>
      <c r="E79" s="197"/>
      <c r="F79" s="197"/>
      <c r="G79" s="197"/>
      <c r="H79" s="198"/>
      <c r="I79" s="189">
        <f t="shared" si="13"/>
        <v>0</v>
      </c>
      <c r="J79" s="6"/>
      <c r="K79" s="103" t="s">
        <v>125</v>
      </c>
      <c r="L79" s="196"/>
      <c r="M79" s="197"/>
      <c r="N79" s="197"/>
      <c r="O79" s="197"/>
      <c r="P79" s="198"/>
      <c r="Q79" s="189">
        <f t="shared" si="14"/>
        <v>0</v>
      </c>
      <c r="R79" s="87"/>
    </row>
    <row r="80" spans="2:18" ht="15.75" thickBot="1">
      <c r="B80" s="44"/>
      <c r="C80" s="105" t="s">
        <v>200</v>
      </c>
      <c r="D80" s="202"/>
      <c r="E80" s="203"/>
      <c r="F80" s="203"/>
      <c r="G80" s="203"/>
      <c r="H80" s="204"/>
      <c r="I80" s="191">
        <f>SUM(D80:H80)</f>
        <v>0</v>
      </c>
      <c r="J80" s="6"/>
      <c r="K80" s="105" t="s">
        <v>200</v>
      </c>
      <c r="L80" s="202"/>
      <c r="M80" s="203"/>
      <c r="N80" s="203"/>
      <c r="O80" s="203"/>
      <c r="P80" s="204"/>
      <c r="Q80" s="191">
        <f>SUM(L80:P80)</f>
        <v>0</v>
      </c>
      <c r="R80" s="87"/>
    </row>
    <row r="81" spans="1:18">
      <c r="B81" s="44"/>
      <c r="J81" s="6"/>
      <c r="R81" s="87"/>
    </row>
    <row r="82" spans="1:18" ht="15.75" thickBot="1">
      <c r="B82" s="44"/>
      <c r="C82" s="5" t="s">
        <v>211</v>
      </c>
      <c r="J82" s="6"/>
      <c r="R82" s="87"/>
    </row>
    <row r="83" spans="1:18" ht="14.65" customHeight="1" thickBot="1">
      <c r="B83" s="44"/>
      <c r="C83" s="4" t="s">
        <v>27</v>
      </c>
      <c r="D83" s="370" t="s">
        <v>204</v>
      </c>
      <c r="E83" s="371"/>
      <c r="F83" s="371"/>
      <c r="G83" s="371"/>
      <c r="H83" s="371"/>
      <c r="I83" s="372"/>
      <c r="K83" s="4" t="s">
        <v>27</v>
      </c>
      <c r="L83" s="370" t="s">
        <v>204</v>
      </c>
      <c r="M83" s="371"/>
      <c r="N83" s="371"/>
      <c r="O83" s="371"/>
      <c r="P83" s="371"/>
      <c r="Q83" s="372"/>
      <c r="R83" s="87"/>
    </row>
    <row r="84" spans="1:18" ht="45.75" thickBot="1">
      <c r="B84" s="44"/>
      <c r="C84" s="141" t="s">
        <v>212</v>
      </c>
      <c r="D84" s="184" t="s">
        <v>20</v>
      </c>
      <c r="E84" s="185" t="s">
        <v>21</v>
      </c>
      <c r="F84" s="185" t="s">
        <v>22</v>
      </c>
      <c r="G84" s="185" t="s">
        <v>23</v>
      </c>
      <c r="H84" s="186" t="s">
        <v>24</v>
      </c>
      <c r="I84" s="187" t="s">
        <v>206</v>
      </c>
      <c r="J84" s="2"/>
      <c r="K84" s="141" t="s">
        <v>212</v>
      </c>
      <c r="L84" s="184" t="s">
        <v>20</v>
      </c>
      <c r="M84" s="185" t="s">
        <v>21</v>
      </c>
      <c r="N84" s="185" t="s">
        <v>22</v>
      </c>
      <c r="O84" s="185" t="s">
        <v>23</v>
      </c>
      <c r="P84" s="186" t="s">
        <v>24</v>
      </c>
      <c r="Q84" s="187" t="s">
        <v>206</v>
      </c>
      <c r="R84" s="87"/>
    </row>
    <row r="85" spans="1:18">
      <c r="B85" s="44"/>
      <c r="C85" s="140" t="s">
        <v>208</v>
      </c>
      <c r="D85" s="32">
        <f>COUNTIFS('Budget major project list'!$B$5:$XFD$5,'Summary project budget'!$C$83,'Budget major project list'!$B$11:$XFD$11,'Summary project budget'!D$84,'Budget major project list'!$B$7:$XFD$7,REFERENCE!$A$34)</f>
        <v>0</v>
      </c>
      <c r="E85" s="33">
        <f>COUNTIFS('Budget major project list'!$B$5:$XFD$5,'Summary project budget'!$C$83,'Budget major project list'!$B$11:$XFD$11,'Summary project budget'!E$84,'Budget major project list'!$B$7:$XFD$7,REFERENCE!$A$34)</f>
        <v>0</v>
      </c>
      <c r="F85" s="33">
        <f>COUNTIFS('Budget major project list'!$B$5:$XFD$5,'Summary project budget'!$C$83,'Budget major project list'!$B$11:$XFD$11,'Summary project budget'!F$84,'Budget major project list'!$B$7:$XFD$7,REFERENCE!$A$34)</f>
        <v>0</v>
      </c>
      <c r="G85" s="33">
        <f>COUNTIFS('Budget major project list'!$B$5:$XFD$5,'Summary project budget'!$C$83,'Budget major project list'!$B$11:$XFD$11,'Summary project budget'!G$84,'Budget major project list'!$B$7:$XFD$7,REFERENCE!$A$34)</f>
        <v>0</v>
      </c>
      <c r="H85" s="181">
        <f>COUNTIFS('Budget major project list'!$B$5:$XFD$5,'Summary project budget'!$C$83,'Budget major project list'!$B$11:$XFD$11,'Summary project budget'!H$84,'Budget major project list'!$B$7:$XFD$7,REFERENCE!$A$34)</f>
        <v>0</v>
      </c>
      <c r="I85" s="183">
        <f>SUM(D85:H85)</f>
        <v>0</v>
      </c>
      <c r="K85" s="140" t="s">
        <v>208</v>
      </c>
      <c r="L85" s="32">
        <f>COUNTIFS('Budget major project list'!$B$5:$XFD$5,'Summary project budget'!$C$83,'Budget major project list'!$B$11:$XFD$11,'Summary project budget'!L$84,'Budget major project list'!$B$7:$XFD$7,REFERENCE!$A$35)</f>
        <v>0</v>
      </c>
      <c r="M85" s="33">
        <f>COUNTIFS('Budget major project list'!$B$5:$XFD$5,'Summary project budget'!$C$83,'Budget major project list'!$B$11:$XFD$11,'Summary project budget'!M$84,'Budget major project list'!$B$7:$XFD$7,REFERENCE!$A$35)</f>
        <v>0</v>
      </c>
      <c r="N85" s="33">
        <f>COUNTIFS('Budget major project list'!$B$5:$XFD$5,'Summary project budget'!$C$83,'Budget major project list'!$B$11:$XFD$11,'Summary project budget'!N$84,'Budget major project list'!$B$7:$XFD$7,REFERENCE!$A$35)</f>
        <v>0</v>
      </c>
      <c r="O85" s="33">
        <f>COUNTIFS('Budget major project list'!$B$5:$XFD$5,'Summary project budget'!$C$83,'Budget major project list'!$B$11:$XFD$11,'Summary project budget'!O$84,'Budget major project list'!$B$7:$XFD$7,REFERENCE!$A$35)</f>
        <v>0</v>
      </c>
      <c r="P85" s="181">
        <f>COUNTIFS('Budget major project list'!$B$5:$XFD$5,'Summary project budget'!$C$83,'Budget major project list'!$B$11:$XFD$11,'Summary project budget'!P$84,'Budget major project list'!$B$7:$XFD$7,REFERENCE!$A$35)</f>
        <v>0</v>
      </c>
      <c r="Q85" s="183">
        <f>SUM(L85:P85)</f>
        <v>0</v>
      </c>
      <c r="R85" s="87"/>
    </row>
    <row r="86" spans="1:18" s="2" customFormat="1">
      <c r="A86" s="5"/>
      <c r="B86" s="44"/>
      <c r="C86" s="27" t="s">
        <v>209</v>
      </c>
      <c r="D86" s="35">
        <f>SUMIFS('Budget major project list'!$B$10:$XFD$10,'Budget major project list'!$B$5:$XFD$5,'Summary project budget'!$C$83,'Budget major project list'!$B$11:$XFD$11,'Summary project budget'!D$84,'Budget major project list'!$B$7:$XFD$7,REFERENCE!$A$34)</f>
        <v>0</v>
      </c>
      <c r="E86" s="36">
        <f>SUMIFS('Budget major project list'!$B$10:$XFD$10,'Budget major project list'!$B$5:$XFD$5,'Summary project budget'!$C$83,'Budget major project list'!$B$11:$XFD$11,'Summary project budget'!E$84,'Budget major project list'!$B$7:$XFD$7,REFERENCE!$A$34)</f>
        <v>0</v>
      </c>
      <c r="F86" s="36">
        <f>SUMIFS('Budget major project list'!$B$10:$XFD$10,'Budget major project list'!$B$5:$XFD$5,'Summary project budget'!$C$83,'Budget major project list'!$B$11:$XFD$11,'Summary project budget'!F$84,'Budget major project list'!$B$7:$XFD$7,REFERENCE!$A$34)</f>
        <v>0</v>
      </c>
      <c r="G86" s="36">
        <f>SUMIFS('Budget major project list'!$B$10:$XFD$10,'Budget major project list'!$B$5:$XFD$5,'Summary project budget'!$C$83,'Budget major project list'!$B$11:$XFD$11,'Summary project budget'!G$84,'Budget major project list'!$B$7:$XFD$7,REFERENCE!$A$34)</f>
        <v>0</v>
      </c>
      <c r="H86" s="142">
        <f>SUMIFS('Budget major project list'!$B$10:$XFD$10,'Budget major project list'!$B$5:$XFD$5,'Summary project budget'!$C$83,'Budget major project list'!$B$11:$XFD$11,'Summary project budget'!H$84,'Budget major project list'!$B$7:$XFD$7,REFERENCE!$A$34)</f>
        <v>0</v>
      </c>
      <c r="I86" s="28">
        <f t="shared" ref="I86:I99" si="39">SUM(D86:H86)</f>
        <v>0</v>
      </c>
      <c r="J86" s="5"/>
      <c r="K86" s="27" t="s">
        <v>209</v>
      </c>
      <c r="L86" s="35">
        <f>SUMIFS('Budget major project list'!$B$10:$XFD$10,'Budget major project list'!$B$5:$XFD$5,'Summary project budget'!$C$83,'Budget major project list'!$B$11:$XFD$11,'Summary project budget'!L$84,'Budget major project list'!$B$7:$XFD$7,REFERENCE!$A$35)</f>
        <v>0</v>
      </c>
      <c r="M86" s="36">
        <f>SUMIFS('Budget major project list'!$B$10:$XFD$10,'Budget major project list'!$B$5:$XFD$5,'Summary project budget'!$C$83,'Budget major project list'!$B$11:$XFD$11,'Summary project budget'!M$84,'Budget major project list'!$B$7:$XFD$7,REFERENCE!$A$35)</f>
        <v>0</v>
      </c>
      <c r="N86" s="36">
        <f>SUMIFS('Budget major project list'!$B$10:$XFD$10,'Budget major project list'!$B$5:$XFD$5,'Summary project budget'!$C$83,'Budget major project list'!$B$11:$XFD$11,'Summary project budget'!N$84,'Budget major project list'!$B$7:$XFD$7,REFERENCE!$A$35)</f>
        <v>0</v>
      </c>
      <c r="O86" s="36">
        <f>SUMIFS('Budget major project list'!$B$10:$XFD$10,'Budget major project list'!$B$5:$XFD$5,'Summary project budget'!$C$83,'Budget major project list'!$B$11:$XFD$11,'Summary project budget'!O$84,'Budget major project list'!$B$7:$XFD$7,REFERENCE!$A$35)</f>
        <v>0</v>
      </c>
      <c r="P86" s="142">
        <f>SUMIFS('Budget major project list'!$B$10:$XFD$10,'Budget major project list'!$B$5:$XFD$5,'Summary project budget'!$C$83,'Budget major project list'!$B$11:$XFD$11,'Summary project budget'!P$84,'Budget major project list'!$B$7:$XFD$7,REFERENCE!$A$35)</f>
        <v>0</v>
      </c>
      <c r="Q86" s="28">
        <f t="shared" ref="Q86:Q99" si="40">SUM(L86:P86)</f>
        <v>0</v>
      </c>
      <c r="R86" s="88"/>
    </row>
    <row r="87" spans="1:18">
      <c r="B87" s="44"/>
      <c r="C87" s="27" t="s">
        <v>210</v>
      </c>
      <c r="D87" s="35">
        <f>SUMIFS('Budget major project list'!$B$12:$XFD$12,'Budget major project list'!$B$5:$XFD$5,$C$83,'Budget major project list'!$B$11:$XFD$11,D$84,'Budget major project list'!$B$7:$XFD$7,REFERENCE!$A$34)</f>
        <v>0</v>
      </c>
      <c r="E87" s="36">
        <f>SUMIFS('Budget major project list'!$B$12:$XFD$12,'Budget major project list'!$B$5:$XFD$5,$C$83,'Budget major project list'!$B$11:$XFD$11,E$84,'Budget major project list'!$B$7:$XFD$7,REFERENCE!$A$34)</f>
        <v>0</v>
      </c>
      <c r="F87" s="36">
        <f>SUMIFS('Budget major project list'!$B$12:$XFD$12,'Budget major project list'!$B$5:$XFD$5,$C$83,'Budget major project list'!$B$11:$XFD$11,F$84,'Budget major project list'!$B$7:$XFD$7,REFERENCE!$A$34)</f>
        <v>0</v>
      </c>
      <c r="G87" s="36">
        <f>SUMIFS('Budget major project list'!$B$12:$XFD$12,'Budget major project list'!$B$5:$XFD$5,$C$83,'Budget major project list'!$B$11:$XFD$11,G$84,'Budget major project list'!$B$7:$XFD$7,REFERENCE!$A$34)</f>
        <v>0</v>
      </c>
      <c r="H87" s="142">
        <f>SUMIFS('Budget major project list'!$B$12:$XFD$12,'Budget major project list'!$B$5:$XFD$5,$C$83,'Budget major project list'!$B$11:$XFD$11,H$84,'Budget major project list'!$B$7:$XFD$7,REFERENCE!$A$34)</f>
        <v>0</v>
      </c>
      <c r="I87" s="28">
        <f t="shared" si="39"/>
        <v>0</v>
      </c>
      <c r="K87" s="27" t="s">
        <v>210</v>
      </c>
      <c r="L87" s="35">
        <f>SUMIFS('Budget major project list'!$B$12:$XFD$12,'Budget major project list'!$B$5:$XFD$5,$C$83,'Budget major project list'!$B$11:$XFD$11,L$84,'Budget major project list'!$B$7:$XFD$7,REFERENCE!$A$35)</f>
        <v>0</v>
      </c>
      <c r="M87" s="36">
        <f>SUMIFS('Budget major project list'!$B$12:$XFD$12,'Budget major project list'!$B$5:$XFD$5,$C$83,'Budget major project list'!$B$11:$XFD$11,M$84,'Budget major project list'!$B$7:$XFD$7,REFERENCE!$A$35)</f>
        <v>0</v>
      </c>
      <c r="N87" s="36">
        <f>SUMIFS('Budget major project list'!$B$12:$XFD$12,'Budget major project list'!$B$5:$XFD$5,$C$83,'Budget major project list'!$B$11:$XFD$11,N$84,'Budget major project list'!$B$7:$XFD$7,REFERENCE!$A$35)</f>
        <v>0</v>
      </c>
      <c r="O87" s="36">
        <f>SUMIFS('Budget major project list'!$B$12:$XFD$12,'Budget major project list'!$B$5:$XFD$5,$C$83,'Budget major project list'!$B$11:$XFD$11,O$84,'Budget major project list'!$B$7:$XFD$7,REFERENCE!$A$35)</f>
        <v>0</v>
      </c>
      <c r="P87" s="142">
        <f>SUMIFS('Budget major project list'!$B$12:$XFD$12,'Budget major project list'!$B$5:$XFD$5,$C$83,'Budget major project list'!$B$11:$XFD$11,P$84,'Budget major project list'!$B$7:$XFD$7,REFERENCE!$A$35)</f>
        <v>0</v>
      </c>
      <c r="Q87" s="28">
        <f t="shared" si="40"/>
        <v>0</v>
      </c>
      <c r="R87" s="87"/>
    </row>
    <row r="88" spans="1:18">
      <c r="B88" s="44"/>
      <c r="C88" s="28" t="s">
        <v>109</v>
      </c>
      <c r="D88" s="35">
        <f>SUMIFS('Budget major project list'!$B13:$XFD13,'Budget major project list'!$B$5:$XFD$5,$C$83,'Budget major project list'!$B$11:$XFD$11,D$84,'Budget major project list'!$B$7:$XFD$7,REFERENCE!$A$34)</f>
        <v>0</v>
      </c>
      <c r="E88" s="36">
        <f>SUMIFS('Budget major project list'!$B13:$XFD13,'Budget major project list'!$B$5:$XFD$5,$C$83,'Budget major project list'!$B$11:$XFD$11,E$84,'Budget major project list'!$B$7:$XFD$7,REFERENCE!$A$34)</f>
        <v>0</v>
      </c>
      <c r="F88" s="36">
        <f>SUMIFS('Budget major project list'!$B13:$XFD13,'Budget major project list'!$B$5:$XFD$5,$C$83,'Budget major project list'!$B$11:$XFD$11,F$84,'Budget major project list'!$B$7:$XFD$7,REFERENCE!$A$34)</f>
        <v>0</v>
      </c>
      <c r="G88" s="36">
        <f>SUMIFS('Budget major project list'!$B13:$XFD13,'Budget major project list'!$B$5:$XFD$5,$C$83,'Budget major project list'!$B$11:$XFD$11,G$84,'Budget major project list'!$B$7:$XFD$7,REFERENCE!$A$34)</f>
        <v>0</v>
      </c>
      <c r="H88" s="142">
        <f>SUMIFS('Budget major project list'!$B13:$XFD13,'Budget major project list'!$B$5:$XFD$5,$C$83,'Budget major project list'!$B$11:$XFD$11,H$84,'Budget major project list'!$B$7:$XFD$7,REFERENCE!$A$34)</f>
        <v>0</v>
      </c>
      <c r="I88" s="28">
        <f t="shared" si="39"/>
        <v>0</v>
      </c>
      <c r="K88" s="28" t="s">
        <v>109</v>
      </c>
      <c r="L88" s="35">
        <f>SUMIFS('Budget major project list'!$B13:$XFD13,'Budget major project list'!$B$5:$XFD$5,$C$83,'Budget major project list'!$B$11:$XFD$11,L$84,'Budget major project list'!$B$7:$XFD$7,REFERENCE!$A$35)</f>
        <v>0</v>
      </c>
      <c r="M88" s="36">
        <f>SUMIFS('Budget major project list'!$B13:$XFD13,'Budget major project list'!$B$5:$XFD$5,$C$83,'Budget major project list'!$B$11:$XFD$11,M$84,'Budget major project list'!$B$7:$XFD$7,REFERENCE!$A$35)</f>
        <v>0</v>
      </c>
      <c r="N88" s="36">
        <f>SUMIFS('Budget major project list'!$B13:$XFD13,'Budget major project list'!$B$5:$XFD$5,$C$83,'Budget major project list'!$B$11:$XFD$11,N$84,'Budget major project list'!$B$7:$XFD$7,REFERENCE!$A$35)</f>
        <v>0</v>
      </c>
      <c r="O88" s="36">
        <f>SUMIFS('Budget major project list'!$B13:$XFD13,'Budget major project list'!$B$5:$XFD$5,$C$83,'Budget major project list'!$B$11:$XFD$11,O$84,'Budget major project list'!$B$7:$XFD$7,REFERENCE!$A$35)</f>
        <v>0</v>
      </c>
      <c r="P88" s="142">
        <f>SUMIFS('Budget major project list'!$B13:$XFD13,'Budget major project list'!$B$5:$XFD$5,$C$83,'Budget major project list'!$B$11:$XFD$11,P$84,'Budget major project list'!$B$7:$XFD$7,REFERENCE!$A$35)</f>
        <v>0</v>
      </c>
      <c r="Q88" s="28">
        <f t="shared" si="40"/>
        <v>0</v>
      </c>
      <c r="R88" s="87"/>
    </row>
    <row r="89" spans="1:18">
      <c r="B89" s="44"/>
      <c r="C89" s="120" t="s">
        <v>110</v>
      </c>
      <c r="D89" s="35">
        <f>SUMIFS('Budget major project list'!$B14:$XFD14,'Budget major project list'!$B$5:$XFD$5,$C$83,'Budget major project list'!$B$11:$XFD$11,D$84,'Budget major project list'!$B$7:$XFD$7,REFERENCE!$A$34)</f>
        <v>0</v>
      </c>
      <c r="E89" s="36">
        <f>SUMIFS('Budget major project list'!$B14:$XFD14,'Budget major project list'!$B$5:$XFD$5,$C$83,'Budget major project list'!$B$11:$XFD$11,E$84,'Budget major project list'!$B$7:$XFD$7,REFERENCE!$A$34)</f>
        <v>0</v>
      </c>
      <c r="F89" s="36">
        <f>SUMIFS('Budget major project list'!$B14:$XFD14,'Budget major project list'!$B$5:$XFD$5,$C$83,'Budget major project list'!$B$11:$XFD$11,F$84,'Budget major project list'!$B$7:$XFD$7,REFERENCE!$A$34)</f>
        <v>0</v>
      </c>
      <c r="G89" s="36">
        <f>SUMIFS('Budget major project list'!$B14:$XFD14,'Budget major project list'!$B$5:$XFD$5,$C$83,'Budget major project list'!$B$11:$XFD$11,G$84,'Budget major project list'!$B$7:$XFD$7,REFERENCE!$A$34)</f>
        <v>0</v>
      </c>
      <c r="H89" s="142">
        <f>SUMIFS('Budget major project list'!$B14:$XFD14,'Budget major project list'!$B$5:$XFD$5,$C$83,'Budget major project list'!$B$11:$XFD$11,H$84,'Budget major project list'!$B$7:$XFD$7,REFERENCE!$A$34)</f>
        <v>0</v>
      </c>
      <c r="I89" s="28">
        <f t="shared" si="39"/>
        <v>0</v>
      </c>
      <c r="K89" s="120" t="s">
        <v>110</v>
      </c>
      <c r="L89" s="35">
        <f>SUMIFS('Budget major project list'!$B14:$XFD14,'Budget major project list'!$B$5:$XFD$5,$C$83,'Budget major project list'!$B$11:$XFD$11,L$84,'Budget major project list'!$B$7:$XFD$7,REFERENCE!$A$35)</f>
        <v>0</v>
      </c>
      <c r="M89" s="36">
        <f>SUMIFS('Budget major project list'!$B14:$XFD14,'Budget major project list'!$B$5:$XFD$5,$C$83,'Budget major project list'!$B$11:$XFD$11,M$84,'Budget major project list'!$B$7:$XFD$7,REFERENCE!$A$35)</f>
        <v>0</v>
      </c>
      <c r="N89" s="36">
        <f>SUMIFS('Budget major project list'!$B14:$XFD14,'Budget major project list'!$B$5:$XFD$5,$C$83,'Budget major project list'!$B$11:$XFD$11,N$84,'Budget major project list'!$B$7:$XFD$7,REFERENCE!$A$35)</f>
        <v>0</v>
      </c>
      <c r="O89" s="36">
        <f>SUMIFS('Budget major project list'!$B14:$XFD14,'Budget major project list'!$B$5:$XFD$5,$C$83,'Budget major project list'!$B$11:$XFD$11,O$84,'Budget major project list'!$B$7:$XFD$7,REFERENCE!$A$35)</f>
        <v>0</v>
      </c>
      <c r="P89" s="142">
        <f>SUMIFS('Budget major project list'!$B14:$XFD14,'Budget major project list'!$B$5:$XFD$5,$C$83,'Budget major project list'!$B$11:$XFD$11,P$84,'Budget major project list'!$B$7:$XFD$7,REFERENCE!$A$35)</f>
        <v>0</v>
      </c>
      <c r="Q89" s="28">
        <f t="shared" si="40"/>
        <v>0</v>
      </c>
      <c r="R89" s="87"/>
    </row>
    <row r="90" spans="1:18">
      <c r="B90" s="44"/>
      <c r="C90" s="120" t="s">
        <v>111</v>
      </c>
      <c r="D90" s="35">
        <f>SUMIFS('Budget major project list'!$B15:$XFD15,'Budget major project list'!$B$5:$XFD$5,$C$83,'Budget major project list'!$B$11:$XFD$11,D$84,'Budget major project list'!$B$7:$XFD$7,REFERENCE!$A$34)</f>
        <v>0</v>
      </c>
      <c r="E90" s="36">
        <f>SUMIFS('Budget major project list'!$B15:$XFD15,'Budget major project list'!$B$5:$XFD$5,$C$83,'Budget major project list'!$B$11:$XFD$11,E$84,'Budget major project list'!$B$7:$XFD$7,REFERENCE!$A$34)</f>
        <v>0</v>
      </c>
      <c r="F90" s="36">
        <f>SUMIFS('Budget major project list'!$B15:$XFD15,'Budget major project list'!$B$5:$XFD$5,$C$83,'Budget major project list'!$B$11:$XFD$11,F$84,'Budget major project list'!$B$7:$XFD$7,REFERENCE!$A$34)</f>
        <v>0</v>
      </c>
      <c r="G90" s="36">
        <f>SUMIFS('Budget major project list'!$B15:$XFD15,'Budget major project list'!$B$5:$XFD$5,$C$83,'Budget major project list'!$B$11:$XFD$11,G$84,'Budget major project list'!$B$7:$XFD$7,REFERENCE!$A$34)</f>
        <v>0</v>
      </c>
      <c r="H90" s="142">
        <f>SUMIFS('Budget major project list'!$B15:$XFD15,'Budget major project list'!$B$5:$XFD$5,$C$83,'Budget major project list'!$B$11:$XFD$11,H$84,'Budget major project list'!$B$7:$XFD$7,REFERENCE!$A$34)</f>
        <v>0</v>
      </c>
      <c r="I90" s="28">
        <f t="shared" si="39"/>
        <v>0</v>
      </c>
      <c r="J90" s="3"/>
      <c r="K90" s="120" t="s">
        <v>111</v>
      </c>
      <c r="L90" s="35">
        <f>SUMIFS('Budget major project list'!$B15:$XFD15,'Budget major project list'!$B$5:$XFD$5,$C$83,'Budget major project list'!$B$11:$XFD$11,L$84,'Budget major project list'!$B$7:$XFD$7,REFERENCE!$A$35)</f>
        <v>0</v>
      </c>
      <c r="M90" s="36">
        <f>SUMIFS('Budget major project list'!$B15:$XFD15,'Budget major project list'!$B$5:$XFD$5,$C$83,'Budget major project list'!$B$11:$XFD$11,M$84,'Budget major project list'!$B$7:$XFD$7,REFERENCE!$A$35)</f>
        <v>0</v>
      </c>
      <c r="N90" s="36">
        <f>SUMIFS('Budget major project list'!$B15:$XFD15,'Budget major project list'!$B$5:$XFD$5,$C$83,'Budget major project list'!$B$11:$XFD$11,N$84,'Budget major project list'!$B$7:$XFD$7,REFERENCE!$A$35)</f>
        <v>0</v>
      </c>
      <c r="O90" s="36">
        <f>SUMIFS('Budget major project list'!$B15:$XFD15,'Budget major project list'!$B$5:$XFD$5,$C$83,'Budget major project list'!$B$11:$XFD$11,O$84,'Budget major project list'!$B$7:$XFD$7,REFERENCE!$A$35)</f>
        <v>0</v>
      </c>
      <c r="P90" s="142">
        <f>SUMIFS('Budget major project list'!$B15:$XFD15,'Budget major project list'!$B$5:$XFD$5,$C$83,'Budget major project list'!$B$11:$XFD$11,P$84,'Budget major project list'!$B$7:$XFD$7,REFERENCE!$A$35)</f>
        <v>0</v>
      </c>
      <c r="Q90" s="28">
        <f t="shared" si="40"/>
        <v>0</v>
      </c>
      <c r="R90" s="87"/>
    </row>
    <row r="91" spans="1:18">
      <c r="A91" s="3"/>
      <c r="B91" s="70"/>
      <c r="C91" s="120" t="s">
        <v>112</v>
      </c>
      <c r="D91" s="35">
        <f>SUMIFS('Budget major project list'!$B16:$XFD16,'Budget major project list'!$B$5:$XFD$5,$C$83,'Budget major project list'!$B$11:$XFD$11,D$84,'Budget major project list'!$B$7:$XFD$7,REFERENCE!$A$34)</f>
        <v>0</v>
      </c>
      <c r="E91" s="36">
        <f>SUMIFS('Budget major project list'!$B16:$XFD16,'Budget major project list'!$B$5:$XFD$5,$C$83,'Budget major project list'!$B$11:$XFD$11,E$84,'Budget major project list'!$B$7:$XFD$7,REFERENCE!$A$34)</f>
        <v>0</v>
      </c>
      <c r="F91" s="36">
        <f>SUMIFS('Budget major project list'!$B16:$XFD16,'Budget major project list'!$B$5:$XFD$5,$C$83,'Budget major project list'!$B$11:$XFD$11,F$84,'Budget major project list'!$B$7:$XFD$7,REFERENCE!$A$34)</f>
        <v>0</v>
      </c>
      <c r="G91" s="36">
        <f>SUMIFS('Budget major project list'!$B16:$XFD16,'Budget major project list'!$B$5:$XFD$5,$C$83,'Budget major project list'!$B$11:$XFD$11,G$84,'Budget major project list'!$B$7:$XFD$7,REFERENCE!$A$34)</f>
        <v>0</v>
      </c>
      <c r="H91" s="142">
        <f>SUMIFS('Budget major project list'!$B16:$XFD16,'Budget major project list'!$B$5:$XFD$5,$C$83,'Budget major project list'!$B$11:$XFD$11,H$84,'Budget major project list'!$B$7:$XFD$7,REFERENCE!$A$34)</f>
        <v>0</v>
      </c>
      <c r="I91" s="28">
        <f t="shared" si="39"/>
        <v>0</v>
      </c>
      <c r="K91" s="120" t="s">
        <v>112</v>
      </c>
      <c r="L91" s="35">
        <f>SUMIFS('Budget major project list'!$B16:$XFD16,'Budget major project list'!$B$5:$XFD$5,$C$83,'Budget major project list'!$B$11:$XFD$11,L$84,'Budget major project list'!$B$7:$XFD$7,REFERENCE!$A$35)</f>
        <v>0</v>
      </c>
      <c r="M91" s="36">
        <f>SUMIFS('Budget major project list'!$B16:$XFD16,'Budget major project list'!$B$5:$XFD$5,$C$83,'Budget major project list'!$B$11:$XFD$11,M$84,'Budget major project list'!$B$7:$XFD$7,REFERENCE!$A$35)</f>
        <v>0</v>
      </c>
      <c r="N91" s="36">
        <f>SUMIFS('Budget major project list'!$B16:$XFD16,'Budget major project list'!$B$5:$XFD$5,$C$83,'Budget major project list'!$B$11:$XFD$11,N$84,'Budget major project list'!$B$7:$XFD$7,REFERENCE!$A$35)</f>
        <v>0</v>
      </c>
      <c r="O91" s="36">
        <f>SUMIFS('Budget major project list'!$B16:$XFD16,'Budget major project list'!$B$5:$XFD$5,$C$83,'Budget major project list'!$B$11:$XFD$11,O$84,'Budget major project list'!$B$7:$XFD$7,REFERENCE!$A$35)</f>
        <v>0</v>
      </c>
      <c r="P91" s="142">
        <f>SUMIFS('Budget major project list'!$B16:$XFD16,'Budget major project list'!$B$5:$XFD$5,$C$83,'Budget major project list'!$B$11:$XFD$11,P$84,'Budget major project list'!$B$7:$XFD$7,REFERENCE!$A$35)</f>
        <v>0</v>
      </c>
      <c r="Q91" s="28">
        <f t="shared" si="40"/>
        <v>0</v>
      </c>
      <c r="R91" s="87"/>
    </row>
    <row r="92" spans="1:18" s="3" customFormat="1">
      <c r="A92" s="5"/>
      <c r="B92" s="44"/>
      <c r="C92" s="29" t="s">
        <v>113</v>
      </c>
      <c r="D92" s="35">
        <f>SUMIFS('Budget major project list'!$B17:$XFD17,'Budget major project list'!$B$5:$XFD$5,$C$83,'Budget major project list'!$B$11:$XFD$11,D$84,'Budget major project list'!$B$7:$XFD$7,REFERENCE!$A$34)</f>
        <v>0</v>
      </c>
      <c r="E92" s="36">
        <f>SUMIFS('Budget major project list'!$B17:$XFD17,'Budget major project list'!$B$5:$XFD$5,$C$83,'Budget major project list'!$B$11:$XFD$11,E$84,'Budget major project list'!$B$7:$XFD$7,REFERENCE!$A$34)</f>
        <v>0</v>
      </c>
      <c r="F92" s="36">
        <f>SUMIFS('Budget major project list'!$B17:$XFD17,'Budget major project list'!$B$5:$XFD$5,$C$83,'Budget major project list'!$B$11:$XFD$11,F$84,'Budget major project list'!$B$7:$XFD$7,REFERENCE!$A$34)</f>
        <v>0</v>
      </c>
      <c r="G92" s="36">
        <f>SUMIFS('Budget major project list'!$B17:$XFD17,'Budget major project list'!$B$5:$XFD$5,$C$83,'Budget major project list'!$B$11:$XFD$11,G$84,'Budget major project list'!$B$7:$XFD$7,REFERENCE!$A$34)</f>
        <v>0</v>
      </c>
      <c r="H92" s="142">
        <f>SUMIFS('Budget major project list'!$B17:$XFD17,'Budget major project list'!$B$5:$XFD$5,$C$83,'Budget major project list'!$B$11:$XFD$11,H$84,'Budget major project list'!$B$7:$XFD$7,REFERENCE!$A$34)</f>
        <v>0</v>
      </c>
      <c r="I92" s="28">
        <f t="shared" si="39"/>
        <v>0</v>
      </c>
      <c r="J92" s="5"/>
      <c r="K92" s="29" t="s">
        <v>113</v>
      </c>
      <c r="L92" s="35">
        <f>SUMIFS('Budget major project list'!$B17:$XFD17,'Budget major project list'!$B$5:$XFD$5,$C$83,'Budget major project list'!$B$11:$XFD$11,L$84,'Budget major project list'!$B$7:$XFD$7,REFERENCE!$A$35)</f>
        <v>0</v>
      </c>
      <c r="M92" s="36">
        <f>SUMIFS('Budget major project list'!$B17:$XFD17,'Budget major project list'!$B$5:$XFD$5,$C$83,'Budget major project list'!$B$11:$XFD$11,M$84,'Budget major project list'!$B$7:$XFD$7,REFERENCE!$A$35)</f>
        <v>0</v>
      </c>
      <c r="N92" s="36">
        <f>SUMIFS('Budget major project list'!$B17:$XFD17,'Budget major project list'!$B$5:$XFD$5,$C$83,'Budget major project list'!$B$11:$XFD$11,N$84,'Budget major project list'!$B$7:$XFD$7,REFERENCE!$A$35)</f>
        <v>0</v>
      </c>
      <c r="O92" s="36">
        <f>SUMIFS('Budget major project list'!$B17:$XFD17,'Budget major project list'!$B$5:$XFD$5,$C$83,'Budget major project list'!$B$11:$XFD$11,O$84,'Budget major project list'!$B$7:$XFD$7,REFERENCE!$A$35)</f>
        <v>0</v>
      </c>
      <c r="P92" s="142">
        <f>SUMIFS('Budget major project list'!$B17:$XFD17,'Budget major project list'!$B$5:$XFD$5,$C$83,'Budget major project list'!$B$11:$XFD$11,P$84,'Budget major project list'!$B$7:$XFD$7,REFERENCE!$A$35)</f>
        <v>0</v>
      </c>
      <c r="Q92" s="28">
        <f t="shared" si="40"/>
        <v>0</v>
      </c>
      <c r="R92" s="81"/>
    </row>
    <row r="93" spans="1:18">
      <c r="B93" s="44"/>
      <c r="C93" s="29" t="s">
        <v>117</v>
      </c>
      <c r="D93" s="35">
        <f>SUMIFS('Budget major project list'!$B18:$XFD18,'Budget major project list'!$B$5:$XFD$5,$C$83,'Budget major project list'!$B$11:$XFD$11,D$84,'Budget major project list'!$B$7:$XFD$7,REFERENCE!$A$34)</f>
        <v>0</v>
      </c>
      <c r="E93" s="36">
        <f>SUMIFS('Budget major project list'!$B18:$XFD18,'Budget major project list'!$B$5:$XFD$5,$C$83,'Budget major project list'!$B$11:$XFD$11,E$84,'Budget major project list'!$B$7:$XFD$7,REFERENCE!$A$34)</f>
        <v>0</v>
      </c>
      <c r="F93" s="36">
        <f>SUMIFS('Budget major project list'!$B18:$XFD18,'Budget major project list'!$B$5:$XFD$5,$C$83,'Budget major project list'!$B$11:$XFD$11,F$84,'Budget major project list'!$B$7:$XFD$7,REFERENCE!$A$34)</f>
        <v>0</v>
      </c>
      <c r="G93" s="36">
        <f>SUMIFS('Budget major project list'!$B18:$XFD18,'Budget major project list'!$B$5:$XFD$5,$C$83,'Budget major project list'!$B$11:$XFD$11,G$84,'Budget major project list'!$B$7:$XFD$7,REFERENCE!$A$34)</f>
        <v>0</v>
      </c>
      <c r="H93" s="142">
        <f>SUMIFS('Budget major project list'!$B18:$XFD18,'Budget major project list'!$B$5:$XFD$5,$C$83,'Budget major project list'!$B$11:$XFD$11,H$84,'Budget major project list'!$B$7:$XFD$7,REFERENCE!$A$34)</f>
        <v>0</v>
      </c>
      <c r="I93" s="28">
        <f t="shared" si="39"/>
        <v>0</v>
      </c>
      <c r="K93" s="29" t="s">
        <v>117</v>
      </c>
      <c r="L93" s="35">
        <f>SUMIFS('Budget major project list'!$B18:$XFD18,'Budget major project list'!$B$5:$XFD$5,$C$83,'Budget major project list'!$B$11:$XFD$11,L$84,'Budget major project list'!$B$7:$XFD$7,REFERENCE!$A$35)</f>
        <v>0</v>
      </c>
      <c r="M93" s="36">
        <f>SUMIFS('Budget major project list'!$B18:$XFD18,'Budget major project list'!$B$5:$XFD$5,$C$83,'Budget major project list'!$B$11:$XFD$11,M$84,'Budget major project list'!$B$7:$XFD$7,REFERENCE!$A$35)</f>
        <v>0</v>
      </c>
      <c r="N93" s="36">
        <f>SUMIFS('Budget major project list'!$B18:$XFD18,'Budget major project list'!$B$5:$XFD$5,$C$83,'Budget major project list'!$B$11:$XFD$11,N$84,'Budget major project list'!$B$7:$XFD$7,REFERENCE!$A$35)</f>
        <v>0</v>
      </c>
      <c r="O93" s="36">
        <f>SUMIFS('Budget major project list'!$B18:$XFD18,'Budget major project list'!$B$5:$XFD$5,$C$83,'Budget major project list'!$B$11:$XFD$11,O$84,'Budget major project list'!$B$7:$XFD$7,REFERENCE!$A$35)</f>
        <v>0</v>
      </c>
      <c r="P93" s="142">
        <f>SUMIFS('Budget major project list'!$B18:$XFD18,'Budget major project list'!$B$5:$XFD$5,$C$83,'Budget major project list'!$B$11:$XFD$11,P$84,'Budget major project list'!$B$7:$XFD$7,REFERENCE!$A$35)</f>
        <v>0</v>
      </c>
      <c r="Q93" s="28">
        <f t="shared" si="40"/>
        <v>0</v>
      </c>
      <c r="R93" s="87"/>
    </row>
    <row r="94" spans="1:18">
      <c r="B94" s="44"/>
      <c r="C94" s="120" t="s">
        <v>118</v>
      </c>
      <c r="D94" s="35">
        <f>SUMIFS('Budget major project list'!$B19:$XFD19,'Budget major project list'!$B$5:$XFD$5,$C$83,'Budget major project list'!$B$11:$XFD$11,D$84,'Budget major project list'!$B$7:$XFD$7,REFERENCE!$A$34)</f>
        <v>0</v>
      </c>
      <c r="E94" s="36">
        <f>SUMIFS('Budget major project list'!$B19:$XFD19,'Budget major project list'!$B$5:$XFD$5,$C$83,'Budget major project list'!$B$11:$XFD$11,E$84,'Budget major project list'!$B$7:$XFD$7,REFERENCE!$A$34)</f>
        <v>0</v>
      </c>
      <c r="F94" s="36">
        <f>SUMIFS('Budget major project list'!$B19:$XFD19,'Budget major project list'!$B$5:$XFD$5,$C$83,'Budget major project list'!$B$11:$XFD$11,F$84,'Budget major project list'!$B$7:$XFD$7,REFERENCE!$A$34)</f>
        <v>0</v>
      </c>
      <c r="G94" s="36">
        <f>SUMIFS('Budget major project list'!$B19:$XFD19,'Budget major project list'!$B$5:$XFD$5,$C$83,'Budget major project list'!$B$11:$XFD$11,G$84,'Budget major project list'!$B$7:$XFD$7,REFERENCE!$A$34)</f>
        <v>0</v>
      </c>
      <c r="H94" s="142">
        <f>SUMIFS('Budget major project list'!$B19:$XFD19,'Budget major project list'!$B$5:$XFD$5,$C$83,'Budget major project list'!$B$11:$XFD$11,H$84,'Budget major project list'!$B$7:$XFD$7,REFERENCE!$A$34)</f>
        <v>0</v>
      </c>
      <c r="I94" s="28">
        <f t="shared" si="39"/>
        <v>0</v>
      </c>
      <c r="K94" s="120" t="s">
        <v>118</v>
      </c>
      <c r="L94" s="35">
        <f>SUMIFS('Budget major project list'!$B19:$XFD19,'Budget major project list'!$B$5:$XFD$5,$C$83,'Budget major project list'!$B$11:$XFD$11,L$84,'Budget major project list'!$B$7:$XFD$7,REFERENCE!$A$35)</f>
        <v>0</v>
      </c>
      <c r="M94" s="36">
        <f>SUMIFS('Budget major project list'!$B19:$XFD19,'Budget major project list'!$B$5:$XFD$5,$C$83,'Budget major project list'!$B$11:$XFD$11,M$84,'Budget major project list'!$B$7:$XFD$7,REFERENCE!$A$35)</f>
        <v>0</v>
      </c>
      <c r="N94" s="36">
        <f>SUMIFS('Budget major project list'!$B19:$XFD19,'Budget major project list'!$B$5:$XFD$5,$C$83,'Budget major project list'!$B$11:$XFD$11,N$84,'Budget major project list'!$B$7:$XFD$7,REFERENCE!$A$35)</f>
        <v>0</v>
      </c>
      <c r="O94" s="36">
        <f>SUMIFS('Budget major project list'!$B19:$XFD19,'Budget major project list'!$B$5:$XFD$5,$C$83,'Budget major project list'!$B$11:$XFD$11,O$84,'Budget major project list'!$B$7:$XFD$7,REFERENCE!$A$35)</f>
        <v>0</v>
      </c>
      <c r="P94" s="142">
        <f>SUMIFS('Budget major project list'!$B19:$XFD19,'Budget major project list'!$B$5:$XFD$5,$C$83,'Budget major project list'!$B$11:$XFD$11,P$84,'Budget major project list'!$B$7:$XFD$7,REFERENCE!$A$35)</f>
        <v>0</v>
      </c>
      <c r="Q94" s="28">
        <f t="shared" si="40"/>
        <v>0</v>
      </c>
      <c r="R94" s="87"/>
    </row>
    <row r="95" spans="1:18">
      <c r="B95" s="44"/>
      <c r="C95" s="120" t="s">
        <v>119</v>
      </c>
      <c r="D95" s="35">
        <f>SUMIFS('Budget major project list'!$B20:$XFD20,'Budget major project list'!$B$5:$XFD$5,$C$83,'Budget major project list'!$B$11:$XFD$11,D$84,'Budget major project list'!$B$7:$XFD$7,REFERENCE!$A$34)</f>
        <v>0</v>
      </c>
      <c r="E95" s="36">
        <f>SUMIFS('Budget major project list'!$B20:$XFD20,'Budget major project list'!$B$5:$XFD$5,$C$83,'Budget major project list'!$B$11:$XFD$11,E$84,'Budget major project list'!$B$7:$XFD$7,REFERENCE!$A$34)</f>
        <v>0</v>
      </c>
      <c r="F95" s="36">
        <f>SUMIFS('Budget major project list'!$B20:$XFD20,'Budget major project list'!$B$5:$XFD$5,$C$83,'Budget major project list'!$B$11:$XFD$11,F$84,'Budget major project list'!$B$7:$XFD$7,REFERENCE!$A$34)</f>
        <v>0</v>
      </c>
      <c r="G95" s="36">
        <f>SUMIFS('Budget major project list'!$B20:$XFD20,'Budget major project list'!$B$5:$XFD$5,$C$83,'Budget major project list'!$B$11:$XFD$11,G$84,'Budget major project list'!$B$7:$XFD$7,REFERENCE!$A$34)</f>
        <v>0</v>
      </c>
      <c r="H95" s="142">
        <f>SUMIFS('Budget major project list'!$B20:$XFD20,'Budget major project list'!$B$5:$XFD$5,$C$83,'Budget major project list'!$B$11:$XFD$11,H$84,'Budget major project list'!$B$7:$XFD$7,REFERENCE!$A$34)</f>
        <v>0</v>
      </c>
      <c r="I95" s="28">
        <f t="shared" si="39"/>
        <v>0</v>
      </c>
      <c r="K95" s="120" t="s">
        <v>119</v>
      </c>
      <c r="L95" s="35">
        <f>SUMIFS('Budget major project list'!$B20:$XFD20,'Budget major project list'!$B$5:$XFD$5,$C$83,'Budget major project list'!$B$11:$XFD$11,L$84,'Budget major project list'!$B$7:$XFD$7,REFERENCE!$A$35)</f>
        <v>0</v>
      </c>
      <c r="M95" s="36">
        <f>SUMIFS('Budget major project list'!$B20:$XFD20,'Budget major project list'!$B$5:$XFD$5,$C$83,'Budget major project list'!$B$11:$XFD$11,M$84,'Budget major project list'!$B$7:$XFD$7,REFERENCE!$A$35)</f>
        <v>0</v>
      </c>
      <c r="N95" s="36">
        <f>SUMIFS('Budget major project list'!$B20:$XFD20,'Budget major project list'!$B$5:$XFD$5,$C$83,'Budget major project list'!$B$11:$XFD$11,N$84,'Budget major project list'!$B$7:$XFD$7,REFERENCE!$A$35)</f>
        <v>0</v>
      </c>
      <c r="O95" s="36">
        <f>SUMIFS('Budget major project list'!$B20:$XFD20,'Budget major project list'!$B$5:$XFD$5,$C$83,'Budget major project list'!$B$11:$XFD$11,O$84,'Budget major project list'!$B$7:$XFD$7,REFERENCE!$A$35)</f>
        <v>0</v>
      </c>
      <c r="P95" s="142">
        <f>SUMIFS('Budget major project list'!$B20:$XFD20,'Budget major project list'!$B$5:$XFD$5,$C$83,'Budget major project list'!$B$11:$XFD$11,P$84,'Budget major project list'!$B$7:$XFD$7,REFERENCE!$A$35)</f>
        <v>0</v>
      </c>
      <c r="Q95" s="28">
        <f t="shared" si="40"/>
        <v>0</v>
      </c>
      <c r="R95" s="87"/>
    </row>
    <row r="96" spans="1:18">
      <c r="B96" s="44"/>
      <c r="C96" s="120" t="s">
        <v>120</v>
      </c>
      <c r="D96" s="35">
        <f>SUMIFS('Budget major project list'!$B21:$XFD21,'Budget major project list'!$B$5:$XFD$5,$C$83,'Budget major project list'!$B$11:$XFD$11,D$84,'Budget major project list'!$B$7:$XFD$7,REFERENCE!$A$34)</f>
        <v>0</v>
      </c>
      <c r="E96" s="36">
        <f>SUMIFS('Budget major project list'!$B21:$XFD21,'Budget major project list'!$B$5:$XFD$5,$C$83,'Budget major project list'!$B$11:$XFD$11,E$84,'Budget major project list'!$B$7:$XFD$7,REFERENCE!$A$34)</f>
        <v>0</v>
      </c>
      <c r="F96" s="36">
        <f>SUMIFS('Budget major project list'!$B21:$XFD21,'Budget major project list'!$B$5:$XFD$5,$C$83,'Budget major project list'!$B$11:$XFD$11,F$84,'Budget major project list'!$B$7:$XFD$7,REFERENCE!$A$34)</f>
        <v>0</v>
      </c>
      <c r="G96" s="36">
        <f>SUMIFS('Budget major project list'!$B21:$XFD21,'Budget major project list'!$B$5:$XFD$5,$C$83,'Budget major project list'!$B$11:$XFD$11,G$84,'Budget major project list'!$B$7:$XFD$7,REFERENCE!$A$34)</f>
        <v>0</v>
      </c>
      <c r="H96" s="142">
        <f>SUMIFS('Budget major project list'!$B21:$XFD21,'Budget major project list'!$B$5:$XFD$5,$C$83,'Budget major project list'!$B$11:$XFD$11,H$84,'Budget major project list'!$B$7:$XFD$7,REFERENCE!$A$34)</f>
        <v>0</v>
      </c>
      <c r="I96" s="28">
        <f t="shared" si="39"/>
        <v>0</v>
      </c>
      <c r="K96" s="120" t="s">
        <v>120</v>
      </c>
      <c r="L96" s="35">
        <f>SUMIFS('Budget major project list'!$B21:$XFD21,'Budget major project list'!$B$5:$XFD$5,$C$83,'Budget major project list'!$B$11:$XFD$11,L$84,'Budget major project list'!$B$7:$XFD$7,REFERENCE!$A$35)</f>
        <v>0</v>
      </c>
      <c r="M96" s="36">
        <f>SUMIFS('Budget major project list'!$B21:$XFD21,'Budget major project list'!$B$5:$XFD$5,$C$83,'Budget major project list'!$B$11:$XFD$11,M$84,'Budget major project list'!$B$7:$XFD$7,REFERENCE!$A$35)</f>
        <v>0</v>
      </c>
      <c r="N96" s="36">
        <f>SUMIFS('Budget major project list'!$B21:$XFD21,'Budget major project list'!$B$5:$XFD$5,$C$83,'Budget major project list'!$B$11:$XFD$11,N$84,'Budget major project list'!$B$7:$XFD$7,REFERENCE!$A$35)</f>
        <v>0</v>
      </c>
      <c r="O96" s="36">
        <f>SUMIFS('Budget major project list'!$B21:$XFD21,'Budget major project list'!$B$5:$XFD$5,$C$83,'Budget major project list'!$B$11:$XFD$11,O$84,'Budget major project list'!$B$7:$XFD$7,REFERENCE!$A$35)</f>
        <v>0</v>
      </c>
      <c r="P96" s="142">
        <f>SUMIFS('Budget major project list'!$B21:$XFD21,'Budget major project list'!$B$5:$XFD$5,$C$83,'Budget major project list'!$B$11:$XFD$11,P$84,'Budget major project list'!$B$7:$XFD$7,REFERENCE!$A$35)</f>
        <v>0</v>
      </c>
      <c r="Q96" s="28">
        <f t="shared" si="40"/>
        <v>0</v>
      </c>
      <c r="R96" s="87"/>
    </row>
    <row r="97" spans="2:18">
      <c r="B97" s="44"/>
      <c r="C97" s="120" t="s">
        <v>121</v>
      </c>
      <c r="D97" s="35">
        <f>SUMIFS('Budget major project list'!$B22:$XFD22,'Budget major project list'!$B$5:$XFD$5,$C$83,'Budget major project list'!$B$11:$XFD$11,D$84,'Budget major project list'!$B$7:$XFD$7,REFERENCE!$A$34)</f>
        <v>0</v>
      </c>
      <c r="E97" s="36">
        <f>SUMIFS('Budget major project list'!$B22:$XFD22,'Budget major project list'!$B$5:$XFD$5,$C$83,'Budget major project list'!$B$11:$XFD$11,E$84,'Budget major project list'!$B$7:$XFD$7,REFERENCE!$A$34)</f>
        <v>0</v>
      </c>
      <c r="F97" s="36">
        <f>SUMIFS('Budget major project list'!$B22:$XFD22,'Budget major project list'!$B$5:$XFD$5,$C$83,'Budget major project list'!$B$11:$XFD$11,F$84,'Budget major project list'!$B$7:$XFD$7,REFERENCE!$A$34)</f>
        <v>0</v>
      </c>
      <c r="G97" s="36">
        <f>SUMIFS('Budget major project list'!$B22:$XFD22,'Budget major project list'!$B$5:$XFD$5,$C$83,'Budget major project list'!$B$11:$XFD$11,G$84,'Budget major project list'!$B$7:$XFD$7,REFERENCE!$A$34)</f>
        <v>0</v>
      </c>
      <c r="H97" s="142">
        <f>SUMIFS('Budget major project list'!$B22:$XFD22,'Budget major project list'!$B$5:$XFD$5,$C$83,'Budget major project list'!$B$11:$XFD$11,H$84,'Budget major project list'!$B$7:$XFD$7,REFERENCE!$A$34)</f>
        <v>0</v>
      </c>
      <c r="I97" s="28">
        <f t="shared" si="39"/>
        <v>0</v>
      </c>
      <c r="K97" s="120" t="s">
        <v>121</v>
      </c>
      <c r="L97" s="35">
        <f>SUMIFS('Budget major project list'!$B22:$XFD22,'Budget major project list'!$B$5:$XFD$5,$C$83,'Budget major project list'!$B$11:$XFD$11,L$84,'Budget major project list'!$B$7:$XFD$7,REFERENCE!$A$35)</f>
        <v>0</v>
      </c>
      <c r="M97" s="36">
        <f>SUMIFS('Budget major project list'!$B22:$XFD22,'Budget major project list'!$B$5:$XFD$5,$C$83,'Budget major project list'!$B$11:$XFD$11,M$84,'Budget major project list'!$B$7:$XFD$7,REFERENCE!$A$35)</f>
        <v>0</v>
      </c>
      <c r="N97" s="36">
        <f>SUMIFS('Budget major project list'!$B22:$XFD22,'Budget major project list'!$B$5:$XFD$5,$C$83,'Budget major project list'!$B$11:$XFD$11,N$84,'Budget major project list'!$B$7:$XFD$7,REFERENCE!$A$35)</f>
        <v>0</v>
      </c>
      <c r="O97" s="36">
        <f>SUMIFS('Budget major project list'!$B22:$XFD22,'Budget major project list'!$B$5:$XFD$5,$C$83,'Budget major project list'!$B$11:$XFD$11,O$84,'Budget major project list'!$B$7:$XFD$7,REFERENCE!$A$35)</f>
        <v>0</v>
      </c>
      <c r="P97" s="142">
        <f>SUMIFS('Budget major project list'!$B22:$XFD22,'Budget major project list'!$B$5:$XFD$5,$C$83,'Budget major project list'!$B$11:$XFD$11,P$84,'Budget major project list'!$B$7:$XFD$7,REFERENCE!$A$35)</f>
        <v>0</v>
      </c>
      <c r="Q97" s="28">
        <f t="shared" si="40"/>
        <v>0</v>
      </c>
      <c r="R97" s="87"/>
    </row>
    <row r="98" spans="2:18">
      <c r="B98" s="44"/>
      <c r="C98" s="29" t="s">
        <v>125</v>
      </c>
      <c r="D98" s="35">
        <f>SUMIFS('Budget major project list'!$B23:$XFD23,'Budget major project list'!$B$5:$XFD$5,$C$83,'Budget major project list'!$B$11:$XFD$11,D$84,'Budget major project list'!$B$7:$XFD$7,REFERENCE!$A$34)</f>
        <v>0</v>
      </c>
      <c r="E98" s="36">
        <f>SUMIFS('Budget major project list'!$B23:$XFD23,'Budget major project list'!$B$5:$XFD$5,$C$83,'Budget major project list'!$B$11:$XFD$11,E$84,'Budget major project list'!$B$7:$XFD$7,REFERENCE!$A$34)</f>
        <v>0</v>
      </c>
      <c r="F98" s="36">
        <f>SUMIFS('Budget major project list'!$B23:$XFD23,'Budget major project list'!$B$5:$XFD$5,$C$83,'Budget major project list'!$B$11:$XFD$11,F$84,'Budget major project list'!$B$7:$XFD$7,REFERENCE!$A$34)</f>
        <v>0</v>
      </c>
      <c r="G98" s="36">
        <f>SUMIFS('Budget major project list'!$B23:$XFD23,'Budget major project list'!$B$5:$XFD$5,$C$83,'Budget major project list'!$B$11:$XFD$11,G$84,'Budget major project list'!$B$7:$XFD$7,REFERENCE!$A$34)</f>
        <v>0</v>
      </c>
      <c r="H98" s="142">
        <f>SUMIFS('Budget major project list'!$B23:$XFD23,'Budget major project list'!$B$5:$XFD$5,$C$83,'Budget major project list'!$B$11:$XFD$11,H$84,'Budget major project list'!$B$7:$XFD$7,REFERENCE!$A$34)</f>
        <v>0</v>
      </c>
      <c r="I98" s="28">
        <f t="shared" si="39"/>
        <v>0</v>
      </c>
      <c r="K98" s="29" t="s">
        <v>125</v>
      </c>
      <c r="L98" s="35">
        <f>SUMIFS('Budget major project list'!$B23:$XFD23,'Budget major project list'!$B$5:$XFD$5,$C$83,'Budget major project list'!$B$11:$XFD$11,L$84,'Budget major project list'!$B$7:$XFD$7,REFERENCE!$A$35)</f>
        <v>0</v>
      </c>
      <c r="M98" s="36">
        <f>SUMIFS('Budget major project list'!$B23:$XFD23,'Budget major project list'!$B$5:$XFD$5,$C$83,'Budget major project list'!$B$11:$XFD$11,M$84,'Budget major project list'!$B$7:$XFD$7,REFERENCE!$A$35)</f>
        <v>0</v>
      </c>
      <c r="N98" s="36">
        <f>SUMIFS('Budget major project list'!$B23:$XFD23,'Budget major project list'!$B$5:$XFD$5,$C$83,'Budget major project list'!$B$11:$XFD$11,N$84,'Budget major project list'!$B$7:$XFD$7,REFERENCE!$A$35)</f>
        <v>0</v>
      </c>
      <c r="O98" s="36">
        <f>SUMIFS('Budget major project list'!$B23:$XFD23,'Budget major project list'!$B$5:$XFD$5,$C$83,'Budget major project list'!$B$11:$XFD$11,O$84,'Budget major project list'!$B$7:$XFD$7,REFERENCE!$A$35)</f>
        <v>0</v>
      </c>
      <c r="P98" s="142">
        <f>SUMIFS('Budget major project list'!$B23:$XFD23,'Budget major project list'!$B$5:$XFD$5,$C$83,'Budget major project list'!$B$11:$XFD$11,P$84,'Budget major project list'!$B$7:$XFD$7,REFERENCE!$A$35)</f>
        <v>0</v>
      </c>
      <c r="Q98" s="28">
        <f t="shared" si="40"/>
        <v>0</v>
      </c>
      <c r="R98" s="87"/>
    </row>
    <row r="99" spans="2:18" ht="15.75" thickBot="1">
      <c r="B99" s="44"/>
      <c r="C99" s="143" t="s">
        <v>200</v>
      </c>
      <c r="D99" s="38">
        <f>SUMIFS('Budget major project list'!$B30:$XFD30,'Budget major project list'!$B$5:$XFD$5,$C$83,'Budget major project list'!$B$11:$XFD$11,D$84,'Budget major project list'!$B$7:$XFD$7,REFERENCE!$A$34)</f>
        <v>0</v>
      </c>
      <c r="E99" s="39">
        <f>SUMIFS('Budget major project list'!$B30:$XFD30,'Budget major project list'!$B$5:$XFD$5,$C$83,'Budget major project list'!$B$11:$XFD$11,E$84,'Budget major project list'!$B$7:$XFD$7,REFERENCE!$A$34)</f>
        <v>0</v>
      </c>
      <c r="F99" s="39">
        <f>SUMIFS('Budget major project list'!$B30:$XFD30,'Budget major project list'!$B$5:$XFD$5,$C$83,'Budget major project list'!$B$11:$XFD$11,F$84,'Budget major project list'!$B$7:$XFD$7,REFERENCE!$A$34)</f>
        <v>0</v>
      </c>
      <c r="G99" s="39">
        <f>SUMIFS('Budget major project list'!$B30:$XFD30,'Budget major project list'!$B$5:$XFD$5,$C$83,'Budget major project list'!$B$11:$XFD$11,G$84,'Budget major project list'!$B$7:$XFD$7,REFERENCE!$A$34)</f>
        <v>0</v>
      </c>
      <c r="H99" s="182">
        <f>SUMIFS('Budget major project list'!$B30:$XFD30,'Budget major project list'!$B$5:$XFD$5,$C$83,'Budget major project list'!$B$11:$XFD$11,H$84,'Budget major project list'!$B$7:$XFD$7,REFERENCE!$A$34)</f>
        <v>0</v>
      </c>
      <c r="I99" s="73">
        <f t="shared" si="39"/>
        <v>0</v>
      </c>
      <c r="K99" s="143" t="s">
        <v>200</v>
      </c>
      <c r="L99" s="38">
        <f>SUMIFS('Budget major project list'!$B30:$XFD30,'Budget major project list'!$B$5:$XFD$5,$C$83,'Budget major project list'!$B$11:$XFD$11,L$84,'Budget major project list'!$B$7:$XFD$7,REFERENCE!$A$35)</f>
        <v>0</v>
      </c>
      <c r="M99" s="39">
        <f>SUMIFS('Budget major project list'!$B30:$XFD30,'Budget major project list'!$B$5:$XFD$5,$C$83,'Budget major project list'!$B$11:$XFD$11,M$84,'Budget major project list'!$B$7:$XFD$7,REFERENCE!$A$35)</f>
        <v>0</v>
      </c>
      <c r="N99" s="39">
        <f>SUMIFS('Budget major project list'!$B30:$XFD30,'Budget major project list'!$B$5:$XFD$5,$C$83,'Budget major project list'!$B$11:$XFD$11,N$84,'Budget major project list'!$B$7:$XFD$7,REFERENCE!$A$35)</f>
        <v>0</v>
      </c>
      <c r="O99" s="39">
        <f>SUMIFS('Budget major project list'!$B30:$XFD30,'Budget major project list'!$B$5:$XFD$5,$C$83,'Budget major project list'!$B$11:$XFD$11,O$84,'Budget major project list'!$B$7:$XFD$7,REFERENCE!$A$35)</f>
        <v>0</v>
      </c>
      <c r="P99" s="182">
        <f>SUMIFS('Budget major project list'!$B30:$XFD30,'Budget major project list'!$B$5:$XFD$5,$C$83,'Budget major project list'!$B$11:$XFD$11,P$84,'Budget major project list'!$B$7:$XFD$7,REFERENCE!$A$35)</f>
        <v>0</v>
      </c>
      <c r="Q99" s="73">
        <f t="shared" si="40"/>
        <v>0</v>
      </c>
      <c r="R99" s="87"/>
    </row>
    <row r="100" spans="2:18" ht="15.75" thickBot="1">
      <c r="B100" s="83"/>
      <c r="C100" s="92"/>
      <c r="D100" s="84"/>
      <c r="E100" s="84"/>
      <c r="F100" s="84"/>
      <c r="G100" s="84"/>
      <c r="H100" s="84"/>
      <c r="I100" s="84"/>
      <c r="J100" s="85"/>
      <c r="K100" s="84"/>
      <c r="L100" s="84"/>
      <c r="M100" s="84"/>
      <c r="N100" s="84"/>
      <c r="O100" s="84"/>
      <c r="P100" s="84"/>
      <c r="Q100" s="84"/>
      <c r="R100" s="89"/>
    </row>
    <row r="104" spans="2:18">
      <c r="D104" s="5"/>
      <c r="E104" s="5"/>
    </row>
    <row r="105" spans="2:18">
      <c r="D105" s="5"/>
      <c r="E105" s="5"/>
    </row>
    <row r="106" spans="2:18">
      <c r="D106" s="5"/>
      <c r="E106" s="5"/>
    </row>
    <row r="107" spans="2:18">
      <c r="D107" s="5"/>
      <c r="E107" s="5"/>
      <c r="G107" s="5"/>
    </row>
    <row r="108" spans="2:18">
      <c r="D108" s="5"/>
      <c r="E108" s="5"/>
      <c r="G108" s="5"/>
    </row>
    <row r="109" spans="2:18">
      <c r="D109" s="5"/>
      <c r="E109" s="5"/>
      <c r="G109" s="5"/>
    </row>
    <row r="110" spans="2:18">
      <c r="D110" s="5"/>
      <c r="E110" s="5"/>
      <c r="G110" s="5"/>
    </row>
    <row r="111" spans="2:18">
      <c r="D111" s="5"/>
      <c r="E111" s="5"/>
      <c r="G111" s="5"/>
    </row>
    <row r="112" spans="2:18">
      <c r="D112" s="5"/>
      <c r="E112" s="5"/>
      <c r="G112" s="5"/>
    </row>
    <row r="113" spans="4:7">
      <c r="D113" s="5"/>
      <c r="E113" s="5"/>
      <c r="G113" s="5"/>
    </row>
    <row r="114" spans="4:7">
      <c r="D114" s="5"/>
      <c r="E114" s="5"/>
      <c r="G114" s="5"/>
    </row>
    <row r="115" spans="4:7">
      <c r="D115" s="5"/>
      <c r="E115" s="5"/>
      <c r="G115" s="5"/>
    </row>
    <row r="116" spans="4:7">
      <c r="D116" s="5"/>
      <c r="E116" s="5"/>
      <c r="G116" s="5"/>
    </row>
    <row r="117" spans="4:7">
      <c r="D117" s="5"/>
      <c r="E117" s="5"/>
      <c r="G117" s="5"/>
    </row>
    <row r="118" spans="4:7">
      <c r="D118" s="5"/>
      <c r="E118" s="5"/>
    </row>
    <row r="119" spans="4:7">
      <c r="D119" s="5"/>
      <c r="E119" s="5"/>
    </row>
    <row r="120" spans="4:7">
      <c r="D120" s="5"/>
      <c r="E120" s="5"/>
    </row>
  </sheetData>
  <mergeCells count="8">
    <mergeCell ref="D23:I23"/>
    <mergeCell ref="L23:Q23"/>
    <mergeCell ref="D42:I42"/>
    <mergeCell ref="L42:Q42"/>
    <mergeCell ref="L83:Q83"/>
    <mergeCell ref="D83:I83"/>
    <mergeCell ref="D64:I64"/>
    <mergeCell ref="L64:Q6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CD8D-11A9-477C-9DC4-E11BAEE26575}">
  <sheetPr>
    <tabColor rgb="FF9933FF"/>
  </sheetPr>
  <dimension ref="A1:XFC32"/>
  <sheetViews>
    <sheetView zoomScaleNormal="100" workbookViewId="0">
      <selection activeCell="K13" sqref="K13"/>
    </sheetView>
  </sheetViews>
  <sheetFormatPr defaultColWidth="9" defaultRowHeight="15"/>
  <cols>
    <col min="1" max="1" width="43.85546875" style="5" bestFit="1" customWidth="1"/>
    <col min="2" max="2" width="7" style="5" bestFit="1" customWidth="1"/>
    <col min="3" max="3" width="27.7109375" style="5" bestFit="1" customWidth="1"/>
    <col min="4" max="4" width="20.85546875" style="5" bestFit="1" customWidth="1"/>
    <col min="5" max="5" width="10.5703125" style="5" bestFit="1" customWidth="1"/>
    <col min="6" max="6" width="9.140625" style="5" bestFit="1" customWidth="1"/>
    <col min="7" max="8" width="9" style="5" customWidth="1"/>
    <col min="9" max="144" width="9" style="5"/>
    <col min="145" max="145" width="9" style="5" customWidth="1"/>
    <col min="146" max="16384" width="9" style="5"/>
  </cols>
  <sheetData>
    <row r="1" spans="1:16383" ht="21">
      <c r="A1" s="13" t="s">
        <v>215</v>
      </c>
    </row>
    <row r="2" spans="1:16383" ht="21">
      <c r="A2" s="13" t="s">
        <v>216</v>
      </c>
    </row>
    <row r="3" spans="1:16383" ht="19.5" thickBot="1">
      <c r="A3" s="10" t="s">
        <v>217</v>
      </c>
    </row>
    <row r="4" spans="1:16383" s="22" customFormat="1" ht="15.75" thickBot="1">
      <c r="A4" s="373" t="s">
        <v>218</v>
      </c>
      <c r="B4" s="374"/>
      <c r="C4" s="374"/>
      <c r="D4" s="374"/>
      <c r="E4" s="374"/>
      <c r="F4" s="374"/>
      <c r="G4" s="375"/>
    </row>
    <row r="5" spans="1:16383" s="206" customFormat="1">
      <c r="A5" s="98" t="s">
        <v>25</v>
      </c>
      <c r="B5" s="205"/>
    </row>
    <row r="6" spans="1:16383" s="206" customFormat="1">
      <c r="A6" s="99" t="s">
        <v>219</v>
      </c>
      <c r="B6" s="205"/>
    </row>
    <row r="7" spans="1:16383" s="206" customFormat="1">
      <c r="A7" s="99" t="s">
        <v>28</v>
      </c>
      <c r="B7" s="205"/>
    </row>
    <row r="8" spans="1:16383" s="206" customFormat="1">
      <c r="A8" s="99" t="s">
        <v>220</v>
      </c>
      <c r="B8" s="207"/>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c r="MS8" s="200"/>
      <c r="MT8" s="200"/>
      <c r="MU8" s="200"/>
      <c r="MV8" s="200"/>
      <c r="MW8" s="200"/>
      <c r="MX8" s="200"/>
      <c r="MY8" s="200"/>
      <c r="MZ8" s="200"/>
      <c r="NA8" s="200"/>
      <c r="NB8" s="200"/>
      <c r="NC8" s="200"/>
      <c r="ND8" s="200"/>
      <c r="NE8" s="200"/>
      <c r="NF8" s="200"/>
      <c r="NG8" s="200"/>
      <c r="NH8" s="200"/>
      <c r="NI8" s="200"/>
      <c r="NJ8" s="200"/>
      <c r="NK8" s="200"/>
      <c r="NL8" s="200"/>
      <c r="NM8" s="200"/>
      <c r="NN8" s="200"/>
      <c r="NO8" s="200"/>
      <c r="NP8" s="200"/>
      <c r="NQ8" s="200"/>
      <c r="NR8" s="200"/>
      <c r="NS8" s="200"/>
      <c r="NT8" s="200"/>
      <c r="NU8" s="200"/>
      <c r="NV8" s="200"/>
      <c r="NW8" s="200"/>
      <c r="NX8" s="200"/>
      <c r="NY8" s="200"/>
      <c r="NZ8" s="200"/>
      <c r="OA8" s="200"/>
      <c r="OB8" s="200"/>
      <c r="OC8" s="200"/>
      <c r="OD8" s="200"/>
      <c r="OE8" s="200"/>
      <c r="OF8" s="200"/>
      <c r="OG8" s="200"/>
      <c r="OH8" s="200"/>
      <c r="OI8" s="200"/>
      <c r="OJ8" s="200"/>
      <c r="OK8" s="200"/>
      <c r="OL8" s="200"/>
      <c r="OM8" s="200"/>
      <c r="ON8" s="200"/>
      <c r="OO8" s="200"/>
      <c r="OP8" s="200"/>
      <c r="OQ8" s="200"/>
      <c r="OR8" s="200"/>
      <c r="OS8" s="200"/>
      <c r="OT8" s="200"/>
      <c r="OU8" s="200"/>
      <c r="OV8" s="200"/>
      <c r="OW8" s="200"/>
      <c r="OX8" s="200"/>
      <c r="OY8" s="200"/>
      <c r="OZ8" s="200"/>
      <c r="PA8" s="200"/>
      <c r="PB8" s="200"/>
      <c r="PC8" s="200"/>
      <c r="PD8" s="200"/>
      <c r="PE8" s="200"/>
      <c r="PF8" s="200"/>
      <c r="PG8" s="200"/>
      <c r="PH8" s="200"/>
      <c r="PI8" s="200"/>
      <c r="PJ8" s="200"/>
      <c r="PK8" s="200"/>
      <c r="PL8" s="200"/>
      <c r="PM8" s="200"/>
      <c r="PN8" s="200"/>
      <c r="PO8" s="200"/>
      <c r="PP8" s="200"/>
      <c r="PQ8" s="200"/>
      <c r="PR8" s="200"/>
      <c r="PS8" s="200"/>
      <c r="PT8" s="200"/>
      <c r="PU8" s="200"/>
      <c r="PV8" s="200"/>
      <c r="PW8" s="200"/>
      <c r="PX8" s="200"/>
      <c r="PY8" s="200"/>
      <c r="PZ8" s="200"/>
      <c r="QA8" s="200"/>
      <c r="QB8" s="200"/>
      <c r="QC8" s="200"/>
      <c r="QD8" s="200"/>
      <c r="QE8" s="200"/>
      <c r="QF8" s="200"/>
      <c r="QG8" s="200"/>
      <c r="QH8" s="200"/>
      <c r="QI8" s="200"/>
      <c r="QJ8" s="200"/>
      <c r="QK8" s="200"/>
      <c r="QL8" s="200"/>
      <c r="QM8" s="200"/>
      <c r="QN8" s="200"/>
      <c r="QO8" s="200"/>
      <c r="QP8" s="200"/>
      <c r="QQ8" s="200"/>
      <c r="QR8" s="200"/>
      <c r="QS8" s="200"/>
      <c r="QT8" s="200"/>
      <c r="QU8" s="200"/>
      <c r="QV8" s="200"/>
      <c r="QW8" s="200"/>
      <c r="QX8" s="200"/>
      <c r="QY8" s="200"/>
      <c r="QZ8" s="200"/>
      <c r="RA8" s="200"/>
      <c r="RB8" s="200"/>
      <c r="RC8" s="200"/>
      <c r="RD8" s="200"/>
      <c r="RE8" s="200"/>
      <c r="RF8" s="200"/>
      <c r="RG8" s="200"/>
      <c r="RH8" s="200"/>
      <c r="RI8" s="200"/>
      <c r="RJ8" s="200"/>
      <c r="RK8" s="200"/>
      <c r="RL8" s="200"/>
      <c r="RM8" s="200"/>
      <c r="RN8" s="200"/>
      <c r="RO8" s="200"/>
      <c r="RP8" s="200"/>
      <c r="RQ8" s="200"/>
      <c r="RR8" s="200"/>
      <c r="RS8" s="200"/>
      <c r="RT8" s="200"/>
      <c r="RU8" s="200"/>
      <c r="RV8" s="200"/>
      <c r="RW8" s="200"/>
      <c r="RX8" s="200"/>
      <c r="RY8" s="200"/>
      <c r="RZ8" s="200"/>
      <c r="SA8" s="200"/>
      <c r="SB8" s="200"/>
      <c r="SC8" s="200"/>
      <c r="SD8" s="200"/>
      <c r="SE8" s="200"/>
      <c r="SF8" s="200"/>
      <c r="SG8" s="200"/>
      <c r="SH8" s="200"/>
      <c r="SI8" s="200"/>
      <c r="SJ8" s="200"/>
      <c r="SK8" s="200"/>
      <c r="SL8" s="200"/>
      <c r="SM8" s="200"/>
      <c r="SN8" s="200"/>
      <c r="SO8" s="200"/>
      <c r="SP8" s="200"/>
      <c r="SQ8" s="200"/>
      <c r="SR8" s="200"/>
      <c r="SS8" s="200"/>
      <c r="ST8" s="200"/>
      <c r="SU8" s="200"/>
      <c r="SV8" s="200"/>
      <c r="SW8" s="200"/>
      <c r="SX8" s="200"/>
      <c r="SY8" s="200"/>
      <c r="SZ8" s="200"/>
      <c r="TA8" s="200"/>
      <c r="TB8" s="200"/>
      <c r="TC8" s="200"/>
      <c r="TD8" s="200"/>
      <c r="TE8" s="200"/>
      <c r="TF8" s="200"/>
      <c r="TG8" s="200"/>
      <c r="TH8" s="200"/>
      <c r="TI8" s="200"/>
      <c r="TJ8" s="200"/>
      <c r="TK8" s="200"/>
      <c r="TL8" s="200"/>
      <c r="TM8" s="200"/>
      <c r="TN8" s="200"/>
      <c r="TO8" s="200"/>
      <c r="TP8" s="200"/>
      <c r="TQ8" s="200"/>
      <c r="TR8" s="200"/>
      <c r="TS8" s="200"/>
      <c r="TT8" s="200"/>
      <c r="TU8" s="200"/>
      <c r="TV8" s="200"/>
      <c r="TW8" s="200"/>
      <c r="TX8" s="200"/>
      <c r="TY8" s="200"/>
      <c r="TZ8" s="200"/>
      <c r="UA8" s="200"/>
      <c r="UB8" s="200"/>
      <c r="UC8" s="200"/>
      <c r="UD8" s="200"/>
      <c r="UE8" s="200"/>
      <c r="UF8" s="200"/>
      <c r="UG8" s="200"/>
      <c r="UH8" s="200"/>
      <c r="UI8" s="200"/>
      <c r="UJ8" s="200"/>
      <c r="UK8" s="200"/>
      <c r="UL8" s="200"/>
      <c r="UM8" s="200"/>
      <c r="UN8" s="200"/>
      <c r="UO8" s="200"/>
      <c r="UP8" s="200"/>
      <c r="UQ8" s="200"/>
      <c r="UR8" s="200"/>
      <c r="US8" s="200"/>
      <c r="UT8" s="200"/>
      <c r="UU8" s="200"/>
      <c r="UV8" s="200"/>
      <c r="UW8" s="200"/>
      <c r="UX8" s="200"/>
      <c r="UY8" s="200"/>
      <c r="UZ8" s="200"/>
      <c r="VA8" s="200"/>
      <c r="VB8" s="200"/>
      <c r="VC8" s="200"/>
      <c r="VD8" s="200"/>
      <c r="VE8" s="200"/>
      <c r="VF8" s="200"/>
      <c r="VG8" s="200"/>
      <c r="VH8" s="200"/>
      <c r="VI8" s="200"/>
      <c r="VJ8" s="200"/>
      <c r="VK8" s="200"/>
      <c r="VL8" s="200"/>
      <c r="VM8" s="200"/>
      <c r="VN8" s="200"/>
      <c r="VO8" s="200"/>
      <c r="VP8" s="200"/>
      <c r="VQ8" s="200"/>
      <c r="VR8" s="200"/>
      <c r="VS8" s="200"/>
      <c r="VT8" s="200"/>
      <c r="VU8" s="200"/>
      <c r="VV8" s="200"/>
      <c r="VW8" s="200"/>
      <c r="VX8" s="200"/>
      <c r="VY8" s="200"/>
      <c r="VZ8" s="200"/>
      <c r="WA8" s="200"/>
      <c r="WB8" s="200"/>
      <c r="WC8" s="200"/>
      <c r="WD8" s="200"/>
      <c r="WE8" s="200"/>
      <c r="WF8" s="200"/>
      <c r="WG8" s="200"/>
      <c r="WH8" s="200"/>
      <c r="WI8" s="200"/>
      <c r="WJ8" s="200"/>
      <c r="WK8" s="200"/>
      <c r="WL8" s="200"/>
      <c r="WM8" s="200"/>
      <c r="WN8" s="200"/>
      <c r="WO8" s="200"/>
      <c r="WP8" s="200"/>
      <c r="WQ8" s="200"/>
      <c r="WR8" s="200"/>
      <c r="WS8" s="200"/>
      <c r="WT8" s="200"/>
      <c r="WU8" s="200"/>
      <c r="WV8" s="200"/>
      <c r="WW8" s="200"/>
      <c r="WX8" s="200"/>
      <c r="WY8" s="200"/>
      <c r="WZ8" s="200"/>
      <c r="XA8" s="200"/>
      <c r="XB8" s="200"/>
      <c r="XC8" s="200"/>
      <c r="XD8" s="200"/>
      <c r="XE8" s="200"/>
      <c r="XF8" s="200"/>
      <c r="XG8" s="200"/>
      <c r="XH8" s="200"/>
      <c r="XI8" s="200"/>
      <c r="XJ8" s="200"/>
      <c r="XK8" s="200"/>
      <c r="XL8" s="200"/>
      <c r="XM8" s="200"/>
      <c r="XN8" s="200"/>
      <c r="XO8" s="200"/>
      <c r="XP8" s="200"/>
      <c r="XQ8" s="200"/>
      <c r="XR8" s="200"/>
      <c r="XS8" s="200"/>
      <c r="XT8" s="200"/>
      <c r="XU8" s="200"/>
      <c r="XV8" s="200"/>
      <c r="XW8" s="200"/>
      <c r="XX8" s="200"/>
      <c r="XY8" s="200"/>
      <c r="XZ8" s="200"/>
      <c r="YA8" s="200"/>
      <c r="YB8" s="200"/>
      <c r="YC8" s="200"/>
      <c r="YD8" s="200"/>
      <c r="YE8" s="200"/>
      <c r="YF8" s="200"/>
      <c r="YG8" s="200"/>
      <c r="YH8" s="200"/>
      <c r="YI8" s="200"/>
      <c r="YJ8" s="200"/>
      <c r="YK8" s="200"/>
      <c r="YL8" s="200"/>
      <c r="YM8" s="200"/>
      <c r="YN8" s="200"/>
      <c r="YO8" s="200"/>
      <c r="YP8" s="200"/>
      <c r="YQ8" s="200"/>
      <c r="YR8" s="200"/>
      <c r="YS8" s="200"/>
      <c r="YT8" s="200"/>
      <c r="YU8" s="200"/>
      <c r="YV8" s="200"/>
      <c r="YW8" s="200"/>
      <c r="YX8" s="200"/>
      <c r="YY8" s="200"/>
      <c r="YZ8" s="200"/>
      <c r="ZA8" s="200"/>
      <c r="ZB8" s="200"/>
      <c r="ZC8" s="200"/>
      <c r="ZD8" s="200"/>
      <c r="ZE8" s="200"/>
      <c r="ZF8" s="200"/>
      <c r="ZG8" s="200"/>
      <c r="ZH8" s="200"/>
      <c r="ZI8" s="200"/>
      <c r="ZJ8" s="200"/>
      <c r="ZK8" s="200"/>
      <c r="ZL8" s="200"/>
      <c r="ZM8" s="200"/>
      <c r="ZN8" s="200"/>
      <c r="ZO8" s="200"/>
      <c r="ZP8" s="200"/>
      <c r="ZQ8" s="200"/>
      <c r="ZR8" s="200"/>
      <c r="ZS8" s="200"/>
      <c r="ZT8" s="200"/>
      <c r="ZU8" s="200"/>
      <c r="ZV8" s="200"/>
      <c r="ZW8" s="200"/>
      <c r="ZX8" s="200"/>
      <c r="ZY8" s="200"/>
      <c r="ZZ8" s="200"/>
      <c r="AAA8" s="200"/>
      <c r="AAB8" s="200"/>
      <c r="AAC8" s="200"/>
      <c r="AAD8" s="200"/>
      <c r="AAE8" s="200"/>
      <c r="AAF8" s="200"/>
      <c r="AAG8" s="200"/>
      <c r="AAH8" s="200"/>
      <c r="AAI8" s="200"/>
      <c r="AAJ8" s="200"/>
      <c r="AAK8" s="200"/>
      <c r="AAL8" s="200"/>
      <c r="AAM8" s="200"/>
      <c r="AAN8" s="200"/>
      <c r="AAO8" s="200"/>
      <c r="AAP8" s="200"/>
      <c r="AAQ8" s="200"/>
      <c r="AAR8" s="200"/>
      <c r="AAS8" s="200"/>
      <c r="AAT8" s="200"/>
      <c r="AAU8" s="200"/>
      <c r="AAV8" s="200"/>
      <c r="AAW8" s="200"/>
      <c r="AAX8" s="200"/>
      <c r="AAY8" s="200"/>
      <c r="AAZ8" s="200"/>
      <c r="ABA8" s="200"/>
      <c r="ABB8" s="200"/>
      <c r="ABC8" s="200"/>
      <c r="ABD8" s="200"/>
      <c r="ABE8" s="200"/>
      <c r="ABF8" s="200"/>
      <c r="ABG8" s="200"/>
      <c r="ABH8" s="200"/>
      <c r="ABI8" s="200"/>
      <c r="ABJ8" s="200"/>
      <c r="ABK8" s="200"/>
      <c r="ABL8" s="200"/>
      <c r="ABM8" s="200"/>
      <c r="ABN8" s="200"/>
      <c r="ABO8" s="200"/>
      <c r="ABP8" s="200"/>
      <c r="ABQ8" s="200"/>
      <c r="ABR8" s="200"/>
      <c r="ABS8" s="200"/>
      <c r="ABT8" s="200"/>
      <c r="ABU8" s="200"/>
      <c r="ABV8" s="200"/>
      <c r="ABW8" s="200"/>
      <c r="ABX8" s="200"/>
      <c r="ABY8" s="200"/>
      <c r="ABZ8" s="200"/>
      <c r="ACA8" s="200"/>
      <c r="ACB8" s="200"/>
      <c r="ACC8" s="200"/>
      <c r="ACD8" s="200"/>
      <c r="ACE8" s="200"/>
      <c r="ACF8" s="200"/>
      <c r="ACG8" s="200"/>
      <c r="ACH8" s="200"/>
      <c r="ACI8" s="200"/>
      <c r="ACJ8" s="200"/>
      <c r="ACK8" s="200"/>
      <c r="ACL8" s="200"/>
      <c r="ACM8" s="200"/>
      <c r="ACN8" s="200"/>
      <c r="ACO8" s="200"/>
      <c r="ACP8" s="200"/>
      <c r="ACQ8" s="200"/>
      <c r="ACR8" s="200"/>
      <c r="ACS8" s="200"/>
      <c r="ACT8" s="200"/>
      <c r="ACU8" s="200"/>
      <c r="ACV8" s="200"/>
      <c r="ACW8" s="200"/>
      <c r="ACX8" s="200"/>
      <c r="ACY8" s="200"/>
      <c r="ACZ8" s="200"/>
      <c r="ADA8" s="200"/>
      <c r="ADB8" s="200"/>
      <c r="ADC8" s="200"/>
      <c r="ADD8" s="200"/>
      <c r="ADE8" s="200"/>
      <c r="ADF8" s="200"/>
      <c r="ADG8" s="200"/>
      <c r="ADH8" s="200"/>
      <c r="ADI8" s="200"/>
      <c r="ADJ8" s="200"/>
      <c r="ADK8" s="200"/>
      <c r="ADL8" s="200"/>
      <c r="ADM8" s="200"/>
      <c r="ADN8" s="200"/>
      <c r="ADO8" s="200"/>
      <c r="ADP8" s="200"/>
      <c r="ADQ8" s="200"/>
      <c r="ADR8" s="200"/>
      <c r="ADS8" s="200"/>
      <c r="ADT8" s="200"/>
      <c r="ADU8" s="200"/>
      <c r="ADV8" s="200"/>
      <c r="ADW8" s="200"/>
      <c r="ADX8" s="200"/>
      <c r="ADY8" s="200"/>
      <c r="ADZ8" s="200"/>
      <c r="AEA8" s="200"/>
      <c r="AEB8" s="200"/>
      <c r="AEC8" s="200"/>
      <c r="AED8" s="200"/>
      <c r="AEE8" s="200"/>
      <c r="AEF8" s="200"/>
      <c r="AEG8" s="200"/>
      <c r="AEH8" s="200"/>
      <c r="AEI8" s="200"/>
      <c r="AEJ8" s="200"/>
      <c r="AEK8" s="200"/>
      <c r="AEL8" s="200"/>
      <c r="AEM8" s="200"/>
      <c r="AEN8" s="200"/>
      <c r="AEO8" s="200"/>
      <c r="AEP8" s="200"/>
      <c r="AEQ8" s="200"/>
      <c r="AER8" s="200"/>
      <c r="AES8" s="200"/>
      <c r="AET8" s="200"/>
      <c r="AEU8" s="200"/>
      <c r="AEV8" s="200"/>
      <c r="AEW8" s="200"/>
      <c r="AEX8" s="200"/>
      <c r="AEY8" s="200"/>
      <c r="AEZ8" s="200"/>
      <c r="AFA8" s="200"/>
      <c r="AFB8" s="200"/>
      <c r="AFC8" s="200"/>
      <c r="AFD8" s="200"/>
      <c r="AFE8" s="200"/>
      <c r="AFF8" s="200"/>
      <c r="AFG8" s="200"/>
      <c r="AFH8" s="200"/>
      <c r="AFI8" s="200"/>
      <c r="AFJ8" s="200"/>
      <c r="AFK8" s="200"/>
      <c r="AFL8" s="200"/>
      <c r="AFM8" s="200"/>
      <c r="AFN8" s="200"/>
      <c r="AFO8" s="200"/>
      <c r="AFP8" s="200"/>
      <c r="AFQ8" s="200"/>
      <c r="AFR8" s="200"/>
      <c r="AFS8" s="200"/>
      <c r="AFT8" s="200"/>
      <c r="AFU8" s="200"/>
      <c r="AFV8" s="200"/>
      <c r="AFW8" s="200"/>
      <c r="AFX8" s="200"/>
      <c r="AFY8" s="200"/>
      <c r="AFZ8" s="200"/>
      <c r="AGA8" s="200"/>
      <c r="AGB8" s="200"/>
      <c r="AGC8" s="200"/>
      <c r="AGD8" s="200"/>
      <c r="AGE8" s="200"/>
      <c r="AGF8" s="200"/>
      <c r="AGG8" s="200"/>
      <c r="AGH8" s="200"/>
      <c r="AGI8" s="200"/>
      <c r="AGJ8" s="200"/>
      <c r="AGK8" s="200"/>
      <c r="AGL8" s="200"/>
      <c r="AGM8" s="200"/>
      <c r="AGN8" s="200"/>
      <c r="AGO8" s="200"/>
      <c r="AGP8" s="200"/>
      <c r="AGQ8" s="200"/>
      <c r="AGR8" s="200"/>
      <c r="AGS8" s="200"/>
      <c r="AGT8" s="200"/>
      <c r="AGU8" s="200"/>
      <c r="AGV8" s="200"/>
      <c r="AGW8" s="200"/>
      <c r="AGX8" s="200"/>
      <c r="AGY8" s="200"/>
      <c r="AGZ8" s="200"/>
      <c r="AHA8" s="200"/>
      <c r="AHB8" s="200"/>
      <c r="AHC8" s="200"/>
      <c r="AHD8" s="200"/>
      <c r="AHE8" s="200"/>
      <c r="AHF8" s="200"/>
      <c r="AHG8" s="200"/>
      <c r="AHH8" s="200"/>
      <c r="AHI8" s="200"/>
      <c r="AHJ8" s="200"/>
      <c r="AHK8" s="200"/>
      <c r="AHL8" s="200"/>
      <c r="AHM8" s="200"/>
      <c r="AHN8" s="200"/>
      <c r="AHO8" s="200"/>
      <c r="AHP8" s="200"/>
      <c r="AHQ8" s="200"/>
      <c r="AHR8" s="200"/>
      <c r="AHS8" s="200"/>
      <c r="AHT8" s="200"/>
      <c r="AHU8" s="200"/>
      <c r="AHV8" s="200"/>
      <c r="AHW8" s="200"/>
      <c r="AHX8" s="200"/>
      <c r="AHY8" s="200"/>
      <c r="AHZ8" s="200"/>
      <c r="AIA8" s="200"/>
      <c r="AIB8" s="200"/>
      <c r="AIC8" s="200"/>
      <c r="AID8" s="200"/>
      <c r="AIE8" s="200"/>
      <c r="AIF8" s="200"/>
      <c r="AIG8" s="200"/>
      <c r="AIH8" s="200"/>
      <c r="AII8" s="200"/>
      <c r="AIJ8" s="200"/>
      <c r="AIK8" s="200"/>
      <c r="AIL8" s="200"/>
      <c r="AIM8" s="200"/>
      <c r="AIN8" s="200"/>
      <c r="AIO8" s="200"/>
      <c r="AIP8" s="200"/>
      <c r="AIQ8" s="200"/>
      <c r="AIR8" s="200"/>
      <c r="AIS8" s="200"/>
      <c r="AIT8" s="200"/>
      <c r="AIU8" s="200"/>
      <c r="AIV8" s="200"/>
      <c r="AIW8" s="200"/>
      <c r="AIX8" s="200"/>
      <c r="AIY8" s="200"/>
      <c r="AIZ8" s="200"/>
      <c r="AJA8" s="200"/>
      <c r="AJB8" s="200"/>
      <c r="AJC8" s="200"/>
      <c r="AJD8" s="200"/>
      <c r="AJE8" s="200"/>
      <c r="AJF8" s="200"/>
      <c r="AJG8" s="200"/>
      <c r="AJH8" s="200"/>
      <c r="AJI8" s="200"/>
      <c r="AJJ8" s="200"/>
      <c r="AJK8" s="200"/>
      <c r="AJL8" s="200"/>
      <c r="AJM8" s="200"/>
      <c r="AJN8" s="200"/>
      <c r="AJO8" s="200"/>
      <c r="AJP8" s="200"/>
      <c r="AJQ8" s="200"/>
      <c r="AJR8" s="200"/>
      <c r="AJS8" s="200"/>
      <c r="AJT8" s="200"/>
      <c r="AJU8" s="200"/>
      <c r="AJV8" s="200"/>
      <c r="AJW8" s="200"/>
      <c r="AJX8" s="200"/>
      <c r="AJY8" s="200"/>
      <c r="AJZ8" s="200"/>
      <c r="AKA8" s="200"/>
      <c r="AKB8" s="200"/>
      <c r="AKC8" s="200"/>
      <c r="AKD8" s="200"/>
      <c r="AKE8" s="200"/>
      <c r="AKF8" s="200"/>
      <c r="AKG8" s="200"/>
      <c r="AKH8" s="200"/>
      <c r="AKI8" s="200"/>
      <c r="AKJ8" s="200"/>
      <c r="AKK8" s="200"/>
      <c r="AKL8" s="200"/>
      <c r="AKM8" s="200"/>
      <c r="AKN8" s="200"/>
      <c r="AKO8" s="200"/>
      <c r="AKP8" s="200"/>
      <c r="AKQ8" s="200"/>
      <c r="AKR8" s="200"/>
      <c r="AKS8" s="200"/>
      <c r="AKT8" s="200"/>
      <c r="AKU8" s="200"/>
      <c r="AKV8" s="200"/>
      <c r="AKW8" s="200"/>
      <c r="AKX8" s="200"/>
      <c r="AKY8" s="200"/>
      <c r="AKZ8" s="200"/>
      <c r="ALA8" s="200"/>
      <c r="ALB8" s="200"/>
      <c r="ALC8" s="200"/>
      <c r="ALD8" s="200"/>
      <c r="ALE8" s="200"/>
      <c r="ALF8" s="200"/>
      <c r="ALG8" s="200"/>
      <c r="ALH8" s="200"/>
      <c r="ALI8" s="200"/>
      <c r="ALJ8" s="200"/>
      <c r="ALK8" s="200"/>
      <c r="ALL8" s="200"/>
      <c r="ALM8" s="200"/>
      <c r="ALN8" s="200"/>
      <c r="ALO8" s="200"/>
      <c r="ALP8" s="200"/>
      <c r="ALQ8" s="200"/>
      <c r="ALR8" s="200"/>
      <c r="ALS8" s="200"/>
      <c r="ALT8" s="200"/>
      <c r="ALU8" s="200"/>
      <c r="ALV8" s="200"/>
      <c r="ALW8" s="200"/>
      <c r="ALX8" s="200"/>
      <c r="ALY8" s="200"/>
      <c r="ALZ8" s="200"/>
      <c r="AMA8" s="200"/>
      <c r="AMB8" s="200"/>
      <c r="AMC8" s="200"/>
      <c r="AMD8" s="200"/>
      <c r="AME8" s="200"/>
      <c r="AMF8" s="200"/>
      <c r="AMG8" s="200"/>
      <c r="AMH8" s="200"/>
      <c r="AMI8" s="200"/>
      <c r="AMJ8" s="200"/>
      <c r="AMK8" s="200"/>
      <c r="AML8" s="200"/>
      <c r="AMM8" s="200"/>
      <c r="AMN8" s="200"/>
      <c r="AMO8" s="200"/>
      <c r="AMP8" s="200"/>
      <c r="AMQ8" s="200"/>
      <c r="AMR8" s="200"/>
      <c r="AMS8" s="200"/>
      <c r="AMT8" s="200"/>
      <c r="AMU8" s="200"/>
      <c r="AMV8" s="200"/>
      <c r="AMW8" s="200"/>
      <c r="AMX8" s="200"/>
      <c r="AMY8" s="200"/>
      <c r="AMZ8" s="200"/>
      <c r="ANA8" s="200"/>
      <c r="ANB8" s="200"/>
      <c r="ANC8" s="200"/>
      <c r="AND8" s="200"/>
      <c r="ANE8" s="200"/>
      <c r="ANF8" s="200"/>
      <c r="ANG8" s="200"/>
      <c r="ANH8" s="200"/>
      <c r="ANI8" s="200"/>
      <c r="ANJ8" s="200"/>
      <c r="ANK8" s="200"/>
      <c r="ANL8" s="200"/>
      <c r="ANM8" s="200"/>
      <c r="ANN8" s="200"/>
      <c r="ANO8" s="200"/>
      <c r="ANP8" s="200"/>
      <c r="ANQ8" s="200"/>
      <c r="ANR8" s="200"/>
      <c r="ANS8" s="200"/>
      <c r="ANT8" s="200"/>
      <c r="ANU8" s="200"/>
      <c r="ANV8" s="200"/>
      <c r="ANW8" s="200"/>
      <c r="ANX8" s="200"/>
      <c r="ANY8" s="200"/>
      <c r="ANZ8" s="200"/>
      <c r="AOA8" s="200"/>
      <c r="AOB8" s="200"/>
      <c r="AOC8" s="200"/>
      <c r="AOD8" s="200"/>
      <c r="AOE8" s="200"/>
      <c r="AOF8" s="200"/>
      <c r="AOG8" s="200"/>
      <c r="AOH8" s="200"/>
      <c r="AOI8" s="200"/>
      <c r="AOJ8" s="200"/>
      <c r="AOK8" s="200"/>
      <c r="AOL8" s="200"/>
      <c r="AOM8" s="200"/>
      <c r="AON8" s="200"/>
      <c r="AOO8" s="200"/>
      <c r="AOP8" s="200"/>
      <c r="AOQ8" s="200"/>
      <c r="AOR8" s="200"/>
      <c r="AOS8" s="200"/>
      <c r="AOT8" s="200"/>
      <c r="AOU8" s="200"/>
      <c r="AOV8" s="200"/>
      <c r="AOW8" s="200"/>
      <c r="AOX8" s="200"/>
      <c r="AOY8" s="200"/>
      <c r="AOZ8" s="200"/>
      <c r="APA8" s="200"/>
      <c r="APB8" s="200"/>
      <c r="APC8" s="200"/>
      <c r="APD8" s="200"/>
      <c r="APE8" s="200"/>
      <c r="APF8" s="200"/>
      <c r="APG8" s="200"/>
      <c r="APH8" s="200"/>
      <c r="API8" s="200"/>
      <c r="APJ8" s="200"/>
      <c r="APK8" s="200"/>
      <c r="APL8" s="200"/>
      <c r="APM8" s="200"/>
      <c r="APN8" s="200"/>
      <c r="APO8" s="200"/>
      <c r="APP8" s="200"/>
      <c r="APQ8" s="200"/>
      <c r="APR8" s="200"/>
      <c r="APS8" s="200"/>
      <c r="APT8" s="200"/>
      <c r="APU8" s="200"/>
      <c r="APV8" s="200"/>
      <c r="APW8" s="200"/>
      <c r="APX8" s="200"/>
      <c r="APY8" s="200"/>
      <c r="APZ8" s="200"/>
      <c r="AQA8" s="200"/>
      <c r="AQB8" s="200"/>
      <c r="AQC8" s="200"/>
      <c r="AQD8" s="200"/>
      <c r="AQE8" s="200"/>
      <c r="AQF8" s="200"/>
      <c r="AQG8" s="200"/>
      <c r="AQH8" s="200"/>
      <c r="AQI8" s="200"/>
      <c r="AQJ8" s="200"/>
      <c r="AQK8" s="200"/>
      <c r="AQL8" s="200"/>
      <c r="AQM8" s="200"/>
      <c r="AQN8" s="200"/>
      <c r="AQO8" s="200"/>
      <c r="AQP8" s="200"/>
      <c r="AQQ8" s="200"/>
      <c r="AQR8" s="200"/>
      <c r="AQS8" s="200"/>
      <c r="AQT8" s="200"/>
      <c r="AQU8" s="200"/>
      <c r="AQV8" s="200"/>
      <c r="AQW8" s="200"/>
      <c r="AQX8" s="200"/>
      <c r="AQY8" s="200"/>
      <c r="AQZ8" s="200"/>
      <c r="ARA8" s="200"/>
      <c r="ARB8" s="200"/>
      <c r="ARC8" s="200"/>
      <c r="ARD8" s="200"/>
      <c r="ARE8" s="200"/>
      <c r="ARF8" s="200"/>
      <c r="ARG8" s="200"/>
      <c r="ARH8" s="200"/>
      <c r="ARI8" s="200"/>
      <c r="ARJ8" s="200"/>
      <c r="ARK8" s="200"/>
      <c r="ARL8" s="200"/>
      <c r="ARM8" s="200"/>
      <c r="ARN8" s="200"/>
      <c r="ARO8" s="200"/>
      <c r="ARP8" s="200"/>
      <c r="ARQ8" s="200"/>
      <c r="ARR8" s="200"/>
      <c r="ARS8" s="200"/>
      <c r="ART8" s="200"/>
      <c r="ARU8" s="200"/>
      <c r="ARV8" s="200"/>
      <c r="ARW8" s="200"/>
      <c r="ARX8" s="200"/>
      <c r="ARY8" s="200"/>
      <c r="ARZ8" s="200"/>
      <c r="ASA8" s="200"/>
      <c r="ASB8" s="200"/>
      <c r="ASC8" s="200"/>
      <c r="ASD8" s="200"/>
      <c r="ASE8" s="200"/>
      <c r="ASF8" s="200"/>
      <c r="ASG8" s="200"/>
      <c r="ASH8" s="200"/>
      <c r="ASI8" s="200"/>
      <c r="ASJ8" s="200"/>
      <c r="ASK8" s="200"/>
      <c r="ASL8" s="200"/>
      <c r="ASM8" s="200"/>
      <c r="ASN8" s="200"/>
      <c r="ASO8" s="200"/>
      <c r="ASP8" s="200"/>
      <c r="ASQ8" s="200"/>
      <c r="ASR8" s="200"/>
      <c r="ASS8" s="200"/>
      <c r="AST8" s="200"/>
      <c r="ASU8" s="200"/>
      <c r="ASV8" s="200"/>
      <c r="ASW8" s="200"/>
      <c r="ASX8" s="200"/>
      <c r="ASY8" s="200"/>
      <c r="ASZ8" s="200"/>
      <c r="ATA8" s="200"/>
      <c r="ATB8" s="200"/>
      <c r="ATC8" s="200"/>
      <c r="ATD8" s="200"/>
      <c r="ATE8" s="200"/>
      <c r="ATF8" s="200"/>
      <c r="ATG8" s="200"/>
      <c r="ATH8" s="200"/>
      <c r="ATI8" s="200"/>
      <c r="ATJ8" s="200"/>
      <c r="ATK8" s="200"/>
      <c r="ATL8" s="200"/>
      <c r="ATM8" s="200"/>
      <c r="ATN8" s="200"/>
      <c r="ATO8" s="200"/>
      <c r="ATP8" s="200"/>
      <c r="ATQ8" s="200"/>
      <c r="ATR8" s="200"/>
      <c r="ATS8" s="200"/>
      <c r="ATT8" s="200"/>
      <c r="ATU8" s="200"/>
      <c r="ATV8" s="200"/>
      <c r="ATW8" s="200"/>
      <c r="ATX8" s="200"/>
      <c r="ATY8" s="200"/>
      <c r="ATZ8" s="200"/>
      <c r="AUA8" s="200"/>
      <c r="AUB8" s="200"/>
      <c r="AUC8" s="200"/>
      <c r="AUD8" s="200"/>
      <c r="AUE8" s="200"/>
      <c r="AUF8" s="200"/>
      <c r="AUG8" s="200"/>
      <c r="AUH8" s="200"/>
      <c r="AUI8" s="200"/>
      <c r="AUJ8" s="200"/>
      <c r="AUK8" s="200"/>
      <c r="AUL8" s="200"/>
      <c r="AUM8" s="200"/>
      <c r="AUN8" s="200"/>
      <c r="AUO8" s="200"/>
      <c r="AUP8" s="200"/>
      <c r="AUQ8" s="200"/>
      <c r="AUR8" s="200"/>
      <c r="AUS8" s="200"/>
      <c r="AUT8" s="200"/>
      <c r="AUU8" s="200"/>
      <c r="AUV8" s="200"/>
      <c r="AUW8" s="200"/>
      <c r="AUX8" s="200"/>
      <c r="AUY8" s="200"/>
      <c r="AUZ8" s="200"/>
      <c r="AVA8" s="200"/>
      <c r="AVB8" s="200"/>
      <c r="AVC8" s="200"/>
      <c r="AVD8" s="200"/>
      <c r="AVE8" s="200"/>
      <c r="AVF8" s="200"/>
      <c r="AVG8" s="200"/>
      <c r="AVH8" s="200"/>
      <c r="AVI8" s="200"/>
      <c r="AVJ8" s="200"/>
      <c r="AVK8" s="200"/>
      <c r="AVL8" s="200"/>
      <c r="AVM8" s="200"/>
      <c r="AVN8" s="200"/>
      <c r="AVO8" s="200"/>
      <c r="AVP8" s="200"/>
      <c r="AVQ8" s="200"/>
      <c r="AVR8" s="200"/>
      <c r="AVS8" s="200"/>
      <c r="AVT8" s="200"/>
      <c r="AVU8" s="200"/>
      <c r="AVV8" s="200"/>
      <c r="AVW8" s="200"/>
      <c r="AVX8" s="200"/>
      <c r="AVY8" s="200"/>
      <c r="AVZ8" s="200"/>
      <c r="AWA8" s="200"/>
      <c r="AWB8" s="200"/>
      <c r="AWC8" s="200"/>
      <c r="AWD8" s="200"/>
      <c r="AWE8" s="200"/>
      <c r="AWF8" s="200"/>
      <c r="AWG8" s="200"/>
      <c r="AWH8" s="200"/>
      <c r="AWI8" s="200"/>
      <c r="AWJ8" s="200"/>
      <c r="AWK8" s="200"/>
      <c r="AWL8" s="200"/>
      <c r="AWM8" s="200"/>
      <c r="AWN8" s="200"/>
      <c r="AWO8" s="200"/>
      <c r="AWP8" s="200"/>
      <c r="AWQ8" s="200"/>
      <c r="AWR8" s="200"/>
      <c r="AWS8" s="200"/>
      <c r="AWT8" s="200"/>
      <c r="AWU8" s="200"/>
      <c r="AWV8" s="200"/>
      <c r="AWW8" s="200"/>
      <c r="AWX8" s="200"/>
      <c r="AWY8" s="200"/>
      <c r="AWZ8" s="200"/>
      <c r="AXA8" s="200"/>
      <c r="AXB8" s="200"/>
      <c r="AXC8" s="200"/>
      <c r="AXD8" s="200"/>
      <c r="AXE8" s="200"/>
      <c r="AXF8" s="200"/>
      <c r="AXG8" s="200"/>
      <c r="AXH8" s="200"/>
      <c r="AXI8" s="200"/>
      <c r="AXJ8" s="200"/>
      <c r="AXK8" s="200"/>
      <c r="AXL8" s="200"/>
      <c r="AXM8" s="200"/>
      <c r="AXN8" s="200"/>
      <c r="AXO8" s="200"/>
      <c r="AXP8" s="200"/>
      <c r="AXQ8" s="200"/>
      <c r="AXR8" s="200"/>
      <c r="AXS8" s="200"/>
      <c r="AXT8" s="200"/>
      <c r="AXU8" s="200"/>
      <c r="AXV8" s="200"/>
      <c r="AXW8" s="200"/>
      <c r="AXX8" s="200"/>
      <c r="AXY8" s="200"/>
      <c r="AXZ8" s="200"/>
      <c r="AYA8" s="200"/>
      <c r="AYB8" s="200"/>
      <c r="AYC8" s="200"/>
      <c r="AYD8" s="200"/>
      <c r="AYE8" s="200"/>
      <c r="AYF8" s="200"/>
      <c r="AYG8" s="200"/>
      <c r="AYH8" s="200"/>
      <c r="AYI8" s="200"/>
      <c r="AYJ8" s="200"/>
      <c r="AYK8" s="200"/>
      <c r="AYL8" s="200"/>
      <c r="AYM8" s="200"/>
      <c r="AYN8" s="200"/>
      <c r="AYO8" s="200"/>
      <c r="AYP8" s="200"/>
      <c r="AYQ8" s="200"/>
      <c r="AYR8" s="200"/>
      <c r="AYS8" s="200"/>
      <c r="AYT8" s="200"/>
      <c r="AYU8" s="200"/>
      <c r="AYV8" s="200"/>
      <c r="AYW8" s="200"/>
      <c r="AYX8" s="200"/>
      <c r="AYY8" s="200"/>
      <c r="AYZ8" s="200"/>
      <c r="AZA8" s="200"/>
      <c r="AZB8" s="200"/>
      <c r="AZC8" s="200"/>
      <c r="AZD8" s="200"/>
      <c r="AZE8" s="200"/>
      <c r="AZF8" s="200"/>
      <c r="AZG8" s="200"/>
      <c r="AZH8" s="200"/>
      <c r="AZI8" s="200"/>
      <c r="AZJ8" s="200"/>
      <c r="AZK8" s="200"/>
      <c r="AZL8" s="200"/>
      <c r="AZM8" s="200"/>
      <c r="AZN8" s="200"/>
      <c r="AZO8" s="200"/>
      <c r="AZP8" s="200"/>
      <c r="AZQ8" s="200"/>
      <c r="AZR8" s="200"/>
      <c r="AZS8" s="200"/>
      <c r="AZT8" s="200"/>
      <c r="AZU8" s="200"/>
      <c r="AZV8" s="200"/>
      <c r="AZW8" s="200"/>
      <c r="AZX8" s="200"/>
      <c r="AZY8" s="200"/>
      <c r="AZZ8" s="200"/>
      <c r="BAA8" s="200"/>
      <c r="BAB8" s="200"/>
      <c r="BAC8" s="200"/>
      <c r="BAD8" s="200"/>
      <c r="BAE8" s="200"/>
      <c r="BAF8" s="200"/>
      <c r="BAG8" s="200"/>
      <c r="BAH8" s="200"/>
      <c r="BAI8" s="200"/>
      <c r="BAJ8" s="200"/>
      <c r="BAK8" s="200"/>
      <c r="BAL8" s="200"/>
      <c r="BAM8" s="200"/>
      <c r="BAN8" s="200"/>
      <c r="BAO8" s="200"/>
      <c r="BAP8" s="200"/>
      <c r="BAQ8" s="200"/>
      <c r="BAR8" s="200"/>
      <c r="BAS8" s="200"/>
      <c r="BAT8" s="200"/>
      <c r="BAU8" s="200"/>
      <c r="BAV8" s="200"/>
      <c r="BAW8" s="200"/>
      <c r="BAX8" s="200"/>
      <c r="BAY8" s="200"/>
      <c r="BAZ8" s="200"/>
      <c r="BBA8" s="200"/>
      <c r="BBB8" s="200"/>
      <c r="BBC8" s="200"/>
      <c r="BBD8" s="200"/>
      <c r="BBE8" s="200"/>
      <c r="BBF8" s="200"/>
      <c r="BBG8" s="200"/>
      <c r="BBH8" s="200"/>
      <c r="BBI8" s="200"/>
      <c r="BBJ8" s="200"/>
      <c r="BBK8" s="200"/>
      <c r="BBL8" s="200"/>
      <c r="BBM8" s="200"/>
      <c r="BBN8" s="200"/>
      <c r="BBO8" s="200"/>
      <c r="BBP8" s="200"/>
      <c r="BBQ8" s="200"/>
      <c r="BBR8" s="200"/>
      <c r="BBS8" s="200"/>
      <c r="BBT8" s="200"/>
      <c r="BBU8" s="200"/>
      <c r="BBV8" s="200"/>
      <c r="BBW8" s="200"/>
      <c r="BBX8" s="200"/>
      <c r="BBY8" s="200"/>
      <c r="BBZ8" s="200"/>
      <c r="BCA8" s="200"/>
      <c r="BCB8" s="200"/>
      <c r="BCC8" s="200"/>
      <c r="BCD8" s="200"/>
      <c r="BCE8" s="200"/>
      <c r="BCF8" s="200"/>
      <c r="BCG8" s="200"/>
      <c r="BCH8" s="200"/>
      <c r="BCI8" s="200"/>
      <c r="BCJ8" s="200"/>
      <c r="BCK8" s="200"/>
      <c r="BCL8" s="200"/>
      <c r="BCM8" s="200"/>
      <c r="BCN8" s="200"/>
      <c r="BCO8" s="200"/>
      <c r="BCP8" s="200"/>
      <c r="BCQ8" s="200"/>
      <c r="BCR8" s="200"/>
      <c r="BCS8" s="200"/>
      <c r="BCT8" s="200"/>
      <c r="BCU8" s="200"/>
      <c r="BCV8" s="200"/>
      <c r="BCW8" s="200"/>
      <c r="BCX8" s="200"/>
      <c r="BCY8" s="200"/>
      <c r="BCZ8" s="200"/>
      <c r="BDA8" s="200"/>
      <c r="BDB8" s="200"/>
      <c r="BDC8" s="200"/>
      <c r="BDD8" s="200"/>
      <c r="BDE8" s="200"/>
      <c r="BDF8" s="200"/>
      <c r="BDG8" s="200"/>
      <c r="BDH8" s="200"/>
      <c r="BDI8" s="200"/>
      <c r="BDJ8" s="200"/>
      <c r="BDK8" s="200"/>
      <c r="BDL8" s="200"/>
      <c r="BDM8" s="200"/>
      <c r="BDN8" s="200"/>
      <c r="BDO8" s="200"/>
      <c r="BDP8" s="200"/>
      <c r="BDQ8" s="200"/>
      <c r="BDR8" s="200"/>
      <c r="BDS8" s="200"/>
      <c r="BDT8" s="200"/>
      <c r="BDU8" s="200"/>
      <c r="BDV8" s="200"/>
      <c r="BDW8" s="200"/>
      <c r="BDX8" s="200"/>
      <c r="BDY8" s="200"/>
      <c r="BDZ8" s="200"/>
      <c r="BEA8" s="200"/>
      <c r="BEB8" s="200"/>
      <c r="BEC8" s="200"/>
      <c r="BED8" s="200"/>
      <c r="BEE8" s="200"/>
      <c r="BEF8" s="200"/>
      <c r="BEG8" s="200"/>
      <c r="BEH8" s="200"/>
      <c r="BEI8" s="200"/>
      <c r="BEJ8" s="200"/>
      <c r="BEK8" s="200"/>
      <c r="BEL8" s="200"/>
      <c r="BEM8" s="200"/>
      <c r="BEN8" s="200"/>
      <c r="BEO8" s="200"/>
      <c r="BEP8" s="200"/>
      <c r="BEQ8" s="200"/>
      <c r="BER8" s="200"/>
      <c r="BES8" s="200"/>
      <c r="BET8" s="200"/>
      <c r="BEU8" s="200"/>
      <c r="BEV8" s="200"/>
      <c r="BEW8" s="200"/>
      <c r="BEX8" s="200"/>
      <c r="BEY8" s="200"/>
      <c r="BEZ8" s="200"/>
      <c r="BFA8" s="200"/>
      <c r="BFB8" s="200"/>
      <c r="BFC8" s="200"/>
      <c r="BFD8" s="200"/>
      <c r="BFE8" s="200"/>
      <c r="BFF8" s="200"/>
      <c r="BFG8" s="200"/>
      <c r="BFH8" s="200"/>
      <c r="BFI8" s="200"/>
      <c r="BFJ8" s="200"/>
      <c r="BFK8" s="200"/>
      <c r="BFL8" s="200"/>
      <c r="BFM8" s="200"/>
      <c r="BFN8" s="200"/>
      <c r="BFO8" s="200"/>
      <c r="BFP8" s="200"/>
      <c r="BFQ8" s="200"/>
      <c r="BFR8" s="200"/>
      <c r="BFS8" s="200"/>
      <c r="BFT8" s="200"/>
      <c r="BFU8" s="200"/>
      <c r="BFV8" s="200"/>
      <c r="BFW8" s="200"/>
      <c r="BFX8" s="200"/>
      <c r="BFY8" s="200"/>
      <c r="BFZ8" s="200"/>
      <c r="BGA8" s="200"/>
      <c r="BGB8" s="200"/>
      <c r="BGC8" s="200"/>
      <c r="BGD8" s="200"/>
      <c r="BGE8" s="200"/>
      <c r="BGF8" s="200"/>
      <c r="BGG8" s="200"/>
      <c r="BGH8" s="200"/>
      <c r="BGI8" s="200"/>
      <c r="BGJ8" s="200"/>
      <c r="BGK8" s="200"/>
      <c r="BGL8" s="200"/>
      <c r="BGM8" s="200"/>
      <c r="BGN8" s="200"/>
      <c r="BGO8" s="200"/>
      <c r="BGP8" s="200"/>
      <c r="BGQ8" s="200"/>
      <c r="BGR8" s="200"/>
      <c r="BGS8" s="200"/>
      <c r="BGT8" s="200"/>
      <c r="BGU8" s="200"/>
      <c r="BGV8" s="200"/>
      <c r="BGW8" s="200"/>
      <c r="BGX8" s="200"/>
      <c r="BGY8" s="200"/>
      <c r="BGZ8" s="200"/>
      <c r="BHA8" s="200"/>
      <c r="BHB8" s="200"/>
      <c r="BHC8" s="200"/>
      <c r="BHD8" s="200"/>
      <c r="BHE8" s="200"/>
      <c r="BHF8" s="200"/>
      <c r="BHG8" s="200"/>
      <c r="BHH8" s="200"/>
      <c r="BHI8" s="200"/>
      <c r="BHJ8" s="200"/>
      <c r="BHK8" s="200"/>
      <c r="BHL8" s="200"/>
      <c r="BHM8" s="200"/>
      <c r="BHN8" s="200"/>
      <c r="BHO8" s="200"/>
      <c r="BHP8" s="200"/>
      <c r="BHQ8" s="200"/>
      <c r="BHR8" s="200"/>
      <c r="BHS8" s="200"/>
      <c r="BHT8" s="200"/>
      <c r="BHU8" s="200"/>
      <c r="BHV8" s="200"/>
      <c r="BHW8" s="200"/>
      <c r="BHX8" s="200"/>
      <c r="BHY8" s="200"/>
      <c r="BHZ8" s="200"/>
      <c r="BIA8" s="200"/>
      <c r="BIB8" s="200"/>
      <c r="BIC8" s="200"/>
      <c r="BID8" s="200"/>
      <c r="BIE8" s="200"/>
      <c r="BIF8" s="200"/>
      <c r="BIG8" s="200"/>
      <c r="BIH8" s="200"/>
      <c r="BII8" s="200"/>
      <c r="BIJ8" s="200"/>
      <c r="BIK8" s="200"/>
      <c r="BIL8" s="200"/>
      <c r="BIM8" s="200"/>
      <c r="BIN8" s="200"/>
      <c r="BIO8" s="200"/>
      <c r="BIP8" s="200"/>
      <c r="BIQ8" s="200"/>
      <c r="BIR8" s="200"/>
      <c r="BIS8" s="200"/>
      <c r="BIT8" s="200"/>
      <c r="BIU8" s="200"/>
      <c r="BIV8" s="200"/>
      <c r="BIW8" s="200"/>
      <c r="BIX8" s="200"/>
      <c r="BIY8" s="200"/>
      <c r="BIZ8" s="200"/>
      <c r="BJA8" s="200"/>
      <c r="BJB8" s="200"/>
      <c r="BJC8" s="200"/>
      <c r="BJD8" s="200"/>
      <c r="BJE8" s="200"/>
      <c r="BJF8" s="200"/>
      <c r="BJG8" s="200"/>
      <c r="BJH8" s="200"/>
      <c r="BJI8" s="200"/>
      <c r="BJJ8" s="200"/>
      <c r="BJK8" s="200"/>
      <c r="BJL8" s="200"/>
      <c r="BJM8" s="200"/>
      <c r="BJN8" s="200"/>
      <c r="BJO8" s="200"/>
      <c r="BJP8" s="200"/>
      <c r="BJQ8" s="200"/>
      <c r="BJR8" s="200"/>
      <c r="BJS8" s="200"/>
      <c r="BJT8" s="200"/>
      <c r="BJU8" s="200"/>
      <c r="BJV8" s="200"/>
      <c r="BJW8" s="200"/>
      <c r="BJX8" s="200"/>
      <c r="BJY8" s="200"/>
      <c r="BJZ8" s="200"/>
      <c r="BKA8" s="200"/>
      <c r="BKB8" s="200"/>
      <c r="BKC8" s="200"/>
      <c r="BKD8" s="200"/>
      <c r="BKE8" s="200"/>
      <c r="BKF8" s="200"/>
      <c r="BKG8" s="200"/>
      <c r="BKH8" s="200"/>
      <c r="BKI8" s="200"/>
      <c r="BKJ8" s="200"/>
      <c r="BKK8" s="200"/>
      <c r="BKL8" s="200"/>
      <c r="BKM8" s="200"/>
      <c r="BKN8" s="200"/>
      <c r="BKO8" s="200"/>
      <c r="BKP8" s="200"/>
      <c r="BKQ8" s="200"/>
      <c r="BKR8" s="200"/>
      <c r="BKS8" s="200"/>
      <c r="BKT8" s="200"/>
      <c r="BKU8" s="200"/>
      <c r="BKV8" s="200"/>
      <c r="BKW8" s="200"/>
      <c r="BKX8" s="200"/>
      <c r="BKY8" s="200"/>
      <c r="BKZ8" s="200"/>
      <c r="BLA8" s="200"/>
      <c r="BLB8" s="200"/>
      <c r="BLC8" s="200"/>
      <c r="BLD8" s="200"/>
      <c r="BLE8" s="200"/>
      <c r="BLF8" s="200"/>
      <c r="BLG8" s="200"/>
      <c r="BLH8" s="200"/>
      <c r="BLI8" s="200"/>
      <c r="BLJ8" s="200"/>
      <c r="BLK8" s="200"/>
      <c r="BLL8" s="200"/>
      <c r="BLM8" s="200"/>
      <c r="BLN8" s="200"/>
      <c r="BLO8" s="200"/>
      <c r="BLP8" s="200"/>
      <c r="BLQ8" s="200"/>
      <c r="BLR8" s="200"/>
      <c r="BLS8" s="200"/>
      <c r="BLT8" s="200"/>
      <c r="BLU8" s="200"/>
      <c r="BLV8" s="200"/>
      <c r="BLW8" s="200"/>
      <c r="BLX8" s="200"/>
      <c r="BLY8" s="200"/>
      <c r="BLZ8" s="200"/>
      <c r="BMA8" s="200"/>
      <c r="BMB8" s="200"/>
      <c r="BMC8" s="200"/>
      <c r="BMD8" s="200"/>
      <c r="BME8" s="200"/>
      <c r="BMF8" s="200"/>
      <c r="BMG8" s="200"/>
      <c r="BMH8" s="200"/>
      <c r="BMI8" s="200"/>
      <c r="BMJ8" s="200"/>
      <c r="BMK8" s="200"/>
      <c r="BML8" s="200"/>
      <c r="BMM8" s="200"/>
      <c r="BMN8" s="200"/>
      <c r="BMO8" s="200"/>
      <c r="BMP8" s="200"/>
      <c r="BMQ8" s="200"/>
      <c r="BMR8" s="200"/>
      <c r="BMS8" s="200"/>
      <c r="BMT8" s="200"/>
      <c r="BMU8" s="200"/>
      <c r="BMV8" s="200"/>
      <c r="BMW8" s="200"/>
      <c r="BMX8" s="200"/>
      <c r="BMY8" s="200"/>
      <c r="BMZ8" s="200"/>
      <c r="BNA8" s="200"/>
      <c r="BNB8" s="200"/>
      <c r="BNC8" s="200"/>
      <c r="BND8" s="200"/>
      <c r="BNE8" s="200"/>
      <c r="BNF8" s="200"/>
      <c r="BNG8" s="200"/>
      <c r="BNH8" s="200"/>
      <c r="BNI8" s="200"/>
      <c r="BNJ8" s="200"/>
      <c r="BNK8" s="200"/>
      <c r="BNL8" s="200"/>
      <c r="BNM8" s="200"/>
      <c r="BNN8" s="200"/>
      <c r="BNO8" s="200"/>
      <c r="BNP8" s="200"/>
      <c r="BNQ8" s="200"/>
      <c r="BNR8" s="200"/>
      <c r="BNS8" s="200"/>
      <c r="BNT8" s="200"/>
      <c r="BNU8" s="200"/>
      <c r="BNV8" s="200"/>
      <c r="BNW8" s="200"/>
      <c r="BNX8" s="200"/>
      <c r="BNY8" s="200"/>
      <c r="BNZ8" s="200"/>
      <c r="BOA8" s="200"/>
      <c r="BOB8" s="200"/>
      <c r="BOC8" s="200"/>
      <c r="BOD8" s="200"/>
      <c r="BOE8" s="200"/>
      <c r="BOF8" s="200"/>
      <c r="BOG8" s="200"/>
      <c r="BOH8" s="200"/>
      <c r="BOI8" s="200"/>
      <c r="BOJ8" s="200"/>
      <c r="BOK8" s="200"/>
      <c r="BOL8" s="200"/>
      <c r="BOM8" s="200"/>
      <c r="BON8" s="200"/>
      <c r="BOO8" s="200"/>
      <c r="BOP8" s="200"/>
      <c r="BOQ8" s="200"/>
      <c r="BOR8" s="200"/>
      <c r="BOS8" s="200"/>
      <c r="BOT8" s="200"/>
      <c r="BOU8" s="200"/>
      <c r="BOV8" s="200"/>
      <c r="BOW8" s="200"/>
      <c r="BOX8" s="200"/>
      <c r="BOY8" s="200"/>
      <c r="BOZ8" s="200"/>
      <c r="BPA8" s="200"/>
      <c r="BPB8" s="200"/>
      <c r="BPC8" s="200"/>
      <c r="BPD8" s="200"/>
      <c r="BPE8" s="200"/>
      <c r="BPF8" s="200"/>
      <c r="BPG8" s="200"/>
      <c r="BPH8" s="200"/>
      <c r="BPI8" s="200"/>
      <c r="BPJ8" s="200"/>
      <c r="BPK8" s="200"/>
      <c r="BPL8" s="200"/>
      <c r="BPM8" s="200"/>
      <c r="BPN8" s="200"/>
      <c r="BPO8" s="200"/>
      <c r="BPP8" s="200"/>
      <c r="BPQ8" s="200"/>
      <c r="BPR8" s="200"/>
      <c r="BPS8" s="200"/>
      <c r="BPT8" s="200"/>
      <c r="BPU8" s="200"/>
      <c r="BPV8" s="200"/>
      <c r="BPW8" s="200"/>
      <c r="BPX8" s="200"/>
      <c r="BPY8" s="200"/>
      <c r="BPZ8" s="200"/>
      <c r="BQA8" s="200"/>
      <c r="BQB8" s="200"/>
      <c r="BQC8" s="200"/>
      <c r="BQD8" s="200"/>
      <c r="BQE8" s="200"/>
      <c r="BQF8" s="200"/>
      <c r="BQG8" s="200"/>
      <c r="BQH8" s="200"/>
      <c r="BQI8" s="200"/>
      <c r="BQJ8" s="200"/>
      <c r="BQK8" s="200"/>
      <c r="BQL8" s="200"/>
      <c r="BQM8" s="200"/>
      <c r="BQN8" s="200"/>
      <c r="BQO8" s="200"/>
      <c r="BQP8" s="200"/>
      <c r="BQQ8" s="200"/>
      <c r="BQR8" s="200"/>
      <c r="BQS8" s="200"/>
      <c r="BQT8" s="200"/>
      <c r="BQU8" s="200"/>
      <c r="BQV8" s="200"/>
      <c r="BQW8" s="200"/>
      <c r="BQX8" s="200"/>
      <c r="BQY8" s="200"/>
      <c r="BQZ8" s="200"/>
      <c r="BRA8" s="200"/>
      <c r="BRB8" s="200"/>
      <c r="BRC8" s="200"/>
      <c r="BRD8" s="200"/>
      <c r="BRE8" s="200"/>
      <c r="BRF8" s="200"/>
      <c r="BRG8" s="200"/>
      <c r="BRH8" s="200"/>
      <c r="BRI8" s="200"/>
      <c r="BRJ8" s="200"/>
      <c r="BRK8" s="200"/>
      <c r="BRL8" s="200"/>
      <c r="BRM8" s="200"/>
      <c r="BRN8" s="200"/>
      <c r="BRO8" s="200"/>
      <c r="BRP8" s="200"/>
      <c r="BRQ8" s="200"/>
      <c r="BRR8" s="200"/>
      <c r="BRS8" s="200"/>
      <c r="BRT8" s="200"/>
      <c r="BRU8" s="200"/>
      <c r="BRV8" s="200"/>
      <c r="BRW8" s="200"/>
      <c r="BRX8" s="200"/>
      <c r="BRY8" s="200"/>
      <c r="BRZ8" s="200"/>
      <c r="BSA8" s="200"/>
      <c r="BSB8" s="200"/>
      <c r="BSC8" s="200"/>
      <c r="BSD8" s="200"/>
      <c r="BSE8" s="200"/>
      <c r="BSF8" s="200"/>
      <c r="BSG8" s="200"/>
      <c r="BSH8" s="200"/>
      <c r="BSI8" s="200"/>
      <c r="BSJ8" s="200"/>
      <c r="BSK8" s="200"/>
      <c r="BSL8" s="200"/>
      <c r="BSM8" s="200"/>
      <c r="BSN8" s="200"/>
      <c r="BSO8" s="200"/>
      <c r="BSP8" s="200"/>
      <c r="BSQ8" s="200"/>
      <c r="BSR8" s="200"/>
      <c r="BSS8" s="200"/>
      <c r="BST8" s="200"/>
      <c r="BSU8" s="200"/>
      <c r="BSV8" s="200"/>
      <c r="BSW8" s="200"/>
      <c r="BSX8" s="200"/>
      <c r="BSY8" s="200"/>
      <c r="BSZ8" s="200"/>
      <c r="BTA8" s="200"/>
      <c r="BTB8" s="200"/>
      <c r="BTC8" s="200"/>
      <c r="BTD8" s="200"/>
      <c r="BTE8" s="200"/>
      <c r="BTF8" s="200"/>
      <c r="BTG8" s="200"/>
      <c r="BTH8" s="200"/>
      <c r="BTI8" s="200"/>
      <c r="BTJ8" s="200"/>
      <c r="BTK8" s="200"/>
      <c r="BTL8" s="200"/>
      <c r="BTM8" s="200"/>
      <c r="BTN8" s="200"/>
      <c r="BTO8" s="200"/>
      <c r="BTP8" s="200"/>
      <c r="BTQ8" s="200"/>
      <c r="BTR8" s="200"/>
      <c r="BTS8" s="200"/>
      <c r="BTT8" s="200"/>
      <c r="BTU8" s="200"/>
      <c r="BTV8" s="200"/>
      <c r="BTW8" s="200"/>
      <c r="BTX8" s="200"/>
      <c r="BTY8" s="200"/>
      <c r="BTZ8" s="200"/>
      <c r="BUA8" s="200"/>
      <c r="BUB8" s="200"/>
      <c r="BUC8" s="200"/>
      <c r="BUD8" s="200"/>
      <c r="BUE8" s="200"/>
      <c r="BUF8" s="200"/>
      <c r="BUG8" s="200"/>
      <c r="BUH8" s="200"/>
      <c r="BUI8" s="200"/>
      <c r="BUJ8" s="200"/>
      <c r="BUK8" s="200"/>
      <c r="BUL8" s="200"/>
      <c r="BUM8" s="200"/>
      <c r="BUN8" s="200"/>
      <c r="BUO8" s="200"/>
      <c r="BUP8" s="200"/>
      <c r="BUQ8" s="200"/>
      <c r="BUR8" s="200"/>
      <c r="BUS8" s="200"/>
      <c r="BUT8" s="200"/>
      <c r="BUU8" s="200"/>
      <c r="BUV8" s="200"/>
      <c r="BUW8" s="200"/>
      <c r="BUX8" s="200"/>
      <c r="BUY8" s="200"/>
      <c r="BUZ8" s="200"/>
      <c r="BVA8" s="200"/>
      <c r="BVB8" s="200"/>
      <c r="BVC8" s="200"/>
      <c r="BVD8" s="200"/>
      <c r="BVE8" s="200"/>
      <c r="BVF8" s="200"/>
      <c r="BVG8" s="200"/>
      <c r="BVH8" s="200"/>
      <c r="BVI8" s="200"/>
      <c r="BVJ8" s="200"/>
      <c r="BVK8" s="200"/>
      <c r="BVL8" s="200"/>
      <c r="BVM8" s="200"/>
      <c r="BVN8" s="200"/>
      <c r="BVO8" s="200"/>
      <c r="BVP8" s="200"/>
      <c r="BVQ8" s="200"/>
      <c r="BVR8" s="200"/>
      <c r="BVS8" s="200"/>
      <c r="BVT8" s="200"/>
      <c r="BVU8" s="200"/>
      <c r="BVV8" s="200"/>
      <c r="BVW8" s="200"/>
      <c r="BVX8" s="200"/>
      <c r="BVY8" s="200"/>
      <c r="BVZ8" s="200"/>
      <c r="BWA8" s="200"/>
      <c r="BWB8" s="200"/>
      <c r="BWC8" s="200"/>
      <c r="BWD8" s="200"/>
      <c r="BWE8" s="200"/>
      <c r="BWF8" s="200"/>
      <c r="BWG8" s="200"/>
      <c r="BWH8" s="200"/>
      <c r="BWI8" s="200"/>
      <c r="BWJ8" s="200"/>
      <c r="BWK8" s="200"/>
      <c r="BWL8" s="200"/>
      <c r="BWM8" s="200"/>
      <c r="BWN8" s="200"/>
      <c r="BWO8" s="200"/>
      <c r="BWP8" s="200"/>
      <c r="BWQ8" s="200"/>
      <c r="BWR8" s="200"/>
      <c r="BWS8" s="200"/>
      <c r="BWT8" s="200"/>
      <c r="BWU8" s="200"/>
      <c r="BWV8" s="200"/>
      <c r="BWW8" s="200"/>
      <c r="BWX8" s="200"/>
      <c r="BWY8" s="200"/>
      <c r="BWZ8" s="200"/>
      <c r="BXA8" s="200"/>
      <c r="BXB8" s="200"/>
      <c r="BXC8" s="200"/>
      <c r="BXD8" s="200"/>
      <c r="BXE8" s="200"/>
      <c r="BXF8" s="200"/>
      <c r="BXG8" s="200"/>
      <c r="BXH8" s="200"/>
      <c r="BXI8" s="200"/>
      <c r="BXJ8" s="200"/>
      <c r="BXK8" s="200"/>
      <c r="BXL8" s="200"/>
      <c r="BXM8" s="200"/>
      <c r="BXN8" s="200"/>
      <c r="BXO8" s="200"/>
      <c r="BXP8" s="200"/>
      <c r="BXQ8" s="200"/>
      <c r="BXR8" s="200"/>
      <c r="BXS8" s="200"/>
      <c r="BXT8" s="200"/>
      <c r="BXU8" s="200"/>
      <c r="BXV8" s="200"/>
      <c r="BXW8" s="200"/>
      <c r="BXX8" s="200"/>
      <c r="BXY8" s="200"/>
      <c r="BXZ8" s="200"/>
      <c r="BYA8" s="200"/>
      <c r="BYB8" s="200"/>
      <c r="BYC8" s="200"/>
      <c r="BYD8" s="200"/>
      <c r="BYE8" s="200"/>
      <c r="BYF8" s="200"/>
      <c r="BYG8" s="200"/>
      <c r="BYH8" s="200"/>
      <c r="BYI8" s="200"/>
      <c r="BYJ8" s="200"/>
      <c r="BYK8" s="200"/>
      <c r="BYL8" s="200"/>
      <c r="BYM8" s="200"/>
      <c r="BYN8" s="200"/>
      <c r="BYO8" s="200"/>
      <c r="BYP8" s="200"/>
      <c r="BYQ8" s="200"/>
      <c r="BYR8" s="200"/>
      <c r="BYS8" s="200"/>
      <c r="BYT8" s="200"/>
      <c r="BYU8" s="200"/>
      <c r="BYV8" s="200"/>
      <c r="BYW8" s="200"/>
      <c r="BYX8" s="200"/>
      <c r="BYY8" s="200"/>
      <c r="BYZ8" s="200"/>
      <c r="BZA8" s="200"/>
      <c r="BZB8" s="200"/>
      <c r="BZC8" s="200"/>
      <c r="BZD8" s="200"/>
      <c r="BZE8" s="200"/>
      <c r="BZF8" s="200"/>
      <c r="BZG8" s="200"/>
      <c r="BZH8" s="200"/>
      <c r="BZI8" s="200"/>
      <c r="BZJ8" s="200"/>
      <c r="BZK8" s="200"/>
      <c r="BZL8" s="200"/>
      <c r="BZM8" s="200"/>
      <c r="BZN8" s="200"/>
      <c r="BZO8" s="200"/>
      <c r="BZP8" s="200"/>
      <c r="BZQ8" s="200"/>
      <c r="BZR8" s="200"/>
      <c r="BZS8" s="200"/>
      <c r="BZT8" s="200"/>
      <c r="BZU8" s="200"/>
      <c r="BZV8" s="200"/>
      <c r="BZW8" s="200"/>
      <c r="BZX8" s="200"/>
      <c r="BZY8" s="200"/>
      <c r="BZZ8" s="200"/>
      <c r="CAA8" s="200"/>
      <c r="CAB8" s="200"/>
      <c r="CAC8" s="200"/>
      <c r="CAD8" s="200"/>
      <c r="CAE8" s="200"/>
      <c r="CAF8" s="200"/>
      <c r="CAG8" s="200"/>
      <c r="CAH8" s="200"/>
      <c r="CAI8" s="200"/>
      <c r="CAJ8" s="200"/>
      <c r="CAK8" s="200"/>
      <c r="CAL8" s="200"/>
      <c r="CAM8" s="200"/>
      <c r="CAN8" s="200"/>
      <c r="CAO8" s="200"/>
      <c r="CAP8" s="200"/>
      <c r="CAQ8" s="200"/>
      <c r="CAR8" s="200"/>
      <c r="CAS8" s="200"/>
      <c r="CAT8" s="200"/>
      <c r="CAU8" s="200"/>
      <c r="CAV8" s="200"/>
      <c r="CAW8" s="200"/>
      <c r="CAX8" s="200"/>
      <c r="CAY8" s="200"/>
      <c r="CAZ8" s="200"/>
      <c r="CBA8" s="200"/>
      <c r="CBB8" s="200"/>
      <c r="CBC8" s="200"/>
      <c r="CBD8" s="200"/>
      <c r="CBE8" s="200"/>
      <c r="CBF8" s="200"/>
      <c r="CBG8" s="200"/>
      <c r="CBH8" s="200"/>
      <c r="CBI8" s="200"/>
      <c r="CBJ8" s="200"/>
      <c r="CBK8" s="200"/>
      <c r="CBL8" s="200"/>
      <c r="CBM8" s="200"/>
      <c r="CBN8" s="200"/>
      <c r="CBO8" s="200"/>
      <c r="CBP8" s="200"/>
      <c r="CBQ8" s="200"/>
      <c r="CBR8" s="200"/>
      <c r="CBS8" s="200"/>
      <c r="CBT8" s="200"/>
      <c r="CBU8" s="200"/>
      <c r="CBV8" s="200"/>
      <c r="CBW8" s="200"/>
      <c r="CBX8" s="200"/>
      <c r="CBY8" s="200"/>
      <c r="CBZ8" s="200"/>
      <c r="CCA8" s="200"/>
      <c r="CCB8" s="200"/>
      <c r="CCC8" s="200"/>
      <c r="CCD8" s="200"/>
      <c r="CCE8" s="200"/>
      <c r="CCF8" s="200"/>
      <c r="CCG8" s="200"/>
      <c r="CCH8" s="200"/>
      <c r="CCI8" s="200"/>
      <c r="CCJ8" s="200"/>
      <c r="CCK8" s="200"/>
      <c r="CCL8" s="200"/>
      <c r="CCM8" s="200"/>
      <c r="CCN8" s="200"/>
      <c r="CCO8" s="200"/>
      <c r="CCP8" s="200"/>
      <c r="CCQ8" s="200"/>
      <c r="CCR8" s="200"/>
      <c r="CCS8" s="200"/>
      <c r="CCT8" s="200"/>
      <c r="CCU8" s="200"/>
      <c r="CCV8" s="200"/>
      <c r="CCW8" s="200"/>
      <c r="CCX8" s="200"/>
      <c r="CCY8" s="200"/>
      <c r="CCZ8" s="200"/>
      <c r="CDA8" s="200"/>
      <c r="CDB8" s="200"/>
      <c r="CDC8" s="200"/>
      <c r="CDD8" s="200"/>
      <c r="CDE8" s="200"/>
      <c r="CDF8" s="200"/>
      <c r="CDG8" s="200"/>
      <c r="CDH8" s="200"/>
      <c r="CDI8" s="200"/>
      <c r="CDJ8" s="200"/>
      <c r="CDK8" s="200"/>
      <c r="CDL8" s="200"/>
      <c r="CDM8" s="200"/>
      <c r="CDN8" s="200"/>
      <c r="CDO8" s="200"/>
      <c r="CDP8" s="200"/>
      <c r="CDQ8" s="200"/>
      <c r="CDR8" s="200"/>
      <c r="CDS8" s="200"/>
      <c r="CDT8" s="200"/>
      <c r="CDU8" s="200"/>
      <c r="CDV8" s="200"/>
      <c r="CDW8" s="200"/>
      <c r="CDX8" s="200"/>
      <c r="CDY8" s="200"/>
      <c r="CDZ8" s="200"/>
      <c r="CEA8" s="200"/>
      <c r="CEB8" s="200"/>
      <c r="CEC8" s="200"/>
      <c r="CED8" s="200"/>
      <c r="CEE8" s="200"/>
      <c r="CEF8" s="200"/>
      <c r="CEG8" s="200"/>
      <c r="CEH8" s="200"/>
      <c r="CEI8" s="200"/>
      <c r="CEJ8" s="200"/>
      <c r="CEK8" s="200"/>
      <c r="CEL8" s="200"/>
      <c r="CEM8" s="200"/>
      <c r="CEN8" s="200"/>
      <c r="CEO8" s="200"/>
      <c r="CEP8" s="200"/>
      <c r="CEQ8" s="200"/>
      <c r="CER8" s="200"/>
      <c r="CES8" s="200"/>
      <c r="CET8" s="200"/>
      <c r="CEU8" s="200"/>
      <c r="CEV8" s="200"/>
      <c r="CEW8" s="200"/>
      <c r="CEX8" s="200"/>
      <c r="CEY8" s="200"/>
      <c r="CEZ8" s="200"/>
      <c r="CFA8" s="200"/>
      <c r="CFB8" s="200"/>
      <c r="CFC8" s="200"/>
      <c r="CFD8" s="200"/>
      <c r="CFE8" s="200"/>
      <c r="CFF8" s="200"/>
      <c r="CFG8" s="200"/>
      <c r="CFH8" s="200"/>
      <c r="CFI8" s="200"/>
      <c r="CFJ8" s="200"/>
      <c r="CFK8" s="200"/>
      <c r="CFL8" s="200"/>
      <c r="CFM8" s="200"/>
      <c r="CFN8" s="200"/>
      <c r="CFO8" s="200"/>
      <c r="CFP8" s="200"/>
      <c r="CFQ8" s="200"/>
      <c r="CFR8" s="200"/>
      <c r="CFS8" s="200"/>
      <c r="CFT8" s="200"/>
      <c r="CFU8" s="200"/>
      <c r="CFV8" s="200"/>
      <c r="CFW8" s="200"/>
      <c r="CFX8" s="200"/>
      <c r="CFY8" s="200"/>
      <c r="CFZ8" s="200"/>
      <c r="CGA8" s="200"/>
      <c r="CGB8" s="200"/>
      <c r="CGC8" s="200"/>
      <c r="CGD8" s="200"/>
      <c r="CGE8" s="200"/>
      <c r="CGF8" s="200"/>
      <c r="CGG8" s="200"/>
      <c r="CGH8" s="200"/>
      <c r="CGI8" s="200"/>
      <c r="CGJ8" s="200"/>
      <c r="CGK8" s="200"/>
      <c r="CGL8" s="200"/>
      <c r="CGM8" s="200"/>
      <c r="CGN8" s="200"/>
      <c r="CGO8" s="200"/>
      <c r="CGP8" s="200"/>
      <c r="CGQ8" s="200"/>
      <c r="CGR8" s="200"/>
      <c r="CGS8" s="200"/>
      <c r="CGT8" s="200"/>
      <c r="CGU8" s="200"/>
      <c r="CGV8" s="200"/>
      <c r="CGW8" s="200"/>
      <c r="CGX8" s="200"/>
      <c r="CGY8" s="200"/>
      <c r="CGZ8" s="200"/>
      <c r="CHA8" s="200"/>
      <c r="CHB8" s="200"/>
      <c r="CHC8" s="200"/>
      <c r="CHD8" s="200"/>
      <c r="CHE8" s="200"/>
      <c r="CHF8" s="200"/>
      <c r="CHG8" s="200"/>
      <c r="CHH8" s="200"/>
      <c r="CHI8" s="200"/>
      <c r="CHJ8" s="200"/>
      <c r="CHK8" s="200"/>
      <c r="CHL8" s="200"/>
      <c r="CHM8" s="200"/>
      <c r="CHN8" s="200"/>
      <c r="CHO8" s="200"/>
      <c r="CHP8" s="200"/>
      <c r="CHQ8" s="200"/>
      <c r="CHR8" s="200"/>
      <c r="CHS8" s="200"/>
      <c r="CHT8" s="200"/>
      <c r="CHU8" s="200"/>
      <c r="CHV8" s="200"/>
      <c r="CHW8" s="200"/>
      <c r="CHX8" s="200"/>
      <c r="CHY8" s="200"/>
      <c r="CHZ8" s="200"/>
      <c r="CIA8" s="200"/>
      <c r="CIB8" s="200"/>
      <c r="CIC8" s="200"/>
      <c r="CID8" s="200"/>
      <c r="CIE8" s="200"/>
      <c r="CIF8" s="200"/>
      <c r="CIG8" s="200"/>
      <c r="CIH8" s="200"/>
      <c r="CII8" s="200"/>
      <c r="CIJ8" s="200"/>
      <c r="CIK8" s="200"/>
      <c r="CIL8" s="200"/>
      <c r="CIM8" s="200"/>
      <c r="CIN8" s="200"/>
      <c r="CIO8" s="200"/>
      <c r="CIP8" s="200"/>
      <c r="CIQ8" s="200"/>
      <c r="CIR8" s="200"/>
      <c r="CIS8" s="200"/>
      <c r="CIT8" s="200"/>
      <c r="CIU8" s="200"/>
      <c r="CIV8" s="200"/>
      <c r="CIW8" s="200"/>
      <c r="CIX8" s="200"/>
      <c r="CIY8" s="200"/>
      <c r="CIZ8" s="200"/>
      <c r="CJA8" s="200"/>
      <c r="CJB8" s="200"/>
      <c r="CJC8" s="200"/>
      <c r="CJD8" s="200"/>
      <c r="CJE8" s="200"/>
      <c r="CJF8" s="200"/>
      <c r="CJG8" s="200"/>
      <c r="CJH8" s="200"/>
      <c r="CJI8" s="200"/>
      <c r="CJJ8" s="200"/>
      <c r="CJK8" s="200"/>
      <c r="CJL8" s="200"/>
      <c r="CJM8" s="200"/>
      <c r="CJN8" s="200"/>
      <c r="CJO8" s="200"/>
      <c r="CJP8" s="200"/>
      <c r="CJQ8" s="200"/>
      <c r="CJR8" s="200"/>
      <c r="CJS8" s="200"/>
      <c r="CJT8" s="200"/>
      <c r="CJU8" s="200"/>
      <c r="CJV8" s="200"/>
      <c r="CJW8" s="200"/>
      <c r="CJX8" s="200"/>
      <c r="CJY8" s="200"/>
      <c r="CJZ8" s="200"/>
      <c r="CKA8" s="200"/>
      <c r="CKB8" s="200"/>
      <c r="CKC8" s="200"/>
      <c r="CKD8" s="200"/>
      <c r="CKE8" s="200"/>
      <c r="CKF8" s="200"/>
      <c r="CKG8" s="200"/>
      <c r="CKH8" s="200"/>
      <c r="CKI8" s="200"/>
      <c r="CKJ8" s="200"/>
      <c r="CKK8" s="200"/>
      <c r="CKL8" s="200"/>
      <c r="CKM8" s="200"/>
      <c r="CKN8" s="200"/>
      <c r="CKO8" s="200"/>
      <c r="CKP8" s="200"/>
      <c r="CKQ8" s="200"/>
      <c r="CKR8" s="200"/>
      <c r="CKS8" s="200"/>
      <c r="CKT8" s="200"/>
      <c r="CKU8" s="200"/>
      <c r="CKV8" s="200"/>
      <c r="CKW8" s="200"/>
      <c r="CKX8" s="200"/>
      <c r="CKY8" s="200"/>
      <c r="CKZ8" s="200"/>
      <c r="CLA8" s="200"/>
      <c r="CLB8" s="200"/>
      <c r="CLC8" s="200"/>
      <c r="CLD8" s="200"/>
      <c r="CLE8" s="200"/>
      <c r="CLF8" s="200"/>
      <c r="CLG8" s="200"/>
      <c r="CLH8" s="200"/>
      <c r="CLI8" s="200"/>
      <c r="CLJ8" s="200"/>
      <c r="CLK8" s="200"/>
      <c r="CLL8" s="200"/>
      <c r="CLM8" s="200"/>
      <c r="CLN8" s="200"/>
      <c r="CLO8" s="200"/>
      <c r="CLP8" s="200"/>
      <c r="CLQ8" s="200"/>
      <c r="CLR8" s="200"/>
      <c r="CLS8" s="200"/>
      <c r="CLT8" s="200"/>
      <c r="CLU8" s="200"/>
      <c r="CLV8" s="200"/>
      <c r="CLW8" s="200"/>
      <c r="CLX8" s="200"/>
      <c r="CLY8" s="200"/>
      <c r="CLZ8" s="200"/>
      <c r="CMA8" s="200"/>
      <c r="CMB8" s="200"/>
      <c r="CMC8" s="200"/>
      <c r="CMD8" s="200"/>
      <c r="CME8" s="200"/>
      <c r="CMF8" s="200"/>
      <c r="CMG8" s="200"/>
      <c r="CMH8" s="200"/>
      <c r="CMI8" s="200"/>
      <c r="CMJ8" s="200"/>
      <c r="CMK8" s="200"/>
      <c r="CML8" s="200"/>
      <c r="CMM8" s="200"/>
      <c r="CMN8" s="200"/>
      <c r="CMO8" s="200"/>
      <c r="CMP8" s="200"/>
      <c r="CMQ8" s="200"/>
      <c r="CMR8" s="200"/>
      <c r="CMS8" s="200"/>
      <c r="CMT8" s="200"/>
      <c r="CMU8" s="200"/>
      <c r="CMV8" s="200"/>
      <c r="CMW8" s="200"/>
      <c r="CMX8" s="200"/>
      <c r="CMY8" s="200"/>
      <c r="CMZ8" s="200"/>
      <c r="CNA8" s="200"/>
      <c r="CNB8" s="200"/>
      <c r="CNC8" s="200"/>
      <c r="CND8" s="200"/>
      <c r="CNE8" s="200"/>
      <c r="CNF8" s="200"/>
      <c r="CNG8" s="200"/>
      <c r="CNH8" s="200"/>
      <c r="CNI8" s="200"/>
      <c r="CNJ8" s="200"/>
      <c r="CNK8" s="200"/>
      <c r="CNL8" s="200"/>
      <c r="CNM8" s="200"/>
      <c r="CNN8" s="200"/>
      <c r="CNO8" s="200"/>
      <c r="CNP8" s="200"/>
      <c r="CNQ8" s="200"/>
      <c r="CNR8" s="200"/>
      <c r="CNS8" s="200"/>
      <c r="CNT8" s="200"/>
      <c r="CNU8" s="200"/>
      <c r="CNV8" s="200"/>
      <c r="CNW8" s="200"/>
      <c r="CNX8" s="200"/>
      <c r="CNY8" s="200"/>
      <c r="CNZ8" s="200"/>
      <c r="COA8" s="200"/>
      <c r="COB8" s="200"/>
      <c r="COC8" s="200"/>
      <c r="COD8" s="200"/>
      <c r="COE8" s="200"/>
      <c r="COF8" s="200"/>
      <c r="COG8" s="200"/>
      <c r="COH8" s="200"/>
      <c r="COI8" s="200"/>
      <c r="COJ8" s="200"/>
      <c r="COK8" s="200"/>
      <c r="COL8" s="200"/>
      <c r="COM8" s="200"/>
      <c r="CON8" s="200"/>
      <c r="COO8" s="200"/>
      <c r="COP8" s="200"/>
      <c r="COQ8" s="200"/>
      <c r="COR8" s="200"/>
      <c r="COS8" s="200"/>
      <c r="COT8" s="200"/>
      <c r="COU8" s="200"/>
      <c r="COV8" s="200"/>
      <c r="COW8" s="200"/>
      <c r="COX8" s="200"/>
      <c r="COY8" s="200"/>
      <c r="COZ8" s="200"/>
      <c r="CPA8" s="200"/>
      <c r="CPB8" s="200"/>
      <c r="CPC8" s="200"/>
      <c r="CPD8" s="200"/>
      <c r="CPE8" s="200"/>
      <c r="CPF8" s="200"/>
      <c r="CPG8" s="200"/>
      <c r="CPH8" s="200"/>
      <c r="CPI8" s="200"/>
      <c r="CPJ8" s="200"/>
      <c r="CPK8" s="200"/>
      <c r="CPL8" s="200"/>
      <c r="CPM8" s="200"/>
      <c r="CPN8" s="200"/>
      <c r="CPO8" s="200"/>
      <c r="CPP8" s="200"/>
      <c r="CPQ8" s="200"/>
      <c r="CPR8" s="200"/>
      <c r="CPS8" s="200"/>
      <c r="CPT8" s="200"/>
      <c r="CPU8" s="200"/>
      <c r="CPV8" s="200"/>
      <c r="CPW8" s="200"/>
      <c r="CPX8" s="200"/>
      <c r="CPY8" s="200"/>
      <c r="CPZ8" s="200"/>
      <c r="CQA8" s="200"/>
      <c r="CQB8" s="200"/>
      <c r="CQC8" s="200"/>
      <c r="CQD8" s="200"/>
      <c r="CQE8" s="200"/>
      <c r="CQF8" s="200"/>
      <c r="CQG8" s="200"/>
      <c r="CQH8" s="200"/>
      <c r="CQI8" s="200"/>
      <c r="CQJ8" s="200"/>
      <c r="CQK8" s="200"/>
      <c r="CQL8" s="200"/>
      <c r="CQM8" s="200"/>
      <c r="CQN8" s="200"/>
      <c r="CQO8" s="200"/>
      <c r="CQP8" s="200"/>
      <c r="CQQ8" s="200"/>
      <c r="CQR8" s="200"/>
      <c r="CQS8" s="200"/>
      <c r="CQT8" s="200"/>
      <c r="CQU8" s="200"/>
      <c r="CQV8" s="200"/>
      <c r="CQW8" s="200"/>
      <c r="CQX8" s="200"/>
      <c r="CQY8" s="200"/>
      <c r="CQZ8" s="200"/>
      <c r="CRA8" s="200"/>
      <c r="CRB8" s="200"/>
      <c r="CRC8" s="200"/>
      <c r="CRD8" s="200"/>
      <c r="CRE8" s="200"/>
      <c r="CRF8" s="200"/>
      <c r="CRG8" s="200"/>
      <c r="CRH8" s="200"/>
      <c r="CRI8" s="200"/>
      <c r="CRJ8" s="200"/>
      <c r="CRK8" s="200"/>
      <c r="CRL8" s="200"/>
      <c r="CRM8" s="200"/>
      <c r="CRN8" s="200"/>
      <c r="CRO8" s="200"/>
      <c r="CRP8" s="200"/>
      <c r="CRQ8" s="200"/>
      <c r="CRR8" s="200"/>
      <c r="CRS8" s="200"/>
      <c r="CRT8" s="200"/>
      <c r="CRU8" s="200"/>
      <c r="CRV8" s="200"/>
      <c r="CRW8" s="200"/>
      <c r="CRX8" s="200"/>
      <c r="CRY8" s="200"/>
      <c r="CRZ8" s="200"/>
      <c r="CSA8" s="200"/>
      <c r="CSB8" s="200"/>
      <c r="CSC8" s="200"/>
      <c r="CSD8" s="200"/>
      <c r="CSE8" s="200"/>
      <c r="CSF8" s="200"/>
      <c r="CSG8" s="200"/>
      <c r="CSH8" s="200"/>
      <c r="CSI8" s="200"/>
      <c r="CSJ8" s="200"/>
      <c r="CSK8" s="200"/>
      <c r="CSL8" s="200"/>
      <c r="CSM8" s="200"/>
      <c r="CSN8" s="200"/>
      <c r="CSO8" s="200"/>
      <c r="CSP8" s="200"/>
      <c r="CSQ8" s="200"/>
      <c r="CSR8" s="200"/>
      <c r="CSS8" s="200"/>
      <c r="CST8" s="200"/>
      <c r="CSU8" s="200"/>
      <c r="CSV8" s="200"/>
      <c r="CSW8" s="200"/>
      <c r="CSX8" s="200"/>
      <c r="CSY8" s="200"/>
      <c r="CSZ8" s="200"/>
      <c r="CTA8" s="200"/>
      <c r="CTB8" s="200"/>
      <c r="CTC8" s="200"/>
      <c r="CTD8" s="200"/>
      <c r="CTE8" s="200"/>
      <c r="CTF8" s="200"/>
      <c r="CTG8" s="200"/>
      <c r="CTH8" s="200"/>
      <c r="CTI8" s="200"/>
      <c r="CTJ8" s="200"/>
      <c r="CTK8" s="200"/>
      <c r="CTL8" s="200"/>
      <c r="CTM8" s="200"/>
      <c r="CTN8" s="200"/>
      <c r="CTO8" s="200"/>
      <c r="CTP8" s="200"/>
      <c r="CTQ8" s="200"/>
      <c r="CTR8" s="200"/>
      <c r="CTS8" s="200"/>
      <c r="CTT8" s="200"/>
      <c r="CTU8" s="200"/>
      <c r="CTV8" s="200"/>
      <c r="CTW8" s="200"/>
      <c r="CTX8" s="200"/>
      <c r="CTY8" s="200"/>
      <c r="CTZ8" s="200"/>
      <c r="CUA8" s="200"/>
      <c r="CUB8" s="200"/>
      <c r="CUC8" s="200"/>
      <c r="CUD8" s="200"/>
      <c r="CUE8" s="200"/>
      <c r="CUF8" s="200"/>
      <c r="CUG8" s="200"/>
      <c r="CUH8" s="200"/>
      <c r="CUI8" s="200"/>
      <c r="CUJ8" s="200"/>
      <c r="CUK8" s="200"/>
      <c r="CUL8" s="200"/>
      <c r="CUM8" s="200"/>
      <c r="CUN8" s="200"/>
      <c r="CUO8" s="200"/>
      <c r="CUP8" s="200"/>
      <c r="CUQ8" s="200"/>
      <c r="CUR8" s="200"/>
      <c r="CUS8" s="200"/>
      <c r="CUT8" s="200"/>
      <c r="CUU8" s="200"/>
      <c r="CUV8" s="200"/>
      <c r="CUW8" s="200"/>
      <c r="CUX8" s="200"/>
      <c r="CUY8" s="200"/>
      <c r="CUZ8" s="200"/>
      <c r="CVA8" s="200"/>
      <c r="CVB8" s="200"/>
      <c r="CVC8" s="200"/>
      <c r="CVD8" s="200"/>
      <c r="CVE8" s="200"/>
      <c r="CVF8" s="200"/>
      <c r="CVG8" s="200"/>
      <c r="CVH8" s="200"/>
      <c r="CVI8" s="200"/>
      <c r="CVJ8" s="200"/>
      <c r="CVK8" s="200"/>
      <c r="CVL8" s="200"/>
      <c r="CVM8" s="200"/>
      <c r="CVN8" s="200"/>
      <c r="CVO8" s="200"/>
      <c r="CVP8" s="200"/>
      <c r="CVQ8" s="200"/>
      <c r="CVR8" s="200"/>
      <c r="CVS8" s="200"/>
      <c r="CVT8" s="200"/>
      <c r="CVU8" s="200"/>
      <c r="CVV8" s="200"/>
      <c r="CVW8" s="200"/>
      <c r="CVX8" s="200"/>
      <c r="CVY8" s="200"/>
      <c r="CVZ8" s="200"/>
      <c r="CWA8" s="200"/>
      <c r="CWB8" s="200"/>
      <c r="CWC8" s="200"/>
      <c r="CWD8" s="200"/>
      <c r="CWE8" s="200"/>
      <c r="CWF8" s="200"/>
      <c r="CWG8" s="200"/>
      <c r="CWH8" s="200"/>
      <c r="CWI8" s="200"/>
      <c r="CWJ8" s="200"/>
      <c r="CWK8" s="200"/>
      <c r="CWL8" s="200"/>
      <c r="CWM8" s="200"/>
      <c r="CWN8" s="200"/>
      <c r="CWO8" s="200"/>
      <c r="CWP8" s="200"/>
      <c r="CWQ8" s="200"/>
      <c r="CWR8" s="200"/>
      <c r="CWS8" s="200"/>
      <c r="CWT8" s="200"/>
      <c r="CWU8" s="200"/>
      <c r="CWV8" s="200"/>
      <c r="CWW8" s="200"/>
      <c r="CWX8" s="200"/>
      <c r="CWY8" s="200"/>
      <c r="CWZ8" s="200"/>
      <c r="CXA8" s="200"/>
      <c r="CXB8" s="200"/>
      <c r="CXC8" s="200"/>
      <c r="CXD8" s="200"/>
      <c r="CXE8" s="200"/>
      <c r="CXF8" s="200"/>
      <c r="CXG8" s="200"/>
      <c r="CXH8" s="200"/>
      <c r="CXI8" s="200"/>
      <c r="CXJ8" s="200"/>
      <c r="CXK8" s="200"/>
      <c r="CXL8" s="200"/>
      <c r="CXM8" s="200"/>
      <c r="CXN8" s="200"/>
      <c r="CXO8" s="200"/>
      <c r="CXP8" s="200"/>
      <c r="CXQ8" s="200"/>
      <c r="CXR8" s="200"/>
      <c r="CXS8" s="200"/>
      <c r="CXT8" s="200"/>
      <c r="CXU8" s="200"/>
      <c r="CXV8" s="200"/>
      <c r="CXW8" s="200"/>
      <c r="CXX8" s="200"/>
      <c r="CXY8" s="200"/>
      <c r="CXZ8" s="200"/>
      <c r="CYA8" s="200"/>
      <c r="CYB8" s="200"/>
      <c r="CYC8" s="200"/>
      <c r="CYD8" s="200"/>
      <c r="CYE8" s="200"/>
      <c r="CYF8" s="200"/>
      <c r="CYG8" s="200"/>
      <c r="CYH8" s="200"/>
      <c r="CYI8" s="200"/>
      <c r="CYJ8" s="200"/>
      <c r="CYK8" s="200"/>
      <c r="CYL8" s="200"/>
      <c r="CYM8" s="200"/>
      <c r="CYN8" s="200"/>
      <c r="CYO8" s="200"/>
      <c r="CYP8" s="200"/>
      <c r="CYQ8" s="200"/>
      <c r="CYR8" s="200"/>
      <c r="CYS8" s="200"/>
      <c r="CYT8" s="200"/>
      <c r="CYU8" s="200"/>
      <c r="CYV8" s="200"/>
      <c r="CYW8" s="200"/>
      <c r="CYX8" s="200"/>
      <c r="CYY8" s="200"/>
      <c r="CYZ8" s="200"/>
      <c r="CZA8" s="200"/>
      <c r="CZB8" s="200"/>
      <c r="CZC8" s="200"/>
      <c r="CZD8" s="200"/>
      <c r="CZE8" s="200"/>
      <c r="CZF8" s="200"/>
      <c r="CZG8" s="200"/>
      <c r="CZH8" s="200"/>
      <c r="CZI8" s="200"/>
      <c r="CZJ8" s="200"/>
      <c r="CZK8" s="200"/>
      <c r="CZL8" s="200"/>
      <c r="CZM8" s="200"/>
      <c r="CZN8" s="200"/>
      <c r="CZO8" s="200"/>
      <c r="CZP8" s="200"/>
      <c r="CZQ8" s="200"/>
      <c r="CZR8" s="200"/>
      <c r="CZS8" s="200"/>
      <c r="CZT8" s="200"/>
      <c r="CZU8" s="200"/>
      <c r="CZV8" s="200"/>
      <c r="CZW8" s="200"/>
      <c r="CZX8" s="200"/>
      <c r="CZY8" s="200"/>
      <c r="CZZ8" s="200"/>
      <c r="DAA8" s="200"/>
      <c r="DAB8" s="200"/>
      <c r="DAC8" s="200"/>
      <c r="DAD8" s="200"/>
      <c r="DAE8" s="200"/>
      <c r="DAF8" s="200"/>
      <c r="DAG8" s="200"/>
      <c r="DAH8" s="200"/>
      <c r="DAI8" s="200"/>
      <c r="DAJ8" s="200"/>
      <c r="DAK8" s="200"/>
      <c r="DAL8" s="200"/>
      <c r="DAM8" s="200"/>
      <c r="DAN8" s="200"/>
      <c r="DAO8" s="200"/>
      <c r="DAP8" s="200"/>
      <c r="DAQ8" s="200"/>
      <c r="DAR8" s="200"/>
      <c r="DAS8" s="200"/>
      <c r="DAT8" s="200"/>
      <c r="DAU8" s="200"/>
      <c r="DAV8" s="200"/>
      <c r="DAW8" s="200"/>
      <c r="DAX8" s="200"/>
      <c r="DAY8" s="200"/>
      <c r="DAZ8" s="200"/>
      <c r="DBA8" s="200"/>
      <c r="DBB8" s="200"/>
      <c r="DBC8" s="200"/>
      <c r="DBD8" s="200"/>
      <c r="DBE8" s="200"/>
      <c r="DBF8" s="200"/>
      <c r="DBG8" s="200"/>
      <c r="DBH8" s="200"/>
      <c r="DBI8" s="200"/>
      <c r="DBJ8" s="200"/>
      <c r="DBK8" s="200"/>
      <c r="DBL8" s="200"/>
      <c r="DBM8" s="200"/>
      <c r="DBN8" s="200"/>
      <c r="DBO8" s="200"/>
      <c r="DBP8" s="200"/>
      <c r="DBQ8" s="200"/>
      <c r="DBR8" s="200"/>
      <c r="DBS8" s="200"/>
      <c r="DBT8" s="200"/>
      <c r="DBU8" s="200"/>
      <c r="DBV8" s="200"/>
      <c r="DBW8" s="200"/>
      <c r="DBX8" s="200"/>
      <c r="DBY8" s="200"/>
      <c r="DBZ8" s="200"/>
      <c r="DCA8" s="200"/>
      <c r="DCB8" s="200"/>
      <c r="DCC8" s="200"/>
      <c r="DCD8" s="200"/>
      <c r="DCE8" s="200"/>
      <c r="DCF8" s="200"/>
      <c r="DCG8" s="200"/>
      <c r="DCH8" s="200"/>
      <c r="DCI8" s="200"/>
      <c r="DCJ8" s="200"/>
      <c r="DCK8" s="200"/>
      <c r="DCL8" s="200"/>
      <c r="DCM8" s="200"/>
      <c r="DCN8" s="200"/>
      <c r="DCO8" s="200"/>
      <c r="DCP8" s="200"/>
      <c r="DCQ8" s="200"/>
      <c r="DCR8" s="200"/>
      <c r="DCS8" s="200"/>
      <c r="DCT8" s="200"/>
      <c r="DCU8" s="200"/>
      <c r="DCV8" s="200"/>
      <c r="DCW8" s="200"/>
      <c r="DCX8" s="200"/>
      <c r="DCY8" s="200"/>
      <c r="DCZ8" s="200"/>
      <c r="DDA8" s="200"/>
      <c r="DDB8" s="200"/>
      <c r="DDC8" s="200"/>
      <c r="DDD8" s="200"/>
      <c r="DDE8" s="200"/>
      <c r="DDF8" s="200"/>
      <c r="DDG8" s="200"/>
      <c r="DDH8" s="200"/>
      <c r="DDI8" s="200"/>
      <c r="DDJ8" s="200"/>
      <c r="DDK8" s="200"/>
      <c r="DDL8" s="200"/>
      <c r="DDM8" s="200"/>
      <c r="DDN8" s="200"/>
      <c r="DDO8" s="200"/>
      <c r="DDP8" s="200"/>
      <c r="DDQ8" s="200"/>
      <c r="DDR8" s="200"/>
      <c r="DDS8" s="200"/>
      <c r="DDT8" s="200"/>
      <c r="DDU8" s="200"/>
      <c r="DDV8" s="200"/>
      <c r="DDW8" s="200"/>
      <c r="DDX8" s="200"/>
      <c r="DDY8" s="200"/>
      <c r="DDZ8" s="200"/>
      <c r="DEA8" s="200"/>
      <c r="DEB8" s="200"/>
      <c r="DEC8" s="200"/>
      <c r="DED8" s="200"/>
      <c r="DEE8" s="200"/>
      <c r="DEF8" s="200"/>
      <c r="DEG8" s="200"/>
      <c r="DEH8" s="200"/>
      <c r="DEI8" s="200"/>
      <c r="DEJ8" s="200"/>
      <c r="DEK8" s="200"/>
      <c r="DEL8" s="200"/>
      <c r="DEM8" s="200"/>
      <c r="DEN8" s="200"/>
      <c r="DEO8" s="200"/>
      <c r="DEP8" s="200"/>
      <c r="DEQ8" s="200"/>
      <c r="DER8" s="200"/>
      <c r="DES8" s="200"/>
      <c r="DET8" s="200"/>
      <c r="DEU8" s="200"/>
      <c r="DEV8" s="200"/>
      <c r="DEW8" s="200"/>
      <c r="DEX8" s="200"/>
      <c r="DEY8" s="200"/>
      <c r="DEZ8" s="200"/>
      <c r="DFA8" s="200"/>
      <c r="DFB8" s="200"/>
      <c r="DFC8" s="200"/>
      <c r="DFD8" s="200"/>
      <c r="DFE8" s="200"/>
      <c r="DFF8" s="200"/>
      <c r="DFG8" s="200"/>
      <c r="DFH8" s="200"/>
      <c r="DFI8" s="200"/>
      <c r="DFJ8" s="200"/>
      <c r="DFK8" s="200"/>
      <c r="DFL8" s="200"/>
      <c r="DFM8" s="200"/>
      <c r="DFN8" s="200"/>
      <c r="DFO8" s="200"/>
      <c r="DFP8" s="200"/>
      <c r="DFQ8" s="200"/>
      <c r="DFR8" s="200"/>
      <c r="DFS8" s="200"/>
      <c r="DFT8" s="200"/>
      <c r="DFU8" s="200"/>
      <c r="DFV8" s="200"/>
      <c r="DFW8" s="200"/>
      <c r="DFX8" s="200"/>
      <c r="DFY8" s="200"/>
      <c r="DFZ8" s="200"/>
      <c r="DGA8" s="200"/>
      <c r="DGB8" s="200"/>
      <c r="DGC8" s="200"/>
      <c r="DGD8" s="200"/>
      <c r="DGE8" s="200"/>
      <c r="DGF8" s="200"/>
      <c r="DGG8" s="200"/>
      <c r="DGH8" s="200"/>
      <c r="DGI8" s="200"/>
      <c r="DGJ8" s="200"/>
      <c r="DGK8" s="200"/>
      <c r="DGL8" s="200"/>
      <c r="DGM8" s="200"/>
      <c r="DGN8" s="200"/>
      <c r="DGO8" s="200"/>
      <c r="DGP8" s="200"/>
      <c r="DGQ8" s="200"/>
      <c r="DGR8" s="200"/>
      <c r="DGS8" s="200"/>
      <c r="DGT8" s="200"/>
      <c r="DGU8" s="200"/>
      <c r="DGV8" s="200"/>
      <c r="DGW8" s="200"/>
      <c r="DGX8" s="200"/>
      <c r="DGY8" s="200"/>
      <c r="DGZ8" s="200"/>
      <c r="DHA8" s="200"/>
      <c r="DHB8" s="200"/>
      <c r="DHC8" s="200"/>
      <c r="DHD8" s="200"/>
      <c r="DHE8" s="200"/>
      <c r="DHF8" s="200"/>
      <c r="DHG8" s="200"/>
      <c r="DHH8" s="200"/>
      <c r="DHI8" s="200"/>
      <c r="DHJ8" s="200"/>
      <c r="DHK8" s="200"/>
      <c r="DHL8" s="200"/>
      <c r="DHM8" s="200"/>
      <c r="DHN8" s="200"/>
      <c r="DHO8" s="200"/>
      <c r="DHP8" s="200"/>
      <c r="DHQ8" s="200"/>
      <c r="DHR8" s="200"/>
      <c r="DHS8" s="200"/>
      <c r="DHT8" s="200"/>
      <c r="DHU8" s="200"/>
      <c r="DHV8" s="200"/>
      <c r="DHW8" s="200"/>
      <c r="DHX8" s="200"/>
      <c r="DHY8" s="200"/>
      <c r="DHZ8" s="200"/>
      <c r="DIA8" s="200"/>
      <c r="DIB8" s="200"/>
      <c r="DIC8" s="200"/>
      <c r="DID8" s="200"/>
      <c r="DIE8" s="200"/>
      <c r="DIF8" s="200"/>
      <c r="DIG8" s="200"/>
      <c r="DIH8" s="200"/>
      <c r="DII8" s="200"/>
      <c r="DIJ8" s="200"/>
      <c r="DIK8" s="200"/>
      <c r="DIL8" s="200"/>
      <c r="DIM8" s="200"/>
      <c r="DIN8" s="200"/>
      <c r="DIO8" s="200"/>
      <c r="DIP8" s="200"/>
      <c r="DIQ8" s="200"/>
      <c r="DIR8" s="200"/>
      <c r="DIS8" s="200"/>
      <c r="DIT8" s="200"/>
      <c r="DIU8" s="200"/>
      <c r="DIV8" s="200"/>
      <c r="DIW8" s="200"/>
      <c r="DIX8" s="200"/>
      <c r="DIY8" s="200"/>
      <c r="DIZ8" s="200"/>
      <c r="DJA8" s="200"/>
      <c r="DJB8" s="200"/>
      <c r="DJC8" s="200"/>
      <c r="DJD8" s="200"/>
      <c r="DJE8" s="200"/>
      <c r="DJF8" s="200"/>
      <c r="DJG8" s="200"/>
      <c r="DJH8" s="200"/>
      <c r="DJI8" s="200"/>
      <c r="DJJ8" s="200"/>
      <c r="DJK8" s="200"/>
      <c r="DJL8" s="200"/>
      <c r="DJM8" s="200"/>
      <c r="DJN8" s="200"/>
      <c r="DJO8" s="200"/>
      <c r="DJP8" s="200"/>
      <c r="DJQ8" s="200"/>
      <c r="DJR8" s="200"/>
      <c r="DJS8" s="200"/>
      <c r="DJT8" s="200"/>
      <c r="DJU8" s="200"/>
      <c r="DJV8" s="200"/>
      <c r="DJW8" s="200"/>
      <c r="DJX8" s="200"/>
      <c r="DJY8" s="200"/>
      <c r="DJZ8" s="200"/>
      <c r="DKA8" s="200"/>
      <c r="DKB8" s="200"/>
      <c r="DKC8" s="200"/>
      <c r="DKD8" s="200"/>
      <c r="DKE8" s="200"/>
      <c r="DKF8" s="200"/>
      <c r="DKG8" s="200"/>
      <c r="DKH8" s="200"/>
      <c r="DKI8" s="200"/>
      <c r="DKJ8" s="200"/>
      <c r="DKK8" s="200"/>
      <c r="DKL8" s="200"/>
      <c r="DKM8" s="200"/>
      <c r="DKN8" s="200"/>
      <c r="DKO8" s="200"/>
      <c r="DKP8" s="200"/>
      <c r="DKQ8" s="200"/>
      <c r="DKR8" s="200"/>
      <c r="DKS8" s="200"/>
      <c r="DKT8" s="200"/>
      <c r="DKU8" s="200"/>
      <c r="DKV8" s="200"/>
      <c r="DKW8" s="200"/>
      <c r="DKX8" s="200"/>
      <c r="DKY8" s="200"/>
      <c r="DKZ8" s="200"/>
      <c r="DLA8" s="200"/>
      <c r="DLB8" s="200"/>
      <c r="DLC8" s="200"/>
      <c r="DLD8" s="200"/>
      <c r="DLE8" s="200"/>
      <c r="DLF8" s="200"/>
      <c r="DLG8" s="200"/>
      <c r="DLH8" s="200"/>
      <c r="DLI8" s="200"/>
      <c r="DLJ8" s="200"/>
      <c r="DLK8" s="200"/>
      <c r="DLL8" s="200"/>
      <c r="DLM8" s="200"/>
      <c r="DLN8" s="200"/>
      <c r="DLO8" s="200"/>
      <c r="DLP8" s="200"/>
      <c r="DLQ8" s="200"/>
      <c r="DLR8" s="200"/>
      <c r="DLS8" s="200"/>
      <c r="DLT8" s="200"/>
      <c r="DLU8" s="200"/>
      <c r="DLV8" s="200"/>
      <c r="DLW8" s="200"/>
      <c r="DLX8" s="200"/>
      <c r="DLY8" s="200"/>
      <c r="DLZ8" s="200"/>
      <c r="DMA8" s="200"/>
      <c r="DMB8" s="200"/>
      <c r="DMC8" s="200"/>
      <c r="DMD8" s="200"/>
      <c r="DME8" s="200"/>
      <c r="DMF8" s="200"/>
      <c r="DMG8" s="200"/>
      <c r="DMH8" s="200"/>
      <c r="DMI8" s="200"/>
      <c r="DMJ8" s="200"/>
      <c r="DMK8" s="200"/>
      <c r="DML8" s="200"/>
      <c r="DMM8" s="200"/>
      <c r="DMN8" s="200"/>
      <c r="DMO8" s="200"/>
      <c r="DMP8" s="200"/>
      <c r="DMQ8" s="200"/>
      <c r="DMR8" s="200"/>
      <c r="DMS8" s="200"/>
      <c r="DMT8" s="200"/>
      <c r="DMU8" s="200"/>
      <c r="DMV8" s="200"/>
      <c r="DMW8" s="200"/>
      <c r="DMX8" s="200"/>
      <c r="DMY8" s="200"/>
      <c r="DMZ8" s="200"/>
      <c r="DNA8" s="200"/>
      <c r="DNB8" s="200"/>
      <c r="DNC8" s="200"/>
      <c r="DND8" s="200"/>
      <c r="DNE8" s="200"/>
      <c r="DNF8" s="200"/>
      <c r="DNG8" s="200"/>
      <c r="DNH8" s="200"/>
      <c r="DNI8" s="200"/>
      <c r="DNJ8" s="200"/>
      <c r="DNK8" s="200"/>
      <c r="DNL8" s="200"/>
      <c r="DNM8" s="200"/>
      <c r="DNN8" s="200"/>
      <c r="DNO8" s="200"/>
      <c r="DNP8" s="200"/>
      <c r="DNQ8" s="200"/>
      <c r="DNR8" s="200"/>
      <c r="DNS8" s="200"/>
      <c r="DNT8" s="200"/>
      <c r="DNU8" s="200"/>
      <c r="DNV8" s="200"/>
      <c r="DNW8" s="200"/>
      <c r="DNX8" s="200"/>
      <c r="DNY8" s="200"/>
      <c r="DNZ8" s="200"/>
      <c r="DOA8" s="200"/>
      <c r="DOB8" s="200"/>
      <c r="DOC8" s="200"/>
      <c r="DOD8" s="200"/>
      <c r="DOE8" s="200"/>
      <c r="DOF8" s="200"/>
      <c r="DOG8" s="200"/>
      <c r="DOH8" s="200"/>
      <c r="DOI8" s="200"/>
      <c r="DOJ8" s="200"/>
      <c r="DOK8" s="200"/>
      <c r="DOL8" s="200"/>
      <c r="DOM8" s="200"/>
      <c r="DON8" s="200"/>
      <c r="DOO8" s="200"/>
      <c r="DOP8" s="200"/>
      <c r="DOQ8" s="200"/>
      <c r="DOR8" s="200"/>
      <c r="DOS8" s="200"/>
      <c r="DOT8" s="200"/>
      <c r="DOU8" s="200"/>
      <c r="DOV8" s="200"/>
      <c r="DOW8" s="200"/>
      <c r="DOX8" s="200"/>
      <c r="DOY8" s="200"/>
      <c r="DOZ8" s="200"/>
      <c r="DPA8" s="200"/>
      <c r="DPB8" s="200"/>
      <c r="DPC8" s="200"/>
      <c r="DPD8" s="200"/>
      <c r="DPE8" s="200"/>
      <c r="DPF8" s="200"/>
      <c r="DPG8" s="200"/>
      <c r="DPH8" s="200"/>
      <c r="DPI8" s="200"/>
      <c r="DPJ8" s="200"/>
      <c r="DPK8" s="200"/>
      <c r="DPL8" s="200"/>
      <c r="DPM8" s="200"/>
      <c r="DPN8" s="200"/>
      <c r="DPO8" s="200"/>
      <c r="DPP8" s="200"/>
      <c r="DPQ8" s="200"/>
      <c r="DPR8" s="200"/>
      <c r="DPS8" s="200"/>
      <c r="DPT8" s="200"/>
      <c r="DPU8" s="200"/>
      <c r="DPV8" s="200"/>
      <c r="DPW8" s="200"/>
      <c r="DPX8" s="200"/>
      <c r="DPY8" s="200"/>
      <c r="DPZ8" s="200"/>
      <c r="DQA8" s="200"/>
      <c r="DQB8" s="200"/>
      <c r="DQC8" s="200"/>
      <c r="DQD8" s="200"/>
      <c r="DQE8" s="200"/>
      <c r="DQF8" s="200"/>
      <c r="DQG8" s="200"/>
      <c r="DQH8" s="200"/>
      <c r="DQI8" s="200"/>
      <c r="DQJ8" s="200"/>
      <c r="DQK8" s="200"/>
      <c r="DQL8" s="200"/>
      <c r="DQM8" s="200"/>
      <c r="DQN8" s="200"/>
      <c r="DQO8" s="200"/>
      <c r="DQP8" s="200"/>
      <c r="DQQ8" s="200"/>
      <c r="DQR8" s="200"/>
      <c r="DQS8" s="200"/>
      <c r="DQT8" s="200"/>
      <c r="DQU8" s="200"/>
      <c r="DQV8" s="200"/>
      <c r="DQW8" s="200"/>
      <c r="DQX8" s="200"/>
      <c r="DQY8" s="200"/>
      <c r="DQZ8" s="200"/>
      <c r="DRA8" s="200"/>
      <c r="DRB8" s="200"/>
      <c r="DRC8" s="200"/>
      <c r="DRD8" s="200"/>
      <c r="DRE8" s="200"/>
      <c r="DRF8" s="200"/>
      <c r="DRG8" s="200"/>
      <c r="DRH8" s="200"/>
      <c r="DRI8" s="200"/>
      <c r="DRJ8" s="200"/>
      <c r="DRK8" s="200"/>
      <c r="DRL8" s="200"/>
      <c r="DRM8" s="200"/>
      <c r="DRN8" s="200"/>
      <c r="DRO8" s="200"/>
      <c r="DRP8" s="200"/>
      <c r="DRQ8" s="200"/>
      <c r="DRR8" s="200"/>
      <c r="DRS8" s="200"/>
      <c r="DRT8" s="200"/>
      <c r="DRU8" s="200"/>
      <c r="DRV8" s="200"/>
      <c r="DRW8" s="200"/>
      <c r="DRX8" s="200"/>
      <c r="DRY8" s="200"/>
      <c r="DRZ8" s="200"/>
      <c r="DSA8" s="200"/>
      <c r="DSB8" s="200"/>
      <c r="DSC8" s="200"/>
      <c r="DSD8" s="200"/>
      <c r="DSE8" s="200"/>
      <c r="DSF8" s="200"/>
      <c r="DSG8" s="200"/>
      <c r="DSH8" s="200"/>
      <c r="DSI8" s="200"/>
      <c r="DSJ8" s="200"/>
      <c r="DSK8" s="200"/>
      <c r="DSL8" s="200"/>
      <c r="DSM8" s="200"/>
      <c r="DSN8" s="200"/>
      <c r="DSO8" s="200"/>
      <c r="DSP8" s="200"/>
      <c r="DSQ8" s="200"/>
      <c r="DSR8" s="200"/>
      <c r="DSS8" s="200"/>
      <c r="DST8" s="200"/>
      <c r="DSU8" s="200"/>
      <c r="DSV8" s="200"/>
      <c r="DSW8" s="200"/>
      <c r="DSX8" s="200"/>
      <c r="DSY8" s="200"/>
      <c r="DSZ8" s="200"/>
      <c r="DTA8" s="200"/>
      <c r="DTB8" s="200"/>
      <c r="DTC8" s="200"/>
      <c r="DTD8" s="200"/>
      <c r="DTE8" s="200"/>
      <c r="DTF8" s="200"/>
      <c r="DTG8" s="200"/>
      <c r="DTH8" s="200"/>
      <c r="DTI8" s="200"/>
      <c r="DTJ8" s="200"/>
      <c r="DTK8" s="200"/>
      <c r="DTL8" s="200"/>
      <c r="DTM8" s="200"/>
      <c r="DTN8" s="200"/>
      <c r="DTO8" s="200"/>
      <c r="DTP8" s="200"/>
      <c r="DTQ8" s="200"/>
      <c r="DTR8" s="200"/>
      <c r="DTS8" s="200"/>
      <c r="DTT8" s="200"/>
      <c r="DTU8" s="200"/>
      <c r="DTV8" s="200"/>
      <c r="DTW8" s="200"/>
      <c r="DTX8" s="200"/>
      <c r="DTY8" s="200"/>
      <c r="DTZ8" s="200"/>
      <c r="DUA8" s="200"/>
      <c r="DUB8" s="200"/>
      <c r="DUC8" s="200"/>
      <c r="DUD8" s="200"/>
      <c r="DUE8" s="200"/>
      <c r="DUF8" s="200"/>
      <c r="DUG8" s="200"/>
      <c r="DUH8" s="200"/>
      <c r="DUI8" s="200"/>
      <c r="DUJ8" s="200"/>
      <c r="DUK8" s="200"/>
      <c r="DUL8" s="200"/>
      <c r="DUM8" s="200"/>
      <c r="DUN8" s="200"/>
      <c r="DUO8" s="200"/>
      <c r="DUP8" s="200"/>
      <c r="DUQ8" s="200"/>
      <c r="DUR8" s="200"/>
      <c r="DUS8" s="200"/>
      <c r="DUT8" s="200"/>
      <c r="DUU8" s="200"/>
      <c r="DUV8" s="200"/>
      <c r="DUW8" s="200"/>
      <c r="DUX8" s="200"/>
      <c r="DUY8" s="200"/>
      <c r="DUZ8" s="200"/>
      <c r="DVA8" s="200"/>
      <c r="DVB8" s="200"/>
      <c r="DVC8" s="200"/>
      <c r="DVD8" s="200"/>
      <c r="DVE8" s="200"/>
      <c r="DVF8" s="200"/>
      <c r="DVG8" s="200"/>
      <c r="DVH8" s="200"/>
      <c r="DVI8" s="200"/>
      <c r="DVJ8" s="200"/>
      <c r="DVK8" s="200"/>
      <c r="DVL8" s="200"/>
      <c r="DVM8" s="200"/>
      <c r="DVN8" s="200"/>
      <c r="DVO8" s="200"/>
      <c r="DVP8" s="200"/>
      <c r="DVQ8" s="200"/>
      <c r="DVR8" s="200"/>
      <c r="DVS8" s="200"/>
      <c r="DVT8" s="200"/>
      <c r="DVU8" s="200"/>
      <c r="DVV8" s="200"/>
      <c r="DVW8" s="200"/>
      <c r="DVX8" s="200"/>
      <c r="DVY8" s="200"/>
      <c r="DVZ8" s="200"/>
      <c r="DWA8" s="200"/>
      <c r="DWB8" s="200"/>
      <c r="DWC8" s="200"/>
      <c r="DWD8" s="200"/>
      <c r="DWE8" s="200"/>
      <c r="DWF8" s="200"/>
      <c r="DWG8" s="200"/>
      <c r="DWH8" s="200"/>
      <c r="DWI8" s="200"/>
      <c r="DWJ8" s="200"/>
      <c r="DWK8" s="200"/>
      <c r="DWL8" s="200"/>
      <c r="DWM8" s="200"/>
      <c r="DWN8" s="200"/>
      <c r="DWO8" s="200"/>
      <c r="DWP8" s="200"/>
      <c r="DWQ8" s="200"/>
      <c r="DWR8" s="200"/>
      <c r="DWS8" s="200"/>
      <c r="DWT8" s="200"/>
      <c r="DWU8" s="200"/>
      <c r="DWV8" s="200"/>
      <c r="DWW8" s="200"/>
      <c r="DWX8" s="200"/>
      <c r="DWY8" s="200"/>
      <c r="DWZ8" s="200"/>
      <c r="DXA8" s="200"/>
      <c r="DXB8" s="200"/>
      <c r="DXC8" s="200"/>
      <c r="DXD8" s="200"/>
      <c r="DXE8" s="200"/>
      <c r="DXF8" s="200"/>
      <c r="DXG8" s="200"/>
      <c r="DXH8" s="200"/>
      <c r="DXI8" s="200"/>
      <c r="DXJ8" s="200"/>
      <c r="DXK8" s="200"/>
      <c r="DXL8" s="200"/>
      <c r="DXM8" s="200"/>
      <c r="DXN8" s="200"/>
      <c r="DXO8" s="200"/>
      <c r="DXP8" s="200"/>
      <c r="DXQ8" s="200"/>
      <c r="DXR8" s="200"/>
      <c r="DXS8" s="200"/>
      <c r="DXT8" s="200"/>
      <c r="DXU8" s="200"/>
      <c r="DXV8" s="200"/>
      <c r="DXW8" s="200"/>
      <c r="DXX8" s="200"/>
      <c r="DXY8" s="200"/>
      <c r="DXZ8" s="200"/>
      <c r="DYA8" s="200"/>
      <c r="DYB8" s="200"/>
      <c r="DYC8" s="200"/>
      <c r="DYD8" s="200"/>
      <c r="DYE8" s="200"/>
      <c r="DYF8" s="200"/>
      <c r="DYG8" s="200"/>
      <c r="DYH8" s="200"/>
      <c r="DYI8" s="200"/>
      <c r="DYJ8" s="200"/>
      <c r="DYK8" s="200"/>
      <c r="DYL8" s="200"/>
      <c r="DYM8" s="200"/>
      <c r="DYN8" s="200"/>
      <c r="DYO8" s="200"/>
      <c r="DYP8" s="200"/>
      <c r="DYQ8" s="200"/>
      <c r="DYR8" s="200"/>
      <c r="DYS8" s="200"/>
      <c r="DYT8" s="200"/>
      <c r="DYU8" s="200"/>
      <c r="DYV8" s="200"/>
      <c r="DYW8" s="200"/>
      <c r="DYX8" s="200"/>
      <c r="DYY8" s="200"/>
      <c r="DYZ8" s="200"/>
      <c r="DZA8" s="200"/>
      <c r="DZB8" s="200"/>
      <c r="DZC8" s="200"/>
      <c r="DZD8" s="200"/>
      <c r="DZE8" s="200"/>
      <c r="DZF8" s="200"/>
      <c r="DZG8" s="200"/>
      <c r="DZH8" s="200"/>
      <c r="DZI8" s="200"/>
      <c r="DZJ8" s="200"/>
      <c r="DZK8" s="200"/>
      <c r="DZL8" s="200"/>
      <c r="DZM8" s="200"/>
      <c r="DZN8" s="200"/>
      <c r="DZO8" s="200"/>
      <c r="DZP8" s="200"/>
      <c r="DZQ8" s="200"/>
      <c r="DZR8" s="200"/>
      <c r="DZS8" s="200"/>
      <c r="DZT8" s="200"/>
      <c r="DZU8" s="200"/>
      <c r="DZV8" s="200"/>
      <c r="DZW8" s="200"/>
      <c r="DZX8" s="200"/>
      <c r="DZY8" s="200"/>
      <c r="DZZ8" s="200"/>
      <c r="EAA8" s="200"/>
      <c r="EAB8" s="200"/>
      <c r="EAC8" s="200"/>
      <c r="EAD8" s="200"/>
      <c r="EAE8" s="200"/>
      <c r="EAF8" s="200"/>
      <c r="EAG8" s="200"/>
      <c r="EAH8" s="200"/>
      <c r="EAI8" s="200"/>
      <c r="EAJ8" s="200"/>
      <c r="EAK8" s="200"/>
      <c r="EAL8" s="200"/>
      <c r="EAM8" s="200"/>
      <c r="EAN8" s="200"/>
      <c r="EAO8" s="200"/>
      <c r="EAP8" s="200"/>
      <c r="EAQ8" s="200"/>
      <c r="EAR8" s="200"/>
      <c r="EAS8" s="200"/>
      <c r="EAT8" s="200"/>
      <c r="EAU8" s="200"/>
      <c r="EAV8" s="200"/>
      <c r="EAW8" s="200"/>
      <c r="EAX8" s="200"/>
      <c r="EAY8" s="200"/>
      <c r="EAZ8" s="200"/>
      <c r="EBA8" s="200"/>
      <c r="EBB8" s="200"/>
      <c r="EBC8" s="200"/>
      <c r="EBD8" s="200"/>
      <c r="EBE8" s="200"/>
      <c r="EBF8" s="200"/>
      <c r="EBG8" s="200"/>
      <c r="EBH8" s="200"/>
      <c r="EBI8" s="200"/>
      <c r="EBJ8" s="200"/>
      <c r="EBK8" s="200"/>
      <c r="EBL8" s="200"/>
      <c r="EBM8" s="200"/>
      <c r="EBN8" s="200"/>
      <c r="EBO8" s="200"/>
      <c r="EBP8" s="200"/>
      <c r="EBQ8" s="200"/>
      <c r="EBR8" s="200"/>
      <c r="EBS8" s="200"/>
      <c r="EBT8" s="200"/>
      <c r="EBU8" s="200"/>
      <c r="EBV8" s="200"/>
      <c r="EBW8" s="200"/>
      <c r="EBX8" s="200"/>
      <c r="EBY8" s="200"/>
      <c r="EBZ8" s="200"/>
      <c r="ECA8" s="200"/>
      <c r="ECB8" s="200"/>
      <c r="ECC8" s="200"/>
      <c r="ECD8" s="200"/>
      <c r="ECE8" s="200"/>
      <c r="ECF8" s="200"/>
      <c r="ECG8" s="200"/>
      <c r="ECH8" s="200"/>
      <c r="ECI8" s="200"/>
      <c r="ECJ8" s="200"/>
      <c r="ECK8" s="200"/>
      <c r="ECL8" s="200"/>
      <c r="ECM8" s="200"/>
      <c r="ECN8" s="200"/>
      <c r="ECO8" s="200"/>
      <c r="ECP8" s="200"/>
      <c r="ECQ8" s="200"/>
      <c r="ECR8" s="200"/>
      <c r="ECS8" s="200"/>
      <c r="ECT8" s="200"/>
      <c r="ECU8" s="200"/>
      <c r="ECV8" s="200"/>
      <c r="ECW8" s="200"/>
      <c r="ECX8" s="200"/>
      <c r="ECY8" s="200"/>
      <c r="ECZ8" s="200"/>
      <c r="EDA8" s="200"/>
      <c r="EDB8" s="200"/>
      <c r="EDC8" s="200"/>
      <c r="EDD8" s="200"/>
      <c r="EDE8" s="200"/>
      <c r="EDF8" s="200"/>
      <c r="EDG8" s="200"/>
      <c r="EDH8" s="200"/>
      <c r="EDI8" s="200"/>
      <c r="EDJ8" s="200"/>
      <c r="EDK8" s="200"/>
      <c r="EDL8" s="200"/>
      <c r="EDM8" s="200"/>
      <c r="EDN8" s="200"/>
      <c r="EDO8" s="200"/>
      <c r="EDP8" s="200"/>
      <c r="EDQ8" s="200"/>
      <c r="EDR8" s="200"/>
      <c r="EDS8" s="200"/>
      <c r="EDT8" s="200"/>
      <c r="EDU8" s="200"/>
      <c r="EDV8" s="200"/>
      <c r="EDW8" s="200"/>
      <c r="EDX8" s="200"/>
      <c r="EDY8" s="200"/>
      <c r="EDZ8" s="200"/>
      <c r="EEA8" s="200"/>
      <c r="EEB8" s="200"/>
      <c r="EEC8" s="200"/>
      <c r="EED8" s="200"/>
      <c r="EEE8" s="200"/>
      <c r="EEF8" s="200"/>
      <c r="EEG8" s="200"/>
      <c r="EEH8" s="200"/>
      <c r="EEI8" s="200"/>
      <c r="EEJ8" s="200"/>
      <c r="EEK8" s="200"/>
      <c r="EEL8" s="200"/>
      <c r="EEM8" s="200"/>
      <c r="EEN8" s="200"/>
      <c r="EEO8" s="200"/>
      <c r="EEP8" s="200"/>
      <c r="EEQ8" s="200"/>
      <c r="EER8" s="200"/>
      <c r="EES8" s="200"/>
      <c r="EET8" s="200"/>
      <c r="EEU8" s="200"/>
      <c r="EEV8" s="200"/>
      <c r="EEW8" s="200"/>
      <c r="EEX8" s="200"/>
      <c r="EEY8" s="200"/>
      <c r="EEZ8" s="200"/>
      <c r="EFA8" s="200"/>
      <c r="EFB8" s="200"/>
      <c r="EFC8" s="200"/>
      <c r="EFD8" s="200"/>
      <c r="EFE8" s="200"/>
      <c r="EFF8" s="200"/>
      <c r="EFG8" s="200"/>
      <c r="EFH8" s="200"/>
      <c r="EFI8" s="200"/>
      <c r="EFJ8" s="200"/>
      <c r="EFK8" s="200"/>
      <c r="EFL8" s="200"/>
      <c r="EFM8" s="200"/>
      <c r="EFN8" s="200"/>
      <c r="EFO8" s="200"/>
      <c r="EFP8" s="200"/>
      <c r="EFQ8" s="200"/>
      <c r="EFR8" s="200"/>
      <c r="EFS8" s="200"/>
      <c r="EFT8" s="200"/>
      <c r="EFU8" s="200"/>
      <c r="EFV8" s="200"/>
      <c r="EFW8" s="200"/>
      <c r="EFX8" s="200"/>
      <c r="EFY8" s="200"/>
      <c r="EFZ8" s="200"/>
      <c r="EGA8" s="200"/>
      <c r="EGB8" s="200"/>
      <c r="EGC8" s="200"/>
      <c r="EGD8" s="200"/>
      <c r="EGE8" s="200"/>
      <c r="EGF8" s="200"/>
      <c r="EGG8" s="200"/>
      <c r="EGH8" s="200"/>
      <c r="EGI8" s="200"/>
      <c r="EGJ8" s="200"/>
      <c r="EGK8" s="200"/>
      <c r="EGL8" s="200"/>
      <c r="EGM8" s="200"/>
      <c r="EGN8" s="200"/>
      <c r="EGO8" s="200"/>
      <c r="EGP8" s="200"/>
      <c r="EGQ8" s="200"/>
      <c r="EGR8" s="200"/>
      <c r="EGS8" s="200"/>
      <c r="EGT8" s="200"/>
      <c r="EGU8" s="200"/>
      <c r="EGV8" s="200"/>
      <c r="EGW8" s="200"/>
      <c r="EGX8" s="200"/>
      <c r="EGY8" s="200"/>
      <c r="EGZ8" s="200"/>
      <c r="EHA8" s="200"/>
      <c r="EHB8" s="200"/>
      <c r="EHC8" s="200"/>
      <c r="EHD8" s="200"/>
      <c r="EHE8" s="200"/>
      <c r="EHF8" s="200"/>
      <c r="EHG8" s="200"/>
      <c r="EHH8" s="200"/>
      <c r="EHI8" s="200"/>
      <c r="EHJ8" s="200"/>
      <c r="EHK8" s="200"/>
      <c r="EHL8" s="200"/>
      <c r="EHM8" s="200"/>
      <c r="EHN8" s="200"/>
      <c r="EHO8" s="200"/>
      <c r="EHP8" s="200"/>
      <c r="EHQ8" s="200"/>
      <c r="EHR8" s="200"/>
      <c r="EHS8" s="200"/>
      <c r="EHT8" s="200"/>
      <c r="EHU8" s="200"/>
      <c r="EHV8" s="200"/>
      <c r="EHW8" s="200"/>
      <c r="EHX8" s="200"/>
      <c r="EHY8" s="200"/>
      <c r="EHZ8" s="200"/>
      <c r="EIA8" s="200"/>
      <c r="EIB8" s="200"/>
      <c r="EIC8" s="200"/>
      <c r="EID8" s="200"/>
      <c r="EIE8" s="200"/>
      <c r="EIF8" s="200"/>
      <c r="EIG8" s="200"/>
      <c r="EIH8" s="200"/>
      <c r="EII8" s="200"/>
      <c r="EIJ8" s="200"/>
      <c r="EIK8" s="200"/>
      <c r="EIL8" s="200"/>
      <c r="EIM8" s="200"/>
      <c r="EIN8" s="200"/>
      <c r="EIO8" s="200"/>
      <c r="EIP8" s="200"/>
      <c r="EIQ8" s="200"/>
      <c r="EIR8" s="200"/>
      <c r="EIS8" s="200"/>
      <c r="EIT8" s="200"/>
      <c r="EIU8" s="200"/>
      <c r="EIV8" s="200"/>
      <c r="EIW8" s="200"/>
      <c r="EIX8" s="200"/>
      <c r="EIY8" s="200"/>
      <c r="EIZ8" s="200"/>
      <c r="EJA8" s="200"/>
      <c r="EJB8" s="200"/>
      <c r="EJC8" s="200"/>
      <c r="EJD8" s="200"/>
      <c r="EJE8" s="200"/>
      <c r="EJF8" s="200"/>
      <c r="EJG8" s="200"/>
      <c r="EJH8" s="200"/>
      <c r="EJI8" s="200"/>
      <c r="EJJ8" s="200"/>
      <c r="EJK8" s="200"/>
      <c r="EJL8" s="200"/>
      <c r="EJM8" s="200"/>
      <c r="EJN8" s="200"/>
      <c r="EJO8" s="200"/>
      <c r="EJP8" s="200"/>
      <c r="EJQ8" s="200"/>
      <c r="EJR8" s="200"/>
      <c r="EJS8" s="200"/>
      <c r="EJT8" s="200"/>
      <c r="EJU8" s="200"/>
      <c r="EJV8" s="200"/>
      <c r="EJW8" s="200"/>
      <c r="EJX8" s="200"/>
      <c r="EJY8" s="200"/>
      <c r="EJZ8" s="200"/>
      <c r="EKA8" s="200"/>
      <c r="EKB8" s="200"/>
      <c r="EKC8" s="200"/>
      <c r="EKD8" s="200"/>
      <c r="EKE8" s="200"/>
      <c r="EKF8" s="200"/>
      <c r="EKG8" s="200"/>
      <c r="EKH8" s="200"/>
      <c r="EKI8" s="200"/>
      <c r="EKJ8" s="200"/>
      <c r="EKK8" s="200"/>
      <c r="EKL8" s="200"/>
      <c r="EKM8" s="200"/>
      <c r="EKN8" s="200"/>
      <c r="EKO8" s="200"/>
      <c r="EKP8" s="200"/>
      <c r="EKQ8" s="200"/>
      <c r="EKR8" s="200"/>
      <c r="EKS8" s="200"/>
      <c r="EKT8" s="200"/>
      <c r="EKU8" s="200"/>
      <c r="EKV8" s="200"/>
      <c r="EKW8" s="200"/>
      <c r="EKX8" s="200"/>
      <c r="EKY8" s="200"/>
      <c r="EKZ8" s="200"/>
      <c r="ELA8" s="200"/>
      <c r="ELB8" s="200"/>
      <c r="ELC8" s="200"/>
      <c r="ELD8" s="200"/>
      <c r="ELE8" s="200"/>
      <c r="ELF8" s="200"/>
      <c r="ELG8" s="200"/>
      <c r="ELH8" s="200"/>
      <c r="ELI8" s="200"/>
      <c r="ELJ8" s="200"/>
      <c r="ELK8" s="200"/>
      <c r="ELL8" s="200"/>
      <c r="ELM8" s="200"/>
      <c r="ELN8" s="200"/>
      <c r="ELO8" s="200"/>
      <c r="ELP8" s="200"/>
      <c r="ELQ8" s="200"/>
      <c r="ELR8" s="200"/>
      <c r="ELS8" s="200"/>
      <c r="ELT8" s="200"/>
      <c r="ELU8" s="200"/>
      <c r="ELV8" s="200"/>
      <c r="ELW8" s="200"/>
      <c r="ELX8" s="200"/>
      <c r="ELY8" s="200"/>
      <c r="ELZ8" s="200"/>
      <c r="EMA8" s="200"/>
      <c r="EMB8" s="200"/>
      <c r="EMC8" s="200"/>
      <c r="EMD8" s="200"/>
      <c r="EME8" s="200"/>
      <c r="EMF8" s="200"/>
      <c r="EMG8" s="200"/>
      <c r="EMH8" s="200"/>
      <c r="EMI8" s="200"/>
      <c r="EMJ8" s="200"/>
      <c r="EMK8" s="200"/>
      <c r="EML8" s="200"/>
      <c r="EMM8" s="200"/>
      <c r="EMN8" s="200"/>
      <c r="EMO8" s="200"/>
      <c r="EMP8" s="200"/>
      <c r="EMQ8" s="200"/>
      <c r="EMR8" s="200"/>
      <c r="EMS8" s="200"/>
      <c r="EMT8" s="200"/>
      <c r="EMU8" s="200"/>
      <c r="EMV8" s="200"/>
      <c r="EMW8" s="200"/>
      <c r="EMX8" s="200"/>
      <c r="EMY8" s="200"/>
      <c r="EMZ8" s="200"/>
      <c r="ENA8" s="200"/>
      <c r="ENB8" s="200"/>
      <c r="ENC8" s="200"/>
      <c r="END8" s="200"/>
      <c r="ENE8" s="200"/>
      <c r="ENF8" s="200"/>
      <c r="ENG8" s="200"/>
      <c r="ENH8" s="200"/>
      <c r="ENI8" s="200"/>
      <c r="ENJ8" s="200"/>
      <c r="ENK8" s="200"/>
      <c r="ENL8" s="200"/>
      <c r="ENM8" s="200"/>
      <c r="ENN8" s="200"/>
      <c r="ENO8" s="200"/>
      <c r="ENP8" s="200"/>
      <c r="ENQ8" s="200"/>
      <c r="ENR8" s="200"/>
      <c r="ENS8" s="200"/>
      <c r="ENT8" s="200"/>
      <c r="ENU8" s="200"/>
      <c r="ENV8" s="200"/>
      <c r="ENW8" s="200"/>
      <c r="ENX8" s="200"/>
      <c r="ENY8" s="200"/>
      <c r="ENZ8" s="200"/>
      <c r="EOA8" s="200"/>
      <c r="EOB8" s="200"/>
      <c r="EOC8" s="200"/>
      <c r="EOD8" s="200"/>
      <c r="EOE8" s="200"/>
      <c r="EOF8" s="200"/>
      <c r="EOG8" s="200"/>
      <c r="EOH8" s="200"/>
      <c r="EOI8" s="200"/>
      <c r="EOJ8" s="200"/>
      <c r="EOK8" s="200"/>
      <c r="EOL8" s="200"/>
      <c r="EOM8" s="200"/>
      <c r="EON8" s="200"/>
      <c r="EOO8" s="200"/>
      <c r="EOP8" s="200"/>
      <c r="EOQ8" s="200"/>
      <c r="EOR8" s="200"/>
      <c r="EOS8" s="200"/>
      <c r="EOT8" s="200"/>
      <c r="EOU8" s="200"/>
      <c r="EOV8" s="200"/>
      <c r="EOW8" s="200"/>
      <c r="EOX8" s="200"/>
      <c r="EOY8" s="200"/>
      <c r="EOZ8" s="200"/>
      <c r="EPA8" s="200"/>
      <c r="EPB8" s="200"/>
      <c r="EPC8" s="200"/>
      <c r="EPD8" s="200"/>
      <c r="EPE8" s="200"/>
      <c r="EPF8" s="200"/>
      <c r="EPG8" s="200"/>
      <c r="EPH8" s="200"/>
      <c r="EPI8" s="200"/>
      <c r="EPJ8" s="200"/>
      <c r="EPK8" s="200"/>
      <c r="EPL8" s="200"/>
      <c r="EPM8" s="200"/>
      <c r="EPN8" s="200"/>
      <c r="EPO8" s="200"/>
      <c r="EPP8" s="200"/>
      <c r="EPQ8" s="200"/>
      <c r="EPR8" s="200"/>
      <c r="EPS8" s="200"/>
      <c r="EPT8" s="200"/>
      <c r="EPU8" s="200"/>
      <c r="EPV8" s="200"/>
      <c r="EPW8" s="200"/>
      <c r="EPX8" s="200"/>
      <c r="EPY8" s="200"/>
      <c r="EPZ8" s="200"/>
      <c r="EQA8" s="200"/>
      <c r="EQB8" s="200"/>
      <c r="EQC8" s="200"/>
      <c r="EQD8" s="200"/>
      <c r="EQE8" s="200"/>
      <c r="EQF8" s="200"/>
      <c r="EQG8" s="200"/>
      <c r="EQH8" s="200"/>
      <c r="EQI8" s="200"/>
      <c r="EQJ8" s="200"/>
      <c r="EQK8" s="200"/>
      <c r="EQL8" s="200"/>
      <c r="EQM8" s="200"/>
      <c r="EQN8" s="200"/>
      <c r="EQO8" s="200"/>
      <c r="EQP8" s="200"/>
      <c r="EQQ8" s="200"/>
      <c r="EQR8" s="200"/>
      <c r="EQS8" s="200"/>
      <c r="EQT8" s="200"/>
      <c r="EQU8" s="200"/>
      <c r="EQV8" s="200"/>
      <c r="EQW8" s="200"/>
      <c r="EQX8" s="200"/>
      <c r="EQY8" s="200"/>
      <c r="EQZ8" s="200"/>
      <c r="ERA8" s="200"/>
      <c r="ERB8" s="200"/>
      <c r="ERC8" s="200"/>
      <c r="ERD8" s="200"/>
      <c r="ERE8" s="200"/>
      <c r="ERF8" s="200"/>
      <c r="ERG8" s="200"/>
      <c r="ERH8" s="200"/>
      <c r="ERI8" s="200"/>
      <c r="ERJ8" s="200"/>
      <c r="ERK8" s="200"/>
      <c r="ERL8" s="200"/>
      <c r="ERM8" s="200"/>
      <c r="ERN8" s="200"/>
      <c r="ERO8" s="200"/>
      <c r="ERP8" s="200"/>
      <c r="ERQ8" s="200"/>
      <c r="ERR8" s="200"/>
      <c r="ERS8" s="200"/>
      <c r="ERT8" s="200"/>
      <c r="ERU8" s="200"/>
      <c r="ERV8" s="200"/>
      <c r="ERW8" s="200"/>
      <c r="ERX8" s="200"/>
      <c r="ERY8" s="200"/>
      <c r="ERZ8" s="200"/>
      <c r="ESA8" s="200"/>
      <c r="ESB8" s="200"/>
      <c r="ESC8" s="200"/>
      <c r="ESD8" s="200"/>
      <c r="ESE8" s="200"/>
      <c r="ESF8" s="200"/>
      <c r="ESG8" s="200"/>
      <c r="ESH8" s="200"/>
      <c r="ESI8" s="200"/>
      <c r="ESJ8" s="200"/>
      <c r="ESK8" s="200"/>
      <c r="ESL8" s="200"/>
      <c r="ESM8" s="200"/>
      <c r="ESN8" s="200"/>
      <c r="ESO8" s="200"/>
      <c r="ESP8" s="200"/>
      <c r="ESQ8" s="200"/>
      <c r="ESR8" s="200"/>
      <c r="ESS8" s="200"/>
      <c r="EST8" s="200"/>
      <c r="ESU8" s="200"/>
      <c r="ESV8" s="200"/>
      <c r="ESW8" s="200"/>
      <c r="ESX8" s="200"/>
      <c r="ESY8" s="200"/>
      <c r="ESZ8" s="200"/>
      <c r="ETA8" s="200"/>
      <c r="ETB8" s="200"/>
      <c r="ETC8" s="200"/>
      <c r="ETD8" s="200"/>
      <c r="ETE8" s="200"/>
      <c r="ETF8" s="200"/>
      <c r="ETG8" s="200"/>
      <c r="ETH8" s="200"/>
      <c r="ETI8" s="200"/>
      <c r="ETJ8" s="200"/>
      <c r="ETK8" s="200"/>
      <c r="ETL8" s="200"/>
      <c r="ETM8" s="200"/>
      <c r="ETN8" s="200"/>
      <c r="ETO8" s="200"/>
      <c r="ETP8" s="200"/>
      <c r="ETQ8" s="200"/>
      <c r="ETR8" s="200"/>
      <c r="ETS8" s="200"/>
      <c r="ETT8" s="200"/>
      <c r="ETU8" s="200"/>
      <c r="ETV8" s="200"/>
      <c r="ETW8" s="200"/>
      <c r="ETX8" s="200"/>
      <c r="ETY8" s="200"/>
      <c r="ETZ8" s="200"/>
      <c r="EUA8" s="200"/>
      <c r="EUB8" s="200"/>
      <c r="EUC8" s="200"/>
      <c r="EUD8" s="200"/>
      <c r="EUE8" s="200"/>
      <c r="EUF8" s="200"/>
      <c r="EUG8" s="200"/>
      <c r="EUH8" s="200"/>
      <c r="EUI8" s="200"/>
      <c r="EUJ8" s="200"/>
      <c r="EUK8" s="200"/>
      <c r="EUL8" s="200"/>
      <c r="EUM8" s="200"/>
      <c r="EUN8" s="200"/>
      <c r="EUO8" s="200"/>
      <c r="EUP8" s="200"/>
      <c r="EUQ8" s="200"/>
      <c r="EUR8" s="200"/>
      <c r="EUS8" s="200"/>
      <c r="EUT8" s="200"/>
      <c r="EUU8" s="200"/>
      <c r="EUV8" s="200"/>
      <c r="EUW8" s="200"/>
      <c r="EUX8" s="200"/>
      <c r="EUY8" s="200"/>
      <c r="EUZ8" s="200"/>
      <c r="EVA8" s="200"/>
      <c r="EVB8" s="200"/>
      <c r="EVC8" s="200"/>
      <c r="EVD8" s="200"/>
      <c r="EVE8" s="200"/>
      <c r="EVF8" s="200"/>
      <c r="EVG8" s="200"/>
      <c r="EVH8" s="200"/>
      <c r="EVI8" s="200"/>
      <c r="EVJ8" s="200"/>
      <c r="EVK8" s="200"/>
      <c r="EVL8" s="200"/>
      <c r="EVM8" s="200"/>
      <c r="EVN8" s="200"/>
      <c r="EVO8" s="200"/>
      <c r="EVP8" s="200"/>
      <c r="EVQ8" s="200"/>
      <c r="EVR8" s="200"/>
      <c r="EVS8" s="200"/>
      <c r="EVT8" s="200"/>
      <c r="EVU8" s="200"/>
      <c r="EVV8" s="200"/>
      <c r="EVW8" s="200"/>
      <c r="EVX8" s="200"/>
      <c r="EVY8" s="200"/>
      <c r="EVZ8" s="200"/>
      <c r="EWA8" s="200"/>
      <c r="EWB8" s="200"/>
      <c r="EWC8" s="200"/>
      <c r="EWD8" s="200"/>
      <c r="EWE8" s="200"/>
      <c r="EWF8" s="200"/>
      <c r="EWG8" s="200"/>
      <c r="EWH8" s="200"/>
      <c r="EWI8" s="200"/>
      <c r="EWJ8" s="200"/>
      <c r="EWK8" s="200"/>
      <c r="EWL8" s="200"/>
      <c r="EWM8" s="200"/>
      <c r="EWN8" s="200"/>
      <c r="EWO8" s="200"/>
      <c r="EWP8" s="200"/>
      <c r="EWQ8" s="200"/>
      <c r="EWR8" s="200"/>
      <c r="EWS8" s="200"/>
      <c r="EWT8" s="200"/>
      <c r="EWU8" s="200"/>
      <c r="EWV8" s="200"/>
      <c r="EWW8" s="200"/>
      <c r="EWX8" s="200"/>
      <c r="EWY8" s="200"/>
      <c r="EWZ8" s="200"/>
      <c r="EXA8" s="200"/>
      <c r="EXB8" s="200"/>
      <c r="EXC8" s="200"/>
      <c r="EXD8" s="200"/>
      <c r="EXE8" s="200"/>
      <c r="EXF8" s="200"/>
      <c r="EXG8" s="200"/>
      <c r="EXH8" s="200"/>
      <c r="EXI8" s="200"/>
      <c r="EXJ8" s="200"/>
      <c r="EXK8" s="200"/>
      <c r="EXL8" s="200"/>
      <c r="EXM8" s="200"/>
      <c r="EXN8" s="200"/>
      <c r="EXO8" s="200"/>
      <c r="EXP8" s="200"/>
      <c r="EXQ8" s="200"/>
      <c r="EXR8" s="200"/>
      <c r="EXS8" s="200"/>
      <c r="EXT8" s="200"/>
      <c r="EXU8" s="200"/>
      <c r="EXV8" s="200"/>
      <c r="EXW8" s="200"/>
      <c r="EXX8" s="200"/>
      <c r="EXY8" s="200"/>
      <c r="EXZ8" s="200"/>
      <c r="EYA8" s="200"/>
      <c r="EYB8" s="200"/>
      <c r="EYC8" s="200"/>
      <c r="EYD8" s="200"/>
      <c r="EYE8" s="200"/>
      <c r="EYF8" s="200"/>
      <c r="EYG8" s="200"/>
      <c r="EYH8" s="200"/>
      <c r="EYI8" s="200"/>
      <c r="EYJ8" s="200"/>
      <c r="EYK8" s="200"/>
      <c r="EYL8" s="200"/>
      <c r="EYM8" s="200"/>
      <c r="EYN8" s="200"/>
      <c r="EYO8" s="200"/>
      <c r="EYP8" s="200"/>
      <c r="EYQ8" s="200"/>
      <c r="EYR8" s="200"/>
      <c r="EYS8" s="200"/>
      <c r="EYT8" s="200"/>
      <c r="EYU8" s="200"/>
      <c r="EYV8" s="200"/>
      <c r="EYW8" s="200"/>
      <c r="EYX8" s="200"/>
      <c r="EYY8" s="200"/>
      <c r="EYZ8" s="200"/>
      <c r="EZA8" s="200"/>
      <c r="EZB8" s="200"/>
      <c r="EZC8" s="200"/>
      <c r="EZD8" s="200"/>
      <c r="EZE8" s="200"/>
      <c r="EZF8" s="200"/>
      <c r="EZG8" s="200"/>
      <c r="EZH8" s="200"/>
      <c r="EZI8" s="200"/>
      <c r="EZJ8" s="200"/>
      <c r="EZK8" s="200"/>
      <c r="EZL8" s="200"/>
      <c r="EZM8" s="200"/>
      <c r="EZN8" s="200"/>
      <c r="EZO8" s="200"/>
      <c r="EZP8" s="200"/>
      <c r="EZQ8" s="200"/>
      <c r="EZR8" s="200"/>
      <c r="EZS8" s="200"/>
      <c r="EZT8" s="200"/>
      <c r="EZU8" s="200"/>
      <c r="EZV8" s="200"/>
      <c r="EZW8" s="200"/>
      <c r="EZX8" s="200"/>
      <c r="EZY8" s="200"/>
      <c r="EZZ8" s="200"/>
      <c r="FAA8" s="200"/>
      <c r="FAB8" s="200"/>
      <c r="FAC8" s="200"/>
      <c r="FAD8" s="200"/>
      <c r="FAE8" s="200"/>
      <c r="FAF8" s="200"/>
      <c r="FAG8" s="200"/>
      <c r="FAH8" s="200"/>
      <c r="FAI8" s="200"/>
      <c r="FAJ8" s="200"/>
      <c r="FAK8" s="200"/>
      <c r="FAL8" s="200"/>
      <c r="FAM8" s="200"/>
      <c r="FAN8" s="200"/>
      <c r="FAO8" s="200"/>
      <c r="FAP8" s="200"/>
      <c r="FAQ8" s="200"/>
      <c r="FAR8" s="200"/>
      <c r="FAS8" s="200"/>
      <c r="FAT8" s="200"/>
      <c r="FAU8" s="200"/>
      <c r="FAV8" s="200"/>
      <c r="FAW8" s="200"/>
      <c r="FAX8" s="200"/>
      <c r="FAY8" s="200"/>
      <c r="FAZ8" s="200"/>
      <c r="FBA8" s="200"/>
      <c r="FBB8" s="200"/>
      <c r="FBC8" s="200"/>
      <c r="FBD8" s="200"/>
      <c r="FBE8" s="200"/>
      <c r="FBF8" s="200"/>
      <c r="FBG8" s="200"/>
      <c r="FBH8" s="200"/>
      <c r="FBI8" s="200"/>
      <c r="FBJ8" s="200"/>
      <c r="FBK8" s="200"/>
      <c r="FBL8" s="200"/>
      <c r="FBM8" s="200"/>
      <c r="FBN8" s="200"/>
      <c r="FBO8" s="200"/>
      <c r="FBP8" s="200"/>
      <c r="FBQ8" s="200"/>
      <c r="FBR8" s="200"/>
      <c r="FBS8" s="200"/>
      <c r="FBT8" s="200"/>
      <c r="FBU8" s="200"/>
      <c r="FBV8" s="200"/>
      <c r="FBW8" s="200"/>
      <c r="FBX8" s="200"/>
      <c r="FBY8" s="200"/>
      <c r="FBZ8" s="200"/>
      <c r="FCA8" s="200"/>
      <c r="FCB8" s="200"/>
      <c r="FCC8" s="200"/>
      <c r="FCD8" s="200"/>
      <c r="FCE8" s="200"/>
      <c r="FCF8" s="200"/>
      <c r="FCG8" s="200"/>
      <c r="FCH8" s="200"/>
      <c r="FCI8" s="200"/>
      <c r="FCJ8" s="200"/>
      <c r="FCK8" s="200"/>
      <c r="FCL8" s="200"/>
      <c r="FCM8" s="200"/>
      <c r="FCN8" s="200"/>
      <c r="FCO8" s="200"/>
      <c r="FCP8" s="200"/>
      <c r="FCQ8" s="200"/>
      <c r="FCR8" s="200"/>
      <c r="FCS8" s="200"/>
      <c r="FCT8" s="200"/>
      <c r="FCU8" s="200"/>
      <c r="FCV8" s="200"/>
      <c r="FCW8" s="200"/>
      <c r="FCX8" s="200"/>
      <c r="FCY8" s="200"/>
      <c r="FCZ8" s="200"/>
      <c r="FDA8" s="200"/>
      <c r="FDB8" s="200"/>
      <c r="FDC8" s="200"/>
      <c r="FDD8" s="200"/>
      <c r="FDE8" s="200"/>
      <c r="FDF8" s="200"/>
      <c r="FDG8" s="200"/>
      <c r="FDH8" s="200"/>
      <c r="FDI8" s="200"/>
      <c r="FDJ8" s="200"/>
      <c r="FDK8" s="200"/>
      <c r="FDL8" s="200"/>
      <c r="FDM8" s="200"/>
      <c r="FDN8" s="200"/>
      <c r="FDO8" s="200"/>
      <c r="FDP8" s="200"/>
      <c r="FDQ8" s="200"/>
      <c r="FDR8" s="200"/>
      <c r="FDS8" s="200"/>
      <c r="FDT8" s="200"/>
      <c r="FDU8" s="200"/>
      <c r="FDV8" s="200"/>
      <c r="FDW8" s="200"/>
      <c r="FDX8" s="200"/>
      <c r="FDY8" s="200"/>
      <c r="FDZ8" s="200"/>
      <c r="FEA8" s="200"/>
      <c r="FEB8" s="200"/>
      <c r="FEC8" s="200"/>
      <c r="FED8" s="200"/>
      <c r="FEE8" s="200"/>
      <c r="FEF8" s="200"/>
      <c r="FEG8" s="200"/>
      <c r="FEH8" s="200"/>
      <c r="FEI8" s="200"/>
      <c r="FEJ8" s="200"/>
      <c r="FEK8" s="200"/>
      <c r="FEL8" s="200"/>
      <c r="FEM8" s="200"/>
      <c r="FEN8" s="200"/>
      <c r="FEO8" s="200"/>
      <c r="FEP8" s="200"/>
      <c r="FEQ8" s="200"/>
      <c r="FER8" s="200"/>
      <c r="FES8" s="200"/>
      <c r="FET8" s="200"/>
      <c r="FEU8" s="200"/>
      <c r="FEV8" s="200"/>
      <c r="FEW8" s="200"/>
      <c r="FEX8" s="200"/>
      <c r="FEY8" s="200"/>
      <c r="FEZ8" s="200"/>
      <c r="FFA8" s="200"/>
      <c r="FFB8" s="200"/>
      <c r="FFC8" s="200"/>
      <c r="FFD8" s="200"/>
      <c r="FFE8" s="200"/>
      <c r="FFF8" s="200"/>
      <c r="FFG8" s="200"/>
      <c r="FFH8" s="200"/>
      <c r="FFI8" s="200"/>
      <c r="FFJ8" s="200"/>
      <c r="FFK8" s="200"/>
      <c r="FFL8" s="200"/>
      <c r="FFM8" s="200"/>
      <c r="FFN8" s="200"/>
      <c r="FFO8" s="200"/>
      <c r="FFP8" s="200"/>
      <c r="FFQ8" s="200"/>
      <c r="FFR8" s="200"/>
      <c r="FFS8" s="200"/>
      <c r="FFT8" s="200"/>
      <c r="FFU8" s="200"/>
      <c r="FFV8" s="200"/>
      <c r="FFW8" s="200"/>
      <c r="FFX8" s="200"/>
      <c r="FFY8" s="200"/>
      <c r="FFZ8" s="200"/>
      <c r="FGA8" s="200"/>
      <c r="FGB8" s="200"/>
      <c r="FGC8" s="200"/>
      <c r="FGD8" s="200"/>
      <c r="FGE8" s="200"/>
      <c r="FGF8" s="200"/>
      <c r="FGG8" s="200"/>
      <c r="FGH8" s="200"/>
      <c r="FGI8" s="200"/>
      <c r="FGJ8" s="200"/>
      <c r="FGK8" s="200"/>
      <c r="FGL8" s="200"/>
      <c r="FGM8" s="200"/>
      <c r="FGN8" s="200"/>
      <c r="FGO8" s="200"/>
      <c r="FGP8" s="200"/>
      <c r="FGQ8" s="200"/>
      <c r="FGR8" s="200"/>
      <c r="FGS8" s="200"/>
      <c r="FGT8" s="200"/>
      <c r="FGU8" s="200"/>
      <c r="FGV8" s="200"/>
      <c r="FGW8" s="200"/>
      <c r="FGX8" s="200"/>
      <c r="FGY8" s="200"/>
      <c r="FGZ8" s="200"/>
      <c r="FHA8" s="200"/>
      <c r="FHB8" s="200"/>
      <c r="FHC8" s="200"/>
      <c r="FHD8" s="200"/>
      <c r="FHE8" s="200"/>
      <c r="FHF8" s="200"/>
      <c r="FHG8" s="200"/>
      <c r="FHH8" s="200"/>
      <c r="FHI8" s="200"/>
      <c r="FHJ8" s="200"/>
      <c r="FHK8" s="200"/>
      <c r="FHL8" s="200"/>
      <c r="FHM8" s="200"/>
      <c r="FHN8" s="200"/>
      <c r="FHO8" s="200"/>
      <c r="FHP8" s="200"/>
      <c r="FHQ8" s="200"/>
      <c r="FHR8" s="200"/>
      <c r="FHS8" s="200"/>
      <c r="FHT8" s="200"/>
      <c r="FHU8" s="200"/>
      <c r="FHV8" s="200"/>
      <c r="FHW8" s="200"/>
      <c r="FHX8" s="200"/>
      <c r="FHY8" s="200"/>
      <c r="FHZ8" s="200"/>
      <c r="FIA8" s="200"/>
      <c r="FIB8" s="200"/>
      <c r="FIC8" s="200"/>
      <c r="FID8" s="200"/>
      <c r="FIE8" s="200"/>
      <c r="FIF8" s="200"/>
      <c r="FIG8" s="200"/>
      <c r="FIH8" s="200"/>
      <c r="FII8" s="200"/>
      <c r="FIJ8" s="200"/>
      <c r="FIK8" s="200"/>
      <c r="FIL8" s="200"/>
      <c r="FIM8" s="200"/>
      <c r="FIN8" s="200"/>
      <c r="FIO8" s="200"/>
      <c r="FIP8" s="200"/>
      <c r="FIQ8" s="200"/>
      <c r="FIR8" s="200"/>
      <c r="FIS8" s="200"/>
      <c r="FIT8" s="200"/>
      <c r="FIU8" s="200"/>
      <c r="FIV8" s="200"/>
      <c r="FIW8" s="200"/>
      <c r="FIX8" s="200"/>
      <c r="FIY8" s="200"/>
      <c r="FIZ8" s="200"/>
      <c r="FJA8" s="200"/>
      <c r="FJB8" s="200"/>
      <c r="FJC8" s="200"/>
      <c r="FJD8" s="200"/>
      <c r="FJE8" s="200"/>
      <c r="FJF8" s="200"/>
      <c r="FJG8" s="200"/>
      <c r="FJH8" s="200"/>
      <c r="FJI8" s="200"/>
      <c r="FJJ8" s="200"/>
      <c r="FJK8" s="200"/>
      <c r="FJL8" s="200"/>
      <c r="FJM8" s="200"/>
      <c r="FJN8" s="200"/>
      <c r="FJO8" s="200"/>
      <c r="FJP8" s="200"/>
      <c r="FJQ8" s="200"/>
      <c r="FJR8" s="200"/>
      <c r="FJS8" s="200"/>
      <c r="FJT8" s="200"/>
      <c r="FJU8" s="200"/>
      <c r="FJV8" s="200"/>
      <c r="FJW8" s="200"/>
      <c r="FJX8" s="200"/>
      <c r="FJY8" s="200"/>
      <c r="FJZ8" s="200"/>
      <c r="FKA8" s="200"/>
      <c r="FKB8" s="200"/>
      <c r="FKC8" s="200"/>
      <c r="FKD8" s="200"/>
      <c r="FKE8" s="200"/>
      <c r="FKF8" s="200"/>
      <c r="FKG8" s="200"/>
      <c r="FKH8" s="200"/>
      <c r="FKI8" s="200"/>
      <c r="FKJ8" s="200"/>
      <c r="FKK8" s="200"/>
      <c r="FKL8" s="200"/>
      <c r="FKM8" s="200"/>
      <c r="FKN8" s="200"/>
      <c r="FKO8" s="200"/>
      <c r="FKP8" s="200"/>
      <c r="FKQ8" s="200"/>
      <c r="FKR8" s="200"/>
      <c r="FKS8" s="200"/>
      <c r="FKT8" s="200"/>
      <c r="FKU8" s="200"/>
      <c r="FKV8" s="200"/>
      <c r="FKW8" s="200"/>
      <c r="FKX8" s="200"/>
      <c r="FKY8" s="200"/>
      <c r="FKZ8" s="200"/>
      <c r="FLA8" s="200"/>
      <c r="FLB8" s="200"/>
      <c r="FLC8" s="200"/>
      <c r="FLD8" s="200"/>
      <c r="FLE8" s="200"/>
      <c r="FLF8" s="200"/>
      <c r="FLG8" s="200"/>
      <c r="FLH8" s="200"/>
      <c r="FLI8" s="200"/>
      <c r="FLJ8" s="200"/>
      <c r="FLK8" s="200"/>
      <c r="FLL8" s="200"/>
      <c r="FLM8" s="200"/>
      <c r="FLN8" s="200"/>
      <c r="FLO8" s="200"/>
      <c r="FLP8" s="200"/>
      <c r="FLQ8" s="200"/>
      <c r="FLR8" s="200"/>
      <c r="FLS8" s="200"/>
      <c r="FLT8" s="200"/>
      <c r="FLU8" s="200"/>
      <c r="FLV8" s="200"/>
      <c r="FLW8" s="200"/>
      <c r="FLX8" s="200"/>
      <c r="FLY8" s="200"/>
      <c r="FLZ8" s="200"/>
      <c r="FMA8" s="200"/>
      <c r="FMB8" s="200"/>
      <c r="FMC8" s="200"/>
      <c r="FMD8" s="200"/>
      <c r="FME8" s="200"/>
      <c r="FMF8" s="200"/>
      <c r="FMG8" s="200"/>
      <c r="FMH8" s="200"/>
      <c r="FMI8" s="200"/>
      <c r="FMJ8" s="200"/>
      <c r="FMK8" s="200"/>
      <c r="FML8" s="200"/>
      <c r="FMM8" s="200"/>
      <c r="FMN8" s="200"/>
      <c r="FMO8" s="200"/>
      <c r="FMP8" s="200"/>
      <c r="FMQ8" s="200"/>
      <c r="FMR8" s="200"/>
      <c r="FMS8" s="200"/>
      <c r="FMT8" s="200"/>
      <c r="FMU8" s="200"/>
      <c r="FMV8" s="200"/>
      <c r="FMW8" s="200"/>
      <c r="FMX8" s="200"/>
      <c r="FMY8" s="200"/>
      <c r="FMZ8" s="200"/>
      <c r="FNA8" s="200"/>
      <c r="FNB8" s="200"/>
      <c r="FNC8" s="200"/>
      <c r="FND8" s="200"/>
      <c r="FNE8" s="200"/>
      <c r="FNF8" s="200"/>
      <c r="FNG8" s="200"/>
      <c r="FNH8" s="200"/>
      <c r="FNI8" s="200"/>
      <c r="FNJ8" s="200"/>
      <c r="FNK8" s="200"/>
      <c r="FNL8" s="200"/>
      <c r="FNM8" s="200"/>
      <c r="FNN8" s="200"/>
      <c r="FNO8" s="200"/>
      <c r="FNP8" s="200"/>
      <c r="FNQ8" s="200"/>
      <c r="FNR8" s="200"/>
      <c r="FNS8" s="200"/>
      <c r="FNT8" s="200"/>
      <c r="FNU8" s="200"/>
      <c r="FNV8" s="200"/>
      <c r="FNW8" s="200"/>
      <c r="FNX8" s="200"/>
      <c r="FNY8" s="200"/>
      <c r="FNZ8" s="200"/>
      <c r="FOA8" s="200"/>
      <c r="FOB8" s="200"/>
      <c r="FOC8" s="200"/>
      <c r="FOD8" s="200"/>
      <c r="FOE8" s="200"/>
      <c r="FOF8" s="200"/>
      <c r="FOG8" s="200"/>
      <c r="FOH8" s="200"/>
      <c r="FOI8" s="200"/>
      <c r="FOJ8" s="200"/>
      <c r="FOK8" s="200"/>
      <c r="FOL8" s="200"/>
      <c r="FOM8" s="200"/>
      <c r="FON8" s="200"/>
      <c r="FOO8" s="200"/>
      <c r="FOP8" s="200"/>
      <c r="FOQ8" s="200"/>
      <c r="FOR8" s="200"/>
      <c r="FOS8" s="200"/>
      <c r="FOT8" s="200"/>
      <c r="FOU8" s="200"/>
      <c r="FOV8" s="200"/>
      <c r="FOW8" s="200"/>
      <c r="FOX8" s="200"/>
      <c r="FOY8" s="200"/>
      <c r="FOZ8" s="200"/>
      <c r="FPA8" s="200"/>
      <c r="FPB8" s="200"/>
      <c r="FPC8" s="200"/>
      <c r="FPD8" s="200"/>
      <c r="FPE8" s="200"/>
      <c r="FPF8" s="200"/>
      <c r="FPG8" s="200"/>
      <c r="FPH8" s="200"/>
      <c r="FPI8" s="200"/>
      <c r="FPJ8" s="200"/>
      <c r="FPK8" s="200"/>
      <c r="FPL8" s="200"/>
      <c r="FPM8" s="200"/>
      <c r="FPN8" s="200"/>
      <c r="FPO8" s="200"/>
      <c r="FPP8" s="200"/>
      <c r="FPQ8" s="200"/>
      <c r="FPR8" s="200"/>
      <c r="FPS8" s="200"/>
      <c r="FPT8" s="200"/>
      <c r="FPU8" s="200"/>
      <c r="FPV8" s="200"/>
      <c r="FPW8" s="200"/>
      <c r="FPX8" s="200"/>
      <c r="FPY8" s="200"/>
      <c r="FPZ8" s="200"/>
      <c r="FQA8" s="200"/>
      <c r="FQB8" s="200"/>
      <c r="FQC8" s="200"/>
      <c r="FQD8" s="200"/>
      <c r="FQE8" s="200"/>
      <c r="FQF8" s="200"/>
      <c r="FQG8" s="200"/>
      <c r="FQH8" s="200"/>
      <c r="FQI8" s="200"/>
      <c r="FQJ8" s="200"/>
      <c r="FQK8" s="200"/>
      <c r="FQL8" s="200"/>
      <c r="FQM8" s="200"/>
      <c r="FQN8" s="200"/>
      <c r="FQO8" s="200"/>
      <c r="FQP8" s="200"/>
      <c r="FQQ8" s="200"/>
      <c r="FQR8" s="200"/>
      <c r="FQS8" s="200"/>
      <c r="FQT8" s="200"/>
      <c r="FQU8" s="200"/>
      <c r="FQV8" s="200"/>
      <c r="FQW8" s="200"/>
      <c r="FQX8" s="200"/>
      <c r="FQY8" s="200"/>
      <c r="FQZ8" s="200"/>
      <c r="FRA8" s="200"/>
      <c r="FRB8" s="200"/>
      <c r="FRC8" s="200"/>
      <c r="FRD8" s="200"/>
      <c r="FRE8" s="200"/>
      <c r="FRF8" s="200"/>
      <c r="FRG8" s="200"/>
      <c r="FRH8" s="200"/>
      <c r="FRI8" s="200"/>
      <c r="FRJ8" s="200"/>
      <c r="FRK8" s="200"/>
      <c r="FRL8" s="200"/>
      <c r="FRM8" s="200"/>
      <c r="FRN8" s="200"/>
      <c r="FRO8" s="200"/>
      <c r="FRP8" s="200"/>
      <c r="FRQ8" s="200"/>
      <c r="FRR8" s="200"/>
      <c r="FRS8" s="200"/>
      <c r="FRT8" s="200"/>
      <c r="FRU8" s="200"/>
      <c r="FRV8" s="200"/>
      <c r="FRW8" s="200"/>
      <c r="FRX8" s="200"/>
      <c r="FRY8" s="200"/>
      <c r="FRZ8" s="200"/>
      <c r="FSA8" s="200"/>
      <c r="FSB8" s="200"/>
      <c r="FSC8" s="200"/>
      <c r="FSD8" s="200"/>
      <c r="FSE8" s="200"/>
      <c r="FSF8" s="200"/>
      <c r="FSG8" s="200"/>
      <c r="FSH8" s="200"/>
      <c r="FSI8" s="200"/>
      <c r="FSJ8" s="200"/>
      <c r="FSK8" s="200"/>
      <c r="FSL8" s="200"/>
      <c r="FSM8" s="200"/>
      <c r="FSN8" s="200"/>
      <c r="FSO8" s="200"/>
      <c r="FSP8" s="200"/>
      <c r="FSQ8" s="200"/>
      <c r="FSR8" s="200"/>
      <c r="FSS8" s="200"/>
      <c r="FST8" s="200"/>
      <c r="FSU8" s="200"/>
      <c r="FSV8" s="200"/>
      <c r="FSW8" s="200"/>
      <c r="FSX8" s="200"/>
      <c r="FSY8" s="200"/>
      <c r="FSZ8" s="200"/>
      <c r="FTA8" s="200"/>
      <c r="FTB8" s="200"/>
      <c r="FTC8" s="200"/>
      <c r="FTD8" s="200"/>
      <c r="FTE8" s="200"/>
      <c r="FTF8" s="200"/>
      <c r="FTG8" s="200"/>
      <c r="FTH8" s="200"/>
      <c r="FTI8" s="200"/>
      <c r="FTJ8" s="200"/>
      <c r="FTK8" s="200"/>
      <c r="FTL8" s="200"/>
      <c r="FTM8" s="200"/>
      <c r="FTN8" s="200"/>
      <c r="FTO8" s="200"/>
      <c r="FTP8" s="200"/>
      <c r="FTQ8" s="200"/>
      <c r="FTR8" s="200"/>
      <c r="FTS8" s="200"/>
      <c r="FTT8" s="200"/>
      <c r="FTU8" s="200"/>
      <c r="FTV8" s="200"/>
      <c r="FTW8" s="200"/>
      <c r="FTX8" s="200"/>
      <c r="FTY8" s="200"/>
      <c r="FTZ8" s="200"/>
      <c r="FUA8" s="200"/>
      <c r="FUB8" s="200"/>
      <c r="FUC8" s="200"/>
      <c r="FUD8" s="200"/>
      <c r="FUE8" s="200"/>
      <c r="FUF8" s="200"/>
      <c r="FUG8" s="200"/>
      <c r="FUH8" s="200"/>
      <c r="FUI8" s="200"/>
      <c r="FUJ8" s="200"/>
      <c r="FUK8" s="200"/>
      <c r="FUL8" s="200"/>
      <c r="FUM8" s="200"/>
      <c r="FUN8" s="200"/>
      <c r="FUO8" s="200"/>
      <c r="FUP8" s="200"/>
      <c r="FUQ8" s="200"/>
      <c r="FUR8" s="200"/>
      <c r="FUS8" s="200"/>
      <c r="FUT8" s="200"/>
      <c r="FUU8" s="200"/>
      <c r="FUV8" s="200"/>
      <c r="FUW8" s="200"/>
      <c r="FUX8" s="200"/>
      <c r="FUY8" s="200"/>
      <c r="FUZ8" s="200"/>
      <c r="FVA8" s="200"/>
      <c r="FVB8" s="200"/>
      <c r="FVC8" s="200"/>
      <c r="FVD8" s="200"/>
      <c r="FVE8" s="200"/>
      <c r="FVF8" s="200"/>
      <c r="FVG8" s="200"/>
      <c r="FVH8" s="200"/>
      <c r="FVI8" s="200"/>
      <c r="FVJ8" s="200"/>
      <c r="FVK8" s="200"/>
      <c r="FVL8" s="200"/>
      <c r="FVM8" s="200"/>
      <c r="FVN8" s="200"/>
      <c r="FVO8" s="200"/>
      <c r="FVP8" s="200"/>
      <c r="FVQ8" s="200"/>
      <c r="FVR8" s="200"/>
      <c r="FVS8" s="200"/>
      <c r="FVT8" s="200"/>
      <c r="FVU8" s="200"/>
      <c r="FVV8" s="200"/>
      <c r="FVW8" s="200"/>
      <c r="FVX8" s="200"/>
      <c r="FVY8" s="200"/>
      <c r="FVZ8" s="200"/>
      <c r="FWA8" s="200"/>
      <c r="FWB8" s="200"/>
      <c r="FWC8" s="200"/>
      <c r="FWD8" s="200"/>
      <c r="FWE8" s="200"/>
      <c r="FWF8" s="200"/>
      <c r="FWG8" s="200"/>
      <c r="FWH8" s="200"/>
      <c r="FWI8" s="200"/>
      <c r="FWJ8" s="200"/>
      <c r="FWK8" s="200"/>
      <c r="FWL8" s="200"/>
      <c r="FWM8" s="200"/>
      <c r="FWN8" s="200"/>
      <c r="FWO8" s="200"/>
      <c r="FWP8" s="200"/>
      <c r="FWQ8" s="200"/>
      <c r="FWR8" s="200"/>
      <c r="FWS8" s="200"/>
      <c r="FWT8" s="200"/>
      <c r="FWU8" s="200"/>
      <c r="FWV8" s="200"/>
      <c r="FWW8" s="200"/>
      <c r="FWX8" s="200"/>
      <c r="FWY8" s="200"/>
      <c r="FWZ8" s="200"/>
      <c r="FXA8" s="200"/>
      <c r="FXB8" s="200"/>
      <c r="FXC8" s="200"/>
      <c r="FXD8" s="200"/>
      <c r="FXE8" s="200"/>
      <c r="FXF8" s="200"/>
      <c r="FXG8" s="200"/>
      <c r="FXH8" s="200"/>
      <c r="FXI8" s="200"/>
      <c r="FXJ8" s="200"/>
      <c r="FXK8" s="200"/>
      <c r="FXL8" s="200"/>
      <c r="FXM8" s="200"/>
      <c r="FXN8" s="200"/>
      <c r="FXO8" s="200"/>
      <c r="FXP8" s="200"/>
      <c r="FXQ8" s="200"/>
      <c r="FXR8" s="200"/>
      <c r="FXS8" s="200"/>
      <c r="FXT8" s="200"/>
      <c r="FXU8" s="200"/>
      <c r="FXV8" s="200"/>
      <c r="FXW8" s="200"/>
      <c r="FXX8" s="200"/>
      <c r="FXY8" s="200"/>
      <c r="FXZ8" s="200"/>
      <c r="FYA8" s="200"/>
      <c r="FYB8" s="200"/>
      <c r="FYC8" s="200"/>
      <c r="FYD8" s="200"/>
      <c r="FYE8" s="200"/>
      <c r="FYF8" s="200"/>
      <c r="FYG8" s="200"/>
      <c r="FYH8" s="200"/>
      <c r="FYI8" s="200"/>
      <c r="FYJ8" s="200"/>
      <c r="FYK8" s="200"/>
      <c r="FYL8" s="200"/>
      <c r="FYM8" s="200"/>
      <c r="FYN8" s="200"/>
      <c r="FYO8" s="200"/>
      <c r="FYP8" s="200"/>
      <c r="FYQ8" s="200"/>
      <c r="FYR8" s="200"/>
      <c r="FYS8" s="200"/>
      <c r="FYT8" s="200"/>
      <c r="FYU8" s="200"/>
      <c r="FYV8" s="200"/>
      <c r="FYW8" s="200"/>
      <c r="FYX8" s="200"/>
      <c r="FYY8" s="200"/>
      <c r="FYZ8" s="200"/>
      <c r="FZA8" s="200"/>
      <c r="FZB8" s="200"/>
      <c r="FZC8" s="200"/>
      <c r="FZD8" s="200"/>
      <c r="FZE8" s="200"/>
      <c r="FZF8" s="200"/>
      <c r="FZG8" s="200"/>
      <c r="FZH8" s="200"/>
      <c r="FZI8" s="200"/>
      <c r="FZJ8" s="200"/>
      <c r="FZK8" s="200"/>
      <c r="FZL8" s="200"/>
      <c r="FZM8" s="200"/>
      <c r="FZN8" s="200"/>
      <c r="FZO8" s="200"/>
      <c r="FZP8" s="200"/>
      <c r="FZQ8" s="200"/>
      <c r="FZR8" s="200"/>
      <c r="FZS8" s="200"/>
      <c r="FZT8" s="200"/>
      <c r="FZU8" s="200"/>
      <c r="FZV8" s="200"/>
      <c r="FZW8" s="200"/>
      <c r="FZX8" s="200"/>
      <c r="FZY8" s="200"/>
      <c r="FZZ8" s="200"/>
      <c r="GAA8" s="200"/>
      <c r="GAB8" s="200"/>
      <c r="GAC8" s="200"/>
      <c r="GAD8" s="200"/>
      <c r="GAE8" s="200"/>
      <c r="GAF8" s="200"/>
      <c r="GAG8" s="200"/>
      <c r="GAH8" s="200"/>
      <c r="GAI8" s="200"/>
      <c r="GAJ8" s="200"/>
      <c r="GAK8" s="200"/>
      <c r="GAL8" s="200"/>
      <c r="GAM8" s="200"/>
      <c r="GAN8" s="200"/>
      <c r="GAO8" s="200"/>
      <c r="GAP8" s="200"/>
      <c r="GAQ8" s="200"/>
      <c r="GAR8" s="200"/>
      <c r="GAS8" s="200"/>
      <c r="GAT8" s="200"/>
      <c r="GAU8" s="200"/>
      <c r="GAV8" s="200"/>
      <c r="GAW8" s="200"/>
      <c r="GAX8" s="200"/>
      <c r="GAY8" s="200"/>
      <c r="GAZ8" s="200"/>
      <c r="GBA8" s="200"/>
      <c r="GBB8" s="200"/>
      <c r="GBC8" s="200"/>
      <c r="GBD8" s="200"/>
      <c r="GBE8" s="200"/>
      <c r="GBF8" s="200"/>
      <c r="GBG8" s="200"/>
      <c r="GBH8" s="200"/>
      <c r="GBI8" s="200"/>
      <c r="GBJ8" s="200"/>
      <c r="GBK8" s="200"/>
      <c r="GBL8" s="200"/>
      <c r="GBM8" s="200"/>
      <c r="GBN8" s="200"/>
      <c r="GBO8" s="200"/>
      <c r="GBP8" s="200"/>
      <c r="GBQ8" s="200"/>
      <c r="GBR8" s="200"/>
      <c r="GBS8" s="200"/>
      <c r="GBT8" s="200"/>
      <c r="GBU8" s="200"/>
      <c r="GBV8" s="200"/>
      <c r="GBW8" s="200"/>
      <c r="GBX8" s="200"/>
      <c r="GBY8" s="200"/>
      <c r="GBZ8" s="200"/>
      <c r="GCA8" s="200"/>
      <c r="GCB8" s="200"/>
      <c r="GCC8" s="200"/>
      <c r="GCD8" s="200"/>
      <c r="GCE8" s="200"/>
      <c r="GCF8" s="200"/>
      <c r="GCG8" s="200"/>
      <c r="GCH8" s="200"/>
      <c r="GCI8" s="200"/>
      <c r="GCJ8" s="200"/>
      <c r="GCK8" s="200"/>
      <c r="GCL8" s="200"/>
      <c r="GCM8" s="200"/>
      <c r="GCN8" s="200"/>
      <c r="GCO8" s="200"/>
      <c r="GCP8" s="200"/>
      <c r="GCQ8" s="200"/>
      <c r="GCR8" s="200"/>
      <c r="GCS8" s="200"/>
      <c r="GCT8" s="200"/>
      <c r="GCU8" s="200"/>
      <c r="GCV8" s="200"/>
      <c r="GCW8" s="200"/>
      <c r="GCX8" s="200"/>
      <c r="GCY8" s="200"/>
      <c r="GCZ8" s="200"/>
      <c r="GDA8" s="200"/>
      <c r="GDB8" s="200"/>
      <c r="GDC8" s="200"/>
      <c r="GDD8" s="200"/>
      <c r="GDE8" s="200"/>
      <c r="GDF8" s="200"/>
      <c r="GDG8" s="200"/>
      <c r="GDH8" s="200"/>
      <c r="GDI8" s="200"/>
      <c r="GDJ8" s="200"/>
      <c r="GDK8" s="200"/>
      <c r="GDL8" s="200"/>
      <c r="GDM8" s="200"/>
      <c r="GDN8" s="200"/>
      <c r="GDO8" s="200"/>
      <c r="GDP8" s="200"/>
      <c r="GDQ8" s="200"/>
      <c r="GDR8" s="200"/>
      <c r="GDS8" s="200"/>
      <c r="GDT8" s="200"/>
      <c r="GDU8" s="200"/>
      <c r="GDV8" s="200"/>
      <c r="GDW8" s="200"/>
      <c r="GDX8" s="200"/>
      <c r="GDY8" s="200"/>
      <c r="GDZ8" s="200"/>
      <c r="GEA8" s="200"/>
      <c r="GEB8" s="200"/>
      <c r="GEC8" s="200"/>
      <c r="GED8" s="200"/>
      <c r="GEE8" s="200"/>
      <c r="GEF8" s="200"/>
      <c r="GEG8" s="200"/>
      <c r="GEH8" s="200"/>
      <c r="GEI8" s="200"/>
      <c r="GEJ8" s="200"/>
      <c r="GEK8" s="200"/>
      <c r="GEL8" s="200"/>
      <c r="GEM8" s="200"/>
      <c r="GEN8" s="200"/>
      <c r="GEO8" s="200"/>
      <c r="GEP8" s="200"/>
      <c r="GEQ8" s="200"/>
      <c r="GER8" s="200"/>
      <c r="GES8" s="200"/>
      <c r="GET8" s="200"/>
      <c r="GEU8" s="200"/>
      <c r="GEV8" s="200"/>
      <c r="GEW8" s="200"/>
      <c r="GEX8" s="200"/>
      <c r="GEY8" s="200"/>
      <c r="GEZ8" s="200"/>
      <c r="GFA8" s="200"/>
      <c r="GFB8" s="200"/>
      <c r="GFC8" s="200"/>
      <c r="GFD8" s="200"/>
      <c r="GFE8" s="200"/>
      <c r="GFF8" s="200"/>
      <c r="GFG8" s="200"/>
      <c r="GFH8" s="200"/>
      <c r="GFI8" s="200"/>
      <c r="GFJ8" s="200"/>
      <c r="GFK8" s="200"/>
      <c r="GFL8" s="200"/>
      <c r="GFM8" s="200"/>
      <c r="GFN8" s="200"/>
      <c r="GFO8" s="200"/>
      <c r="GFP8" s="200"/>
      <c r="GFQ8" s="200"/>
      <c r="GFR8" s="200"/>
      <c r="GFS8" s="200"/>
      <c r="GFT8" s="200"/>
      <c r="GFU8" s="200"/>
      <c r="GFV8" s="200"/>
      <c r="GFW8" s="200"/>
      <c r="GFX8" s="200"/>
      <c r="GFY8" s="200"/>
      <c r="GFZ8" s="200"/>
      <c r="GGA8" s="200"/>
      <c r="GGB8" s="200"/>
      <c r="GGC8" s="200"/>
      <c r="GGD8" s="200"/>
      <c r="GGE8" s="200"/>
      <c r="GGF8" s="200"/>
      <c r="GGG8" s="200"/>
      <c r="GGH8" s="200"/>
      <c r="GGI8" s="200"/>
      <c r="GGJ8" s="200"/>
      <c r="GGK8" s="200"/>
      <c r="GGL8" s="200"/>
      <c r="GGM8" s="200"/>
      <c r="GGN8" s="200"/>
      <c r="GGO8" s="200"/>
      <c r="GGP8" s="200"/>
      <c r="GGQ8" s="200"/>
      <c r="GGR8" s="200"/>
      <c r="GGS8" s="200"/>
      <c r="GGT8" s="200"/>
      <c r="GGU8" s="200"/>
      <c r="GGV8" s="200"/>
      <c r="GGW8" s="200"/>
      <c r="GGX8" s="200"/>
      <c r="GGY8" s="200"/>
      <c r="GGZ8" s="200"/>
      <c r="GHA8" s="200"/>
      <c r="GHB8" s="200"/>
      <c r="GHC8" s="200"/>
      <c r="GHD8" s="200"/>
      <c r="GHE8" s="200"/>
      <c r="GHF8" s="200"/>
      <c r="GHG8" s="200"/>
      <c r="GHH8" s="200"/>
      <c r="GHI8" s="200"/>
      <c r="GHJ8" s="200"/>
      <c r="GHK8" s="200"/>
      <c r="GHL8" s="200"/>
      <c r="GHM8" s="200"/>
      <c r="GHN8" s="200"/>
      <c r="GHO8" s="200"/>
      <c r="GHP8" s="200"/>
      <c r="GHQ8" s="200"/>
      <c r="GHR8" s="200"/>
      <c r="GHS8" s="200"/>
      <c r="GHT8" s="200"/>
      <c r="GHU8" s="200"/>
      <c r="GHV8" s="200"/>
      <c r="GHW8" s="200"/>
      <c r="GHX8" s="200"/>
      <c r="GHY8" s="200"/>
      <c r="GHZ8" s="200"/>
      <c r="GIA8" s="200"/>
      <c r="GIB8" s="200"/>
      <c r="GIC8" s="200"/>
      <c r="GID8" s="200"/>
      <c r="GIE8" s="200"/>
      <c r="GIF8" s="200"/>
      <c r="GIG8" s="200"/>
      <c r="GIH8" s="200"/>
      <c r="GII8" s="200"/>
      <c r="GIJ8" s="200"/>
      <c r="GIK8" s="200"/>
      <c r="GIL8" s="200"/>
      <c r="GIM8" s="200"/>
      <c r="GIN8" s="200"/>
      <c r="GIO8" s="200"/>
      <c r="GIP8" s="200"/>
      <c r="GIQ8" s="200"/>
      <c r="GIR8" s="200"/>
      <c r="GIS8" s="200"/>
      <c r="GIT8" s="200"/>
      <c r="GIU8" s="200"/>
      <c r="GIV8" s="200"/>
      <c r="GIW8" s="200"/>
      <c r="GIX8" s="200"/>
      <c r="GIY8" s="200"/>
      <c r="GIZ8" s="200"/>
      <c r="GJA8" s="200"/>
      <c r="GJB8" s="200"/>
      <c r="GJC8" s="200"/>
      <c r="GJD8" s="200"/>
      <c r="GJE8" s="200"/>
      <c r="GJF8" s="200"/>
      <c r="GJG8" s="200"/>
      <c r="GJH8" s="200"/>
      <c r="GJI8" s="200"/>
      <c r="GJJ8" s="200"/>
      <c r="GJK8" s="200"/>
      <c r="GJL8" s="200"/>
      <c r="GJM8" s="200"/>
      <c r="GJN8" s="200"/>
      <c r="GJO8" s="200"/>
      <c r="GJP8" s="200"/>
      <c r="GJQ8" s="200"/>
      <c r="GJR8" s="200"/>
      <c r="GJS8" s="200"/>
      <c r="GJT8" s="200"/>
      <c r="GJU8" s="200"/>
      <c r="GJV8" s="200"/>
      <c r="GJW8" s="200"/>
      <c r="GJX8" s="200"/>
      <c r="GJY8" s="200"/>
      <c r="GJZ8" s="200"/>
      <c r="GKA8" s="200"/>
      <c r="GKB8" s="200"/>
      <c r="GKC8" s="200"/>
      <c r="GKD8" s="200"/>
      <c r="GKE8" s="200"/>
      <c r="GKF8" s="200"/>
      <c r="GKG8" s="200"/>
      <c r="GKH8" s="200"/>
      <c r="GKI8" s="200"/>
      <c r="GKJ8" s="200"/>
      <c r="GKK8" s="200"/>
      <c r="GKL8" s="200"/>
      <c r="GKM8" s="200"/>
      <c r="GKN8" s="200"/>
      <c r="GKO8" s="200"/>
      <c r="GKP8" s="200"/>
      <c r="GKQ8" s="200"/>
      <c r="GKR8" s="200"/>
      <c r="GKS8" s="200"/>
      <c r="GKT8" s="200"/>
      <c r="GKU8" s="200"/>
      <c r="GKV8" s="200"/>
      <c r="GKW8" s="200"/>
      <c r="GKX8" s="200"/>
      <c r="GKY8" s="200"/>
      <c r="GKZ8" s="200"/>
      <c r="GLA8" s="200"/>
      <c r="GLB8" s="200"/>
      <c r="GLC8" s="200"/>
      <c r="GLD8" s="200"/>
      <c r="GLE8" s="200"/>
      <c r="GLF8" s="200"/>
      <c r="GLG8" s="200"/>
      <c r="GLH8" s="200"/>
      <c r="GLI8" s="200"/>
      <c r="GLJ8" s="200"/>
      <c r="GLK8" s="200"/>
      <c r="GLL8" s="200"/>
      <c r="GLM8" s="200"/>
      <c r="GLN8" s="200"/>
      <c r="GLO8" s="200"/>
      <c r="GLP8" s="200"/>
      <c r="GLQ8" s="200"/>
      <c r="GLR8" s="200"/>
      <c r="GLS8" s="200"/>
      <c r="GLT8" s="200"/>
      <c r="GLU8" s="200"/>
      <c r="GLV8" s="200"/>
      <c r="GLW8" s="200"/>
      <c r="GLX8" s="200"/>
      <c r="GLY8" s="200"/>
      <c r="GLZ8" s="200"/>
      <c r="GMA8" s="200"/>
      <c r="GMB8" s="200"/>
      <c r="GMC8" s="200"/>
      <c r="GMD8" s="200"/>
      <c r="GME8" s="200"/>
      <c r="GMF8" s="200"/>
      <c r="GMG8" s="200"/>
      <c r="GMH8" s="200"/>
      <c r="GMI8" s="200"/>
      <c r="GMJ8" s="200"/>
      <c r="GMK8" s="200"/>
      <c r="GML8" s="200"/>
      <c r="GMM8" s="200"/>
      <c r="GMN8" s="200"/>
      <c r="GMO8" s="200"/>
      <c r="GMP8" s="200"/>
      <c r="GMQ8" s="200"/>
      <c r="GMR8" s="200"/>
      <c r="GMS8" s="200"/>
      <c r="GMT8" s="200"/>
      <c r="GMU8" s="200"/>
      <c r="GMV8" s="200"/>
      <c r="GMW8" s="200"/>
      <c r="GMX8" s="200"/>
      <c r="GMY8" s="200"/>
      <c r="GMZ8" s="200"/>
      <c r="GNA8" s="200"/>
      <c r="GNB8" s="200"/>
      <c r="GNC8" s="200"/>
      <c r="GND8" s="200"/>
      <c r="GNE8" s="200"/>
      <c r="GNF8" s="200"/>
      <c r="GNG8" s="200"/>
      <c r="GNH8" s="200"/>
      <c r="GNI8" s="200"/>
      <c r="GNJ8" s="200"/>
      <c r="GNK8" s="200"/>
      <c r="GNL8" s="200"/>
      <c r="GNM8" s="200"/>
      <c r="GNN8" s="200"/>
      <c r="GNO8" s="200"/>
      <c r="GNP8" s="200"/>
      <c r="GNQ8" s="200"/>
      <c r="GNR8" s="200"/>
      <c r="GNS8" s="200"/>
      <c r="GNT8" s="200"/>
      <c r="GNU8" s="200"/>
      <c r="GNV8" s="200"/>
      <c r="GNW8" s="200"/>
      <c r="GNX8" s="200"/>
      <c r="GNY8" s="200"/>
      <c r="GNZ8" s="200"/>
      <c r="GOA8" s="200"/>
      <c r="GOB8" s="200"/>
      <c r="GOC8" s="200"/>
      <c r="GOD8" s="200"/>
      <c r="GOE8" s="200"/>
      <c r="GOF8" s="200"/>
      <c r="GOG8" s="200"/>
      <c r="GOH8" s="200"/>
      <c r="GOI8" s="200"/>
      <c r="GOJ8" s="200"/>
      <c r="GOK8" s="200"/>
      <c r="GOL8" s="200"/>
      <c r="GOM8" s="200"/>
      <c r="GON8" s="200"/>
      <c r="GOO8" s="200"/>
      <c r="GOP8" s="200"/>
      <c r="GOQ8" s="200"/>
      <c r="GOR8" s="200"/>
      <c r="GOS8" s="200"/>
      <c r="GOT8" s="200"/>
      <c r="GOU8" s="200"/>
      <c r="GOV8" s="200"/>
      <c r="GOW8" s="200"/>
      <c r="GOX8" s="200"/>
      <c r="GOY8" s="200"/>
      <c r="GOZ8" s="200"/>
      <c r="GPA8" s="200"/>
      <c r="GPB8" s="200"/>
      <c r="GPC8" s="200"/>
      <c r="GPD8" s="200"/>
      <c r="GPE8" s="200"/>
      <c r="GPF8" s="200"/>
      <c r="GPG8" s="200"/>
      <c r="GPH8" s="200"/>
      <c r="GPI8" s="200"/>
      <c r="GPJ8" s="200"/>
      <c r="GPK8" s="200"/>
      <c r="GPL8" s="200"/>
      <c r="GPM8" s="200"/>
      <c r="GPN8" s="200"/>
      <c r="GPO8" s="200"/>
      <c r="GPP8" s="200"/>
      <c r="GPQ8" s="200"/>
      <c r="GPR8" s="200"/>
      <c r="GPS8" s="200"/>
      <c r="GPT8" s="200"/>
      <c r="GPU8" s="200"/>
      <c r="GPV8" s="200"/>
      <c r="GPW8" s="200"/>
      <c r="GPX8" s="200"/>
      <c r="GPY8" s="200"/>
      <c r="GPZ8" s="200"/>
      <c r="GQA8" s="200"/>
      <c r="GQB8" s="200"/>
      <c r="GQC8" s="200"/>
      <c r="GQD8" s="200"/>
      <c r="GQE8" s="200"/>
      <c r="GQF8" s="200"/>
      <c r="GQG8" s="200"/>
      <c r="GQH8" s="200"/>
      <c r="GQI8" s="200"/>
      <c r="GQJ8" s="200"/>
      <c r="GQK8" s="200"/>
      <c r="GQL8" s="200"/>
      <c r="GQM8" s="200"/>
      <c r="GQN8" s="200"/>
      <c r="GQO8" s="200"/>
      <c r="GQP8" s="200"/>
      <c r="GQQ8" s="200"/>
      <c r="GQR8" s="200"/>
      <c r="GQS8" s="200"/>
      <c r="GQT8" s="200"/>
      <c r="GQU8" s="200"/>
      <c r="GQV8" s="200"/>
      <c r="GQW8" s="200"/>
      <c r="GQX8" s="200"/>
      <c r="GQY8" s="200"/>
      <c r="GQZ8" s="200"/>
      <c r="GRA8" s="200"/>
      <c r="GRB8" s="200"/>
      <c r="GRC8" s="200"/>
      <c r="GRD8" s="200"/>
      <c r="GRE8" s="200"/>
      <c r="GRF8" s="200"/>
      <c r="GRG8" s="200"/>
      <c r="GRH8" s="200"/>
      <c r="GRI8" s="200"/>
      <c r="GRJ8" s="200"/>
      <c r="GRK8" s="200"/>
      <c r="GRL8" s="200"/>
      <c r="GRM8" s="200"/>
      <c r="GRN8" s="200"/>
      <c r="GRO8" s="200"/>
      <c r="GRP8" s="200"/>
      <c r="GRQ8" s="200"/>
      <c r="GRR8" s="200"/>
      <c r="GRS8" s="200"/>
      <c r="GRT8" s="200"/>
      <c r="GRU8" s="200"/>
      <c r="GRV8" s="200"/>
      <c r="GRW8" s="200"/>
      <c r="GRX8" s="200"/>
      <c r="GRY8" s="200"/>
      <c r="GRZ8" s="200"/>
      <c r="GSA8" s="200"/>
      <c r="GSB8" s="200"/>
      <c r="GSC8" s="200"/>
      <c r="GSD8" s="200"/>
      <c r="GSE8" s="200"/>
      <c r="GSF8" s="200"/>
      <c r="GSG8" s="200"/>
      <c r="GSH8" s="200"/>
      <c r="GSI8" s="200"/>
      <c r="GSJ8" s="200"/>
      <c r="GSK8" s="200"/>
      <c r="GSL8" s="200"/>
      <c r="GSM8" s="200"/>
      <c r="GSN8" s="200"/>
      <c r="GSO8" s="200"/>
      <c r="GSP8" s="200"/>
      <c r="GSQ8" s="200"/>
      <c r="GSR8" s="200"/>
      <c r="GSS8" s="200"/>
      <c r="GST8" s="200"/>
      <c r="GSU8" s="200"/>
      <c r="GSV8" s="200"/>
      <c r="GSW8" s="200"/>
      <c r="GSX8" s="200"/>
      <c r="GSY8" s="200"/>
      <c r="GSZ8" s="200"/>
      <c r="GTA8" s="200"/>
      <c r="GTB8" s="200"/>
      <c r="GTC8" s="200"/>
      <c r="GTD8" s="200"/>
      <c r="GTE8" s="200"/>
      <c r="GTF8" s="200"/>
      <c r="GTG8" s="200"/>
      <c r="GTH8" s="200"/>
      <c r="GTI8" s="200"/>
      <c r="GTJ8" s="200"/>
      <c r="GTK8" s="200"/>
      <c r="GTL8" s="200"/>
      <c r="GTM8" s="200"/>
      <c r="GTN8" s="200"/>
      <c r="GTO8" s="200"/>
      <c r="GTP8" s="200"/>
      <c r="GTQ8" s="200"/>
      <c r="GTR8" s="200"/>
      <c r="GTS8" s="200"/>
      <c r="GTT8" s="200"/>
      <c r="GTU8" s="200"/>
      <c r="GTV8" s="200"/>
      <c r="GTW8" s="200"/>
      <c r="GTX8" s="200"/>
      <c r="GTY8" s="200"/>
      <c r="GTZ8" s="200"/>
      <c r="GUA8" s="200"/>
      <c r="GUB8" s="200"/>
      <c r="GUC8" s="200"/>
      <c r="GUD8" s="200"/>
      <c r="GUE8" s="200"/>
      <c r="GUF8" s="200"/>
      <c r="GUG8" s="200"/>
      <c r="GUH8" s="200"/>
      <c r="GUI8" s="200"/>
      <c r="GUJ8" s="200"/>
      <c r="GUK8" s="200"/>
      <c r="GUL8" s="200"/>
      <c r="GUM8" s="200"/>
      <c r="GUN8" s="200"/>
      <c r="GUO8" s="200"/>
      <c r="GUP8" s="200"/>
      <c r="GUQ8" s="200"/>
      <c r="GUR8" s="200"/>
      <c r="GUS8" s="200"/>
      <c r="GUT8" s="200"/>
      <c r="GUU8" s="200"/>
      <c r="GUV8" s="200"/>
      <c r="GUW8" s="200"/>
      <c r="GUX8" s="200"/>
      <c r="GUY8" s="200"/>
      <c r="GUZ8" s="200"/>
      <c r="GVA8" s="200"/>
      <c r="GVB8" s="200"/>
      <c r="GVC8" s="200"/>
      <c r="GVD8" s="200"/>
      <c r="GVE8" s="200"/>
      <c r="GVF8" s="200"/>
      <c r="GVG8" s="200"/>
      <c r="GVH8" s="200"/>
      <c r="GVI8" s="200"/>
      <c r="GVJ8" s="200"/>
      <c r="GVK8" s="200"/>
      <c r="GVL8" s="200"/>
      <c r="GVM8" s="200"/>
      <c r="GVN8" s="200"/>
      <c r="GVO8" s="200"/>
      <c r="GVP8" s="200"/>
      <c r="GVQ8" s="200"/>
      <c r="GVR8" s="200"/>
      <c r="GVS8" s="200"/>
      <c r="GVT8" s="200"/>
      <c r="GVU8" s="200"/>
      <c r="GVV8" s="200"/>
      <c r="GVW8" s="200"/>
      <c r="GVX8" s="200"/>
      <c r="GVY8" s="200"/>
      <c r="GVZ8" s="200"/>
      <c r="GWA8" s="200"/>
      <c r="GWB8" s="200"/>
      <c r="GWC8" s="200"/>
      <c r="GWD8" s="200"/>
      <c r="GWE8" s="200"/>
      <c r="GWF8" s="200"/>
      <c r="GWG8" s="200"/>
      <c r="GWH8" s="200"/>
      <c r="GWI8" s="200"/>
      <c r="GWJ8" s="200"/>
      <c r="GWK8" s="200"/>
      <c r="GWL8" s="200"/>
      <c r="GWM8" s="200"/>
      <c r="GWN8" s="200"/>
      <c r="GWO8" s="200"/>
      <c r="GWP8" s="200"/>
      <c r="GWQ8" s="200"/>
      <c r="GWR8" s="200"/>
      <c r="GWS8" s="200"/>
      <c r="GWT8" s="200"/>
      <c r="GWU8" s="200"/>
      <c r="GWV8" s="200"/>
      <c r="GWW8" s="200"/>
      <c r="GWX8" s="200"/>
      <c r="GWY8" s="200"/>
      <c r="GWZ8" s="200"/>
      <c r="GXA8" s="200"/>
      <c r="GXB8" s="200"/>
      <c r="GXC8" s="200"/>
      <c r="GXD8" s="200"/>
      <c r="GXE8" s="200"/>
      <c r="GXF8" s="200"/>
      <c r="GXG8" s="200"/>
      <c r="GXH8" s="200"/>
      <c r="GXI8" s="200"/>
      <c r="GXJ8" s="200"/>
      <c r="GXK8" s="200"/>
      <c r="GXL8" s="200"/>
      <c r="GXM8" s="200"/>
      <c r="GXN8" s="200"/>
      <c r="GXO8" s="200"/>
      <c r="GXP8" s="200"/>
      <c r="GXQ8" s="200"/>
      <c r="GXR8" s="200"/>
      <c r="GXS8" s="200"/>
      <c r="GXT8" s="200"/>
      <c r="GXU8" s="200"/>
      <c r="GXV8" s="200"/>
      <c r="GXW8" s="200"/>
      <c r="GXX8" s="200"/>
      <c r="GXY8" s="200"/>
      <c r="GXZ8" s="200"/>
      <c r="GYA8" s="200"/>
      <c r="GYB8" s="200"/>
      <c r="GYC8" s="200"/>
      <c r="GYD8" s="200"/>
      <c r="GYE8" s="200"/>
      <c r="GYF8" s="200"/>
      <c r="GYG8" s="200"/>
      <c r="GYH8" s="200"/>
      <c r="GYI8" s="200"/>
      <c r="GYJ8" s="200"/>
      <c r="GYK8" s="200"/>
      <c r="GYL8" s="200"/>
      <c r="GYM8" s="200"/>
      <c r="GYN8" s="200"/>
      <c r="GYO8" s="200"/>
      <c r="GYP8" s="200"/>
      <c r="GYQ8" s="200"/>
      <c r="GYR8" s="200"/>
      <c r="GYS8" s="200"/>
      <c r="GYT8" s="200"/>
      <c r="GYU8" s="200"/>
      <c r="GYV8" s="200"/>
      <c r="GYW8" s="200"/>
      <c r="GYX8" s="200"/>
      <c r="GYY8" s="200"/>
      <c r="GYZ8" s="200"/>
      <c r="GZA8" s="200"/>
      <c r="GZB8" s="200"/>
      <c r="GZC8" s="200"/>
      <c r="GZD8" s="200"/>
      <c r="GZE8" s="200"/>
      <c r="GZF8" s="200"/>
      <c r="GZG8" s="200"/>
      <c r="GZH8" s="200"/>
      <c r="GZI8" s="200"/>
      <c r="GZJ8" s="200"/>
      <c r="GZK8" s="200"/>
      <c r="GZL8" s="200"/>
      <c r="GZM8" s="200"/>
      <c r="GZN8" s="200"/>
      <c r="GZO8" s="200"/>
      <c r="GZP8" s="200"/>
      <c r="GZQ8" s="200"/>
      <c r="GZR8" s="200"/>
      <c r="GZS8" s="200"/>
      <c r="GZT8" s="200"/>
      <c r="GZU8" s="200"/>
      <c r="GZV8" s="200"/>
      <c r="GZW8" s="200"/>
      <c r="GZX8" s="200"/>
      <c r="GZY8" s="200"/>
      <c r="GZZ8" s="200"/>
      <c r="HAA8" s="200"/>
      <c r="HAB8" s="200"/>
      <c r="HAC8" s="200"/>
      <c r="HAD8" s="200"/>
      <c r="HAE8" s="200"/>
      <c r="HAF8" s="200"/>
      <c r="HAG8" s="200"/>
      <c r="HAH8" s="200"/>
      <c r="HAI8" s="200"/>
      <c r="HAJ8" s="200"/>
      <c r="HAK8" s="200"/>
      <c r="HAL8" s="200"/>
      <c r="HAM8" s="200"/>
      <c r="HAN8" s="200"/>
      <c r="HAO8" s="200"/>
      <c r="HAP8" s="200"/>
      <c r="HAQ8" s="200"/>
      <c r="HAR8" s="200"/>
      <c r="HAS8" s="200"/>
      <c r="HAT8" s="200"/>
      <c r="HAU8" s="200"/>
      <c r="HAV8" s="200"/>
      <c r="HAW8" s="200"/>
      <c r="HAX8" s="200"/>
      <c r="HAY8" s="200"/>
      <c r="HAZ8" s="200"/>
      <c r="HBA8" s="200"/>
      <c r="HBB8" s="200"/>
      <c r="HBC8" s="200"/>
      <c r="HBD8" s="200"/>
      <c r="HBE8" s="200"/>
      <c r="HBF8" s="200"/>
      <c r="HBG8" s="200"/>
      <c r="HBH8" s="200"/>
      <c r="HBI8" s="200"/>
      <c r="HBJ8" s="200"/>
      <c r="HBK8" s="200"/>
      <c r="HBL8" s="200"/>
      <c r="HBM8" s="200"/>
      <c r="HBN8" s="200"/>
      <c r="HBO8" s="200"/>
      <c r="HBP8" s="200"/>
      <c r="HBQ8" s="200"/>
      <c r="HBR8" s="200"/>
      <c r="HBS8" s="200"/>
      <c r="HBT8" s="200"/>
      <c r="HBU8" s="200"/>
      <c r="HBV8" s="200"/>
      <c r="HBW8" s="200"/>
      <c r="HBX8" s="200"/>
      <c r="HBY8" s="200"/>
      <c r="HBZ8" s="200"/>
      <c r="HCA8" s="200"/>
      <c r="HCB8" s="200"/>
      <c r="HCC8" s="200"/>
      <c r="HCD8" s="200"/>
      <c r="HCE8" s="200"/>
      <c r="HCF8" s="200"/>
      <c r="HCG8" s="200"/>
      <c r="HCH8" s="200"/>
      <c r="HCI8" s="200"/>
      <c r="HCJ8" s="200"/>
      <c r="HCK8" s="200"/>
      <c r="HCL8" s="200"/>
      <c r="HCM8" s="200"/>
      <c r="HCN8" s="200"/>
      <c r="HCO8" s="200"/>
      <c r="HCP8" s="200"/>
      <c r="HCQ8" s="200"/>
      <c r="HCR8" s="200"/>
      <c r="HCS8" s="200"/>
      <c r="HCT8" s="200"/>
      <c r="HCU8" s="200"/>
      <c r="HCV8" s="200"/>
      <c r="HCW8" s="200"/>
      <c r="HCX8" s="200"/>
      <c r="HCY8" s="200"/>
      <c r="HCZ8" s="200"/>
      <c r="HDA8" s="200"/>
      <c r="HDB8" s="200"/>
      <c r="HDC8" s="200"/>
      <c r="HDD8" s="200"/>
      <c r="HDE8" s="200"/>
      <c r="HDF8" s="200"/>
      <c r="HDG8" s="200"/>
      <c r="HDH8" s="200"/>
      <c r="HDI8" s="200"/>
      <c r="HDJ8" s="200"/>
      <c r="HDK8" s="200"/>
      <c r="HDL8" s="200"/>
      <c r="HDM8" s="200"/>
      <c r="HDN8" s="200"/>
      <c r="HDO8" s="200"/>
      <c r="HDP8" s="200"/>
      <c r="HDQ8" s="200"/>
      <c r="HDR8" s="200"/>
      <c r="HDS8" s="200"/>
      <c r="HDT8" s="200"/>
      <c r="HDU8" s="200"/>
      <c r="HDV8" s="200"/>
      <c r="HDW8" s="200"/>
      <c r="HDX8" s="200"/>
      <c r="HDY8" s="200"/>
      <c r="HDZ8" s="200"/>
      <c r="HEA8" s="200"/>
      <c r="HEB8" s="200"/>
      <c r="HEC8" s="200"/>
      <c r="HED8" s="200"/>
      <c r="HEE8" s="200"/>
      <c r="HEF8" s="200"/>
      <c r="HEG8" s="200"/>
      <c r="HEH8" s="200"/>
      <c r="HEI8" s="200"/>
      <c r="HEJ8" s="200"/>
      <c r="HEK8" s="200"/>
      <c r="HEL8" s="200"/>
      <c r="HEM8" s="200"/>
      <c r="HEN8" s="200"/>
      <c r="HEO8" s="200"/>
      <c r="HEP8" s="200"/>
      <c r="HEQ8" s="200"/>
      <c r="HER8" s="200"/>
      <c r="HES8" s="200"/>
      <c r="HET8" s="200"/>
      <c r="HEU8" s="200"/>
      <c r="HEV8" s="200"/>
      <c r="HEW8" s="200"/>
      <c r="HEX8" s="200"/>
      <c r="HEY8" s="200"/>
      <c r="HEZ8" s="200"/>
      <c r="HFA8" s="200"/>
      <c r="HFB8" s="200"/>
      <c r="HFC8" s="200"/>
      <c r="HFD8" s="200"/>
      <c r="HFE8" s="200"/>
      <c r="HFF8" s="200"/>
      <c r="HFG8" s="200"/>
      <c r="HFH8" s="200"/>
      <c r="HFI8" s="200"/>
      <c r="HFJ8" s="200"/>
      <c r="HFK8" s="200"/>
      <c r="HFL8" s="200"/>
      <c r="HFM8" s="200"/>
      <c r="HFN8" s="200"/>
      <c r="HFO8" s="200"/>
      <c r="HFP8" s="200"/>
      <c r="HFQ8" s="200"/>
      <c r="HFR8" s="200"/>
      <c r="HFS8" s="200"/>
      <c r="HFT8" s="200"/>
      <c r="HFU8" s="200"/>
      <c r="HFV8" s="200"/>
      <c r="HFW8" s="200"/>
      <c r="HFX8" s="200"/>
      <c r="HFY8" s="200"/>
      <c r="HFZ8" s="200"/>
      <c r="HGA8" s="200"/>
      <c r="HGB8" s="200"/>
      <c r="HGC8" s="200"/>
      <c r="HGD8" s="200"/>
      <c r="HGE8" s="200"/>
      <c r="HGF8" s="200"/>
      <c r="HGG8" s="200"/>
      <c r="HGH8" s="200"/>
      <c r="HGI8" s="200"/>
      <c r="HGJ8" s="200"/>
      <c r="HGK8" s="200"/>
      <c r="HGL8" s="200"/>
      <c r="HGM8" s="200"/>
      <c r="HGN8" s="200"/>
      <c r="HGO8" s="200"/>
      <c r="HGP8" s="200"/>
      <c r="HGQ8" s="200"/>
      <c r="HGR8" s="200"/>
      <c r="HGS8" s="200"/>
      <c r="HGT8" s="200"/>
      <c r="HGU8" s="200"/>
      <c r="HGV8" s="200"/>
      <c r="HGW8" s="200"/>
      <c r="HGX8" s="200"/>
      <c r="HGY8" s="200"/>
      <c r="HGZ8" s="200"/>
      <c r="HHA8" s="200"/>
      <c r="HHB8" s="200"/>
      <c r="HHC8" s="200"/>
      <c r="HHD8" s="200"/>
      <c r="HHE8" s="200"/>
      <c r="HHF8" s="200"/>
      <c r="HHG8" s="200"/>
      <c r="HHH8" s="200"/>
      <c r="HHI8" s="200"/>
      <c r="HHJ8" s="200"/>
      <c r="HHK8" s="200"/>
      <c r="HHL8" s="200"/>
      <c r="HHM8" s="200"/>
      <c r="HHN8" s="200"/>
      <c r="HHO8" s="200"/>
      <c r="HHP8" s="200"/>
      <c r="HHQ8" s="200"/>
      <c r="HHR8" s="200"/>
      <c r="HHS8" s="200"/>
      <c r="HHT8" s="200"/>
      <c r="HHU8" s="200"/>
      <c r="HHV8" s="200"/>
      <c r="HHW8" s="200"/>
      <c r="HHX8" s="200"/>
      <c r="HHY8" s="200"/>
      <c r="HHZ8" s="200"/>
      <c r="HIA8" s="200"/>
      <c r="HIB8" s="200"/>
      <c r="HIC8" s="200"/>
      <c r="HID8" s="200"/>
      <c r="HIE8" s="200"/>
      <c r="HIF8" s="200"/>
      <c r="HIG8" s="200"/>
      <c r="HIH8" s="200"/>
      <c r="HII8" s="200"/>
      <c r="HIJ8" s="200"/>
      <c r="HIK8" s="200"/>
      <c r="HIL8" s="200"/>
      <c r="HIM8" s="200"/>
      <c r="HIN8" s="200"/>
      <c r="HIO8" s="200"/>
      <c r="HIP8" s="200"/>
      <c r="HIQ8" s="200"/>
      <c r="HIR8" s="200"/>
      <c r="HIS8" s="200"/>
      <c r="HIT8" s="200"/>
      <c r="HIU8" s="200"/>
      <c r="HIV8" s="200"/>
      <c r="HIW8" s="200"/>
      <c r="HIX8" s="200"/>
      <c r="HIY8" s="200"/>
      <c r="HIZ8" s="200"/>
      <c r="HJA8" s="200"/>
      <c r="HJB8" s="200"/>
      <c r="HJC8" s="200"/>
      <c r="HJD8" s="200"/>
      <c r="HJE8" s="200"/>
      <c r="HJF8" s="200"/>
      <c r="HJG8" s="200"/>
      <c r="HJH8" s="200"/>
      <c r="HJI8" s="200"/>
      <c r="HJJ8" s="200"/>
      <c r="HJK8" s="200"/>
      <c r="HJL8" s="200"/>
      <c r="HJM8" s="200"/>
      <c r="HJN8" s="200"/>
      <c r="HJO8" s="200"/>
      <c r="HJP8" s="200"/>
      <c r="HJQ8" s="200"/>
      <c r="HJR8" s="200"/>
      <c r="HJS8" s="200"/>
      <c r="HJT8" s="200"/>
      <c r="HJU8" s="200"/>
      <c r="HJV8" s="200"/>
      <c r="HJW8" s="200"/>
      <c r="HJX8" s="200"/>
      <c r="HJY8" s="200"/>
      <c r="HJZ8" s="200"/>
      <c r="HKA8" s="200"/>
      <c r="HKB8" s="200"/>
      <c r="HKC8" s="200"/>
      <c r="HKD8" s="200"/>
      <c r="HKE8" s="200"/>
      <c r="HKF8" s="200"/>
      <c r="HKG8" s="200"/>
      <c r="HKH8" s="200"/>
      <c r="HKI8" s="200"/>
      <c r="HKJ8" s="200"/>
      <c r="HKK8" s="200"/>
      <c r="HKL8" s="200"/>
      <c r="HKM8" s="200"/>
      <c r="HKN8" s="200"/>
      <c r="HKO8" s="200"/>
      <c r="HKP8" s="200"/>
      <c r="HKQ8" s="200"/>
      <c r="HKR8" s="200"/>
      <c r="HKS8" s="200"/>
      <c r="HKT8" s="200"/>
      <c r="HKU8" s="200"/>
      <c r="HKV8" s="200"/>
      <c r="HKW8" s="200"/>
      <c r="HKX8" s="200"/>
      <c r="HKY8" s="200"/>
      <c r="HKZ8" s="200"/>
      <c r="HLA8" s="200"/>
      <c r="HLB8" s="200"/>
      <c r="HLC8" s="200"/>
      <c r="HLD8" s="200"/>
      <c r="HLE8" s="200"/>
      <c r="HLF8" s="200"/>
      <c r="HLG8" s="200"/>
      <c r="HLH8" s="200"/>
      <c r="HLI8" s="200"/>
      <c r="HLJ8" s="200"/>
      <c r="HLK8" s="200"/>
      <c r="HLL8" s="200"/>
      <c r="HLM8" s="200"/>
      <c r="HLN8" s="200"/>
      <c r="HLO8" s="200"/>
      <c r="HLP8" s="200"/>
      <c r="HLQ8" s="200"/>
      <c r="HLR8" s="200"/>
      <c r="HLS8" s="200"/>
      <c r="HLT8" s="200"/>
      <c r="HLU8" s="200"/>
      <c r="HLV8" s="200"/>
      <c r="HLW8" s="200"/>
      <c r="HLX8" s="200"/>
      <c r="HLY8" s="200"/>
      <c r="HLZ8" s="200"/>
      <c r="HMA8" s="200"/>
      <c r="HMB8" s="200"/>
      <c r="HMC8" s="200"/>
      <c r="HMD8" s="200"/>
      <c r="HME8" s="200"/>
      <c r="HMF8" s="200"/>
      <c r="HMG8" s="200"/>
      <c r="HMH8" s="200"/>
      <c r="HMI8" s="200"/>
      <c r="HMJ8" s="200"/>
      <c r="HMK8" s="200"/>
      <c r="HML8" s="200"/>
      <c r="HMM8" s="200"/>
      <c r="HMN8" s="200"/>
      <c r="HMO8" s="200"/>
      <c r="HMP8" s="200"/>
      <c r="HMQ8" s="200"/>
      <c r="HMR8" s="200"/>
      <c r="HMS8" s="200"/>
      <c r="HMT8" s="200"/>
      <c r="HMU8" s="200"/>
      <c r="HMV8" s="200"/>
      <c r="HMW8" s="200"/>
      <c r="HMX8" s="200"/>
      <c r="HMY8" s="200"/>
      <c r="HMZ8" s="200"/>
      <c r="HNA8" s="200"/>
      <c r="HNB8" s="200"/>
      <c r="HNC8" s="200"/>
      <c r="HND8" s="200"/>
      <c r="HNE8" s="200"/>
      <c r="HNF8" s="200"/>
      <c r="HNG8" s="200"/>
      <c r="HNH8" s="200"/>
      <c r="HNI8" s="200"/>
      <c r="HNJ8" s="200"/>
      <c r="HNK8" s="200"/>
      <c r="HNL8" s="200"/>
      <c r="HNM8" s="200"/>
      <c r="HNN8" s="200"/>
      <c r="HNO8" s="200"/>
      <c r="HNP8" s="200"/>
      <c r="HNQ8" s="200"/>
      <c r="HNR8" s="200"/>
      <c r="HNS8" s="200"/>
      <c r="HNT8" s="200"/>
      <c r="HNU8" s="200"/>
      <c r="HNV8" s="200"/>
      <c r="HNW8" s="200"/>
      <c r="HNX8" s="200"/>
      <c r="HNY8" s="200"/>
      <c r="HNZ8" s="200"/>
      <c r="HOA8" s="200"/>
      <c r="HOB8" s="200"/>
      <c r="HOC8" s="200"/>
      <c r="HOD8" s="200"/>
      <c r="HOE8" s="200"/>
      <c r="HOF8" s="200"/>
      <c r="HOG8" s="200"/>
      <c r="HOH8" s="200"/>
      <c r="HOI8" s="200"/>
      <c r="HOJ8" s="200"/>
      <c r="HOK8" s="200"/>
      <c r="HOL8" s="200"/>
      <c r="HOM8" s="200"/>
      <c r="HON8" s="200"/>
      <c r="HOO8" s="200"/>
      <c r="HOP8" s="200"/>
      <c r="HOQ8" s="200"/>
      <c r="HOR8" s="200"/>
      <c r="HOS8" s="200"/>
      <c r="HOT8" s="200"/>
      <c r="HOU8" s="200"/>
      <c r="HOV8" s="200"/>
      <c r="HOW8" s="200"/>
      <c r="HOX8" s="200"/>
      <c r="HOY8" s="200"/>
      <c r="HOZ8" s="200"/>
      <c r="HPA8" s="200"/>
      <c r="HPB8" s="200"/>
      <c r="HPC8" s="200"/>
      <c r="HPD8" s="200"/>
      <c r="HPE8" s="200"/>
      <c r="HPF8" s="200"/>
      <c r="HPG8" s="200"/>
      <c r="HPH8" s="200"/>
      <c r="HPI8" s="200"/>
      <c r="HPJ8" s="200"/>
      <c r="HPK8" s="200"/>
      <c r="HPL8" s="200"/>
      <c r="HPM8" s="200"/>
      <c r="HPN8" s="200"/>
      <c r="HPO8" s="200"/>
      <c r="HPP8" s="200"/>
      <c r="HPQ8" s="200"/>
      <c r="HPR8" s="200"/>
      <c r="HPS8" s="200"/>
      <c r="HPT8" s="200"/>
      <c r="HPU8" s="200"/>
      <c r="HPV8" s="200"/>
      <c r="HPW8" s="200"/>
      <c r="HPX8" s="200"/>
      <c r="HPY8" s="200"/>
      <c r="HPZ8" s="200"/>
      <c r="HQA8" s="200"/>
      <c r="HQB8" s="200"/>
      <c r="HQC8" s="200"/>
      <c r="HQD8" s="200"/>
      <c r="HQE8" s="200"/>
      <c r="HQF8" s="200"/>
      <c r="HQG8" s="200"/>
      <c r="HQH8" s="200"/>
      <c r="HQI8" s="200"/>
      <c r="HQJ8" s="200"/>
      <c r="HQK8" s="200"/>
      <c r="HQL8" s="200"/>
      <c r="HQM8" s="200"/>
      <c r="HQN8" s="200"/>
      <c r="HQO8" s="200"/>
      <c r="HQP8" s="200"/>
      <c r="HQQ8" s="200"/>
      <c r="HQR8" s="200"/>
      <c r="HQS8" s="200"/>
      <c r="HQT8" s="200"/>
      <c r="HQU8" s="200"/>
      <c r="HQV8" s="200"/>
      <c r="HQW8" s="200"/>
      <c r="HQX8" s="200"/>
      <c r="HQY8" s="200"/>
      <c r="HQZ8" s="200"/>
      <c r="HRA8" s="200"/>
      <c r="HRB8" s="200"/>
      <c r="HRC8" s="200"/>
      <c r="HRD8" s="200"/>
      <c r="HRE8" s="200"/>
      <c r="HRF8" s="200"/>
      <c r="HRG8" s="200"/>
      <c r="HRH8" s="200"/>
      <c r="HRI8" s="200"/>
      <c r="HRJ8" s="200"/>
      <c r="HRK8" s="200"/>
      <c r="HRL8" s="200"/>
      <c r="HRM8" s="200"/>
      <c r="HRN8" s="200"/>
      <c r="HRO8" s="200"/>
      <c r="HRP8" s="200"/>
      <c r="HRQ8" s="200"/>
      <c r="HRR8" s="200"/>
      <c r="HRS8" s="200"/>
      <c r="HRT8" s="200"/>
      <c r="HRU8" s="200"/>
      <c r="HRV8" s="200"/>
      <c r="HRW8" s="200"/>
      <c r="HRX8" s="200"/>
      <c r="HRY8" s="200"/>
      <c r="HRZ8" s="200"/>
      <c r="HSA8" s="200"/>
      <c r="HSB8" s="200"/>
      <c r="HSC8" s="200"/>
      <c r="HSD8" s="200"/>
      <c r="HSE8" s="200"/>
      <c r="HSF8" s="200"/>
      <c r="HSG8" s="200"/>
      <c r="HSH8" s="200"/>
      <c r="HSI8" s="200"/>
      <c r="HSJ8" s="200"/>
      <c r="HSK8" s="200"/>
      <c r="HSL8" s="200"/>
      <c r="HSM8" s="200"/>
      <c r="HSN8" s="200"/>
      <c r="HSO8" s="200"/>
      <c r="HSP8" s="200"/>
      <c r="HSQ8" s="200"/>
      <c r="HSR8" s="200"/>
      <c r="HSS8" s="200"/>
      <c r="HST8" s="200"/>
      <c r="HSU8" s="200"/>
      <c r="HSV8" s="200"/>
      <c r="HSW8" s="200"/>
      <c r="HSX8" s="200"/>
      <c r="HSY8" s="200"/>
      <c r="HSZ8" s="200"/>
      <c r="HTA8" s="200"/>
      <c r="HTB8" s="200"/>
      <c r="HTC8" s="200"/>
      <c r="HTD8" s="200"/>
      <c r="HTE8" s="200"/>
      <c r="HTF8" s="200"/>
      <c r="HTG8" s="200"/>
      <c r="HTH8" s="200"/>
      <c r="HTI8" s="200"/>
      <c r="HTJ8" s="200"/>
      <c r="HTK8" s="200"/>
      <c r="HTL8" s="200"/>
      <c r="HTM8" s="200"/>
      <c r="HTN8" s="200"/>
      <c r="HTO8" s="200"/>
      <c r="HTP8" s="200"/>
      <c r="HTQ8" s="200"/>
      <c r="HTR8" s="200"/>
      <c r="HTS8" s="200"/>
      <c r="HTT8" s="200"/>
      <c r="HTU8" s="200"/>
      <c r="HTV8" s="200"/>
      <c r="HTW8" s="200"/>
      <c r="HTX8" s="200"/>
      <c r="HTY8" s="200"/>
      <c r="HTZ8" s="200"/>
      <c r="HUA8" s="200"/>
      <c r="HUB8" s="200"/>
      <c r="HUC8" s="200"/>
      <c r="HUD8" s="200"/>
      <c r="HUE8" s="200"/>
      <c r="HUF8" s="200"/>
      <c r="HUG8" s="200"/>
      <c r="HUH8" s="200"/>
      <c r="HUI8" s="200"/>
      <c r="HUJ8" s="200"/>
      <c r="HUK8" s="200"/>
      <c r="HUL8" s="200"/>
      <c r="HUM8" s="200"/>
      <c r="HUN8" s="200"/>
      <c r="HUO8" s="200"/>
      <c r="HUP8" s="200"/>
      <c r="HUQ8" s="200"/>
      <c r="HUR8" s="200"/>
      <c r="HUS8" s="200"/>
      <c r="HUT8" s="200"/>
      <c r="HUU8" s="200"/>
      <c r="HUV8" s="200"/>
      <c r="HUW8" s="200"/>
      <c r="HUX8" s="200"/>
      <c r="HUY8" s="200"/>
      <c r="HUZ8" s="200"/>
      <c r="HVA8" s="200"/>
      <c r="HVB8" s="200"/>
      <c r="HVC8" s="200"/>
      <c r="HVD8" s="200"/>
      <c r="HVE8" s="200"/>
      <c r="HVF8" s="200"/>
      <c r="HVG8" s="200"/>
      <c r="HVH8" s="200"/>
      <c r="HVI8" s="200"/>
      <c r="HVJ8" s="200"/>
      <c r="HVK8" s="200"/>
      <c r="HVL8" s="200"/>
      <c r="HVM8" s="200"/>
      <c r="HVN8" s="200"/>
      <c r="HVO8" s="200"/>
      <c r="HVP8" s="200"/>
      <c r="HVQ8" s="200"/>
      <c r="HVR8" s="200"/>
      <c r="HVS8" s="200"/>
      <c r="HVT8" s="200"/>
      <c r="HVU8" s="200"/>
      <c r="HVV8" s="200"/>
      <c r="HVW8" s="200"/>
      <c r="HVX8" s="200"/>
      <c r="HVY8" s="200"/>
      <c r="HVZ8" s="200"/>
      <c r="HWA8" s="200"/>
      <c r="HWB8" s="200"/>
      <c r="HWC8" s="200"/>
      <c r="HWD8" s="200"/>
      <c r="HWE8" s="200"/>
      <c r="HWF8" s="200"/>
      <c r="HWG8" s="200"/>
      <c r="HWH8" s="200"/>
      <c r="HWI8" s="200"/>
      <c r="HWJ8" s="200"/>
      <c r="HWK8" s="200"/>
      <c r="HWL8" s="200"/>
      <c r="HWM8" s="200"/>
      <c r="HWN8" s="200"/>
      <c r="HWO8" s="200"/>
      <c r="HWP8" s="200"/>
      <c r="HWQ8" s="200"/>
      <c r="HWR8" s="200"/>
      <c r="HWS8" s="200"/>
      <c r="HWT8" s="200"/>
      <c r="HWU8" s="200"/>
      <c r="HWV8" s="200"/>
      <c r="HWW8" s="200"/>
      <c r="HWX8" s="200"/>
      <c r="HWY8" s="200"/>
      <c r="HWZ8" s="200"/>
      <c r="HXA8" s="200"/>
      <c r="HXB8" s="200"/>
      <c r="HXC8" s="200"/>
      <c r="HXD8" s="200"/>
      <c r="HXE8" s="200"/>
      <c r="HXF8" s="200"/>
      <c r="HXG8" s="200"/>
      <c r="HXH8" s="200"/>
      <c r="HXI8" s="200"/>
      <c r="HXJ8" s="200"/>
      <c r="HXK8" s="200"/>
      <c r="HXL8" s="200"/>
      <c r="HXM8" s="200"/>
      <c r="HXN8" s="200"/>
      <c r="HXO8" s="200"/>
      <c r="HXP8" s="200"/>
      <c r="HXQ8" s="200"/>
      <c r="HXR8" s="200"/>
      <c r="HXS8" s="200"/>
      <c r="HXT8" s="200"/>
      <c r="HXU8" s="200"/>
      <c r="HXV8" s="200"/>
      <c r="HXW8" s="200"/>
      <c r="HXX8" s="200"/>
      <c r="HXY8" s="200"/>
      <c r="HXZ8" s="200"/>
      <c r="HYA8" s="200"/>
      <c r="HYB8" s="200"/>
      <c r="HYC8" s="200"/>
      <c r="HYD8" s="200"/>
      <c r="HYE8" s="200"/>
      <c r="HYF8" s="200"/>
      <c r="HYG8" s="200"/>
      <c r="HYH8" s="200"/>
      <c r="HYI8" s="200"/>
      <c r="HYJ8" s="200"/>
      <c r="HYK8" s="200"/>
      <c r="HYL8" s="200"/>
      <c r="HYM8" s="200"/>
      <c r="HYN8" s="200"/>
      <c r="HYO8" s="200"/>
      <c r="HYP8" s="200"/>
      <c r="HYQ8" s="200"/>
      <c r="HYR8" s="200"/>
      <c r="HYS8" s="200"/>
      <c r="HYT8" s="200"/>
      <c r="HYU8" s="200"/>
      <c r="HYV8" s="200"/>
      <c r="HYW8" s="200"/>
      <c r="HYX8" s="200"/>
      <c r="HYY8" s="200"/>
      <c r="HYZ8" s="200"/>
      <c r="HZA8" s="200"/>
      <c r="HZB8" s="200"/>
      <c r="HZC8" s="200"/>
      <c r="HZD8" s="200"/>
      <c r="HZE8" s="200"/>
      <c r="HZF8" s="200"/>
      <c r="HZG8" s="200"/>
      <c r="HZH8" s="200"/>
      <c r="HZI8" s="200"/>
      <c r="HZJ8" s="200"/>
      <c r="HZK8" s="200"/>
      <c r="HZL8" s="200"/>
      <c r="HZM8" s="200"/>
      <c r="HZN8" s="200"/>
      <c r="HZO8" s="200"/>
      <c r="HZP8" s="200"/>
      <c r="HZQ8" s="200"/>
      <c r="HZR8" s="200"/>
      <c r="HZS8" s="200"/>
      <c r="HZT8" s="200"/>
      <c r="HZU8" s="200"/>
      <c r="HZV8" s="200"/>
      <c r="HZW8" s="200"/>
      <c r="HZX8" s="200"/>
      <c r="HZY8" s="200"/>
      <c r="HZZ8" s="200"/>
      <c r="IAA8" s="200"/>
      <c r="IAB8" s="200"/>
      <c r="IAC8" s="200"/>
      <c r="IAD8" s="200"/>
      <c r="IAE8" s="200"/>
      <c r="IAF8" s="200"/>
      <c r="IAG8" s="200"/>
      <c r="IAH8" s="200"/>
      <c r="IAI8" s="200"/>
      <c r="IAJ8" s="200"/>
      <c r="IAK8" s="200"/>
      <c r="IAL8" s="200"/>
      <c r="IAM8" s="200"/>
      <c r="IAN8" s="200"/>
      <c r="IAO8" s="200"/>
      <c r="IAP8" s="200"/>
      <c r="IAQ8" s="200"/>
      <c r="IAR8" s="200"/>
      <c r="IAS8" s="200"/>
      <c r="IAT8" s="200"/>
      <c r="IAU8" s="200"/>
      <c r="IAV8" s="200"/>
      <c r="IAW8" s="200"/>
      <c r="IAX8" s="200"/>
      <c r="IAY8" s="200"/>
      <c r="IAZ8" s="200"/>
      <c r="IBA8" s="200"/>
      <c r="IBB8" s="200"/>
      <c r="IBC8" s="200"/>
      <c r="IBD8" s="200"/>
      <c r="IBE8" s="200"/>
      <c r="IBF8" s="200"/>
      <c r="IBG8" s="200"/>
      <c r="IBH8" s="200"/>
      <c r="IBI8" s="200"/>
      <c r="IBJ8" s="200"/>
      <c r="IBK8" s="200"/>
      <c r="IBL8" s="200"/>
      <c r="IBM8" s="200"/>
      <c r="IBN8" s="200"/>
      <c r="IBO8" s="200"/>
      <c r="IBP8" s="200"/>
      <c r="IBQ8" s="200"/>
      <c r="IBR8" s="200"/>
      <c r="IBS8" s="200"/>
      <c r="IBT8" s="200"/>
      <c r="IBU8" s="200"/>
      <c r="IBV8" s="200"/>
      <c r="IBW8" s="200"/>
      <c r="IBX8" s="200"/>
      <c r="IBY8" s="200"/>
      <c r="IBZ8" s="200"/>
      <c r="ICA8" s="200"/>
      <c r="ICB8" s="200"/>
      <c r="ICC8" s="200"/>
      <c r="ICD8" s="200"/>
      <c r="ICE8" s="200"/>
      <c r="ICF8" s="200"/>
      <c r="ICG8" s="200"/>
      <c r="ICH8" s="200"/>
      <c r="ICI8" s="200"/>
      <c r="ICJ8" s="200"/>
      <c r="ICK8" s="200"/>
      <c r="ICL8" s="200"/>
      <c r="ICM8" s="200"/>
      <c r="ICN8" s="200"/>
      <c r="ICO8" s="200"/>
      <c r="ICP8" s="200"/>
      <c r="ICQ8" s="200"/>
      <c r="ICR8" s="200"/>
      <c r="ICS8" s="200"/>
      <c r="ICT8" s="200"/>
      <c r="ICU8" s="200"/>
      <c r="ICV8" s="200"/>
      <c r="ICW8" s="200"/>
      <c r="ICX8" s="200"/>
      <c r="ICY8" s="200"/>
      <c r="ICZ8" s="200"/>
      <c r="IDA8" s="200"/>
      <c r="IDB8" s="200"/>
      <c r="IDC8" s="200"/>
      <c r="IDD8" s="200"/>
      <c r="IDE8" s="200"/>
      <c r="IDF8" s="200"/>
      <c r="IDG8" s="200"/>
      <c r="IDH8" s="200"/>
      <c r="IDI8" s="200"/>
      <c r="IDJ8" s="200"/>
      <c r="IDK8" s="200"/>
      <c r="IDL8" s="200"/>
      <c r="IDM8" s="200"/>
      <c r="IDN8" s="200"/>
      <c r="IDO8" s="200"/>
      <c r="IDP8" s="200"/>
      <c r="IDQ8" s="200"/>
      <c r="IDR8" s="200"/>
      <c r="IDS8" s="200"/>
      <c r="IDT8" s="200"/>
      <c r="IDU8" s="200"/>
      <c r="IDV8" s="200"/>
      <c r="IDW8" s="200"/>
      <c r="IDX8" s="200"/>
      <c r="IDY8" s="200"/>
      <c r="IDZ8" s="200"/>
      <c r="IEA8" s="200"/>
      <c r="IEB8" s="200"/>
      <c r="IEC8" s="200"/>
      <c r="IED8" s="200"/>
      <c r="IEE8" s="200"/>
      <c r="IEF8" s="200"/>
      <c r="IEG8" s="200"/>
      <c r="IEH8" s="200"/>
      <c r="IEI8" s="200"/>
      <c r="IEJ8" s="200"/>
      <c r="IEK8" s="200"/>
      <c r="IEL8" s="200"/>
      <c r="IEM8" s="200"/>
      <c r="IEN8" s="200"/>
      <c r="IEO8" s="200"/>
      <c r="IEP8" s="200"/>
      <c r="IEQ8" s="200"/>
      <c r="IER8" s="200"/>
      <c r="IES8" s="200"/>
      <c r="IET8" s="200"/>
      <c r="IEU8" s="200"/>
      <c r="IEV8" s="200"/>
      <c r="IEW8" s="200"/>
      <c r="IEX8" s="200"/>
      <c r="IEY8" s="200"/>
      <c r="IEZ8" s="200"/>
      <c r="IFA8" s="200"/>
      <c r="IFB8" s="200"/>
      <c r="IFC8" s="200"/>
      <c r="IFD8" s="200"/>
      <c r="IFE8" s="200"/>
      <c r="IFF8" s="200"/>
      <c r="IFG8" s="200"/>
      <c r="IFH8" s="200"/>
      <c r="IFI8" s="200"/>
      <c r="IFJ8" s="200"/>
      <c r="IFK8" s="200"/>
      <c r="IFL8" s="200"/>
      <c r="IFM8" s="200"/>
      <c r="IFN8" s="200"/>
      <c r="IFO8" s="200"/>
      <c r="IFP8" s="200"/>
      <c r="IFQ8" s="200"/>
      <c r="IFR8" s="200"/>
      <c r="IFS8" s="200"/>
      <c r="IFT8" s="200"/>
      <c r="IFU8" s="200"/>
      <c r="IFV8" s="200"/>
      <c r="IFW8" s="200"/>
      <c r="IFX8" s="200"/>
      <c r="IFY8" s="200"/>
      <c r="IFZ8" s="200"/>
      <c r="IGA8" s="200"/>
      <c r="IGB8" s="200"/>
      <c r="IGC8" s="200"/>
      <c r="IGD8" s="200"/>
      <c r="IGE8" s="200"/>
      <c r="IGF8" s="200"/>
      <c r="IGG8" s="200"/>
      <c r="IGH8" s="200"/>
      <c r="IGI8" s="200"/>
      <c r="IGJ8" s="200"/>
      <c r="IGK8" s="200"/>
      <c r="IGL8" s="200"/>
      <c r="IGM8" s="200"/>
      <c r="IGN8" s="200"/>
      <c r="IGO8" s="200"/>
      <c r="IGP8" s="200"/>
      <c r="IGQ8" s="200"/>
      <c r="IGR8" s="200"/>
      <c r="IGS8" s="200"/>
      <c r="IGT8" s="200"/>
      <c r="IGU8" s="200"/>
      <c r="IGV8" s="200"/>
      <c r="IGW8" s="200"/>
      <c r="IGX8" s="200"/>
      <c r="IGY8" s="200"/>
      <c r="IGZ8" s="200"/>
      <c r="IHA8" s="200"/>
      <c r="IHB8" s="200"/>
      <c r="IHC8" s="200"/>
      <c r="IHD8" s="200"/>
      <c r="IHE8" s="200"/>
      <c r="IHF8" s="200"/>
      <c r="IHG8" s="200"/>
      <c r="IHH8" s="200"/>
      <c r="IHI8" s="200"/>
      <c r="IHJ8" s="200"/>
      <c r="IHK8" s="200"/>
      <c r="IHL8" s="200"/>
      <c r="IHM8" s="200"/>
      <c r="IHN8" s="200"/>
      <c r="IHO8" s="200"/>
      <c r="IHP8" s="200"/>
      <c r="IHQ8" s="200"/>
      <c r="IHR8" s="200"/>
      <c r="IHS8" s="200"/>
      <c r="IHT8" s="200"/>
      <c r="IHU8" s="200"/>
      <c r="IHV8" s="200"/>
      <c r="IHW8" s="200"/>
      <c r="IHX8" s="200"/>
      <c r="IHY8" s="200"/>
      <c r="IHZ8" s="200"/>
      <c r="IIA8" s="200"/>
      <c r="IIB8" s="200"/>
      <c r="IIC8" s="200"/>
      <c r="IID8" s="200"/>
      <c r="IIE8" s="200"/>
      <c r="IIF8" s="200"/>
      <c r="IIG8" s="200"/>
      <c r="IIH8" s="200"/>
      <c r="III8" s="200"/>
      <c r="IIJ8" s="200"/>
      <c r="IIK8" s="200"/>
      <c r="IIL8" s="200"/>
      <c r="IIM8" s="200"/>
      <c r="IIN8" s="200"/>
      <c r="IIO8" s="200"/>
      <c r="IIP8" s="200"/>
      <c r="IIQ8" s="200"/>
      <c r="IIR8" s="200"/>
      <c r="IIS8" s="200"/>
      <c r="IIT8" s="200"/>
      <c r="IIU8" s="200"/>
      <c r="IIV8" s="200"/>
      <c r="IIW8" s="200"/>
      <c r="IIX8" s="200"/>
      <c r="IIY8" s="200"/>
      <c r="IIZ8" s="200"/>
      <c r="IJA8" s="200"/>
      <c r="IJB8" s="200"/>
      <c r="IJC8" s="200"/>
      <c r="IJD8" s="200"/>
      <c r="IJE8" s="200"/>
      <c r="IJF8" s="200"/>
      <c r="IJG8" s="200"/>
      <c r="IJH8" s="200"/>
      <c r="IJI8" s="200"/>
      <c r="IJJ8" s="200"/>
      <c r="IJK8" s="200"/>
      <c r="IJL8" s="200"/>
      <c r="IJM8" s="200"/>
      <c r="IJN8" s="200"/>
      <c r="IJO8" s="200"/>
      <c r="IJP8" s="200"/>
      <c r="IJQ8" s="200"/>
      <c r="IJR8" s="200"/>
      <c r="IJS8" s="200"/>
      <c r="IJT8" s="200"/>
      <c r="IJU8" s="200"/>
      <c r="IJV8" s="200"/>
      <c r="IJW8" s="200"/>
      <c r="IJX8" s="200"/>
      <c r="IJY8" s="200"/>
      <c r="IJZ8" s="200"/>
      <c r="IKA8" s="200"/>
      <c r="IKB8" s="200"/>
      <c r="IKC8" s="200"/>
      <c r="IKD8" s="200"/>
      <c r="IKE8" s="200"/>
      <c r="IKF8" s="200"/>
      <c r="IKG8" s="200"/>
      <c r="IKH8" s="200"/>
      <c r="IKI8" s="200"/>
      <c r="IKJ8" s="200"/>
      <c r="IKK8" s="200"/>
      <c r="IKL8" s="200"/>
      <c r="IKM8" s="200"/>
      <c r="IKN8" s="200"/>
      <c r="IKO8" s="200"/>
      <c r="IKP8" s="200"/>
      <c r="IKQ8" s="200"/>
      <c r="IKR8" s="200"/>
      <c r="IKS8" s="200"/>
      <c r="IKT8" s="200"/>
      <c r="IKU8" s="200"/>
      <c r="IKV8" s="200"/>
      <c r="IKW8" s="200"/>
      <c r="IKX8" s="200"/>
      <c r="IKY8" s="200"/>
      <c r="IKZ8" s="200"/>
      <c r="ILA8" s="200"/>
      <c r="ILB8" s="200"/>
      <c r="ILC8" s="200"/>
      <c r="ILD8" s="200"/>
      <c r="ILE8" s="200"/>
      <c r="ILF8" s="200"/>
      <c r="ILG8" s="200"/>
      <c r="ILH8" s="200"/>
      <c r="ILI8" s="200"/>
      <c r="ILJ8" s="200"/>
      <c r="ILK8" s="200"/>
      <c r="ILL8" s="200"/>
      <c r="ILM8" s="200"/>
      <c r="ILN8" s="200"/>
      <c r="ILO8" s="200"/>
      <c r="ILP8" s="200"/>
      <c r="ILQ8" s="200"/>
      <c r="ILR8" s="200"/>
      <c r="ILS8" s="200"/>
      <c r="ILT8" s="200"/>
      <c r="ILU8" s="200"/>
      <c r="ILV8" s="200"/>
      <c r="ILW8" s="200"/>
      <c r="ILX8" s="200"/>
      <c r="ILY8" s="200"/>
      <c r="ILZ8" s="200"/>
      <c r="IMA8" s="200"/>
      <c r="IMB8" s="200"/>
      <c r="IMC8" s="200"/>
      <c r="IMD8" s="200"/>
      <c r="IME8" s="200"/>
      <c r="IMF8" s="200"/>
      <c r="IMG8" s="200"/>
      <c r="IMH8" s="200"/>
      <c r="IMI8" s="200"/>
      <c r="IMJ8" s="200"/>
      <c r="IMK8" s="200"/>
      <c r="IML8" s="200"/>
      <c r="IMM8" s="200"/>
      <c r="IMN8" s="200"/>
      <c r="IMO8" s="200"/>
      <c r="IMP8" s="200"/>
      <c r="IMQ8" s="200"/>
      <c r="IMR8" s="200"/>
      <c r="IMS8" s="200"/>
      <c r="IMT8" s="200"/>
      <c r="IMU8" s="200"/>
      <c r="IMV8" s="200"/>
      <c r="IMW8" s="200"/>
      <c r="IMX8" s="200"/>
      <c r="IMY8" s="200"/>
      <c r="IMZ8" s="200"/>
      <c r="INA8" s="200"/>
      <c r="INB8" s="200"/>
      <c r="INC8" s="200"/>
      <c r="IND8" s="200"/>
      <c r="INE8" s="200"/>
      <c r="INF8" s="200"/>
      <c r="ING8" s="200"/>
      <c r="INH8" s="200"/>
      <c r="INI8" s="200"/>
      <c r="INJ8" s="200"/>
      <c r="INK8" s="200"/>
      <c r="INL8" s="200"/>
      <c r="INM8" s="200"/>
      <c r="INN8" s="200"/>
      <c r="INO8" s="200"/>
      <c r="INP8" s="200"/>
      <c r="INQ8" s="200"/>
      <c r="INR8" s="200"/>
      <c r="INS8" s="200"/>
      <c r="INT8" s="200"/>
      <c r="INU8" s="200"/>
      <c r="INV8" s="200"/>
      <c r="INW8" s="200"/>
      <c r="INX8" s="200"/>
      <c r="INY8" s="200"/>
      <c r="INZ8" s="200"/>
      <c r="IOA8" s="200"/>
      <c r="IOB8" s="200"/>
      <c r="IOC8" s="200"/>
      <c r="IOD8" s="200"/>
      <c r="IOE8" s="200"/>
      <c r="IOF8" s="200"/>
      <c r="IOG8" s="200"/>
      <c r="IOH8" s="200"/>
      <c r="IOI8" s="200"/>
      <c r="IOJ8" s="200"/>
      <c r="IOK8" s="200"/>
      <c r="IOL8" s="200"/>
      <c r="IOM8" s="200"/>
      <c r="ION8" s="200"/>
      <c r="IOO8" s="200"/>
      <c r="IOP8" s="200"/>
      <c r="IOQ8" s="200"/>
      <c r="IOR8" s="200"/>
      <c r="IOS8" s="200"/>
      <c r="IOT8" s="200"/>
      <c r="IOU8" s="200"/>
      <c r="IOV8" s="200"/>
      <c r="IOW8" s="200"/>
      <c r="IOX8" s="200"/>
      <c r="IOY8" s="200"/>
      <c r="IOZ8" s="200"/>
      <c r="IPA8" s="200"/>
      <c r="IPB8" s="200"/>
      <c r="IPC8" s="200"/>
      <c r="IPD8" s="200"/>
      <c r="IPE8" s="200"/>
      <c r="IPF8" s="200"/>
      <c r="IPG8" s="200"/>
      <c r="IPH8" s="200"/>
      <c r="IPI8" s="200"/>
      <c r="IPJ8" s="200"/>
      <c r="IPK8" s="200"/>
      <c r="IPL8" s="200"/>
      <c r="IPM8" s="200"/>
      <c r="IPN8" s="200"/>
      <c r="IPO8" s="200"/>
      <c r="IPP8" s="200"/>
      <c r="IPQ8" s="200"/>
      <c r="IPR8" s="200"/>
      <c r="IPS8" s="200"/>
      <c r="IPT8" s="200"/>
      <c r="IPU8" s="200"/>
      <c r="IPV8" s="200"/>
      <c r="IPW8" s="200"/>
      <c r="IPX8" s="200"/>
      <c r="IPY8" s="200"/>
      <c r="IPZ8" s="200"/>
      <c r="IQA8" s="200"/>
      <c r="IQB8" s="200"/>
      <c r="IQC8" s="200"/>
      <c r="IQD8" s="200"/>
      <c r="IQE8" s="200"/>
      <c r="IQF8" s="200"/>
      <c r="IQG8" s="200"/>
      <c r="IQH8" s="200"/>
      <c r="IQI8" s="200"/>
      <c r="IQJ8" s="200"/>
      <c r="IQK8" s="200"/>
      <c r="IQL8" s="200"/>
      <c r="IQM8" s="200"/>
      <c r="IQN8" s="200"/>
      <c r="IQO8" s="200"/>
      <c r="IQP8" s="200"/>
      <c r="IQQ8" s="200"/>
      <c r="IQR8" s="200"/>
      <c r="IQS8" s="200"/>
      <c r="IQT8" s="200"/>
      <c r="IQU8" s="200"/>
      <c r="IQV8" s="200"/>
      <c r="IQW8" s="200"/>
      <c r="IQX8" s="200"/>
      <c r="IQY8" s="200"/>
      <c r="IQZ8" s="200"/>
      <c r="IRA8" s="200"/>
      <c r="IRB8" s="200"/>
      <c r="IRC8" s="200"/>
      <c r="IRD8" s="200"/>
      <c r="IRE8" s="200"/>
      <c r="IRF8" s="200"/>
      <c r="IRG8" s="200"/>
      <c r="IRH8" s="200"/>
      <c r="IRI8" s="200"/>
      <c r="IRJ8" s="200"/>
      <c r="IRK8" s="200"/>
      <c r="IRL8" s="200"/>
      <c r="IRM8" s="200"/>
      <c r="IRN8" s="200"/>
      <c r="IRO8" s="200"/>
      <c r="IRP8" s="200"/>
      <c r="IRQ8" s="200"/>
      <c r="IRR8" s="200"/>
      <c r="IRS8" s="200"/>
      <c r="IRT8" s="200"/>
      <c r="IRU8" s="200"/>
      <c r="IRV8" s="200"/>
      <c r="IRW8" s="200"/>
      <c r="IRX8" s="200"/>
      <c r="IRY8" s="200"/>
      <c r="IRZ8" s="200"/>
      <c r="ISA8" s="200"/>
      <c r="ISB8" s="200"/>
      <c r="ISC8" s="200"/>
      <c r="ISD8" s="200"/>
      <c r="ISE8" s="200"/>
      <c r="ISF8" s="200"/>
      <c r="ISG8" s="200"/>
      <c r="ISH8" s="200"/>
      <c r="ISI8" s="200"/>
      <c r="ISJ8" s="200"/>
      <c r="ISK8" s="200"/>
      <c r="ISL8" s="200"/>
      <c r="ISM8" s="200"/>
      <c r="ISN8" s="200"/>
      <c r="ISO8" s="200"/>
      <c r="ISP8" s="200"/>
      <c r="ISQ8" s="200"/>
      <c r="ISR8" s="200"/>
      <c r="ISS8" s="200"/>
      <c r="IST8" s="200"/>
      <c r="ISU8" s="200"/>
      <c r="ISV8" s="200"/>
      <c r="ISW8" s="200"/>
      <c r="ISX8" s="200"/>
      <c r="ISY8" s="200"/>
      <c r="ISZ8" s="200"/>
      <c r="ITA8" s="200"/>
      <c r="ITB8" s="200"/>
      <c r="ITC8" s="200"/>
      <c r="ITD8" s="200"/>
      <c r="ITE8" s="200"/>
      <c r="ITF8" s="200"/>
      <c r="ITG8" s="200"/>
      <c r="ITH8" s="200"/>
      <c r="ITI8" s="200"/>
      <c r="ITJ8" s="200"/>
      <c r="ITK8" s="200"/>
      <c r="ITL8" s="200"/>
      <c r="ITM8" s="200"/>
      <c r="ITN8" s="200"/>
      <c r="ITO8" s="200"/>
      <c r="ITP8" s="200"/>
      <c r="ITQ8" s="200"/>
      <c r="ITR8" s="200"/>
      <c r="ITS8" s="200"/>
      <c r="ITT8" s="200"/>
      <c r="ITU8" s="200"/>
      <c r="ITV8" s="200"/>
      <c r="ITW8" s="200"/>
      <c r="ITX8" s="200"/>
      <c r="ITY8" s="200"/>
      <c r="ITZ8" s="200"/>
      <c r="IUA8" s="200"/>
      <c r="IUB8" s="200"/>
      <c r="IUC8" s="200"/>
      <c r="IUD8" s="200"/>
      <c r="IUE8" s="200"/>
      <c r="IUF8" s="200"/>
      <c r="IUG8" s="200"/>
      <c r="IUH8" s="200"/>
      <c r="IUI8" s="200"/>
      <c r="IUJ8" s="200"/>
      <c r="IUK8" s="200"/>
      <c r="IUL8" s="200"/>
      <c r="IUM8" s="200"/>
      <c r="IUN8" s="200"/>
      <c r="IUO8" s="200"/>
      <c r="IUP8" s="200"/>
      <c r="IUQ8" s="200"/>
      <c r="IUR8" s="200"/>
      <c r="IUS8" s="200"/>
      <c r="IUT8" s="200"/>
      <c r="IUU8" s="200"/>
      <c r="IUV8" s="200"/>
      <c r="IUW8" s="200"/>
      <c r="IUX8" s="200"/>
      <c r="IUY8" s="200"/>
      <c r="IUZ8" s="200"/>
      <c r="IVA8" s="200"/>
      <c r="IVB8" s="200"/>
      <c r="IVC8" s="200"/>
      <c r="IVD8" s="200"/>
      <c r="IVE8" s="200"/>
      <c r="IVF8" s="200"/>
      <c r="IVG8" s="200"/>
      <c r="IVH8" s="200"/>
      <c r="IVI8" s="200"/>
      <c r="IVJ8" s="200"/>
      <c r="IVK8" s="200"/>
      <c r="IVL8" s="200"/>
      <c r="IVM8" s="200"/>
      <c r="IVN8" s="200"/>
      <c r="IVO8" s="200"/>
      <c r="IVP8" s="200"/>
      <c r="IVQ8" s="200"/>
      <c r="IVR8" s="200"/>
      <c r="IVS8" s="200"/>
      <c r="IVT8" s="200"/>
      <c r="IVU8" s="200"/>
      <c r="IVV8" s="200"/>
      <c r="IVW8" s="200"/>
      <c r="IVX8" s="200"/>
      <c r="IVY8" s="200"/>
      <c r="IVZ8" s="200"/>
      <c r="IWA8" s="200"/>
      <c r="IWB8" s="200"/>
      <c r="IWC8" s="200"/>
      <c r="IWD8" s="200"/>
      <c r="IWE8" s="200"/>
      <c r="IWF8" s="200"/>
      <c r="IWG8" s="200"/>
      <c r="IWH8" s="200"/>
      <c r="IWI8" s="200"/>
      <c r="IWJ8" s="200"/>
      <c r="IWK8" s="200"/>
      <c r="IWL8" s="200"/>
      <c r="IWM8" s="200"/>
      <c r="IWN8" s="200"/>
      <c r="IWO8" s="200"/>
      <c r="IWP8" s="200"/>
      <c r="IWQ8" s="200"/>
      <c r="IWR8" s="200"/>
      <c r="IWS8" s="200"/>
      <c r="IWT8" s="200"/>
      <c r="IWU8" s="200"/>
      <c r="IWV8" s="200"/>
      <c r="IWW8" s="200"/>
      <c r="IWX8" s="200"/>
      <c r="IWY8" s="200"/>
      <c r="IWZ8" s="200"/>
      <c r="IXA8" s="200"/>
      <c r="IXB8" s="200"/>
      <c r="IXC8" s="200"/>
      <c r="IXD8" s="200"/>
      <c r="IXE8" s="200"/>
      <c r="IXF8" s="200"/>
      <c r="IXG8" s="200"/>
      <c r="IXH8" s="200"/>
      <c r="IXI8" s="200"/>
      <c r="IXJ8" s="200"/>
      <c r="IXK8" s="200"/>
      <c r="IXL8" s="200"/>
      <c r="IXM8" s="200"/>
      <c r="IXN8" s="200"/>
      <c r="IXO8" s="200"/>
      <c r="IXP8" s="200"/>
      <c r="IXQ8" s="200"/>
      <c r="IXR8" s="200"/>
      <c r="IXS8" s="200"/>
      <c r="IXT8" s="200"/>
      <c r="IXU8" s="200"/>
      <c r="IXV8" s="200"/>
      <c r="IXW8" s="200"/>
      <c r="IXX8" s="200"/>
      <c r="IXY8" s="200"/>
      <c r="IXZ8" s="200"/>
      <c r="IYA8" s="200"/>
      <c r="IYB8" s="200"/>
      <c r="IYC8" s="200"/>
      <c r="IYD8" s="200"/>
      <c r="IYE8" s="200"/>
      <c r="IYF8" s="200"/>
      <c r="IYG8" s="200"/>
      <c r="IYH8" s="200"/>
      <c r="IYI8" s="200"/>
      <c r="IYJ8" s="200"/>
      <c r="IYK8" s="200"/>
      <c r="IYL8" s="200"/>
      <c r="IYM8" s="200"/>
      <c r="IYN8" s="200"/>
      <c r="IYO8" s="200"/>
      <c r="IYP8" s="200"/>
      <c r="IYQ8" s="200"/>
      <c r="IYR8" s="200"/>
      <c r="IYS8" s="200"/>
      <c r="IYT8" s="200"/>
      <c r="IYU8" s="200"/>
      <c r="IYV8" s="200"/>
      <c r="IYW8" s="200"/>
      <c r="IYX8" s="200"/>
      <c r="IYY8" s="200"/>
      <c r="IYZ8" s="200"/>
      <c r="IZA8" s="200"/>
      <c r="IZB8" s="200"/>
      <c r="IZC8" s="200"/>
      <c r="IZD8" s="200"/>
      <c r="IZE8" s="200"/>
      <c r="IZF8" s="200"/>
      <c r="IZG8" s="200"/>
      <c r="IZH8" s="200"/>
      <c r="IZI8" s="200"/>
      <c r="IZJ8" s="200"/>
      <c r="IZK8" s="200"/>
      <c r="IZL8" s="200"/>
      <c r="IZM8" s="200"/>
      <c r="IZN8" s="200"/>
      <c r="IZO8" s="200"/>
      <c r="IZP8" s="200"/>
      <c r="IZQ8" s="200"/>
      <c r="IZR8" s="200"/>
      <c r="IZS8" s="200"/>
      <c r="IZT8" s="200"/>
      <c r="IZU8" s="200"/>
      <c r="IZV8" s="200"/>
      <c r="IZW8" s="200"/>
      <c r="IZX8" s="200"/>
      <c r="IZY8" s="200"/>
      <c r="IZZ8" s="200"/>
      <c r="JAA8" s="200"/>
      <c r="JAB8" s="200"/>
      <c r="JAC8" s="200"/>
      <c r="JAD8" s="200"/>
      <c r="JAE8" s="200"/>
      <c r="JAF8" s="200"/>
      <c r="JAG8" s="200"/>
      <c r="JAH8" s="200"/>
      <c r="JAI8" s="200"/>
      <c r="JAJ8" s="200"/>
      <c r="JAK8" s="200"/>
      <c r="JAL8" s="200"/>
      <c r="JAM8" s="200"/>
      <c r="JAN8" s="200"/>
      <c r="JAO8" s="200"/>
      <c r="JAP8" s="200"/>
      <c r="JAQ8" s="200"/>
      <c r="JAR8" s="200"/>
      <c r="JAS8" s="200"/>
      <c r="JAT8" s="200"/>
      <c r="JAU8" s="200"/>
      <c r="JAV8" s="200"/>
      <c r="JAW8" s="200"/>
      <c r="JAX8" s="200"/>
      <c r="JAY8" s="200"/>
      <c r="JAZ8" s="200"/>
      <c r="JBA8" s="200"/>
      <c r="JBB8" s="200"/>
      <c r="JBC8" s="200"/>
      <c r="JBD8" s="200"/>
      <c r="JBE8" s="200"/>
      <c r="JBF8" s="200"/>
      <c r="JBG8" s="200"/>
      <c r="JBH8" s="200"/>
      <c r="JBI8" s="200"/>
      <c r="JBJ8" s="200"/>
      <c r="JBK8" s="200"/>
      <c r="JBL8" s="200"/>
      <c r="JBM8" s="200"/>
      <c r="JBN8" s="200"/>
      <c r="JBO8" s="200"/>
      <c r="JBP8" s="200"/>
      <c r="JBQ8" s="200"/>
      <c r="JBR8" s="200"/>
      <c r="JBS8" s="200"/>
      <c r="JBT8" s="200"/>
      <c r="JBU8" s="200"/>
      <c r="JBV8" s="200"/>
      <c r="JBW8" s="200"/>
      <c r="JBX8" s="200"/>
      <c r="JBY8" s="200"/>
      <c r="JBZ8" s="200"/>
      <c r="JCA8" s="200"/>
      <c r="JCB8" s="200"/>
      <c r="JCC8" s="200"/>
      <c r="JCD8" s="200"/>
      <c r="JCE8" s="200"/>
      <c r="JCF8" s="200"/>
      <c r="JCG8" s="200"/>
      <c r="JCH8" s="200"/>
      <c r="JCI8" s="200"/>
      <c r="JCJ8" s="200"/>
      <c r="JCK8" s="200"/>
      <c r="JCL8" s="200"/>
      <c r="JCM8" s="200"/>
      <c r="JCN8" s="200"/>
      <c r="JCO8" s="200"/>
      <c r="JCP8" s="200"/>
      <c r="JCQ8" s="200"/>
      <c r="JCR8" s="200"/>
      <c r="JCS8" s="200"/>
      <c r="JCT8" s="200"/>
      <c r="JCU8" s="200"/>
      <c r="JCV8" s="200"/>
      <c r="JCW8" s="200"/>
      <c r="JCX8" s="200"/>
      <c r="JCY8" s="200"/>
      <c r="JCZ8" s="200"/>
      <c r="JDA8" s="200"/>
      <c r="JDB8" s="200"/>
      <c r="JDC8" s="200"/>
      <c r="JDD8" s="200"/>
      <c r="JDE8" s="200"/>
      <c r="JDF8" s="200"/>
      <c r="JDG8" s="200"/>
      <c r="JDH8" s="200"/>
      <c r="JDI8" s="200"/>
      <c r="JDJ8" s="200"/>
      <c r="JDK8" s="200"/>
      <c r="JDL8" s="200"/>
      <c r="JDM8" s="200"/>
      <c r="JDN8" s="200"/>
      <c r="JDO8" s="200"/>
      <c r="JDP8" s="200"/>
      <c r="JDQ8" s="200"/>
      <c r="JDR8" s="200"/>
      <c r="JDS8" s="200"/>
      <c r="JDT8" s="200"/>
      <c r="JDU8" s="200"/>
      <c r="JDV8" s="200"/>
      <c r="JDW8" s="200"/>
      <c r="JDX8" s="200"/>
      <c r="JDY8" s="200"/>
      <c r="JDZ8" s="200"/>
      <c r="JEA8" s="200"/>
      <c r="JEB8" s="200"/>
      <c r="JEC8" s="200"/>
      <c r="JED8" s="200"/>
      <c r="JEE8" s="200"/>
      <c r="JEF8" s="200"/>
      <c r="JEG8" s="200"/>
      <c r="JEH8" s="200"/>
      <c r="JEI8" s="200"/>
      <c r="JEJ8" s="200"/>
      <c r="JEK8" s="200"/>
      <c r="JEL8" s="200"/>
      <c r="JEM8" s="200"/>
      <c r="JEN8" s="200"/>
      <c r="JEO8" s="200"/>
      <c r="JEP8" s="200"/>
      <c r="JEQ8" s="200"/>
      <c r="JER8" s="200"/>
      <c r="JES8" s="200"/>
      <c r="JET8" s="200"/>
      <c r="JEU8" s="200"/>
      <c r="JEV8" s="200"/>
      <c r="JEW8" s="200"/>
      <c r="JEX8" s="200"/>
      <c r="JEY8" s="200"/>
      <c r="JEZ8" s="200"/>
      <c r="JFA8" s="200"/>
      <c r="JFB8" s="200"/>
      <c r="JFC8" s="200"/>
      <c r="JFD8" s="200"/>
      <c r="JFE8" s="200"/>
      <c r="JFF8" s="200"/>
      <c r="JFG8" s="200"/>
      <c r="JFH8" s="200"/>
      <c r="JFI8" s="200"/>
      <c r="JFJ8" s="200"/>
      <c r="JFK8" s="200"/>
      <c r="JFL8" s="200"/>
      <c r="JFM8" s="200"/>
      <c r="JFN8" s="200"/>
      <c r="JFO8" s="200"/>
      <c r="JFP8" s="200"/>
      <c r="JFQ8" s="200"/>
      <c r="JFR8" s="200"/>
      <c r="JFS8" s="200"/>
      <c r="JFT8" s="200"/>
      <c r="JFU8" s="200"/>
      <c r="JFV8" s="200"/>
      <c r="JFW8" s="200"/>
      <c r="JFX8" s="200"/>
      <c r="JFY8" s="200"/>
      <c r="JFZ8" s="200"/>
      <c r="JGA8" s="200"/>
      <c r="JGB8" s="200"/>
      <c r="JGC8" s="200"/>
      <c r="JGD8" s="200"/>
      <c r="JGE8" s="200"/>
      <c r="JGF8" s="200"/>
      <c r="JGG8" s="200"/>
      <c r="JGH8" s="200"/>
      <c r="JGI8" s="200"/>
      <c r="JGJ8" s="200"/>
      <c r="JGK8" s="200"/>
      <c r="JGL8" s="200"/>
      <c r="JGM8" s="200"/>
      <c r="JGN8" s="200"/>
      <c r="JGO8" s="200"/>
      <c r="JGP8" s="200"/>
      <c r="JGQ8" s="200"/>
      <c r="JGR8" s="200"/>
      <c r="JGS8" s="200"/>
      <c r="JGT8" s="200"/>
      <c r="JGU8" s="200"/>
      <c r="JGV8" s="200"/>
      <c r="JGW8" s="200"/>
      <c r="JGX8" s="200"/>
      <c r="JGY8" s="200"/>
      <c r="JGZ8" s="200"/>
      <c r="JHA8" s="200"/>
      <c r="JHB8" s="200"/>
      <c r="JHC8" s="200"/>
      <c r="JHD8" s="200"/>
      <c r="JHE8" s="200"/>
      <c r="JHF8" s="200"/>
      <c r="JHG8" s="200"/>
      <c r="JHH8" s="200"/>
      <c r="JHI8" s="200"/>
      <c r="JHJ8" s="200"/>
      <c r="JHK8" s="200"/>
      <c r="JHL8" s="200"/>
      <c r="JHM8" s="200"/>
      <c r="JHN8" s="200"/>
      <c r="JHO8" s="200"/>
      <c r="JHP8" s="200"/>
      <c r="JHQ8" s="200"/>
      <c r="JHR8" s="200"/>
      <c r="JHS8" s="200"/>
      <c r="JHT8" s="200"/>
      <c r="JHU8" s="200"/>
      <c r="JHV8" s="200"/>
      <c r="JHW8" s="200"/>
      <c r="JHX8" s="200"/>
      <c r="JHY8" s="200"/>
      <c r="JHZ8" s="200"/>
      <c r="JIA8" s="200"/>
      <c r="JIB8" s="200"/>
      <c r="JIC8" s="200"/>
      <c r="JID8" s="200"/>
      <c r="JIE8" s="200"/>
      <c r="JIF8" s="200"/>
      <c r="JIG8" s="200"/>
      <c r="JIH8" s="200"/>
      <c r="JII8" s="200"/>
      <c r="JIJ8" s="200"/>
      <c r="JIK8" s="200"/>
      <c r="JIL8" s="200"/>
      <c r="JIM8" s="200"/>
      <c r="JIN8" s="200"/>
      <c r="JIO8" s="200"/>
      <c r="JIP8" s="200"/>
      <c r="JIQ8" s="200"/>
      <c r="JIR8" s="200"/>
      <c r="JIS8" s="200"/>
      <c r="JIT8" s="200"/>
      <c r="JIU8" s="200"/>
      <c r="JIV8" s="200"/>
      <c r="JIW8" s="200"/>
      <c r="JIX8" s="200"/>
      <c r="JIY8" s="200"/>
      <c r="JIZ8" s="200"/>
      <c r="JJA8" s="200"/>
      <c r="JJB8" s="200"/>
      <c r="JJC8" s="200"/>
      <c r="JJD8" s="200"/>
      <c r="JJE8" s="200"/>
      <c r="JJF8" s="200"/>
      <c r="JJG8" s="200"/>
      <c r="JJH8" s="200"/>
      <c r="JJI8" s="200"/>
      <c r="JJJ8" s="200"/>
      <c r="JJK8" s="200"/>
      <c r="JJL8" s="200"/>
      <c r="JJM8" s="200"/>
      <c r="JJN8" s="200"/>
      <c r="JJO8" s="200"/>
      <c r="JJP8" s="200"/>
      <c r="JJQ8" s="200"/>
      <c r="JJR8" s="200"/>
      <c r="JJS8" s="200"/>
      <c r="JJT8" s="200"/>
      <c r="JJU8" s="200"/>
      <c r="JJV8" s="200"/>
      <c r="JJW8" s="200"/>
      <c r="JJX8" s="200"/>
      <c r="JJY8" s="200"/>
      <c r="JJZ8" s="200"/>
      <c r="JKA8" s="200"/>
      <c r="JKB8" s="200"/>
      <c r="JKC8" s="200"/>
      <c r="JKD8" s="200"/>
      <c r="JKE8" s="200"/>
      <c r="JKF8" s="200"/>
      <c r="JKG8" s="200"/>
      <c r="JKH8" s="200"/>
      <c r="JKI8" s="200"/>
      <c r="JKJ8" s="200"/>
      <c r="JKK8" s="200"/>
      <c r="JKL8" s="200"/>
      <c r="JKM8" s="200"/>
      <c r="JKN8" s="200"/>
      <c r="JKO8" s="200"/>
      <c r="JKP8" s="200"/>
      <c r="JKQ8" s="200"/>
      <c r="JKR8" s="200"/>
      <c r="JKS8" s="200"/>
      <c r="JKT8" s="200"/>
      <c r="JKU8" s="200"/>
      <c r="JKV8" s="200"/>
      <c r="JKW8" s="200"/>
      <c r="JKX8" s="200"/>
      <c r="JKY8" s="200"/>
      <c r="JKZ8" s="200"/>
      <c r="JLA8" s="200"/>
      <c r="JLB8" s="200"/>
      <c r="JLC8" s="200"/>
      <c r="JLD8" s="200"/>
      <c r="JLE8" s="200"/>
      <c r="JLF8" s="200"/>
      <c r="JLG8" s="200"/>
      <c r="JLH8" s="200"/>
      <c r="JLI8" s="200"/>
      <c r="JLJ8" s="200"/>
      <c r="JLK8" s="200"/>
      <c r="JLL8" s="200"/>
      <c r="JLM8" s="200"/>
      <c r="JLN8" s="200"/>
      <c r="JLO8" s="200"/>
      <c r="JLP8" s="200"/>
      <c r="JLQ8" s="200"/>
      <c r="JLR8" s="200"/>
      <c r="JLS8" s="200"/>
      <c r="JLT8" s="200"/>
      <c r="JLU8" s="200"/>
      <c r="JLV8" s="200"/>
      <c r="JLW8" s="200"/>
      <c r="JLX8" s="200"/>
      <c r="JLY8" s="200"/>
      <c r="JLZ8" s="200"/>
      <c r="JMA8" s="200"/>
      <c r="JMB8" s="200"/>
      <c r="JMC8" s="200"/>
      <c r="JMD8" s="200"/>
      <c r="JME8" s="200"/>
      <c r="JMF8" s="200"/>
      <c r="JMG8" s="200"/>
      <c r="JMH8" s="200"/>
      <c r="JMI8" s="200"/>
      <c r="JMJ8" s="200"/>
      <c r="JMK8" s="200"/>
      <c r="JML8" s="200"/>
      <c r="JMM8" s="200"/>
      <c r="JMN8" s="200"/>
      <c r="JMO8" s="200"/>
      <c r="JMP8" s="200"/>
      <c r="JMQ8" s="200"/>
      <c r="JMR8" s="200"/>
      <c r="JMS8" s="200"/>
      <c r="JMT8" s="200"/>
      <c r="JMU8" s="200"/>
      <c r="JMV8" s="200"/>
      <c r="JMW8" s="200"/>
      <c r="JMX8" s="200"/>
      <c r="JMY8" s="200"/>
      <c r="JMZ8" s="200"/>
      <c r="JNA8" s="200"/>
      <c r="JNB8" s="200"/>
      <c r="JNC8" s="200"/>
      <c r="JND8" s="200"/>
      <c r="JNE8" s="200"/>
      <c r="JNF8" s="200"/>
      <c r="JNG8" s="200"/>
      <c r="JNH8" s="200"/>
      <c r="JNI8" s="200"/>
      <c r="JNJ8" s="200"/>
      <c r="JNK8" s="200"/>
      <c r="JNL8" s="200"/>
      <c r="JNM8" s="200"/>
      <c r="JNN8" s="200"/>
      <c r="JNO8" s="200"/>
      <c r="JNP8" s="200"/>
      <c r="JNQ8" s="200"/>
      <c r="JNR8" s="200"/>
      <c r="JNS8" s="200"/>
      <c r="JNT8" s="200"/>
      <c r="JNU8" s="200"/>
      <c r="JNV8" s="200"/>
      <c r="JNW8" s="200"/>
      <c r="JNX8" s="200"/>
      <c r="JNY8" s="200"/>
      <c r="JNZ8" s="200"/>
      <c r="JOA8" s="200"/>
      <c r="JOB8" s="200"/>
      <c r="JOC8" s="200"/>
      <c r="JOD8" s="200"/>
      <c r="JOE8" s="200"/>
      <c r="JOF8" s="200"/>
      <c r="JOG8" s="200"/>
      <c r="JOH8" s="200"/>
      <c r="JOI8" s="200"/>
      <c r="JOJ8" s="200"/>
      <c r="JOK8" s="200"/>
      <c r="JOL8" s="200"/>
      <c r="JOM8" s="200"/>
      <c r="JON8" s="200"/>
      <c r="JOO8" s="200"/>
      <c r="JOP8" s="200"/>
      <c r="JOQ8" s="200"/>
      <c r="JOR8" s="200"/>
      <c r="JOS8" s="200"/>
      <c r="JOT8" s="200"/>
      <c r="JOU8" s="200"/>
      <c r="JOV8" s="200"/>
      <c r="JOW8" s="200"/>
      <c r="JOX8" s="200"/>
      <c r="JOY8" s="200"/>
      <c r="JOZ8" s="200"/>
      <c r="JPA8" s="200"/>
      <c r="JPB8" s="200"/>
      <c r="JPC8" s="200"/>
      <c r="JPD8" s="200"/>
      <c r="JPE8" s="200"/>
      <c r="JPF8" s="200"/>
      <c r="JPG8" s="200"/>
      <c r="JPH8" s="200"/>
      <c r="JPI8" s="200"/>
      <c r="JPJ8" s="200"/>
      <c r="JPK8" s="200"/>
      <c r="JPL8" s="200"/>
      <c r="JPM8" s="200"/>
      <c r="JPN8" s="200"/>
      <c r="JPO8" s="200"/>
      <c r="JPP8" s="200"/>
      <c r="JPQ8" s="200"/>
      <c r="JPR8" s="200"/>
      <c r="JPS8" s="200"/>
      <c r="JPT8" s="200"/>
      <c r="JPU8" s="200"/>
      <c r="JPV8" s="200"/>
      <c r="JPW8" s="200"/>
      <c r="JPX8" s="200"/>
      <c r="JPY8" s="200"/>
      <c r="JPZ8" s="200"/>
      <c r="JQA8" s="200"/>
      <c r="JQB8" s="200"/>
      <c r="JQC8" s="200"/>
      <c r="JQD8" s="200"/>
      <c r="JQE8" s="200"/>
      <c r="JQF8" s="200"/>
      <c r="JQG8" s="200"/>
      <c r="JQH8" s="200"/>
      <c r="JQI8" s="200"/>
      <c r="JQJ8" s="200"/>
      <c r="JQK8" s="200"/>
      <c r="JQL8" s="200"/>
      <c r="JQM8" s="200"/>
      <c r="JQN8" s="200"/>
      <c r="JQO8" s="200"/>
      <c r="JQP8" s="200"/>
      <c r="JQQ8" s="200"/>
      <c r="JQR8" s="200"/>
      <c r="JQS8" s="200"/>
      <c r="JQT8" s="200"/>
      <c r="JQU8" s="200"/>
      <c r="JQV8" s="200"/>
      <c r="JQW8" s="200"/>
      <c r="JQX8" s="200"/>
      <c r="JQY8" s="200"/>
      <c r="JQZ8" s="200"/>
      <c r="JRA8" s="200"/>
      <c r="JRB8" s="200"/>
      <c r="JRC8" s="200"/>
      <c r="JRD8" s="200"/>
      <c r="JRE8" s="200"/>
      <c r="JRF8" s="200"/>
      <c r="JRG8" s="200"/>
      <c r="JRH8" s="200"/>
      <c r="JRI8" s="200"/>
      <c r="JRJ8" s="200"/>
      <c r="JRK8" s="200"/>
      <c r="JRL8" s="200"/>
      <c r="JRM8" s="200"/>
      <c r="JRN8" s="200"/>
      <c r="JRO8" s="200"/>
      <c r="JRP8" s="200"/>
      <c r="JRQ8" s="200"/>
      <c r="JRR8" s="200"/>
      <c r="JRS8" s="200"/>
      <c r="JRT8" s="200"/>
      <c r="JRU8" s="200"/>
      <c r="JRV8" s="200"/>
      <c r="JRW8" s="200"/>
      <c r="JRX8" s="200"/>
      <c r="JRY8" s="200"/>
      <c r="JRZ8" s="200"/>
      <c r="JSA8" s="200"/>
      <c r="JSB8" s="200"/>
      <c r="JSC8" s="200"/>
      <c r="JSD8" s="200"/>
      <c r="JSE8" s="200"/>
      <c r="JSF8" s="200"/>
      <c r="JSG8" s="200"/>
      <c r="JSH8" s="200"/>
      <c r="JSI8" s="200"/>
      <c r="JSJ8" s="200"/>
      <c r="JSK8" s="200"/>
      <c r="JSL8" s="200"/>
      <c r="JSM8" s="200"/>
      <c r="JSN8" s="200"/>
      <c r="JSO8" s="200"/>
      <c r="JSP8" s="200"/>
      <c r="JSQ8" s="200"/>
      <c r="JSR8" s="200"/>
      <c r="JSS8" s="200"/>
      <c r="JST8" s="200"/>
      <c r="JSU8" s="200"/>
      <c r="JSV8" s="200"/>
      <c r="JSW8" s="200"/>
      <c r="JSX8" s="200"/>
      <c r="JSY8" s="200"/>
      <c r="JSZ8" s="200"/>
      <c r="JTA8" s="200"/>
      <c r="JTB8" s="200"/>
      <c r="JTC8" s="200"/>
      <c r="JTD8" s="200"/>
      <c r="JTE8" s="200"/>
      <c r="JTF8" s="200"/>
      <c r="JTG8" s="200"/>
      <c r="JTH8" s="200"/>
      <c r="JTI8" s="200"/>
      <c r="JTJ8" s="200"/>
      <c r="JTK8" s="200"/>
      <c r="JTL8" s="200"/>
      <c r="JTM8" s="200"/>
      <c r="JTN8" s="200"/>
      <c r="JTO8" s="200"/>
      <c r="JTP8" s="200"/>
      <c r="JTQ8" s="200"/>
      <c r="JTR8" s="200"/>
      <c r="JTS8" s="200"/>
      <c r="JTT8" s="200"/>
      <c r="JTU8" s="200"/>
      <c r="JTV8" s="200"/>
      <c r="JTW8" s="200"/>
      <c r="JTX8" s="200"/>
      <c r="JTY8" s="200"/>
      <c r="JTZ8" s="200"/>
      <c r="JUA8" s="200"/>
      <c r="JUB8" s="200"/>
      <c r="JUC8" s="200"/>
      <c r="JUD8" s="200"/>
      <c r="JUE8" s="200"/>
      <c r="JUF8" s="200"/>
      <c r="JUG8" s="200"/>
      <c r="JUH8" s="200"/>
      <c r="JUI8" s="200"/>
      <c r="JUJ8" s="200"/>
      <c r="JUK8" s="200"/>
      <c r="JUL8" s="200"/>
      <c r="JUM8" s="200"/>
      <c r="JUN8" s="200"/>
      <c r="JUO8" s="200"/>
      <c r="JUP8" s="200"/>
      <c r="JUQ8" s="200"/>
      <c r="JUR8" s="200"/>
      <c r="JUS8" s="200"/>
      <c r="JUT8" s="200"/>
      <c r="JUU8" s="200"/>
      <c r="JUV8" s="200"/>
      <c r="JUW8" s="200"/>
      <c r="JUX8" s="200"/>
      <c r="JUY8" s="200"/>
      <c r="JUZ8" s="200"/>
      <c r="JVA8" s="200"/>
      <c r="JVB8" s="200"/>
      <c r="JVC8" s="200"/>
      <c r="JVD8" s="200"/>
      <c r="JVE8" s="200"/>
      <c r="JVF8" s="200"/>
      <c r="JVG8" s="200"/>
      <c r="JVH8" s="200"/>
      <c r="JVI8" s="200"/>
      <c r="JVJ8" s="200"/>
      <c r="JVK8" s="200"/>
      <c r="JVL8" s="200"/>
      <c r="JVM8" s="200"/>
      <c r="JVN8" s="200"/>
      <c r="JVO8" s="200"/>
      <c r="JVP8" s="200"/>
      <c r="JVQ8" s="200"/>
      <c r="JVR8" s="200"/>
      <c r="JVS8" s="200"/>
      <c r="JVT8" s="200"/>
      <c r="JVU8" s="200"/>
      <c r="JVV8" s="200"/>
      <c r="JVW8" s="200"/>
      <c r="JVX8" s="200"/>
      <c r="JVY8" s="200"/>
      <c r="JVZ8" s="200"/>
      <c r="JWA8" s="200"/>
      <c r="JWB8" s="200"/>
      <c r="JWC8" s="200"/>
      <c r="JWD8" s="200"/>
      <c r="JWE8" s="200"/>
      <c r="JWF8" s="200"/>
      <c r="JWG8" s="200"/>
      <c r="JWH8" s="200"/>
      <c r="JWI8" s="200"/>
      <c r="JWJ8" s="200"/>
      <c r="JWK8" s="200"/>
      <c r="JWL8" s="200"/>
      <c r="JWM8" s="200"/>
      <c r="JWN8" s="200"/>
      <c r="JWO8" s="200"/>
      <c r="JWP8" s="200"/>
      <c r="JWQ8" s="200"/>
      <c r="JWR8" s="200"/>
      <c r="JWS8" s="200"/>
      <c r="JWT8" s="200"/>
      <c r="JWU8" s="200"/>
      <c r="JWV8" s="200"/>
      <c r="JWW8" s="200"/>
      <c r="JWX8" s="200"/>
      <c r="JWY8" s="200"/>
      <c r="JWZ8" s="200"/>
      <c r="JXA8" s="200"/>
      <c r="JXB8" s="200"/>
      <c r="JXC8" s="200"/>
      <c r="JXD8" s="200"/>
      <c r="JXE8" s="200"/>
      <c r="JXF8" s="200"/>
      <c r="JXG8" s="200"/>
      <c r="JXH8" s="200"/>
      <c r="JXI8" s="200"/>
      <c r="JXJ8" s="200"/>
      <c r="JXK8" s="200"/>
      <c r="JXL8" s="200"/>
      <c r="JXM8" s="200"/>
      <c r="JXN8" s="200"/>
      <c r="JXO8" s="200"/>
      <c r="JXP8" s="200"/>
      <c r="JXQ8" s="200"/>
      <c r="JXR8" s="200"/>
      <c r="JXS8" s="200"/>
      <c r="JXT8" s="200"/>
      <c r="JXU8" s="200"/>
      <c r="JXV8" s="200"/>
      <c r="JXW8" s="200"/>
      <c r="JXX8" s="200"/>
      <c r="JXY8" s="200"/>
      <c r="JXZ8" s="200"/>
      <c r="JYA8" s="200"/>
      <c r="JYB8" s="200"/>
      <c r="JYC8" s="200"/>
      <c r="JYD8" s="200"/>
      <c r="JYE8" s="200"/>
      <c r="JYF8" s="200"/>
      <c r="JYG8" s="200"/>
      <c r="JYH8" s="200"/>
      <c r="JYI8" s="200"/>
      <c r="JYJ8" s="200"/>
      <c r="JYK8" s="200"/>
      <c r="JYL8" s="200"/>
      <c r="JYM8" s="200"/>
      <c r="JYN8" s="200"/>
      <c r="JYO8" s="200"/>
      <c r="JYP8" s="200"/>
      <c r="JYQ8" s="200"/>
      <c r="JYR8" s="200"/>
      <c r="JYS8" s="200"/>
      <c r="JYT8" s="200"/>
      <c r="JYU8" s="200"/>
      <c r="JYV8" s="200"/>
      <c r="JYW8" s="200"/>
      <c r="JYX8" s="200"/>
      <c r="JYY8" s="200"/>
      <c r="JYZ8" s="200"/>
      <c r="JZA8" s="200"/>
      <c r="JZB8" s="200"/>
      <c r="JZC8" s="200"/>
      <c r="JZD8" s="200"/>
      <c r="JZE8" s="200"/>
      <c r="JZF8" s="200"/>
      <c r="JZG8" s="200"/>
      <c r="JZH8" s="200"/>
      <c r="JZI8" s="200"/>
      <c r="JZJ8" s="200"/>
      <c r="JZK8" s="200"/>
      <c r="JZL8" s="200"/>
      <c r="JZM8" s="200"/>
      <c r="JZN8" s="200"/>
      <c r="JZO8" s="200"/>
      <c r="JZP8" s="200"/>
      <c r="JZQ8" s="200"/>
      <c r="JZR8" s="200"/>
      <c r="JZS8" s="200"/>
      <c r="JZT8" s="200"/>
      <c r="JZU8" s="200"/>
      <c r="JZV8" s="200"/>
      <c r="JZW8" s="200"/>
      <c r="JZX8" s="200"/>
      <c r="JZY8" s="200"/>
      <c r="JZZ8" s="200"/>
      <c r="KAA8" s="200"/>
      <c r="KAB8" s="200"/>
      <c r="KAC8" s="200"/>
      <c r="KAD8" s="200"/>
      <c r="KAE8" s="200"/>
      <c r="KAF8" s="200"/>
      <c r="KAG8" s="200"/>
      <c r="KAH8" s="200"/>
      <c r="KAI8" s="200"/>
      <c r="KAJ8" s="200"/>
      <c r="KAK8" s="200"/>
      <c r="KAL8" s="200"/>
      <c r="KAM8" s="200"/>
      <c r="KAN8" s="200"/>
      <c r="KAO8" s="200"/>
      <c r="KAP8" s="200"/>
      <c r="KAQ8" s="200"/>
      <c r="KAR8" s="200"/>
      <c r="KAS8" s="200"/>
      <c r="KAT8" s="200"/>
      <c r="KAU8" s="200"/>
      <c r="KAV8" s="200"/>
      <c r="KAW8" s="200"/>
      <c r="KAX8" s="200"/>
      <c r="KAY8" s="200"/>
      <c r="KAZ8" s="200"/>
      <c r="KBA8" s="200"/>
      <c r="KBB8" s="200"/>
      <c r="KBC8" s="200"/>
      <c r="KBD8" s="200"/>
      <c r="KBE8" s="200"/>
      <c r="KBF8" s="200"/>
      <c r="KBG8" s="200"/>
      <c r="KBH8" s="200"/>
      <c r="KBI8" s="200"/>
      <c r="KBJ8" s="200"/>
      <c r="KBK8" s="200"/>
      <c r="KBL8" s="200"/>
      <c r="KBM8" s="200"/>
      <c r="KBN8" s="200"/>
      <c r="KBO8" s="200"/>
      <c r="KBP8" s="200"/>
      <c r="KBQ8" s="200"/>
      <c r="KBR8" s="200"/>
      <c r="KBS8" s="200"/>
      <c r="KBT8" s="200"/>
      <c r="KBU8" s="200"/>
      <c r="KBV8" s="200"/>
      <c r="KBW8" s="200"/>
      <c r="KBX8" s="200"/>
      <c r="KBY8" s="200"/>
      <c r="KBZ8" s="200"/>
      <c r="KCA8" s="200"/>
      <c r="KCB8" s="200"/>
      <c r="KCC8" s="200"/>
      <c r="KCD8" s="200"/>
      <c r="KCE8" s="200"/>
      <c r="KCF8" s="200"/>
      <c r="KCG8" s="200"/>
      <c r="KCH8" s="200"/>
      <c r="KCI8" s="200"/>
      <c r="KCJ8" s="200"/>
      <c r="KCK8" s="200"/>
      <c r="KCL8" s="200"/>
      <c r="KCM8" s="200"/>
      <c r="KCN8" s="200"/>
      <c r="KCO8" s="200"/>
      <c r="KCP8" s="200"/>
      <c r="KCQ8" s="200"/>
      <c r="KCR8" s="200"/>
      <c r="KCS8" s="200"/>
      <c r="KCT8" s="200"/>
      <c r="KCU8" s="200"/>
      <c r="KCV8" s="200"/>
      <c r="KCW8" s="200"/>
      <c r="KCX8" s="200"/>
      <c r="KCY8" s="200"/>
      <c r="KCZ8" s="200"/>
      <c r="KDA8" s="200"/>
      <c r="KDB8" s="200"/>
      <c r="KDC8" s="200"/>
      <c r="KDD8" s="200"/>
      <c r="KDE8" s="200"/>
      <c r="KDF8" s="200"/>
      <c r="KDG8" s="200"/>
      <c r="KDH8" s="200"/>
      <c r="KDI8" s="200"/>
      <c r="KDJ8" s="200"/>
      <c r="KDK8" s="200"/>
      <c r="KDL8" s="200"/>
      <c r="KDM8" s="200"/>
      <c r="KDN8" s="200"/>
      <c r="KDO8" s="200"/>
      <c r="KDP8" s="200"/>
      <c r="KDQ8" s="200"/>
      <c r="KDR8" s="200"/>
      <c r="KDS8" s="200"/>
      <c r="KDT8" s="200"/>
      <c r="KDU8" s="200"/>
      <c r="KDV8" s="200"/>
      <c r="KDW8" s="200"/>
      <c r="KDX8" s="200"/>
      <c r="KDY8" s="200"/>
      <c r="KDZ8" s="200"/>
      <c r="KEA8" s="200"/>
      <c r="KEB8" s="200"/>
      <c r="KEC8" s="200"/>
      <c r="KED8" s="200"/>
      <c r="KEE8" s="200"/>
      <c r="KEF8" s="200"/>
      <c r="KEG8" s="200"/>
      <c r="KEH8" s="200"/>
      <c r="KEI8" s="200"/>
      <c r="KEJ8" s="200"/>
      <c r="KEK8" s="200"/>
      <c r="KEL8" s="200"/>
      <c r="KEM8" s="200"/>
      <c r="KEN8" s="200"/>
      <c r="KEO8" s="200"/>
      <c r="KEP8" s="200"/>
      <c r="KEQ8" s="200"/>
      <c r="KER8" s="200"/>
      <c r="KES8" s="200"/>
      <c r="KET8" s="200"/>
      <c r="KEU8" s="200"/>
      <c r="KEV8" s="200"/>
      <c r="KEW8" s="200"/>
      <c r="KEX8" s="200"/>
      <c r="KEY8" s="200"/>
      <c r="KEZ8" s="200"/>
      <c r="KFA8" s="200"/>
      <c r="KFB8" s="200"/>
      <c r="KFC8" s="200"/>
      <c r="KFD8" s="200"/>
      <c r="KFE8" s="200"/>
      <c r="KFF8" s="200"/>
      <c r="KFG8" s="200"/>
      <c r="KFH8" s="200"/>
      <c r="KFI8" s="200"/>
      <c r="KFJ8" s="200"/>
      <c r="KFK8" s="200"/>
      <c r="KFL8" s="200"/>
      <c r="KFM8" s="200"/>
      <c r="KFN8" s="200"/>
      <c r="KFO8" s="200"/>
      <c r="KFP8" s="200"/>
      <c r="KFQ8" s="200"/>
      <c r="KFR8" s="200"/>
      <c r="KFS8" s="200"/>
      <c r="KFT8" s="200"/>
      <c r="KFU8" s="200"/>
      <c r="KFV8" s="200"/>
      <c r="KFW8" s="200"/>
      <c r="KFX8" s="200"/>
      <c r="KFY8" s="200"/>
      <c r="KFZ8" s="200"/>
      <c r="KGA8" s="200"/>
      <c r="KGB8" s="200"/>
      <c r="KGC8" s="200"/>
      <c r="KGD8" s="200"/>
      <c r="KGE8" s="200"/>
      <c r="KGF8" s="200"/>
      <c r="KGG8" s="200"/>
      <c r="KGH8" s="200"/>
      <c r="KGI8" s="200"/>
      <c r="KGJ8" s="200"/>
      <c r="KGK8" s="200"/>
      <c r="KGL8" s="200"/>
      <c r="KGM8" s="200"/>
      <c r="KGN8" s="200"/>
      <c r="KGO8" s="200"/>
      <c r="KGP8" s="200"/>
      <c r="KGQ8" s="200"/>
      <c r="KGR8" s="200"/>
      <c r="KGS8" s="200"/>
      <c r="KGT8" s="200"/>
      <c r="KGU8" s="200"/>
      <c r="KGV8" s="200"/>
      <c r="KGW8" s="200"/>
      <c r="KGX8" s="200"/>
      <c r="KGY8" s="200"/>
      <c r="KGZ8" s="200"/>
      <c r="KHA8" s="200"/>
      <c r="KHB8" s="200"/>
      <c r="KHC8" s="200"/>
      <c r="KHD8" s="200"/>
      <c r="KHE8" s="200"/>
      <c r="KHF8" s="200"/>
      <c r="KHG8" s="200"/>
      <c r="KHH8" s="200"/>
      <c r="KHI8" s="200"/>
      <c r="KHJ8" s="200"/>
      <c r="KHK8" s="200"/>
      <c r="KHL8" s="200"/>
      <c r="KHM8" s="200"/>
      <c r="KHN8" s="200"/>
      <c r="KHO8" s="200"/>
      <c r="KHP8" s="200"/>
      <c r="KHQ8" s="200"/>
      <c r="KHR8" s="200"/>
      <c r="KHS8" s="200"/>
      <c r="KHT8" s="200"/>
      <c r="KHU8" s="200"/>
      <c r="KHV8" s="200"/>
      <c r="KHW8" s="200"/>
      <c r="KHX8" s="200"/>
      <c r="KHY8" s="200"/>
      <c r="KHZ8" s="200"/>
      <c r="KIA8" s="200"/>
      <c r="KIB8" s="200"/>
      <c r="KIC8" s="200"/>
      <c r="KID8" s="200"/>
      <c r="KIE8" s="200"/>
      <c r="KIF8" s="200"/>
      <c r="KIG8" s="200"/>
      <c r="KIH8" s="200"/>
      <c r="KII8" s="200"/>
      <c r="KIJ8" s="200"/>
      <c r="KIK8" s="200"/>
      <c r="KIL8" s="200"/>
      <c r="KIM8" s="200"/>
      <c r="KIN8" s="200"/>
      <c r="KIO8" s="200"/>
      <c r="KIP8" s="200"/>
      <c r="KIQ8" s="200"/>
      <c r="KIR8" s="200"/>
      <c r="KIS8" s="200"/>
      <c r="KIT8" s="200"/>
      <c r="KIU8" s="200"/>
      <c r="KIV8" s="200"/>
      <c r="KIW8" s="200"/>
      <c r="KIX8" s="200"/>
      <c r="KIY8" s="200"/>
      <c r="KIZ8" s="200"/>
      <c r="KJA8" s="200"/>
      <c r="KJB8" s="200"/>
      <c r="KJC8" s="200"/>
      <c r="KJD8" s="200"/>
      <c r="KJE8" s="200"/>
      <c r="KJF8" s="200"/>
      <c r="KJG8" s="200"/>
      <c r="KJH8" s="200"/>
      <c r="KJI8" s="200"/>
      <c r="KJJ8" s="200"/>
      <c r="KJK8" s="200"/>
      <c r="KJL8" s="200"/>
      <c r="KJM8" s="200"/>
      <c r="KJN8" s="200"/>
      <c r="KJO8" s="200"/>
      <c r="KJP8" s="200"/>
      <c r="KJQ8" s="200"/>
      <c r="KJR8" s="200"/>
      <c r="KJS8" s="200"/>
      <c r="KJT8" s="200"/>
      <c r="KJU8" s="200"/>
      <c r="KJV8" s="200"/>
      <c r="KJW8" s="200"/>
      <c r="KJX8" s="200"/>
      <c r="KJY8" s="200"/>
      <c r="KJZ8" s="200"/>
      <c r="KKA8" s="200"/>
      <c r="KKB8" s="200"/>
      <c r="KKC8" s="200"/>
      <c r="KKD8" s="200"/>
      <c r="KKE8" s="200"/>
      <c r="KKF8" s="200"/>
      <c r="KKG8" s="200"/>
      <c r="KKH8" s="200"/>
      <c r="KKI8" s="200"/>
      <c r="KKJ8" s="200"/>
      <c r="KKK8" s="200"/>
      <c r="KKL8" s="200"/>
      <c r="KKM8" s="200"/>
      <c r="KKN8" s="200"/>
      <c r="KKO8" s="200"/>
      <c r="KKP8" s="200"/>
      <c r="KKQ8" s="200"/>
      <c r="KKR8" s="200"/>
      <c r="KKS8" s="200"/>
      <c r="KKT8" s="200"/>
      <c r="KKU8" s="200"/>
      <c r="KKV8" s="200"/>
      <c r="KKW8" s="200"/>
      <c r="KKX8" s="200"/>
      <c r="KKY8" s="200"/>
      <c r="KKZ8" s="200"/>
      <c r="KLA8" s="200"/>
      <c r="KLB8" s="200"/>
      <c r="KLC8" s="200"/>
      <c r="KLD8" s="200"/>
      <c r="KLE8" s="200"/>
      <c r="KLF8" s="200"/>
      <c r="KLG8" s="200"/>
      <c r="KLH8" s="200"/>
      <c r="KLI8" s="200"/>
      <c r="KLJ8" s="200"/>
      <c r="KLK8" s="200"/>
      <c r="KLL8" s="200"/>
      <c r="KLM8" s="200"/>
      <c r="KLN8" s="200"/>
      <c r="KLO8" s="200"/>
      <c r="KLP8" s="200"/>
      <c r="KLQ8" s="200"/>
      <c r="KLR8" s="200"/>
      <c r="KLS8" s="200"/>
      <c r="KLT8" s="200"/>
      <c r="KLU8" s="200"/>
      <c r="KLV8" s="200"/>
      <c r="KLW8" s="200"/>
      <c r="KLX8" s="200"/>
      <c r="KLY8" s="200"/>
      <c r="KLZ8" s="200"/>
      <c r="KMA8" s="200"/>
      <c r="KMB8" s="200"/>
      <c r="KMC8" s="200"/>
      <c r="KMD8" s="200"/>
      <c r="KME8" s="200"/>
      <c r="KMF8" s="200"/>
      <c r="KMG8" s="200"/>
      <c r="KMH8" s="200"/>
      <c r="KMI8" s="200"/>
      <c r="KMJ8" s="200"/>
      <c r="KMK8" s="200"/>
      <c r="KML8" s="200"/>
      <c r="KMM8" s="200"/>
      <c r="KMN8" s="200"/>
      <c r="KMO8" s="200"/>
      <c r="KMP8" s="200"/>
      <c r="KMQ8" s="200"/>
      <c r="KMR8" s="200"/>
      <c r="KMS8" s="200"/>
      <c r="KMT8" s="200"/>
      <c r="KMU8" s="200"/>
      <c r="KMV8" s="200"/>
      <c r="KMW8" s="200"/>
      <c r="KMX8" s="200"/>
      <c r="KMY8" s="200"/>
      <c r="KMZ8" s="200"/>
      <c r="KNA8" s="200"/>
      <c r="KNB8" s="200"/>
      <c r="KNC8" s="200"/>
      <c r="KND8" s="200"/>
      <c r="KNE8" s="200"/>
      <c r="KNF8" s="200"/>
      <c r="KNG8" s="200"/>
      <c r="KNH8" s="200"/>
      <c r="KNI8" s="200"/>
      <c r="KNJ8" s="200"/>
      <c r="KNK8" s="200"/>
      <c r="KNL8" s="200"/>
      <c r="KNM8" s="200"/>
      <c r="KNN8" s="200"/>
      <c r="KNO8" s="200"/>
      <c r="KNP8" s="200"/>
      <c r="KNQ8" s="200"/>
      <c r="KNR8" s="200"/>
      <c r="KNS8" s="200"/>
      <c r="KNT8" s="200"/>
      <c r="KNU8" s="200"/>
      <c r="KNV8" s="200"/>
      <c r="KNW8" s="200"/>
      <c r="KNX8" s="200"/>
      <c r="KNY8" s="200"/>
      <c r="KNZ8" s="200"/>
      <c r="KOA8" s="200"/>
      <c r="KOB8" s="200"/>
      <c r="KOC8" s="200"/>
      <c r="KOD8" s="200"/>
      <c r="KOE8" s="200"/>
      <c r="KOF8" s="200"/>
      <c r="KOG8" s="200"/>
      <c r="KOH8" s="200"/>
      <c r="KOI8" s="200"/>
      <c r="KOJ8" s="200"/>
      <c r="KOK8" s="200"/>
      <c r="KOL8" s="200"/>
      <c r="KOM8" s="200"/>
      <c r="KON8" s="200"/>
      <c r="KOO8" s="200"/>
      <c r="KOP8" s="200"/>
      <c r="KOQ8" s="200"/>
      <c r="KOR8" s="200"/>
      <c r="KOS8" s="200"/>
      <c r="KOT8" s="200"/>
      <c r="KOU8" s="200"/>
      <c r="KOV8" s="200"/>
      <c r="KOW8" s="200"/>
      <c r="KOX8" s="200"/>
      <c r="KOY8" s="200"/>
      <c r="KOZ8" s="200"/>
      <c r="KPA8" s="200"/>
      <c r="KPB8" s="200"/>
      <c r="KPC8" s="200"/>
      <c r="KPD8" s="200"/>
      <c r="KPE8" s="200"/>
      <c r="KPF8" s="200"/>
      <c r="KPG8" s="200"/>
      <c r="KPH8" s="200"/>
      <c r="KPI8" s="200"/>
      <c r="KPJ8" s="200"/>
      <c r="KPK8" s="200"/>
      <c r="KPL8" s="200"/>
      <c r="KPM8" s="200"/>
      <c r="KPN8" s="200"/>
      <c r="KPO8" s="200"/>
      <c r="KPP8" s="200"/>
      <c r="KPQ8" s="200"/>
      <c r="KPR8" s="200"/>
      <c r="KPS8" s="200"/>
      <c r="KPT8" s="200"/>
      <c r="KPU8" s="200"/>
      <c r="KPV8" s="200"/>
      <c r="KPW8" s="200"/>
      <c r="KPX8" s="200"/>
      <c r="KPY8" s="200"/>
      <c r="KPZ8" s="200"/>
      <c r="KQA8" s="200"/>
      <c r="KQB8" s="200"/>
      <c r="KQC8" s="200"/>
      <c r="KQD8" s="200"/>
      <c r="KQE8" s="200"/>
      <c r="KQF8" s="200"/>
      <c r="KQG8" s="200"/>
      <c r="KQH8" s="200"/>
      <c r="KQI8" s="200"/>
      <c r="KQJ8" s="200"/>
      <c r="KQK8" s="200"/>
      <c r="KQL8" s="200"/>
      <c r="KQM8" s="200"/>
      <c r="KQN8" s="200"/>
      <c r="KQO8" s="200"/>
      <c r="KQP8" s="200"/>
      <c r="KQQ8" s="200"/>
      <c r="KQR8" s="200"/>
      <c r="KQS8" s="200"/>
      <c r="KQT8" s="200"/>
      <c r="KQU8" s="200"/>
      <c r="KQV8" s="200"/>
      <c r="KQW8" s="200"/>
      <c r="KQX8" s="200"/>
      <c r="KQY8" s="200"/>
      <c r="KQZ8" s="200"/>
      <c r="KRA8" s="200"/>
      <c r="KRB8" s="200"/>
      <c r="KRC8" s="200"/>
      <c r="KRD8" s="200"/>
      <c r="KRE8" s="200"/>
      <c r="KRF8" s="200"/>
      <c r="KRG8" s="200"/>
      <c r="KRH8" s="200"/>
      <c r="KRI8" s="200"/>
      <c r="KRJ8" s="200"/>
      <c r="KRK8" s="200"/>
      <c r="KRL8" s="200"/>
      <c r="KRM8" s="200"/>
      <c r="KRN8" s="200"/>
      <c r="KRO8" s="200"/>
      <c r="KRP8" s="200"/>
      <c r="KRQ8" s="200"/>
      <c r="KRR8" s="200"/>
      <c r="KRS8" s="200"/>
      <c r="KRT8" s="200"/>
      <c r="KRU8" s="200"/>
      <c r="KRV8" s="200"/>
      <c r="KRW8" s="200"/>
      <c r="KRX8" s="200"/>
      <c r="KRY8" s="200"/>
      <c r="KRZ8" s="200"/>
      <c r="KSA8" s="200"/>
      <c r="KSB8" s="200"/>
      <c r="KSC8" s="200"/>
      <c r="KSD8" s="200"/>
      <c r="KSE8" s="200"/>
      <c r="KSF8" s="200"/>
      <c r="KSG8" s="200"/>
      <c r="KSH8" s="200"/>
      <c r="KSI8" s="200"/>
      <c r="KSJ8" s="200"/>
      <c r="KSK8" s="200"/>
      <c r="KSL8" s="200"/>
      <c r="KSM8" s="200"/>
      <c r="KSN8" s="200"/>
      <c r="KSO8" s="200"/>
      <c r="KSP8" s="200"/>
      <c r="KSQ8" s="200"/>
      <c r="KSR8" s="200"/>
      <c r="KSS8" s="200"/>
      <c r="KST8" s="200"/>
      <c r="KSU8" s="200"/>
      <c r="KSV8" s="200"/>
      <c r="KSW8" s="200"/>
      <c r="KSX8" s="200"/>
      <c r="KSY8" s="200"/>
      <c r="KSZ8" s="200"/>
      <c r="KTA8" s="200"/>
      <c r="KTB8" s="200"/>
      <c r="KTC8" s="200"/>
      <c r="KTD8" s="200"/>
      <c r="KTE8" s="200"/>
      <c r="KTF8" s="200"/>
      <c r="KTG8" s="200"/>
      <c r="KTH8" s="200"/>
      <c r="KTI8" s="200"/>
      <c r="KTJ8" s="200"/>
      <c r="KTK8" s="200"/>
      <c r="KTL8" s="200"/>
      <c r="KTM8" s="200"/>
      <c r="KTN8" s="200"/>
      <c r="KTO8" s="200"/>
      <c r="KTP8" s="200"/>
      <c r="KTQ8" s="200"/>
      <c r="KTR8" s="200"/>
      <c r="KTS8" s="200"/>
      <c r="KTT8" s="200"/>
      <c r="KTU8" s="200"/>
      <c r="KTV8" s="200"/>
      <c r="KTW8" s="200"/>
      <c r="KTX8" s="200"/>
      <c r="KTY8" s="200"/>
      <c r="KTZ8" s="200"/>
      <c r="KUA8" s="200"/>
      <c r="KUB8" s="200"/>
      <c r="KUC8" s="200"/>
      <c r="KUD8" s="200"/>
      <c r="KUE8" s="200"/>
      <c r="KUF8" s="200"/>
      <c r="KUG8" s="200"/>
      <c r="KUH8" s="200"/>
      <c r="KUI8" s="200"/>
      <c r="KUJ8" s="200"/>
      <c r="KUK8" s="200"/>
      <c r="KUL8" s="200"/>
      <c r="KUM8" s="200"/>
      <c r="KUN8" s="200"/>
      <c r="KUO8" s="200"/>
      <c r="KUP8" s="200"/>
      <c r="KUQ8" s="200"/>
      <c r="KUR8" s="200"/>
      <c r="KUS8" s="200"/>
      <c r="KUT8" s="200"/>
      <c r="KUU8" s="200"/>
      <c r="KUV8" s="200"/>
      <c r="KUW8" s="200"/>
      <c r="KUX8" s="200"/>
      <c r="KUY8" s="200"/>
      <c r="KUZ8" s="200"/>
      <c r="KVA8" s="200"/>
      <c r="KVB8" s="200"/>
      <c r="KVC8" s="200"/>
      <c r="KVD8" s="200"/>
      <c r="KVE8" s="200"/>
      <c r="KVF8" s="200"/>
      <c r="KVG8" s="200"/>
      <c r="KVH8" s="200"/>
      <c r="KVI8" s="200"/>
      <c r="KVJ8" s="200"/>
      <c r="KVK8" s="200"/>
      <c r="KVL8" s="200"/>
      <c r="KVM8" s="200"/>
      <c r="KVN8" s="200"/>
      <c r="KVO8" s="200"/>
      <c r="KVP8" s="200"/>
      <c r="KVQ8" s="200"/>
      <c r="KVR8" s="200"/>
      <c r="KVS8" s="200"/>
      <c r="KVT8" s="200"/>
      <c r="KVU8" s="200"/>
      <c r="KVV8" s="200"/>
      <c r="KVW8" s="200"/>
      <c r="KVX8" s="200"/>
      <c r="KVY8" s="200"/>
      <c r="KVZ8" s="200"/>
      <c r="KWA8" s="200"/>
      <c r="KWB8" s="200"/>
      <c r="KWC8" s="200"/>
      <c r="KWD8" s="200"/>
      <c r="KWE8" s="200"/>
      <c r="KWF8" s="200"/>
      <c r="KWG8" s="200"/>
      <c r="KWH8" s="200"/>
      <c r="KWI8" s="200"/>
      <c r="KWJ8" s="200"/>
      <c r="KWK8" s="200"/>
      <c r="KWL8" s="200"/>
      <c r="KWM8" s="200"/>
      <c r="KWN8" s="200"/>
      <c r="KWO8" s="200"/>
      <c r="KWP8" s="200"/>
      <c r="KWQ8" s="200"/>
      <c r="KWR8" s="200"/>
      <c r="KWS8" s="200"/>
      <c r="KWT8" s="200"/>
      <c r="KWU8" s="200"/>
      <c r="KWV8" s="200"/>
      <c r="KWW8" s="200"/>
      <c r="KWX8" s="200"/>
      <c r="KWY8" s="200"/>
      <c r="KWZ8" s="200"/>
      <c r="KXA8" s="200"/>
      <c r="KXB8" s="200"/>
      <c r="KXC8" s="200"/>
      <c r="KXD8" s="200"/>
      <c r="KXE8" s="200"/>
      <c r="KXF8" s="200"/>
      <c r="KXG8" s="200"/>
      <c r="KXH8" s="200"/>
      <c r="KXI8" s="200"/>
      <c r="KXJ8" s="200"/>
      <c r="KXK8" s="200"/>
      <c r="KXL8" s="200"/>
      <c r="KXM8" s="200"/>
      <c r="KXN8" s="200"/>
      <c r="KXO8" s="200"/>
      <c r="KXP8" s="200"/>
      <c r="KXQ8" s="200"/>
      <c r="KXR8" s="200"/>
      <c r="KXS8" s="200"/>
      <c r="KXT8" s="200"/>
      <c r="KXU8" s="200"/>
      <c r="KXV8" s="200"/>
      <c r="KXW8" s="200"/>
      <c r="KXX8" s="200"/>
      <c r="KXY8" s="200"/>
      <c r="KXZ8" s="200"/>
      <c r="KYA8" s="200"/>
      <c r="KYB8" s="200"/>
      <c r="KYC8" s="200"/>
      <c r="KYD8" s="200"/>
      <c r="KYE8" s="200"/>
      <c r="KYF8" s="200"/>
      <c r="KYG8" s="200"/>
      <c r="KYH8" s="200"/>
      <c r="KYI8" s="200"/>
      <c r="KYJ8" s="200"/>
      <c r="KYK8" s="200"/>
      <c r="KYL8" s="200"/>
      <c r="KYM8" s="200"/>
      <c r="KYN8" s="200"/>
      <c r="KYO8" s="200"/>
      <c r="KYP8" s="200"/>
      <c r="KYQ8" s="200"/>
      <c r="KYR8" s="200"/>
      <c r="KYS8" s="200"/>
      <c r="KYT8" s="200"/>
      <c r="KYU8" s="200"/>
      <c r="KYV8" s="200"/>
      <c r="KYW8" s="200"/>
      <c r="KYX8" s="200"/>
      <c r="KYY8" s="200"/>
      <c r="KYZ8" s="200"/>
      <c r="KZA8" s="200"/>
      <c r="KZB8" s="200"/>
      <c r="KZC8" s="200"/>
      <c r="KZD8" s="200"/>
      <c r="KZE8" s="200"/>
      <c r="KZF8" s="200"/>
      <c r="KZG8" s="200"/>
      <c r="KZH8" s="200"/>
      <c r="KZI8" s="200"/>
      <c r="KZJ8" s="200"/>
      <c r="KZK8" s="200"/>
      <c r="KZL8" s="200"/>
      <c r="KZM8" s="200"/>
      <c r="KZN8" s="200"/>
      <c r="KZO8" s="200"/>
      <c r="KZP8" s="200"/>
      <c r="KZQ8" s="200"/>
      <c r="KZR8" s="200"/>
      <c r="KZS8" s="200"/>
      <c r="KZT8" s="200"/>
      <c r="KZU8" s="200"/>
      <c r="KZV8" s="200"/>
      <c r="KZW8" s="200"/>
      <c r="KZX8" s="200"/>
      <c r="KZY8" s="200"/>
      <c r="KZZ8" s="200"/>
      <c r="LAA8" s="200"/>
      <c r="LAB8" s="200"/>
      <c r="LAC8" s="200"/>
      <c r="LAD8" s="200"/>
      <c r="LAE8" s="200"/>
      <c r="LAF8" s="200"/>
      <c r="LAG8" s="200"/>
      <c r="LAH8" s="200"/>
      <c r="LAI8" s="200"/>
      <c r="LAJ8" s="200"/>
      <c r="LAK8" s="200"/>
      <c r="LAL8" s="200"/>
      <c r="LAM8" s="200"/>
      <c r="LAN8" s="200"/>
      <c r="LAO8" s="200"/>
      <c r="LAP8" s="200"/>
      <c r="LAQ8" s="200"/>
      <c r="LAR8" s="200"/>
      <c r="LAS8" s="200"/>
      <c r="LAT8" s="200"/>
      <c r="LAU8" s="200"/>
      <c r="LAV8" s="200"/>
      <c r="LAW8" s="200"/>
      <c r="LAX8" s="200"/>
      <c r="LAY8" s="200"/>
      <c r="LAZ8" s="200"/>
      <c r="LBA8" s="200"/>
      <c r="LBB8" s="200"/>
      <c r="LBC8" s="200"/>
      <c r="LBD8" s="200"/>
      <c r="LBE8" s="200"/>
      <c r="LBF8" s="200"/>
      <c r="LBG8" s="200"/>
      <c r="LBH8" s="200"/>
      <c r="LBI8" s="200"/>
      <c r="LBJ8" s="200"/>
      <c r="LBK8" s="200"/>
      <c r="LBL8" s="200"/>
      <c r="LBM8" s="200"/>
      <c r="LBN8" s="200"/>
      <c r="LBO8" s="200"/>
      <c r="LBP8" s="200"/>
      <c r="LBQ8" s="200"/>
      <c r="LBR8" s="200"/>
      <c r="LBS8" s="200"/>
      <c r="LBT8" s="200"/>
      <c r="LBU8" s="200"/>
      <c r="LBV8" s="200"/>
      <c r="LBW8" s="200"/>
      <c r="LBX8" s="200"/>
      <c r="LBY8" s="200"/>
      <c r="LBZ8" s="200"/>
      <c r="LCA8" s="200"/>
      <c r="LCB8" s="200"/>
      <c r="LCC8" s="200"/>
      <c r="LCD8" s="200"/>
      <c r="LCE8" s="200"/>
      <c r="LCF8" s="200"/>
      <c r="LCG8" s="200"/>
      <c r="LCH8" s="200"/>
      <c r="LCI8" s="200"/>
      <c r="LCJ8" s="200"/>
      <c r="LCK8" s="200"/>
      <c r="LCL8" s="200"/>
      <c r="LCM8" s="200"/>
      <c r="LCN8" s="200"/>
      <c r="LCO8" s="200"/>
      <c r="LCP8" s="200"/>
      <c r="LCQ8" s="200"/>
      <c r="LCR8" s="200"/>
      <c r="LCS8" s="200"/>
      <c r="LCT8" s="200"/>
      <c r="LCU8" s="200"/>
      <c r="LCV8" s="200"/>
      <c r="LCW8" s="200"/>
      <c r="LCX8" s="200"/>
      <c r="LCY8" s="200"/>
      <c r="LCZ8" s="200"/>
      <c r="LDA8" s="200"/>
      <c r="LDB8" s="200"/>
      <c r="LDC8" s="200"/>
      <c r="LDD8" s="200"/>
      <c r="LDE8" s="200"/>
      <c r="LDF8" s="200"/>
      <c r="LDG8" s="200"/>
      <c r="LDH8" s="200"/>
      <c r="LDI8" s="200"/>
      <c r="LDJ8" s="200"/>
      <c r="LDK8" s="200"/>
      <c r="LDL8" s="200"/>
      <c r="LDM8" s="200"/>
      <c r="LDN8" s="200"/>
      <c r="LDO8" s="200"/>
      <c r="LDP8" s="200"/>
      <c r="LDQ8" s="200"/>
      <c r="LDR8" s="200"/>
      <c r="LDS8" s="200"/>
      <c r="LDT8" s="200"/>
      <c r="LDU8" s="200"/>
      <c r="LDV8" s="200"/>
      <c r="LDW8" s="200"/>
      <c r="LDX8" s="200"/>
      <c r="LDY8" s="200"/>
      <c r="LDZ8" s="200"/>
      <c r="LEA8" s="200"/>
      <c r="LEB8" s="200"/>
      <c r="LEC8" s="200"/>
      <c r="LED8" s="200"/>
      <c r="LEE8" s="200"/>
      <c r="LEF8" s="200"/>
      <c r="LEG8" s="200"/>
      <c r="LEH8" s="200"/>
      <c r="LEI8" s="200"/>
      <c r="LEJ8" s="200"/>
      <c r="LEK8" s="200"/>
      <c r="LEL8" s="200"/>
      <c r="LEM8" s="200"/>
      <c r="LEN8" s="200"/>
      <c r="LEO8" s="200"/>
      <c r="LEP8" s="200"/>
      <c r="LEQ8" s="200"/>
      <c r="LER8" s="200"/>
      <c r="LES8" s="200"/>
      <c r="LET8" s="200"/>
      <c r="LEU8" s="200"/>
      <c r="LEV8" s="200"/>
      <c r="LEW8" s="200"/>
      <c r="LEX8" s="200"/>
      <c r="LEY8" s="200"/>
      <c r="LEZ8" s="200"/>
      <c r="LFA8" s="200"/>
      <c r="LFB8" s="200"/>
      <c r="LFC8" s="200"/>
      <c r="LFD8" s="200"/>
      <c r="LFE8" s="200"/>
      <c r="LFF8" s="200"/>
      <c r="LFG8" s="200"/>
      <c r="LFH8" s="200"/>
      <c r="LFI8" s="200"/>
      <c r="LFJ8" s="200"/>
      <c r="LFK8" s="200"/>
      <c r="LFL8" s="200"/>
      <c r="LFM8" s="200"/>
      <c r="LFN8" s="200"/>
      <c r="LFO8" s="200"/>
      <c r="LFP8" s="200"/>
      <c r="LFQ8" s="200"/>
      <c r="LFR8" s="200"/>
      <c r="LFS8" s="200"/>
      <c r="LFT8" s="200"/>
      <c r="LFU8" s="200"/>
      <c r="LFV8" s="200"/>
      <c r="LFW8" s="200"/>
      <c r="LFX8" s="200"/>
      <c r="LFY8" s="200"/>
      <c r="LFZ8" s="200"/>
      <c r="LGA8" s="200"/>
      <c r="LGB8" s="200"/>
      <c r="LGC8" s="200"/>
      <c r="LGD8" s="200"/>
      <c r="LGE8" s="200"/>
      <c r="LGF8" s="200"/>
      <c r="LGG8" s="200"/>
      <c r="LGH8" s="200"/>
      <c r="LGI8" s="200"/>
      <c r="LGJ8" s="200"/>
      <c r="LGK8" s="200"/>
      <c r="LGL8" s="200"/>
      <c r="LGM8" s="200"/>
      <c r="LGN8" s="200"/>
      <c r="LGO8" s="200"/>
      <c r="LGP8" s="200"/>
      <c r="LGQ8" s="200"/>
      <c r="LGR8" s="200"/>
      <c r="LGS8" s="200"/>
      <c r="LGT8" s="200"/>
      <c r="LGU8" s="200"/>
      <c r="LGV8" s="200"/>
      <c r="LGW8" s="200"/>
      <c r="LGX8" s="200"/>
      <c r="LGY8" s="200"/>
      <c r="LGZ8" s="200"/>
      <c r="LHA8" s="200"/>
      <c r="LHB8" s="200"/>
      <c r="LHC8" s="200"/>
      <c r="LHD8" s="200"/>
      <c r="LHE8" s="200"/>
      <c r="LHF8" s="200"/>
      <c r="LHG8" s="200"/>
      <c r="LHH8" s="200"/>
      <c r="LHI8" s="200"/>
      <c r="LHJ8" s="200"/>
      <c r="LHK8" s="200"/>
      <c r="LHL8" s="200"/>
      <c r="LHM8" s="200"/>
      <c r="LHN8" s="200"/>
      <c r="LHO8" s="200"/>
      <c r="LHP8" s="200"/>
      <c r="LHQ8" s="200"/>
      <c r="LHR8" s="200"/>
      <c r="LHS8" s="200"/>
      <c r="LHT8" s="200"/>
      <c r="LHU8" s="200"/>
      <c r="LHV8" s="200"/>
      <c r="LHW8" s="200"/>
      <c r="LHX8" s="200"/>
      <c r="LHY8" s="200"/>
      <c r="LHZ8" s="200"/>
      <c r="LIA8" s="200"/>
      <c r="LIB8" s="200"/>
      <c r="LIC8" s="200"/>
      <c r="LID8" s="200"/>
      <c r="LIE8" s="200"/>
      <c r="LIF8" s="200"/>
      <c r="LIG8" s="200"/>
      <c r="LIH8" s="200"/>
      <c r="LII8" s="200"/>
      <c r="LIJ8" s="200"/>
      <c r="LIK8" s="200"/>
      <c r="LIL8" s="200"/>
      <c r="LIM8" s="200"/>
      <c r="LIN8" s="200"/>
      <c r="LIO8" s="200"/>
      <c r="LIP8" s="200"/>
      <c r="LIQ8" s="200"/>
      <c r="LIR8" s="200"/>
      <c r="LIS8" s="200"/>
      <c r="LIT8" s="200"/>
      <c r="LIU8" s="200"/>
      <c r="LIV8" s="200"/>
      <c r="LIW8" s="200"/>
      <c r="LIX8" s="200"/>
      <c r="LIY8" s="200"/>
      <c r="LIZ8" s="200"/>
      <c r="LJA8" s="200"/>
      <c r="LJB8" s="200"/>
      <c r="LJC8" s="200"/>
      <c r="LJD8" s="200"/>
      <c r="LJE8" s="200"/>
      <c r="LJF8" s="200"/>
      <c r="LJG8" s="200"/>
      <c r="LJH8" s="200"/>
      <c r="LJI8" s="200"/>
      <c r="LJJ8" s="200"/>
      <c r="LJK8" s="200"/>
      <c r="LJL8" s="200"/>
      <c r="LJM8" s="200"/>
      <c r="LJN8" s="200"/>
      <c r="LJO8" s="200"/>
      <c r="LJP8" s="200"/>
      <c r="LJQ8" s="200"/>
      <c r="LJR8" s="200"/>
      <c r="LJS8" s="200"/>
      <c r="LJT8" s="200"/>
      <c r="LJU8" s="200"/>
      <c r="LJV8" s="200"/>
      <c r="LJW8" s="200"/>
      <c r="LJX8" s="200"/>
      <c r="LJY8" s="200"/>
      <c r="LJZ8" s="200"/>
      <c r="LKA8" s="200"/>
      <c r="LKB8" s="200"/>
      <c r="LKC8" s="200"/>
      <c r="LKD8" s="200"/>
      <c r="LKE8" s="200"/>
      <c r="LKF8" s="200"/>
      <c r="LKG8" s="200"/>
      <c r="LKH8" s="200"/>
      <c r="LKI8" s="200"/>
      <c r="LKJ8" s="200"/>
      <c r="LKK8" s="200"/>
      <c r="LKL8" s="200"/>
      <c r="LKM8" s="200"/>
      <c r="LKN8" s="200"/>
      <c r="LKO8" s="200"/>
      <c r="LKP8" s="200"/>
      <c r="LKQ8" s="200"/>
      <c r="LKR8" s="200"/>
      <c r="LKS8" s="200"/>
      <c r="LKT8" s="200"/>
      <c r="LKU8" s="200"/>
      <c r="LKV8" s="200"/>
      <c r="LKW8" s="200"/>
      <c r="LKX8" s="200"/>
      <c r="LKY8" s="200"/>
      <c r="LKZ8" s="200"/>
      <c r="LLA8" s="200"/>
      <c r="LLB8" s="200"/>
      <c r="LLC8" s="200"/>
      <c r="LLD8" s="200"/>
      <c r="LLE8" s="200"/>
      <c r="LLF8" s="200"/>
      <c r="LLG8" s="200"/>
      <c r="LLH8" s="200"/>
      <c r="LLI8" s="200"/>
      <c r="LLJ8" s="200"/>
      <c r="LLK8" s="200"/>
      <c r="LLL8" s="200"/>
      <c r="LLM8" s="200"/>
      <c r="LLN8" s="200"/>
      <c r="LLO8" s="200"/>
      <c r="LLP8" s="200"/>
      <c r="LLQ8" s="200"/>
      <c r="LLR8" s="200"/>
      <c r="LLS8" s="200"/>
      <c r="LLT8" s="200"/>
      <c r="LLU8" s="200"/>
      <c r="LLV8" s="200"/>
      <c r="LLW8" s="200"/>
      <c r="LLX8" s="200"/>
      <c r="LLY8" s="200"/>
      <c r="LLZ8" s="200"/>
      <c r="LMA8" s="200"/>
      <c r="LMB8" s="200"/>
      <c r="LMC8" s="200"/>
      <c r="LMD8" s="200"/>
      <c r="LME8" s="200"/>
      <c r="LMF8" s="200"/>
      <c r="LMG8" s="200"/>
      <c r="LMH8" s="200"/>
      <c r="LMI8" s="200"/>
      <c r="LMJ8" s="200"/>
      <c r="LMK8" s="200"/>
      <c r="LML8" s="200"/>
      <c r="LMM8" s="200"/>
      <c r="LMN8" s="200"/>
      <c r="LMO8" s="200"/>
      <c r="LMP8" s="200"/>
      <c r="LMQ8" s="200"/>
      <c r="LMR8" s="200"/>
      <c r="LMS8" s="200"/>
      <c r="LMT8" s="200"/>
      <c r="LMU8" s="200"/>
      <c r="LMV8" s="200"/>
      <c r="LMW8" s="200"/>
      <c r="LMX8" s="200"/>
      <c r="LMY8" s="200"/>
      <c r="LMZ8" s="200"/>
      <c r="LNA8" s="200"/>
      <c r="LNB8" s="200"/>
      <c r="LNC8" s="200"/>
      <c r="LND8" s="200"/>
      <c r="LNE8" s="200"/>
      <c r="LNF8" s="200"/>
      <c r="LNG8" s="200"/>
      <c r="LNH8" s="200"/>
      <c r="LNI8" s="200"/>
      <c r="LNJ8" s="200"/>
      <c r="LNK8" s="200"/>
      <c r="LNL8" s="200"/>
      <c r="LNM8" s="200"/>
      <c r="LNN8" s="200"/>
      <c r="LNO8" s="200"/>
      <c r="LNP8" s="200"/>
      <c r="LNQ8" s="200"/>
      <c r="LNR8" s="200"/>
      <c r="LNS8" s="200"/>
      <c r="LNT8" s="200"/>
      <c r="LNU8" s="200"/>
      <c r="LNV8" s="200"/>
      <c r="LNW8" s="200"/>
      <c r="LNX8" s="200"/>
      <c r="LNY8" s="200"/>
      <c r="LNZ8" s="200"/>
      <c r="LOA8" s="200"/>
      <c r="LOB8" s="200"/>
      <c r="LOC8" s="200"/>
      <c r="LOD8" s="200"/>
      <c r="LOE8" s="200"/>
      <c r="LOF8" s="200"/>
      <c r="LOG8" s="200"/>
      <c r="LOH8" s="200"/>
      <c r="LOI8" s="200"/>
      <c r="LOJ8" s="200"/>
      <c r="LOK8" s="200"/>
      <c r="LOL8" s="200"/>
      <c r="LOM8" s="200"/>
      <c r="LON8" s="200"/>
      <c r="LOO8" s="200"/>
      <c r="LOP8" s="200"/>
      <c r="LOQ8" s="200"/>
      <c r="LOR8" s="200"/>
      <c r="LOS8" s="200"/>
      <c r="LOT8" s="200"/>
      <c r="LOU8" s="200"/>
      <c r="LOV8" s="200"/>
      <c r="LOW8" s="200"/>
      <c r="LOX8" s="200"/>
      <c r="LOY8" s="200"/>
      <c r="LOZ8" s="200"/>
      <c r="LPA8" s="200"/>
      <c r="LPB8" s="200"/>
      <c r="LPC8" s="200"/>
      <c r="LPD8" s="200"/>
      <c r="LPE8" s="200"/>
      <c r="LPF8" s="200"/>
      <c r="LPG8" s="200"/>
      <c r="LPH8" s="200"/>
      <c r="LPI8" s="200"/>
      <c r="LPJ8" s="200"/>
      <c r="LPK8" s="200"/>
      <c r="LPL8" s="200"/>
      <c r="LPM8" s="200"/>
      <c r="LPN8" s="200"/>
      <c r="LPO8" s="200"/>
      <c r="LPP8" s="200"/>
      <c r="LPQ8" s="200"/>
      <c r="LPR8" s="200"/>
      <c r="LPS8" s="200"/>
      <c r="LPT8" s="200"/>
      <c r="LPU8" s="200"/>
      <c r="LPV8" s="200"/>
      <c r="LPW8" s="200"/>
      <c r="LPX8" s="200"/>
      <c r="LPY8" s="200"/>
      <c r="LPZ8" s="200"/>
      <c r="LQA8" s="200"/>
      <c r="LQB8" s="200"/>
      <c r="LQC8" s="200"/>
      <c r="LQD8" s="200"/>
      <c r="LQE8" s="200"/>
      <c r="LQF8" s="200"/>
      <c r="LQG8" s="200"/>
      <c r="LQH8" s="200"/>
      <c r="LQI8" s="200"/>
      <c r="LQJ8" s="200"/>
      <c r="LQK8" s="200"/>
      <c r="LQL8" s="200"/>
      <c r="LQM8" s="200"/>
      <c r="LQN8" s="200"/>
      <c r="LQO8" s="200"/>
      <c r="LQP8" s="200"/>
      <c r="LQQ8" s="200"/>
      <c r="LQR8" s="200"/>
      <c r="LQS8" s="200"/>
      <c r="LQT8" s="200"/>
      <c r="LQU8" s="200"/>
      <c r="LQV8" s="200"/>
      <c r="LQW8" s="200"/>
      <c r="LQX8" s="200"/>
      <c r="LQY8" s="200"/>
      <c r="LQZ8" s="200"/>
      <c r="LRA8" s="200"/>
      <c r="LRB8" s="200"/>
      <c r="LRC8" s="200"/>
      <c r="LRD8" s="200"/>
      <c r="LRE8" s="200"/>
      <c r="LRF8" s="200"/>
      <c r="LRG8" s="200"/>
      <c r="LRH8" s="200"/>
      <c r="LRI8" s="200"/>
      <c r="LRJ8" s="200"/>
      <c r="LRK8" s="200"/>
      <c r="LRL8" s="200"/>
      <c r="LRM8" s="200"/>
      <c r="LRN8" s="200"/>
      <c r="LRO8" s="200"/>
      <c r="LRP8" s="200"/>
      <c r="LRQ8" s="200"/>
      <c r="LRR8" s="200"/>
      <c r="LRS8" s="200"/>
      <c r="LRT8" s="200"/>
      <c r="LRU8" s="200"/>
      <c r="LRV8" s="200"/>
      <c r="LRW8" s="200"/>
      <c r="LRX8" s="200"/>
      <c r="LRY8" s="200"/>
      <c r="LRZ8" s="200"/>
      <c r="LSA8" s="200"/>
      <c r="LSB8" s="200"/>
      <c r="LSC8" s="200"/>
      <c r="LSD8" s="200"/>
      <c r="LSE8" s="200"/>
      <c r="LSF8" s="200"/>
      <c r="LSG8" s="200"/>
      <c r="LSH8" s="200"/>
      <c r="LSI8" s="200"/>
      <c r="LSJ8" s="200"/>
      <c r="LSK8" s="200"/>
      <c r="LSL8" s="200"/>
      <c r="LSM8" s="200"/>
      <c r="LSN8" s="200"/>
      <c r="LSO8" s="200"/>
      <c r="LSP8" s="200"/>
      <c r="LSQ8" s="200"/>
      <c r="LSR8" s="200"/>
      <c r="LSS8" s="200"/>
      <c r="LST8" s="200"/>
      <c r="LSU8" s="200"/>
      <c r="LSV8" s="200"/>
      <c r="LSW8" s="200"/>
      <c r="LSX8" s="200"/>
      <c r="LSY8" s="200"/>
      <c r="LSZ8" s="200"/>
      <c r="LTA8" s="200"/>
      <c r="LTB8" s="200"/>
      <c r="LTC8" s="200"/>
      <c r="LTD8" s="200"/>
      <c r="LTE8" s="200"/>
      <c r="LTF8" s="200"/>
      <c r="LTG8" s="200"/>
      <c r="LTH8" s="200"/>
      <c r="LTI8" s="200"/>
      <c r="LTJ8" s="200"/>
      <c r="LTK8" s="200"/>
      <c r="LTL8" s="200"/>
      <c r="LTM8" s="200"/>
      <c r="LTN8" s="200"/>
      <c r="LTO8" s="200"/>
      <c r="LTP8" s="200"/>
      <c r="LTQ8" s="200"/>
      <c r="LTR8" s="200"/>
      <c r="LTS8" s="200"/>
      <c r="LTT8" s="200"/>
      <c r="LTU8" s="200"/>
      <c r="LTV8" s="200"/>
      <c r="LTW8" s="200"/>
      <c r="LTX8" s="200"/>
      <c r="LTY8" s="200"/>
      <c r="LTZ8" s="200"/>
      <c r="LUA8" s="200"/>
      <c r="LUB8" s="200"/>
      <c r="LUC8" s="200"/>
      <c r="LUD8" s="200"/>
      <c r="LUE8" s="200"/>
      <c r="LUF8" s="200"/>
      <c r="LUG8" s="200"/>
      <c r="LUH8" s="200"/>
      <c r="LUI8" s="200"/>
      <c r="LUJ8" s="200"/>
      <c r="LUK8" s="200"/>
      <c r="LUL8" s="200"/>
      <c r="LUM8" s="200"/>
      <c r="LUN8" s="200"/>
      <c r="LUO8" s="200"/>
      <c r="LUP8" s="200"/>
      <c r="LUQ8" s="200"/>
      <c r="LUR8" s="200"/>
      <c r="LUS8" s="200"/>
      <c r="LUT8" s="200"/>
      <c r="LUU8" s="200"/>
      <c r="LUV8" s="200"/>
      <c r="LUW8" s="200"/>
      <c r="LUX8" s="200"/>
      <c r="LUY8" s="200"/>
      <c r="LUZ8" s="200"/>
      <c r="LVA8" s="200"/>
      <c r="LVB8" s="200"/>
      <c r="LVC8" s="200"/>
      <c r="LVD8" s="200"/>
      <c r="LVE8" s="200"/>
      <c r="LVF8" s="200"/>
      <c r="LVG8" s="200"/>
      <c r="LVH8" s="200"/>
      <c r="LVI8" s="200"/>
      <c r="LVJ8" s="200"/>
      <c r="LVK8" s="200"/>
      <c r="LVL8" s="200"/>
      <c r="LVM8" s="200"/>
      <c r="LVN8" s="200"/>
      <c r="LVO8" s="200"/>
      <c r="LVP8" s="200"/>
      <c r="LVQ8" s="200"/>
      <c r="LVR8" s="200"/>
      <c r="LVS8" s="200"/>
      <c r="LVT8" s="200"/>
      <c r="LVU8" s="200"/>
      <c r="LVV8" s="200"/>
      <c r="LVW8" s="200"/>
      <c r="LVX8" s="200"/>
      <c r="LVY8" s="200"/>
      <c r="LVZ8" s="200"/>
      <c r="LWA8" s="200"/>
      <c r="LWB8" s="200"/>
      <c r="LWC8" s="200"/>
      <c r="LWD8" s="200"/>
      <c r="LWE8" s="200"/>
      <c r="LWF8" s="200"/>
      <c r="LWG8" s="200"/>
      <c r="LWH8" s="200"/>
      <c r="LWI8" s="200"/>
      <c r="LWJ8" s="200"/>
      <c r="LWK8" s="200"/>
      <c r="LWL8" s="200"/>
      <c r="LWM8" s="200"/>
      <c r="LWN8" s="200"/>
      <c r="LWO8" s="200"/>
      <c r="LWP8" s="200"/>
      <c r="LWQ8" s="200"/>
      <c r="LWR8" s="200"/>
      <c r="LWS8" s="200"/>
      <c r="LWT8" s="200"/>
      <c r="LWU8" s="200"/>
      <c r="LWV8" s="200"/>
      <c r="LWW8" s="200"/>
      <c r="LWX8" s="200"/>
      <c r="LWY8" s="200"/>
      <c r="LWZ8" s="200"/>
      <c r="LXA8" s="200"/>
      <c r="LXB8" s="200"/>
      <c r="LXC8" s="200"/>
      <c r="LXD8" s="200"/>
      <c r="LXE8" s="200"/>
      <c r="LXF8" s="200"/>
      <c r="LXG8" s="200"/>
      <c r="LXH8" s="200"/>
      <c r="LXI8" s="200"/>
      <c r="LXJ8" s="200"/>
      <c r="LXK8" s="200"/>
      <c r="LXL8" s="200"/>
      <c r="LXM8" s="200"/>
      <c r="LXN8" s="200"/>
      <c r="LXO8" s="200"/>
      <c r="LXP8" s="200"/>
      <c r="LXQ8" s="200"/>
      <c r="LXR8" s="200"/>
      <c r="LXS8" s="200"/>
      <c r="LXT8" s="200"/>
      <c r="LXU8" s="200"/>
      <c r="LXV8" s="200"/>
      <c r="LXW8" s="200"/>
      <c r="LXX8" s="200"/>
      <c r="LXY8" s="200"/>
      <c r="LXZ8" s="200"/>
      <c r="LYA8" s="200"/>
      <c r="LYB8" s="200"/>
      <c r="LYC8" s="200"/>
      <c r="LYD8" s="200"/>
      <c r="LYE8" s="200"/>
      <c r="LYF8" s="200"/>
      <c r="LYG8" s="200"/>
      <c r="LYH8" s="200"/>
      <c r="LYI8" s="200"/>
      <c r="LYJ8" s="200"/>
      <c r="LYK8" s="200"/>
      <c r="LYL8" s="200"/>
      <c r="LYM8" s="200"/>
      <c r="LYN8" s="200"/>
      <c r="LYO8" s="200"/>
      <c r="LYP8" s="200"/>
      <c r="LYQ8" s="200"/>
      <c r="LYR8" s="200"/>
      <c r="LYS8" s="200"/>
      <c r="LYT8" s="200"/>
      <c r="LYU8" s="200"/>
      <c r="LYV8" s="200"/>
      <c r="LYW8" s="200"/>
      <c r="LYX8" s="200"/>
      <c r="LYY8" s="200"/>
      <c r="LYZ8" s="200"/>
      <c r="LZA8" s="200"/>
      <c r="LZB8" s="200"/>
      <c r="LZC8" s="200"/>
      <c r="LZD8" s="200"/>
      <c r="LZE8" s="200"/>
      <c r="LZF8" s="200"/>
      <c r="LZG8" s="200"/>
      <c r="LZH8" s="200"/>
      <c r="LZI8" s="200"/>
      <c r="LZJ8" s="200"/>
      <c r="LZK8" s="200"/>
      <c r="LZL8" s="200"/>
      <c r="LZM8" s="200"/>
      <c r="LZN8" s="200"/>
      <c r="LZO8" s="200"/>
      <c r="LZP8" s="200"/>
      <c r="LZQ8" s="200"/>
      <c r="LZR8" s="200"/>
      <c r="LZS8" s="200"/>
      <c r="LZT8" s="200"/>
      <c r="LZU8" s="200"/>
      <c r="LZV8" s="200"/>
      <c r="LZW8" s="200"/>
      <c r="LZX8" s="200"/>
      <c r="LZY8" s="200"/>
      <c r="LZZ8" s="200"/>
      <c r="MAA8" s="200"/>
      <c r="MAB8" s="200"/>
      <c r="MAC8" s="200"/>
      <c r="MAD8" s="200"/>
      <c r="MAE8" s="200"/>
      <c r="MAF8" s="200"/>
      <c r="MAG8" s="200"/>
      <c r="MAH8" s="200"/>
      <c r="MAI8" s="200"/>
      <c r="MAJ8" s="200"/>
      <c r="MAK8" s="200"/>
      <c r="MAL8" s="200"/>
      <c r="MAM8" s="200"/>
      <c r="MAN8" s="200"/>
      <c r="MAO8" s="200"/>
      <c r="MAP8" s="200"/>
      <c r="MAQ8" s="200"/>
      <c r="MAR8" s="200"/>
      <c r="MAS8" s="200"/>
      <c r="MAT8" s="200"/>
      <c r="MAU8" s="200"/>
      <c r="MAV8" s="200"/>
      <c r="MAW8" s="200"/>
      <c r="MAX8" s="200"/>
      <c r="MAY8" s="200"/>
      <c r="MAZ8" s="200"/>
      <c r="MBA8" s="200"/>
      <c r="MBB8" s="200"/>
      <c r="MBC8" s="200"/>
      <c r="MBD8" s="200"/>
      <c r="MBE8" s="200"/>
      <c r="MBF8" s="200"/>
      <c r="MBG8" s="200"/>
      <c r="MBH8" s="200"/>
      <c r="MBI8" s="200"/>
      <c r="MBJ8" s="200"/>
      <c r="MBK8" s="200"/>
      <c r="MBL8" s="200"/>
      <c r="MBM8" s="200"/>
      <c r="MBN8" s="200"/>
      <c r="MBO8" s="200"/>
      <c r="MBP8" s="200"/>
      <c r="MBQ8" s="200"/>
      <c r="MBR8" s="200"/>
      <c r="MBS8" s="200"/>
      <c r="MBT8" s="200"/>
      <c r="MBU8" s="200"/>
      <c r="MBV8" s="200"/>
      <c r="MBW8" s="200"/>
      <c r="MBX8" s="200"/>
      <c r="MBY8" s="200"/>
      <c r="MBZ8" s="200"/>
      <c r="MCA8" s="200"/>
      <c r="MCB8" s="200"/>
      <c r="MCC8" s="200"/>
      <c r="MCD8" s="200"/>
      <c r="MCE8" s="200"/>
      <c r="MCF8" s="200"/>
      <c r="MCG8" s="200"/>
      <c r="MCH8" s="200"/>
      <c r="MCI8" s="200"/>
      <c r="MCJ8" s="200"/>
      <c r="MCK8" s="200"/>
      <c r="MCL8" s="200"/>
      <c r="MCM8" s="200"/>
      <c r="MCN8" s="200"/>
      <c r="MCO8" s="200"/>
      <c r="MCP8" s="200"/>
      <c r="MCQ8" s="200"/>
      <c r="MCR8" s="200"/>
      <c r="MCS8" s="200"/>
      <c r="MCT8" s="200"/>
      <c r="MCU8" s="200"/>
      <c r="MCV8" s="200"/>
      <c r="MCW8" s="200"/>
      <c r="MCX8" s="200"/>
      <c r="MCY8" s="200"/>
      <c r="MCZ8" s="200"/>
      <c r="MDA8" s="200"/>
      <c r="MDB8" s="200"/>
      <c r="MDC8" s="200"/>
      <c r="MDD8" s="200"/>
      <c r="MDE8" s="200"/>
      <c r="MDF8" s="200"/>
      <c r="MDG8" s="200"/>
      <c r="MDH8" s="200"/>
      <c r="MDI8" s="200"/>
      <c r="MDJ8" s="200"/>
      <c r="MDK8" s="200"/>
      <c r="MDL8" s="200"/>
      <c r="MDM8" s="200"/>
      <c r="MDN8" s="200"/>
      <c r="MDO8" s="200"/>
      <c r="MDP8" s="200"/>
      <c r="MDQ8" s="200"/>
      <c r="MDR8" s="200"/>
      <c r="MDS8" s="200"/>
      <c r="MDT8" s="200"/>
      <c r="MDU8" s="200"/>
      <c r="MDV8" s="200"/>
      <c r="MDW8" s="200"/>
      <c r="MDX8" s="200"/>
      <c r="MDY8" s="200"/>
      <c r="MDZ8" s="200"/>
      <c r="MEA8" s="200"/>
      <c r="MEB8" s="200"/>
      <c r="MEC8" s="200"/>
      <c r="MED8" s="200"/>
      <c r="MEE8" s="200"/>
      <c r="MEF8" s="200"/>
      <c r="MEG8" s="200"/>
      <c r="MEH8" s="200"/>
      <c r="MEI8" s="200"/>
      <c r="MEJ8" s="200"/>
      <c r="MEK8" s="200"/>
      <c r="MEL8" s="200"/>
      <c r="MEM8" s="200"/>
      <c r="MEN8" s="200"/>
      <c r="MEO8" s="200"/>
      <c r="MEP8" s="200"/>
      <c r="MEQ8" s="200"/>
      <c r="MER8" s="200"/>
      <c r="MES8" s="200"/>
      <c r="MET8" s="200"/>
      <c r="MEU8" s="200"/>
      <c r="MEV8" s="200"/>
      <c r="MEW8" s="200"/>
      <c r="MEX8" s="200"/>
      <c r="MEY8" s="200"/>
      <c r="MEZ8" s="200"/>
      <c r="MFA8" s="200"/>
      <c r="MFB8" s="200"/>
      <c r="MFC8" s="200"/>
      <c r="MFD8" s="200"/>
      <c r="MFE8" s="200"/>
      <c r="MFF8" s="200"/>
      <c r="MFG8" s="200"/>
      <c r="MFH8" s="200"/>
      <c r="MFI8" s="200"/>
      <c r="MFJ8" s="200"/>
      <c r="MFK8" s="200"/>
      <c r="MFL8" s="200"/>
      <c r="MFM8" s="200"/>
      <c r="MFN8" s="200"/>
      <c r="MFO8" s="200"/>
      <c r="MFP8" s="200"/>
      <c r="MFQ8" s="200"/>
      <c r="MFR8" s="200"/>
      <c r="MFS8" s="200"/>
      <c r="MFT8" s="200"/>
      <c r="MFU8" s="200"/>
      <c r="MFV8" s="200"/>
      <c r="MFW8" s="200"/>
      <c r="MFX8" s="200"/>
      <c r="MFY8" s="200"/>
      <c r="MFZ8" s="200"/>
      <c r="MGA8" s="200"/>
      <c r="MGB8" s="200"/>
      <c r="MGC8" s="200"/>
      <c r="MGD8" s="200"/>
      <c r="MGE8" s="200"/>
      <c r="MGF8" s="200"/>
      <c r="MGG8" s="200"/>
      <c r="MGH8" s="200"/>
      <c r="MGI8" s="200"/>
      <c r="MGJ8" s="200"/>
      <c r="MGK8" s="200"/>
      <c r="MGL8" s="200"/>
      <c r="MGM8" s="200"/>
      <c r="MGN8" s="200"/>
      <c r="MGO8" s="200"/>
      <c r="MGP8" s="200"/>
      <c r="MGQ8" s="200"/>
      <c r="MGR8" s="200"/>
      <c r="MGS8" s="200"/>
      <c r="MGT8" s="200"/>
      <c r="MGU8" s="200"/>
      <c r="MGV8" s="200"/>
      <c r="MGW8" s="200"/>
      <c r="MGX8" s="200"/>
      <c r="MGY8" s="200"/>
      <c r="MGZ8" s="200"/>
      <c r="MHA8" s="200"/>
      <c r="MHB8" s="200"/>
      <c r="MHC8" s="200"/>
      <c r="MHD8" s="200"/>
      <c r="MHE8" s="200"/>
      <c r="MHF8" s="200"/>
      <c r="MHG8" s="200"/>
      <c r="MHH8" s="200"/>
      <c r="MHI8" s="200"/>
      <c r="MHJ8" s="200"/>
      <c r="MHK8" s="200"/>
      <c r="MHL8" s="200"/>
      <c r="MHM8" s="200"/>
      <c r="MHN8" s="200"/>
      <c r="MHO8" s="200"/>
      <c r="MHP8" s="200"/>
      <c r="MHQ8" s="200"/>
      <c r="MHR8" s="200"/>
      <c r="MHS8" s="200"/>
      <c r="MHT8" s="200"/>
      <c r="MHU8" s="200"/>
      <c r="MHV8" s="200"/>
      <c r="MHW8" s="200"/>
      <c r="MHX8" s="200"/>
      <c r="MHY8" s="200"/>
      <c r="MHZ8" s="200"/>
      <c r="MIA8" s="200"/>
      <c r="MIB8" s="200"/>
      <c r="MIC8" s="200"/>
      <c r="MID8" s="200"/>
      <c r="MIE8" s="200"/>
      <c r="MIF8" s="200"/>
      <c r="MIG8" s="200"/>
      <c r="MIH8" s="200"/>
      <c r="MII8" s="200"/>
      <c r="MIJ8" s="200"/>
      <c r="MIK8" s="200"/>
      <c r="MIL8" s="200"/>
      <c r="MIM8" s="200"/>
      <c r="MIN8" s="200"/>
      <c r="MIO8" s="200"/>
      <c r="MIP8" s="200"/>
      <c r="MIQ8" s="200"/>
      <c r="MIR8" s="200"/>
      <c r="MIS8" s="200"/>
      <c r="MIT8" s="200"/>
      <c r="MIU8" s="200"/>
      <c r="MIV8" s="200"/>
      <c r="MIW8" s="200"/>
      <c r="MIX8" s="200"/>
      <c r="MIY8" s="200"/>
      <c r="MIZ8" s="200"/>
      <c r="MJA8" s="200"/>
      <c r="MJB8" s="200"/>
      <c r="MJC8" s="200"/>
      <c r="MJD8" s="200"/>
      <c r="MJE8" s="200"/>
      <c r="MJF8" s="200"/>
      <c r="MJG8" s="200"/>
      <c r="MJH8" s="200"/>
      <c r="MJI8" s="200"/>
      <c r="MJJ8" s="200"/>
      <c r="MJK8" s="200"/>
      <c r="MJL8" s="200"/>
      <c r="MJM8" s="200"/>
      <c r="MJN8" s="200"/>
      <c r="MJO8" s="200"/>
      <c r="MJP8" s="200"/>
      <c r="MJQ8" s="200"/>
      <c r="MJR8" s="200"/>
      <c r="MJS8" s="200"/>
      <c r="MJT8" s="200"/>
      <c r="MJU8" s="200"/>
      <c r="MJV8" s="200"/>
      <c r="MJW8" s="200"/>
      <c r="MJX8" s="200"/>
      <c r="MJY8" s="200"/>
      <c r="MJZ8" s="200"/>
      <c r="MKA8" s="200"/>
      <c r="MKB8" s="200"/>
      <c r="MKC8" s="200"/>
      <c r="MKD8" s="200"/>
      <c r="MKE8" s="200"/>
      <c r="MKF8" s="200"/>
      <c r="MKG8" s="200"/>
      <c r="MKH8" s="200"/>
      <c r="MKI8" s="200"/>
      <c r="MKJ8" s="200"/>
      <c r="MKK8" s="200"/>
      <c r="MKL8" s="200"/>
      <c r="MKM8" s="200"/>
      <c r="MKN8" s="200"/>
      <c r="MKO8" s="200"/>
      <c r="MKP8" s="200"/>
      <c r="MKQ8" s="200"/>
      <c r="MKR8" s="200"/>
      <c r="MKS8" s="200"/>
      <c r="MKT8" s="200"/>
      <c r="MKU8" s="200"/>
      <c r="MKV8" s="200"/>
      <c r="MKW8" s="200"/>
      <c r="MKX8" s="200"/>
      <c r="MKY8" s="200"/>
      <c r="MKZ8" s="200"/>
      <c r="MLA8" s="200"/>
      <c r="MLB8" s="200"/>
      <c r="MLC8" s="200"/>
      <c r="MLD8" s="200"/>
      <c r="MLE8" s="200"/>
      <c r="MLF8" s="200"/>
      <c r="MLG8" s="200"/>
      <c r="MLH8" s="200"/>
      <c r="MLI8" s="200"/>
      <c r="MLJ8" s="200"/>
      <c r="MLK8" s="200"/>
      <c r="MLL8" s="200"/>
      <c r="MLM8" s="200"/>
      <c r="MLN8" s="200"/>
      <c r="MLO8" s="200"/>
      <c r="MLP8" s="200"/>
      <c r="MLQ8" s="200"/>
      <c r="MLR8" s="200"/>
      <c r="MLS8" s="200"/>
      <c r="MLT8" s="200"/>
      <c r="MLU8" s="200"/>
      <c r="MLV8" s="200"/>
      <c r="MLW8" s="200"/>
      <c r="MLX8" s="200"/>
      <c r="MLY8" s="200"/>
      <c r="MLZ8" s="200"/>
      <c r="MMA8" s="200"/>
      <c r="MMB8" s="200"/>
      <c r="MMC8" s="200"/>
      <c r="MMD8" s="200"/>
      <c r="MME8" s="200"/>
      <c r="MMF8" s="200"/>
      <c r="MMG8" s="200"/>
      <c r="MMH8" s="200"/>
      <c r="MMI8" s="200"/>
      <c r="MMJ8" s="200"/>
      <c r="MMK8" s="200"/>
      <c r="MML8" s="200"/>
      <c r="MMM8" s="200"/>
      <c r="MMN8" s="200"/>
      <c r="MMO8" s="200"/>
      <c r="MMP8" s="200"/>
      <c r="MMQ8" s="200"/>
      <c r="MMR8" s="200"/>
      <c r="MMS8" s="200"/>
      <c r="MMT8" s="200"/>
      <c r="MMU8" s="200"/>
      <c r="MMV8" s="200"/>
      <c r="MMW8" s="200"/>
      <c r="MMX8" s="200"/>
      <c r="MMY8" s="200"/>
      <c r="MMZ8" s="200"/>
      <c r="MNA8" s="200"/>
      <c r="MNB8" s="200"/>
      <c r="MNC8" s="200"/>
      <c r="MND8" s="200"/>
      <c r="MNE8" s="200"/>
      <c r="MNF8" s="200"/>
      <c r="MNG8" s="200"/>
      <c r="MNH8" s="200"/>
      <c r="MNI8" s="200"/>
      <c r="MNJ8" s="200"/>
      <c r="MNK8" s="200"/>
      <c r="MNL8" s="200"/>
      <c r="MNM8" s="200"/>
      <c r="MNN8" s="200"/>
      <c r="MNO8" s="200"/>
      <c r="MNP8" s="200"/>
      <c r="MNQ8" s="200"/>
      <c r="MNR8" s="200"/>
      <c r="MNS8" s="200"/>
      <c r="MNT8" s="200"/>
      <c r="MNU8" s="200"/>
      <c r="MNV8" s="200"/>
      <c r="MNW8" s="200"/>
      <c r="MNX8" s="200"/>
      <c r="MNY8" s="200"/>
      <c r="MNZ8" s="200"/>
      <c r="MOA8" s="200"/>
      <c r="MOB8" s="200"/>
      <c r="MOC8" s="200"/>
      <c r="MOD8" s="200"/>
      <c r="MOE8" s="200"/>
      <c r="MOF8" s="200"/>
      <c r="MOG8" s="200"/>
      <c r="MOH8" s="200"/>
      <c r="MOI8" s="200"/>
      <c r="MOJ8" s="200"/>
      <c r="MOK8" s="200"/>
      <c r="MOL8" s="200"/>
      <c r="MOM8" s="200"/>
      <c r="MON8" s="200"/>
      <c r="MOO8" s="200"/>
      <c r="MOP8" s="200"/>
      <c r="MOQ8" s="200"/>
      <c r="MOR8" s="200"/>
      <c r="MOS8" s="200"/>
      <c r="MOT8" s="200"/>
      <c r="MOU8" s="200"/>
      <c r="MOV8" s="200"/>
      <c r="MOW8" s="200"/>
      <c r="MOX8" s="200"/>
      <c r="MOY8" s="200"/>
      <c r="MOZ8" s="200"/>
      <c r="MPA8" s="200"/>
      <c r="MPB8" s="200"/>
      <c r="MPC8" s="200"/>
      <c r="MPD8" s="200"/>
      <c r="MPE8" s="200"/>
      <c r="MPF8" s="200"/>
      <c r="MPG8" s="200"/>
      <c r="MPH8" s="200"/>
      <c r="MPI8" s="200"/>
      <c r="MPJ8" s="200"/>
      <c r="MPK8" s="200"/>
      <c r="MPL8" s="200"/>
      <c r="MPM8" s="200"/>
      <c r="MPN8" s="200"/>
      <c r="MPO8" s="200"/>
      <c r="MPP8" s="200"/>
      <c r="MPQ8" s="200"/>
      <c r="MPR8" s="200"/>
      <c r="MPS8" s="200"/>
      <c r="MPT8" s="200"/>
      <c r="MPU8" s="200"/>
      <c r="MPV8" s="200"/>
      <c r="MPW8" s="200"/>
      <c r="MPX8" s="200"/>
      <c r="MPY8" s="200"/>
      <c r="MPZ8" s="200"/>
      <c r="MQA8" s="200"/>
      <c r="MQB8" s="200"/>
      <c r="MQC8" s="200"/>
      <c r="MQD8" s="200"/>
      <c r="MQE8" s="200"/>
      <c r="MQF8" s="200"/>
      <c r="MQG8" s="200"/>
      <c r="MQH8" s="200"/>
      <c r="MQI8" s="200"/>
      <c r="MQJ8" s="200"/>
      <c r="MQK8" s="200"/>
      <c r="MQL8" s="200"/>
      <c r="MQM8" s="200"/>
      <c r="MQN8" s="200"/>
      <c r="MQO8" s="200"/>
      <c r="MQP8" s="200"/>
      <c r="MQQ8" s="200"/>
      <c r="MQR8" s="200"/>
      <c r="MQS8" s="200"/>
      <c r="MQT8" s="200"/>
      <c r="MQU8" s="200"/>
      <c r="MQV8" s="200"/>
      <c r="MQW8" s="200"/>
      <c r="MQX8" s="200"/>
      <c r="MQY8" s="200"/>
      <c r="MQZ8" s="200"/>
      <c r="MRA8" s="200"/>
      <c r="MRB8" s="200"/>
      <c r="MRC8" s="200"/>
      <c r="MRD8" s="200"/>
      <c r="MRE8" s="200"/>
      <c r="MRF8" s="200"/>
      <c r="MRG8" s="200"/>
      <c r="MRH8" s="200"/>
      <c r="MRI8" s="200"/>
      <c r="MRJ8" s="200"/>
      <c r="MRK8" s="200"/>
      <c r="MRL8" s="200"/>
      <c r="MRM8" s="200"/>
      <c r="MRN8" s="200"/>
      <c r="MRO8" s="200"/>
      <c r="MRP8" s="200"/>
      <c r="MRQ8" s="200"/>
      <c r="MRR8" s="200"/>
      <c r="MRS8" s="200"/>
      <c r="MRT8" s="200"/>
      <c r="MRU8" s="200"/>
      <c r="MRV8" s="200"/>
      <c r="MRW8" s="200"/>
      <c r="MRX8" s="200"/>
      <c r="MRY8" s="200"/>
      <c r="MRZ8" s="200"/>
      <c r="MSA8" s="200"/>
      <c r="MSB8" s="200"/>
      <c r="MSC8" s="200"/>
      <c r="MSD8" s="200"/>
      <c r="MSE8" s="200"/>
      <c r="MSF8" s="200"/>
      <c r="MSG8" s="200"/>
      <c r="MSH8" s="200"/>
      <c r="MSI8" s="200"/>
      <c r="MSJ8" s="200"/>
      <c r="MSK8" s="200"/>
      <c r="MSL8" s="200"/>
      <c r="MSM8" s="200"/>
      <c r="MSN8" s="200"/>
      <c r="MSO8" s="200"/>
      <c r="MSP8" s="200"/>
      <c r="MSQ8" s="200"/>
      <c r="MSR8" s="200"/>
      <c r="MSS8" s="200"/>
      <c r="MST8" s="200"/>
      <c r="MSU8" s="200"/>
      <c r="MSV8" s="200"/>
      <c r="MSW8" s="200"/>
      <c r="MSX8" s="200"/>
      <c r="MSY8" s="200"/>
      <c r="MSZ8" s="200"/>
      <c r="MTA8" s="200"/>
      <c r="MTB8" s="200"/>
      <c r="MTC8" s="200"/>
      <c r="MTD8" s="200"/>
      <c r="MTE8" s="200"/>
      <c r="MTF8" s="200"/>
      <c r="MTG8" s="200"/>
      <c r="MTH8" s="200"/>
      <c r="MTI8" s="200"/>
      <c r="MTJ8" s="200"/>
      <c r="MTK8" s="200"/>
      <c r="MTL8" s="200"/>
      <c r="MTM8" s="200"/>
      <c r="MTN8" s="200"/>
      <c r="MTO8" s="200"/>
      <c r="MTP8" s="200"/>
      <c r="MTQ8" s="200"/>
      <c r="MTR8" s="200"/>
      <c r="MTS8" s="200"/>
      <c r="MTT8" s="200"/>
      <c r="MTU8" s="200"/>
      <c r="MTV8" s="200"/>
      <c r="MTW8" s="200"/>
      <c r="MTX8" s="200"/>
      <c r="MTY8" s="200"/>
      <c r="MTZ8" s="200"/>
      <c r="MUA8" s="200"/>
      <c r="MUB8" s="200"/>
      <c r="MUC8" s="200"/>
      <c r="MUD8" s="200"/>
      <c r="MUE8" s="200"/>
      <c r="MUF8" s="200"/>
      <c r="MUG8" s="200"/>
      <c r="MUH8" s="200"/>
      <c r="MUI8" s="200"/>
      <c r="MUJ8" s="200"/>
      <c r="MUK8" s="200"/>
      <c r="MUL8" s="200"/>
      <c r="MUM8" s="200"/>
      <c r="MUN8" s="200"/>
      <c r="MUO8" s="200"/>
      <c r="MUP8" s="200"/>
      <c r="MUQ8" s="200"/>
      <c r="MUR8" s="200"/>
      <c r="MUS8" s="200"/>
      <c r="MUT8" s="200"/>
      <c r="MUU8" s="200"/>
      <c r="MUV8" s="200"/>
      <c r="MUW8" s="200"/>
      <c r="MUX8" s="200"/>
      <c r="MUY8" s="200"/>
      <c r="MUZ8" s="200"/>
      <c r="MVA8" s="200"/>
      <c r="MVB8" s="200"/>
      <c r="MVC8" s="200"/>
      <c r="MVD8" s="200"/>
      <c r="MVE8" s="200"/>
      <c r="MVF8" s="200"/>
      <c r="MVG8" s="200"/>
      <c r="MVH8" s="200"/>
      <c r="MVI8" s="200"/>
      <c r="MVJ8" s="200"/>
      <c r="MVK8" s="200"/>
      <c r="MVL8" s="200"/>
      <c r="MVM8" s="200"/>
      <c r="MVN8" s="200"/>
      <c r="MVO8" s="200"/>
      <c r="MVP8" s="200"/>
      <c r="MVQ8" s="200"/>
      <c r="MVR8" s="200"/>
      <c r="MVS8" s="200"/>
      <c r="MVT8" s="200"/>
      <c r="MVU8" s="200"/>
      <c r="MVV8" s="200"/>
      <c r="MVW8" s="200"/>
      <c r="MVX8" s="200"/>
      <c r="MVY8" s="200"/>
      <c r="MVZ8" s="200"/>
      <c r="MWA8" s="200"/>
      <c r="MWB8" s="200"/>
      <c r="MWC8" s="200"/>
      <c r="MWD8" s="200"/>
      <c r="MWE8" s="200"/>
      <c r="MWF8" s="200"/>
      <c r="MWG8" s="200"/>
      <c r="MWH8" s="200"/>
      <c r="MWI8" s="200"/>
      <c r="MWJ8" s="200"/>
      <c r="MWK8" s="200"/>
      <c r="MWL8" s="200"/>
      <c r="MWM8" s="200"/>
      <c r="MWN8" s="200"/>
      <c r="MWO8" s="200"/>
      <c r="MWP8" s="200"/>
      <c r="MWQ8" s="200"/>
      <c r="MWR8" s="200"/>
      <c r="MWS8" s="200"/>
      <c r="MWT8" s="200"/>
      <c r="MWU8" s="200"/>
      <c r="MWV8" s="200"/>
      <c r="MWW8" s="200"/>
      <c r="MWX8" s="200"/>
      <c r="MWY8" s="200"/>
      <c r="MWZ8" s="200"/>
      <c r="MXA8" s="200"/>
      <c r="MXB8" s="200"/>
      <c r="MXC8" s="200"/>
      <c r="MXD8" s="200"/>
      <c r="MXE8" s="200"/>
      <c r="MXF8" s="200"/>
      <c r="MXG8" s="200"/>
      <c r="MXH8" s="200"/>
      <c r="MXI8" s="200"/>
      <c r="MXJ8" s="200"/>
      <c r="MXK8" s="200"/>
      <c r="MXL8" s="200"/>
      <c r="MXM8" s="200"/>
      <c r="MXN8" s="200"/>
      <c r="MXO8" s="200"/>
      <c r="MXP8" s="200"/>
      <c r="MXQ8" s="200"/>
      <c r="MXR8" s="200"/>
      <c r="MXS8" s="200"/>
      <c r="MXT8" s="200"/>
      <c r="MXU8" s="200"/>
      <c r="MXV8" s="200"/>
      <c r="MXW8" s="200"/>
      <c r="MXX8" s="200"/>
      <c r="MXY8" s="200"/>
      <c r="MXZ8" s="200"/>
      <c r="MYA8" s="200"/>
      <c r="MYB8" s="200"/>
      <c r="MYC8" s="200"/>
      <c r="MYD8" s="200"/>
      <c r="MYE8" s="200"/>
      <c r="MYF8" s="200"/>
      <c r="MYG8" s="200"/>
      <c r="MYH8" s="200"/>
      <c r="MYI8" s="200"/>
      <c r="MYJ8" s="200"/>
      <c r="MYK8" s="200"/>
      <c r="MYL8" s="200"/>
      <c r="MYM8" s="200"/>
      <c r="MYN8" s="200"/>
      <c r="MYO8" s="200"/>
      <c r="MYP8" s="200"/>
      <c r="MYQ8" s="200"/>
      <c r="MYR8" s="200"/>
      <c r="MYS8" s="200"/>
      <c r="MYT8" s="200"/>
      <c r="MYU8" s="200"/>
      <c r="MYV8" s="200"/>
      <c r="MYW8" s="200"/>
      <c r="MYX8" s="200"/>
      <c r="MYY8" s="200"/>
      <c r="MYZ8" s="200"/>
      <c r="MZA8" s="200"/>
      <c r="MZB8" s="200"/>
      <c r="MZC8" s="200"/>
      <c r="MZD8" s="200"/>
      <c r="MZE8" s="200"/>
      <c r="MZF8" s="200"/>
      <c r="MZG8" s="200"/>
      <c r="MZH8" s="200"/>
      <c r="MZI8" s="200"/>
      <c r="MZJ8" s="200"/>
      <c r="MZK8" s="200"/>
      <c r="MZL8" s="200"/>
      <c r="MZM8" s="200"/>
      <c r="MZN8" s="200"/>
      <c r="MZO8" s="200"/>
      <c r="MZP8" s="200"/>
      <c r="MZQ8" s="200"/>
      <c r="MZR8" s="200"/>
      <c r="MZS8" s="200"/>
      <c r="MZT8" s="200"/>
      <c r="MZU8" s="200"/>
      <c r="MZV8" s="200"/>
      <c r="MZW8" s="200"/>
      <c r="MZX8" s="200"/>
      <c r="MZY8" s="200"/>
      <c r="MZZ8" s="200"/>
      <c r="NAA8" s="200"/>
      <c r="NAB8" s="200"/>
      <c r="NAC8" s="200"/>
      <c r="NAD8" s="200"/>
      <c r="NAE8" s="200"/>
      <c r="NAF8" s="200"/>
      <c r="NAG8" s="200"/>
      <c r="NAH8" s="200"/>
      <c r="NAI8" s="200"/>
      <c r="NAJ8" s="200"/>
      <c r="NAK8" s="200"/>
      <c r="NAL8" s="200"/>
      <c r="NAM8" s="200"/>
      <c r="NAN8" s="200"/>
      <c r="NAO8" s="200"/>
      <c r="NAP8" s="200"/>
      <c r="NAQ8" s="200"/>
      <c r="NAR8" s="200"/>
      <c r="NAS8" s="200"/>
      <c r="NAT8" s="200"/>
      <c r="NAU8" s="200"/>
      <c r="NAV8" s="200"/>
      <c r="NAW8" s="200"/>
      <c r="NAX8" s="200"/>
      <c r="NAY8" s="200"/>
      <c r="NAZ8" s="200"/>
      <c r="NBA8" s="200"/>
      <c r="NBB8" s="200"/>
      <c r="NBC8" s="200"/>
      <c r="NBD8" s="200"/>
      <c r="NBE8" s="200"/>
      <c r="NBF8" s="200"/>
      <c r="NBG8" s="200"/>
      <c r="NBH8" s="200"/>
      <c r="NBI8" s="200"/>
      <c r="NBJ8" s="200"/>
      <c r="NBK8" s="200"/>
      <c r="NBL8" s="200"/>
      <c r="NBM8" s="200"/>
      <c r="NBN8" s="200"/>
      <c r="NBO8" s="200"/>
      <c r="NBP8" s="200"/>
      <c r="NBQ8" s="200"/>
      <c r="NBR8" s="200"/>
      <c r="NBS8" s="200"/>
      <c r="NBT8" s="200"/>
      <c r="NBU8" s="200"/>
      <c r="NBV8" s="200"/>
      <c r="NBW8" s="200"/>
      <c r="NBX8" s="200"/>
      <c r="NBY8" s="200"/>
      <c r="NBZ8" s="200"/>
      <c r="NCA8" s="200"/>
      <c r="NCB8" s="200"/>
      <c r="NCC8" s="200"/>
      <c r="NCD8" s="200"/>
      <c r="NCE8" s="200"/>
      <c r="NCF8" s="200"/>
      <c r="NCG8" s="200"/>
      <c r="NCH8" s="200"/>
      <c r="NCI8" s="200"/>
      <c r="NCJ8" s="200"/>
      <c r="NCK8" s="200"/>
      <c r="NCL8" s="200"/>
      <c r="NCM8" s="200"/>
      <c r="NCN8" s="200"/>
      <c r="NCO8" s="200"/>
      <c r="NCP8" s="200"/>
      <c r="NCQ8" s="200"/>
      <c r="NCR8" s="200"/>
      <c r="NCS8" s="200"/>
      <c r="NCT8" s="200"/>
      <c r="NCU8" s="200"/>
      <c r="NCV8" s="200"/>
      <c r="NCW8" s="200"/>
      <c r="NCX8" s="200"/>
      <c r="NCY8" s="200"/>
      <c r="NCZ8" s="200"/>
      <c r="NDA8" s="200"/>
      <c r="NDB8" s="200"/>
      <c r="NDC8" s="200"/>
      <c r="NDD8" s="200"/>
      <c r="NDE8" s="200"/>
      <c r="NDF8" s="200"/>
      <c r="NDG8" s="200"/>
      <c r="NDH8" s="200"/>
      <c r="NDI8" s="200"/>
      <c r="NDJ8" s="200"/>
      <c r="NDK8" s="200"/>
      <c r="NDL8" s="200"/>
      <c r="NDM8" s="200"/>
      <c r="NDN8" s="200"/>
      <c r="NDO8" s="200"/>
      <c r="NDP8" s="200"/>
      <c r="NDQ8" s="200"/>
      <c r="NDR8" s="200"/>
      <c r="NDS8" s="200"/>
      <c r="NDT8" s="200"/>
      <c r="NDU8" s="200"/>
      <c r="NDV8" s="200"/>
      <c r="NDW8" s="200"/>
      <c r="NDX8" s="200"/>
      <c r="NDY8" s="200"/>
      <c r="NDZ8" s="200"/>
      <c r="NEA8" s="200"/>
      <c r="NEB8" s="200"/>
      <c r="NEC8" s="200"/>
      <c r="NED8" s="200"/>
      <c r="NEE8" s="200"/>
      <c r="NEF8" s="200"/>
      <c r="NEG8" s="200"/>
      <c r="NEH8" s="200"/>
      <c r="NEI8" s="200"/>
      <c r="NEJ8" s="200"/>
      <c r="NEK8" s="200"/>
      <c r="NEL8" s="200"/>
      <c r="NEM8" s="200"/>
      <c r="NEN8" s="200"/>
      <c r="NEO8" s="200"/>
      <c r="NEP8" s="200"/>
      <c r="NEQ8" s="200"/>
      <c r="NER8" s="200"/>
      <c r="NES8" s="200"/>
      <c r="NET8" s="200"/>
      <c r="NEU8" s="200"/>
      <c r="NEV8" s="200"/>
      <c r="NEW8" s="200"/>
      <c r="NEX8" s="200"/>
      <c r="NEY8" s="200"/>
      <c r="NEZ8" s="200"/>
      <c r="NFA8" s="200"/>
      <c r="NFB8" s="200"/>
      <c r="NFC8" s="200"/>
      <c r="NFD8" s="200"/>
      <c r="NFE8" s="200"/>
      <c r="NFF8" s="200"/>
      <c r="NFG8" s="200"/>
      <c r="NFH8" s="200"/>
      <c r="NFI8" s="200"/>
      <c r="NFJ8" s="200"/>
      <c r="NFK8" s="200"/>
      <c r="NFL8" s="200"/>
      <c r="NFM8" s="200"/>
      <c r="NFN8" s="200"/>
      <c r="NFO8" s="200"/>
      <c r="NFP8" s="200"/>
      <c r="NFQ8" s="200"/>
      <c r="NFR8" s="200"/>
      <c r="NFS8" s="200"/>
      <c r="NFT8" s="200"/>
      <c r="NFU8" s="200"/>
      <c r="NFV8" s="200"/>
      <c r="NFW8" s="200"/>
      <c r="NFX8" s="200"/>
      <c r="NFY8" s="200"/>
      <c r="NFZ8" s="200"/>
      <c r="NGA8" s="200"/>
      <c r="NGB8" s="200"/>
      <c r="NGC8" s="200"/>
      <c r="NGD8" s="200"/>
      <c r="NGE8" s="200"/>
      <c r="NGF8" s="200"/>
      <c r="NGG8" s="200"/>
      <c r="NGH8" s="200"/>
      <c r="NGI8" s="200"/>
      <c r="NGJ8" s="200"/>
      <c r="NGK8" s="200"/>
      <c r="NGL8" s="200"/>
      <c r="NGM8" s="200"/>
      <c r="NGN8" s="200"/>
      <c r="NGO8" s="200"/>
      <c r="NGP8" s="200"/>
      <c r="NGQ8" s="200"/>
      <c r="NGR8" s="200"/>
      <c r="NGS8" s="200"/>
      <c r="NGT8" s="200"/>
      <c r="NGU8" s="200"/>
      <c r="NGV8" s="200"/>
      <c r="NGW8" s="200"/>
      <c r="NGX8" s="200"/>
      <c r="NGY8" s="200"/>
      <c r="NGZ8" s="200"/>
      <c r="NHA8" s="200"/>
      <c r="NHB8" s="200"/>
      <c r="NHC8" s="200"/>
      <c r="NHD8" s="200"/>
      <c r="NHE8" s="200"/>
      <c r="NHF8" s="200"/>
      <c r="NHG8" s="200"/>
      <c r="NHH8" s="200"/>
      <c r="NHI8" s="200"/>
      <c r="NHJ8" s="200"/>
      <c r="NHK8" s="200"/>
      <c r="NHL8" s="200"/>
      <c r="NHM8" s="200"/>
      <c r="NHN8" s="200"/>
      <c r="NHO8" s="200"/>
      <c r="NHP8" s="200"/>
      <c r="NHQ8" s="200"/>
      <c r="NHR8" s="200"/>
      <c r="NHS8" s="200"/>
      <c r="NHT8" s="200"/>
      <c r="NHU8" s="200"/>
      <c r="NHV8" s="200"/>
      <c r="NHW8" s="200"/>
      <c r="NHX8" s="200"/>
      <c r="NHY8" s="200"/>
      <c r="NHZ8" s="200"/>
      <c r="NIA8" s="200"/>
      <c r="NIB8" s="200"/>
      <c r="NIC8" s="200"/>
      <c r="NID8" s="200"/>
      <c r="NIE8" s="200"/>
      <c r="NIF8" s="200"/>
      <c r="NIG8" s="200"/>
      <c r="NIH8" s="200"/>
      <c r="NII8" s="200"/>
      <c r="NIJ8" s="200"/>
      <c r="NIK8" s="200"/>
      <c r="NIL8" s="200"/>
      <c r="NIM8" s="200"/>
      <c r="NIN8" s="200"/>
      <c r="NIO8" s="200"/>
      <c r="NIP8" s="200"/>
      <c r="NIQ8" s="200"/>
      <c r="NIR8" s="200"/>
      <c r="NIS8" s="200"/>
      <c r="NIT8" s="200"/>
      <c r="NIU8" s="200"/>
      <c r="NIV8" s="200"/>
      <c r="NIW8" s="200"/>
      <c r="NIX8" s="200"/>
      <c r="NIY8" s="200"/>
      <c r="NIZ8" s="200"/>
      <c r="NJA8" s="200"/>
      <c r="NJB8" s="200"/>
      <c r="NJC8" s="200"/>
      <c r="NJD8" s="200"/>
      <c r="NJE8" s="200"/>
      <c r="NJF8" s="200"/>
      <c r="NJG8" s="200"/>
      <c r="NJH8" s="200"/>
      <c r="NJI8" s="200"/>
      <c r="NJJ8" s="200"/>
      <c r="NJK8" s="200"/>
      <c r="NJL8" s="200"/>
      <c r="NJM8" s="200"/>
      <c r="NJN8" s="200"/>
      <c r="NJO8" s="200"/>
      <c r="NJP8" s="200"/>
      <c r="NJQ8" s="200"/>
      <c r="NJR8" s="200"/>
      <c r="NJS8" s="200"/>
      <c r="NJT8" s="200"/>
      <c r="NJU8" s="200"/>
      <c r="NJV8" s="200"/>
      <c r="NJW8" s="200"/>
      <c r="NJX8" s="200"/>
      <c r="NJY8" s="200"/>
      <c r="NJZ8" s="200"/>
      <c r="NKA8" s="200"/>
      <c r="NKB8" s="200"/>
      <c r="NKC8" s="200"/>
      <c r="NKD8" s="200"/>
      <c r="NKE8" s="200"/>
      <c r="NKF8" s="200"/>
      <c r="NKG8" s="200"/>
      <c r="NKH8" s="200"/>
      <c r="NKI8" s="200"/>
      <c r="NKJ8" s="200"/>
      <c r="NKK8" s="200"/>
      <c r="NKL8" s="200"/>
      <c r="NKM8" s="200"/>
      <c r="NKN8" s="200"/>
      <c r="NKO8" s="200"/>
      <c r="NKP8" s="200"/>
      <c r="NKQ8" s="200"/>
      <c r="NKR8" s="200"/>
      <c r="NKS8" s="200"/>
      <c r="NKT8" s="200"/>
      <c r="NKU8" s="200"/>
      <c r="NKV8" s="200"/>
      <c r="NKW8" s="200"/>
      <c r="NKX8" s="200"/>
      <c r="NKY8" s="200"/>
      <c r="NKZ8" s="200"/>
      <c r="NLA8" s="200"/>
      <c r="NLB8" s="200"/>
      <c r="NLC8" s="200"/>
      <c r="NLD8" s="200"/>
      <c r="NLE8" s="200"/>
      <c r="NLF8" s="200"/>
      <c r="NLG8" s="200"/>
      <c r="NLH8" s="200"/>
      <c r="NLI8" s="200"/>
      <c r="NLJ8" s="200"/>
      <c r="NLK8" s="200"/>
      <c r="NLL8" s="200"/>
      <c r="NLM8" s="200"/>
      <c r="NLN8" s="200"/>
      <c r="NLO8" s="200"/>
      <c r="NLP8" s="200"/>
      <c r="NLQ8" s="200"/>
      <c r="NLR8" s="200"/>
      <c r="NLS8" s="200"/>
      <c r="NLT8" s="200"/>
      <c r="NLU8" s="200"/>
      <c r="NLV8" s="200"/>
      <c r="NLW8" s="200"/>
      <c r="NLX8" s="200"/>
      <c r="NLY8" s="200"/>
      <c r="NLZ8" s="200"/>
      <c r="NMA8" s="200"/>
      <c r="NMB8" s="200"/>
      <c r="NMC8" s="200"/>
      <c r="NMD8" s="200"/>
      <c r="NME8" s="200"/>
      <c r="NMF8" s="200"/>
      <c r="NMG8" s="200"/>
      <c r="NMH8" s="200"/>
      <c r="NMI8" s="200"/>
      <c r="NMJ8" s="200"/>
      <c r="NMK8" s="200"/>
      <c r="NML8" s="200"/>
      <c r="NMM8" s="200"/>
      <c r="NMN8" s="200"/>
      <c r="NMO8" s="200"/>
      <c r="NMP8" s="200"/>
      <c r="NMQ8" s="200"/>
      <c r="NMR8" s="200"/>
      <c r="NMS8" s="200"/>
      <c r="NMT8" s="200"/>
      <c r="NMU8" s="200"/>
      <c r="NMV8" s="200"/>
      <c r="NMW8" s="200"/>
      <c r="NMX8" s="200"/>
      <c r="NMY8" s="200"/>
      <c r="NMZ8" s="200"/>
      <c r="NNA8" s="200"/>
      <c r="NNB8" s="200"/>
      <c r="NNC8" s="200"/>
      <c r="NND8" s="200"/>
      <c r="NNE8" s="200"/>
      <c r="NNF8" s="200"/>
      <c r="NNG8" s="200"/>
      <c r="NNH8" s="200"/>
      <c r="NNI8" s="200"/>
      <c r="NNJ8" s="200"/>
      <c r="NNK8" s="200"/>
      <c r="NNL8" s="200"/>
      <c r="NNM8" s="200"/>
      <c r="NNN8" s="200"/>
      <c r="NNO8" s="200"/>
      <c r="NNP8" s="200"/>
      <c r="NNQ8" s="200"/>
      <c r="NNR8" s="200"/>
      <c r="NNS8" s="200"/>
      <c r="NNT8" s="200"/>
      <c r="NNU8" s="200"/>
      <c r="NNV8" s="200"/>
      <c r="NNW8" s="200"/>
      <c r="NNX8" s="200"/>
      <c r="NNY8" s="200"/>
      <c r="NNZ8" s="200"/>
      <c r="NOA8" s="200"/>
      <c r="NOB8" s="200"/>
      <c r="NOC8" s="200"/>
      <c r="NOD8" s="200"/>
      <c r="NOE8" s="200"/>
      <c r="NOF8" s="200"/>
      <c r="NOG8" s="200"/>
      <c r="NOH8" s="200"/>
      <c r="NOI8" s="200"/>
      <c r="NOJ8" s="200"/>
      <c r="NOK8" s="200"/>
      <c r="NOL8" s="200"/>
      <c r="NOM8" s="200"/>
      <c r="NON8" s="200"/>
      <c r="NOO8" s="200"/>
      <c r="NOP8" s="200"/>
      <c r="NOQ8" s="200"/>
      <c r="NOR8" s="200"/>
      <c r="NOS8" s="200"/>
      <c r="NOT8" s="200"/>
      <c r="NOU8" s="200"/>
      <c r="NOV8" s="200"/>
      <c r="NOW8" s="200"/>
      <c r="NOX8" s="200"/>
      <c r="NOY8" s="200"/>
      <c r="NOZ8" s="200"/>
      <c r="NPA8" s="200"/>
      <c r="NPB8" s="200"/>
      <c r="NPC8" s="200"/>
      <c r="NPD8" s="200"/>
      <c r="NPE8" s="200"/>
      <c r="NPF8" s="200"/>
      <c r="NPG8" s="200"/>
      <c r="NPH8" s="200"/>
      <c r="NPI8" s="200"/>
      <c r="NPJ8" s="200"/>
      <c r="NPK8" s="200"/>
      <c r="NPL8" s="200"/>
      <c r="NPM8" s="200"/>
      <c r="NPN8" s="200"/>
      <c r="NPO8" s="200"/>
      <c r="NPP8" s="200"/>
      <c r="NPQ8" s="200"/>
      <c r="NPR8" s="200"/>
      <c r="NPS8" s="200"/>
      <c r="NPT8" s="200"/>
      <c r="NPU8" s="200"/>
      <c r="NPV8" s="200"/>
      <c r="NPW8" s="200"/>
      <c r="NPX8" s="200"/>
      <c r="NPY8" s="200"/>
      <c r="NPZ8" s="200"/>
      <c r="NQA8" s="200"/>
      <c r="NQB8" s="200"/>
      <c r="NQC8" s="200"/>
      <c r="NQD8" s="200"/>
      <c r="NQE8" s="200"/>
      <c r="NQF8" s="200"/>
      <c r="NQG8" s="200"/>
      <c r="NQH8" s="200"/>
      <c r="NQI8" s="200"/>
      <c r="NQJ8" s="200"/>
      <c r="NQK8" s="200"/>
      <c r="NQL8" s="200"/>
      <c r="NQM8" s="200"/>
      <c r="NQN8" s="200"/>
      <c r="NQO8" s="200"/>
      <c r="NQP8" s="200"/>
      <c r="NQQ8" s="200"/>
      <c r="NQR8" s="200"/>
      <c r="NQS8" s="200"/>
      <c r="NQT8" s="200"/>
      <c r="NQU8" s="200"/>
      <c r="NQV8" s="200"/>
      <c r="NQW8" s="200"/>
      <c r="NQX8" s="200"/>
      <c r="NQY8" s="200"/>
      <c r="NQZ8" s="200"/>
      <c r="NRA8" s="200"/>
      <c r="NRB8" s="200"/>
      <c r="NRC8" s="200"/>
      <c r="NRD8" s="200"/>
      <c r="NRE8" s="200"/>
      <c r="NRF8" s="200"/>
      <c r="NRG8" s="200"/>
      <c r="NRH8" s="200"/>
      <c r="NRI8" s="200"/>
      <c r="NRJ8" s="200"/>
      <c r="NRK8" s="200"/>
      <c r="NRL8" s="200"/>
      <c r="NRM8" s="200"/>
      <c r="NRN8" s="200"/>
      <c r="NRO8" s="200"/>
      <c r="NRP8" s="200"/>
      <c r="NRQ8" s="200"/>
      <c r="NRR8" s="200"/>
      <c r="NRS8" s="200"/>
      <c r="NRT8" s="200"/>
      <c r="NRU8" s="200"/>
      <c r="NRV8" s="200"/>
      <c r="NRW8" s="200"/>
      <c r="NRX8" s="200"/>
      <c r="NRY8" s="200"/>
      <c r="NRZ8" s="200"/>
      <c r="NSA8" s="200"/>
      <c r="NSB8" s="200"/>
      <c r="NSC8" s="200"/>
      <c r="NSD8" s="200"/>
      <c r="NSE8" s="200"/>
      <c r="NSF8" s="200"/>
      <c r="NSG8" s="200"/>
      <c r="NSH8" s="200"/>
      <c r="NSI8" s="200"/>
      <c r="NSJ8" s="200"/>
      <c r="NSK8" s="200"/>
      <c r="NSL8" s="200"/>
      <c r="NSM8" s="200"/>
      <c r="NSN8" s="200"/>
      <c r="NSO8" s="200"/>
      <c r="NSP8" s="200"/>
      <c r="NSQ8" s="200"/>
      <c r="NSR8" s="200"/>
      <c r="NSS8" s="200"/>
      <c r="NST8" s="200"/>
      <c r="NSU8" s="200"/>
      <c r="NSV8" s="200"/>
      <c r="NSW8" s="200"/>
      <c r="NSX8" s="200"/>
      <c r="NSY8" s="200"/>
      <c r="NSZ8" s="200"/>
      <c r="NTA8" s="200"/>
      <c r="NTB8" s="200"/>
      <c r="NTC8" s="200"/>
      <c r="NTD8" s="200"/>
      <c r="NTE8" s="200"/>
      <c r="NTF8" s="200"/>
      <c r="NTG8" s="200"/>
      <c r="NTH8" s="200"/>
      <c r="NTI8" s="200"/>
      <c r="NTJ8" s="200"/>
      <c r="NTK8" s="200"/>
      <c r="NTL8" s="200"/>
      <c r="NTM8" s="200"/>
      <c r="NTN8" s="200"/>
      <c r="NTO8" s="200"/>
      <c r="NTP8" s="200"/>
      <c r="NTQ8" s="200"/>
      <c r="NTR8" s="200"/>
      <c r="NTS8" s="200"/>
      <c r="NTT8" s="200"/>
      <c r="NTU8" s="200"/>
      <c r="NTV8" s="200"/>
      <c r="NTW8" s="200"/>
      <c r="NTX8" s="200"/>
      <c r="NTY8" s="200"/>
      <c r="NTZ8" s="200"/>
      <c r="NUA8" s="200"/>
      <c r="NUB8" s="200"/>
      <c r="NUC8" s="200"/>
      <c r="NUD8" s="200"/>
      <c r="NUE8" s="200"/>
      <c r="NUF8" s="200"/>
      <c r="NUG8" s="200"/>
      <c r="NUH8" s="200"/>
      <c r="NUI8" s="200"/>
      <c r="NUJ8" s="200"/>
      <c r="NUK8" s="200"/>
      <c r="NUL8" s="200"/>
      <c r="NUM8" s="200"/>
      <c r="NUN8" s="200"/>
      <c r="NUO8" s="200"/>
      <c r="NUP8" s="200"/>
      <c r="NUQ8" s="200"/>
      <c r="NUR8" s="200"/>
      <c r="NUS8" s="200"/>
      <c r="NUT8" s="200"/>
      <c r="NUU8" s="200"/>
      <c r="NUV8" s="200"/>
      <c r="NUW8" s="200"/>
      <c r="NUX8" s="200"/>
      <c r="NUY8" s="200"/>
      <c r="NUZ8" s="200"/>
      <c r="NVA8" s="200"/>
      <c r="NVB8" s="200"/>
      <c r="NVC8" s="200"/>
      <c r="NVD8" s="200"/>
      <c r="NVE8" s="200"/>
      <c r="NVF8" s="200"/>
      <c r="NVG8" s="200"/>
      <c r="NVH8" s="200"/>
      <c r="NVI8" s="200"/>
      <c r="NVJ8" s="200"/>
      <c r="NVK8" s="200"/>
      <c r="NVL8" s="200"/>
      <c r="NVM8" s="200"/>
      <c r="NVN8" s="200"/>
      <c r="NVO8" s="200"/>
      <c r="NVP8" s="200"/>
      <c r="NVQ8" s="200"/>
      <c r="NVR8" s="200"/>
      <c r="NVS8" s="200"/>
      <c r="NVT8" s="200"/>
      <c r="NVU8" s="200"/>
      <c r="NVV8" s="200"/>
      <c r="NVW8" s="200"/>
      <c r="NVX8" s="200"/>
      <c r="NVY8" s="200"/>
      <c r="NVZ8" s="200"/>
      <c r="NWA8" s="200"/>
      <c r="NWB8" s="200"/>
      <c r="NWC8" s="200"/>
      <c r="NWD8" s="200"/>
      <c r="NWE8" s="200"/>
      <c r="NWF8" s="200"/>
      <c r="NWG8" s="200"/>
      <c r="NWH8" s="200"/>
      <c r="NWI8" s="200"/>
      <c r="NWJ8" s="200"/>
      <c r="NWK8" s="200"/>
      <c r="NWL8" s="200"/>
      <c r="NWM8" s="200"/>
      <c r="NWN8" s="200"/>
      <c r="NWO8" s="200"/>
      <c r="NWP8" s="200"/>
      <c r="NWQ8" s="200"/>
      <c r="NWR8" s="200"/>
      <c r="NWS8" s="200"/>
      <c r="NWT8" s="200"/>
      <c r="NWU8" s="200"/>
      <c r="NWV8" s="200"/>
      <c r="NWW8" s="200"/>
      <c r="NWX8" s="200"/>
      <c r="NWY8" s="200"/>
      <c r="NWZ8" s="200"/>
      <c r="NXA8" s="200"/>
      <c r="NXB8" s="200"/>
      <c r="NXC8" s="200"/>
      <c r="NXD8" s="200"/>
      <c r="NXE8" s="200"/>
      <c r="NXF8" s="200"/>
      <c r="NXG8" s="200"/>
      <c r="NXH8" s="200"/>
      <c r="NXI8" s="200"/>
      <c r="NXJ8" s="200"/>
      <c r="NXK8" s="200"/>
      <c r="NXL8" s="200"/>
      <c r="NXM8" s="200"/>
      <c r="NXN8" s="200"/>
      <c r="NXO8" s="200"/>
      <c r="NXP8" s="200"/>
      <c r="NXQ8" s="200"/>
      <c r="NXR8" s="200"/>
      <c r="NXS8" s="200"/>
      <c r="NXT8" s="200"/>
      <c r="NXU8" s="200"/>
      <c r="NXV8" s="200"/>
      <c r="NXW8" s="200"/>
      <c r="NXX8" s="200"/>
      <c r="NXY8" s="200"/>
      <c r="NXZ8" s="200"/>
      <c r="NYA8" s="200"/>
      <c r="NYB8" s="200"/>
      <c r="NYC8" s="200"/>
      <c r="NYD8" s="200"/>
      <c r="NYE8" s="200"/>
      <c r="NYF8" s="200"/>
      <c r="NYG8" s="200"/>
      <c r="NYH8" s="200"/>
      <c r="NYI8" s="200"/>
      <c r="NYJ8" s="200"/>
      <c r="NYK8" s="200"/>
      <c r="NYL8" s="200"/>
      <c r="NYM8" s="200"/>
      <c r="NYN8" s="200"/>
      <c r="NYO8" s="200"/>
      <c r="NYP8" s="200"/>
      <c r="NYQ8" s="200"/>
      <c r="NYR8" s="200"/>
      <c r="NYS8" s="200"/>
      <c r="NYT8" s="200"/>
      <c r="NYU8" s="200"/>
      <c r="NYV8" s="200"/>
      <c r="NYW8" s="200"/>
      <c r="NYX8" s="200"/>
      <c r="NYY8" s="200"/>
      <c r="NYZ8" s="200"/>
      <c r="NZA8" s="200"/>
      <c r="NZB8" s="200"/>
      <c r="NZC8" s="200"/>
      <c r="NZD8" s="200"/>
      <c r="NZE8" s="200"/>
      <c r="NZF8" s="200"/>
      <c r="NZG8" s="200"/>
      <c r="NZH8" s="200"/>
      <c r="NZI8" s="200"/>
      <c r="NZJ8" s="200"/>
      <c r="NZK8" s="200"/>
      <c r="NZL8" s="200"/>
      <c r="NZM8" s="200"/>
      <c r="NZN8" s="200"/>
      <c r="NZO8" s="200"/>
      <c r="NZP8" s="200"/>
      <c r="NZQ8" s="200"/>
      <c r="NZR8" s="200"/>
      <c r="NZS8" s="200"/>
      <c r="NZT8" s="200"/>
      <c r="NZU8" s="200"/>
      <c r="NZV8" s="200"/>
      <c r="NZW8" s="200"/>
      <c r="NZX8" s="200"/>
      <c r="NZY8" s="200"/>
      <c r="NZZ8" s="200"/>
      <c r="OAA8" s="200"/>
      <c r="OAB8" s="200"/>
      <c r="OAC8" s="200"/>
      <c r="OAD8" s="200"/>
      <c r="OAE8" s="200"/>
      <c r="OAF8" s="200"/>
      <c r="OAG8" s="200"/>
      <c r="OAH8" s="200"/>
      <c r="OAI8" s="200"/>
      <c r="OAJ8" s="200"/>
      <c r="OAK8" s="200"/>
      <c r="OAL8" s="200"/>
      <c r="OAM8" s="200"/>
      <c r="OAN8" s="200"/>
      <c r="OAO8" s="200"/>
      <c r="OAP8" s="200"/>
      <c r="OAQ8" s="200"/>
      <c r="OAR8" s="200"/>
      <c r="OAS8" s="200"/>
      <c r="OAT8" s="200"/>
      <c r="OAU8" s="200"/>
      <c r="OAV8" s="200"/>
      <c r="OAW8" s="200"/>
      <c r="OAX8" s="200"/>
      <c r="OAY8" s="200"/>
      <c r="OAZ8" s="200"/>
      <c r="OBA8" s="200"/>
      <c r="OBB8" s="200"/>
      <c r="OBC8" s="200"/>
      <c r="OBD8" s="200"/>
      <c r="OBE8" s="200"/>
      <c r="OBF8" s="200"/>
      <c r="OBG8" s="200"/>
      <c r="OBH8" s="200"/>
      <c r="OBI8" s="200"/>
      <c r="OBJ8" s="200"/>
      <c r="OBK8" s="200"/>
      <c r="OBL8" s="200"/>
      <c r="OBM8" s="200"/>
      <c r="OBN8" s="200"/>
      <c r="OBO8" s="200"/>
      <c r="OBP8" s="200"/>
      <c r="OBQ8" s="200"/>
      <c r="OBR8" s="200"/>
      <c r="OBS8" s="200"/>
      <c r="OBT8" s="200"/>
      <c r="OBU8" s="200"/>
      <c r="OBV8" s="200"/>
      <c r="OBW8" s="200"/>
      <c r="OBX8" s="200"/>
      <c r="OBY8" s="200"/>
      <c r="OBZ8" s="200"/>
      <c r="OCA8" s="200"/>
      <c r="OCB8" s="200"/>
      <c r="OCC8" s="200"/>
      <c r="OCD8" s="200"/>
      <c r="OCE8" s="200"/>
      <c r="OCF8" s="200"/>
      <c r="OCG8" s="200"/>
      <c r="OCH8" s="200"/>
      <c r="OCI8" s="200"/>
      <c r="OCJ8" s="200"/>
      <c r="OCK8" s="200"/>
      <c r="OCL8" s="200"/>
      <c r="OCM8" s="200"/>
      <c r="OCN8" s="200"/>
      <c r="OCO8" s="200"/>
      <c r="OCP8" s="200"/>
      <c r="OCQ8" s="200"/>
      <c r="OCR8" s="200"/>
      <c r="OCS8" s="200"/>
      <c r="OCT8" s="200"/>
      <c r="OCU8" s="200"/>
      <c r="OCV8" s="200"/>
      <c r="OCW8" s="200"/>
      <c r="OCX8" s="200"/>
      <c r="OCY8" s="200"/>
      <c r="OCZ8" s="200"/>
      <c r="ODA8" s="200"/>
      <c r="ODB8" s="200"/>
      <c r="ODC8" s="200"/>
      <c r="ODD8" s="200"/>
      <c r="ODE8" s="200"/>
      <c r="ODF8" s="200"/>
      <c r="ODG8" s="200"/>
      <c r="ODH8" s="200"/>
      <c r="ODI8" s="200"/>
      <c r="ODJ8" s="200"/>
      <c r="ODK8" s="200"/>
      <c r="ODL8" s="200"/>
      <c r="ODM8" s="200"/>
      <c r="ODN8" s="200"/>
      <c r="ODO8" s="200"/>
      <c r="ODP8" s="200"/>
      <c r="ODQ8" s="200"/>
      <c r="ODR8" s="200"/>
      <c r="ODS8" s="200"/>
      <c r="ODT8" s="200"/>
      <c r="ODU8" s="200"/>
      <c r="ODV8" s="200"/>
      <c r="ODW8" s="200"/>
      <c r="ODX8" s="200"/>
      <c r="ODY8" s="200"/>
      <c r="ODZ8" s="200"/>
      <c r="OEA8" s="200"/>
      <c r="OEB8" s="200"/>
      <c r="OEC8" s="200"/>
      <c r="OED8" s="200"/>
      <c r="OEE8" s="200"/>
      <c r="OEF8" s="200"/>
      <c r="OEG8" s="200"/>
      <c r="OEH8" s="200"/>
      <c r="OEI8" s="200"/>
      <c r="OEJ8" s="200"/>
      <c r="OEK8" s="200"/>
      <c r="OEL8" s="200"/>
      <c r="OEM8" s="200"/>
      <c r="OEN8" s="200"/>
      <c r="OEO8" s="200"/>
      <c r="OEP8" s="200"/>
      <c r="OEQ8" s="200"/>
      <c r="OER8" s="200"/>
      <c r="OES8" s="200"/>
      <c r="OET8" s="200"/>
      <c r="OEU8" s="200"/>
      <c r="OEV8" s="200"/>
      <c r="OEW8" s="200"/>
      <c r="OEX8" s="200"/>
      <c r="OEY8" s="200"/>
      <c r="OEZ8" s="200"/>
      <c r="OFA8" s="200"/>
      <c r="OFB8" s="200"/>
      <c r="OFC8" s="200"/>
      <c r="OFD8" s="200"/>
      <c r="OFE8" s="200"/>
      <c r="OFF8" s="200"/>
      <c r="OFG8" s="200"/>
      <c r="OFH8" s="200"/>
      <c r="OFI8" s="200"/>
      <c r="OFJ8" s="200"/>
      <c r="OFK8" s="200"/>
      <c r="OFL8" s="200"/>
      <c r="OFM8" s="200"/>
      <c r="OFN8" s="200"/>
      <c r="OFO8" s="200"/>
      <c r="OFP8" s="200"/>
      <c r="OFQ8" s="200"/>
      <c r="OFR8" s="200"/>
      <c r="OFS8" s="200"/>
      <c r="OFT8" s="200"/>
      <c r="OFU8" s="200"/>
      <c r="OFV8" s="200"/>
      <c r="OFW8" s="200"/>
      <c r="OFX8" s="200"/>
      <c r="OFY8" s="200"/>
      <c r="OFZ8" s="200"/>
      <c r="OGA8" s="200"/>
      <c r="OGB8" s="200"/>
      <c r="OGC8" s="200"/>
      <c r="OGD8" s="200"/>
      <c r="OGE8" s="200"/>
      <c r="OGF8" s="200"/>
      <c r="OGG8" s="200"/>
      <c r="OGH8" s="200"/>
      <c r="OGI8" s="200"/>
      <c r="OGJ8" s="200"/>
      <c r="OGK8" s="200"/>
      <c r="OGL8" s="200"/>
      <c r="OGM8" s="200"/>
      <c r="OGN8" s="200"/>
      <c r="OGO8" s="200"/>
      <c r="OGP8" s="200"/>
      <c r="OGQ8" s="200"/>
      <c r="OGR8" s="200"/>
      <c r="OGS8" s="200"/>
      <c r="OGT8" s="200"/>
      <c r="OGU8" s="200"/>
      <c r="OGV8" s="200"/>
      <c r="OGW8" s="200"/>
      <c r="OGX8" s="200"/>
      <c r="OGY8" s="200"/>
      <c r="OGZ8" s="200"/>
      <c r="OHA8" s="200"/>
      <c r="OHB8" s="200"/>
      <c r="OHC8" s="200"/>
      <c r="OHD8" s="200"/>
      <c r="OHE8" s="200"/>
      <c r="OHF8" s="200"/>
      <c r="OHG8" s="200"/>
      <c r="OHH8" s="200"/>
      <c r="OHI8" s="200"/>
      <c r="OHJ8" s="200"/>
      <c r="OHK8" s="200"/>
      <c r="OHL8" s="200"/>
      <c r="OHM8" s="200"/>
      <c r="OHN8" s="200"/>
      <c r="OHO8" s="200"/>
      <c r="OHP8" s="200"/>
      <c r="OHQ8" s="200"/>
      <c r="OHR8" s="200"/>
      <c r="OHS8" s="200"/>
      <c r="OHT8" s="200"/>
      <c r="OHU8" s="200"/>
      <c r="OHV8" s="200"/>
      <c r="OHW8" s="200"/>
      <c r="OHX8" s="200"/>
      <c r="OHY8" s="200"/>
      <c r="OHZ8" s="200"/>
      <c r="OIA8" s="200"/>
      <c r="OIB8" s="200"/>
      <c r="OIC8" s="200"/>
      <c r="OID8" s="200"/>
      <c r="OIE8" s="200"/>
      <c r="OIF8" s="200"/>
      <c r="OIG8" s="200"/>
      <c r="OIH8" s="200"/>
      <c r="OII8" s="200"/>
      <c r="OIJ8" s="200"/>
      <c r="OIK8" s="200"/>
      <c r="OIL8" s="200"/>
      <c r="OIM8" s="200"/>
      <c r="OIN8" s="200"/>
      <c r="OIO8" s="200"/>
      <c r="OIP8" s="200"/>
      <c r="OIQ8" s="200"/>
      <c r="OIR8" s="200"/>
      <c r="OIS8" s="200"/>
      <c r="OIT8" s="200"/>
      <c r="OIU8" s="200"/>
      <c r="OIV8" s="200"/>
      <c r="OIW8" s="200"/>
      <c r="OIX8" s="200"/>
      <c r="OIY8" s="200"/>
      <c r="OIZ8" s="200"/>
      <c r="OJA8" s="200"/>
      <c r="OJB8" s="200"/>
      <c r="OJC8" s="200"/>
      <c r="OJD8" s="200"/>
      <c r="OJE8" s="200"/>
      <c r="OJF8" s="200"/>
      <c r="OJG8" s="200"/>
      <c r="OJH8" s="200"/>
      <c r="OJI8" s="200"/>
      <c r="OJJ8" s="200"/>
      <c r="OJK8" s="200"/>
      <c r="OJL8" s="200"/>
      <c r="OJM8" s="200"/>
      <c r="OJN8" s="200"/>
      <c r="OJO8" s="200"/>
      <c r="OJP8" s="200"/>
      <c r="OJQ8" s="200"/>
      <c r="OJR8" s="200"/>
      <c r="OJS8" s="200"/>
      <c r="OJT8" s="200"/>
      <c r="OJU8" s="200"/>
      <c r="OJV8" s="200"/>
      <c r="OJW8" s="200"/>
      <c r="OJX8" s="200"/>
      <c r="OJY8" s="200"/>
      <c r="OJZ8" s="200"/>
      <c r="OKA8" s="200"/>
      <c r="OKB8" s="200"/>
      <c r="OKC8" s="200"/>
      <c r="OKD8" s="200"/>
      <c r="OKE8" s="200"/>
      <c r="OKF8" s="200"/>
      <c r="OKG8" s="200"/>
      <c r="OKH8" s="200"/>
      <c r="OKI8" s="200"/>
      <c r="OKJ8" s="200"/>
      <c r="OKK8" s="200"/>
      <c r="OKL8" s="200"/>
      <c r="OKM8" s="200"/>
      <c r="OKN8" s="200"/>
      <c r="OKO8" s="200"/>
      <c r="OKP8" s="200"/>
      <c r="OKQ8" s="200"/>
      <c r="OKR8" s="200"/>
      <c r="OKS8" s="200"/>
      <c r="OKT8" s="200"/>
      <c r="OKU8" s="200"/>
      <c r="OKV8" s="200"/>
      <c r="OKW8" s="200"/>
      <c r="OKX8" s="200"/>
      <c r="OKY8" s="200"/>
      <c r="OKZ8" s="200"/>
      <c r="OLA8" s="200"/>
      <c r="OLB8" s="200"/>
      <c r="OLC8" s="200"/>
      <c r="OLD8" s="200"/>
      <c r="OLE8" s="200"/>
      <c r="OLF8" s="200"/>
      <c r="OLG8" s="200"/>
      <c r="OLH8" s="200"/>
      <c r="OLI8" s="200"/>
      <c r="OLJ8" s="200"/>
      <c r="OLK8" s="200"/>
      <c r="OLL8" s="200"/>
      <c r="OLM8" s="200"/>
      <c r="OLN8" s="200"/>
      <c r="OLO8" s="200"/>
      <c r="OLP8" s="200"/>
      <c r="OLQ8" s="200"/>
      <c r="OLR8" s="200"/>
      <c r="OLS8" s="200"/>
      <c r="OLT8" s="200"/>
      <c r="OLU8" s="200"/>
      <c r="OLV8" s="200"/>
      <c r="OLW8" s="200"/>
      <c r="OLX8" s="200"/>
      <c r="OLY8" s="200"/>
      <c r="OLZ8" s="200"/>
      <c r="OMA8" s="200"/>
      <c r="OMB8" s="200"/>
      <c r="OMC8" s="200"/>
      <c r="OMD8" s="200"/>
      <c r="OME8" s="200"/>
      <c r="OMF8" s="200"/>
      <c r="OMG8" s="200"/>
      <c r="OMH8" s="200"/>
      <c r="OMI8" s="200"/>
      <c r="OMJ8" s="200"/>
      <c r="OMK8" s="200"/>
      <c r="OML8" s="200"/>
      <c r="OMM8" s="200"/>
      <c r="OMN8" s="200"/>
      <c r="OMO8" s="200"/>
      <c r="OMP8" s="200"/>
      <c r="OMQ8" s="200"/>
      <c r="OMR8" s="200"/>
      <c r="OMS8" s="200"/>
      <c r="OMT8" s="200"/>
      <c r="OMU8" s="200"/>
      <c r="OMV8" s="200"/>
      <c r="OMW8" s="200"/>
      <c r="OMX8" s="200"/>
      <c r="OMY8" s="200"/>
      <c r="OMZ8" s="200"/>
      <c r="ONA8" s="200"/>
      <c r="ONB8" s="200"/>
      <c r="ONC8" s="200"/>
      <c r="OND8" s="200"/>
      <c r="ONE8" s="200"/>
      <c r="ONF8" s="200"/>
      <c r="ONG8" s="200"/>
      <c r="ONH8" s="200"/>
      <c r="ONI8" s="200"/>
      <c r="ONJ8" s="200"/>
      <c r="ONK8" s="200"/>
      <c r="ONL8" s="200"/>
      <c r="ONM8" s="200"/>
      <c r="ONN8" s="200"/>
      <c r="ONO8" s="200"/>
      <c r="ONP8" s="200"/>
      <c r="ONQ8" s="200"/>
      <c r="ONR8" s="200"/>
      <c r="ONS8" s="200"/>
      <c r="ONT8" s="200"/>
      <c r="ONU8" s="200"/>
      <c r="ONV8" s="200"/>
      <c r="ONW8" s="200"/>
      <c r="ONX8" s="200"/>
      <c r="ONY8" s="200"/>
      <c r="ONZ8" s="200"/>
      <c r="OOA8" s="200"/>
      <c r="OOB8" s="200"/>
      <c r="OOC8" s="200"/>
      <c r="OOD8" s="200"/>
      <c r="OOE8" s="200"/>
      <c r="OOF8" s="200"/>
      <c r="OOG8" s="200"/>
      <c r="OOH8" s="200"/>
      <c r="OOI8" s="200"/>
      <c r="OOJ8" s="200"/>
      <c r="OOK8" s="200"/>
      <c r="OOL8" s="200"/>
      <c r="OOM8" s="200"/>
      <c r="OON8" s="200"/>
      <c r="OOO8" s="200"/>
      <c r="OOP8" s="200"/>
      <c r="OOQ8" s="200"/>
      <c r="OOR8" s="200"/>
      <c r="OOS8" s="200"/>
      <c r="OOT8" s="200"/>
      <c r="OOU8" s="200"/>
      <c r="OOV8" s="200"/>
      <c r="OOW8" s="200"/>
      <c r="OOX8" s="200"/>
      <c r="OOY8" s="200"/>
      <c r="OOZ8" s="200"/>
      <c r="OPA8" s="200"/>
      <c r="OPB8" s="200"/>
      <c r="OPC8" s="200"/>
      <c r="OPD8" s="200"/>
      <c r="OPE8" s="200"/>
      <c r="OPF8" s="200"/>
      <c r="OPG8" s="200"/>
      <c r="OPH8" s="200"/>
      <c r="OPI8" s="200"/>
      <c r="OPJ8" s="200"/>
      <c r="OPK8" s="200"/>
      <c r="OPL8" s="200"/>
      <c r="OPM8" s="200"/>
      <c r="OPN8" s="200"/>
      <c r="OPO8" s="200"/>
      <c r="OPP8" s="200"/>
      <c r="OPQ8" s="200"/>
      <c r="OPR8" s="200"/>
      <c r="OPS8" s="200"/>
      <c r="OPT8" s="200"/>
      <c r="OPU8" s="200"/>
      <c r="OPV8" s="200"/>
      <c r="OPW8" s="200"/>
      <c r="OPX8" s="200"/>
      <c r="OPY8" s="200"/>
      <c r="OPZ8" s="200"/>
      <c r="OQA8" s="200"/>
      <c r="OQB8" s="200"/>
      <c r="OQC8" s="200"/>
      <c r="OQD8" s="200"/>
      <c r="OQE8" s="200"/>
      <c r="OQF8" s="200"/>
      <c r="OQG8" s="200"/>
      <c r="OQH8" s="200"/>
      <c r="OQI8" s="200"/>
      <c r="OQJ8" s="200"/>
      <c r="OQK8" s="200"/>
      <c r="OQL8" s="200"/>
      <c r="OQM8" s="200"/>
      <c r="OQN8" s="200"/>
      <c r="OQO8" s="200"/>
      <c r="OQP8" s="200"/>
      <c r="OQQ8" s="200"/>
      <c r="OQR8" s="200"/>
      <c r="OQS8" s="200"/>
      <c r="OQT8" s="200"/>
      <c r="OQU8" s="200"/>
      <c r="OQV8" s="200"/>
      <c r="OQW8" s="200"/>
      <c r="OQX8" s="200"/>
      <c r="OQY8" s="200"/>
      <c r="OQZ8" s="200"/>
      <c r="ORA8" s="200"/>
      <c r="ORB8" s="200"/>
      <c r="ORC8" s="200"/>
      <c r="ORD8" s="200"/>
      <c r="ORE8" s="200"/>
      <c r="ORF8" s="200"/>
      <c r="ORG8" s="200"/>
      <c r="ORH8" s="200"/>
      <c r="ORI8" s="200"/>
      <c r="ORJ8" s="200"/>
      <c r="ORK8" s="200"/>
      <c r="ORL8" s="200"/>
      <c r="ORM8" s="200"/>
      <c r="ORN8" s="200"/>
      <c r="ORO8" s="200"/>
      <c r="ORP8" s="200"/>
      <c r="ORQ8" s="200"/>
      <c r="ORR8" s="200"/>
      <c r="ORS8" s="200"/>
      <c r="ORT8" s="200"/>
      <c r="ORU8" s="200"/>
      <c r="ORV8" s="200"/>
      <c r="ORW8" s="200"/>
      <c r="ORX8" s="200"/>
      <c r="ORY8" s="200"/>
      <c r="ORZ8" s="200"/>
      <c r="OSA8" s="200"/>
      <c r="OSB8" s="200"/>
      <c r="OSC8" s="200"/>
      <c r="OSD8" s="200"/>
      <c r="OSE8" s="200"/>
      <c r="OSF8" s="200"/>
      <c r="OSG8" s="200"/>
      <c r="OSH8" s="200"/>
      <c r="OSI8" s="200"/>
      <c r="OSJ8" s="200"/>
      <c r="OSK8" s="200"/>
      <c r="OSL8" s="200"/>
      <c r="OSM8" s="200"/>
      <c r="OSN8" s="200"/>
      <c r="OSO8" s="200"/>
      <c r="OSP8" s="200"/>
      <c r="OSQ8" s="200"/>
      <c r="OSR8" s="200"/>
      <c r="OSS8" s="200"/>
      <c r="OST8" s="200"/>
      <c r="OSU8" s="200"/>
      <c r="OSV8" s="200"/>
      <c r="OSW8" s="200"/>
      <c r="OSX8" s="200"/>
      <c r="OSY8" s="200"/>
      <c r="OSZ8" s="200"/>
      <c r="OTA8" s="200"/>
      <c r="OTB8" s="200"/>
      <c r="OTC8" s="200"/>
      <c r="OTD8" s="200"/>
      <c r="OTE8" s="200"/>
      <c r="OTF8" s="200"/>
      <c r="OTG8" s="200"/>
      <c r="OTH8" s="200"/>
      <c r="OTI8" s="200"/>
      <c r="OTJ8" s="200"/>
      <c r="OTK8" s="200"/>
      <c r="OTL8" s="200"/>
      <c r="OTM8" s="200"/>
      <c r="OTN8" s="200"/>
      <c r="OTO8" s="200"/>
      <c r="OTP8" s="200"/>
      <c r="OTQ8" s="200"/>
      <c r="OTR8" s="200"/>
      <c r="OTS8" s="200"/>
      <c r="OTT8" s="200"/>
      <c r="OTU8" s="200"/>
      <c r="OTV8" s="200"/>
      <c r="OTW8" s="200"/>
      <c r="OTX8" s="200"/>
      <c r="OTY8" s="200"/>
      <c r="OTZ8" s="200"/>
      <c r="OUA8" s="200"/>
      <c r="OUB8" s="200"/>
      <c r="OUC8" s="200"/>
      <c r="OUD8" s="200"/>
      <c r="OUE8" s="200"/>
      <c r="OUF8" s="200"/>
      <c r="OUG8" s="200"/>
      <c r="OUH8" s="200"/>
      <c r="OUI8" s="200"/>
      <c r="OUJ8" s="200"/>
      <c r="OUK8" s="200"/>
      <c r="OUL8" s="200"/>
      <c r="OUM8" s="200"/>
      <c r="OUN8" s="200"/>
      <c r="OUO8" s="200"/>
      <c r="OUP8" s="200"/>
      <c r="OUQ8" s="200"/>
      <c r="OUR8" s="200"/>
      <c r="OUS8" s="200"/>
      <c r="OUT8" s="200"/>
      <c r="OUU8" s="200"/>
      <c r="OUV8" s="200"/>
      <c r="OUW8" s="200"/>
      <c r="OUX8" s="200"/>
      <c r="OUY8" s="200"/>
      <c r="OUZ8" s="200"/>
      <c r="OVA8" s="200"/>
      <c r="OVB8" s="200"/>
      <c r="OVC8" s="200"/>
      <c r="OVD8" s="200"/>
      <c r="OVE8" s="200"/>
      <c r="OVF8" s="200"/>
      <c r="OVG8" s="200"/>
      <c r="OVH8" s="200"/>
      <c r="OVI8" s="200"/>
      <c r="OVJ8" s="200"/>
      <c r="OVK8" s="200"/>
      <c r="OVL8" s="200"/>
      <c r="OVM8" s="200"/>
      <c r="OVN8" s="200"/>
      <c r="OVO8" s="200"/>
      <c r="OVP8" s="200"/>
      <c r="OVQ8" s="200"/>
      <c r="OVR8" s="200"/>
      <c r="OVS8" s="200"/>
      <c r="OVT8" s="200"/>
      <c r="OVU8" s="200"/>
      <c r="OVV8" s="200"/>
      <c r="OVW8" s="200"/>
      <c r="OVX8" s="200"/>
      <c r="OVY8" s="200"/>
      <c r="OVZ8" s="200"/>
      <c r="OWA8" s="200"/>
      <c r="OWB8" s="200"/>
      <c r="OWC8" s="200"/>
      <c r="OWD8" s="200"/>
      <c r="OWE8" s="200"/>
      <c r="OWF8" s="200"/>
      <c r="OWG8" s="200"/>
      <c r="OWH8" s="200"/>
      <c r="OWI8" s="200"/>
      <c r="OWJ8" s="200"/>
      <c r="OWK8" s="200"/>
      <c r="OWL8" s="200"/>
      <c r="OWM8" s="200"/>
      <c r="OWN8" s="200"/>
      <c r="OWO8" s="200"/>
      <c r="OWP8" s="200"/>
      <c r="OWQ8" s="200"/>
      <c r="OWR8" s="200"/>
      <c r="OWS8" s="200"/>
      <c r="OWT8" s="200"/>
      <c r="OWU8" s="200"/>
      <c r="OWV8" s="200"/>
      <c r="OWW8" s="200"/>
      <c r="OWX8" s="200"/>
      <c r="OWY8" s="200"/>
      <c r="OWZ8" s="200"/>
      <c r="OXA8" s="200"/>
      <c r="OXB8" s="200"/>
      <c r="OXC8" s="200"/>
      <c r="OXD8" s="200"/>
      <c r="OXE8" s="200"/>
      <c r="OXF8" s="200"/>
      <c r="OXG8" s="200"/>
      <c r="OXH8" s="200"/>
      <c r="OXI8" s="200"/>
      <c r="OXJ8" s="200"/>
      <c r="OXK8" s="200"/>
      <c r="OXL8" s="200"/>
      <c r="OXM8" s="200"/>
      <c r="OXN8" s="200"/>
      <c r="OXO8" s="200"/>
      <c r="OXP8" s="200"/>
      <c r="OXQ8" s="200"/>
      <c r="OXR8" s="200"/>
      <c r="OXS8" s="200"/>
      <c r="OXT8" s="200"/>
      <c r="OXU8" s="200"/>
      <c r="OXV8" s="200"/>
      <c r="OXW8" s="200"/>
      <c r="OXX8" s="200"/>
      <c r="OXY8" s="200"/>
      <c r="OXZ8" s="200"/>
      <c r="OYA8" s="200"/>
      <c r="OYB8" s="200"/>
      <c r="OYC8" s="200"/>
      <c r="OYD8" s="200"/>
      <c r="OYE8" s="200"/>
      <c r="OYF8" s="200"/>
      <c r="OYG8" s="200"/>
      <c r="OYH8" s="200"/>
      <c r="OYI8" s="200"/>
      <c r="OYJ8" s="200"/>
      <c r="OYK8" s="200"/>
      <c r="OYL8" s="200"/>
      <c r="OYM8" s="200"/>
      <c r="OYN8" s="200"/>
      <c r="OYO8" s="200"/>
      <c r="OYP8" s="200"/>
      <c r="OYQ8" s="200"/>
      <c r="OYR8" s="200"/>
      <c r="OYS8" s="200"/>
      <c r="OYT8" s="200"/>
      <c r="OYU8" s="200"/>
      <c r="OYV8" s="200"/>
      <c r="OYW8" s="200"/>
      <c r="OYX8" s="200"/>
      <c r="OYY8" s="200"/>
      <c r="OYZ8" s="200"/>
      <c r="OZA8" s="200"/>
      <c r="OZB8" s="200"/>
      <c r="OZC8" s="200"/>
      <c r="OZD8" s="200"/>
      <c r="OZE8" s="200"/>
      <c r="OZF8" s="200"/>
      <c r="OZG8" s="200"/>
      <c r="OZH8" s="200"/>
      <c r="OZI8" s="200"/>
      <c r="OZJ8" s="200"/>
      <c r="OZK8" s="200"/>
      <c r="OZL8" s="200"/>
      <c r="OZM8" s="200"/>
      <c r="OZN8" s="200"/>
      <c r="OZO8" s="200"/>
      <c r="OZP8" s="200"/>
      <c r="OZQ8" s="200"/>
      <c r="OZR8" s="200"/>
      <c r="OZS8" s="200"/>
      <c r="OZT8" s="200"/>
      <c r="OZU8" s="200"/>
      <c r="OZV8" s="200"/>
      <c r="OZW8" s="200"/>
      <c r="OZX8" s="200"/>
      <c r="OZY8" s="200"/>
      <c r="OZZ8" s="200"/>
      <c r="PAA8" s="200"/>
      <c r="PAB8" s="200"/>
      <c r="PAC8" s="200"/>
      <c r="PAD8" s="200"/>
      <c r="PAE8" s="200"/>
      <c r="PAF8" s="200"/>
      <c r="PAG8" s="200"/>
      <c r="PAH8" s="200"/>
      <c r="PAI8" s="200"/>
      <c r="PAJ8" s="200"/>
      <c r="PAK8" s="200"/>
      <c r="PAL8" s="200"/>
      <c r="PAM8" s="200"/>
      <c r="PAN8" s="200"/>
      <c r="PAO8" s="200"/>
      <c r="PAP8" s="200"/>
      <c r="PAQ8" s="200"/>
      <c r="PAR8" s="200"/>
      <c r="PAS8" s="200"/>
      <c r="PAT8" s="200"/>
      <c r="PAU8" s="200"/>
      <c r="PAV8" s="200"/>
      <c r="PAW8" s="200"/>
      <c r="PAX8" s="200"/>
      <c r="PAY8" s="200"/>
      <c r="PAZ8" s="200"/>
      <c r="PBA8" s="200"/>
      <c r="PBB8" s="200"/>
      <c r="PBC8" s="200"/>
      <c r="PBD8" s="200"/>
      <c r="PBE8" s="200"/>
      <c r="PBF8" s="200"/>
      <c r="PBG8" s="200"/>
      <c r="PBH8" s="200"/>
      <c r="PBI8" s="200"/>
      <c r="PBJ8" s="200"/>
      <c r="PBK8" s="200"/>
      <c r="PBL8" s="200"/>
      <c r="PBM8" s="200"/>
      <c r="PBN8" s="200"/>
      <c r="PBO8" s="200"/>
      <c r="PBP8" s="200"/>
      <c r="PBQ8" s="200"/>
      <c r="PBR8" s="200"/>
      <c r="PBS8" s="200"/>
      <c r="PBT8" s="200"/>
      <c r="PBU8" s="200"/>
      <c r="PBV8" s="200"/>
      <c r="PBW8" s="200"/>
      <c r="PBX8" s="200"/>
      <c r="PBY8" s="200"/>
      <c r="PBZ8" s="200"/>
      <c r="PCA8" s="200"/>
      <c r="PCB8" s="200"/>
      <c r="PCC8" s="200"/>
      <c r="PCD8" s="200"/>
      <c r="PCE8" s="200"/>
      <c r="PCF8" s="200"/>
      <c r="PCG8" s="200"/>
      <c r="PCH8" s="200"/>
      <c r="PCI8" s="200"/>
      <c r="PCJ8" s="200"/>
      <c r="PCK8" s="200"/>
      <c r="PCL8" s="200"/>
      <c r="PCM8" s="200"/>
      <c r="PCN8" s="200"/>
      <c r="PCO8" s="200"/>
      <c r="PCP8" s="200"/>
      <c r="PCQ8" s="200"/>
      <c r="PCR8" s="200"/>
      <c r="PCS8" s="200"/>
      <c r="PCT8" s="200"/>
      <c r="PCU8" s="200"/>
      <c r="PCV8" s="200"/>
      <c r="PCW8" s="200"/>
      <c r="PCX8" s="200"/>
      <c r="PCY8" s="200"/>
      <c r="PCZ8" s="200"/>
      <c r="PDA8" s="200"/>
      <c r="PDB8" s="200"/>
      <c r="PDC8" s="200"/>
      <c r="PDD8" s="200"/>
      <c r="PDE8" s="200"/>
      <c r="PDF8" s="200"/>
      <c r="PDG8" s="200"/>
      <c r="PDH8" s="200"/>
      <c r="PDI8" s="200"/>
      <c r="PDJ8" s="200"/>
      <c r="PDK8" s="200"/>
      <c r="PDL8" s="200"/>
      <c r="PDM8" s="200"/>
      <c r="PDN8" s="200"/>
      <c r="PDO8" s="200"/>
      <c r="PDP8" s="200"/>
      <c r="PDQ8" s="200"/>
      <c r="PDR8" s="200"/>
      <c r="PDS8" s="200"/>
      <c r="PDT8" s="200"/>
      <c r="PDU8" s="200"/>
      <c r="PDV8" s="200"/>
      <c r="PDW8" s="200"/>
      <c r="PDX8" s="200"/>
      <c r="PDY8" s="200"/>
      <c r="PDZ8" s="200"/>
      <c r="PEA8" s="200"/>
      <c r="PEB8" s="200"/>
      <c r="PEC8" s="200"/>
      <c r="PED8" s="200"/>
      <c r="PEE8" s="200"/>
      <c r="PEF8" s="200"/>
      <c r="PEG8" s="200"/>
      <c r="PEH8" s="200"/>
      <c r="PEI8" s="200"/>
      <c r="PEJ8" s="200"/>
      <c r="PEK8" s="200"/>
      <c r="PEL8" s="200"/>
      <c r="PEM8" s="200"/>
      <c r="PEN8" s="200"/>
      <c r="PEO8" s="200"/>
      <c r="PEP8" s="200"/>
      <c r="PEQ8" s="200"/>
      <c r="PER8" s="200"/>
      <c r="PES8" s="200"/>
      <c r="PET8" s="200"/>
      <c r="PEU8" s="200"/>
      <c r="PEV8" s="200"/>
      <c r="PEW8" s="200"/>
      <c r="PEX8" s="200"/>
      <c r="PEY8" s="200"/>
      <c r="PEZ8" s="200"/>
      <c r="PFA8" s="200"/>
      <c r="PFB8" s="200"/>
      <c r="PFC8" s="200"/>
      <c r="PFD8" s="200"/>
      <c r="PFE8" s="200"/>
      <c r="PFF8" s="200"/>
      <c r="PFG8" s="200"/>
      <c r="PFH8" s="200"/>
      <c r="PFI8" s="200"/>
      <c r="PFJ8" s="200"/>
      <c r="PFK8" s="200"/>
      <c r="PFL8" s="200"/>
      <c r="PFM8" s="200"/>
      <c r="PFN8" s="200"/>
      <c r="PFO8" s="200"/>
      <c r="PFP8" s="200"/>
      <c r="PFQ8" s="200"/>
      <c r="PFR8" s="200"/>
      <c r="PFS8" s="200"/>
      <c r="PFT8" s="200"/>
      <c r="PFU8" s="200"/>
      <c r="PFV8" s="200"/>
      <c r="PFW8" s="200"/>
      <c r="PFX8" s="200"/>
      <c r="PFY8" s="200"/>
      <c r="PFZ8" s="200"/>
      <c r="PGA8" s="200"/>
      <c r="PGB8" s="200"/>
      <c r="PGC8" s="200"/>
      <c r="PGD8" s="200"/>
      <c r="PGE8" s="200"/>
      <c r="PGF8" s="200"/>
      <c r="PGG8" s="200"/>
      <c r="PGH8" s="200"/>
      <c r="PGI8" s="200"/>
      <c r="PGJ8" s="200"/>
      <c r="PGK8" s="200"/>
      <c r="PGL8" s="200"/>
      <c r="PGM8" s="200"/>
      <c r="PGN8" s="200"/>
      <c r="PGO8" s="200"/>
      <c r="PGP8" s="200"/>
      <c r="PGQ8" s="200"/>
      <c r="PGR8" s="200"/>
      <c r="PGS8" s="200"/>
      <c r="PGT8" s="200"/>
      <c r="PGU8" s="200"/>
      <c r="PGV8" s="200"/>
      <c r="PGW8" s="200"/>
      <c r="PGX8" s="200"/>
      <c r="PGY8" s="200"/>
      <c r="PGZ8" s="200"/>
      <c r="PHA8" s="200"/>
      <c r="PHB8" s="200"/>
      <c r="PHC8" s="200"/>
      <c r="PHD8" s="200"/>
      <c r="PHE8" s="200"/>
      <c r="PHF8" s="200"/>
      <c r="PHG8" s="200"/>
      <c r="PHH8" s="200"/>
      <c r="PHI8" s="200"/>
      <c r="PHJ8" s="200"/>
      <c r="PHK8" s="200"/>
      <c r="PHL8" s="200"/>
      <c r="PHM8" s="200"/>
      <c r="PHN8" s="200"/>
      <c r="PHO8" s="200"/>
      <c r="PHP8" s="200"/>
      <c r="PHQ8" s="200"/>
      <c r="PHR8" s="200"/>
      <c r="PHS8" s="200"/>
      <c r="PHT8" s="200"/>
      <c r="PHU8" s="200"/>
      <c r="PHV8" s="200"/>
      <c r="PHW8" s="200"/>
      <c r="PHX8" s="200"/>
      <c r="PHY8" s="200"/>
      <c r="PHZ8" s="200"/>
      <c r="PIA8" s="200"/>
      <c r="PIB8" s="200"/>
      <c r="PIC8" s="200"/>
      <c r="PID8" s="200"/>
      <c r="PIE8" s="200"/>
      <c r="PIF8" s="200"/>
      <c r="PIG8" s="200"/>
      <c r="PIH8" s="200"/>
      <c r="PII8" s="200"/>
      <c r="PIJ8" s="200"/>
      <c r="PIK8" s="200"/>
      <c r="PIL8" s="200"/>
      <c r="PIM8" s="200"/>
      <c r="PIN8" s="200"/>
      <c r="PIO8" s="200"/>
      <c r="PIP8" s="200"/>
      <c r="PIQ8" s="200"/>
      <c r="PIR8" s="200"/>
      <c r="PIS8" s="200"/>
      <c r="PIT8" s="200"/>
      <c r="PIU8" s="200"/>
      <c r="PIV8" s="200"/>
      <c r="PIW8" s="200"/>
      <c r="PIX8" s="200"/>
      <c r="PIY8" s="200"/>
      <c r="PIZ8" s="200"/>
      <c r="PJA8" s="200"/>
      <c r="PJB8" s="200"/>
      <c r="PJC8" s="200"/>
      <c r="PJD8" s="200"/>
      <c r="PJE8" s="200"/>
      <c r="PJF8" s="200"/>
      <c r="PJG8" s="200"/>
      <c r="PJH8" s="200"/>
      <c r="PJI8" s="200"/>
      <c r="PJJ8" s="200"/>
      <c r="PJK8" s="200"/>
      <c r="PJL8" s="200"/>
      <c r="PJM8" s="200"/>
      <c r="PJN8" s="200"/>
      <c r="PJO8" s="200"/>
      <c r="PJP8" s="200"/>
      <c r="PJQ8" s="200"/>
      <c r="PJR8" s="200"/>
      <c r="PJS8" s="200"/>
      <c r="PJT8" s="200"/>
      <c r="PJU8" s="200"/>
      <c r="PJV8" s="200"/>
      <c r="PJW8" s="200"/>
      <c r="PJX8" s="200"/>
      <c r="PJY8" s="200"/>
      <c r="PJZ8" s="200"/>
      <c r="PKA8" s="200"/>
      <c r="PKB8" s="200"/>
      <c r="PKC8" s="200"/>
      <c r="PKD8" s="200"/>
      <c r="PKE8" s="200"/>
      <c r="PKF8" s="200"/>
      <c r="PKG8" s="200"/>
      <c r="PKH8" s="200"/>
      <c r="PKI8" s="200"/>
      <c r="PKJ8" s="200"/>
      <c r="PKK8" s="200"/>
      <c r="PKL8" s="200"/>
      <c r="PKM8" s="200"/>
      <c r="PKN8" s="200"/>
      <c r="PKO8" s="200"/>
      <c r="PKP8" s="200"/>
      <c r="PKQ8" s="200"/>
      <c r="PKR8" s="200"/>
      <c r="PKS8" s="200"/>
      <c r="PKT8" s="200"/>
      <c r="PKU8" s="200"/>
      <c r="PKV8" s="200"/>
      <c r="PKW8" s="200"/>
      <c r="PKX8" s="200"/>
      <c r="PKY8" s="200"/>
      <c r="PKZ8" s="200"/>
      <c r="PLA8" s="200"/>
      <c r="PLB8" s="200"/>
      <c r="PLC8" s="200"/>
      <c r="PLD8" s="200"/>
      <c r="PLE8" s="200"/>
      <c r="PLF8" s="200"/>
      <c r="PLG8" s="200"/>
      <c r="PLH8" s="200"/>
      <c r="PLI8" s="200"/>
      <c r="PLJ8" s="200"/>
      <c r="PLK8" s="200"/>
      <c r="PLL8" s="200"/>
      <c r="PLM8" s="200"/>
      <c r="PLN8" s="200"/>
      <c r="PLO8" s="200"/>
      <c r="PLP8" s="200"/>
      <c r="PLQ8" s="200"/>
      <c r="PLR8" s="200"/>
      <c r="PLS8" s="200"/>
      <c r="PLT8" s="200"/>
      <c r="PLU8" s="200"/>
      <c r="PLV8" s="200"/>
      <c r="PLW8" s="200"/>
      <c r="PLX8" s="200"/>
      <c r="PLY8" s="200"/>
      <c r="PLZ8" s="200"/>
      <c r="PMA8" s="200"/>
      <c r="PMB8" s="200"/>
      <c r="PMC8" s="200"/>
      <c r="PMD8" s="200"/>
      <c r="PME8" s="200"/>
      <c r="PMF8" s="200"/>
      <c r="PMG8" s="200"/>
      <c r="PMH8" s="200"/>
      <c r="PMI8" s="200"/>
      <c r="PMJ8" s="200"/>
      <c r="PMK8" s="200"/>
      <c r="PML8" s="200"/>
      <c r="PMM8" s="200"/>
      <c r="PMN8" s="200"/>
      <c r="PMO8" s="200"/>
      <c r="PMP8" s="200"/>
      <c r="PMQ8" s="200"/>
      <c r="PMR8" s="200"/>
      <c r="PMS8" s="200"/>
      <c r="PMT8" s="200"/>
      <c r="PMU8" s="200"/>
      <c r="PMV8" s="200"/>
      <c r="PMW8" s="200"/>
      <c r="PMX8" s="200"/>
      <c r="PMY8" s="200"/>
      <c r="PMZ8" s="200"/>
      <c r="PNA8" s="200"/>
      <c r="PNB8" s="200"/>
      <c r="PNC8" s="200"/>
      <c r="PND8" s="200"/>
      <c r="PNE8" s="200"/>
      <c r="PNF8" s="200"/>
      <c r="PNG8" s="200"/>
      <c r="PNH8" s="200"/>
      <c r="PNI8" s="200"/>
      <c r="PNJ8" s="200"/>
      <c r="PNK8" s="200"/>
      <c r="PNL8" s="200"/>
      <c r="PNM8" s="200"/>
      <c r="PNN8" s="200"/>
      <c r="PNO8" s="200"/>
      <c r="PNP8" s="200"/>
      <c r="PNQ8" s="200"/>
      <c r="PNR8" s="200"/>
      <c r="PNS8" s="200"/>
      <c r="PNT8" s="200"/>
      <c r="PNU8" s="200"/>
      <c r="PNV8" s="200"/>
      <c r="PNW8" s="200"/>
      <c r="PNX8" s="200"/>
      <c r="PNY8" s="200"/>
      <c r="PNZ8" s="200"/>
      <c r="POA8" s="200"/>
      <c r="POB8" s="200"/>
      <c r="POC8" s="200"/>
      <c r="POD8" s="200"/>
      <c r="POE8" s="200"/>
      <c r="POF8" s="200"/>
      <c r="POG8" s="200"/>
      <c r="POH8" s="200"/>
      <c r="POI8" s="200"/>
      <c r="POJ8" s="200"/>
      <c r="POK8" s="200"/>
      <c r="POL8" s="200"/>
      <c r="POM8" s="200"/>
      <c r="PON8" s="200"/>
      <c r="POO8" s="200"/>
      <c r="POP8" s="200"/>
      <c r="POQ8" s="200"/>
      <c r="POR8" s="200"/>
      <c r="POS8" s="200"/>
      <c r="POT8" s="200"/>
      <c r="POU8" s="200"/>
      <c r="POV8" s="200"/>
      <c r="POW8" s="200"/>
      <c r="POX8" s="200"/>
      <c r="POY8" s="200"/>
      <c r="POZ8" s="200"/>
      <c r="PPA8" s="200"/>
      <c r="PPB8" s="200"/>
      <c r="PPC8" s="200"/>
      <c r="PPD8" s="200"/>
      <c r="PPE8" s="200"/>
      <c r="PPF8" s="200"/>
      <c r="PPG8" s="200"/>
      <c r="PPH8" s="200"/>
      <c r="PPI8" s="200"/>
      <c r="PPJ8" s="200"/>
      <c r="PPK8" s="200"/>
      <c r="PPL8" s="200"/>
      <c r="PPM8" s="200"/>
      <c r="PPN8" s="200"/>
      <c r="PPO8" s="200"/>
      <c r="PPP8" s="200"/>
      <c r="PPQ8" s="200"/>
      <c r="PPR8" s="200"/>
      <c r="PPS8" s="200"/>
      <c r="PPT8" s="200"/>
      <c r="PPU8" s="200"/>
      <c r="PPV8" s="200"/>
      <c r="PPW8" s="200"/>
      <c r="PPX8" s="200"/>
      <c r="PPY8" s="200"/>
      <c r="PPZ8" s="200"/>
      <c r="PQA8" s="200"/>
      <c r="PQB8" s="200"/>
      <c r="PQC8" s="200"/>
      <c r="PQD8" s="200"/>
      <c r="PQE8" s="200"/>
      <c r="PQF8" s="200"/>
      <c r="PQG8" s="200"/>
      <c r="PQH8" s="200"/>
      <c r="PQI8" s="200"/>
      <c r="PQJ8" s="200"/>
      <c r="PQK8" s="200"/>
      <c r="PQL8" s="200"/>
      <c r="PQM8" s="200"/>
      <c r="PQN8" s="200"/>
      <c r="PQO8" s="200"/>
      <c r="PQP8" s="200"/>
      <c r="PQQ8" s="200"/>
      <c r="PQR8" s="200"/>
      <c r="PQS8" s="200"/>
      <c r="PQT8" s="200"/>
      <c r="PQU8" s="200"/>
      <c r="PQV8" s="200"/>
      <c r="PQW8" s="200"/>
      <c r="PQX8" s="200"/>
      <c r="PQY8" s="200"/>
      <c r="PQZ8" s="200"/>
      <c r="PRA8" s="200"/>
      <c r="PRB8" s="200"/>
      <c r="PRC8" s="200"/>
      <c r="PRD8" s="200"/>
      <c r="PRE8" s="200"/>
      <c r="PRF8" s="200"/>
      <c r="PRG8" s="200"/>
      <c r="PRH8" s="200"/>
      <c r="PRI8" s="200"/>
      <c r="PRJ8" s="200"/>
      <c r="PRK8" s="200"/>
      <c r="PRL8" s="200"/>
      <c r="PRM8" s="200"/>
      <c r="PRN8" s="200"/>
      <c r="PRO8" s="200"/>
      <c r="PRP8" s="200"/>
      <c r="PRQ8" s="200"/>
      <c r="PRR8" s="200"/>
      <c r="PRS8" s="200"/>
      <c r="PRT8" s="200"/>
      <c r="PRU8" s="200"/>
      <c r="PRV8" s="200"/>
      <c r="PRW8" s="200"/>
      <c r="PRX8" s="200"/>
      <c r="PRY8" s="200"/>
      <c r="PRZ8" s="200"/>
      <c r="PSA8" s="200"/>
      <c r="PSB8" s="200"/>
      <c r="PSC8" s="200"/>
      <c r="PSD8" s="200"/>
      <c r="PSE8" s="200"/>
      <c r="PSF8" s="200"/>
      <c r="PSG8" s="200"/>
      <c r="PSH8" s="200"/>
      <c r="PSI8" s="200"/>
      <c r="PSJ8" s="200"/>
      <c r="PSK8" s="200"/>
      <c r="PSL8" s="200"/>
      <c r="PSM8" s="200"/>
      <c r="PSN8" s="200"/>
      <c r="PSO8" s="200"/>
      <c r="PSP8" s="200"/>
      <c r="PSQ8" s="200"/>
      <c r="PSR8" s="200"/>
      <c r="PSS8" s="200"/>
      <c r="PST8" s="200"/>
      <c r="PSU8" s="200"/>
      <c r="PSV8" s="200"/>
      <c r="PSW8" s="200"/>
      <c r="PSX8" s="200"/>
      <c r="PSY8" s="200"/>
      <c r="PSZ8" s="200"/>
      <c r="PTA8" s="200"/>
      <c r="PTB8" s="200"/>
      <c r="PTC8" s="200"/>
      <c r="PTD8" s="200"/>
      <c r="PTE8" s="200"/>
      <c r="PTF8" s="200"/>
      <c r="PTG8" s="200"/>
      <c r="PTH8" s="200"/>
      <c r="PTI8" s="200"/>
      <c r="PTJ8" s="200"/>
      <c r="PTK8" s="200"/>
      <c r="PTL8" s="200"/>
      <c r="PTM8" s="200"/>
      <c r="PTN8" s="200"/>
      <c r="PTO8" s="200"/>
      <c r="PTP8" s="200"/>
      <c r="PTQ8" s="200"/>
      <c r="PTR8" s="200"/>
      <c r="PTS8" s="200"/>
      <c r="PTT8" s="200"/>
      <c r="PTU8" s="200"/>
      <c r="PTV8" s="200"/>
      <c r="PTW8" s="200"/>
      <c r="PTX8" s="200"/>
      <c r="PTY8" s="200"/>
      <c r="PTZ8" s="200"/>
      <c r="PUA8" s="200"/>
      <c r="PUB8" s="200"/>
      <c r="PUC8" s="200"/>
      <c r="PUD8" s="200"/>
      <c r="PUE8" s="200"/>
      <c r="PUF8" s="200"/>
      <c r="PUG8" s="200"/>
      <c r="PUH8" s="200"/>
      <c r="PUI8" s="200"/>
      <c r="PUJ8" s="200"/>
      <c r="PUK8" s="200"/>
      <c r="PUL8" s="200"/>
      <c r="PUM8" s="200"/>
      <c r="PUN8" s="200"/>
      <c r="PUO8" s="200"/>
      <c r="PUP8" s="200"/>
      <c r="PUQ8" s="200"/>
      <c r="PUR8" s="200"/>
      <c r="PUS8" s="200"/>
      <c r="PUT8" s="200"/>
      <c r="PUU8" s="200"/>
      <c r="PUV8" s="200"/>
      <c r="PUW8" s="200"/>
      <c r="PUX8" s="200"/>
      <c r="PUY8" s="200"/>
      <c r="PUZ8" s="200"/>
      <c r="PVA8" s="200"/>
      <c r="PVB8" s="200"/>
      <c r="PVC8" s="200"/>
      <c r="PVD8" s="200"/>
      <c r="PVE8" s="200"/>
      <c r="PVF8" s="200"/>
      <c r="PVG8" s="200"/>
      <c r="PVH8" s="200"/>
      <c r="PVI8" s="200"/>
      <c r="PVJ8" s="200"/>
      <c r="PVK8" s="200"/>
      <c r="PVL8" s="200"/>
      <c r="PVM8" s="200"/>
      <c r="PVN8" s="200"/>
      <c r="PVO8" s="200"/>
      <c r="PVP8" s="200"/>
      <c r="PVQ8" s="200"/>
      <c r="PVR8" s="200"/>
      <c r="PVS8" s="200"/>
      <c r="PVT8" s="200"/>
      <c r="PVU8" s="200"/>
      <c r="PVV8" s="200"/>
      <c r="PVW8" s="200"/>
      <c r="PVX8" s="200"/>
      <c r="PVY8" s="200"/>
      <c r="PVZ8" s="200"/>
      <c r="PWA8" s="200"/>
      <c r="PWB8" s="200"/>
      <c r="PWC8" s="200"/>
      <c r="PWD8" s="200"/>
      <c r="PWE8" s="200"/>
      <c r="PWF8" s="200"/>
      <c r="PWG8" s="200"/>
      <c r="PWH8" s="200"/>
      <c r="PWI8" s="200"/>
      <c r="PWJ8" s="200"/>
      <c r="PWK8" s="200"/>
      <c r="PWL8" s="200"/>
      <c r="PWM8" s="200"/>
      <c r="PWN8" s="200"/>
      <c r="PWO8" s="200"/>
      <c r="PWP8" s="200"/>
      <c r="PWQ8" s="200"/>
      <c r="PWR8" s="200"/>
      <c r="PWS8" s="200"/>
      <c r="PWT8" s="200"/>
      <c r="PWU8" s="200"/>
      <c r="PWV8" s="200"/>
      <c r="PWW8" s="200"/>
      <c r="PWX8" s="200"/>
      <c r="PWY8" s="200"/>
      <c r="PWZ8" s="200"/>
      <c r="PXA8" s="200"/>
      <c r="PXB8" s="200"/>
      <c r="PXC8" s="200"/>
      <c r="PXD8" s="200"/>
      <c r="PXE8" s="200"/>
      <c r="PXF8" s="200"/>
      <c r="PXG8" s="200"/>
      <c r="PXH8" s="200"/>
      <c r="PXI8" s="200"/>
      <c r="PXJ8" s="200"/>
      <c r="PXK8" s="200"/>
      <c r="PXL8" s="200"/>
      <c r="PXM8" s="200"/>
      <c r="PXN8" s="200"/>
      <c r="PXO8" s="200"/>
      <c r="PXP8" s="200"/>
      <c r="PXQ8" s="200"/>
      <c r="PXR8" s="200"/>
      <c r="PXS8" s="200"/>
      <c r="PXT8" s="200"/>
      <c r="PXU8" s="200"/>
      <c r="PXV8" s="200"/>
      <c r="PXW8" s="200"/>
      <c r="PXX8" s="200"/>
      <c r="PXY8" s="200"/>
      <c r="PXZ8" s="200"/>
      <c r="PYA8" s="200"/>
      <c r="PYB8" s="200"/>
      <c r="PYC8" s="200"/>
      <c r="PYD8" s="200"/>
      <c r="PYE8" s="200"/>
      <c r="PYF8" s="200"/>
      <c r="PYG8" s="200"/>
      <c r="PYH8" s="200"/>
      <c r="PYI8" s="200"/>
      <c r="PYJ8" s="200"/>
      <c r="PYK8" s="200"/>
      <c r="PYL8" s="200"/>
      <c r="PYM8" s="200"/>
      <c r="PYN8" s="200"/>
      <c r="PYO8" s="200"/>
      <c r="PYP8" s="200"/>
      <c r="PYQ8" s="200"/>
      <c r="PYR8" s="200"/>
      <c r="PYS8" s="200"/>
      <c r="PYT8" s="200"/>
      <c r="PYU8" s="200"/>
      <c r="PYV8" s="200"/>
      <c r="PYW8" s="200"/>
      <c r="PYX8" s="200"/>
      <c r="PYY8" s="200"/>
      <c r="PYZ8" s="200"/>
      <c r="PZA8" s="200"/>
      <c r="PZB8" s="200"/>
      <c r="PZC8" s="200"/>
      <c r="PZD8" s="200"/>
      <c r="PZE8" s="200"/>
      <c r="PZF8" s="200"/>
      <c r="PZG8" s="200"/>
      <c r="PZH8" s="200"/>
      <c r="PZI8" s="200"/>
      <c r="PZJ8" s="200"/>
      <c r="PZK8" s="200"/>
      <c r="PZL8" s="200"/>
      <c r="PZM8" s="200"/>
      <c r="PZN8" s="200"/>
      <c r="PZO8" s="200"/>
      <c r="PZP8" s="200"/>
      <c r="PZQ8" s="200"/>
      <c r="PZR8" s="200"/>
      <c r="PZS8" s="200"/>
      <c r="PZT8" s="200"/>
      <c r="PZU8" s="200"/>
      <c r="PZV8" s="200"/>
      <c r="PZW8" s="200"/>
      <c r="PZX8" s="200"/>
      <c r="PZY8" s="200"/>
      <c r="PZZ8" s="200"/>
      <c r="QAA8" s="200"/>
      <c r="QAB8" s="200"/>
      <c r="QAC8" s="200"/>
      <c r="QAD8" s="200"/>
      <c r="QAE8" s="200"/>
      <c r="QAF8" s="200"/>
      <c r="QAG8" s="200"/>
      <c r="QAH8" s="200"/>
      <c r="QAI8" s="200"/>
      <c r="QAJ8" s="200"/>
      <c r="QAK8" s="200"/>
      <c r="QAL8" s="200"/>
      <c r="QAM8" s="200"/>
      <c r="QAN8" s="200"/>
      <c r="QAO8" s="200"/>
      <c r="QAP8" s="200"/>
      <c r="QAQ8" s="200"/>
      <c r="QAR8" s="200"/>
      <c r="QAS8" s="200"/>
      <c r="QAT8" s="200"/>
      <c r="QAU8" s="200"/>
      <c r="QAV8" s="200"/>
      <c r="QAW8" s="200"/>
      <c r="QAX8" s="200"/>
      <c r="QAY8" s="200"/>
      <c r="QAZ8" s="200"/>
      <c r="QBA8" s="200"/>
      <c r="QBB8" s="200"/>
      <c r="QBC8" s="200"/>
      <c r="QBD8" s="200"/>
      <c r="QBE8" s="200"/>
      <c r="QBF8" s="200"/>
      <c r="QBG8" s="200"/>
      <c r="QBH8" s="200"/>
      <c r="QBI8" s="200"/>
      <c r="QBJ8" s="200"/>
      <c r="QBK8" s="200"/>
      <c r="QBL8" s="200"/>
      <c r="QBM8" s="200"/>
      <c r="QBN8" s="200"/>
      <c r="QBO8" s="200"/>
      <c r="QBP8" s="200"/>
      <c r="QBQ8" s="200"/>
      <c r="QBR8" s="200"/>
      <c r="QBS8" s="200"/>
      <c r="QBT8" s="200"/>
      <c r="QBU8" s="200"/>
      <c r="QBV8" s="200"/>
      <c r="QBW8" s="200"/>
      <c r="QBX8" s="200"/>
      <c r="QBY8" s="200"/>
      <c r="QBZ8" s="200"/>
      <c r="QCA8" s="200"/>
      <c r="QCB8" s="200"/>
      <c r="QCC8" s="200"/>
      <c r="QCD8" s="200"/>
      <c r="QCE8" s="200"/>
      <c r="QCF8" s="200"/>
      <c r="QCG8" s="200"/>
      <c r="QCH8" s="200"/>
      <c r="QCI8" s="200"/>
      <c r="QCJ8" s="200"/>
      <c r="QCK8" s="200"/>
      <c r="QCL8" s="200"/>
      <c r="QCM8" s="200"/>
      <c r="QCN8" s="200"/>
      <c r="QCO8" s="200"/>
      <c r="QCP8" s="200"/>
      <c r="QCQ8" s="200"/>
      <c r="QCR8" s="200"/>
      <c r="QCS8" s="200"/>
      <c r="QCT8" s="200"/>
      <c r="QCU8" s="200"/>
      <c r="QCV8" s="200"/>
      <c r="QCW8" s="200"/>
      <c r="QCX8" s="200"/>
      <c r="QCY8" s="200"/>
      <c r="QCZ8" s="200"/>
      <c r="QDA8" s="200"/>
      <c r="QDB8" s="200"/>
      <c r="QDC8" s="200"/>
      <c r="QDD8" s="200"/>
      <c r="QDE8" s="200"/>
      <c r="QDF8" s="200"/>
      <c r="QDG8" s="200"/>
      <c r="QDH8" s="200"/>
      <c r="QDI8" s="200"/>
      <c r="QDJ8" s="200"/>
      <c r="QDK8" s="200"/>
      <c r="QDL8" s="200"/>
      <c r="QDM8" s="200"/>
      <c r="QDN8" s="200"/>
      <c r="QDO8" s="200"/>
      <c r="QDP8" s="200"/>
      <c r="QDQ8" s="200"/>
      <c r="QDR8" s="200"/>
      <c r="QDS8" s="200"/>
      <c r="QDT8" s="200"/>
      <c r="QDU8" s="200"/>
      <c r="QDV8" s="200"/>
      <c r="QDW8" s="200"/>
      <c r="QDX8" s="200"/>
      <c r="QDY8" s="200"/>
      <c r="QDZ8" s="200"/>
      <c r="QEA8" s="200"/>
      <c r="QEB8" s="200"/>
      <c r="QEC8" s="200"/>
      <c r="QED8" s="200"/>
      <c r="QEE8" s="200"/>
      <c r="QEF8" s="200"/>
      <c r="QEG8" s="200"/>
      <c r="QEH8" s="200"/>
      <c r="QEI8" s="200"/>
      <c r="QEJ8" s="200"/>
      <c r="QEK8" s="200"/>
      <c r="QEL8" s="200"/>
      <c r="QEM8" s="200"/>
      <c r="QEN8" s="200"/>
      <c r="QEO8" s="200"/>
      <c r="QEP8" s="200"/>
      <c r="QEQ8" s="200"/>
      <c r="QER8" s="200"/>
      <c r="QES8" s="200"/>
      <c r="QET8" s="200"/>
      <c r="QEU8" s="200"/>
      <c r="QEV8" s="200"/>
      <c r="QEW8" s="200"/>
      <c r="QEX8" s="200"/>
      <c r="QEY8" s="200"/>
      <c r="QEZ8" s="200"/>
      <c r="QFA8" s="200"/>
      <c r="QFB8" s="200"/>
      <c r="QFC8" s="200"/>
      <c r="QFD8" s="200"/>
      <c r="QFE8" s="200"/>
      <c r="QFF8" s="200"/>
      <c r="QFG8" s="200"/>
      <c r="QFH8" s="200"/>
      <c r="QFI8" s="200"/>
      <c r="QFJ8" s="200"/>
      <c r="QFK8" s="200"/>
      <c r="QFL8" s="200"/>
      <c r="QFM8" s="200"/>
      <c r="QFN8" s="200"/>
      <c r="QFO8" s="200"/>
      <c r="QFP8" s="200"/>
      <c r="QFQ8" s="200"/>
      <c r="QFR8" s="200"/>
      <c r="QFS8" s="200"/>
      <c r="QFT8" s="200"/>
      <c r="QFU8" s="200"/>
      <c r="QFV8" s="200"/>
      <c r="QFW8" s="200"/>
      <c r="QFX8" s="200"/>
      <c r="QFY8" s="200"/>
      <c r="QFZ8" s="200"/>
      <c r="QGA8" s="200"/>
      <c r="QGB8" s="200"/>
      <c r="QGC8" s="200"/>
      <c r="QGD8" s="200"/>
      <c r="QGE8" s="200"/>
      <c r="QGF8" s="200"/>
      <c r="QGG8" s="200"/>
      <c r="QGH8" s="200"/>
      <c r="QGI8" s="200"/>
      <c r="QGJ8" s="200"/>
      <c r="QGK8" s="200"/>
      <c r="QGL8" s="200"/>
      <c r="QGM8" s="200"/>
      <c r="QGN8" s="200"/>
      <c r="QGO8" s="200"/>
      <c r="QGP8" s="200"/>
      <c r="QGQ8" s="200"/>
      <c r="QGR8" s="200"/>
      <c r="QGS8" s="200"/>
      <c r="QGT8" s="200"/>
      <c r="QGU8" s="200"/>
      <c r="QGV8" s="200"/>
      <c r="QGW8" s="200"/>
      <c r="QGX8" s="200"/>
      <c r="QGY8" s="200"/>
      <c r="QGZ8" s="200"/>
      <c r="QHA8" s="200"/>
      <c r="QHB8" s="200"/>
      <c r="QHC8" s="200"/>
      <c r="QHD8" s="200"/>
      <c r="QHE8" s="200"/>
      <c r="QHF8" s="200"/>
      <c r="QHG8" s="200"/>
      <c r="QHH8" s="200"/>
      <c r="QHI8" s="200"/>
      <c r="QHJ8" s="200"/>
      <c r="QHK8" s="200"/>
      <c r="QHL8" s="200"/>
      <c r="QHM8" s="200"/>
      <c r="QHN8" s="200"/>
      <c r="QHO8" s="200"/>
      <c r="QHP8" s="200"/>
      <c r="QHQ8" s="200"/>
      <c r="QHR8" s="200"/>
      <c r="QHS8" s="200"/>
      <c r="QHT8" s="200"/>
      <c r="QHU8" s="200"/>
      <c r="QHV8" s="200"/>
      <c r="QHW8" s="200"/>
      <c r="QHX8" s="200"/>
      <c r="QHY8" s="200"/>
      <c r="QHZ8" s="200"/>
      <c r="QIA8" s="200"/>
      <c r="QIB8" s="200"/>
      <c r="QIC8" s="200"/>
      <c r="QID8" s="200"/>
      <c r="QIE8" s="200"/>
      <c r="QIF8" s="200"/>
      <c r="QIG8" s="200"/>
      <c r="QIH8" s="200"/>
      <c r="QII8" s="200"/>
      <c r="QIJ8" s="200"/>
      <c r="QIK8" s="200"/>
      <c r="QIL8" s="200"/>
      <c r="QIM8" s="200"/>
      <c r="QIN8" s="200"/>
      <c r="QIO8" s="200"/>
      <c r="QIP8" s="200"/>
      <c r="QIQ8" s="200"/>
      <c r="QIR8" s="200"/>
      <c r="QIS8" s="200"/>
      <c r="QIT8" s="200"/>
      <c r="QIU8" s="200"/>
      <c r="QIV8" s="200"/>
      <c r="QIW8" s="200"/>
      <c r="QIX8" s="200"/>
      <c r="QIY8" s="200"/>
      <c r="QIZ8" s="200"/>
      <c r="QJA8" s="200"/>
      <c r="QJB8" s="200"/>
      <c r="QJC8" s="200"/>
      <c r="QJD8" s="200"/>
      <c r="QJE8" s="200"/>
      <c r="QJF8" s="200"/>
      <c r="QJG8" s="200"/>
      <c r="QJH8" s="200"/>
      <c r="QJI8" s="200"/>
      <c r="QJJ8" s="200"/>
      <c r="QJK8" s="200"/>
      <c r="QJL8" s="200"/>
      <c r="QJM8" s="200"/>
      <c r="QJN8" s="200"/>
      <c r="QJO8" s="200"/>
      <c r="QJP8" s="200"/>
      <c r="QJQ8" s="200"/>
      <c r="QJR8" s="200"/>
      <c r="QJS8" s="200"/>
      <c r="QJT8" s="200"/>
      <c r="QJU8" s="200"/>
      <c r="QJV8" s="200"/>
      <c r="QJW8" s="200"/>
      <c r="QJX8" s="200"/>
      <c r="QJY8" s="200"/>
      <c r="QJZ8" s="200"/>
      <c r="QKA8" s="200"/>
      <c r="QKB8" s="200"/>
      <c r="QKC8" s="200"/>
      <c r="QKD8" s="200"/>
      <c r="QKE8" s="200"/>
      <c r="QKF8" s="200"/>
      <c r="QKG8" s="200"/>
      <c r="QKH8" s="200"/>
      <c r="QKI8" s="200"/>
      <c r="QKJ8" s="200"/>
      <c r="QKK8" s="200"/>
      <c r="QKL8" s="200"/>
      <c r="QKM8" s="200"/>
      <c r="QKN8" s="200"/>
      <c r="QKO8" s="200"/>
      <c r="QKP8" s="200"/>
      <c r="QKQ8" s="200"/>
      <c r="QKR8" s="200"/>
      <c r="QKS8" s="200"/>
      <c r="QKT8" s="200"/>
      <c r="QKU8" s="200"/>
      <c r="QKV8" s="200"/>
      <c r="QKW8" s="200"/>
      <c r="QKX8" s="200"/>
      <c r="QKY8" s="200"/>
      <c r="QKZ8" s="200"/>
      <c r="QLA8" s="200"/>
      <c r="QLB8" s="200"/>
      <c r="QLC8" s="200"/>
      <c r="QLD8" s="200"/>
      <c r="QLE8" s="200"/>
      <c r="QLF8" s="200"/>
      <c r="QLG8" s="200"/>
      <c r="QLH8" s="200"/>
      <c r="QLI8" s="200"/>
      <c r="QLJ8" s="200"/>
      <c r="QLK8" s="200"/>
      <c r="QLL8" s="200"/>
      <c r="QLM8" s="200"/>
      <c r="QLN8" s="200"/>
      <c r="QLO8" s="200"/>
      <c r="QLP8" s="200"/>
      <c r="QLQ8" s="200"/>
      <c r="QLR8" s="200"/>
      <c r="QLS8" s="200"/>
      <c r="QLT8" s="200"/>
      <c r="QLU8" s="200"/>
      <c r="QLV8" s="200"/>
      <c r="QLW8" s="200"/>
      <c r="QLX8" s="200"/>
      <c r="QLY8" s="200"/>
      <c r="QLZ8" s="200"/>
      <c r="QMA8" s="200"/>
      <c r="QMB8" s="200"/>
      <c r="QMC8" s="200"/>
      <c r="QMD8" s="200"/>
      <c r="QME8" s="200"/>
      <c r="QMF8" s="200"/>
      <c r="QMG8" s="200"/>
      <c r="QMH8" s="200"/>
      <c r="QMI8" s="200"/>
      <c r="QMJ8" s="200"/>
      <c r="QMK8" s="200"/>
      <c r="QML8" s="200"/>
      <c r="QMM8" s="200"/>
      <c r="QMN8" s="200"/>
      <c r="QMO8" s="200"/>
      <c r="QMP8" s="200"/>
      <c r="QMQ8" s="200"/>
      <c r="QMR8" s="200"/>
      <c r="QMS8" s="200"/>
      <c r="QMT8" s="200"/>
      <c r="QMU8" s="200"/>
      <c r="QMV8" s="200"/>
      <c r="QMW8" s="200"/>
      <c r="QMX8" s="200"/>
      <c r="QMY8" s="200"/>
      <c r="QMZ8" s="200"/>
      <c r="QNA8" s="200"/>
      <c r="QNB8" s="200"/>
      <c r="QNC8" s="200"/>
      <c r="QND8" s="200"/>
      <c r="QNE8" s="200"/>
      <c r="QNF8" s="200"/>
      <c r="QNG8" s="200"/>
      <c r="QNH8" s="200"/>
      <c r="QNI8" s="200"/>
      <c r="QNJ8" s="200"/>
      <c r="QNK8" s="200"/>
      <c r="QNL8" s="200"/>
      <c r="QNM8" s="200"/>
      <c r="QNN8" s="200"/>
      <c r="QNO8" s="200"/>
      <c r="QNP8" s="200"/>
      <c r="QNQ8" s="200"/>
      <c r="QNR8" s="200"/>
      <c r="QNS8" s="200"/>
      <c r="QNT8" s="200"/>
      <c r="QNU8" s="200"/>
      <c r="QNV8" s="200"/>
      <c r="QNW8" s="200"/>
      <c r="QNX8" s="200"/>
      <c r="QNY8" s="200"/>
      <c r="QNZ8" s="200"/>
      <c r="QOA8" s="200"/>
      <c r="QOB8" s="200"/>
      <c r="QOC8" s="200"/>
      <c r="QOD8" s="200"/>
      <c r="QOE8" s="200"/>
      <c r="QOF8" s="200"/>
      <c r="QOG8" s="200"/>
      <c r="QOH8" s="200"/>
      <c r="QOI8" s="200"/>
      <c r="QOJ8" s="200"/>
      <c r="QOK8" s="200"/>
      <c r="QOL8" s="200"/>
      <c r="QOM8" s="200"/>
      <c r="QON8" s="200"/>
      <c r="QOO8" s="200"/>
      <c r="QOP8" s="200"/>
      <c r="QOQ8" s="200"/>
      <c r="QOR8" s="200"/>
      <c r="QOS8" s="200"/>
      <c r="QOT8" s="200"/>
      <c r="QOU8" s="200"/>
      <c r="QOV8" s="200"/>
      <c r="QOW8" s="200"/>
      <c r="QOX8" s="200"/>
      <c r="QOY8" s="200"/>
      <c r="QOZ8" s="200"/>
      <c r="QPA8" s="200"/>
      <c r="QPB8" s="200"/>
      <c r="QPC8" s="200"/>
      <c r="QPD8" s="200"/>
      <c r="QPE8" s="200"/>
      <c r="QPF8" s="200"/>
      <c r="QPG8" s="200"/>
      <c r="QPH8" s="200"/>
      <c r="QPI8" s="200"/>
      <c r="QPJ8" s="200"/>
      <c r="QPK8" s="200"/>
      <c r="QPL8" s="200"/>
      <c r="QPM8" s="200"/>
      <c r="QPN8" s="200"/>
      <c r="QPO8" s="200"/>
      <c r="QPP8" s="200"/>
      <c r="QPQ8" s="200"/>
      <c r="QPR8" s="200"/>
      <c r="QPS8" s="200"/>
      <c r="QPT8" s="200"/>
      <c r="QPU8" s="200"/>
      <c r="QPV8" s="200"/>
      <c r="QPW8" s="200"/>
      <c r="QPX8" s="200"/>
      <c r="QPY8" s="200"/>
      <c r="QPZ8" s="200"/>
      <c r="QQA8" s="200"/>
      <c r="QQB8" s="200"/>
      <c r="QQC8" s="200"/>
      <c r="QQD8" s="200"/>
      <c r="QQE8" s="200"/>
      <c r="QQF8" s="200"/>
      <c r="QQG8" s="200"/>
      <c r="QQH8" s="200"/>
      <c r="QQI8" s="200"/>
      <c r="QQJ8" s="200"/>
      <c r="QQK8" s="200"/>
      <c r="QQL8" s="200"/>
      <c r="QQM8" s="200"/>
      <c r="QQN8" s="200"/>
      <c r="QQO8" s="200"/>
      <c r="QQP8" s="200"/>
      <c r="QQQ8" s="200"/>
      <c r="QQR8" s="200"/>
      <c r="QQS8" s="200"/>
      <c r="QQT8" s="200"/>
      <c r="QQU8" s="200"/>
      <c r="QQV8" s="200"/>
      <c r="QQW8" s="200"/>
      <c r="QQX8" s="200"/>
      <c r="QQY8" s="200"/>
      <c r="QQZ8" s="200"/>
      <c r="QRA8" s="200"/>
      <c r="QRB8" s="200"/>
      <c r="QRC8" s="200"/>
      <c r="QRD8" s="200"/>
      <c r="QRE8" s="200"/>
      <c r="QRF8" s="200"/>
      <c r="QRG8" s="200"/>
      <c r="QRH8" s="200"/>
      <c r="QRI8" s="200"/>
      <c r="QRJ8" s="200"/>
      <c r="QRK8" s="200"/>
      <c r="QRL8" s="200"/>
      <c r="QRM8" s="200"/>
      <c r="QRN8" s="200"/>
      <c r="QRO8" s="200"/>
      <c r="QRP8" s="200"/>
      <c r="QRQ8" s="200"/>
      <c r="QRR8" s="200"/>
      <c r="QRS8" s="200"/>
      <c r="QRT8" s="200"/>
      <c r="QRU8" s="200"/>
      <c r="QRV8" s="200"/>
      <c r="QRW8" s="200"/>
      <c r="QRX8" s="200"/>
      <c r="QRY8" s="200"/>
      <c r="QRZ8" s="200"/>
      <c r="QSA8" s="200"/>
      <c r="QSB8" s="200"/>
      <c r="QSC8" s="200"/>
      <c r="QSD8" s="200"/>
      <c r="QSE8" s="200"/>
      <c r="QSF8" s="200"/>
      <c r="QSG8" s="200"/>
      <c r="QSH8" s="200"/>
      <c r="QSI8" s="200"/>
      <c r="QSJ8" s="200"/>
      <c r="QSK8" s="200"/>
      <c r="QSL8" s="200"/>
      <c r="QSM8" s="200"/>
      <c r="QSN8" s="200"/>
      <c r="QSO8" s="200"/>
      <c r="QSP8" s="200"/>
      <c r="QSQ8" s="200"/>
      <c r="QSR8" s="200"/>
      <c r="QSS8" s="200"/>
      <c r="QST8" s="200"/>
      <c r="QSU8" s="200"/>
      <c r="QSV8" s="200"/>
      <c r="QSW8" s="200"/>
      <c r="QSX8" s="200"/>
      <c r="QSY8" s="200"/>
      <c r="QSZ8" s="200"/>
      <c r="QTA8" s="200"/>
      <c r="QTB8" s="200"/>
      <c r="QTC8" s="200"/>
      <c r="QTD8" s="200"/>
      <c r="QTE8" s="200"/>
      <c r="QTF8" s="200"/>
      <c r="QTG8" s="200"/>
      <c r="QTH8" s="200"/>
      <c r="QTI8" s="200"/>
      <c r="QTJ8" s="200"/>
      <c r="QTK8" s="200"/>
      <c r="QTL8" s="200"/>
      <c r="QTM8" s="200"/>
      <c r="QTN8" s="200"/>
      <c r="QTO8" s="200"/>
      <c r="QTP8" s="200"/>
      <c r="QTQ8" s="200"/>
      <c r="QTR8" s="200"/>
      <c r="QTS8" s="200"/>
      <c r="QTT8" s="200"/>
      <c r="QTU8" s="200"/>
      <c r="QTV8" s="200"/>
      <c r="QTW8" s="200"/>
      <c r="QTX8" s="200"/>
      <c r="QTY8" s="200"/>
      <c r="QTZ8" s="200"/>
      <c r="QUA8" s="200"/>
      <c r="QUB8" s="200"/>
      <c r="QUC8" s="200"/>
      <c r="QUD8" s="200"/>
      <c r="QUE8" s="200"/>
      <c r="QUF8" s="200"/>
      <c r="QUG8" s="200"/>
      <c r="QUH8" s="200"/>
      <c r="QUI8" s="200"/>
      <c r="QUJ8" s="200"/>
      <c r="QUK8" s="200"/>
      <c r="QUL8" s="200"/>
      <c r="QUM8" s="200"/>
      <c r="QUN8" s="200"/>
      <c r="QUO8" s="200"/>
      <c r="QUP8" s="200"/>
      <c r="QUQ8" s="200"/>
      <c r="QUR8" s="200"/>
      <c r="QUS8" s="200"/>
      <c r="QUT8" s="200"/>
      <c r="QUU8" s="200"/>
      <c r="QUV8" s="200"/>
      <c r="QUW8" s="200"/>
      <c r="QUX8" s="200"/>
      <c r="QUY8" s="200"/>
      <c r="QUZ8" s="200"/>
      <c r="QVA8" s="200"/>
      <c r="QVB8" s="200"/>
      <c r="QVC8" s="200"/>
      <c r="QVD8" s="200"/>
      <c r="QVE8" s="200"/>
      <c r="QVF8" s="200"/>
      <c r="QVG8" s="200"/>
      <c r="QVH8" s="200"/>
      <c r="QVI8" s="200"/>
      <c r="QVJ8" s="200"/>
      <c r="QVK8" s="200"/>
      <c r="QVL8" s="200"/>
      <c r="QVM8" s="200"/>
      <c r="QVN8" s="200"/>
      <c r="QVO8" s="200"/>
      <c r="QVP8" s="200"/>
      <c r="QVQ8" s="200"/>
      <c r="QVR8" s="200"/>
      <c r="QVS8" s="200"/>
      <c r="QVT8" s="200"/>
      <c r="QVU8" s="200"/>
      <c r="QVV8" s="200"/>
      <c r="QVW8" s="200"/>
      <c r="QVX8" s="200"/>
      <c r="QVY8" s="200"/>
      <c r="QVZ8" s="200"/>
      <c r="QWA8" s="200"/>
      <c r="QWB8" s="200"/>
      <c r="QWC8" s="200"/>
      <c r="QWD8" s="200"/>
      <c r="QWE8" s="200"/>
      <c r="QWF8" s="200"/>
      <c r="QWG8" s="200"/>
      <c r="QWH8" s="200"/>
      <c r="QWI8" s="200"/>
      <c r="QWJ8" s="200"/>
      <c r="QWK8" s="200"/>
      <c r="QWL8" s="200"/>
      <c r="QWM8" s="200"/>
      <c r="QWN8" s="200"/>
      <c r="QWO8" s="200"/>
      <c r="QWP8" s="200"/>
      <c r="QWQ8" s="200"/>
      <c r="QWR8" s="200"/>
      <c r="QWS8" s="200"/>
      <c r="QWT8" s="200"/>
      <c r="QWU8" s="200"/>
      <c r="QWV8" s="200"/>
      <c r="QWW8" s="200"/>
      <c r="QWX8" s="200"/>
      <c r="QWY8" s="200"/>
      <c r="QWZ8" s="200"/>
      <c r="QXA8" s="200"/>
      <c r="QXB8" s="200"/>
      <c r="QXC8" s="200"/>
      <c r="QXD8" s="200"/>
      <c r="QXE8" s="200"/>
      <c r="QXF8" s="200"/>
      <c r="QXG8" s="200"/>
      <c r="QXH8" s="200"/>
      <c r="QXI8" s="200"/>
      <c r="QXJ8" s="200"/>
      <c r="QXK8" s="200"/>
      <c r="QXL8" s="200"/>
      <c r="QXM8" s="200"/>
      <c r="QXN8" s="200"/>
      <c r="QXO8" s="200"/>
      <c r="QXP8" s="200"/>
      <c r="QXQ8" s="200"/>
      <c r="QXR8" s="200"/>
      <c r="QXS8" s="200"/>
      <c r="QXT8" s="200"/>
      <c r="QXU8" s="200"/>
      <c r="QXV8" s="200"/>
      <c r="QXW8" s="200"/>
      <c r="QXX8" s="200"/>
      <c r="QXY8" s="200"/>
      <c r="QXZ8" s="200"/>
      <c r="QYA8" s="200"/>
      <c r="QYB8" s="200"/>
      <c r="QYC8" s="200"/>
      <c r="QYD8" s="200"/>
      <c r="QYE8" s="200"/>
      <c r="QYF8" s="200"/>
      <c r="QYG8" s="200"/>
      <c r="QYH8" s="200"/>
      <c r="QYI8" s="200"/>
      <c r="QYJ8" s="200"/>
      <c r="QYK8" s="200"/>
      <c r="QYL8" s="200"/>
      <c r="QYM8" s="200"/>
      <c r="QYN8" s="200"/>
      <c r="QYO8" s="200"/>
      <c r="QYP8" s="200"/>
      <c r="QYQ8" s="200"/>
      <c r="QYR8" s="200"/>
      <c r="QYS8" s="200"/>
      <c r="QYT8" s="200"/>
      <c r="QYU8" s="200"/>
      <c r="QYV8" s="200"/>
      <c r="QYW8" s="200"/>
      <c r="QYX8" s="200"/>
      <c r="QYY8" s="200"/>
      <c r="QYZ8" s="200"/>
      <c r="QZA8" s="200"/>
      <c r="QZB8" s="200"/>
      <c r="QZC8" s="200"/>
      <c r="QZD8" s="200"/>
      <c r="QZE8" s="200"/>
      <c r="QZF8" s="200"/>
      <c r="QZG8" s="200"/>
      <c r="QZH8" s="200"/>
      <c r="QZI8" s="200"/>
      <c r="QZJ8" s="200"/>
      <c r="QZK8" s="200"/>
      <c r="QZL8" s="200"/>
      <c r="QZM8" s="200"/>
      <c r="QZN8" s="200"/>
      <c r="QZO8" s="200"/>
      <c r="QZP8" s="200"/>
      <c r="QZQ8" s="200"/>
      <c r="QZR8" s="200"/>
      <c r="QZS8" s="200"/>
      <c r="QZT8" s="200"/>
      <c r="QZU8" s="200"/>
      <c r="QZV8" s="200"/>
      <c r="QZW8" s="200"/>
      <c r="QZX8" s="200"/>
      <c r="QZY8" s="200"/>
      <c r="QZZ8" s="200"/>
      <c r="RAA8" s="200"/>
      <c r="RAB8" s="200"/>
      <c r="RAC8" s="200"/>
      <c r="RAD8" s="200"/>
      <c r="RAE8" s="200"/>
      <c r="RAF8" s="200"/>
      <c r="RAG8" s="200"/>
      <c r="RAH8" s="200"/>
      <c r="RAI8" s="200"/>
      <c r="RAJ8" s="200"/>
      <c r="RAK8" s="200"/>
      <c r="RAL8" s="200"/>
      <c r="RAM8" s="200"/>
      <c r="RAN8" s="200"/>
      <c r="RAO8" s="200"/>
      <c r="RAP8" s="200"/>
      <c r="RAQ8" s="200"/>
      <c r="RAR8" s="200"/>
      <c r="RAS8" s="200"/>
      <c r="RAT8" s="200"/>
      <c r="RAU8" s="200"/>
      <c r="RAV8" s="200"/>
      <c r="RAW8" s="200"/>
      <c r="RAX8" s="200"/>
      <c r="RAY8" s="200"/>
      <c r="RAZ8" s="200"/>
      <c r="RBA8" s="200"/>
      <c r="RBB8" s="200"/>
      <c r="RBC8" s="200"/>
      <c r="RBD8" s="200"/>
      <c r="RBE8" s="200"/>
      <c r="RBF8" s="200"/>
      <c r="RBG8" s="200"/>
      <c r="RBH8" s="200"/>
      <c r="RBI8" s="200"/>
      <c r="RBJ8" s="200"/>
      <c r="RBK8" s="200"/>
      <c r="RBL8" s="200"/>
      <c r="RBM8" s="200"/>
      <c r="RBN8" s="200"/>
      <c r="RBO8" s="200"/>
      <c r="RBP8" s="200"/>
      <c r="RBQ8" s="200"/>
      <c r="RBR8" s="200"/>
      <c r="RBS8" s="200"/>
      <c r="RBT8" s="200"/>
      <c r="RBU8" s="200"/>
      <c r="RBV8" s="200"/>
      <c r="RBW8" s="200"/>
      <c r="RBX8" s="200"/>
      <c r="RBY8" s="200"/>
      <c r="RBZ8" s="200"/>
      <c r="RCA8" s="200"/>
      <c r="RCB8" s="200"/>
      <c r="RCC8" s="200"/>
      <c r="RCD8" s="200"/>
      <c r="RCE8" s="200"/>
      <c r="RCF8" s="200"/>
      <c r="RCG8" s="200"/>
      <c r="RCH8" s="200"/>
      <c r="RCI8" s="200"/>
      <c r="RCJ8" s="200"/>
      <c r="RCK8" s="200"/>
      <c r="RCL8" s="200"/>
      <c r="RCM8" s="200"/>
      <c r="RCN8" s="200"/>
      <c r="RCO8" s="200"/>
      <c r="RCP8" s="200"/>
      <c r="RCQ8" s="200"/>
      <c r="RCR8" s="200"/>
      <c r="RCS8" s="200"/>
      <c r="RCT8" s="200"/>
      <c r="RCU8" s="200"/>
      <c r="RCV8" s="200"/>
      <c r="RCW8" s="200"/>
      <c r="RCX8" s="200"/>
      <c r="RCY8" s="200"/>
      <c r="RCZ8" s="200"/>
      <c r="RDA8" s="200"/>
      <c r="RDB8" s="200"/>
      <c r="RDC8" s="200"/>
      <c r="RDD8" s="200"/>
      <c r="RDE8" s="200"/>
      <c r="RDF8" s="200"/>
      <c r="RDG8" s="200"/>
      <c r="RDH8" s="200"/>
      <c r="RDI8" s="200"/>
      <c r="RDJ8" s="200"/>
      <c r="RDK8" s="200"/>
      <c r="RDL8" s="200"/>
      <c r="RDM8" s="200"/>
      <c r="RDN8" s="200"/>
      <c r="RDO8" s="200"/>
      <c r="RDP8" s="200"/>
      <c r="RDQ8" s="200"/>
      <c r="RDR8" s="200"/>
      <c r="RDS8" s="200"/>
      <c r="RDT8" s="200"/>
      <c r="RDU8" s="200"/>
      <c r="RDV8" s="200"/>
      <c r="RDW8" s="200"/>
      <c r="RDX8" s="200"/>
      <c r="RDY8" s="200"/>
      <c r="RDZ8" s="200"/>
      <c r="REA8" s="200"/>
      <c r="REB8" s="200"/>
      <c r="REC8" s="200"/>
      <c r="RED8" s="200"/>
      <c r="REE8" s="200"/>
      <c r="REF8" s="200"/>
      <c r="REG8" s="200"/>
      <c r="REH8" s="200"/>
      <c r="REI8" s="200"/>
      <c r="REJ8" s="200"/>
      <c r="REK8" s="200"/>
      <c r="REL8" s="200"/>
      <c r="REM8" s="200"/>
      <c r="REN8" s="200"/>
      <c r="REO8" s="200"/>
      <c r="REP8" s="200"/>
      <c r="REQ8" s="200"/>
      <c r="RER8" s="200"/>
      <c r="RES8" s="200"/>
      <c r="RET8" s="200"/>
      <c r="REU8" s="200"/>
      <c r="REV8" s="200"/>
      <c r="REW8" s="200"/>
      <c r="REX8" s="200"/>
      <c r="REY8" s="200"/>
      <c r="REZ8" s="200"/>
      <c r="RFA8" s="200"/>
      <c r="RFB8" s="200"/>
      <c r="RFC8" s="200"/>
      <c r="RFD8" s="200"/>
      <c r="RFE8" s="200"/>
      <c r="RFF8" s="200"/>
      <c r="RFG8" s="200"/>
      <c r="RFH8" s="200"/>
      <c r="RFI8" s="200"/>
      <c r="RFJ8" s="200"/>
      <c r="RFK8" s="200"/>
      <c r="RFL8" s="200"/>
      <c r="RFM8" s="200"/>
      <c r="RFN8" s="200"/>
      <c r="RFO8" s="200"/>
      <c r="RFP8" s="200"/>
      <c r="RFQ8" s="200"/>
      <c r="RFR8" s="200"/>
      <c r="RFS8" s="200"/>
      <c r="RFT8" s="200"/>
      <c r="RFU8" s="200"/>
      <c r="RFV8" s="200"/>
      <c r="RFW8" s="200"/>
      <c r="RFX8" s="200"/>
      <c r="RFY8" s="200"/>
      <c r="RFZ8" s="200"/>
      <c r="RGA8" s="200"/>
      <c r="RGB8" s="200"/>
      <c r="RGC8" s="200"/>
      <c r="RGD8" s="200"/>
      <c r="RGE8" s="200"/>
      <c r="RGF8" s="200"/>
      <c r="RGG8" s="200"/>
      <c r="RGH8" s="200"/>
      <c r="RGI8" s="200"/>
      <c r="RGJ8" s="200"/>
      <c r="RGK8" s="200"/>
      <c r="RGL8" s="200"/>
      <c r="RGM8" s="200"/>
      <c r="RGN8" s="200"/>
      <c r="RGO8" s="200"/>
      <c r="RGP8" s="200"/>
      <c r="RGQ8" s="200"/>
      <c r="RGR8" s="200"/>
      <c r="RGS8" s="200"/>
      <c r="RGT8" s="200"/>
      <c r="RGU8" s="200"/>
      <c r="RGV8" s="200"/>
      <c r="RGW8" s="200"/>
      <c r="RGX8" s="200"/>
      <c r="RGY8" s="200"/>
      <c r="RGZ8" s="200"/>
      <c r="RHA8" s="200"/>
      <c r="RHB8" s="200"/>
      <c r="RHC8" s="200"/>
      <c r="RHD8" s="200"/>
      <c r="RHE8" s="200"/>
      <c r="RHF8" s="200"/>
      <c r="RHG8" s="200"/>
      <c r="RHH8" s="200"/>
      <c r="RHI8" s="200"/>
      <c r="RHJ8" s="200"/>
      <c r="RHK8" s="200"/>
      <c r="RHL8" s="200"/>
      <c r="RHM8" s="200"/>
      <c r="RHN8" s="200"/>
      <c r="RHO8" s="200"/>
      <c r="RHP8" s="200"/>
      <c r="RHQ8" s="200"/>
      <c r="RHR8" s="200"/>
      <c r="RHS8" s="200"/>
      <c r="RHT8" s="200"/>
      <c r="RHU8" s="200"/>
      <c r="RHV8" s="200"/>
      <c r="RHW8" s="200"/>
      <c r="RHX8" s="200"/>
      <c r="RHY8" s="200"/>
      <c r="RHZ8" s="200"/>
      <c r="RIA8" s="200"/>
      <c r="RIB8" s="200"/>
      <c r="RIC8" s="200"/>
      <c r="RID8" s="200"/>
      <c r="RIE8" s="200"/>
      <c r="RIF8" s="200"/>
      <c r="RIG8" s="200"/>
      <c r="RIH8" s="200"/>
      <c r="RII8" s="200"/>
      <c r="RIJ8" s="200"/>
      <c r="RIK8" s="200"/>
      <c r="RIL8" s="200"/>
      <c r="RIM8" s="200"/>
      <c r="RIN8" s="200"/>
      <c r="RIO8" s="200"/>
      <c r="RIP8" s="200"/>
      <c r="RIQ8" s="200"/>
      <c r="RIR8" s="200"/>
      <c r="RIS8" s="200"/>
      <c r="RIT8" s="200"/>
      <c r="RIU8" s="200"/>
      <c r="RIV8" s="200"/>
      <c r="RIW8" s="200"/>
      <c r="RIX8" s="200"/>
      <c r="RIY8" s="200"/>
      <c r="RIZ8" s="200"/>
      <c r="RJA8" s="200"/>
      <c r="RJB8" s="200"/>
      <c r="RJC8" s="200"/>
      <c r="RJD8" s="200"/>
      <c r="RJE8" s="200"/>
      <c r="RJF8" s="200"/>
      <c r="RJG8" s="200"/>
      <c r="RJH8" s="200"/>
      <c r="RJI8" s="200"/>
      <c r="RJJ8" s="200"/>
      <c r="RJK8" s="200"/>
      <c r="RJL8" s="200"/>
      <c r="RJM8" s="200"/>
      <c r="RJN8" s="200"/>
      <c r="RJO8" s="200"/>
      <c r="RJP8" s="200"/>
      <c r="RJQ8" s="200"/>
      <c r="RJR8" s="200"/>
      <c r="RJS8" s="200"/>
      <c r="RJT8" s="200"/>
      <c r="RJU8" s="200"/>
      <c r="RJV8" s="200"/>
      <c r="RJW8" s="200"/>
      <c r="RJX8" s="200"/>
      <c r="RJY8" s="200"/>
      <c r="RJZ8" s="200"/>
      <c r="RKA8" s="200"/>
      <c r="RKB8" s="200"/>
      <c r="RKC8" s="200"/>
      <c r="RKD8" s="200"/>
      <c r="RKE8" s="200"/>
      <c r="RKF8" s="200"/>
      <c r="RKG8" s="200"/>
      <c r="RKH8" s="200"/>
      <c r="RKI8" s="200"/>
      <c r="RKJ8" s="200"/>
      <c r="RKK8" s="200"/>
      <c r="RKL8" s="200"/>
      <c r="RKM8" s="200"/>
      <c r="RKN8" s="200"/>
      <c r="RKO8" s="200"/>
      <c r="RKP8" s="200"/>
      <c r="RKQ8" s="200"/>
      <c r="RKR8" s="200"/>
      <c r="RKS8" s="200"/>
      <c r="RKT8" s="200"/>
      <c r="RKU8" s="200"/>
      <c r="RKV8" s="200"/>
      <c r="RKW8" s="200"/>
      <c r="RKX8" s="200"/>
      <c r="RKY8" s="200"/>
      <c r="RKZ8" s="200"/>
      <c r="RLA8" s="200"/>
      <c r="RLB8" s="200"/>
      <c r="RLC8" s="200"/>
      <c r="RLD8" s="200"/>
      <c r="RLE8" s="200"/>
      <c r="RLF8" s="200"/>
      <c r="RLG8" s="200"/>
      <c r="RLH8" s="200"/>
      <c r="RLI8" s="200"/>
      <c r="RLJ8" s="200"/>
      <c r="RLK8" s="200"/>
      <c r="RLL8" s="200"/>
      <c r="RLM8" s="200"/>
      <c r="RLN8" s="200"/>
      <c r="RLO8" s="200"/>
      <c r="RLP8" s="200"/>
      <c r="RLQ8" s="200"/>
      <c r="RLR8" s="200"/>
      <c r="RLS8" s="200"/>
      <c r="RLT8" s="200"/>
      <c r="RLU8" s="200"/>
      <c r="RLV8" s="200"/>
      <c r="RLW8" s="200"/>
      <c r="RLX8" s="200"/>
      <c r="RLY8" s="200"/>
      <c r="RLZ8" s="200"/>
      <c r="RMA8" s="200"/>
      <c r="RMB8" s="200"/>
      <c r="RMC8" s="200"/>
      <c r="RMD8" s="200"/>
      <c r="RME8" s="200"/>
      <c r="RMF8" s="200"/>
      <c r="RMG8" s="200"/>
      <c r="RMH8" s="200"/>
      <c r="RMI8" s="200"/>
      <c r="RMJ8" s="200"/>
      <c r="RMK8" s="200"/>
      <c r="RML8" s="200"/>
      <c r="RMM8" s="200"/>
      <c r="RMN8" s="200"/>
      <c r="RMO8" s="200"/>
      <c r="RMP8" s="200"/>
      <c r="RMQ8" s="200"/>
      <c r="RMR8" s="200"/>
      <c r="RMS8" s="200"/>
      <c r="RMT8" s="200"/>
      <c r="RMU8" s="200"/>
      <c r="RMV8" s="200"/>
      <c r="RMW8" s="200"/>
      <c r="RMX8" s="200"/>
      <c r="RMY8" s="200"/>
      <c r="RMZ8" s="200"/>
      <c r="RNA8" s="200"/>
      <c r="RNB8" s="200"/>
      <c r="RNC8" s="200"/>
      <c r="RND8" s="200"/>
      <c r="RNE8" s="200"/>
      <c r="RNF8" s="200"/>
      <c r="RNG8" s="200"/>
      <c r="RNH8" s="200"/>
      <c r="RNI8" s="200"/>
      <c r="RNJ8" s="200"/>
      <c r="RNK8" s="200"/>
      <c r="RNL8" s="200"/>
      <c r="RNM8" s="200"/>
      <c r="RNN8" s="200"/>
      <c r="RNO8" s="200"/>
      <c r="RNP8" s="200"/>
      <c r="RNQ8" s="200"/>
      <c r="RNR8" s="200"/>
      <c r="RNS8" s="200"/>
      <c r="RNT8" s="200"/>
      <c r="RNU8" s="200"/>
      <c r="RNV8" s="200"/>
      <c r="RNW8" s="200"/>
      <c r="RNX8" s="200"/>
      <c r="RNY8" s="200"/>
      <c r="RNZ8" s="200"/>
      <c r="ROA8" s="200"/>
      <c r="ROB8" s="200"/>
      <c r="ROC8" s="200"/>
      <c r="ROD8" s="200"/>
      <c r="ROE8" s="200"/>
      <c r="ROF8" s="200"/>
      <c r="ROG8" s="200"/>
      <c r="ROH8" s="200"/>
      <c r="ROI8" s="200"/>
      <c r="ROJ8" s="200"/>
      <c r="ROK8" s="200"/>
      <c r="ROL8" s="200"/>
      <c r="ROM8" s="200"/>
      <c r="RON8" s="200"/>
      <c r="ROO8" s="200"/>
      <c r="ROP8" s="200"/>
      <c r="ROQ8" s="200"/>
      <c r="ROR8" s="200"/>
      <c r="ROS8" s="200"/>
      <c r="ROT8" s="200"/>
      <c r="ROU8" s="200"/>
      <c r="ROV8" s="200"/>
      <c r="ROW8" s="200"/>
      <c r="ROX8" s="200"/>
      <c r="ROY8" s="200"/>
      <c r="ROZ8" s="200"/>
      <c r="RPA8" s="200"/>
      <c r="RPB8" s="200"/>
      <c r="RPC8" s="200"/>
      <c r="RPD8" s="200"/>
      <c r="RPE8" s="200"/>
      <c r="RPF8" s="200"/>
      <c r="RPG8" s="200"/>
      <c r="RPH8" s="200"/>
      <c r="RPI8" s="200"/>
      <c r="RPJ8" s="200"/>
      <c r="RPK8" s="200"/>
      <c r="RPL8" s="200"/>
      <c r="RPM8" s="200"/>
      <c r="RPN8" s="200"/>
      <c r="RPO8" s="200"/>
      <c r="RPP8" s="200"/>
      <c r="RPQ8" s="200"/>
      <c r="RPR8" s="200"/>
      <c r="RPS8" s="200"/>
      <c r="RPT8" s="200"/>
      <c r="RPU8" s="200"/>
      <c r="RPV8" s="200"/>
      <c r="RPW8" s="200"/>
      <c r="RPX8" s="200"/>
      <c r="RPY8" s="200"/>
      <c r="RPZ8" s="200"/>
      <c r="RQA8" s="200"/>
      <c r="RQB8" s="200"/>
      <c r="RQC8" s="200"/>
      <c r="RQD8" s="200"/>
      <c r="RQE8" s="200"/>
      <c r="RQF8" s="200"/>
      <c r="RQG8" s="200"/>
      <c r="RQH8" s="200"/>
      <c r="RQI8" s="200"/>
      <c r="RQJ8" s="200"/>
      <c r="RQK8" s="200"/>
      <c r="RQL8" s="200"/>
      <c r="RQM8" s="200"/>
      <c r="RQN8" s="200"/>
      <c r="RQO8" s="200"/>
      <c r="RQP8" s="200"/>
      <c r="RQQ8" s="200"/>
      <c r="RQR8" s="200"/>
      <c r="RQS8" s="200"/>
      <c r="RQT8" s="200"/>
      <c r="RQU8" s="200"/>
      <c r="RQV8" s="200"/>
      <c r="RQW8" s="200"/>
      <c r="RQX8" s="200"/>
      <c r="RQY8" s="200"/>
      <c r="RQZ8" s="200"/>
      <c r="RRA8" s="200"/>
      <c r="RRB8" s="200"/>
      <c r="RRC8" s="200"/>
      <c r="RRD8" s="200"/>
      <c r="RRE8" s="200"/>
      <c r="RRF8" s="200"/>
      <c r="RRG8" s="200"/>
      <c r="RRH8" s="200"/>
      <c r="RRI8" s="200"/>
      <c r="RRJ8" s="200"/>
      <c r="RRK8" s="200"/>
      <c r="RRL8" s="200"/>
      <c r="RRM8" s="200"/>
      <c r="RRN8" s="200"/>
      <c r="RRO8" s="200"/>
      <c r="RRP8" s="200"/>
      <c r="RRQ8" s="200"/>
      <c r="RRR8" s="200"/>
      <c r="RRS8" s="200"/>
      <c r="RRT8" s="200"/>
      <c r="RRU8" s="200"/>
      <c r="RRV8" s="200"/>
      <c r="RRW8" s="200"/>
      <c r="RRX8" s="200"/>
      <c r="RRY8" s="200"/>
      <c r="RRZ8" s="200"/>
      <c r="RSA8" s="200"/>
      <c r="RSB8" s="200"/>
      <c r="RSC8" s="200"/>
      <c r="RSD8" s="200"/>
      <c r="RSE8" s="200"/>
      <c r="RSF8" s="200"/>
      <c r="RSG8" s="200"/>
      <c r="RSH8" s="200"/>
      <c r="RSI8" s="200"/>
      <c r="RSJ8" s="200"/>
      <c r="RSK8" s="200"/>
      <c r="RSL8" s="200"/>
      <c r="RSM8" s="200"/>
      <c r="RSN8" s="200"/>
      <c r="RSO8" s="200"/>
      <c r="RSP8" s="200"/>
      <c r="RSQ8" s="200"/>
      <c r="RSR8" s="200"/>
      <c r="RSS8" s="200"/>
      <c r="RST8" s="200"/>
      <c r="RSU8" s="200"/>
      <c r="RSV8" s="200"/>
      <c r="RSW8" s="200"/>
      <c r="RSX8" s="200"/>
      <c r="RSY8" s="200"/>
      <c r="RSZ8" s="200"/>
      <c r="RTA8" s="200"/>
      <c r="RTB8" s="200"/>
      <c r="RTC8" s="200"/>
      <c r="RTD8" s="200"/>
      <c r="RTE8" s="200"/>
      <c r="RTF8" s="200"/>
      <c r="RTG8" s="200"/>
      <c r="RTH8" s="200"/>
      <c r="RTI8" s="200"/>
      <c r="RTJ8" s="200"/>
      <c r="RTK8" s="200"/>
      <c r="RTL8" s="200"/>
      <c r="RTM8" s="200"/>
      <c r="RTN8" s="200"/>
      <c r="RTO8" s="200"/>
      <c r="RTP8" s="200"/>
      <c r="RTQ8" s="200"/>
      <c r="RTR8" s="200"/>
      <c r="RTS8" s="200"/>
      <c r="RTT8" s="200"/>
      <c r="RTU8" s="200"/>
      <c r="RTV8" s="200"/>
      <c r="RTW8" s="200"/>
      <c r="RTX8" s="200"/>
      <c r="RTY8" s="200"/>
      <c r="RTZ8" s="200"/>
      <c r="RUA8" s="200"/>
      <c r="RUB8" s="200"/>
      <c r="RUC8" s="200"/>
      <c r="RUD8" s="200"/>
      <c r="RUE8" s="200"/>
      <c r="RUF8" s="200"/>
      <c r="RUG8" s="200"/>
      <c r="RUH8" s="200"/>
      <c r="RUI8" s="200"/>
      <c r="RUJ8" s="200"/>
      <c r="RUK8" s="200"/>
      <c r="RUL8" s="200"/>
      <c r="RUM8" s="200"/>
      <c r="RUN8" s="200"/>
      <c r="RUO8" s="200"/>
      <c r="RUP8" s="200"/>
      <c r="RUQ8" s="200"/>
      <c r="RUR8" s="200"/>
      <c r="RUS8" s="200"/>
      <c r="RUT8" s="200"/>
      <c r="RUU8" s="200"/>
      <c r="RUV8" s="200"/>
      <c r="RUW8" s="200"/>
      <c r="RUX8" s="200"/>
      <c r="RUY8" s="200"/>
      <c r="RUZ8" s="200"/>
      <c r="RVA8" s="200"/>
      <c r="RVB8" s="200"/>
      <c r="RVC8" s="200"/>
      <c r="RVD8" s="200"/>
      <c r="RVE8" s="200"/>
      <c r="RVF8" s="200"/>
      <c r="RVG8" s="200"/>
      <c r="RVH8" s="200"/>
      <c r="RVI8" s="200"/>
      <c r="RVJ8" s="200"/>
      <c r="RVK8" s="200"/>
      <c r="RVL8" s="200"/>
      <c r="RVM8" s="200"/>
      <c r="RVN8" s="200"/>
      <c r="RVO8" s="200"/>
      <c r="RVP8" s="200"/>
      <c r="RVQ8" s="200"/>
      <c r="RVR8" s="200"/>
      <c r="RVS8" s="200"/>
      <c r="RVT8" s="200"/>
      <c r="RVU8" s="200"/>
      <c r="RVV8" s="200"/>
      <c r="RVW8" s="200"/>
      <c r="RVX8" s="200"/>
      <c r="RVY8" s="200"/>
      <c r="RVZ8" s="200"/>
      <c r="RWA8" s="200"/>
      <c r="RWB8" s="200"/>
      <c r="RWC8" s="200"/>
      <c r="RWD8" s="200"/>
      <c r="RWE8" s="200"/>
      <c r="RWF8" s="200"/>
      <c r="RWG8" s="200"/>
      <c r="RWH8" s="200"/>
      <c r="RWI8" s="200"/>
      <c r="RWJ8" s="200"/>
      <c r="RWK8" s="200"/>
      <c r="RWL8" s="200"/>
      <c r="RWM8" s="200"/>
      <c r="RWN8" s="200"/>
      <c r="RWO8" s="200"/>
      <c r="RWP8" s="200"/>
      <c r="RWQ8" s="200"/>
      <c r="RWR8" s="200"/>
      <c r="RWS8" s="200"/>
      <c r="RWT8" s="200"/>
      <c r="RWU8" s="200"/>
      <c r="RWV8" s="200"/>
      <c r="RWW8" s="200"/>
      <c r="RWX8" s="200"/>
      <c r="RWY8" s="200"/>
      <c r="RWZ8" s="200"/>
      <c r="RXA8" s="200"/>
      <c r="RXB8" s="200"/>
      <c r="RXC8" s="200"/>
      <c r="RXD8" s="200"/>
      <c r="RXE8" s="200"/>
      <c r="RXF8" s="200"/>
      <c r="RXG8" s="200"/>
      <c r="RXH8" s="200"/>
      <c r="RXI8" s="200"/>
      <c r="RXJ8" s="200"/>
      <c r="RXK8" s="200"/>
      <c r="RXL8" s="200"/>
      <c r="RXM8" s="200"/>
      <c r="RXN8" s="200"/>
      <c r="RXO8" s="200"/>
      <c r="RXP8" s="200"/>
      <c r="RXQ8" s="200"/>
      <c r="RXR8" s="200"/>
      <c r="RXS8" s="200"/>
      <c r="RXT8" s="200"/>
      <c r="RXU8" s="200"/>
      <c r="RXV8" s="200"/>
      <c r="RXW8" s="200"/>
      <c r="RXX8" s="200"/>
      <c r="RXY8" s="200"/>
      <c r="RXZ8" s="200"/>
      <c r="RYA8" s="200"/>
      <c r="RYB8" s="200"/>
      <c r="RYC8" s="200"/>
      <c r="RYD8" s="200"/>
      <c r="RYE8" s="200"/>
      <c r="RYF8" s="200"/>
      <c r="RYG8" s="200"/>
      <c r="RYH8" s="200"/>
      <c r="RYI8" s="200"/>
      <c r="RYJ8" s="200"/>
      <c r="RYK8" s="200"/>
      <c r="RYL8" s="200"/>
      <c r="RYM8" s="200"/>
      <c r="RYN8" s="200"/>
      <c r="RYO8" s="200"/>
      <c r="RYP8" s="200"/>
      <c r="RYQ8" s="200"/>
      <c r="RYR8" s="200"/>
      <c r="RYS8" s="200"/>
      <c r="RYT8" s="200"/>
      <c r="RYU8" s="200"/>
      <c r="RYV8" s="200"/>
      <c r="RYW8" s="200"/>
      <c r="RYX8" s="200"/>
      <c r="RYY8" s="200"/>
      <c r="RYZ8" s="200"/>
      <c r="RZA8" s="200"/>
      <c r="RZB8" s="200"/>
      <c r="RZC8" s="200"/>
      <c r="RZD8" s="200"/>
      <c r="RZE8" s="200"/>
      <c r="RZF8" s="200"/>
      <c r="RZG8" s="200"/>
      <c r="RZH8" s="200"/>
      <c r="RZI8" s="200"/>
      <c r="RZJ8" s="200"/>
      <c r="RZK8" s="200"/>
      <c r="RZL8" s="200"/>
      <c r="RZM8" s="200"/>
      <c r="RZN8" s="200"/>
      <c r="RZO8" s="200"/>
      <c r="RZP8" s="200"/>
      <c r="RZQ8" s="200"/>
      <c r="RZR8" s="200"/>
      <c r="RZS8" s="200"/>
      <c r="RZT8" s="200"/>
      <c r="RZU8" s="200"/>
      <c r="RZV8" s="200"/>
      <c r="RZW8" s="200"/>
      <c r="RZX8" s="200"/>
      <c r="RZY8" s="200"/>
      <c r="RZZ8" s="200"/>
      <c r="SAA8" s="200"/>
      <c r="SAB8" s="200"/>
      <c r="SAC8" s="200"/>
      <c r="SAD8" s="200"/>
      <c r="SAE8" s="200"/>
      <c r="SAF8" s="200"/>
      <c r="SAG8" s="200"/>
      <c r="SAH8" s="200"/>
      <c r="SAI8" s="200"/>
      <c r="SAJ8" s="200"/>
      <c r="SAK8" s="200"/>
      <c r="SAL8" s="200"/>
      <c r="SAM8" s="200"/>
      <c r="SAN8" s="200"/>
      <c r="SAO8" s="200"/>
      <c r="SAP8" s="200"/>
      <c r="SAQ8" s="200"/>
      <c r="SAR8" s="200"/>
      <c r="SAS8" s="200"/>
      <c r="SAT8" s="200"/>
      <c r="SAU8" s="200"/>
      <c r="SAV8" s="200"/>
      <c r="SAW8" s="200"/>
      <c r="SAX8" s="200"/>
      <c r="SAY8" s="200"/>
      <c r="SAZ8" s="200"/>
      <c r="SBA8" s="200"/>
      <c r="SBB8" s="200"/>
      <c r="SBC8" s="200"/>
      <c r="SBD8" s="200"/>
      <c r="SBE8" s="200"/>
      <c r="SBF8" s="200"/>
      <c r="SBG8" s="200"/>
      <c r="SBH8" s="200"/>
      <c r="SBI8" s="200"/>
      <c r="SBJ8" s="200"/>
      <c r="SBK8" s="200"/>
      <c r="SBL8" s="200"/>
      <c r="SBM8" s="200"/>
      <c r="SBN8" s="200"/>
      <c r="SBO8" s="200"/>
      <c r="SBP8" s="200"/>
      <c r="SBQ8" s="200"/>
      <c r="SBR8" s="200"/>
      <c r="SBS8" s="200"/>
      <c r="SBT8" s="200"/>
      <c r="SBU8" s="200"/>
      <c r="SBV8" s="200"/>
      <c r="SBW8" s="200"/>
      <c r="SBX8" s="200"/>
      <c r="SBY8" s="200"/>
      <c r="SBZ8" s="200"/>
      <c r="SCA8" s="200"/>
      <c r="SCB8" s="200"/>
      <c r="SCC8" s="200"/>
      <c r="SCD8" s="200"/>
      <c r="SCE8" s="200"/>
      <c r="SCF8" s="200"/>
      <c r="SCG8" s="200"/>
      <c r="SCH8" s="200"/>
      <c r="SCI8" s="200"/>
      <c r="SCJ8" s="200"/>
      <c r="SCK8" s="200"/>
      <c r="SCL8" s="200"/>
      <c r="SCM8" s="200"/>
      <c r="SCN8" s="200"/>
      <c r="SCO8" s="200"/>
      <c r="SCP8" s="200"/>
      <c r="SCQ8" s="200"/>
      <c r="SCR8" s="200"/>
      <c r="SCS8" s="200"/>
      <c r="SCT8" s="200"/>
      <c r="SCU8" s="200"/>
      <c r="SCV8" s="200"/>
      <c r="SCW8" s="200"/>
      <c r="SCX8" s="200"/>
      <c r="SCY8" s="200"/>
      <c r="SCZ8" s="200"/>
      <c r="SDA8" s="200"/>
      <c r="SDB8" s="200"/>
      <c r="SDC8" s="200"/>
      <c r="SDD8" s="200"/>
      <c r="SDE8" s="200"/>
      <c r="SDF8" s="200"/>
      <c r="SDG8" s="200"/>
      <c r="SDH8" s="200"/>
      <c r="SDI8" s="200"/>
      <c r="SDJ8" s="200"/>
      <c r="SDK8" s="200"/>
      <c r="SDL8" s="200"/>
      <c r="SDM8" s="200"/>
      <c r="SDN8" s="200"/>
      <c r="SDO8" s="200"/>
      <c r="SDP8" s="200"/>
      <c r="SDQ8" s="200"/>
      <c r="SDR8" s="200"/>
      <c r="SDS8" s="200"/>
      <c r="SDT8" s="200"/>
      <c r="SDU8" s="200"/>
      <c r="SDV8" s="200"/>
      <c r="SDW8" s="200"/>
      <c r="SDX8" s="200"/>
      <c r="SDY8" s="200"/>
      <c r="SDZ8" s="200"/>
      <c r="SEA8" s="200"/>
      <c r="SEB8" s="200"/>
      <c r="SEC8" s="200"/>
      <c r="SED8" s="200"/>
      <c r="SEE8" s="200"/>
      <c r="SEF8" s="200"/>
      <c r="SEG8" s="200"/>
      <c r="SEH8" s="200"/>
      <c r="SEI8" s="200"/>
      <c r="SEJ8" s="200"/>
      <c r="SEK8" s="200"/>
      <c r="SEL8" s="200"/>
      <c r="SEM8" s="200"/>
      <c r="SEN8" s="200"/>
      <c r="SEO8" s="200"/>
      <c r="SEP8" s="200"/>
      <c r="SEQ8" s="200"/>
      <c r="SER8" s="200"/>
      <c r="SES8" s="200"/>
      <c r="SET8" s="200"/>
      <c r="SEU8" s="200"/>
      <c r="SEV8" s="200"/>
      <c r="SEW8" s="200"/>
      <c r="SEX8" s="200"/>
      <c r="SEY8" s="200"/>
      <c r="SEZ8" s="200"/>
      <c r="SFA8" s="200"/>
      <c r="SFB8" s="200"/>
      <c r="SFC8" s="200"/>
      <c r="SFD8" s="200"/>
      <c r="SFE8" s="200"/>
      <c r="SFF8" s="200"/>
      <c r="SFG8" s="200"/>
      <c r="SFH8" s="200"/>
      <c r="SFI8" s="200"/>
      <c r="SFJ8" s="200"/>
      <c r="SFK8" s="200"/>
      <c r="SFL8" s="200"/>
      <c r="SFM8" s="200"/>
      <c r="SFN8" s="200"/>
      <c r="SFO8" s="200"/>
      <c r="SFP8" s="200"/>
      <c r="SFQ8" s="200"/>
      <c r="SFR8" s="200"/>
      <c r="SFS8" s="200"/>
      <c r="SFT8" s="200"/>
      <c r="SFU8" s="200"/>
      <c r="SFV8" s="200"/>
      <c r="SFW8" s="200"/>
      <c r="SFX8" s="200"/>
      <c r="SFY8" s="200"/>
      <c r="SFZ8" s="200"/>
      <c r="SGA8" s="200"/>
      <c r="SGB8" s="200"/>
      <c r="SGC8" s="200"/>
      <c r="SGD8" s="200"/>
      <c r="SGE8" s="200"/>
      <c r="SGF8" s="200"/>
      <c r="SGG8" s="200"/>
      <c r="SGH8" s="200"/>
      <c r="SGI8" s="200"/>
      <c r="SGJ8" s="200"/>
      <c r="SGK8" s="200"/>
      <c r="SGL8" s="200"/>
      <c r="SGM8" s="200"/>
      <c r="SGN8" s="200"/>
      <c r="SGO8" s="200"/>
      <c r="SGP8" s="200"/>
      <c r="SGQ8" s="200"/>
      <c r="SGR8" s="200"/>
      <c r="SGS8" s="200"/>
      <c r="SGT8" s="200"/>
      <c r="SGU8" s="200"/>
      <c r="SGV8" s="200"/>
      <c r="SGW8" s="200"/>
      <c r="SGX8" s="200"/>
      <c r="SGY8" s="200"/>
      <c r="SGZ8" s="200"/>
      <c r="SHA8" s="200"/>
      <c r="SHB8" s="200"/>
      <c r="SHC8" s="200"/>
      <c r="SHD8" s="200"/>
      <c r="SHE8" s="200"/>
      <c r="SHF8" s="200"/>
      <c r="SHG8" s="200"/>
      <c r="SHH8" s="200"/>
      <c r="SHI8" s="200"/>
      <c r="SHJ8" s="200"/>
      <c r="SHK8" s="200"/>
      <c r="SHL8" s="200"/>
      <c r="SHM8" s="200"/>
      <c r="SHN8" s="200"/>
      <c r="SHO8" s="200"/>
      <c r="SHP8" s="200"/>
      <c r="SHQ8" s="200"/>
      <c r="SHR8" s="200"/>
      <c r="SHS8" s="200"/>
      <c r="SHT8" s="200"/>
      <c r="SHU8" s="200"/>
      <c r="SHV8" s="200"/>
      <c r="SHW8" s="200"/>
      <c r="SHX8" s="200"/>
      <c r="SHY8" s="200"/>
      <c r="SHZ8" s="200"/>
      <c r="SIA8" s="200"/>
      <c r="SIB8" s="200"/>
      <c r="SIC8" s="200"/>
      <c r="SID8" s="200"/>
      <c r="SIE8" s="200"/>
      <c r="SIF8" s="200"/>
      <c r="SIG8" s="200"/>
      <c r="SIH8" s="200"/>
      <c r="SII8" s="200"/>
      <c r="SIJ8" s="200"/>
      <c r="SIK8" s="200"/>
      <c r="SIL8" s="200"/>
      <c r="SIM8" s="200"/>
      <c r="SIN8" s="200"/>
      <c r="SIO8" s="200"/>
      <c r="SIP8" s="200"/>
      <c r="SIQ8" s="200"/>
      <c r="SIR8" s="200"/>
      <c r="SIS8" s="200"/>
      <c r="SIT8" s="200"/>
      <c r="SIU8" s="200"/>
      <c r="SIV8" s="200"/>
      <c r="SIW8" s="200"/>
      <c r="SIX8" s="200"/>
      <c r="SIY8" s="200"/>
      <c r="SIZ8" s="200"/>
      <c r="SJA8" s="200"/>
      <c r="SJB8" s="200"/>
      <c r="SJC8" s="200"/>
      <c r="SJD8" s="200"/>
      <c r="SJE8" s="200"/>
      <c r="SJF8" s="200"/>
      <c r="SJG8" s="200"/>
      <c r="SJH8" s="200"/>
      <c r="SJI8" s="200"/>
      <c r="SJJ8" s="200"/>
      <c r="SJK8" s="200"/>
      <c r="SJL8" s="200"/>
      <c r="SJM8" s="200"/>
      <c r="SJN8" s="200"/>
      <c r="SJO8" s="200"/>
      <c r="SJP8" s="200"/>
      <c r="SJQ8" s="200"/>
      <c r="SJR8" s="200"/>
      <c r="SJS8" s="200"/>
      <c r="SJT8" s="200"/>
      <c r="SJU8" s="200"/>
      <c r="SJV8" s="200"/>
      <c r="SJW8" s="200"/>
      <c r="SJX8" s="200"/>
      <c r="SJY8" s="200"/>
      <c r="SJZ8" s="200"/>
      <c r="SKA8" s="200"/>
      <c r="SKB8" s="200"/>
      <c r="SKC8" s="200"/>
      <c r="SKD8" s="200"/>
      <c r="SKE8" s="200"/>
      <c r="SKF8" s="200"/>
      <c r="SKG8" s="200"/>
      <c r="SKH8" s="200"/>
      <c r="SKI8" s="200"/>
      <c r="SKJ8" s="200"/>
      <c r="SKK8" s="200"/>
      <c r="SKL8" s="200"/>
      <c r="SKM8" s="200"/>
      <c r="SKN8" s="200"/>
      <c r="SKO8" s="200"/>
      <c r="SKP8" s="200"/>
      <c r="SKQ8" s="200"/>
      <c r="SKR8" s="200"/>
      <c r="SKS8" s="200"/>
      <c r="SKT8" s="200"/>
      <c r="SKU8" s="200"/>
      <c r="SKV8" s="200"/>
      <c r="SKW8" s="200"/>
      <c r="SKX8" s="200"/>
      <c r="SKY8" s="200"/>
      <c r="SKZ8" s="200"/>
      <c r="SLA8" s="200"/>
      <c r="SLB8" s="200"/>
      <c r="SLC8" s="200"/>
      <c r="SLD8" s="200"/>
      <c r="SLE8" s="200"/>
      <c r="SLF8" s="200"/>
      <c r="SLG8" s="200"/>
      <c r="SLH8" s="200"/>
      <c r="SLI8" s="200"/>
      <c r="SLJ8" s="200"/>
      <c r="SLK8" s="200"/>
      <c r="SLL8" s="200"/>
      <c r="SLM8" s="200"/>
      <c r="SLN8" s="200"/>
      <c r="SLO8" s="200"/>
      <c r="SLP8" s="200"/>
      <c r="SLQ8" s="200"/>
      <c r="SLR8" s="200"/>
      <c r="SLS8" s="200"/>
      <c r="SLT8" s="200"/>
      <c r="SLU8" s="200"/>
      <c r="SLV8" s="200"/>
      <c r="SLW8" s="200"/>
      <c r="SLX8" s="200"/>
      <c r="SLY8" s="200"/>
      <c r="SLZ8" s="200"/>
      <c r="SMA8" s="200"/>
      <c r="SMB8" s="200"/>
      <c r="SMC8" s="200"/>
      <c r="SMD8" s="200"/>
      <c r="SME8" s="200"/>
      <c r="SMF8" s="200"/>
      <c r="SMG8" s="200"/>
      <c r="SMH8" s="200"/>
      <c r="SMI8" s="200"/>
      <c r="SMJ8" s="200"/>
      <c r="SMK8" s="200"/>
      <c r="SML8" s="200"/>
      <c r="SMM8" s="200"/>
      <c r="SMN8" s="200"/>
      <c r="SMO8" s="200"/>
      <c r="SMP8" s="200"/>
      <c r="SMQ8" s="200"/>
      <c r="SMR8" s="200"/>
      <c r="SMS8" s="200"/>
      <c r="SMT8" s="200"/>
      <c r="SMU8" s="200"/>
      <c r="SMV8" s="200"/>
      <c r="SMW8" s="200"/>
      <c r="SMX8" s="200"/>
      <c r="SMY8" s="200"/>
      <c r="SMZ8" s="200"/>
      <c r="SNA8" s="200"/>
      <c r="SNB8" s="200"/>
      <c r="SNC8" s="200"/>
      <c r="SND8" s="200"/>
      <c r="SNE8" s="200"/>
      <c r="SNF8" s="200"/>
      <c r="SNG8" s="200"/>
      <c r="SNH8" s="200"/>
      <c r="SNI8" s="200"/>
      <c r="SNJ8" s="200"/>
      <c r="SNK8" s="200"/>
      <c r="SNL8" s="200"/>
      <c r="SNM8" s="200"/>
      <c r="SNN8" s="200"/>
      <c r="SNO8" s="200"/>
      <c r="SNP8" s="200"/>
      <c r="SNQ8" s="200"/>
      <c r="SNR8" s="200"/>
      <c r="SNS8" s="200"/>
      <c r="SNT8" s="200"/>
      <c r="SNU8" s="200"/>
      <c r="SNV8" s="200"/>
      <c r="SNW8" s="200"/>
      <c r="SNX8" s="200"/>
      <c r="SNY8" s="200"/>
      <c r="SNZ8" s="200"/>
      <c r="SOA8" s="200"/>
      <c r="SOB8" s="200"/>
      <c r="SOC8" s="200"/>
      <c r="SOD8" s="200"/>
      <c r="SOE8" s="200"/>
      <c r="SOF8" s="200"/>
      <c r="SOG8" s="200"/>
      <c r="SOH8" s="200"/>
      <c r="SOI8" s="200"/>
      <c r="SOJ8" s="200"/>
      <c r="SOK8" s="200"/>
      <c r="SOL8" s="200"/>
      <c r="SOM8" s="200"/>
      <c r="SON8" s="200"/>
      <c r="SOO8" s="200"/>
      <c r="SOP8" s="200"/>
      <c r="SOQ8" s="200"/>
      <c r="SOR8" s="200"/>
      <c r="SOS8" s="200"/>
      <c r="SOT8" s="200"/>
      <c r="SOU8" s="200"/>
      <c r="SOV8" s="200"/>
      <c r="SOW8" s="200"/>
      <c r="SOX8" s="200"/>
      <c r="SOY8" s="200"/>
      <c r="SOZ8" s="200"/>
      <c r="SPA8" s="200"/>
      <c r="SPB8" s="200"/>
      <c r="SPC8" s="200"/>
      <c r="SPD8" s="200"/>
      <c r="SPE8" s="200"/>
      <c r="SPF8" s="200"/>
      <c r="SPG8" s="200"/>
      <c r="SPH8" s="200"/>
      <c r="SPI8" s="200"/>
      <c r="SPJ8" s="200"/>
      <c r="SPK8" s="200"/>
      <c r="SPL8" s="200"/>
      <c r="SPM8" s="200"/>
      <c r="SPN8" s="200"/>
      <c r="SPO8" s="200"/>
      <c r="SPP8" s="200"/>
      <c r="SPQ8" s="200"/>
      <c r="SPR8" s="200"/>
      <c r="SPS8" s="200"/>
      <c r="SPT8" s="200"/>
      <c r="SPU8" s="200"/>
      <c r="SPV8" s="200"/>
      <c r="SPW8" s="200"/>
      <c r="SPX8" s="200"/>
      <c r="SPY8" s="200"/>
      <c r="SPZ8" s="200"/>
      <c r="SQA8" s="200"/>
      <c r="SQB8" s="200"/>
      <c r="SQC8" s="200"/>
      <c r="SQD8" s="200"/>
      <c r="SQE8" s="200"/>
      <c r="SQF8" s="200"/>
      <c r="SQG8" s="200"/>
      <c r="SQH8" s="200"/>
      <c r="SQI8" s="200"/>
      <c r="SQJ8" s="200"/>
      <c r="SQK8" s="200"/>
      <c r="SQL8" s="200"/>
      <c r="SQM8" s="200"/>
      <c r="SQN8" s="200"/>
      <c r="SQO8" s="200"/>
      <c r="SQP8" s="200"/>
      <c r="SQQ8" s="200"/>
      <c r="SQR8" s="200"/>
      <c r="SQS8" s="200"/>
      <c r="SQT8" s="200"/>
      <c r="SQU8" s="200"/>
      <c r="SQV8" s="200"/>
      <c r="SQW8" s="200"/>
      <c r="SQX8" s="200"/>
      <c r="SQY8" s="200"/>
      <c r="SQZ8" s="200"/>
      <c r="SRA8" s="200"/>
      <c r="SRB8" s="200"/>
      <c r="SRC8" s="200"/>
      <c r="SRD8" s="200"/>
      <c r="SRE8" s="200"/>
      <c r="SRF8" s="200"/>
      <c r="SRG8" s="200"/>
      <c r="SRH8" s="200"/>
      <c r="SRI8" s="200"/>
      <c r="SRJ8" s="200"/>
      <c r="SRK8" s="200"/>
      <c r="SRL8" s="200"/>
      <c r="SRM8" s="200"/>
      <c r="SRN8" s="200"/>
      <c r="SRO8" s="200"/>
      <c r="SRP8" s="200"/>
      <c r="SRQ8" s="200"/>
      <c r="SRR8" s="200"/>
      <c r="SRS8" s="200"/>
      <c r="SRT8" s="200"/>
      <c r="SRU8" s="200"/>
      <c r="SRV8" s="200"/>
      <c r="SRW8" s="200"/>
      <c r="SRX8" s="200"/>
      <c r="SRY8" s="200"/>
      <c r="SRZ8" s="200"/>
      <c r="SSA8" s="200"/>
      <c r="SSB8" s="200"/>
      <c r="SSC8" s="200"/>
      <c r="SSD8" s="200"/>
      <c r="SSE8" s="200"/>
      <c r="SSF8" s="200"/>
      <c r="SSG8" s="200"/>
      <c r="SSH8" s="200"/>
      <c r="SSI8" s="200"/>
      <c r="SSJ8" s="200"/>
      <c r="SSK8" s="200"/>
      <c r="SSL8" s="200"/>
      <c r="SSM8" s="200"/>
      <c r="SSN8" s="200"/>
      <c r="SSO8" s="200"/>
      <c r="SSP8" s="200"/>
      <c r="SSQ8" s="200"/>
      <c r="SSR8" s="200"/>
      <c r="SSS8" s="200"/>
      <c r="SST8" s="200"/>
      <c r="SSU8" s="200"/>
      <c r="SSV8" s="200"/>
      <c r="SSW8" s="200"/>
      <c r="SSX8" s="200"/>
      <c r="SSY8" s="200"/>
      <c r="SSZ8" s="200"/>
      <c r="STA8" s="200"/>
      <c r="STB8" s="200"/>
      <c r="STC8" s="200"/>
      <c r="STD8" s="200"/>
      <c r="STE8" s="200"/>
      <c r="STF8" s="200"/>
      <c r="STG8" s="200"/>
      <c r="STH8" s="200"/>
      <c r="STI8" s="200"/>
      <c r="STJ8" s="200"/>
      <c r="STK8" s="200"/>
      <c r="STL8" s="200"/>
      <c r="STM8" s="200"/>
      <c r="STN8" s="200"/>
      <c r="STO8" s="200"/>
      <c r="STP8" s="200"/>
      <c r="STQ8" s="200"/>
      <c r="STR8" s="200"/>
      <c r="STS8" s="200"/>
      <c r="STT8" s="200"/>
      <c r="STU8" s="200"/>
      <c r="STV8" s="200"/>
      <c r="STW8" s="200"/>
      <c r="STX8" s="200"/>
      <c r="STY8" s="200"/>
      <c r="STZ8" s="200"/>
      <c r="SUA8" s="200"/>
      <c r="SUB8" s="200"/>
      <c r="SUC8" s="200"/>
      <c r="SUD8" s="200"/>
      <c r="SUE8" s="200"/>
      <c r="SUF8" s="200"/>
      <c r="SUG8" s="200"/>
      <c r="SUH8" s="200"/>
      <c r="SUI8" s="200"/>
      <c r="SUJ8" s="200"/>
      <c r="SUK8" s="200"/>
      <c r="SUL8" s="200"/>
      <c r="SUM8" s="200"/>
      <c r="SUN8" s="200"/>
      <c r="SUO8" s="200"/>
      <c r="SUP8" s="200"/>
      <c r="SUQ8" s="200"/>
      <c r="SUR8" s="200"/>
      <c r="SUS8" s="200"/>
      <c r="SUT8" s="200"/>
      <c r="SUU8" s="200"/>
      <c r="SUV8" s="200"/>
      <c r="SUW8" s="200"/>
      <c r="SUX8" s="200"/>
      <c r="SUY8" s="200"/>
      <c r="SUZ8" s="200"/>
      <c r="SVA8" s="200"/>
      <c r="SVB8" s="200"/>
      <c r="SVC8" s="200"/>
      <c r="SVD8" s="200"/>
      <c r="SVE8" s="200"/>
      <c r="SVF8" s="200"/>
      <c r="SVG8" s="200"/>
      <c r="SVH8" s="200"/>
      <c r="SVI8" s="200"/>
      <c r="SVJ8" s="200"/>
      <c r="SVK8" s="200"/>
      <c r="SVL8" s="200"/>
      <c r="SVM8" s="200"/>
      <c r="SVN8" s="200"/>
      <c r="SVO8" s="200"/>
      <c r="SVP8" s="200"/>
      <c r="SVQ8" s="200"/>
      <c r="SVR8" s="200"/>
      <c r="SVS8" s="200"/>
      <c r="SVT8" s="200"/>
      <c r="SVU8" s="200"/>
      <c r="SVV8" s="200"/>
      <c r="SVW8" s="200"/>
      <c r="SVX8" s="200"/>
      <c r="SVY8" s="200"/>
      <c r="SVZ8" s="200"/>
      <c r="SWA8" s="200"/>
      <c r="SWB8" s="200"/>
      <c r="SWC8" s="200"/>
      <c r="SWD8" s="200"/>
      <c r="SWE8" s="200"/>
      <c r="SWF8" s="200"/>
      <c r="SWG8" s="200"/>
      <c r="SWH8" s="200"/>
      <c r="SWI8" s="200"/>
      <c r="SWJ8" s="200"/>
      <c r="SWK8" s="200"/>
      <c r="SWL8" s="200"/>
      <c r="SWM8" s="200"/>
      <c r="SWN8" s="200"/>
      <c r="SWO8" s="200"/>
      <c r="SWP8" s="200"/>
      <c r="SWQ8" s="200"/>
      <c r="SWR8" s="200"/>
      <c r="SWS8" s="200"/>
      <c r="SWT8" s="200"/>
      <c r="SWU8" s="200"/>
      <c r="SWV8" s="200"/>
      <c r="SWW8" s="200"/>
      <c r="SWX8" s="200"/>
      <c r="SWY8" s="200"/>
      <c r="SWZ8" s="200"/>
      <c r="SXA8" s="200"/>
      <c r="SXB8" s="200"/>
      <c r="SXC8" s="200"/>
      <c r="SXD8" s="200"/>
      <c r="SXE8" s="200"/>
      <c r="SXF8" s="200"/>
      <c r="SXG8" s="200"/>
      <c r="SXH8" s="200"/>
      <c r="SXI8" s="200"/>
      <c r="SXJ8" s="200"/>
      <c r="SXK8" s="200"/>
      <c r="SXL8" s="200"/>
      <c r="SXM8" s="200"/>
      <c r="SXN8" s="200"/>
      <c r="SXO8" s="200"/>
      <c r="SXP8" s="200"/>
      <c r="SXQ8" s="200"/>
      <c r="SXR8" s="200"/>
      <c r="SXS8" s="200"/>
      <c r="SXT8" s="200"/>
      <c r="SXU8" s="200"/>
      <c r="SXV8" s="200"/>
      <c r="SXW8" s="200"/>
      <c r="SXX8" s="200"/>
      <c r="SXY8" s="200"/>
      <c r="SXZ8" s="200"/>
      <c r="SYA8" s="200"/>
      <c r="SYB8" s="200"/>
      <c r="SYC8" s="200"/>
      <c r="SYD8" s="200"/>
      <c r="SYE8" s="200"/>
      <c r="SYF8" s="200"/>
      <c r="SYG8" s="200"/>
      <c r="SYH8" s="200"/>
      <c r="SYI8" s="200"/>
      <c r="SYJ8" s="200"/>
      <c r="SYK8" s="200"/>
      <c r="SYL8" s="200"/>
      <c r="SYM8" s="200"/>
      <c r="SYN8" s="200"/>
      <c r="SYO8" s="200"/>
      <c r="SYP8" s="200"/>
      <c r="SYQ8" s="200"/>
      <c r="SYR8" s="200"/>
      <c r="SYS8" s="200"/>
      <c r="SYT8" s="200"/>
      <c r="SYU8" s="200"/>
      <c r="SYV8" s="200"/>
      <c r="SYW8" s="200"/>
      <c r="SYX8" s="200"/>
      <c r="SYY8" s="200"/>
      <c r="SYZ8" s="200"/>
      <c r="SZA8" s="200"/>
      <c r="SZB8" s="200"/>
      <c r="SZC8" s="200"/>
      <c r="SZD8" s="200"/>
      <c r="SZE8" s="200"/>
      <c r="SZF8" s="200"/>
      <c r="SZG8" s="200"/>
      <c r="SZH8" s="200"/>
      <c r="SZI8" s="200"/>
      <c r="SZJ8" s="200"/>
      <c r="SZK8" s="200"/>
      <c r="SZL8" s="200"/>
      <c r="SZM8" s="200"/>
      <c r="SZN8" s="200"/>
      <c r="SZO8" s="200"/>
      <c r="SZP8" s="200"/>
      <c r="SZQ8" s="200"/>
      <c r="SZR8" s="200"/>
      <c r="SZS8" s="200"/>
      <c r="SZT8" s="200"/>
      <c r="SZU8" s="200"/>
      <c r="SZV8" s="200"/>
      <c r="SZW8" s="200"/>
      <c r="SZX8" s="200"/>
      <c r="SZY8" s="200"/>
      <c r="SZZ8" s="200"/>
      <c r="TAA8" s="200"/>
      <c r="TAB8" s="200"/>
      <c r="TAC8" s="200"/>
      <c r="TAD8" s="200"/>
      <c r="TAE8" s="200"/>
      <c r="TAF8" s="200"/>
      <c r="TAG8" s="200"/>
      <c r="TAH8" s="200"/>
      <c r="TAI8" s="200"/>
      <c r="TAJ8" s="200"/>
      <c r="TAK8" s="200"/>
      <c r="TAL8" s="200"/>
      <c r="TAM8" s="200"/>
      <c r="TAN8" s="200"/>
      <c r="TAO8" s="200"/>
      <c r="TAP8" s="200"/>
      <c r="TAQ8" s="200"/>
      <c r="TAR8" s="200"/>
      <c r="TAS8" s="200"/>
      <c r="TAT8" s="200"/>
      <c r="TAU8" s="200"/>
      <c r="TAV8" s="200"/>
      <c r="TAW8" s="200"/>
      <c r="TAX8" s="200"/>
      <c r="TAY8" s="200"/>
      <c r="TAZ8" s="200"/>
      <c r="TBA8" s="200"/>
      <c r="TBB8" s="200"/>
      <c r="TBC8" s="200"/>
      <c r="TBD8" s="200"/>
      <c r="TBE8" s="200"/>
      <c r="TBF8" s="200"/>
      <c r="TBG8" s="200"/>
      <c r="TBH8" s="200"/>
      <c r="TBI8" s="200"/>
      <c r="TBJ8" s="200"/>
      <c r="TBK8" s="200"/>
      <c r="TBL8" s="200"/>
      <c r="TBM8" s="200"/>
      <c r="TBN8" s="200"/>
      <c r="TBO8" s="200"/>
      <c r="TBP8" s="200"/>
      <c r="TBQ8" s="200"/>
      <c r="TBR8" s="200"/>
      <c r="TBS8" s="200"/>
      <c r="TBT8" s="200"/>
      <c r="TBU8" s="200"/>
      <c r="TBV8" s="200"/>
      <c r="TBW8" s="200"/>
      <c r="TBX8" s="200"/>
      <c r="TBY8" s="200"/>
      <c r="TBZ8" s="200"/>
      <c r="TCA8" s="200"/>
      <c r="TCB8" s="200"/>
      <c r="TCC8" s="200"/>
      <c r="TCD8" s="200"/>
      <c r="TCE8" s="200"/>
      <c r="TCF8" s="200"/>
      <c r="TCG8" s="200"/>
      <c r="TCH8" s="200"/>
      <c r="TCI8" s="200"/>
      <c r="TCJ8" s="200"/>
      <c r="TCK8" s="200"/>
      <c r="TCL8" s="200"/>
      <c r="TCM8" s="200"/>
      <c r="TCN8" s="200"/>
      <c r="TCO8" s="200"/>
      <c r="TCP8" s="200"/>
      <c r="TCQ8" s="200"/>
      <c r="TCR8" s="200"/>
      <c r="TCS8" s="200"/>
      <c r="TCT8" s="200"/>
      <c r="TCU8" s="200"/>
      <c r="TCV8" s="200"/>
      <c r="TCW8" s="200"/>
      <c r="TCX8" s="200"/>
      <c r="TCY8" s="200"/>
      <c r="TCZ8" s="200"/>
      <c r="TDA8" s="200"/>
      <c r="TDB8" s="200"/>
      <c r="TDC8" s="200"/>
      <c r="TDD8" s="200"/>
      <c r="TDE8" s="200"/>
      <c r="TDF8" s="200"/>
      <c r="TDG8" s="200"/>
      <c r="TDH8" s="200"/>
      <c r="TDI8" s="200"/>
      <c r="TDJ8" s="200"/>
      <c r="TDK8" s="200"/>
      <c r="TDL8" s="200"/>
      <c r="TDM8" s="200"/>
      <c r="TDN8" s="200"/>
      <c r="TDO8" s="200"/>
      <c r="TDP8" s="200"/>
      <c r="TDQ8" s="200"/>
      <c r="TDR8" s="200"/>
      <c r="TDS8" s="200"/>
      <c r="TDT8" s="200"/>
      <c r="TDU8" s="200"/>
      <c r="TDV8" s="200"/>
      <c r="TDW8" s="200"/>
      <c r="TDX8" s="200"/>
      <c r="TDY8" s="200"/>
      <c r="TDZ8" s="200"/>
      <c r="TEA8" s="200"/>
      <c r="TEB8" s="200"/>
      <c r="TEC8" s="200"/>
      <c r="TED8" s="200"/>
      <c r="TEE8" s="200"/>
      <c r="TEF8" s="200"/>
      <c r="TEG8" s="200"/>
      <c r="TEH8" s="200"/>
      <c r="TEI8" s="200"/>
      <c r="TEJ8" s="200"/>
      <c r="TEK8" s="200"/>
      <c r="TEL8" s="200"/>
      <c r="TEM8" s="200"/>
      <c r="TEN8" s="200"/>
      <c r="TEO8" s="200"/>
      <c r="TEP8" s="200"/>
      <c r="TEQ8" s="200"/>
      <c r="TER8" s="200"/>
      <c r="TES8" s="200"/>
      <c r="TET8" s="200"/>
      <c r="TEU8" s="200"/>
      <c r="TEV8" s="200"/>
      <c r="TEW8" s="200"/>
      <c r="TEX8" s="200"/>
      <c r="TEY8" s="200"/>
      <c r="TEZ8" s="200"/>
      <c r="TFA8" s="200"/>
      <c r="TFB8" s="200"/>
      <c r="TFC8" s="200"/>
      <c r="TFD8" s="200"/>
      <c r="TFE8" s="200"/>
      <c r="TFF8" s="200"/>
      <c r="TFG8" s="200"/>
      <c r="TFH8" s="200"/>
      <c r="TFI8" s="200"/>
      <c r="TFJ8" s="200"/>
      <c r="TFK8" s="200"/>
      <c r="TFL8" s="200"/>
      <c r="TFM8" s="200"/>
      <c r="TFN8" s="200"/>
      <c r="TFO8" s="200"/>
      <c r="TFP8" s="200"/>
      <c r="TFQ8" s="200"/>
      <c r="TFR8" s="200"/>
      <c r="TFS8" s="200"/>
      <c r="TFT8" s="200"/>
      <c r="TFU8" s="200"/>
      <c r="TFV8" s="200"/>
      <c r="TFW8" s="200"/>
      <c r="TFX8" s="200"/>
      <c r="TFY8" s="200"/>
      <c r="TFZ8" s="200"/>
      <c r="TGA8" s="200"/>
      <c r="TGB8" s="200"/>
      <c r="TGC8" s="200"/>
      <c r="TGD8" s="200"/>
      <c r="TGE8" s="200"/>
      <c r="TGF8" s="200"/>
      <c r="TGG8" s="200"/>
      <c r="TGH8" s="200"/>
      <c r="TGI8" s="200"/>
      <c r="TGJ8" s="200"/>
      <c r="TGK8" s="200"/>
      <c r="TGL8" s="200"/>
      <c r="TGM8" s="200"/>
      <c r="TGN8" s="200"/>
      <c r="TGO8" s="200"/>
      <c r="TGP8" s="200"/>
      <c r="TGQ8" s="200"/>
      <c r="TGR8" s="200"/>
      <c r="TGS8" s="200"/>
      <c r="TGT8" s="200"/>
      <c r="TGU8" s="200"/>
      <c r="TGV8" s="200"/>
      <c r="TGW8" s="200"/>
      <c r="TGX8" s="200"/>
      <c r="TGY8" s="200"/>
      <c r="TGZ8" s="200"/>
      <c r="THA8" s="200"/>
      <c r="THB8" s="200"/>
      <c r="THC8" s="200"/>
      <c r="THD8" s="200"/>
      <c r="THE8" s="200"/>
      <c r="THF8" s="200"/>
      <c r="THG8" s="200"/>
      <c r="THH8" s="200"/>
      <c r="THI8" s="200"/>
      <c r="THJ8" s="200"/>
      <c r="THK8" s="200"/>
      <c r="THL8" s="200"/>
      <c r="THM8" s="200"/>
      <c r="THN8" s="200"/>
      <c r="THO8" s="200"/>
      <c r="THP8" s="200"/>
      <c r="THQ8" s="200"/>
      <c r="THR8" s="200"/>
      <c r="THS8" s="200"/>
      <c r="THT8" s="200"/>
      <c r="THU8" s="200"/>
      <c r="THV8" s="200"/>
      <c r="THW8" s="200"/>
      <c r="THX8" s="200"/>
      <c r="THY8" s="200"/>
      <c r="THZ8" s="200"/>
      <c r="TIA8" s="200"/>
      <c r="TIB8" s="200"/>
      <c r="TIC8" s="200"/>
      <c r="TID8" s="200"/>
      <c r="TIE8" s="200"/>
      <c r="TIF8" s="200"/>
      <c r="TIG8" s="200"/>
      <c r="TIH8" s="200"/>
      <c r="TII8" s="200"/>
      <c r="TIJ8" s="200"/>
      <c r="TIK8" s="200"/>
      <c r="TIL8" s="200"/>
      <c r="TIM8" s="200"/>
      <c r="TIN8" s="200"/>
      <c r="TIO8" s="200"/>
      <c r="TIP8" s="200"/>
      <c r="TIQ8" s="200"/>
      <c r="TIR8" s="200"/>
      <c r="TIS8" s="200"/>
      <c r="TIT8" s="200"/>
      <c r="TIU8" s="200"/>
      <c r="TIV8" s="200"/>
      <c r="TIW8" s="200"/>
      <c r="TIX8" s="200"/>
      <c r="TIY8" s="200"/>
      <c r="TIZ8" s="200"/>
      <c r="TJA8" s="200"/>
      <c r="TJB8" s="200"/>
      <c r="TJC8" s="200"/>
      <c r="TJD8" s="200"/>
      <c r="TJE8" s="200"/>
      <c r="TJF8" s="200"/>
      <c r="TJG8" s="200"/>
      <c r="TJH8" s="200"/>
      <c r="TJI8" s="200"/>
      <c r="TJJ8" s="200"/>
      <c r="TJK8" s="200"/>
      <c r="TJL8" s="200"/>
      <c r="TJM8" s="200"/>
      <c r="TJN8" s="200"/>
      <c r="TJO8" s="200"/>
      <c r="TJP8" s="200"/>
      <c r="TJQ8" s="200"/>
      <c r="TJR8" s="200"/>
      <c r="TJS8" s="200"/>
      <c r="TJT8" s="200"/>
      <c r="TJU8" s="200"/>
      <c r="TJV8" s="200"/>
      <c r="TJW8" s="200"/>
      <c r="TJX8" s="200"/>
      <c r="TJY8" s="200"/>
      <c r="TJZ8" s="200"/>
      <c r="TKA8" s="200"/>
      <c r="TKB8" s="200"/>
      <c r="TKC8" s="200"/>
      <c r="TKD8" s="200"/>
      <c r="TKE8" s="200"/>
      <c r="TKF8" s="200"/>
      <c r="TKG8" s="200"/>
      <c r="TKH8" s="200"/>
      <c r="TKI8" s="200"/>
      <c r="TKJ8" s="200"/>
      <c r="TKK8" s="200"/>
      <c r="TKL8" s="200"/>
      <c r="TKM8" s="200"/>
      <c r="TKN8" s="200"/>
      <c r="TKO8" s="200"/>
      <c r="TKP8" s="200"/>
      <c r="TKQ8" s="200"/>
      <c r="TKR8" s="200"/>
      <c r="TKS8" s="200"/>
      <c r="TKT8" s="200"/>
      <c r="TKU8" s="200"/>
      <c r="TKV8" s="200"/>
      <c r="TKW8" s="200"/>
      <c r="TKX8" s="200"/>
      <c r="TKY8" s="200"/>
      <c r="TKZ8" s="200"/>
      <c r="TLA8" s="200"/>
      <c r="TLB8" s="200"/>
      <c r="TLC8" s="200"/>
      <c r="TLD8" s="200"/>
      <c r="TLE8" s="200"/>
      <c r="TLF8" s="200"/>
      <c r="TLG8" s="200"/>
      <c r="TLH8" s="200"/>
      <c r="TLI8" s="200"/>
      <c r="TLJ8" s="200"/>
      <c r="TLK8" s="200"/>
      <c r="TLL8" s="200"/>
      <c r="TLM8" s="200"/>
      <c r="TLN8" s="200"/>
      <c r="TLO8" s="200"/>
      <c r="TLP8" s="200"/>
      <c r="TLQ8" s="200"/>
      <c r="TLR8" s="200"/>
      <c r="TLS8" s="200"/>
      <c r="TLT8" s="200"/>
      <c r="TLU8" s="200"/>
      <c r="TLV8" s="200"/>
      <c r="TLW8" s="200"/>
      <c r="TLX8" s="200"/>
      <c r="TLY8" s="200"/>
      <c r="TLZ8" s="200"/>
      <c r="TMA8" s="200"/>
      <c r="TMB8" s="200"/>
      <c r="TMC8" s="200"/>
      <c r="TMD8" s="200"/>
      <c r="TME8" s="200"/>
      <c r="TMF8" s="200"/>
      <c r="TMG8" s="200"/>
      <c r="TMH8" s="200"/>
      <c r="TMI8" s="200"/>
      <c r="TMJ8" s="200"/>
      <c r="TMK8" s="200"/>
      <c r="TML8" s="200"/>
      <c r="TMM8" s="200"/>
      <c r="TMN8" s="200"/>
      <c r="TMO8" s="200"/>
      <c r="TMP8" s="200"/>
      <c r="TMQ8" s="200"/>
      <c r="TMR8" s="200"/>
      <c r="TMS8" s="200"/>
      <c r="TMT8" s="200"/>
      <c r="TMU8" s="200"/>
      <c r="TMV8" s="200"/>
      <c r="TMW8" s="200"/>
      <c r="TMX8" s="200"/>
      <c r="TMY8" s="200"/>
      <c r="TMZ8" s="200"/>
      <c r="TNA8" s="200"/>
      <c r="TNB8" s="200"/>
      <c r="TNC8" s="200"/>
      <c r="TND8" s="200"/>
      <c r="TNE8" s="200"/>
      <c r="TNF8" s="200"/>
      <c r="TNG8" s="200"/>
      <c r="TNH8" s="200"/>
      <c r="TNI8" s="200"/>
      <c r="TNJ8" s="200"/>
      <c r="TNK8" s="200"/>
      <c r="TNL8" s="200"/>
      <c r="TNM8" s="200"/>
      <c r="TNN8" s="200"/>
      <c r="TNO8" s="200"/>
      <c r="TNP8" s="200"/>
      <c r="TNQ8" s="200"/>
      <c r="TNR8" s="200"/>
      <c r="TNS8" s="200"/>
      <c r="TNT8" s="200"/>
      <c r="TNU8" s="200"/>
      <c r="TNV8" s="200"/>
      <c r="TNW8" s="200"/>
      <c r="TNX8" s="200"/>
      <c r="TNY8" s="200"/>
      <c r="TNZ8" s="200"/>
      <c r="TOA8" s="200"/>
      <c r="TOB8" s="200"/>
      <c r="TOC8" s="200"/>
      <c r="TOD8" s="200"/>
      <c r="TOE8" s="200"/>
      <c r="TOF8" s="200"/>
      <c r="TOG8" s="200"/>
      <c r="TOH8" s="200"/>
      <c r="TOI8" s="200"/>
      <c r="TOJ8" s="200"/>
      <c r="TOK8" s="200"/>
      <c r="TOL8" s="200"/>
      <c r="TOM8" s="200"/>
      <c r="TON8" s="200"/>
      <c r="TOO8" s="200"/>
      <c r="TOP8" s="200"/>
      <c r="TOQ8" s="200"/>
      <c r="TOR8" s="200"/>
      <c r="TOS8" s="200"/>
      <c r="TOT8" s="200"/>
      <c r="TOU8" s="200"/>
      <c r="TOV8" s="200"/>
      <c r="TOW8" s="200"/>
      <c r="TOX8" s="200"/>
      <c r="TOY8" s="200"/>
      <c r="TOZ8" s="200"/>
      <c r="TPA8" s="200"/>
      <c r="TPB8" s="200"/>
      <c r="TPC8" s="200"/>
      <c r="TPD8" s="200"/>
      <c r="TPE8" s="200"/>
      <c r="TPF8" s="200"/>
      <c r="TPG8" s="200"/>
      <c r="TPH8" s="200"/>
      <c r="TPI8" s="200"/>
      <c r="TPJ8" s="200"/>
      <c r="TPK8" s="200"/>
      <c r="TPL8" s="200"/>
      <c r="TPM8" s="200"/>
      <c r="TPN8" s="200"/>
      <c r="TPO8" s="200"/>
      <c r="TPP8" s="200"/>
      <c r="TPQ8" s="200"/>
      <c r="TPR8" s="200"/>
      <c r="TPS8" s="200"/>
      <c r="TPT8" s="200"/>
      <c r="TPU8" s="200"/>
      <c r="TPV8" s="200"/>
      <c r="TPW8" s="200"/>
      <c r="TPX8" s="200"/>
      <c r="TPY8" s="200"/>
      <c r="TPZ8" s="200"/>
      <c r="TQA8" s="200"/>
      <c r="TQB8" s="200"/>
      <c r="TQC8" s="200"/>
      <c r="TQD8" s="200"/>
      <c r="TQE8" s="200"/>
      <c r="TQF8" s="200"/>
      <c r="TQG8" s="200"/>
      <c r="TQH8" s="200"/>
      <c r="TQI8" s="200"/>
      <c r="TQJ8" s="200"/>
      <c r="TQK8" s="200"/>
      <c r="TQL8" s="200"/>
      <c r="TQM8" s="200"/>
      <c r="TQN8" s="200"/>
      <c r="TQO8" s="200"/>
      <c r="TQP8" s="200"/>
      <c r="TQQ8" s="200"/>
      <c r="TQR8" s="200"/>
      <c r="TQS8" s="200"/>
      <c r="TQT8" s="200"/>
      <c r="TQU8" s="200"/>
      <c r="TQV8" s="200"/>
      <c r="TQW8" s="200"/>
      <c r="TQX8" s="200"/>
      <c r="TQY8" s="200"/>
      <c r="TQZ8" s="200"/>
      <c r="TRA8" s="200"/>
      <c r="TRB8" s="200"/>
      <c r="TRC8" s="200"/>
      <c r="TRD8" s="200"/>
      <c r="TRE8" s="200"/>
      <c r="TRF8" s="200"/>
      <c r="TRG8" s="200"/>
      <c r="TRH8" s="200"/>
      <c r="TRI8" s="200"/>
      <c r="TRJ8" s="200"/>
      <c r="TRK8" s="200"/>
      <c r="TRL8" s="200"/>
      <c r="TRM8" s="200"/>
      <c r="TRN8" s="200"/>
      <c r="TRO8" s="200"/>
      <c r="TRP8" s="200"/>
      <c r="TRQ8" s="200"/>
      <c r="TRR8" s="200"/>
      <c r="TRS8" s="200"/>
      <c r="TRT8" s="200"/>
      <c r="TRU8" s="200"/>
      <c r="TRV8" s="200"/>
      <c r="TRW8" s="200"/>
      <c r="TRX8" s="200"/>
      <c r="TRY8" s="200"/>
      <c r="TRZ8" s="200"/>
      <c r="TSA8" s="200"/>
      <c r="TSB8" s="200"/>
      <c r="TSC8" s="200"/>
      <c r="TSD8" s="200"/>
      <c r="TSE8" s="200"/>
      <c r="TSF8" s="200"/>
      <c r="TSG8" s="200"/>
      <c r="TSH8" s="200"/>
      <c r="TSI8" s="200"/>
      <c r="TSJ8" s="200"/>
      <c r="TSK8" s="200"/>
      <c r="TSL8" s="200"/>
      <c r="TSM8" s="200"/>
      <c r="TSN8" s="200"/>
      <c r="TSO8" s="200"/>
      <c r="TSP8" s="200"/>
      <c r="TSQ8" s="200"/>
      <c r="TSR8" s="200"/>
      <c r="TSS8" s="200"/>
      <c r="TST8" s="200"/>
      <c r="TSU8" s="200"/>
      <c r="TSV8" s="200"/>
      <c r="TSW8" s="200"/>
      <c r="TSX8" s="200"/>
      <c r="TSY8" s="200"/>
      <c r="TSZ8" s="200"/>
      <c r="TTA8" s="200"/>
      <c r="TTB8" s="200"/>
      <c r="TTC8" s="200"/>
      <c r="TTD8" s="200"/>
      <c r="TTE8" s="200"/>
      <c r="TTF8" s="200"/>
      <c r="TTG8" s="200"/>
      <c r="TTH8" s="200"/>
      <c r="TTI8" s="200"/>
      <c r="TTJ8" s="200"/>
      <c r="TTK8" s="200"/>
      <c r="TTL8" s="200"/>
      <c r="TTM8" s="200"/>
      <c r="TTN8" s="200"/>
      <c r="TTO8" s="200"/>
      <c r="TTP8" s="200"/>
      <c r="TTQ8" s="200"/>
      <c r="TTR8" s="200"/>
      <c r="TTS8" s="200"/>
      <c r="TTT8" s="200"/>
      <c r="TTU8" s="200"/>
      <c r="TTV8" s="200"/>
      <c r="TTW8" s="200"/>
      <c r="TTX8" s="200"/>
      <c r="TTY8" s="200"/>
      <c r="TTZ8" s="200"/>
      <c r="TUA8" s="200"/>
      <c r="TUB8" s="200"/>
      <c r="TUC8" s="200"/>
      <c r="TUD8" s="200"/>
      <c r="TUE8" s="200"/>
      <c r="TUF8" s="200"/>
      <c r="TUG8" s="200"/>
      <c r="TUH8" s="200"/>
      <c r="TUI8" s="200"/>
      <c r="TUJ8" s="200"/>
      <c r="TUK8" s="200"/>
      <c r="TUL8" s="200"/>
      <c r="TUM8" s="200"/>
      <c r="TUN8" s="200"/>
      <c r="TUO8" s="200"/>
      <c r="TUP8" s="200"/>
      <c r="TUQ8" s="200"/>
      <c r="TUR8" s="200"/>
      <c r="TUS8" s="200"/>
      <c r="TUT8" s="200"/>
      <c r="TUU8" s="200"/>
      <c r="TUV8" s="200"/>
      <c r="TUW8" s="200"/>
      <c r="TUX8" s="200"/>
      <c r="TUY8" s="200"/>
      <c r="TUZ8" s="200"/>
      <c r="TVA8" s="200"/>
      <c r="TVB8" s="200"/>
      <c r="TVC8" s="200"/>
      <c r="TVD8" s="200"/>
      <c r="TVE8" s="200"/>
      <c r="TVF8" s="200"/>
      <c r="TVG8" s="200"/>
      <c r="TVH8" s="200"/>
      <c r="TVI8" s="200"/>
      <c r="TVJ8" s="200"/>
      <c r="TVK8" s="200"/>
      <c r="TVL8" s="200"/>
      <c r="TVM8" s="200"/>
      <c r="TVN8" s="200"/>
      <c r="TVO8" s="200"/>
      <c r="TVP8" s="200"/>
      <c r="TVQ8" s="200"/>
      <c r="TVR8" s="200"/>
      <c r="TVS8" s="200"/>
      <c r="TVT8" s="200"/>
      <c r="TVU8" s="200"/>
      <c r="TVV8" s="200"/>
      <c r="TVW8" s="200"/>
      <c r="TVX8" s="200"/>
      <c r="TVY8" s="200"/>
      <c r="TVZ8" s="200"/>
      <c r="TWA8" s="200"/>
      <c r="TWB8" s="200"/>
      <c r="TWC8" s="200"/>
      <c r="TWD8" s="200"/>
      <c r="TWE8" s="200"/>
      <c r="TWF8" s="200"/>
      <c r="TWG8" s="200"/>
      <c r="TWH8" s="200"/>
      <c r="TWI8" s="200"/>
      <c r="TWJ8" s="200"/>
      <c r="TWK8" s="200"/>
      <c r="TWL8" s="200"/>
      <c r="TWM8" s="200"/>
      <c r="TWN8" s="200"/>
      <c r="TWO8" s="200"/>
      <c r="TWP8" s="200"/>
      <c r="TWQ8" s="200"/>
      <c r="TWR8" s="200"/>
      <c r="TWS8" s="200"/>
      <c r="TWT8" s="200"/>
      <c r="TWU8" s="200"/>
      <c r="TWV8" s="200"/>
      <c r="TWW8" s="200"/>
      <c r="TWX8" s="200"/>
      <c r="TWY8" s="200"/>
      <c r="TWZ8" s="200"/>
      <c r="TXA8" s="200"/>
      <c r="TXB8" s="200"/>
      <c r="TXC8" s="200"/>
      <c r="TXD8" s="200"/>
      <c r="TXE8" s="200"/>
      <c r="TXF8" s="200"/>
      <c r="TXG8" s="200"/>
      <c r="TXH8" s="200"/>
      <c r="TXI8" s="200"/>
      <c r="TXJ8" s="200"/>
      <c r="TXK8" s="200"/>
      <c r="TXL8" s="200"/>
      <c r="TXM8" s="200"/>
      <c r="TXN8" s="200"/>
      <c r="TXO8" s="200"/>
      <c r="TXP8" s="200"/>
      <c r="TXQ8" s="200"/>
      <c r="TXR8" s="200"/>
      <c r="TXS8" s="200"/>
      <c r="TXT8" s="200"/>
      <c r="TXU8" s="200"/>
      <c r="TXV8" s="200"/>
      <c r="TXW8" s="200"/>
      <c r="TXX8" s="200"/>
      <c r="TXY8" s="200"/>
      <c r="TXZ8" s="200"/>
      <c r="TYA8" s="200"/>
      <c r="TYB8" s="200"/>
      <c r="TYC8" s="200"/>
      <c r="TYD8" s="200"/>
      <c r="TYE8" s="200"/>
      <c r="TYF8" s="200"/>
      <c r="TYG8" s="200"/>
      <c r="TYH8" s="200"/>
      <c r="TYI8" s="200"/>
      <c r="TYJ8" s="200"/>
      <c r="TYK8" s="200"/>
      <c r="TYL8" s="200"/>
      <c r="TYM8" s="200"/>
      <c r="TYN8" s="200"/>
      <c r="TYO8" s="200"/>
      <c r="TYP8" s="200"/>
      <c r="TYQ8" s="200"/>
      <c r="TYR8" s="200"/>
      <c r="TYS8" s="200"/>
      <c r="TYT8" s="200"/>
      <c r="TYU8" s="200"/>
      <c r="TYV8" s="200"/>
      <c r="TYW8" s="200"/>
      <c r="TYX8" s="200"/>
      <c r="TYY8" s="200"/>
      <c r="TYZ8" s="200"/>
      <c r="TZA8" s="200"/>
      <c r="TZB8" s="200"/>
      <c r="TZC8" s="200"/>
      <c r="TZD8" s="200"/>
      <c r="TZE8" s="200"/>
      <c r="TZF8" s="200"/>
      <c r="TZG8" s="200"/>
      <c r="TZH8" s="200"/>
      <c r="TZI8" s="200"/>
      <c r="TZJ8" s="200"/>
      <c r="TZK8" s="200"/>
      <c r="TZL8" s="200"/>
      <c r="TZM8" s="200"/>
      <c r="TZN8" s="200"/>
      <c r="TZO8" s="200"/>
      <c r="TZP8" s="200"/>
      <c r="TZQ8" s="200"/>
      <c r="TZR8" s="200"/>
      <c r="TZS8" s="200"/>
      <c r="TZT8" s="200"/>
      <c r="TZU8" s="200"/>
      <c r="TZV8" s="200"/>
      <c r="TZW8" s="200"/>
      <c r="TZX8" s="200"/>
      <c r="TZY8" s="200"/>
      <c r="TZZ8" s="200"/>
      <c r="UAA8" s="200"/>
      <c r="UAB8" s="200"/>
      <c r="UAC8" s="200"/>
      <c r="UAD8" s="200"/>
      <c r="UAE8" s="200"/>
      <c r="UAF8" s="200"/>
      <c r="UAG8" s="200"/>
      <c r="UAH8" s="200"/>
      <c r="UAI8" s="200"/>
      <c r="UAJ8" s="200"/>
      <c r="UAK8" s="200"/>
      <c r="UAL8" s="200"/>
      <c r="UAM8" s="200"/>
      <c r="UAN8" s="200"/>
      <c r="UAO8" s="200"/>
      <c r="UAP8" s="200"/>
      <c r="UAQ8" s="200"/>
      <c r="UAR8" s="200"/>
      <c r="UAS8" s="200"/>
      <c r="UAT8" s="200"/>
      <c r="UAU8" s="200"/>
      <c r="UAV8" s="200"/>
      <c r="UAW8" s="200"/>
      <c r="UAX8" s="200"/>
      <c r="UAY8" s="200"/>
      <c r="UAZ8" s="200"/>
      <c r="UBA8" s="200"/>
      <c r="UBB8" s="200"/>
      <c r="UBC8" s="200"/>
      <c r="UBD8" s="200"/>
      <c r="UBE8" s="200"/>
      <c r="UBF8" s="200"/>
      <c r="UBG8" s="200"/>
      <c r="UBH8" s="200"/>
      <c r="UBI8" s="200"/>
      <c r="UBJ8" s="200"/>
      <c r="UBK8" s="200"/>
      <c r="UBL8" s="200"/>
      <c r="UBM8" s="200"/>
      <c r="UBN8" s="200"/>
      <c r="UBO8" s="200"/>
      <c r="UBP8" s="200"/>
      <c r="UBQ8" s="200"/>
      <c r="UBR8" s="200"/>
      <c r="UBS8" s="200"/>
      <c r="UBT8" s="200"/>
      <c r="UBU8" s="200"/>
      <c r="UBV8" s="200"/>
      <c r="UBW8" s="200"/>
      <c r="UBX8" s="200"/>
      <c r="UBY8" s="200"/>
      <c r="UBZ8" s="200"/>
      <c r="UCA8" s="200"/>
      <c r="UCB8" s="200"/>
      <c r="UCC8" s="200"/>
      <c r="UCD8" s="200"/>
      <c r="UCE8" s="200"/>
      <c r="UCF8" s="200"/>
      <c r="UCG8" s="200"/>
      <c r="UCH8" s="200"/>
      <c r="UCI8" s="200"/>
      <c r="UCJ8" s="200"/>
      <c r="UCK8" s="200"/>
      <c r="UCL8" s="200"/>
      <c r="UCM8" s="200"/>
      <c r="UCN8" s="200"/>
      <c r="UCO8" s="200"/>
      <c r="UCP8" s="200"/>
      <c r="UCQ8" s="200"/>
      <c r="UCR8" s="200"/>
      <c r="UCS8" s="200"/>
      <c r="UCT8" s="200"/>
      <c r="UCU8" s="200"/>
      <c r="UCV8" s="200"/>
      <c r="UCW8" s="200"/>
      <c r="UCX8" s="200"/>
      <c r="UCY8" s="200"/>
      <c r="UCZ8" s="200"/>
      <c r="UDA8" s="200"/>
      <c r="UDB8" s="200"/>
      <c r="UDC8" s="200"/>
      <c r="UDD8" s="200"/>
      <c r="UDE8" s="200"/>
      <c r="UDF8" s="200"/>
      <c r="UDG8" s="200"/>
      <c r="UDH8" s="200"/>
      <c r="UDI8" s="200"/>
      <c r="UDJ8" s="200"/>
      <c r="UDK8" s="200"/>
      <c r="UDL8" s="200"/>
      <c r="UDM8" s="200"/>
      <c r="UDN8" s="200"/>
      <c r="UDO8" s="200"/>
      <c r="UDP8" s="200"/>
      <c r="UDQ8" s="200"/>
      <c r="UDR8" s="200"/>
      <c r="UDS8" s="200"/>
      <c r="UDT8" s="200"/>
      <c r="UDU8" s="200"/>
      <c r="UDV8" s="200"/>
      <c r="UDW8" s="200"/>
      <c r="UDX8" s="200"/>
      <c r="UDY8" s="200"/>
      <c r="UDZ8" s="200"/>
      <c r="UEA8" s="200"/>
      <c r="UEB8" s="200"/>
      <c r="UEC8" s="200"/>
      <c r="UED8" s="200"/>
      <c r="UEE8" s="200"/>
      <c r="UEF8" s="200"/>
      <c r="UEG8" s="200"/>
      <c r="UEH8" s="200"/>
      <c r="UEI8" s="200"/>
      <c r="UEJ8" s="200"/>
      <c r="UEK8" s="200"/>
      <c r="UEL8" s="200"/>
      <c r="UEM8" s="200"/>
      <c r="UEN8" s="200"/>
      <c r="UEO8" s="200"/>
      <c r="UEP8" s="200"/>
      <c r="UEQ8" s="200"/>
      <c r="UER8" s="200"/>
      <c r="UES8" s="200"/>
      <c r="UET8" s="200"/>
      <c r="UEU8" s="200"/>
      <c r="UEV8" s="200"/>
      <c r="UEW8" s="200"/>
      <c r="UEX8" s="200"/>
      <c r="UEY8" s="200"/>
      <c r="UEZ8" s="200"/>
      <c r="UFA8" s="200"/>
      <c r="UFB8" s="200"/>
      <c r="UFC8" s="200"/>
      <c r="UFD8" s="200"/>
      <c r="UFE8" s="200"/>
      <c r="UFF8" s="200"/>
      <c r="UFG8" s="200"/>
      <c r="UFH8" s="200"/>
      <c r="UFI8" s="200"/>
      <c r="UFJ8" s="200"/>
      <c r="UFK8" s="200"/>
      <c r="UFL8" s="200"/>
      <c r="UFM8" s="200"/>
      <c r="UFN8" s="200"/>
      <c r="UFO8" s="200"/>
      <c r="UFP8" s="200"/>
      <c r="UFQ8" s="200"/>
      <c r="UFR8" s="200"/>
      <c r="UFS8" s="200"/>
      <c r="UFT8" s="200"/>
      <c r="UFU8" s="200"/>
      <c r="UFV8" s="200"/>
      <c r="UFW8" s="200"/>
      <c r="UFX8" s="200"/>
      <c r="UFY8" s="200"/>
      <c r="UFZ8" s="200"/>
      <c r="UGA8" s="200"/>
      <c r="UGB8" s="200"/>
      <c r="UGC8" s="200"/>
      <c r="UGD8" s="200"/>
      <c r="UGE8" s="200"/>
      <c r="UGF8" s="200"/>
      <c r="UGG8" s="200"/>
      <c r="UGH8" s="200"/>
      <c r="UGI8" s="200"/>
      <c r="UGJ8" s="200"/>
      <c r="UGK8" s="200"/>
      <c r="UGL8" s="200"/>
      <c r="UGM8" s="200"/>
      <c r="UGN8" s="200"/>
      <c r="UGO8" s="200"/>
      <c r="UGP8" s="200"/>
      <c r="UGQ8" s="200"/>
      <c r="UGR8" s="200"/>
      <c r="UGS8" s="200"/>
      <c r="UGT8" s="200"/>
      <c r="UGU8" s="200"/>
      <c r="UGV8" s="200"/>
      <c r="UGW8" s="200"/>
      <c r="UGX8" s="200"/>
      <c r="UGY8" s="200"/>
      <c r="UGZ8" s="200"/>
      <c r="UHA8" s="200"/>
      <c r="UHB8" s="200"/>
      <c r="UHC8" s="200"/>
      <c r="UHD8" s="200"/>
      <c r="UHE8" s="200"/>
      <c r="UHF8" s="200"/>
      <c r="UHG8" s="200"/>
      <c r="UHH8" s="200"/>
      <c r="UHI8" s="200"/>
      <c r="UHJ8" s="200"/>
      <c r="UHK8" s="200"/>
      <c r="UHL8" s="200"/>
      <c r="UHM8" s="200"/>
      <c r="UHN8" s="200"/>
      <c r="UHO8" s="200"/>
      <c r="UHP8" s="200"/>
      <c r="UHQ8" s="200"/>
      <c r="UHR8" s="200"/>
      <c r="UHS8" s="200"/>
      <c r="UHT8" s="200"/>
      <c r="UHU8" s="200"/>
      <c r="UHV8" s="200"/>
      <c r="UHW8" s="200"/>
      <c r="UHX8" s="200"/>
      <c r="UHY8" s="200"/>
      <c r="UHZ8" s="200"/>
      <c r="UIA8" s="200"/>
      <c r="UIB8" s="200"/>
      <c r="UIC8" s="200"/>
      <c r="UID8" s="200"/>
      <c r="UIE8" s="200"/>
      <c r="UIF8" s="200"/>
      <c r="UIG8" s="200"/>
      <c r="UIH8" s="200"/>
      <c r="UII8" s="200"/>
      <c r="UIJ8" s="200"/>
      <c r="UIK8" s="200"/>
      <c r="UIL8" s="200"/>
      <c r="UIM8" s="200"/>
      <c r="UIN8" s="200"/>
      <c r="UIO8" s="200"/>
      <c r="UIP8" s="200"/>
      <c r="UIQ8" s="200"/>
      <c r="UIR8" s="200"/>
      <c r="UIS8" s="200"/>
      <c r="UIT8" s="200"/>
      <c r="UIU8" s="200"/>
      <c r="UIV8" s="200"/>
      <c r="UIW8" s="200"/>
      <c r="UIX8" s="200"/>
      <c r="UIY8" s="200"/>
      <c r="UIZ8" s="200"/>
      <c r="UJA8" s="200"/>
      <c r="UJB8" s="200"/>
      <c r="UJC8" s="200"/>
      <c r="UJD8" s="200"/>
      <c r="UJE8" s="200"/>
      <c r="UJF8" s="200"/>
      <c r="UJG8" s="200"/>
      <c r="UJH8" s="200"/>
      <c r="UJI8" s="200"/>
      <c r="UJJ8" s="200"/>
      <c r="UJK8" s="200"/>
      <c r="UJL8" s="200"/>
      <c r="UJM8" s="200"/>
      <c r="UJN8" s="200"/>
      <c r="UJO8" s="200"/>
      <c r="UJP8" s="200"/>
      <c r="UJQ8" s="200"/>
      <c r="UJR8" s="200"/>
      <c r="UJS8" s="200"/>
      <c r="UJT8" s="200"/>
      <c r="UJU8" s="200"/>
      <c r="UJV8" s="200"/>
      <c r="UJW8" s="200"/>
      <c r="UJX8" s="200"/>
      <c r="UJY8" s="200"/>
      <c r="UJZ8" s="200"/>
      <c r="UKA8" s="200"/>
      <c r="UKB8" s="200"/>
      <c r="UKC8" s="200"/>
      <c r="UKD8" s="200"/>
      <c r="UKE8" s="200"/>
      <c r="UKF8" s="200"/>
      <c r="UKG8" s="200"/>
      <c r="UKH8" s="200"/>
      <c r="UKI8" s="200"/>
      <c r="UKJ8" s="200"/>
      <c r="UKK8" s="200"/>
      <c r="UKL8" s="200"/>
      <c r="UKM8" s="200"/>
      <c r="UKN8" s="200"/>
      <c r="UKO8" s="200"/>
      <c r="UKP8" s="200"/>
      <c r="UKQ8" s="200"/>
      <c r="UKR8" s="200"/>
      <c r="UKS8" s="200"/>
      <c r="UKT8" s="200"/>
      <c r="UKU8" s="200"/>
      <c r="UKV8" s="200"/>
      <c r="UKW8" s="200"/>
      <c r="UKX8" s="200"/>
      <c r="UKY8" s="200"/>
      <c r="UKZ8" s="200"/>
      <c r="ULA8" s="200"/>
      <c r="ULB8" s="200"/>
      <c r="ULC8" s="200"/>
      <c r="ULD8" s="200"/>
      <c r="ULE8" s="200"/>
      <c r="ULF8" s="200"/>
      <c r="ULG8" s="200"/>
      <c r="ULH8" s="200"/>
      <c r="ULI8" s="200"/>
      <c r="ULJ8" s="200"/>
      <c r="ULK8" s="200"/>
      <c r="ULL8" s="200"/>
      <c r="ULM8" s="200"/>
      <c r="ULN8" s="200"/>
      <c r="ULO8" s="200"/>
      <c r="ULP8" s="200"/>
      <c r="ULQ8" s="200"/>
      <c r="ULR8" s="200"/>
      <c r="ULS8" s="200"/>
      <c r="ULT8" s="200"/>
      <c r="ULU8" s="200"/>
      <c r="ULV8" s="200"/>
      <c r="ULW8" s="200"/>
      <c r="ULX8" s="200"/>
      <c r="ULY8" s="200"/>
      <c r="ULZ8" s="200"/>
      <c r="UMA8" s="200"/>
      <c r="UMB8" s="200"/>
      <c r="UMC8" s="200"/>
      <c r="UMD8" s="200"/>
      <c r="UME8" s="200"/>
      <c r="UMF8" s="200"/>
      <c r="UMG8" s="200"/>
      <c r="UMH8" s="200"/>
      <c r="UMI8" s="200"/>
      <c r="UMJ8" s="200"/>
      <c r="UMK8" s="200"/>
      <c r="UML8" s="200"/>
      <c r="UMM8" s="200"/>
      <c r="UMN8" s="200"/>
      <c r="UMO8" s="200"/>
      <c r="UMP8" s="200"/>
      <c r="UMQ8" s="200"/>
      <c r="UMR8" s="200"/>
      <c r="UMS8" s="200"/>
      <c r="UMT8" s="200"/>
      <c r="UMU8" s="200"/>
      <c r="UMV8" s="200"/>
      <c r="UMW8" s="200"/>
      <c r="UMX8" s="200"/>
      <c r="UMY8" s="200"/>
      <c r="UMZ8" s="200"/>
      <c r="UNA8" s="200"/>
      <c r="UNB8" s="200"/>
      <c r="UNC8" s="200"/>
      <c r="UND8" s="200"/>
      <c r="UNE8" s="200"/>
      <c r="UNF8" s="200"/>
      <c r="UNG8" s="200"/>
      <c r="UNH8" s="200"/>
      <c r="UNI8" s="200"/>
      <c r="UNJ8" s="200"/>
      <c r="UNK8" s="200"/>
      <c r="UNL8" s="200"/>
      <c r="UNM8" s="200"/>
      <c r="UNN8" s="200"/>
      <c r="UNO8" s="200"/>
      <c r="UNP8" s="200"/>
      <c r="UNQ8" s="200"/>
      <c r="UNR8" s="200"/>
      <c r="UNS8" s="200"/>
      <c r="UNT8" s="200"/>
      <c r="UNU8" s="200"/>
      <c r="UNV8" s="200"/>
      <c r="UNW8" s="200"/>
      <c r="UNX8" s="200"/>
      <c r="UNY8" s="200"/>
      <c r="UNZ8" s="200"/>
      <c r="UOA8" s="200"/>
      <c r="UOB8" s="200"/>
      <c r="UOC8" s="200"/>
      <c r="UOD8" s="200"/>
      <c r="UOE8" s="200"/>
      <c r="UOF8" s="200"/>
      <c r="UOG8" s="200"/>
      <c r="UOH8" s="200"/>
      <c r="UOI8" s="200"/>
      <c r="UOJ8" s="200"/>
      <c r="UOK8" s="200"/>
      <c r="UOL8" s="200"/>
      <c r="UOM8" s="200"/>
      <c r="UON8" s="200"/>
      <c r="UOO8" s="200"/>
      <c r="UOP8" s="200"/>
      <c r="UOQ8" s="200"/>
      <c r="UOR8" s="200"/>
      <c r="UOS8" s="200"/>
      <c r="UOT8" s="200"/>
      <c r="UOU8" s="200"/>
      <c r="UOV8" s="200"/>
      <c r="UOW8" s="200"/>
      <c r="UOX8" s="200"/>
      <c r="UOY8" s="200"/>
      <c r="UOZ8" s="200"/>
      <c r="UPA8" s="200"/>
      <c r="UPB8" s="200"/>
      <c r="UPC8" s="200"/>
      <c r="UPD8" s="200"/>
      <c r="UPE8" s="200"/>
      <c r="UPF8" s="200"/>
      <c r="UPG8" s="200"/>
      <c r="UPH8" s="200"/>
      <c r="UPI8" s="200"/>
      <c r="UPJ8" s="200"/>
      <c r="UPK8" s="200"/>
      <c r="UPL8" s="200"/>
      <c r="UPM8" s="200"/>
      <c r="UPN8" s="200"/>
      <c r="UPO8" s="200"/>
      <c r="UPP8" s="200"/>
      <c r="UPQ8" s="200"/>
      <c r="UPR8" s="200"/>
      <c r="UPS8" s="200"/>
      <c r="UPT8" s="200"/>
      <c r="UPU8" s="200"/>
      <c r="UPV8" s="200"/>
      <c r="UPW8" s="200"/>
      <c r="UPX8" s="200"/>
      <c r="UPY8" s="200"/>
      <c r="UPZ8" s="200"/>
      <c r="UQA8" s="200"/>
      <c r="UQB8" s="200"/>
      <c r="UQC8" s="200"/>
      <c r="UQD8" s="200"/>
      <c r="UQE8" s="200"/>
      <c r="UQF8" s="200"/>
      <c r="UQG8" s="200"/>
      <c r="UQH8" s="200"/>
      <c r="UQI8" s="200"/>
      <c r="UQJ8" s="200"/>
      <c r="UQK8" s="200"/>
      <c r="UQL8" s="200"/>
      <c r="UQM8" s="200"/>
      <c r="UQN8" s="200"/>
      <c r="UQO8" s="200"/>
      <c r="UQP8" s="200"/>
      <c r="UQQ8" s="200"/>
      <c r="UQR8" s="200"/>
      <c r="UQS8" s="200"/>
      <c r="UQT8" s="200"/>
      <c r="UQU8" s="200"/>
      <c r="UQV8" s="200"/>
      <c r="UQW8" s="200"/>
      <c r="UQX8" s="200"/>
      <c r="UQY8" s="200"/>
      <c r="UQZ8" s="200"/>
      <c r="URA8" s="200"/>
      <c r="URB8" s="200"/>
      <c r="URC8" s="200"/>
      <c r="URD8" s="200"/>
      <c r="URE8" s="200"/>
      <c r="URF8" s="200"/>
      <c r="URG8" s="200"/>
      <c r="URH8" s="200"/>
      <c r="URI8" s="200"/>
      <c r="URJ8" s="200"/>
      <c r="URK8" s="200"/>
      <c r="URL8" s="200"/>
      <c r="URM8" s="200"/>
      <c r="URN8" s="200"/>
      <c r="URO8" s="200"/>
      <c r="URP8" s="200"/>
      <c r="URQ8" s="200"/>
      <c r="URR8" s="200"/>
      <c r="URS8" s="200"/>
      <c r="URT8" s="200"/>
      <c r="URU8" s="200"/>
      <c r="URV8" s="200"/>
      <c r="URW8" s="200"/>
      <c r="URX8" s="200"/>
      <c r="URY8" s="200"/>
      <c r="URZ8" s="200"/>
      <c r="USA8" s="200"/>
      <c r="USB8" s="200"/>
      <c r="USC8" s="200"/>
      <c r="USD8" s="200"/>
      <c r="USE8" s="200"/>
      <c r="USF8" s="200"/>
      <c r="USG8" s="200"/>
      <c r="USH8" s="200"/>
      <c r="USI8" s="200"/>
      <c r="USJ8" s="200"/>
      <c r="USK8" s="200"/>
      <c r="USL8" s="200"/>
      <c r="USM8" s="200"/>
      <c r="USN8" s="200"/>
      <c r="USO8" s="200"/>
      <c r="USP8" s="200"/>
      <c r="USQ8" s="200"/>
      <c r="USR8" s="200"/>
      <c r="USS8" s="200"/>
      <c r="UST8" s="200"/>
      <c r="USU8" s="200"/>
      <c r="USV8" s="200"/>
      <c r="USW8" s="200"/>
      <c r="USX8" s="200"/>
      <c r="USY8" s="200"/>
      <c r="USZ8" s="200"/>
      <c r="UTA8" s="200"/>
      <c r="UTB8" s="200"/>
      <c r="UTC8" s="200"/>
      <c r="UTD8" s="200"/>
      <c r="UTE8" s="200"/>
      <c r="UTF8" s="200"/>
      <c r="UTG8" s="200"/>
      <c r="UTH8" s="200"/>
      <c r="UTI8" s="200"/>
      <c r="UTJ8" s="200"/>
      <c r="UTK8" s="200"/>
      <c r="UTL8" s="200"/>
      <c r="UTM8" s="200"/>
      <c r="UTN8" s="200"/>
      <c r="UTO8" s="200"/>
      <c r="UTP8" s="200"/>
      <c r="UTQ8" s="200"/>
      <c r="UTR8" s="200"/>
      <c r="UTS8" s="200"/>
      <c r="UTT8" s="200"/>
      <c r="UTU8" s="200"/>
      <c r="UTV8" s="200"/>
      <c r="UTW8" s="200"/>
      <c r="UTX8" s="200"/>
      <c r="UTY8" s="200"/>
      <c r="UTZ8" s="200"/>
      <c r="UUA8" s="200"/>
      <c r="UUB8" s="200"/>
      <c r="UUC8" s="200"/>
      <c r="UUD8" s="200"/>
      <c r="UUE8" s="200"/>
      <c r="UUF8" s="200"/>
      <c r="UUG8" s="200"/>
      <c r="UUH8" s="200"/>
      <c r="UUI8" s="200"/>
      <c r="UUJ8" s="200"/>
      <c r="UUK8" s="200"/>
      <c r="UUL8" s="200"/>
      <c r="UUM8" s="200"/>
      <c r="UUN8" s="200"/>
      <c r="UUO8" s="200"/>
      <c r="UUP8" s="200"/>
      <c r="UUQ8" s="200"/>
      <c r="UUR8" s="200"/>
      <c r="UUS8" s="200"/>
      <c r="UUT8" s="200"/>
      <c r="UUU8" s="200"/>
      <c r="UUV8" s="200"/>
      <c r="UUW8" s="200"/>
      <c r="UUX8" s="200"/>
      <c r="UUY8" s="200"/>
      <c r="UUZ8" s="200"/>
      <c r="UVA8" s="200"/>
      <c r="UVB8" s="200"/>
      <c r="UVC8" s="200"/>
      <c r="UVD8" s="200"/>
      <c r="UVE8" s="200"/>
      <c r="UVF8" s="200"/>
      <c r="UVG8" s="200"/>
      <c r="UVH8" s="200"/>
      <c r="UVI8" s="200"/>
      <c r="UVJ8" s="200"/>
      <c r="UVK8" s="200"/>
      <c r="UVL8" s="200"/>
      <c r="UVM8" s="200"/>
      <c r="UVN8" s="200"/>
      <c r="UVO8" s="200"/>
      <c r="UVP8" s="200"/>
      <c r="UVQ8" s="200"/>
      <c r="UVR8" s="200"/>
      <c r="UVS8" s="200"/>
      <c r="UVT8" s="200"/>
      <c r="UVU8" s="200"/>
      <c r="UVV8" s="200"/>
      <c r="UVW8" s="200"/>
      <c r="UVX8" s="200"/>
      <c r="UVY8" s="200"/>
      <c r="UVZ8" s="200"/>
      <c r="UWA8" s="200"/>
      <c r="UWB8" s="200"/>
      <c r="UWC8" s="200"/>
      <c r="UWD8" s="200"/>
      <c r="UWE8" s="200"/>
      <c r="UWF8" s="200"/>
      <c r="UWG8" s="200"/>
      <c r="UWH8" s="200"/>
      <c r="UWI8" s="200"/>
      <c r="UWJ8" s="200"/>
      <c r="UWK8" s="200"/>
      <c r="UWL8" s="200"/>
      <c r="UWM8" s="200"/>
      <c r="UWN8" s="200"/>
      <c r="UWO8" s="200"/>
      <c r="UWP8" s="200"/>
      <c r="UWQ8" s="200"/>
      <c r="UWR8" s="200"/>
      <c r="UWS8" s="200"/>
      <c r="UWT8" s="200"/>
      <c r="UWU8" s="200"/>
      <c r="UWV8" s="200"/>
      <c r="UWW8" s="200"/>
      <c r="UWX8" s="200"/>
      <c r="UWY8" s="200"/>
      <c r="UWZ8" s="200"/>
      <c r="UXA8" s="200"/>
      <c r="UXB8" s="200"/>
      <c r="UXC8" s="200"/>
      <c r="UXD8" s="200"/>
      <c r="UXE8" s="200"/>
      <c r="UXF8" s="200"/>
      <c r="UXG8" s="200"/>
      <c r="UXH8" s="200"/>
      <c r="UXI8" s="200"/>
      <c r="UXJ8" s="200"/>
      <c r="UXK8" s="200"/>
      <c r="UXL8" s="200"/>
      <c r="UXM8" s="200"/>
      <c r="UXN8" s="200"/>
      <c r="UXO8" s="200"/>
      <c r="UXP8" s="200"/>
      <c r="UXQ8" s="200"/>
      <c r="UXR8" s="200"/>
      <c r="UXS8" s="200"/>
      <c r="UXT8" s="200"/>
      <c r="UXU8" s="200"/>
      <c r="UXV8" s="200"/>
      <c r="UXW8" s="200"/>
      <c r="UXX8" s="200"/>
      <c r="UXY8" s="200"/>
      <c r="UXZ8" s="200"/>
      <c r="UYA8" s="200"/>
      <c r="UYB8" s="200"/>
      <c r="UYC8" s="200"/>
      <c r="UYD8" s="200"/>
      <c r="UYE8" s="200"/>
      <c r="UYF8" s="200"/>
      <c r="UYG8" s="200"/>
      <c r="UYH8" s="200"/>
      <c r="UYI8" s="200"/>
      <c r="UYJ8" s="200"/>
      <c r="UYK8" s="200"/>
      <c r="UYL8" s="200"/>
      <c r="UYM8" s="200"/>
      <c r="UYN8" s="200"/>
      <c r="UYO8" s="200"/>
      <c r="UYP8" s="200"/>
      <c r="UYQ8" s="200"/>
      <c r="UYR8" s="200"/>
      <c r="UYS8" s="200"/>
      <c r="UYT8" s="200"/>
      <c r="UYU8" s="200"/>
      <c r="UYV8" s="200"/>
      <c r="UYW8" s="200"/>
      <c r="UYX8" s="200"/>
      <c r="UYY8" s="200"/>
      <c r="UYZ8" s="200"/>
      <c r="UZA8" s="200"/>
      <c r="UZB8" s="200"/>
      <c r="UZC8" s="200"/>
      <c r="UZD8" s="200"/>
      <c r="UZE8" s="200"/>
      <c r="UZF8" s="200"/>
      <c r="UZG8" s="200"/>
      <c r="UZH8" s="200"/>
      <c r="UZI8" s="200"/>
      <c r="UZJ8" s="200"/>
      <c r="UZK8" s="200"/>
      <c r="UZL8" s="200"/>
      <c r="UZM8" s="200"/>
      <c r="UZN8" s="200"/>
      <c r="UZO8" s="200"/>
      <c r="UZP8" s="200"/>
      <c r="UZQ8" s="200"/>
      <c r="UZR8" s="200"/>
      <c r="UZS8" s="200"/>
      <c r="UZT8" s="200"/>
      <c r="UZU8" s="200"/>
      <c r="UZV8" s="200"/>
      <c r="UZW8" s="200"/>
      <c r="UZX8" s="200"/>
      <c r="UZY8" s="200"/>
      <c r="UZZ8" s="200"/>
      <c r="VAA8" s="200"/>
      <c r="VAB8" s="200"/>
      <c r="VAC8" s="200"/>
      <c r="VAD8" s="200"/>
      <c r="VAE8" s="200"/>
      <c r="VAF8" s="200"/>
      <c r="VAG8" s="200"/>
      <c r="VAH8" s="200"/>
      <c r="VAI8" s="200"/>
      <c r="VAJ8" s="200"/>
      <c r="VAK8" s="200"/>
      <c r="VAL8" s="200"/>
      <c r="VAM8" s="200"/>
      <c r="VAN8" s="200"/>
      <c r="VAO8" s="200"/>
      <c r="VAP8" s="200"/>
      <c r="VAQ8" s="200"/>
      <c r="VAR8" s="200"/>
      <c r="VAS8" s="200"/>
      <c r="VAT8" s="200"/>
      <c r="VAU8" s="200"/>
      <c r="VAV8" s="200"/>
      <c r="VAW8" s="200"/>
      <c r="VAX8" s="200"/>
      <c r="VAY8" s="200"/>
      <c r="VAZ8" s="200"/>
      <c r="VBA8" s="200"/>
      <c r="VBB8" s="200"/>
      <c r="VBC8" s="200"/>
      <c r="VBD8" s="200"/>
      <c r="VBE8" s="200"/>
      <c r="VBF8" s="200"/>
      <c r="VBG8" s="200"/>
      <c r="VBH8" s="200"/>
      <c r="VBI8" s="200"/>
      <c r="VBJ8" s="200"/>
      <c r="VBK8" s="200"/>
      <c r="VBL8" s="200"/>
      <c r="VBM8" s="200"/>
      <c r="VBN8" s="200"/>
      <c r="VBO8" s="200"/>
      <c r="VBP8" s="200"/>
      <c r="VBQ8" s="200"/>
      <c r="VBR8" s="200"/>
      <c r="VBS8" s="200"/>
      <c r="VBT8" s="200"/>
      <c r="VBU8" s="200"/>
      <c r="VBV8" s="200"/>
      <c r="VBW8" s="200"/>
      <c r="VBX8" s="200"/>
      <c r="VBY8" s="200"/>
      <c r="VBZ8" s="200"/>
      <c r="VCA8" s="200"/>
      <c r="VCB8" s="200"/>
      <c r="VCC8" s="200"/>
      <c r="VCD8" s="200"/>
      <c r="VCE8" s="200"/>
      <c r="VCF8" s="200"/>
      <c r="VCG8" s="200"/>
      <c r="VCH8" s="200"/>
      <c r="VCI8" s="200"/>
      <c r="VCJ8" s="200"/>
      <c r="VCK8" s="200"/>
      <c r="VCL8" s="200"/>
      <c r="VCM8" s="200"/>
      <c r="VCN8" s="200"/>
      <c r="VCO8" s="200"/>
      <c r="VCP8" s="200"/>
      <c r="VCQ8" s="200"/>
      <c r="VCR8" s="200"/>
      <c r="VCS8" s="200"/>
      <c r="VCT8" s="200"/>
      <c r="VCU8" s="200"/>
      <c r="VCV8" s="200"/>
      <c r="VCW8" s="200"/>
      <c r="VCX8" s="200"/>
      <c r="VCY8" s="200"/>
      <c r="VCZ8" s="200"/>
      <c r="VDA8" s="200"/>
      <c r="VDB8" s="200"/>
      <c r="VDC8" s="200"/>
      <c r="VDD8" s="200"/>
      <c r="VDE8" s="200"/>
      <c r="VDF8" s="200"/>
      <c r="VDG8" s="200"/>
      <c r="VDH8" s="200"/>
      <c r="VDI8" s="200"/>
      <c r="VDJ8" s="200"/>
      <c r="VDK8" s="200"/>
      <c r="VDL8" s="200"/>
      <c r="VDM8" s="200"/>
      <c r="VDN8" s="200"/>
      <c r="VDO8" s="200"/>
      <c r="VDP8" s="200"/>
      <c r="VDQ8" s="200"/>
      <c r="VDR8" s="200"/>
      <c r="VDS8" s="200"/>
      <c r="VDT8" s="200"/>
      <c r="VDU8" s="200"/>
      <c r="VDV8" s="200"/>
      <c r="VDW8" s="200"/>
      <c r="VDX8" s="200"/>
      <c r="VDY8" s="200"/>
      <c r="VDZ8" s="200"/>
      <c r="VEA8" s="200"/>
      <c r="VEB8" s="200"/>
      <c r="VEC8" s="200"/>
      <c r="VED8" s="200"/>
      <c r="VEE8" s="200"/>
      <c r="VEF8" s="200"/>
      <c r="VEG8" s="200"/>
      <c r="VEH8" s="200"/>
      <c r="VEI8" s="200"/>
      <c r="VEJ8" s="200"/>
      <c r="VEK8" s="200"/>
      <c r="VEL8" s="200"/>
      <c r="VEM8" s="200"/>
      <c r="VEN8" s="200"/>
      <c r="VEO8" s="200"/>
      <c r="VEP8" s="200"/>
      <c r="VEQ8" s="200"/>
      <c r="VER8" s="200"/>
      <c r="VES8" s="200"/>
      <c r="VET8" s="200"/>
      <c r="VEU8" s="200"/>
      <c r="VEV8" s="200"/>
      <c r="VEW8" s="200"/>
      <c r="VEX8" s="200"/>
      <c r="VEY8" s="200"/>
      <c r="VEZ8" s="200"/>
      <c r="VFA8" s="200"/>
      <c r="VFB8" s="200"/>
      <c r="VFC8" s="200"/>
      <c r="VFD8" s="200"/>
      <c r="VFE8" s="200"/>
      <c r="VFF8" s="200"/>
      <c r="VFG8" s="200"/>
      <c r="VFH8" s="200"/>
      <c r="VFI8" s="200"/>
      <c r="VFJ8" s="200"/>
      <c r="VFK8" s="200"/>
      <c r="VFL8" s="200"/>
      <c r="VFM8" s="200"/>
      <c r="VFN8" s="200"/>
      <c r="VFO8" s="200"/>
      <c r="VFP8" s="200"/>
      <c r="VFQ8" s="200"/>
      <c r="VFR8" s="200"/>
      <c r="VFS8" s="200"/>
      <c r="VFT8" s="200"/>
      <c r="VFU8" s="200"/>
      <c r="VFV8" s="200"/>
      <c r="VFW8" s="200"/>
      <c r="VFX8" s="200"/>
      <c r="VFY8" s="200"/>
      <c r="VFZ8" s="200"/>
      <c r="VGA8" s="200"/>
      <c r="VGB8" s="200"/>
      <c r="VGC8" s="200"/>
      <c r="VGD8" s="200"/>
      <c r="VGE8" s="200"/>
      <c r="VGF8" s="200"/>
      <c r="VGG8" s="200"/>
      <c r="VGH8" s="200"/>
      <c r="VGI8" s="200"/>
      <c r="VGJ8" s="200"/>
      <c r="VGK8" s="200"/>
      <c r="VGL8" s="200"/>
      <c r="VGM8" s="200"/>
      <c r="VGN8" s="200"/>
      <c r="VGO8" s="200"/>
      <c r="VGP8" s="200"/>
      <c r="VGQ8" s="200"/>
      <c r="VGR8" s="200"/>
      <c r="VGS8" s="200"/>
      <c r="VGT8" s="200"/>
      <c r="VGU8" s="200"/>
      <c r="VGV8" s="200"/>
      <c r="VGW8" s="200"/>
      <c r="VGX8" s="200"/>
      <c r="VGY8" s="200"/>
      <c r="VGZ8" s="200"/>
      <c r="VHA8" s="200"/>
      <c r="VHB8" s="200"/>
      <c r="VHC8" s="200"/>
      <c r="VHD8" s="200"/>
      <c r="VHE8" s="200"/>
      <c r="VHF8" s="200"/>
      <c r="VHG8" s="200"/>
      <c r="VHH8" s="200"/>
      <c r="VHI8" s="200"/>
      <c r="VHJ8" s="200"/>
      <c r="VHK8" s="200"/>
      <c r="VHL8" s="200"/>
      <c r="VHM8" s="200"/>
      <c r="VHN8" s="200"/>
      <c r="VHO8" s="200"/>
      <c r="VHP8" s="200"/>
      <c r="VHQ8" s="200"/>
      <c r="VHR8" s="200"/>
      <c r="VHS8" s="200"/>
      <c r="VHT8" s="200"/>
      <c r="VHU8" s="200"/>
      <c r="VHV8" s="200"/>
      <c r="VHW8" s="200"/>
      <c r="VHX8" s="200"/>
      <c r="VHY8" s="200"/>
      <c r="VHZ8" s="200"/>
      <c r="VIA8" s="200"/>
      <c r="VIB8" s="200"/>
      <c r="VIC8" s="200"/>
      <c r="VID8" s="200"/>
      <c r="VIE8" s="200"/>
      <c r="VIF8" s="200"/>
      <c r="VIG8" s="200"/>
      <c r="VIH8" s="200"/>
      <c r="VII8" s="200"/>
      <c r="VIJ8" s="200"/>
      <c r="VIK8" s="200"/>
      <c r="VIL8" s="200"/>
      <c r="VIM8" s="200"/>
      <c r="VIN8" s="200"/>
      <c r="VIO8" s="200"/>
      <c r="VIP8" s="200"/>
      <c r="VIQ8" s="200"/>
      <c r="VIR8" s="200"/>
      <c r="VIS8" s="200"/>
      <c r="VIT8" s="200"/>
      <c r="VIU8" s="200"/>
      <c r="VIV8" s="200"/>
      <c r="VIW8" s="200"/>
      <c r="VIX8" s="200"/>
      <c r="VIY8" s="200"/>
      <c r="VIZ8" s="200"/>
      <c r="VJA8" s="200"/>
      <c r="VJB8" s="200"/>
      <c r="VJC8" s="200"/>
      <c r="VJD8" s="200"/>
      <c r="VJE8" s="200"/>
      <c r="VJF8" s="200"/>
      <c r="VJG8" s="200"/>
      <c r="VJH8" s="200"/>
      <c r="VJI8" s="200"/>
      <c r="VJJ8" s="200"/>
      <c r="VJK8" s="200"/>
      <c r="VJL8" s="200"/>
      <c r="VJM8" s="200"/>
      <c r="VJN8" s="200"/>
      <c r="VJO8" s="200"/>
      <c r="VJP8" s="200"/>
      <c r="VJQ8" s="200"/>
      <c r="VJR8" s="200"/>
      <c r="VJS8" s="200"/>
      <c r="VJT8" s="200"/>
      <c r="VJU8" s="200"/>
      <c r="VJV8" s="200"/>
      <c r="VJW8" s="200"/>
      <c r="VJX8" s="200"/>
      <c r="VJY8" s="200"/>
      <c r="VJZ8" s="200"/>
      <c r="VKA8" s="200"/>
      <c r="VKB8" s="200"/>
      <c r="VKC8" s="200"/>
      <c r="VKD8" s="200"/>
      <c r="VKE8" s="200"/>
      <c r="VKF8" s="200"/>
      <c r="VKG8" s="200"/>
      <c r="VKH8" s="200"/>
      <c r="VKI8" s="200"/>
      <c r="VKJ8" s="200"/>
      <c r="VKK8" s="200"/>
      <c r="VKL8" s="200"/>
      <c r="VKM8" s="200"/>
      <c r="VKN8" s="200"/>
      <c r="VKO8" s="200"/>
      <c r="VKP8" s="200"/>
      <c r="VKQ8" s="200"/>
      <c r="VKR8" s="200"/>
      <c r="VKS8" s="200"/>
      <c r="VKT8" s="200"/>
      <c r="VKU8" s="200"/>
      <c r="VKV8" s="200"/>
      <c r="VKW8" s="200"/>
      <c r="VKX8" s="200"/>
      <c r="VKY8" s="200"/>
      <c r="VKZ8" s="200"/>
      <c r="VLA8" s="200"/>
      <c r="VLB8" s="200"/>
      <c r="VLC8" s="200"/>
      <c r="VLD8" s="200"/>
      <c r="VLE8" s="200"/>
      <c r="VLF8" s="200"/>
      <c r="VLG8" s="200"/>
      <c r="VLH8" s="200"/>
      <c r="VLI8" s="200"/>
      <c r="VLJ8" s="200"/>
      <c r="VLK8" s="200"/>
      <c r="VLL8" s="200"/>
      <c r="VLM8" s="200"/>
      <c r="VLN8" s="200"/>
      <c r="VLO8" s="200"/>
      <c r="VLP8" s="200"/>
      <c r="VLQ8" s="200"/>
      <c r="VLR8" s="200"/>
      <c r="VLS8" s="200"/>
      <c r="VLT8" s="200"/>
      <c r="VLU8" s="200"/>
      <c r="VLV8" s="200"/>
      <c r="VLW8" s="200"/>
      <c r="VLX8" s="200"/>
      <c r="VLY8" s="200"/>
      <c r="VLZ8" s="200"/>
      <c r="VMA8" s="200"/>
      <c r="VMB8" s="200"/>
      <c r="VMC8" s="200"/>
      <c r="VMD8" s="200"/>
      <c r="VME8" s="200"/>
      <c r="VMF8" s="200"/>
      <c r="VMG8" s="200"/>
      <c r="VMH8" s="200"/>
      <c r="VMI8" s="200"/>
      <c r="VMJ8" s="200"/>
      <c r="VMK8" s="200"/>
      <c r="VML8" s="200"/>
      <c r="VMM8" s="200"/>
      <c r="VMN8" s="200"/>
      <c r="VMO8" s="200"/>
      <c r="VMP8" s="200"/>
      <c r="VMQ8" s="200"/>
      <c r="VMR8" s="200"/>
      <c r="VMS8" s="200"/>
      <c r="VMT8" s="200"/>
      <c r="VMU8" s="200"/>
      <c r="VMV8" s="200"/>
      <c r="VMW8" s="200"/>
      <c r="VMX8" s="200"/>
      <c r="VMY8" s="200"/>
      <c r="VMZ8" s="200"/>
      <c r="VNA8" s="200"/>
      <c r="VNB8" s="200"/>
      <c r="VNC8" s="200"/>
      <c r="VND8" s="200"/>
      <c r="VNE8" s="200"/>
      <c r="VNF8" s="200"/>
      <c r="VNG8" s="200"/>
      <c r="VNH8" s="200"/>
      <c r="VNI8" s="200"/>
      <c r="VNJ8" s="200"/>
      <c r="VNK8" s="200"/>
      <c r="VNL8" s="200"/>
      <c r="VNM8" s="200"/>
      <c r="VNN8" s="200"/>
      <c r="VNO8" s="200"/>
      <c r="VNP8" s="200"/>
      <c r="VNQ8" s="200"/>
      <c r="VNR8" s="200"/>
      <c r="VNS8" s="200"/>
      <c r="VNT8" s="200"/>
      <c r="VNU8" s="200"/>
      <c r="VNV8" s="200"/>
      <c r="VNW8" s="200"/>
      <c r="VNX8" s="200"/>
      <c r="VNY8" s="200"/>
      <c r="VNZ8" s="200"/>
      <c r="VOA8" s="200"/>
      <c r="VOB8" s="200"/>
      <c r="VOC8" s="200"/>
      <c r="VOD8" s="200"/>
      <c r="VOE8" s="200"/>
      <c r="VOF8" s="200"/>
      <c r="VOG8" s="200"/>
      <c r="VOH8" s="200"/>
      <c r="VOI8" s="200"/>
      <c r="VOJ8" s="200"/>
      <c r="VOK8" s="200"/>
      <c r="VOL8" s="200"/>
      <c r="VOM8" s="200"/>
      <c r="VON8" s="200"/>
      <c r="VOO8" s="200"/>
      <c r="VOP8" s="200"/>
      <c r="VOQ8" s="200"/>
      <c r="VOR8" s="200"/>
      <c r="VOS8" s="200"/>
      <c r="VOT8" s="200"/>
      <c r="VOU8" s="200"/>
      <c r="VOV8" s="200"/>
      <c r="VOW8" s="200"/>
      <c r="VOX8" s="200"/>
      <c r="VOY8" s="200"/>
      <c r="VOZ8" s="200"/>
      <c r="VPA8" s="200"/>
      <c r="VPB8" s="200"/>
      <c r="VPC8" s="200"/>
      <c r="VPD8" s="200"/>
      <c r="VPE8" s="200"/>
      <c r="VPF8" s="200"/>
      <c r="VPG8" s="200"/>
      <c r="VPH8" s="200"/>
      <c r="VPI8" s="200"/>
      <c r="VPJ8" s="200"/>
      <c r="VPK8" s="200"/>
      <c r="VPL8" s="200"/>
      <c r="VPM8" s="200"/>
      <c r="VPN8" s="200"/>
      <c r="VPO8" s="200"/>
      <c r="VPP8" s="200"/>
      <c r="VPQ8" s="200"/>
      <c r="VPR8" s="200"/>
      <c r="VPS8" s="200"/>
      <c r="VPT8" s="200"/>
      <c r="VPU8" s="200"/>
      <c r="VPV8" s="200"/>
      <c r="VPW8" s="200"/>
      <c r="VPX8" s="200"/>
      <c r="VPY8" s="200"/>
      <c r="VPZ8" s="200"/>
      <c r="VQA8" s="200"/>
      <c r="VQB8" s="200"/>
      <c r="VQC8" s="200"/>
      <c r="VQD8" s="200"/>
      <c r="VQE8" s="200"/>
      <c r="VQF8" s="200"/>
      <c r="VQG8" s="200"/>
      <c r="VQH8" s="200"/>
      <c r="VQI8" s="200"/>
      <c r="VQJ8" s="200"/>
      <c r="VQK8" s="200"/>
      <c r="VQL8" s="200"/>
      <c r="VQM8" s="200"/>
      <c r="VQN8" s="200"/>
      <c r="VQO8" s="200"/>
      <c r="VQP8" s="200"/>
      <c r="VQQ8" s="200"/>
      <c r="VQR8" s="200"/>
      <c r="VQS8" s="200"/>
      <c r="VQT8" s="200"/>
      <c r="VQU8" s="200"/>
      <c r="VQV8" s="200"/>
      <c r="VQW8" s="200"/>
      <c r="VQX8" s="200"/>
      <c r="VQY8" s="200"/>
      <c r="VQZ8" s="200"/>
      <c r="VRA8" s="200"/>
      <c r="VRB8" s="200"/>
      <c r="VRC8" s="200"/>
      <c r="VRD8" s="200"/>
      <c r="VRE8" s="200"/>
      <c r="VRF8" s="200"/>
      <c r="VRG8" s="200"/>
      <c r="VRH8" s="200"/>
      <c r="VRI8" s="200"/>
      <c r="VRJ8" s="200"/>
      <c r="VRK8" s="200"/>
      <c r="VRL8" s="200"/>
      <c r="VRM8" s="200"/>
      <c r="VRN8" s="200"/>
      <c r="VRO8" s="200"/>
      <c r="VRP8" s="200"/>
      <c r="VRQ8" s="200"/>
      <c r="VRR8" s="200"/>
      <c r="VRS8" s="200"/>
      <c r="VRT8" s="200"/>
      <c r="VRU8" s="200"/>
      <c r="VRV8" s="200"/>
      <c r="VRW8" s="200"/>
      <c r="VRX8" s="200"/>
      <c r="VRY8" s="200"/>
      <c r="VRZ8" s="200"/>
      <c r="VSA8" s="200"/>
      <c r="VSB8" s="200"/>
      <c r="VSC8" s="200"/>
      <c r="VSD8" s="200"/>
      <c r="VSE8" s="200"/>
      <c r="VSF8" s="200"/>
      <c r="VSG8" s="200"/>
      <c r="VSH8" s="200"/>
      <c r="VSI8" s="200"/>
      <c r="VSJ8" s="200"/>
      <c r="VSK8" s="200"/>
      <c r="VSL8" s="200"/>
      <c r="VSM8" s="200"/>
      <c r="VSN8" s="200"/>
      <c r="VSO8" s="200"/>
      <c r="VSP8" s="200"/>
      <c r="VSQ8" s="200"/>
      <c r="VSR8" s="200"/>
      <c r="VSS8" s="200"/>
      <c r="VST8" s="200"/>
      <c r="VSU8" s="200"/>
      <c r="VSV8" s="200"/>
      <c r="VSW8" s="200"/>
      <c r="VSX8" s="200"/>
      <c r="VSY8" s="200"/>
      <c r="VSZ8" s="200"/>
      <c r="VTA8" s="200"/>
      <c r="VTB8" s="200"/>
      <c r="VTC8" s="200"/>
      <c r="VTD8" s="200"/>
      <c r="VTE8" s="200"/>
      <c r="VTF8" s="200"/>
      <c r="VTG8" s="200"/>
      <c r="VTH8" s="200"/>
      <c r="VTI8" s="200"/>
      <c r="VTJ8" s="200"/>
      <c r="VTK8" s="200"/>
      <c r="VTL8" s="200"/>
      <c r="VTM8" s="200"/>
      <c r="VTN8" s="200"/>
      <c r="VTO8" s="200"/>
      <c r="VTP8" s="200"/>
      <c r="VTQ8" s="200"/>
      <c r="VTR8" s="200"/>
      <c r="VTS8" s="200"/>
      <c r="VTT8" s="200"/>
      <c r="VTU8" s="200"/>
      <c r="VTV8" s="200"/>
      <c r="VTW8" s="200"/>
      <c r="VTX8" s="200"/>
      <c r="VTY8" s="200"/>
      <c r="VTZ8" s="200"/>
      <c r="VUA8" s="200"/>
      <c r="VUB8" s="200"/>
      <c r="VUC8" s="200"/>
      <c r="VUD8" s="200"/>
      <c r="VUE8" s="200"/>
      <c r="VUF8" s="200"/>
      <c r="VUG8" s="200"/>
      <c r="VUH8" s="200"/>
      <c r="VUI8" s="200"/>
      <c r="VUJ8" s="200"/>
      <c r="VUK8" s="200"/>
      <c r="VUL8" s="200"/>
      <c r="VUM8" s="200"/>
      <c r="VUN8" s="200"/>
      <c r="VUO8" s="200"/>
      <c r="VUP8" s="200"/>
      <c r="VUQ8" s="200"/>
      <c r="VUR8" s="200"/>
      <c r="VUS8" s="200"/>
      <c r="VUT8" s="200"/>
      <c r="VUU8" s="200"/>
      <c r="VUV8" s="200"/>
      <c r="VUW8" s="200"/>
      <c r="VUX8" s="200"/>
      <c r="VUY8" s="200"/>
      <c r="VUZ8" s="200"/>
      <c r="VVA8" s="200"/>
      <c r="VVB8" s="200"/>
      <c r="VVC8" s="200"/>
      <c r="VVD8" s="200"/>
      <c r="VVE8" s="200"/>
      <c r="VVF8" s="200"/>
      <c r="VVG8" s="200"/>
      <c r="VVH8" s="200"/>
      <c r="VVI8" s="200"/>
      <c r="VVJ8" s="200"/>
      <c r="VVK8" s="200"/>
      <c r="VVL8" s="200"/>
      <c r="VVM8" s="200"/>
      <c r="VVN8" s="200"/>
      <c r="VVO8" s="200"/>
      <c r="VVP8" s="200"/>
      <c r="VVQ8" s="200"/>
      <c r="VVR8" s="200"/>
      <c r="VVS8" s="200"/>
      <c r="VVT8" s="200"/>
      <c r="VVU8" s="200"/>
      <c r="VVV8" s="200"/>
      <c r="VVW8" s="200"/>
      <c r="VVX8" s="200"/>
      <c r="VVY8" s="200"/>
      <c r="VVZ8" s="200"/>
      <c r="VWA8" s="200"/>
      <c r="VWB8" s="200"/>
      <c r="VWC8" s="200"/>
      <c r="VWD8" s="200"/>
      <c r="VWE8" s="200"/>
      <c r="VWF8" s="200"/>
      <c r="VWG8" s="200"/>
      <c r="VWH8" s="200"/>
      <c r="VWI8" s="200"/>
      <c r="VWJ8" s="200"/>
      <c r="VWK8" s="200"/>
      <c r="VWL8" s="200"/>
      <c r="VWM8" s="200"/>
      <c r="VWN8" s="200"/>
      <c r="VWO8" s="200"/>
      <c r="VWP8" s="200"/>
      <c r="VWQ8" s="200"/>
      <c r="VWR8" s="200"/>
      <c r="VWS8" s="200"/>
      <c r="VWT8" s="200"/>
      <c r="VWU8" s="200"/>
      <c r="VWV8" s="200"/>
      <c r="VWW8" s="200"/>
      <c r="VWX8" s="200"/>
      <c r="VWY8" s="200"/>
      <c r="VWZ8" s="200"/>
      <c r="VXA8" s="200"/>
      <c r="VXB8" s="200"/>
      <c r="VXC8" s="200"/>
      <c r="VXD8" s="200"/>
      <c r="VXE8" s="200"/>
      <c r="VXF8" s="200"/>
      <c r="VXG8" s="200"/>
      <c r="VXH8" s="200"/>
      <c r="VXI8" s="200"/>
      <c r="VXJ8" s="200"/>
      <c r="VXK8" s="200"/>
      <c r="VXL8" s="200"/>
      <c r="VXM8" s="200"/>
      <c r="VXN8" s="200"/>
      <c r="VXO8" s="200"/>
      <c r="VXP8" s="200"/>
      <c r="VXQ8" s="200"/>
      <c r="VXR8" s="200"/>
      <c r="VXS8" s="200"/>
      <c r="VXT8" s="200"/>
      <c r="VXU8" s="200"/>
      <c r="VXV8" s="200"/>
      <c r="VXW8" s="200"/>
      <c r="VXX8" s="200"/>
      <c r="VXY8" s="200"/>
      <c r="VXZ8" s="200"/>
      <c r="VYA8" s="200"/>
      <c r="VYB8" s="200"/>
      <c r="VYC8" s="200"/>
      <c r="VYD8" s="200"/>
      <c r="VYE8" s="200"/>
      <c r="VYF8" s="200"/>
      <c r="VYG8" s="200"/>
      <c r="VYH8" s="200"/>
      <c r="VYI8" s="200"/>
      <c r="VYJ8" s="200"/>
      <c r="VYK8" s="200"/>
      <c r="VYL8" s="200"/>
      <c r="VYM8" s="200"/>
      <c r="VYN8" s="200"/>
      <c r="VYO8" s="200"/>
      <c r="VYP8" s="200"/>
      <c r="VYQ8" s="200"/>
      <c r="VYR8" s="200"/>
      <c r="VYS8" s="200"/>
      <c r="VYT8" s="200"/>
      <c r="VYU8" s="200"/>
      <c r="VYV8" s="200"/>
      <c r="VYW8" s="200"/>
      <c r="VYX8" s="200"/>
      <c r="VYY8" s="200"/>
      <c r="VYZ8" s="200"/>
      <c r="VZA8" s="200"/>
      <c r="VZB8" s="200"/>
      <c r="VZC8" s="200"/>
      <c r="VZD8" s="200"/>
      <c r="VZE8" s="200"/>
      <c r="VZF8" s="200"/>
      <c r="VZG8" s="200"/>
      <c r="VZH8" s="200"/>
      <c r="VZI8" s="200"/>
      <c r="VZJ8" s="200"/>
      <c r="VZK8" s="200"/>
      <c r="VZL8" s="200"/>
      <c r="VZM8" s="200"/>
      <c r="VZN8" s="200"/>
      <c r="VZO8" s="200"/>
      <c r="VZP8" s="200"/>
      <c r="VZQ8" s="200"/>
      <c r="VZR8" s="200"/>
      <c r="VZS8" s="200"/>
      <c r="VZT8" s="200"/>
      <c r="VZU8" s="200"/>
      <c r="VZV8" s="200"/>
      <c r="VZW8" s="200"/>
      <c r="VZX8" s="200"/>
      <c r="VZY8" s="200"/>
      <c r="VZZ8" s="200"/>
      <c r="WAA8" s="200"/>
      <c r="WAB8" s="200"/>
      <c r="WAC8" s="200"/>
      <c r="WAD8" s="200"/>
      <c r="WAE8" s="200"/>
      <c r="WAF8" s="200"/>
      <c r="WAG8" s="200"/>
      <c r="WAH8" s="200"/>
      <c r="WAI8" s="200"/>
      <c r="WAJ8" s="200"/>
      <c r="WAK8" s="200"/>
      <c r="WAL8" s="200"/>
      <c r="WAM8" s="200"/>
      <c r="WAN8" s="200"/>
      <c r="WAO8" s="200"/>
      <c r="WAP8" s="200"/>
      <c r="WAQ8" s="200"/>
      <c r="WAR8" s="200"/>
      <c r="WAS8" s="200"/>
      <c r="WAT8" s="200"/>
      <c r="WAU8" s="200"/>
      <c r="WAV8" s="200"/>
      <c r="WAW8" s="200"/>
      <c r="WAX8" s="200"/>
      <c r="WAY8" s="200"/>
      <c r="WAZ8" s="200"/>
      <c r="WBA8" s="200"/>
      <c r="WBB8" s="200"/>
      <c r="WBC8" s="200"/>
      <c r="WBD8" s="200"/>
      <c r="WBE8" s="200"/>
      <c r="WBF8" s="200"/>
      <c r="WBG8" s="200"/>
      <c r="WBH8" s="200"/>
      <c r="WBI8" s="200"/>
      <c r="WBJ8" s="200"/>
      <c r="WBK8" s="200"/>
      <c r="WBL8" s="200"/>
      <c r="WBM8" s="200"/>
      <c r="WBN8" s="200"/>
      <c r="WBO8" s="200"/>
      <c r="WBP8" s="200"/>
      <c r="WBQ8" s="200"/>
      <c r="WBR8" s="200"/>
      <c r="WBS8" s="200"/>
      <c r="WBT8" s="200"/>
      <c r="WBU8" s="200"/>
      <c r="WBV8" s="200"/>
      <c r="WBW8" s="200"/>
      <c r="WBX8" s="200"/>
      <c r="WBY8" s="200"/>
      <c r="WBZ8" s="200"/>
      <c r="WCA8" s="200"/>
      <c r="WCB8" s="200"/>
      <c r="WCC8" s="200"/>
      <c r="WCD8" s="200"/>
      <c r="WCE8" s="200"/>
      <c r="WCF8" s="200"/>
      <c r="WCG8" s="200"/>
      <c r="WCH8" s="200"/>
      <c r="WCI8" s="200"/>
      <c r="WCJ8" s="200"/>
      <c r="WCK8" s="200"/>
      <c r="WCL8" s="200"/>
      <c r="WCM8" s="200"/>
      <c r="WCN8" s="200"/>
      <c r="WCO8" s="200"/>
      <c r="WCP8" s="200"/>
      <c r="WCQ8" s="200"/>
      <c r="WCR8" s="200"/>
      <c r="WCS8" s="200"/>
      <c r="WCT8" s="200"/>
      <c r="WCU8" s="200"/>
      <c r="WCV8" s="200"/>
      <c r="WCW8" s="200"/>
      <c r="WCX8" s="200"/>
      <c r="WCY8" s="200"/>
      <c r="WCZ8" s="200"/>
      <c r="WDA8" s="200"/>
      <c r="WDB8" s="200"/>
      <c r="WDC8" s="200"/>
      <c r="WDD8" s="200"/>
      <c r="WDE8" s="200"/>
      <c r="WDF8" s="200"/>
      <c r="WDG8" s="200"/>
      <c r="WDH8" s="200"/>
      <c r="WDI8" s="200"/>
      <c r="WDJ8" s="200"/>
      <c r="WDK8" s="200"/>
      <c r="WDL8" s="200"/>
      <c r="WDM8" s="200"/>
      <c r="WDN8" s="200"/>
      <c r="WDO8" s="200"/>
      <c r="WDP8" s="200"/>
      <c r="WDQ8" s="200"/>
      <c r="WDR8" s="200"/>
      <c r="WDS8" s="200"/>
      <c r="WDT8" s="200"/>
      <c r="WDU8" s="200"/>
      <c r="WDV8" s="200"/>
      <c r="WDW8" s="200"/>
      <c r="WDX8" s="200"/>
      <c r="WDY8" s="200"/>
      <c r="WDZ8" s="200"/>
      <c r="WEA8" s="200"/>
      <c r="WEB8" s="200"/>
      <c r="WEC8" s="200"/>
      <c r="WED8" s="200"/>
      <c r="WEE8" s="200"/>
      <c r="WEF8" s="200"/>
      <c r="WEG8" s="200"/>
      <c r="WEH8" s="200"/>
      <c r="WEI8" s="200"/>
      <c r="WEJ8" s="200"/>
      <c r="WEK8" s="200"/>
      <c r="WEL8" s="200"/>
      <c r="WEM8" s="200"/>
      <c r="WEN8" s="200"/>
      <c r="WEO8" s="200"/>
      <c r="WEP8" s="200"/>
      <c r="WEQ8" s="200"/>
      <c r="WER8" s="200"/>
      <c r="WES8" s="200"/>
      <c r="WET8" s="200"/>
      <c r="WEU8" s="200"/>
      <c r="WEV8" s="200"/>
      <c r="WEW8" s="200"/>
      <c r="WEX8" s="200"/>
      <c r="WEY8" s="200"/>
      <c r="WEZ8" s="200"/>
      <c r="WFA8" s="200"/>
      <c r="WFB8" s="200"/>
      <c r="WFC8" s="200"/>
      <c r="WFD8" s="200"/>
      <c r="WFE8" s="200"/>
      <c r="WFF8" s="200"/>
      <c r="WFG8" s="200"/>
      <c r="WFH8" s="200"/>
      <c r="WFI8" s="200"/>
      <c r="WFJ8" s="200"/>
      <c r="WFK8" s="200"/>
      <c r="WFL8" s="200"/>
      <c r="WFM8" s="200"/>
      <c r="WFN8" s="200"/>
      <c r="WFO8" s="200"/>
      <c r="WFP8" s="200"/>
      <c r="WFQ8" s="200"/>
      <c r="WFR8" s="200"/>
      <c r="WFS8" s="200"/>
      <c r="WFT8" s="200"/>
      <c r="WFU8" s="200"/>
      <c r="WFV8" s="200"/>
      <c r="WFW8" s="200"/>
      <c r="WFX8" s="200"/>
      <c r="WFY8" s="200"/>
      <c r="WFZ8" s="200"/>
      <c r="WGA8" s="200"/>
      <c r="WGB8" s="200"/>
      <c r="WGC8" s="200"/>
      <c r="WGD8" s="200"/>
      <c r="WGE8" s="200"/>
      <c r="WGF8" s="200"/>
      <c r="WGG8" s="200"/>
      <c r="WGH8" s="200"/>
      <c r="WGI8" s="200"/>
      <c r="WGJ8" s="200"/>
      <c r="WGK8" s="200"/>
      <c r="WGL8" s="200"/>
      <c r="WGM8" s="200"/>
      <c r="WGN8" s="200"/>
      <c r="WGO8" s="200"/>
      <c r="WGP8" s="200"/>
      <c r="WGQ8" s="200"/>
      <c r="WGR8" s="200"/>
      <c r="WGS8" s="200"/>
      <c r="WGT8" s="200"/>
      <c r="WGU8" s="200"/>
      <c r="WGV8" s="200"/>
      <c r="WGW8" s="200"/>
      <c r="WGX8" s="200"/>
      <c r="WGY8" s="200"/>
      <c r="WGZ8" s="200"/>
      <c r="WHA8" s="200"/>
      <c r="WHB8" s="200"/>
      <c r="WHC8" s="200"/>
      <c r="WHD8" s="200"/>
      <c r="WHE8" s="200"/>
      <c r="WHF8" s="200"/>
      <c r="WHG8" s="200"/>
      <c r="WHH8" s="200"/>
      <c r="WHI8" s="200"/>
      <c r="WHJ8" s="200"/>
      <c r="WHK8" s="200"/>
      <c r="WHL8" s="200"/>
      <c r="WHM8" s="200"/>
      <c r="WHN8" s="200"/>
      <c r="WHO8" s="200"/>
      <c r="WHP8" s="200"/>
      <c r="WHQ8" s="200"/>
      <c r="WHR8" s="200"/>
      <c r="WHS8" s="200"/>
      <c r="WHT8" s="200"/>
      <c r="WHU8" s="200"/>
      <c r="WHV8" s="200"/>
      <c r="WHW8" s="200"/>
      <c r="WHX8" s="200"/>
      <c r="WHY8" s="200"/>
      <c r="WHZ8" s="200"/>
      <c r="WIA8" s="200"/>
      <c r="WIB8" s="200"/>
      <c r="WIC8" s="200"/>
      <c r="WID8" s="200"/>
      <c r="WIE8" s="200"/>
      <c r="WIF8" s="200"/>
      <c r="WIG8" s="200"/>
      <c r="WIH8" s="200"/>
      <c r="WII8" s="200"/>
      <c r="WIJ8" s="200"/>
      <c r="WIK8" s="200"/>
      <c r="WIL8" s="200"/>
      <c r="WIM8" s="200"/>
      <c r="WIN8" s="200"/>
      <c r="WIO8" s="200"/>
      <c r="WIP8" s="200"/>
      <c r="WIQ8" s="200"/>
      <c r="WIR8" s="200"/>
      <c r="WIS8" s="200"/>
      <c r="WIT8" s="200"/>
      <c r="WIU8" s="200"/>
      <c r="WIV8" s="200"/>
      <c r="WIW8" s="200"/>
      <c r="WIX8" s="200"/>
      <c r="WIY8" s="200"/>
      <c r="WIZ8" s="200"/>
      <c r="WJA8" s="200"/>
      <c r="WJB8" s="200"/>
      <c r="WJC8" s="200"/>
      <c r="WJD8" s="200"/>
      <c r="WJE8" s="200"/>
      <c r="WJF8" s="200"/>
      <c r="WJG8" s="200"/>
      <c r="WJH8" s="200"/>
      <c r="WJI8" s="200"/>
      <c r="WJJ8" s="200"/>
      <c r="WJK8" s="200"/>
      <c r="WJL8" s="200"/>
      <c r="WJM8" s="200"/>
      <c r="WJN8" s="200"/>
      <c r="WJO8" s="200"/>
      <c r="WJP8" s="200"/>
      <c r="WJQ8" s="200"/>
      <c r="WJR8" s="200"/>
      <c r="WJS8" s="200"/>
      <c r="WJT8" s="200"/>
      <c r="WJU8" s="200"/>
      <c r="WJV8" s="200"/>
      <c r="WJW8" s="200"/>
      <c r="WJX8" s="200"/>
      <c r="WJY8" s="200"/>
      <c r="WJZ8" s="200"/>
      <c r="WKA8" s="200"/>
      <c r="WKB8" s="200"/>
      <c r="WKC8" s="200"/>
      <c r="WKD8" s="200"/>
      <c r="WKE8" s="200"/>
      <c r="WKF8" s="200"/>
      <c r="WKG8" s="200"/>
      <c r="WKH8" s="200"/>
      <c r="WKI8" s="200"/>
      <c r="WKJ8" s="200"/>
      <c r="WKK8" s="200"/>
      <c r="WKL8" s="200"/>
      <c r="WKM8" s="200"/>
      <c r="WKN8" s="200"/>
      <c r="WKO8" s="200"/>
      <c r="WKP8" s="200"/>
      <c r="WKQ8" s="200"/>
      <c r="WKR8" s="200"/>
      <c r="WKS8" s="200"/>
      <c r="WKT8" s="200"/>
      <c r="WKU8" s="200"/>
      <c r="WKV8" s="200"/>
      <c r="WKW8" s="200"/>
      <c r="WKX8" s="200"/>
      <c r="WKY8" s="200"/>
      <c r="WKZ8" s="200"/>
      <c r="WLA8" s="200"/>
      <c r="WLB8" s="200"/>
      <c r="WLC8" s="200"/>
      <c r="WLD8" s="200"/>
      <c r="WLE8" s="200"/>
      <c r="WLF8" s="200"/>
      <c r="WLG8" s="200"/>
      <c r="WLH8" s="200"/>
      <c r="WLI8" s="200"/>
      <c r="WLJ8" s="200"/>
      <c r="WLK8" s="200"/>
      <c r="WLL8" s="200"/>
      <c r="WLM8" s="200"/>
      <c r="WLN8" s="200"/>
      <c r="WLO8" s="200"/>
      <c r="WLP8" s="200"/>
      <c r="WLQ8" s="200"/>
      <c r="WLR8" s="200"/>
      <c r="WLS8" s="200"/>
      <c r="WLT8" s="200"/>
      <c r="WLU8" s="200"/>
      <c r="WLV8" s="200"/>
      <c r="WLW8" s="200"/>
      <c r="WLX8" s="200"/>
      <c r="WLY8" s="200"/>
      <c r="WLZ8" s="200"/>
      <c r="WMA8" s="200"/>
      <c r="WMB8" s="200"/>
      <c r="WMC8" s="200"/>
      <c r="WMD8" s="200"/>
      <c r="WME8" s="200"/>
      <c r="WMF8" s="200"/>
      <c r="WMG8" s="200"/>
      <c r="WMH8" s="200"/>
      <c r="WMI8" s="200"/>
      <c r="WMJ8" s="200"/>
      <c r="WMK8" s="200"/>
      <c r="WML8" s="200"/>
      <c r="WMM8" s="200"/>
      <c r="WMN8" s="200"/>
      <c r="WMO8" s="200"/>
      <c r="WMP8" s="200"/>
      <c r="WMQ8" s="200"/>
      <c r="WMR8" s="200"/>
      <c r="WMS8" s="200"/>
      <c r="WMT8" s="200"/>
      <c r="WMU8" s="200"/>
      <c r="WMV8" s="200"/>
      <c r="WMW8" s="200"/>
      <c r="WMX8" s="200"/>
      <c r="WMY8" s="200"/>
      <c r="WMZ8" s="200"/>
      <c r="WNA8" s="200"/>
      <c r="WNB8" s="200"/>
      <c r="WNC8" s="200"/>
      <c r="WND8" s="200"/>
      <c r="WNE8" s="200"/>
      <c r="WNF8" s="200"/>
      <c r="WNG8" s="200"/>
      <c r="WNH8" s="200"/>
      <c r="WNI8" s="200"/>
      <c r="WNJ8" s="200"/>
      <c r="WNK8" s="200"/>
      <c r="WNL8" s="200"/>
      <c r="WNM8" s="200"/>
      <c r="WNN8" s="200"/>
      <c r="WNO8" s="200"/>
      <c r="WNP8" s="200"/>
      <c r="WNQ8" s="200"/>
      <c r="WNR8" s="200"/>
      <c r="WNS8" s="200"/>
      <c r="WNT8" s="200"/>
      <c r="WNU8" s="200"/>
      <c r="WNV8" s="200"/>
      <c r="WNW8" s="200"/>
      <c r="WNX8" s="200"/>
      <c r="WNY8" s="200"/>
      <c r="WNZ8" s="200"/>
      <c r="WOA8" s="200"/>
      <c r="WOB8" s="200"/>
      <c r="WOC8" s="200"/>
      <c r="WOD8" s="200"/>
      <c r="WOE8" s="200"/>
      <c r="WOF8" s="200"/>
      <c r="WOG8" s="200"/>
      <c r="WOH8" s="200"/>
      <c r="WOI8" s="200"/>
      <c r="WOJ8" s="200"/>
      <c r="WOK8" s="200"/>
      <c r="WOL8" s="200"/>
      <c r="WOM8" s="200"/>
      <c r="WON8" s="200"/>
      <c r="WOO8" s="200"/>
      <c r="WOP8" s="200"/>
      <c r="WOQ8" s="200"/>
      <c r="WOR8" s="200"/>
      <c r="WOS8" s="200"/>
      <c r="WOT8" s="200"/>
      <c r="WOU8" s="200"/>
      <c r="WOV8" s="200"/>
      <c r="WOW8" s="200"/>
      <c r="WOX8" s="200"/>
      <c r="WOY8" s="200"/>
      <c r="WOZ8" s="200"/>
      <c r="WPA8" s="200"/>
      <c r="WPB8" s="200"/>
      <c r="WPC8" s="200"/>
      <c r="WPD8" s="200"/>
      <c r="WPE8" s="200"/>
      <c r="WPF8" s="200"/>
      <c r="WPG8" s="200"/>
      <c r="WPH8" s="200"/>
      <c r="WPI8" s="200"/>
      <c r="WPJ8" s="200"/>
      <c r="WPK8" s="200"/>
      <c r="WPL8" s="200"/>
      <c r="WPM8" s="200"/>
      <c r="WPN8" s="200"/>
      <c r="WPO8" s="200"/>
      <c r="WPP8" s="200"/>
      <c r="WPQ8" s="200"/>
      <c r="WPR8" s="200"/>
      <c r="WPS8" s="200"/>
      <c r="WPT8" s="200"/>
      <c r="WPU8" s="200"/>
      <c r="WPV8" s="200"/>
      <c r="WPW8" s="200"/>
      <c r="WPX8" s="200"/>
      <c r="WPY8" s="200"/>
      <c r="WPZ8" s="200"/>
      <c r="WQA8" s="200"/>
      <c r="WQB8" s="200"/>
      <c r="WQC8" s="200"/>
      <c r="WQD8" s="200"/>
      <c r="WQE8" s="200"/>
      <c r="WQF8" s="200"/>
      <c r="WQG8" s="200"/>
      <c r="WQH8" s="200"/>
      <c r="WQI8" s="200"/>
      <c r="WQJ8" s="200"/>
      <c r="WQK8" s="200"/>
      <c r="WQL8" s="200"/>
      <c r="WQM8" s="200"/>
      <c r="WQN8" s="200"/>
      <c r="WQO8" s="200"/>
      <c r="WQP8" s="200"/>
      <c r="WQQ8" s="200"/>
      <c r="WQR8" s="200"/>
      <c r="WQS8" s="200"/>
      <c r="WQT8" s="200"/>
      <c r="WQU8" s="200"/>
      <c r="WQV8" s="200"/>
      <c r="WQW8" s="200"/>
      <c r="WQX8" s="200"/>
      <c r="WQY8" s="200"/>
      <c r="WQZ8" s="200"/>
      <c r="WRA8" s="200"/>
      <c r="WRB8" s="200"/>
      <c r="WRC8" s="200"/>
      <c r="WRD8" s="200"/>
      <c r="WRE8" s="200"/>
      <c r="WRF8" s="200"/>
      <c r="WRG8" s="200"/>
      <c r="WRH8" s="200"/>
      <c r="WRI8" s="200"/>
      <c r="WRJ8" s="200"/>
      <c r="WRK8" s="200"/>
      <c r="WRL8" s="200"/>
      <c r="WRM8" s="200"/>
      <c r="WRN8" s="200"/>
      <c r="WRO8" s="200"/>
      <c r="WRP8" s="200"/>
      <c r="WRQ8" s="200"/>
      <c r="WRR8" s="200"/>
      <c r="WRS8" s="200"/>
      <c r="WRT8" s="200"/>
      <c r="WRU8" s="200"/>
      <c r="WRV8" s="200"/>
      <c r="WRW8" s="200"/>
      <c r="WRX8" s="200"/>
      <c r="WRY8" s="200"/>
      <c r="WRZ8" s="200"/>
      <c r="WSA8" s="200"/>
      <c r="WSB8" s="200"/>
      <c r="WSC8" s="200"/>
      <c r="WSD8" s="200"/>
      <c r="WSE8" s="200"/>
      <c r="WSF8" s="200"/>
      <c r="WSG8" s="200"/>
      <c r="WSH8" s="200"/>
      <c r="WSI8" s="200"/>
      <c r="WSJ8" s="200"/>
      <c r="WSK8" s="200"/>
      <c r="WSL8" s="200"/>
      <c r="WSM8" s="200"/>
      <c r="WSN8" s="200"/>
      <c r="WSO8" s="200"/>
      <c r="WSP8" s="200"/>
      <c r="WSQ8" s="200"/>
      <c r="WSR8" s="200"/>
      <c r="WSS8" s="200"/>
      <c r="WST8" s="200"/>
      <c r="WSU8" s="200"/>
      <c r="WSV8" s="200"/>
      <c r="WSW8" s="200"/>
      <c r="WSX8" s="200"/>
      <c r="WSY8" s="200"/>
      <c r="WSZ8" s="200"/>
      <c r="WTA8" s="200"/>
      <c r="WTB8" s="200"/>
      <c r="WTC8" s="200"/>
      <c r="WTD8" s="200"/>
      <c r="WTE8" s="200"/>
      <c r="WTF8" s="200"/>
      <c r="WTG8" s="200"/>
      <c r="WTH8" s="200"/>
      <c r="WTI8" s="200"/>
      <c r="WTJ8" s="200"/>
      <c r="WTK8" s="200"/>
      <c r="WTL8" s="200"/>
      <c r="WTM8" s="200"/>
      <c r="WTN8" s="200"/>
      <c r="WTO8" s="200"/>
      <c r="WTP8" s="200"/>
      <c r="WTQ8" s="200"/>
      <c r="WTR8" s="200"/>
      <c r="WTS8" s="200"/>
      <c r="WTT8" s="200"/>
      <c r="WTU8" s="200"/>
      <c r="WTV8" s="200"/>
      <c r="WTW8" s="200"/>
      <c r="WTX8" s="200"/>
      <c r="WTY8" s="200"/>
      <c r="WTZ8" s="200"/>
      <c r="WUA8" s="200"/>
      <c r="WUB8" s="200"/>
      <c r="WUC8" s="200"/>
      <c r="WUD8" s="200"/>
      <c r="WUE8" s="200"/>
      <c r="WUF8" s="200"/>
      <c r="WUG8" s="200"/>
      <c r="WUH8" s="200"/>
      <c r="WUI8" s="200"/>
      <c r="WUJ8" s="200"/>
      <c r="WUK8" s="200"/>
      <c r="WUL8" s="200"/>
      <c r="WUM8" s="200"/>
      <c r="WUN8" s="200"/>
      <c r="WUO8" s="200"/>
      <c r="WUP8" s="200"/>
      <c r="WUQ8" s="200"/>
      <c r="WUR8" s="200"/>
      <c r="WUS8" s="200"/>
      <c r="WUT8" s="200"/>
      <c r="WUU8" s="200"/>
      <c r="WUV8" s="200"/>
      <c r="WUW8" s="200"/>
      <c r="WUX8" s="200"/>
      <c r="WUY8" s="200"/>
      <c r="WUZ8" s="200"/>
      <c r="WVA8" s="200"/>
      <c r="WVB8" s="200"/>
      <c r="WVC8" s="200"/>
      <c r="WVD8" s="200"/>
      <c r="WVE8" s="200"/>
      <c r="WVF8" s="200"/>
      <c r="WVG8" s="200"/>
      <c r="WVH8" s="200"/>
      <c r="WVI8" s="200"/>
      <c r="WVJ8" s="200"/>
      <c r="WVK8" s="200"/>
      <c r="WVL8" s="200"/>
      <c r="WVM8" s="200"/>
      <c r="WVN8" s="200"/>
      <c r="WVO8" s="200"/>
      <c r="WVP8" s="200"/>
      <c r="WVQ8" s="200"/>
      <c r="WVR8" s="200"/>
      <c r="WVS8" s="200"/>
      <c r="WVT8" s="200"/>
      <c r="WVU8" s="200"/>
      <c r="WVV8" s="200"/>
      <c r="WVW8" s="200"/>
      <c r="WVX8" s="200"/>
      <c r="WVY8" s="200"/>
      <c r="WVZ8" s="200"/>
      <c r="WWA8" s="200"/>
      <c r="WWB8" s="200"/>
      <c r="WWC8" s="200"/>
      <c r="WWD8" s="200"/>
      <c r="WWE8" s="200"/>
      <c r="WWF8" s="200"/>
      <c r="WWG8" s="200"/>
      <c r="WWH8" s="200"/>
      <c r="WWI8" s="200"/>
      <c r="WWJ8" s="200"/>
      <c r="WWK8" s="200"/>
      <c r="WWL8" s="200"/>
      <c r="WWM8" s="200"/>
      <c r="WWN8" s="200"/>
      <c r="WWO8" s="200"/>
      <c r="WWP8" s="200"/>
      <c r="WWQ8" s="200"/>
      <c r="WWR8" s="200"/>
      <c r="WWS8" s="200"/>
      <c r="WWT8" s="200"/>
      <c r="WWU8" s="200"/>
      <c r="WWV8" s="200"/>
      <c r="WWW8" s="200"/>
      <c r="WWX8" s="200"/>
      <c r="WWY8" s="200"/>
      <c r="WWZ8" s="200"/>
      <c r="WXA8" s="200"/>
      <c r="WXB8" s="200"/>
      <c r="WXC8" s="200"/>
      <c r="WXD8" s="200"/>
      <c r="WXE8" s="200"/>
      <c r="WXF8" s="200"/>
      <c r="WXG8" s="200"/>
      <c r="WXH8" s="200"/>
      <c r="WXI8" s="200"/>
      <c r="WXJ8" s="200"/>
      <c r="WXK8" s="200"/>
      <c r="WXL8" s="200"/>
      <c r="WXM8" s="200"/>
      <c r="WXN8" s="200"/>
      <c r="WXO8" s="200"/>
      <c r="WXP8" s="200"/>
      <c r="WXQ8" s="200"/>
      <c r="WXR8" s="200"/>
      <c r="WXS8" s="200"/>
      <c r="WXT8" s="200"/>
      <c r="WXU8" s="200"/>
      <c r="WXV8" s="200"/>
      <c r="WXW8" s="200"/>
      <c r="WXX8" s="200"/>
      <c r="WXY8" s="200"/>
      <c r="WXZ8" s="200"/>
      <c r="WYA8" s="200"/>
      <c r="WYB8" s="200"/>
      <c r="WYC8" s="200"/>
      <c r="WYD8" s="200"/>
      <c r="WYE8" s="200"/>
      <c r="WYF8" s="200"/>
      <c r="WYG8" s="200"/>
      <c r="WYH8" s="200"/>
      <c r="WYI8" s="200"/>
      <c r="WYJ8" s="200"/>
      <c r="WYK8" s="200"/>
      <c r="WYL8" s="200"/>
      <c r="WYM8" s="200"/>
      <c r="WYN8" s="200"/>
      <c r="WYO8" s="200"/>
      <c r="WYP8" s="200"/>
      <c r="WYQ8" s="200"/>
      <c r="WYR8" s="200"/>
      <c r="WYS8" s="200"/>
      <c r="WYT8" s="200"/>
      <c r="WYU8" s="200"/>
      <c r="WYV8" s="200"/>
      <c r="WYW8" s="200"/>
      <c r="WYX8" s="200"/>
      <c r="WYY8" s="200"/>
      <c r="WYZ8" s="200"/>
      <c r="WZA8" s="200"/>
      <c r="WZB8" s="200"/>
      <c r="WZC8" s="200"/>
      <c r="WZD8" s="200"/>
      <c r="WZE8" s="200"/>
      <c r="WZF8" s="200"/>
      <c r="WZG8" s="200"/>
      <c r="WZH8" s="200"/>
      <c r="WZI8" s="200"/>
      <c r="WZJ8" s="200"/>
      <c r="WZK8" s="200"/>
      <c r="WZL8" s="200"/>
      <c r="WZM8" s="200"/>
      <c r="WZN8" s="200"/>
      <c r="WZO8" s="200"/>
      <c r="WZP8" s="200"/>
      <c r="WZQ8" s="200"/>
      <c r="WZR8" s="200"/>
      <c r="WZS8" s="200"/>
      <c r="WZT8" s="200"/>
      <c r="WZU8" s="200"/>
      <c r="WZV8" s="200"/>
      <c r="WZW8" s="200"/>
      <c r="WZX8" s="200"/>
      <c r="WZY8" s="200"/>
      <c r="WZZ8" s="200"/>
      <c r="XAA8" s="200"/>
      <c r="XAB8" s="200"/>
      <c r="XAC8" s="200"/>
      <c r="XAD8" s="200"/>
      <c r="XAE8" s="200"/>
      <c r="XAF8" s="200"/>
      <c r="XAG8" s="200"/>
      <c r="XAH8" s="200"/>
      <c r="XAI8" s="200"/>
      <c r="XAJ8" s="200"/>
      <c r="XAK8" s="200"/>
      <c r="XAL8" s="200"/>
      <c r="XAM8" s="200"/>
      <c r="XAN8" s="200"/>
      <c r="XAO8" s="200"/>
      <c r="XAP8" s="200"/>
      <c r="XAQ8" s="200"/>
      <c r="XAR8" s="200"/>
      <c r="XAS8" s="200"/>
      <c r="XAT8" s="200"/>
      <c r="XAU8" s="200"/>
      <c r="XAV8" s="200"/>
      <c r="XAW8" s="200"/>
      <c r="XAX8" s="200"/>
      <c r="XAY8" s="200"/>
      <c r="XAZ8" s="200"/>
      <c r="XBA8" s="200"/>
      <c r="XBB8" s="200"/>
      <c r="XBC8" s="200"/>
      <c r="XBD8" s="200"/>
      <c r="XBE8" s="200"/>
      <c r="XBF8" s="200"/>
      <c r="XBG8" s="200"/>
      <c r="XBH8" s="200"/>
      <c r="XBI8" s="200"/>
      <c r="XBJ8" s="200"/>
      <c r="XBK8" s="200"/>
      <c r="XBL8" s="200"/>
      <c r="XBM8" s="200"/>
      <c r="XBN8" s="200"/>
      <c r="XBO8" s="200"/>
      <c r="XBP8" s="200"/>
      <c r="XBQ8" s="200"/>
      <c r="XBR8" s="200"/>
      <c r="XBS8" s="200"/>
      <c r="XBT8" s="200"/>
      <c r="XBU8" s="200"/>
      <c r="XBV8" s="200"/>
      <c r="XBW8" s="200"/>
      <c r="XBX8" s="200"/>
      <c r="XBY8" s="200"/>
      <c r="XBZ8" s="200"/>
      <c r="XCA8" s="200"/>
      <c r="XCB8" s="200"/>
      <c r="XCC8" s="200"/>
      <c r="XCD8" s="200"/>
      <c r="XCE8" s="200"/>
      <c r="XCF8" s="200"/>
      <c r="XCG8" s="200"/>
      <c r="XCH8" s="200"/>
      <c r="XCI8" s="200"/>
      <c r="XCJ8" s="200"/>
      <c r="XCK8" s="200"/>
      <c r="XCL8" s="200"/>
      <c r="XCM8" s="200"/>
      <c r="XCN8" s="200"/>
      <c r="XCO8" s="200"/>
      <c r="XCP8" s="200"/>
      <c r="XCQ8" s="200"/>
      <c r="XCR8" s="200"/>
      <c r="XCS8" s="200"/>
      <c r="XCT8" s="200"/>
      <c r="XCU8" s="200"/>
      <c r="XCV8" s="200"/>
      <c r="XCW8" s="200"/>
      <c r="XCX8" s="200"/>
      <c r="XCY8" s="200"/>
      <c r="XCZ8" s="200"/>
      <c r="XDA8" s="200"/>
      <c r="XDB8" s="200"/>
      <c r="XDC8" s="200"/>
      <c r="XDD8" s="200"/>
      <c r="XDE8" s="200"/>
      <c r="XDF8" s="200"/>
      <c r="XDG8" s="200"/>
      <c r="XDH8" s="200"/>
      <c r="XDI8" s="200"/>
      <c r="XDJ8" s="200"/>
      <c r="XDK8" s="200"/>
      <c r="XDL8" s="200"/>
      <c r="XDM8" s="200"/>
      <c r="XDN8" s="200"/>
      <c r="XDO8" s="200"/>
      <c r="XDP8" s="200"/>
      <c r="XDQ8" s="200"/>
      <c r="XDR8" s="200"/>
      <c r="XDS8" s="200"/>
      <c r="XDT8" s="200"/>
      <c r="XDU8" s="200"/>
      <c r="XDV8" s="200"/>
      <c r="XDW8" s="200"/>
      <c r="XDX8" s="200"/>
      <c r="XDY8" s="200"/>
      <c r="XDZ8" s="200"/>
      <c r="XEA8" s="200"/>
      <c r="XEB8" s="200"/>
      <c r="XEC8" s="200"/>
      <c r="XED8" s="200"/>
      <c r="XEE8" s="200"/>
      <c r="XEF8" s="200"/>
      <c r="XEG8" s="200"/>
      <c r="XEH8" s="200"/>
    </row>
    <row r="9" spans="1:16383" s="206" customFormat="1">
      <c r="A9" s="99" t="s">
        <v>221</v>
      </c>
      <c r="B9" s="205"/>
      <c r="XEI9" s="200"/>
      <c r="XEJ9" s="200"/>
      <c r="XEK9" s="200"/>
      <c r="XEL9" s="200"/>
      <c r="XEM9" s="200"/>
      <c r="XEN9" s="200"/>
      <c r="XEO9" s="200"/>
      <c r="XEP9" s="200"/>
      <c r="XEQ9" s="200"/>
      <c r="XER9" s="200"/>
      <c r="XES9" s="200"/>
      <c r="XET9" s="200"/>
      <c r="XEU9" s="200"/>
      <c r="XEV9" s="200"/>
    </row>
    <row r="10" spans="1:16383" s="206" customFormat="1">
      <c r="A10" s="99" t="s">
        <v>209</v>
      </c>
      <c r="B10" s="205"/>
    </row>
    <row r="11" spans="1:16383" s="206" customFormat="1">
      <c r="A11" s="99" t="s">
        <v>19</v>
      </c>
      <c r="B11" s="205"/>
    </row>
    <row r="12" spans="1:16383" s="23" customFormat="1">
      <c r="A12" s="27" t="s">
        <v>222</v>
      </c>
      <c r="B12" s="24">
        <f>SUM(B13,B17,B18,B23)</f>
        <v>0</v>
      </c>
      <c r="C12" s="23">
        <f t="shared" ref="C12:BN12" si="0">SUM(C13,C17,C18,C23)</f>
        <v>0</v>
      </c>
      <c r="D12" s="23">
        <f t="shared" si="0"/>
        <v>0</v>
      </c>
      <c r="E12" s="23">
        <f t="shared" si="0"/>
        <v>0</v>
      </c>
      <c r="F12" s="23">
        <f t="shared" si="0"/>
        <v>0</v>
      </c>
      <c r="G12" s="23">
        <f t="shared" si="0"/>
        <v>0</v>
      </c>
      <c r="H12" s="23">
        <f t="shared" si="0"/>
        <v>0</v>
      </c>
      <c r="I12" s="23">
        <f t="shared" si="0"/>
        <v>0</v>
      </c>
      <c r="J12" s="23">
        <f t="shared" si="0"/>
        <v>0</v>
      </c>
      <c r="K12" s="23">
        <f t="shared" si="0"/>
        <v>0</v>
      </c>
      <c r="L12" s="23">
        <f t="shared" si="0"/>
        <v>0</v>
      </c>
      <c r="M12" s="23">
        <f t="shared" si="0"/>
        <v>0</v>
      </c>
      <c r="N12" s="23">
        <f t="shared" si="0"/>
        <v>0</v>
      </c>
      <c r="O12" s="23">
        <f t="shared" si="0"/>
        <v>0</v>
      </c>
      <c r="P12" s="23">
        <f t="shared" si="0"/>
        <v>0</v>
      </c>
      <c r="Q12" s="23">
        <f t="shared" si="0"/>
        <v>0</v>
      </c>
      <c r="R12" s="23">
        <f t="shared" si="0"/>
        <v>0</v>
      </c>
      <c r="S12" s="23">
        <f t="shared" si="0"/>
        <v>0</v>
      </c>
      <c r="T12" s="23">
        <f t="shared" si="0"/>
        <v>0</v>
      </c>
      <c r="U12" s="23">
        <f t="shared" si="0"/>
        <v>0</v>
      </c>
      <c r="V12" s="23">
        <f t="shared" si="0"/>
        <v>0</v>
      </c>
      <c r="W12" s="23">
        <f t="shared" si="0"/>
        <v>0</v>
      </c>
      <c r="X12" s="23">
        <f t="shared" si="0"/>
        <v>0</v>
      </c>
      <c r="Y12" s="23">
        <f t="shared" si="0"/>
        <v>0</v>
      </c>
      <c r="Z12" s="23">
        <f t="shared" si="0"/>
        <v>0</v>
      </c>
      <c r="AA12" s="23">
        <f t="shared" si="0"/>
        <v>0</v>
      </c>
      <c r="AB12" s="23">
        <f t="shared" si="0"/>
        <v>0</v>
      </c>
      <c r="AC12" s="23">
        <f t="shared" si="0"/>
        <v>0</v>
      </c>
      <c r="AD12" s="23">
        <f t="shared" si="0"/>
        <v>0</v>
      </c>
      <c r="AE12" s="23">
        <f t="shared" si="0"/>
        <v>0</v>
      </c>
      <c r="AF12" s="23">
        <f t="shared" si="0"/>
        <v>0</v>
      </c>
      <c r="AG12" s="23">
        <f t="shared" si="0"/>
        <v>0</v>
      </c>
      <c r="AH12" s="23">
        <f t="shared" si="0"/>
        <v>0</v>
      </c>
      <c r="AI12" s="23">
        <f t="shared" si="0"/>
        <v>0</v>
      </c>
      <c r="AJ12" s="23">
        <f t="shared" si="0"/>
        <v>0</v>
      </c>
      <c r="AK12" s="23">
        <f t="shared" si="0"/>
        <v>0</v>
      </c>
      <c r="AL12" s="23">
        <f t="shared" si="0"/>
        <v>0</v>
      </c>
      <c r="AM12" s="23">
        <f t="shared" si="0"/>
        <v>0</v>
      </c>
      <c r="AN12" s="23">
        <f t="shared" si="0"/>
        <v>0</v>
      </c>
      <c r="AO12" s="23">
        <f t="shared" si="0"/>
        <v>0</v>
      </c>
      <c r="AP12" s="23">
        <f t="shared" si="0"/>
        <v>0</v>
      </c>
      <c r="AQ12" s="23">
        <f t="shared" si="0"/>
        <v>0</v>
      </c>
      <c r="AR12" s="23">
        <f t="shared" si="0"/>
        <v>0</v>
      </c>
      <c r="AS12" s="23">
        <f t="shared" si="0"/>
        <v>0</v>
      </c>
      <c r="AT12" s="23">
        <f t="shared" si="0"/>
        <v>0</v>
      </c>
      <c r="AU12" s="23">
        <f t="shared" si="0"/>
        <v>0</v>
      </c>
      <c r="AV12" s="23">
        <f t="shared" si="0"/>
        <v>0</v>
      </c>
      <c r="AW12" s="23">
        <f t="shared" si="0"/>
        <v>0</v>
      </c>
      <c r="AX12" s="23">
        <f t="shared" si="0"/>
        <v>0</v>
      </c>
      <c r="AY12" s="23">
        <f t="shared" si="0"/>
        <v>0</v>
      </c>
      <c r="AZ12" s="23">
        <f t="shared" si="0"/>
        <v>0</v>
      </c>
      <c r="BA12" s="23">
        <f t="shared" si="0"/>
        <v>0</v>
      </c>
      <c r="BB12" s="23">
        <f t="shared" si="0"/>
        <v>0</v>
      </c>
      <c r="BC12" s="23">
        <f t="shared" si="0"/>
        <v>0</v>
      </c>
      <c r="BD12" s="23">
        <f t="shared" si="0"/>
        <v>0</v>
      </c>
      <c r="BE12" s="23">
        <f t="shared" si="0"/>
        <v>0</v>
      </c>
      <c r="BF12" s="23">
        <f t="shared" si="0"/>
        <v>0</v>
      </c>
      <c r="BG12" s="23">
        <f t="shared" si="0"/>
        <v>0</v>
      </c>
      <c r="BH12" s="23">
        <f t="shared" si="0"/>
        <v>0</v>
      </c>
      <c r="BI12" s="23">
        <f t="shared" si="0"/>
        <v>0</v>
      </c>
      <c r="BJ12" s="23">
        <f t="shared" si="0"/>
        <v>0</v>
      </c>
      <c r="BK12" s="23">
        <f t="shared" si="0"/>
        <v>0</v>
      </c>
      <c r="BL12" s="23">
        <f t="shared" si="0"/>
        <v>0</v>
      </c>
      <c r="BM12" s="23">
        <f t="shared" si="0"/>
        <v>0</v>
      </c>
      <c r="BN12" s="23">
        <f t="shared" si="0"/>
        <v>0</v>
      </c>
      <c r="BO12" s="23">
        <f t="shared" ref="BO12:DZ12" si="1">SUM(BO13,BO17,BO18,BO23)</f>
        <v>0</v>
      </c>
      <c r="BP12" s="23">
        <f t="shared" si="1"/>
        <v>0</v>
      </c>
      <c r="BQ12" s="23">
        <f t="shared" si="1"/>
        <v>0</v>
      </c>
      <c r="BR12" s="23">
        <f t="shared" si="1"/>
        <v>0</v>
      </c>
      <c r="BS12" s="23">
        <f t="shared" si="1"/>
        <v>0</v>
      </c>
      <c r="BT12" s="23">
        <f t="shared" si="1"/>
        <v>0</v>
      </c>
      <c r="BU12" s="23">
        <f t="shared" si="1"/>
        <v>0</v>
      </c>
      <c r="BV12" s="23">
        <f t="shared" si="1"/>
        <v>0</v>
      </c>
      <c r="BW12" s="23">
        <f t="shared" si="1"/>
        <v>0</v>
      </c>
      <c r="BX12" s="23">
        <f t="shared" si="1"/>
        <v>0</v>
      </c>
      <c r="BY12" s="23">
        <f t="shared" si="1"/>
        <v>0</v>
      </c>
      <c r="BZ12" s="23">
        <f t="shared" si="1"/>
        <v>0</v>
      </c>
      <c r="CA12" s="23">
        <f t="shared" si="1"/>
        <v>0</v>
      </c>
      <c r="CB12" s="23">
        <f t="shared" si="1"/>
        <v>0</v>
      </c>
      <c r="CC12" s="23">
        <f t="shared" si="1"/>
        <v>0</v>
      </c>
      <c r="CD12" s="23">
        <f t="shared" si="1"/>
        <v>0</v>
      </c>
      <c r="CE12" s="23">
        <f t="shared" si="1"/>
        <v>0</v>
      </c>
      <c r="CF12" s="23">
        <f t="shared" si="1"/>
        <v>0</v>
      </c>
      <c r="CG12" s="23">
        <f t="shared" si="1"/>
        <v>0</v>
      </c>
      <c r="CH12" s="23">
        <f t="shared" si="1"/>
        <v>0</v>
      </c>
      <c r="CI12" s="23">
        <f t="shared" si="1"/>
        <v>0</v>
      </c>
      <c r="CJ12" s="23">
        <f t="shared" si="1"/>
        <v>0</v>
      </c>
      <c r="CK12" s="23">
        <f t="shared" si="1"/>
        <v>0</v>
      </c>
      <c r="CL12" s="23">
        <f t="shared" si="1"/>
        <v>0</v>
      </c>
      <c r="CM12" s="23">
        <f t="shared" si="1"/>
        <v>0</v>
      </c>
      <c r="CN12" s="23">
        <f t="shared" si="1"/>
        <v>0</v>
      </c>
      <c r="CO12" s="23">
        <f t="shared" si="1"/>
        <v>0</v>
      </c>
      <c r="CP12" s="23">
        <f t="shared" si="1"/>
        <v>0</v>
      </c>
      <c r="CQ12" s="23">
        <f t="shared" si="1"/>
        <v>0</v>
      </c>
      <c r="CR12" s="23">
        <f t="shared" si="1"/>
        <v>0</v>
      </c>
      <c r="CS12" s="23">
        <f t="shared" si="1"/>
        <v>0</v>
      </c>
      <c r="CT12" s="23">
        <f t="shared" si="1"/>
        <v>0</v>
      </c>
      <c r="CU12" s="23">
        <f t="shared" si="1"/>
        <v>0</v>
      </c>
      <c r="CV12" s="23">
        <f t="shared" si="1"/>
        <v>0</v>
      </c>
      <c r="CW12" s="23">
        <f t="shared" si="1"/>
        <v>0</v>
      </c>
      <c r="CX12" s="23">
        <f t="shared" si="1"/>
        <v>0</v>
      </c>
      <c r="CY12" s="23">
        <f t="shared" si="1"/>
        <v>0</v>
      </c>
      <c r="CZ12" s="23">
        <f t="shared" si="1"/>
        <v>0</v>
      </c>
      <c r="DA12" s="23">
        <f t="shared" si="1"/>
        <v>0</v>
      </c>
      <c r="DB12" s="23">
        <f t="shared" si="1"/>
        <v>0</v>
      </c>
      <c r="DC12" s="23">
        <f t="shared" si="1"/>
        <v>0</v>
      </c>
      <c r="DD12" s="23">
        <f t="shared" si="1"/>
        <v>0</v>
      </c>
      <c r="DE12" s="23">
        <f t="shared" si="1"/>
        <v>0</v>
      </c>
      <c r="DF12" s="23">
        <f t="shared" si="1"/>
        <v>0</v>
      </c>
      <c r="DG12" s="23">
        <f t="shared" si="1"/>
        <v>0</v>
      </c>
      <c r="DH12" s="23">
        <f t="shared" si="1"/>
        <v>0</v>
      </c>
      <c r="DI12" s="23">
        <f t="shared" si="1"/>
        <v>0</v>
      </c>
      <c r="DJ12" s="23">
        <f t="shared" si="1"/>
        <v>0</v>
      </c>
      <c r="DK12" s="23">
        <f t="shared" si="1"/>
        <v>0</v>
      </c>
      <c r="DL12" s="23">
        <f t="shared" si="1"/>
        <v>0</v>
      </c>
      <c r="DM12" s="23">
        <f t="shared" si="1"/>
        <v>0</v>
      </c>
      <c r="DN12" s="23">
        <f t="shared" si="1"/>
        <v>0</v>
      </c>
      <c r="DO12" s="23">
        <f t="shared" si="1"/>
        <v>0</v>
      </c>
      <c r="DP12" s="23">
        <f t="shared" si="1"/>
        <v>0</v>
      </c>
      <c r="DQ12" s="23">
        <f t="shared" si="1"/>
        <v>0</v>
      </c>
      <c r="DR12" s="23">
        <f t="shared" si="1"/>
        <v>0</v>
      </c>
      <c r="DS12" s="23">
        <f t="shared" si="1"/>
        <v>0</v>
      </c>
      <c r="DT12" s="23">
        <f t="shared" si="1"/>
        <v>0</v>
      </c>
      <c r="DU12" s="23">
        <f t="shared" si="1"/>
        <v>0</v>
      </c>
      <c r="DV12" s="23">
        <f t="shared" si="1"/>
        <v>0</v>
      </c>
      <c r="DW12" s="23">
        <f t="shared" si="1"/>
        <v>0</v>
      </c>
      <c r="DX12" s="23">
        <f t="shared" si="1"/>
        <v>0</v>
      </c>
      <c r="DY12" s="23">
        <f t="shared" si="1"/>
        <v>0</v>
      </c>
      <c r="DZ12" s="23">
        <f t="shared" si="1"/>
        <v>0</v>
      </c>
      <c r="EA12" s="23">
        <f t="shared" ref="EA12:GL12" si="2">SUM(EA13,EA17,EA18,EA23)</f>
        <v>0</v>
      </c>
      <c r="EB12" s="23">
        <f t="shared" si="2"/>
        <v>0</v>
      </c>
      <c r="EC12" s="23">
        <f t="shared" si="2"/>
        <v>0</v>
      </c>
      <c r="ED12" s="23">
        <f t="shared" si="2"/>
        <v>0</v>
      </c>
      <c r="EE12" s="23">
        <f t="shared" si="2"/>
        <v>0</v>
      </c>
      <c r="EF12" s="23">
        <f t="shared" si="2"/>
        <v>0</v>
      </c>
      <c r="EG12" s="23">
        <f t="shared" si="2"/>
        <v>0</v>
      </c>
      <c r="EH12" s="23">
        <f t="shared" si="2"/>
        <v>0</v>
      </c>
      <c r="EI12" s="23">
        <f t="shared" si="2"/>
        <v>0</v>
      </c>
      <c r="EJ12" s="23">
        <f t="shared" si="2"/>
        <v>0</v>
      </c>
      <c r="EK12" s="23">
        <f t="shared" si="2"/>
        <v>0</v>
      </c>
      <c r="EL12" s="23">
        <f t="shared" si="2"/>
        <v>0</v>
      </c>
      <c r="EM12" s="23">
        <f t="shared" si="2"/>
        <v>0</v>
      </c>
      <c r="EN12" s="23">
        <f t="shared" si="2"/>
        <v>0</v>
      </c>
      <c r="EO12" s="23">
        <f t="shared" si="2"/>
        <v>0</v>
      </c>
      <c r="EP12" s="23">
        <f t="shared" si="2"/>
        <v>0</v>
      </c>
      <c r="EQ12" s="23">
        <f t="shared" si="2"/>
        <v>0</v>
      </c>
      <c r="ER12" s="23">
        <f t="shared" si="2"/>
        <v>0</v>
      </c>
      <c r="ES12" s="23">
        <f t="shared" si="2"/>
        <v>0</v>
      </c>
      <c r="ET12" s="23">
        <f t="shared" si="2"/>
        <v>0</v>
      </c>
      <c r="EU12" s="23">
        <f t="shared" si="2"/>
        <v>0</v>
      </c>
      <c r="EV12" s="23">
        <f t="shared" si="2"/>
        <v>0</v>
      </c>
      <c r="EW12" s="23">
        <f t="shared" si="2"/>
        <v>0</v>
      </c>
      <c r="EX12" s="23">
        <f t="shared" si="2"/>
        <v>0</v>
      </c>
      <c r="EY12" s="23">
        <f t="shared" si="2"/>
        <v>0</v>
      </c>
      <c r="EZ12" s="23">
        <f t="shared" si="2"/>
        <v>0</v>
      </c>
      <c r="FA12" s="23">
        <f t="shared" si="2"/>
        <v>0</v>
      </c>
      <c r="FB12" s="23">
        <f t="shared" si="2"/>
        <v>0</v>
      </c>
      <c r="FC12" s="23">
        <f t="shared" si="2"/>
        <v>0</v>
      </c>
      <c r="FD12" s="23">
        <f t="shared" si="2"/>
        <v>0</v>
      </c>
      <c r="FE12" s="23">
        <f t="shared" si="2"/>
        <v>0</v>
      </c>
      <c r="FF12" s="23">
        <f t="shared" si="2"/>
        <v>0</v>
      </c>
      <c r="FG12" s="23">
        <f t="shared" si="2"/>
        <v>0</v>
      </c>
      <c r="FH12" s="23">
        <f t="shared" si="2"/>
        <v>0</v>
      </c>
      <c r="FI12" s="23">
        <f t="shared" si="2"/>
        <v>0</v>
      </c>
      <c r="FJ12" s="23">
        <f t="shared" si="2"/>
        <v>0</v>
      </c>
      <c r="FK12" s="23">
        <f t="shared" si="2"/>
        <v>0</v>
      </c>
      <c r="FL12" s="23">
        <f t="shared" si="2"/>
        <v>0</v>
      </c>
      <c r="FM12" s="23">
        <f t="shared" si="2"/>
        <v>0</v>
      </c>
      <c r="FN12" s="23">
        <f t="shared" si="2"/>
        <v>0</v>
      </c>
      <c r="FO12" s="23">
        <f t="shared" si="2"/>
        <v>0</v>
      </c>
      <c r="FP12" s="23">
        <f t="shared" si="2"/>
        <v>0</v>
      </c>
      <c r="FQ12" s="23">
        <f t="shared" si="2"/>
        <v>0</v>
      </c>
      <c r="FR12" s="23">
        <f t="shared" si="2"/>
        <v>0</v>
      </c>
      <c r="FS12" s="23">
        <f t="shared" si="2"/>
        <v>0</v>
      </c>
      <c r="FT12" s="23">
        <f t="shared" si="2"/>
        <v>0</v>
      </c>
      <c r="FU12" s="23">
        <f t="shared" si="2"/>
        <v>0</v>
      </c>
      <c r="FV12" s="23">
        <f t="shared" si="2"/>
        <v>0</v>
      </c>
      <c r="FW12" s="23">
        <f t="shared" si="2"/>
        <v>0</v>
      </c>
      <c r="FX12" s="23">
        <f t="shared" si="2"/>
        <v>0</v>
      </c>
      <c r="FY12" s="23">
        <f t="shared" si="2"/>
        <v>0</v>
      </c>
      <c r="FZ12" s="23">
        <f t="shared" si="2"/>
        <v>0</v>
      </c>
      <c r="GA12" s="23">
        <f t="shared" si="2"/>
        <v>0</v>
      </c>
      <c r="GB12" s="23">
        <f t="shared" si="2"/>
        <v>0</v>
      </c>
      <c r="GC12" s="23">
        <f t="shared" si="2"/>
        <v>0</v>
      </c>
      <c r="GD12" s="23">
        <f t="shared" si="2"/>
        <v>0</v>
      </c>
      <c r="GE12" s="23">
        <f t="shared" si="2"/>
        <v>0</v>
      </c>
      <c r="GF12" s="23">
        <f t="shared" si="2"/>
        <v>0</v>
      </c>
      <c r="GG12" s="23">
        <f t="shared" si="2"/>
        <v>0</v>
      </c>
      <c r="GH12" s="23">
        <f t="shared" si="2"/>
        <v>0</v>
      </c>
      <c r="GI12" s="23">
        <f t="shared" si="2"/>
        <v>0</v>
      </c>
      <c r="GJ12" s="23">
        <f t="shared" si="2"/>
        <v>0</v>
      </c>
      <c r="GK12" s="23">
        <f t="shared" si="2"/>
        <v>0</v>
      </c>
      <c r="GL12" s="23">
        <f t="shared" si="2"/>
        <v>0</v>
      </c>
      <c r="GM12" s="23">
        <f t="shared" ref="GM12:IX12" si="3">SUM(GM13,GM17,GM18,GM23)</f>
        <v>0</v>
      </c>
      <c r="GN12" s="23">
        <f t="shared" si="3"/>
        <v>0</v>
      </c>
      <c r="GO12" s="23">
        <f t="shared" si="3"/>
        <v>0</v>
      </c>
      <c r="GP12" s="23">
        <f t="shared" si="3"/>
        <v>0</v>
      </c>
      <c r="GQ12" s="23">
        <f t="shared" si="3"/>
        <v>0</v>
      </c>
      <c r="GR12" s="23">
        <f t="shared" si="3"/>
        <v>0</v>
      </c>
      <c r="GS12" s="23">
        <f t="shared" si="3"/>
        <v>0</v>
      </c>
      <c r="GT12" s="23">
        <f t="shared" si="3"/>
        <v>0</v>
      </c>
      <c r="GU12" s="23">
        <f t="shared" si="3"/>
        <v>0</v>
      </c>
      <c r="GV12" s="23">
        <f t="shared" si="3"/>
        <v>0</v>
      </c>
      <c r="GW12" s="23">
        <f t="shared" si="3"/>
        <v>0</v>
      </c>
      <c r="GX12" s="23">
        <f t="shared" si="3"/>
        <v>0</v>
      </c>
      <c r="GY12" s="23">
        <f t="shared" si="3"/>
        <v>0</v>
      </c>
      <c r="GZ12" s="23">
        <f t="shared" si="3"/>
        <v>0</v>
      </c>
      <c r="HA12" s="23">
        <f t="shared" si="3"/>
        <v>0</v>
      </c>
      <c r="HB12" s="23">
        <f t="shared" si="3"/>
        <v>0</v>
      </c>
      <c r="HC12" s="23">
        <f t="shared" si="3"/>
        <v>0</v>
      </c>
      <c r="HD12" s="23">
        <f t="shared" si="3"/>
        <v>0</v>
      </c>
      <c r="HE12" s="23">
        <f t="shared" si="3"/>
        <v>0</v>
      </c>
      <c r="HF12" s="23">
        <f t="shared" si="3"/>
        <v>0</v>
      </c>
      <c r="HG12" s="23">
        <f t="shared" si="3"/>
        <v>0</v>
      </c>
      <c r="HH12" s="23">
        <f t="shared" si="3"/>
        <v>0</v>
      </c>
      <c r="HI12" s="23">
        <f t="shared" si="3"/>
        <v>0</v>
      </c>
      <c r="HJ12" s="23">
        <f t="shared" si="3"/>
        <v>0</v>
      </c>
      <c r="HK12" s="23">
        <f t="shared" si="3"/>
        <v>0</v>
      </c>
      <c r="HL12" s="23">
        <f t="shared" si="3"/>
        <v>0</v>
      </c>
      <c r="HM12" s="23">
        <f t="shared" si="3"/>
        <v>0</v>
      </c>
      <c r="HN12" s="23">
        <f t="shared" si="3"/>
        <v>0</v>
      </c>
      <c r="HO12" s="23">
        <f t="shared" si="3"/>
        <v>0</v>
      </c>
      <c r="HP12" s="23">
        <f t="shared" si="3"/>
        <v>0</v>
      </c>
      <c r="HQ12" s="23">
        <f t="shared" si="3"/>
        <v>0</v>
      </c>
      <c r="HR12" s="23">
        <f t="shared" si="3"/>
        <v>0</v>
      </c>
      <c r="HS12" s="23">
        <f t="shared" si="3"/>
        <v>0</v>
      </c>
      <c r="HT12" s="23">
        <f t="shared" si="3"/>
        <v>0</v>
      </c>
      <c r="HU12" s="23">
        <f t="shared" si="3"/>
        <v>0</v>
      </c>
      <c r="HV12" s="23">
        <f t="shared" si="3"/>
        <v>0</v>
      </c>
      <c r="HW12" s="23">
        <f t="shared" si="3"/>
        <v>0</v>
      </c>
      <c r="HX12" s="23">
        <f t="shared" si="3"/>
        <v>0</v>
      </c>
      <c r="HY12" s="23">
        <f t="shared" si="3"/>
        <v>0</v>
      </c>
      <c r="HZ12" s="23">
        <f t="shared" si="3"/>
        <v>0</v>
      </c>
      <c r="IA12" s="23">
        <f t="shared" si="3"/>
        <v>0</v>
      </c>
      <c r="IB12" s="23">
        <f t="shared" si="3"/>
        <v>0</v>
      </c>
      <c r="IC12" s="23">
        <f t="shared" si="3"/>
        <v>0</v>
      </c>
      <c r="ID12" s="23">
        <f t="shared" si="3"/>
        <v>0</v>
      </c>
      <c r="IE12" s="23">
        <f t="shared" si="3"/>
        <v>0</v>
      </c>
      <c r="IF12" s="23">
        <f t="shared" si="3"/>
        <v>0</v>
      </c>
      <c r="IG12" s="23">
        <f t="shared" si="3"/>
        <v>0</v>
      </c>
      <c r="IH12" s="23">
        <f t="shared" si="3"/>
        <v>0</v>
      </c>
      <c r="II12" s="23">
        <f t="shared" si="3"/>
        <v>0</v>
      </c>
      <c r="IJ12" s="23">
        <f t="shared" si="3"/>
        <v>0</v>
      </c>
      <c r="IK12" s="23">
        <f t="shared" si="3"/>
        <v>0</v>
      </c>
      <c r="IL12" s="23">
        <f t="shared" si="3"/>
        <v>0</v>
      </c>
      <c r="IM12" s="23">
        <f t="shared" si="3"/>
        <v>0</v>
      </c>
      <c r="IN12" s="23">
        <f t="shared" si="3"/>
        <v>0</v>
      </c>
      <c r="IO12" s="23">
        <f t="shared" si="3"/>
        <v>0</v>
      </c>
      <c r="IP12" s="23">
        <f t="shared" si="3"/>
        <v>0</v>
      </c>
      <c r="IQ12" s="23">
        <f t="shared" si="3"/>
        <v>0</v>
      </c>
      <c r="IR12" s="23">
        <f t="shared" si="3"/>
        <v>0</v>
      </c>
      <c r="IS12" s="23">
        <f t="shared" si="3"/>
        <v>0</v>
      </c>
      <c r="IT12" s="23">
        <f t="shared" si="3"/>
        <v>0</v>
      </c>
      <c r="IU12" s="23">
        <f t="shared" si="3"/>
        <v>0</v>
      </c>
      <c r="IV12" s="23">
        <f t="shared" si="3"/>
        <v>0</v>
      </c>
      <c r="IW12" s="23">
        <f t="shared" si="3"/>
        <v>0</v>
      </c>
      <c r="IX12" s="23">
        <f t="shared" si="3"/>
        <v>0</v>
      </c>
      <c r="IY12" s="23">
        <f t="shared" ref="IY12:LJ12" si="4">SUM(IY13,IY17,IY18,IY23)</f>
        <v>0</v>
      </c>
      <c r="IZ12" s="23">
        <f t="shared" si="4"/>
        <v>0</v>
      </c>
      <c r="JA12" s="23">
        <f t="shared" si="4"/>
        <v>0</v>
      </c>
      <c r="JB12" s="23">
        <f t="shared" si="4"/>
        <v>0</v>
      </c>
      <c r="JC12" s="23">
        <f t="shared" si="4"/>
        <v>0</v>
      </c>
      <c r="JD12" s="23">
        <f t="shared" si="4"/>
        <v>0</v>
      </c>
      <c r="JE12" s="23">
        <f t="shared" si="4"/>
        <v>0</v>
      </c>
      <c r="JF12" s="23">
        <f t="shared" si="4"/>
        <v>0</v>
      </c>
      <c r="JG12" s="23">
        <f t="shared" si="4"/>
        <v>0</v>
      </c>
      <c r="JH12" s="23">
        <f t="shared" si="4"/>
        <v>0</v>
      </c>
      <c r="JI12" s="23">
        <f t="shared" si="4"/>
        <v>0</v>
      </c>
      <c r="JJ12" s="23">
        <f t="shared" si="4"/>
        <v>0</v>
      </c>
      <c r="JK12" s="23">
        <f t="shared" si="4"/>
        <v>0</v>
      </c>
      <c r="JL12" s="23">
        <f t="shared" si="4"/>
        <v>0</v>
      </c>
      <c r="JM12" s="23">
        <f t="shared" si="4"/>
        <v>0</v>
      </c>
      <c r="JN12" s="23">
        <f t="shared" si="4"/>
        <v>0</v>
      </c>
      <c r="JO12" s="23">
        <f t="shared" si="4"/>
        <v>0</v>
      </c>
      <c r="JP12" s="23">
        <f t="shared" si="4"/>
        <v>0</v>
      </c>
      <c r="JQ12" s="23">
        <f t="shared" si="4"/>
        <v>0</v>
      </c>
      <c r="JR12" s="23">
        <f t="shared" si="4"/>
        <v>0</v>
      </c>
      <c r="JS12" s="23">
        <f t="shared" si="4"/>
        <v>0</v>
      </c>
      <c r="JT12" s="23">
        <f t="shared" si="4"/>
        <v>0</v>
      </c>
      <c r="JU12" s="23">
        <f t="shared" si="4"/>
        <v>0</v>
      </c>
      <c r="JV12" s="23">
        <f t="shared" si="4"/>
        <v>0</v>
      </c>
      <c r="JW12" s="23">
        <f t="shared" si="4"/>
        <v>0</v>
      </c>
      <c r="JX12" s="23">
        <f t="shared" si="4"/>
        <v>0</v>
      </c>
      <c r="JY12" s="23">
        <f t="shared" si="4"/>
        <v>0</v>
      </c>
      <c r="JZ12" s="23">
        <f t="shared" si="4"/>
        <v>0</v>
      </c>
      <c r="KA12" s="23">
        <f t="shared" si="4"/>
        <v>0</v>
      </c>
      <c r="KB12" s="23">
        <f t="shared" si="4"/>
        <v>0</v>
      </c>
      <c r="KC12" s="23">
        <f t="shared" si="4"/>
        <v>0</v>
      </c>
      <c r="KD12" s="23">
        <f t="shared" si="4"/>
        <v>0</v>
      </c>
      <c r="KE12" s="23">
        <f t="shared" si="4"/>
        <v>0</v>
      </c>
      <c r="KF12" s="23">
        <f t="shared" si="4"/>
        <v>0</v>
      </c>
      <c r="KG12" s="23">
        <f t="shared" si="4"/>
        <v>0</v>
      </c>
      <c r="KH12" s="23">
        <f t="shared" si="4"/>
        <v>0</v>
      </c>
      <c r="KI12" s="23">
        <f t="shared" si="4"/>
        <v>0</v>
      </c>
      <c r="KJ12" s="23">
        <f t="shared" si="4"/>
        <v>0</v>
      </c>
      <c r="KK12" s="23">
        <f t="shared" si="4"/>
        <v>0</v>
      </c>
      <c r="KL12" s="23">
        <f t="shared" si="4"/>
        <v>0</v>
      </c>
      <c r="KM12" s="23">
        <f t="shared" si="4"/>
        <v>0</v>
      </c>
      <c r="KN12" s="23">
        <f t="shared" si="4"/>
        <v>0</v>
      </c>
      <c r="KO12" s="23">
        <f t="shared" si="4"/>
        <v>0</v>
      </c>
      <c r="KP12" s="23">
        <f t="shared" si="4"/>
        <v>0</v>
      </c>
      <c r="KQ12" s="23">
        <f t="shared" si="4"/>
        <v>0</v>
      </c>
      <c r="KR12" s="23">
        <f t="shared" si="4"/>
        <v>0</v>
      </c>
      <c r="KS12" s="23">
        <f t="shared" si="4"/>
        <v>0</v>
      </c>
      <c r="KT12" s="23">
        <f t="shared" si="4"/>
        <v>0</v>
      </c>
      <c r="KU12" s="23">
        <f t="shared" si="4"/>
        <v>0</v>
      </c>
      <c r="KV12" s="23">
        <f t="shared" si="4"/>
        <v>0</v>
      </c>
      <c r="KW12" s="23">
        <f t="shared" si="4"/>
        <v>0</v>
      </c>
      <c r="KX12" s="23">
        <f t="shared" si="4"/>
        <v>0</v>
      </c>
      <c r="KY12" s="23">
        <f t="shared" si="4"/>
        <v>0</v>
      </c>
      <c r="KZ12" s="23">
        <f t="shared" si="4"/>
        <v>0</v>
      </c>
      <c r="LA12" s="23">
        <f t="shared" si="4"/>
        <v>0</v>
      </c>
      <c r="LB12" s="23">
        <f t="shared" si="4"/>
        <v>0</v>
      </c>
      <c r="LC12" s="23">
        <f t="shared" si="4"/>
        <v>0</v>
      </c>
      <c r="LD12" s="23">
        <f t="shared" si="4"/>
        <v>0</v>
      </c>
      <c r="LE12" s="23">
        <f t="shared" si="4"/>
        <v>0</v>
      </c>
      <c r="LF12" s="23">
        <f t="shared" si="4"/>
        <v>0</v>
      </c>
      <c r="LG12" s="23">
        <f t="shared" si="4"/>
        <v>0</v>
      </c>
      <c r="LH12" s="23">
        <f t="shared" si="4"/>
        <v>0</v>
      </c>
      <c r="LI12" s="23">
        <f t="shared" si="4"/>
        <v>0</v>
      </c>
      <c r="LJ12" s="23">
        <f t="shared" si="4"/>
        <v>0</v>
      </c>
      <c r="LK12" s="23">
        <f t="shared" ref="LK12:NV12" si="5">SUM(LK13,LK17,LK18,LK23)</f>
        <v>0</v>
      </c>
      <c r="LL12" s="23">
        <f t="shared" si="5"/>
        <v>0</v>
      </c>
      <c r="LM12" s="23">
        <f t="shared" si="5"/>
        <v>0</v>
      </c>
      <c r="LN12" s="23">
        <f t="shared" si="5"/>
        <v>0</v>
      </c>
      <c r="LO12" s="23">
        <f t="shared" si="5"/>
        <v>0</v>
      </c>
      <c r="LP12" s="23">
        <f t="shared" si="5"/>
        <v>0</v>
      </c>
      <c r="LQ12" s="23">
        <f t="shared" si="5"/>
        <v>0</v>
      </c>
      <c r="LR12" s="23">
        <f t="shared" si="5"/>
        <v>0</v>
      </c>
      <c r="LS12" s="23">
        <f t="shared" si="5"/>
        <v>0</v>
      </c>
      <c r="LT12" s="23">
        <f t="shared" si="5"/>
        <v>0</v>
      </c>
      <c r="LU12" s="23">
        <f t="shared" si="5"/>
        <v>0</v>
      </c>
      <c r="LV12" s="23">
        <f t="shared" si="5"/>
        <v>0</v>
      </c>
      <c r="LW12" s="23">
        <f t="shared" si="5"/>
        <v>0</v>
      </c>
      <c r="LX12" s="23">
        <f t="shared" si="5"/>
        <v>0</v>
      </c>
      <c r="LY12" s="23">
        <f t="shared" si="5"/>
        <v>0</v>
      </c>
      <c r="LZ12" s="23">
        <f t="shared" si="5"/>
        <v>0</v>
      </c>
      <c r="MA12" s="23">
        <f t="shared" si="5"/>
        <v>0</v>
      </c>
      <c r="MB12" s="23">
        <f t="shared" si="5"/>
        <v>0</v>
      </c>
      <c r="MC12" s="23">
        <f t="shared" si="5"/>
        <v>0</v>
      </c>
      <c r="MD12" s="23">
        <f t="shared" si="5"/>
        <v>0</v>
      </c>
      <c r="ME12" s="23">
        <f t="shared" si="5"/>
        <v>0</v>
      </c>
      <c r="MF12" s="23">
        <f t="shared" si="5"/>
        <v>0</v>
      </c>
      <c r="MG12" s="23">
        <f t="shared" si="5"/>
        <v>0</v>
      </c>
      <c r="MH12" s="23">
        <f t="shared" si="5"/>
        <v>0</v>
      </c>
      <c r="MI12" s="23">
        <f t="shared" si="5"/>
        <v>0</v>
      </c>
      <c r="MJ12" s="23">
        <f t="shared" si="5"/>
        <v>0</v>
      </c>
      <c r="MK12" s="23">
        <f t="shared" si="5"/>
        <v>0</v>
      </c>
      <c r="ML12" s="23">
        <f t="shared" si="5"/>
        <v>0</v>
      </c>
      <c r="MM12" s="23">
        <f t="shared" si="5"/>
        <v>0</v>
      </c>
      <c r="MN12" s="23">
        <f t="shared" si="5"/>
        <v>0</v>
      </c>
      <c r="MO12" s="23">
        <f t="shared" si="5"/>
        <v>0</v>
      </c>
      <c r="MP12" s="23">
        <f t="shared" si="5"/>
        <v>0</v>
      </c>
      <c r="MQ12" s="23">
        <f t="shared" si="5"/>
        <v>0</v>
      </c>
      <c r="MR12" s="23">
        <f t="shared" si="5"/>
        <v>0</v>
      </c>
      <c r="MS12" s="23">
        <f t="shared" si="5"/>
        <v>0</v>
      </c>
      <c r="MT12" s="23">
        <f t="shared" si="5"/>
        <v>0</v>
      </c>
      <c r="MU12" s="23">
        <f t="shared" si="5"/>
        <v>0</v>
      </c>
      <c r="MV12" s="23">
        <f t="shared" si="5"/>
        <v>0</v>
      </c>
      <c r="MW12" s="23">
        <f t="shared" si="5"/>
        <v>0</v>
      </c>
      <c r="MX12" s="23">
        <f t="shared" si="5"/>
        <v>0</v>
      </c>
      <c r="MY12" s="23">
        <f t="shared" si="5"/>
        <v>0</v>
      </c>
      <c r="MZ12" s="23">
        <f t="shared" si="5"/>
        <v>0</v>
      </c>
      <c r="NA12" s="23">
        <f t="shared" si="5"/>
        <v>0</v>
      </c>
      <c r="NB12" s="23">
        <f t="shared" si="5"/>
        <v>0</v>
      </c>
      <c r="NC12" s="23">
        <f t="shared" si="5"/>
        <v>0</v>
      </c>
      <c r="ND12" s="23">
        <f t="shared" si="5"/>
        <v>0</v>
      </c>
      <c r="NE12" s="23">
        <f t="shared" si="5"/>
        <v>0</v>
      </c>
      <c r="NF12" s="23">
        <f t="shared" si="5"/>
        <v>0</v>
      </c>
      <c r="NG12" s="23">
        <f t="shared" si="5"/>
        <v>0</v>
      </c>
      <c r="NH12" s="23">
        <f t="shared" si="5"/>
        <v>0</v>
      </c>
      <c r="NI12" s="23">
        <f t="shared" si="5"/>
        <v>0</v>
      </c>
      <c r="NJ12" s="23">
        <f t="shared" si="5"/>
        <v>0</v>
      </c>
      <c r="NK12" s="23">
        <f t="shared" si="5"/>
        <v>0</v>
      </c>
      <c r="NL12" s="23">
        <f t="shared" si="5"/>
        <v>0</v>
      </c>
      <c r="NM12" s="23">
        <f t="shared" si="5"/>
        <v>0</v>
      </c>
      <c r="NN12" s="23">
        <f t="shared" si="5"/>
        <v>0</v>
      </c>
      <c r="NO12" s="23">
        <f t="shared" si="5"/>
        <v>0</v>
      </c>
      <c r="NP12" s="23">
        <f t="shared" si="5"/>
        <v>0</v>
      </c>
      <c r="NQ12" s="23">
        <f t="shared" si="5"/>
        <v>0</v>
      </c>
      <c r="NR12" s="23">
        <f t="shared" si="5"/>
        <v>0</v>
      </c>
      <c r="NS12" s="23">
        <f t="shared" si="5"/>
        <v>0</v>
      </c>
      <c r="NT12" s="23">
        <f t="shared" si="5"/>
        <v>0</v>
      </c>
      <c r="NU12" s="23">
        <f t="shared" si="5"/>
        <v>0</v>
      </c>
      <c r="NV12" s="23">
        <f t="shared" si="5"/>
        <v>0</v>
      </c>
      <c r="NW12" s="23">
        <f t="shared" ref="NW12:QH12" si="6">SUM(NW13,NW17,NW18,NW23)</f>
        <v>0</v>
      </c>
      <c r="NX12" s="23">
        <f t="shared" si="6"/>
        <v>0</v>
      </c>
      <c r="NY12" s="23">
        <f t="shared" si="6"/>
        <v>0</v>
      </c>
      <c r="NZ12" s="23">
        <f t="shared" si="6"/>
        <v>0</v>
      </c>
      <c r="OA12" s="23">
        <f t="shared" si="6"/>
        <v>0</v>
      </c>
      <c r="OB12" s="23">
        <f t="shared" si="6"/>
        <v>0</v>
      </c>
      <c r="OC12" s="23">
        <f t="shared" si="6"/>
        <v>0</v>
      </c>
      <c r="OD12" s="23">
        <f t="shared" si="6"/>
        <v>0</v>
      </c>
      <c r="OE12" s="23">
        <f t="shared" si="6"/>
        <v>0</v>
      </c>
      <c r="OF12" s="23">
        <f t="shared" si="6"/>
        <v>0</v>
      </c>
      <c r="OG12" s="23">
        <f t="shared" si="6"/>
        <v>0</v>
      </c>
      <c r="OH12" s="23">
        <f t="shared" si="6"/>
        <v>0</v>
      </c>
      <c r="OI12" s="23">
        <f t="shared" si="6"/>
        <v>0</v>
      </c>
      <c r="OJ12" s="23">
        <f t="shared" si="6"/>
        <v>0</v>
      </c>
      <c r="OK12" s="23">
        <f t="shared" si="6"/>
        <v>0</v>
      </c>
      <c r="OL12" s="23">
        <f t="shared" si="6"/>
        <v>0</v>
      </c>
      <c r="OM12" s="23">
        <f t="shared" si="6"/>
        <v>0</v>
      </c>
      <c r="ON12" s="23">
        <f t="shared" si="6"/>
        <v>0</v>
      </c>
      <c r="OO12" s="23">
        <f t="shared" si="6"/>
        <v>0</v>
      </c>
      <c r="OP12" s="23">
        <f t="shared" si="6"/>
        <v>0</v>
      </c>
      <c r="OQ12" s="23">
        <f t="shared" si="6"/>
        <v>0</v>
      </c>
      <c r="OR12" s="23">
        <f t="shared" si="6"/>
        <v>0</v>
      </c>
      <c r="OS12" s="23">
        <f t="shared" si="6"/>
        <v>0</v>
      </c>
      <c r="OT12" s="23">
        <f t="shared" si="6"/>
        <v>0</v>
      </c>
      <c r="OU12" s="23">
        <f t="shared" si="6"/>
        <v>0</v>
      </c>
      <c r="OV12" s="23">
        <f t="shared" si="6"/>
        <v>0</v>
      </c>
      <c r="OW12" s="23">
        <f t="shared" si="6"/>
        <v>0</v>
      </c>
      <c r="OX12" s="23">
        <f t="shared" si="6"/>
        <v>0</v>
      </c>
      <c r="OY12" s="23">
        <f t="shared" si="6"/>
        <v>0</v>
      </c>
      <c r="OZ12" s="23">
        <f t="shared" si="6"/>
        <v>0</v>
      </c>
      <c r="PA12" s="23">
        <f t="shared" si="6"/>
        <v>0</v>
      </c>
      <c r="PB12" s="23">
        <f t="shared" si="6"/>
        <v>0</v>
      </c>
      <c r="PC12" s="23">
        <f t="shared" si="6"/>
        <v>0</v>
      </c>
      <c r="PD12" s="23">
        <f t="shared" si="6"/>
        <v>0</v>
      </c>
      <c r="PE12" s="23">
        <f t="shared" si="6"/>
        <v>0</v>
      </c>
      <c r="PF12" s="23">
        <f t="shared" si="6"/>
        <v>0</v>
      </c>
      <c r="PG12" s="23">
        <f t="shared" si="6"/>
        <v>0</v>
      </c>
      <c r="PH12" s="23">
        <f t="shared" si="6"/>
        <v>0</v>
      </c>
      <c r="PI12" s="23">
        <f t="shared" si="6"/>
        <v>0</v>
      </c>
      <c r="PJ12" s="23">
        <f t="shared" si="6"/>
        <v>0</v>
      </c>
      <c r="PK12" s="23">
        <f t="shared" si="6"/>
        <v>0</v>
      </c>
      <c r="PL12" s="23">
        <f t="shared" si="6"/>
        <v>0</v>
      </c>
      <c r="PM12" s="23">
        <f t="shared" si="6"/>
        <v>0</v>
      </c>
      <c r="PN12" s="23">
        <f t="shared" si="6"/>
        <v>0</v>
      </c>
      <c r="PO12" s="23">
        <f t="shared" si="6"/>
        <v>0</v>
      </c>
      <c r="PP12" s="23">
        <f t="shared" si="6"/>
        <v>0</v>
      </c>
      <c r="PQ12" s="23">
        <f t="shared" si="6"/>
        <v>0</v>
      </c>
      <c r="PR12" s="23">
        <f t="shared" si="6"/>
        <v>0</v>
      </c>
      <c r="PS12" s="23">
        <f t="shared" si="6"/>
        <v>0</v>
      </c>
      <c r="PT12" s="23">
        <f t="shared" si="6"/>
        <v>0</v>
      </c>
      <c r="PU12" s="23">
        <f t="shared" si="6"/>
        <v>0</v>
      </c>
      <c r="PV12" s="23">
        <f t="shared" si="6"/>
        <v>0</v>
      </c>
      <c r="PW12" s="23">
        <f t="shared" si="6"/>
        <v>0</v>
      </c>
      <c r="PX12" s="23">
        <f t="shared" si="6"/>
        <v>0</v>
      </c>
      <c r="PY12" s="23">
        <f t="shared" si="6"/>
        <v>0</v>
      </c>
      <c r="PZ12" s="23">
        <f t="shared" si="6"/>
        <v>0</v>
      </c>
      <c r="QA12" s="23">
        <f t="shared" si="6"/>
        <v>0</v>
      </c>
      <c r="QB12" s="23">
        <f t="shared" si="6"/>
        <v>0</v>
      </c>
      <c r="QC12" s="23">
        <f t="shared" si="6"/>
        <v>0</v>
      </c>
      <c r="QD12" s="23">
        <f t="shared" si="6"/>
        <v>0</v>
      </c>
      <c r="QE12" s="23">
        <f t="shared" si="6"/>
        <v>0</v>
      </c>
      <c r="QF12" s="23">
        <f t="shared" si="6"/>
        <v>0</v>
      </c>
      <c r="QG12" s="23">
        <f t="shared" si="6"/>
        <v>0</v>
      </c>
      <c r="QH12" s="23">
        <f t="shared" si="6"/>
        <v>0</v>
      </c>
      <c r="QI12" s="23">
        <f t="shared" ref="QI12:ST12" si="7">SUM(QI13,QI17,QI18,QI23)</f>
        <v>0</v>
      </c>
      <c r="QJ12" s="23">
        <f t="shared" si="7"/>
        <v>0</v>
      </c>
      <c r="QK12" s="23">
        <f t="shared" si="7"/>
        <v>0</v>
      </c>
      <c r="QL12" s="23">
        <f t="shared" si="7"/>
        <v>0</v>
      </c>
      <c r="QM12" s="23">
        <f t="shared" si="7"/>
        <v>0</v>
      </c>
      <c r="QN12" s="23">
        <f t="shared" si="7"/>
        <v>0</v>
      </c>
      <c r="QO12" s="23">
        <f t="shared" si="7"/>
        <v>0</v>
      </c>
      <c r="QP12" s="23">
        <f t="shared" si="7"/>
        <v>0</v>
      </c>
      <c r="QQ12" s="23">
        <f t="shared" si="7"/>
        <v>0</v>
      </c>
      <c r="QR12" s="23">
        <f t="shared" si="7"/>
        <v>0</v>
      </c>
      <c r="QS12" s="23">
        <f t="shared" si="7"/>
        <v>0</v>
      </c>
      <c r="QT12" s="23">
        <f t="shared" si="7"/>
        <v>0</v>
      </c>
      <c r="QU12" s="23">
        <f t="shared" si="7"/>
        <v>0</v>
      </c>
      <c r="QV12" s="23">
        <f t="shared" si="7"/>
        <v>0</v>
      </c>
      <c r="QW12" s="23">
        <f t="shared" si="7"/>
        <v>0</v>
      </c>
      <c r="QX12" s="23">
        <f t="shared" si="7"/>
        <v>0</v>
      </c>
      <c r="QY12" s="23">
        <f t="shared" si="7"/>
        <v>0</v>
      </c>
      <c r="QZ12" s="23">
        <f t="shared" si="7"/>
        <v>0</v>
      </c>
      <c r="RA12" s="23">
        <f t="shared" si="7"/>
        <v>0</v>
      </c>
      <c r="RB12" s="23">
        <f t="shared" si="7"/>
        <v>0</v>
      </c>
      <c r="RC12" s="23">
        <f t="shared" si="7"/>
        <v>0</v>
      </c>
      <c r="RD12" s="23">
        <f t="shared" si="7"/>
        <v>0</v>
      </c>
      <c r="RE12" s="23">
        <f t="shared" si="7"/>
        <v>0</v>
      </c>
      <c r="RF12" s="23">
        <f t="shared" si="7"/>
        <v>0</v>
      </c>
      <c r="RG12" s="23">
        <f t="shared" si="7"/>
        <v>0</v>
      </c>
      <c r="RH12" s="23">
        <f t="shared" si="7"/>
        <v>0</v>
      </c>
      <c r="RI12" s="23">
        <f t="shared" si="7"/>
        <v>0</v>
      </c>
      <c r="RJ12" s="23">
        <f t="shared" si="7"/>
        <v>0</v>
      </c>
      <c r="RK12" s="23">
        <f t="shared" si="7"/>
        <v>0</v>
      </c>
      <c r="RL12" s="23">
        <f t="shared" si="7"/>
        <v>0</v>
      </c>
      <c r="RM12" s="23">
        <f t="shared" si="7"/>
        <v>0</v>
      </c>
      <c r="RN12" s="23">
        <f t="shared" si="7"/>
        <v>0</v>
      </c>
      <c r="RO12" s="23">
        <f t="shared" si="7"/>
        <v>0</v>
      </c>
      <c r="RP12" s="23">
        <f t="shared" si="7"/>
        <v>0</v>
      </c>
      <c r="RQ12" s="23">
        <f t="shared" si="7"/>
        <v>0</v>
      </c>
      <c r="RR12" s="23">
        <f t="shared" si="7"/>
        <v>0</v>
      </c>
      <c r="RS12" s="23">
        <f t="shared" si="7"/>
        <v>0</v>
      </c>
      <c r="RT12" s="23">
        <f t="shared" si="7"/>
        <v>0</v>
      </c>
      <c r="RU12" s="23">
        <f t="shared" si="7"/>
        <v>0</v>
      </c>
      <c r="RV12" s="23">
        <f t="shared" si="7"/>
        <v>0</v>
      </c>
      <c r="RW12" s="23">
        <f t="shared" si="7"/>
        <v>0</v>
      </c>
      <c r="RX12" s="23">
        <f t="shared" si="7"/>
        <v>0</v>
      </c>
      <c r="RY12" s="23">
        <f t="shared" si="7"/>
        <v>0</v>
      </c>
      <c r="RZ12" s="23">
        <f t="shared" si="7"/>
        <v>0</v>
      </c>
      <c r="SA12" s="23">
        <f t="shared" si="7"/>
        <v>0</v>
      </c>
      <c r="SB12" s="23">
        <f t="shared" si="7"/>
        <v>0</v>
      </c>
      <c r="SC12" s="23">
        <f t="shared" si="7"/>
        <v>0</v>
      </c>
      <c r="SD12" s="23">
        <f t="shared" si="7"/>
        <v>0</v>
      </c>
      <c r="SE12" s="23">
        <f t="shared" si="7"/>
        <v>0</v>
      </c>
      <c r="SF12" s="23">
        <f t="shared" si="7"/>
        <v>0</v>
      </c>
      <c r="SG12" s="23">
        <f t="shared" si="7"/>
        <v>0</v>
      </c>
      <c r="SH12" s="23">
        <f t="shared" si="7"/>
        <v>0</v>
      </c>
      <c r="SI12" s="23">
        <f t="shared" si="7"/>
        <v>0</v>
      </c>
      <c r="SJ12" s="23">
        <f t="shared" si="7"/>
        <v>0</v>
      </c>
      <c r="SK12" s="23">
        <f t="shared" si="7"/>
        <v>0</v>
      </c>
      <c r="SL12" s="23">
        <f t="shared" si="7"/>
        <v>0</v>
      </c>
      <c r="SM12" s="23">
        <f t="shared" si="7"/>
        <v>0</v>
      </c>
      <c r="SN12" s="23">
        <f t="shared" si="7"/>
        <v>0</v>
      </c>
      <c r="SO12" s="23">
        <f t="shared" si="7"/>
        <v>0</v>
      </c>
      <c r="SP12" s="23">
        <f t="shared" si="7"/>
        <v>0</v>
      </c>
      <c r="SQ12" s="23">
        <f t="shared" si="7"/>
        <v>0</v>
      </c>
      <c r="SR12" s="23">
        <f t="shared" si="7"/>
        <v>0</v>
      </c>
      <c r="SS12" s="23">
        <f t="shared" si="7"/>
        <v>0</v>
      </c>
      <c r="ST12" s="23">
        <f t="shared" si="7"/>
        <v>0</v>
      </c>
      <c r="SU12" s="23">
        <f t="shared" ref="SU12:VF12" si="8">SUM(SU13,SU17,SU18,SU23)</f>
        <v>0</v>
      </c>
      <c r="SV12" s="23">
        <f t="shared" si="8"/>
        <v>0</v>
      </c>
      <c r="SW12" s="23">
        <f t="shared" si="8"/>
        <v>0</v>
      </c>
      <c r="SX12" s="23">
        <f t="shared" si="8"/>
        <v>0</v>
      </c>
      <c r="SY12" s="23">
        <f t="shared" si="8"/>
        <v>0</v>
      </c>
      <c r="SZ12" s="23">
        <f t="shared" si="8"/>
        <v>0</v>
      </c>
      <c r="TA12" s="23">
        <f t="shared" si="8"/>
        <v>0</v>
      </c>
      <c r="TB12" s="23">
        <f t="shared" si="8"/>
        <v>0</v>
      </c>
      <c r="TC12" s="23">
        <f t="shared" si="8"/>
        <v>0</v>
      </c>
      <c r="TD12" s="23">
        <f t="shared" si="8"/>
        <v>0</v>
      </c>
      <c r="TE12" s="23">
        <f t="shared" si="8"/>
        <v>0</v>
      </c>
      <c r="TF12" s="23">
        <f t="shared" si="8"/>
        <v>0</v>
      </c>
      <c r="TG12" s="23">
        <f t="shared" si="8"/>
        <v>0</v>
      </c>
      <c r="TH12" s="23">
        <f t="shared" si="8"/>
        <v>0</v>
      </c>
      <c r="TI12" s="23">
        <f t="shared" si="8"/>
        <v>0</v>
      </c>
      <c r="TJ12" s="23">
        <f t="shared" si="8"/>
        <v>0</v>
      </c>
      <c r="TK12" s="23">
        <f t="shared" si="8"/>
        <v>0</v>
      </c>
      <c r="TL12" s="23">
        <f t="shared" si="8"/>
        <v>0</v>
      </c>
      <c r="TM12" s="23">
        <f t="shared" si="8"/>
        <v>0</v>
      </c>
      <c r="TN12" s="23">
        <f t="shared" si="8"/>
        <v>0</v>
      </c>
      <c r="TO12" s="23">
        <f t="shared" si="8"/>
        <v>0</v>
      </c>
      <c r="TP12" s="23">
        <f t="shared" si="8"/>
        <v>0</v>
      </c>
      <c r="TQ12" s="23">
        <f t="shared" si="8"/>
        <v>0</v>
      </c>
      <c r="TR12" s="23">
        <f t="shared" si="8"/>
        <v>0</v>
      </c>
      <c r="TS12" s="23">
        <f t="shared" si="8"/>
        <v>0</v>
      </c>
      <c r="TT12" s="23">
        <f t="shared" si="8"/>
        <v>0</v>
      </c>
      <c r="TU12" s="23">
        <f t="shared" si="8"/>
        <v>0</v>
      </c>
      <c r="TV12" s="23">
        <f t="shared" si="8"/>
        <v>0</v>
      </c>
      <c r="TW12" s="23">
        <f t="shared" si="8"/>
        <v>0</v>
      </c>
      <c r="TX12" s="23">
        <f t="shared" si="8"/>
        <v>0</v>
      </c>
      <c r="TY12" s="23">
        <f t="shared" si="8"/>
        <v>0</v>
      </c>
      <c r="TZ12" s="23">
        <f t="shared" si="8"/>
        <v>0</v>
      </c>
      <c r="UA12" s="23">
        <f t="shared" si="8"/>
        <v>0</v>
      </c>
      <c r="UB12" s="23">
        <f t="shared" si="8"/>
        <v>0</v>
      </c>
      <c r="UC12" s="23">
        <f t="shared" si="8"/>
        <v>0</v>
      </c>
      <c r="UD12" s="23">
        <f t="shared" si="8"/>
        <v>0</v>
      </c>
      <c r="UE12" s="23">
        <f t="shared" si="8"/>
        <v>0</v>
      </c>
      <c r="UF12" s="23">
        <f t="shared" si="8"/>
        <v>0</v>
      </c>
      <c r="UG12" s="23">
        <f t="shared" si="8"/>
        <v>0</v>
      </c>
      <c r="UH12" s="23">
        <f t="shared" si="8"/>
        <v>0</v>
      </c>
      <c r="UI12" s="23">
        <f t="shared" si="8"/>
        <v>0</v>
      </c>
      <c r="UJ12" s="23">
        <f t="shared" si="8"/>
        <v>0</v>
      </c>
      <c r="UK12" s="23">
        <f t="shared" si="8"/>
        <v>0</v>
      </c>
      <c r="UL12" s="23">
        <f t="shared" si="8"/>
        <v>0</v>
      </c>
      <c r="UM12" s="23">
        <f t="shared" si="8"/>
        <v>0</v>
      </c>
      <c r="UN12" s="23">
        <f t="shared" si="8"/>
        <v>0</v>
      </c>
      <c r="UO12" s="23">
        <f t="shared" si="8"/>
        <v>0</v>
      </c>
      <c r="UP12" s="23">
        <f t="shared" si="8"/>
        <v>0</v>
      </c>
      <c r="UQ12" s="23">
        <f t="shared" si="8"/>
        <v>0</v>
      </c>
      <c r="UR12" s="23">
        <f t="shared" si="8"/>
        <v>0</v>
      </c>
      <c r="US12" s="23">
        <f t="shared" si="8"/>
        <v>0</v>
      </c>
      <c r="UT12" s="23">
        <f t="shared" si="8"/>
        <v>0</v>
      </c>
      <c r="UU12" s="23">
        <f t="shared" si="8"/>
        <v>0</v>
      </c>
      <c r="UV12" s="23">
        <f t="shared" si="8"/>
        <v>0</v>
      </c>
      <c r="UW12" s="23">
        <f t="shared" si="8"/>
        <v>0</v>
      </c>
      <c r="UX12" s="23">
        <f t="shared" si="8"/>
        <v>0</v>
      </c>
      <c r="UY12" s="23">
        <f t="shared" si="8"/>
        <v>0</v>
      </c>
      <c r="UZ12" s="23">
        <f t="shared" si="8"/>
        <v>0</v>
      </c>
      <c r="VA12" s="23">
        <f t="shared" si="8"/>
        <v>0</v>
      </c>
      <c r="VB12" s="23">
        <f t="shared" si="8"/>
        <v>0</v>
      </c>
      <c r="VC12" s="23">
        <f t="shared" si="8"/>
        <v>0</v>
      </c>
      <c r="VD12" s="23">
        <f t="shared" si="8"/>
        <v>0</v>
      </c>
      <c r="VE12" s="23">
        <f t="shared" si="8"/>
        <v>0</v>
      </c>
      <c r="VF12" s="23">
        <f t="shared" si="8"/>
        <v>0</v>
      </c>
      <c r="VG12" s="23">
        <f t="shared" ref="VG12:XR12" si="9">SUM(VG13,VG17,VG18,VG23)</f>
        <v>0</v>
      </c>
      <c r="VH12" s="23">
        <f t="shared" si="9"/>
        <v>0</v>
      </c>
      <c r="VI12" s="23">
        <f t="shared" si="9"/>
        <v>0</v>
      </c>
      <c r="VJ12" s="23">
        <f t="shared" si="9"/>
        <v>0</v>
      </c>
      <c r="VK12" s="23">
        <f t="shared" si="9"/>
        <v>0</v>
      </c>
      <c r="VL12" s="23">
        <f t="shared" si="9"/>
        <v>0</v>
      </c>
      <c r="VM12" s="23">
        <f t="shared" si="9"/>
        <v>0</v>
      </c>
      <c r="VN12" s="23">
        <f t="shared" si="9"/>
        <v>0</v>
      </c>
      <c r="VO12" s="23">
        <f t="shared" si="9"/>
        <v>0</v>
      </c>
      <c r="VP12" s="23">
        <f t="shared" si="9"/>
        <v>0</v>
      </c>
      <c r="VQ12" s="23">
        <f t="shared" si="9"/>
        <v>0</v>
      </c>
      <c r="VR12" s="23">
        <f t="shared" si="9"/>
        <v>0</v>
      </c>
      <c r="VS12" s="23">
        <f t="shared" si="9"/>
        <v>0</v>
      </c>
      <c r="VT12" s="23">
        <f t="shared" si="9"/>
        <v>0</v>
      </c>
      <c r="VU12" s="23">
        <f t="shared" si="9"/>
        <v>0</v>
      </c>
      <c r="VV12" s="23">
        <f t="shared" si="9"/>
        <v>0</v>
      </c>
      <c r="VW12" s="23">
        <f t="shared" si="9"/>
        <v>0</v>
      </c>
      <c r="VX12" s="23">
        <f t="shared" si="9"/>
        <v>0</v>
      </c>
      <c r="VY12" s="23">
        <f t="shared" si="9"/>
        <v>0</v>
      </c>
      <c r="VZ12" s="23">
        <f t="shared" si="9"/>
        <v>0</v>
      </c>
      <c r="WA12" s="23">
        <f t="shared" si="9"/>
        <v>0</v>
      </c>
      <c r="WB12" s="23">
        <f t="shared" si="9"/>
        <v>0</v>
      </c>
      <c r="WC12" s="23">
        <f t="shared" si="9"/>
        <v>0</v>
      </c>
      <c r="WD12" s="23">
        <f t="shared" si="9"/>
        <v>0</v>
      </c>
      <c r="WE12" s="23">
        <f t="shared" si="9"/>
        <v>0</v>
      </c>
      <c r="WF12" s="23">
        <f t="shared" si="9"/>
        <v>0</v>
      </c>
      <c r="WG12" s="23">
        <f t="shared" si="9"/>
        <v>0</v>
      </c>
      <c r="WH12" s="23">
        <f t="shared" si="9"/>
        <v>0</v>
      </c>
      <c r="WI12" s="23">
        <f t="shared" si="9"/>
        <v>0</v>
      </c>
      <c r="WJ12" s="23">
        <f t="shared" si="9"/>
        <v>0</v>
      </c>
      <c r="WK12" s="23">
        <f t="shared" si="9"/>
        <v>0</v>
      </c>
      <c r="WL12" s="23">
        <f t="shared" si="9"/>
        <v>0</v>
      </c>
      <c r="WM12" s="23">
        <f t="shared" si="9"/>
        <v>0</v>
      </c>
      <c r="WN12" s="23">
        <f t="shared" si="9"/>
        <v>0</v>
      </c>
      <c r="WO12" s="23">
        <f t="shared" si="9"/>
        <v>0</v>
      </c>
      <c r="WP12" s="23">
        <f t="shared" si="9"/>
        <v>0</v>
      </c>
      <c r="WQ12" s="23">
        <f t="shared" si="9"/>
        <v>0</v>
      </c>
      <c r="WR12" s="23">
        <f t="shared" si="9"/>
        <v>0</v>
      </c>
      <c r="WS12" s="23">
        <f t="shared" si="9"/>
        <v>0</v>
      </c>
      <c r="WT12" s="23">
        <f t="shared" si="9"/>
        <v>0</v>
      </c>
      <c r="WU12" s="23">
        <f t="shared" si="9"/>
        <v>0</v>
      </c>
      <c r="WV12" s="23">
        <f t="shared" si="9"/>
        <v>0</v>
      </c>
      <c r="WW12" s="23">
        <f t="shared" si="9"/>
        <v>0</v>
      </c>
      <c r="WX12" s="23">
        <f t="shared" si="9"/>
        <v>0</v>
      </c>
      <c r="WY12" s="23">
        <f t="shared" si="9"/>
        <v>0</v>
      </c>
      <c r="WZ12" s="23">
        <f t="shared" si="9"/>
        <v>0</v>
      </c>
      <c r="XA12" s="23">
        <f t="shared" si="9"/>
        <v>0</v>
      </c>
      <c r="XB12" s="23">
        <f t="shared" si="9"/>
        <v>0</v>
      </c>
      <c r="XC12" s="23">
        <f t="shared" si="9"/>
        <v>0</v>
      </c>
      <c r="XD12" s="23">
        <f t="shared" si="9"/>
        <v>0</v>
      </c>
      <c r="XE12" s="23">
        <f t="shared" si="9"/>
        <v>0</v>
      </c>
      <c r="XF12" s="23">
        <f t="shared" si="9"/>
        <v>0</v>
      </c>
      <c r="XG12" s="23">
        <f t="shared" si="9"/>
        <v>0</v>
      </c>
      <c r="XH12" s="23">
        <f t="shared" si="9"/>
        <v>0</v>
      </c>
      <c r="XI12" s="23">
        <f t="shared" si="9"/>
        <v>0</v>
      </c>
      <c r="XJ12" s="23">
        <f t="shared" si="9"/>
        <v>0</v>
      </c>
      <c r="XK12" s="23">
        <f t="shared" si="9"/>
        <v>0</v>
      </c>
      <c r="XL12" s="23">
        <f t="shared" si="9"/>
        <v>0</v>
      </c>
      <c r="XM12" s="23">
        <f t="shared" si="9"/>
        <v>0</v>
      </c>
      <c r="XN12" s="23">
        <f t="shared" si="9"/>
        <v>0</v>
      </c>
      <c r="XO12" s="23">
        <f t="shared" si="9"/>
        <v>0</v>
      </c>
      <c r="XP12" s="23">
        <f t="shared" si="9"/>
        <v>0</v>
      </c>
      <c r="XQ12" s="23">
        <f t="shared" si="9"/>
        <v>0</v>
      </c>
      <c r="XR12" s="23">
        <f t="shared" si="9"/>
        <v>0</v>
      </c>
      <c r="XS12" s="23">
        <f t="shared" ref="XS12:AAD12" si="10">SUM(XS13,XS17,XS18,XS23)</f>
        <v>0</v>
      </c>
      <c r="XT12" s="23">
        <f t="shared" si="10"/>
        <v>0</v>
      </c>
      <c r="XU12" s="23">
        <f t="shared" si="10"/>
        <v>0</v>
      </c>
      <c r="XV12" s="23">
        <f t="shared" si="10"/>
        <v>0</v>
      </c>
      <c r="XW12" s="23">
        <f t="shared" si="10"/>
        <v>0</v>
      </c>
      <c r="XX12" s="23">
        <f t="shared" si="10"/>
        <v>0</v>
      </c>
      <c r="XY12" s="23">
        <f t="shared" si="10"/>
        <v>0</v>
      </c>
      <c r="XZ12" s="23">
        <f t="shared" si="10"/>
        <v>0</v>
      </c>
      <c r="YA12" s="23">
        <f t="shared" si="10"/>
        <v>0</v>
      </c>
      <c r="YB12" s="23">
        <f t="shared" si="10"/>
        <v>0</v>
      </c>
      <c r="YC12" s="23">
        <f t="shared" si="10"/>
        <v>0</v>
      </c>
      <c r="YD12" s="23">
        <f t="shared" si="10"/>
        <v>0</v>
      </c>
      <c r="YE12" s="23">
        <f t="shared" si="10"/>
        <v>0</v>
      </c>
      <c r="YF12" s="23">
        <f t="shared" si="10"/>
        <v>0</v>
      </c>
      <c r="YG12" s="23">
        <f t="shared" si="10"/>
        <v>0</v>
      </c>
      <c r="YH12" s="23">
        <f t="shared" si="10"/>
        <v>0</v>
      </c>
      <c r="YI12" s="23">
        <f t="shared" si="10"/>
        <v>0</v>
      </c>
      <c r="YJ12" s="23">
        <f t="shared" si="10"/>
        <v>0</v>
      </c>
      <c r="YK12" s="23">
        <f t="shared" si="10"/>
        <v>0</v>
      </c>
      <c r="YL12" s="23">
        <f t="shared" si="10"/>
        <v>0</v>
      </c>
      <c r="YM12" s="23">
        <f t="shared" si="10"/>
        <v>0</v>
      </c>
      <c r="YN12" s="23">
        <f t="shared" si="10"/>
        <v>0</v>
      </c>
      <c r="YO12" s="23">
        <f t="shared" si="10"/>
        <v>0</v>
      </c>
      <c r="YP12" s="23">
        <f t="shared" si="10"/>
        <v>0</v>
      </c>
      <c r="YQ12" s="23">
        <f t="shared" si="10"/>
        <v>0</v>
      </c>
      <c r="YR12" s="23">
        <f t="shared" si="10"/>
        <v>0</v>
      </c>
      <c r="YS12" s="23">
        <f t="shared" si="10"/>
        <v>0</v>
      </c>
      <c r="YT12" s="23">
        <f t="shared" si="10"/>
        <v>0</v>
      </c>
      <c r="YU12" s="23">
        <f t="shared" si="10"/>
        <v>0</v>
      </c>
      <c r="YV12" s="23">
        <f t="shared" si="10"/>
        <v>0</v>
      </c>
      <c r="YW12" s="23">
        <f t="shared" si="10"/>
        <v>0</v>
      </c>
      <c r="YX12" s="23">
        <f t="shared" si="10"/>
        <v>0</v>
      </c>
      <c r="YY12" s="23">
        <f t="shared" si="10"/>
        <v>0</v>
      </c>
      <c r="YZ12" s="23">
        <f t="shared" si="10"/>
        <v>0</v>
      </c>
      <c r="ZA12" s="23">
        <f t="shared" si="10"/>
        <v>0</v>
      </c>
      <c r="ZB12" s="23">
        <f t="shared" si="10"/>
        <v>0</v>
      </c>
      <c r="ZC12" s="23">
        <f t="shared" si="10"/>
        <v>0</v>
      </c>
      <c r="ZD12" s="23">
        <f t="shared" si="10"/>
        <v>0</v>
      </c>
      <c r="ZE12" s="23">
        <f t="shared" si="10"/>
        <v>0</v>
      </c>
      <c r="ZF12" s="23">
        <f t="shared" si="10"/>
        <v>0</v>
      </c>
      <c r="ZG12" s="23">
        <f t="shared" si="10"/>
        <v>0</v>
      </c>
      <c r="ZH12" s="23">
        <f t="shared" si="10"/>
        <v>0</v>
      </c>
      <c r="ZI12" s="23">
        <f t="shared" si="10"/>
        <v>0</v>
      </c>
      <c r="ZJ12" s="23">
        <f t="shared" si="10"/>
        <v>0</v>
      </c>
      <c r="ZK12" s="23">
        <f t="shared" si="10"/>
        <v>0</v>
      </c>
      <c r="ZL12" s="23">
        <f t="shared" si="10"/>
        <v>0</v>
      </c>
      <c r="ZM12" s="23">
        <f t="shared" si="10"/>
        <v>0</v>
      </c>
      <c r="ZN12" s="23">
        <f t="shared" si="10"/>
        <v>0</v>
      </c>
      <c r="ZO12" s="23">
        <f t="shared" si="10"/>
        <v>0</v>
      </c>
      <c r="ZP12" s="23">
        <f t="shared" si="10"/>
        <v>0</v>
      </c>
      <c r="ZQ12" s="23">
        <f t="shared" si="10"/>
        <v>0</v>
      </c>
      <c r="ZR12" s="23">
        <f t="shared" si="10"/>
        <v>0</v>
      </c>
      <c r="ZS12" s="23">
        <f t="shared" si="10"/>
        <v>0</v>
      </c>
      <c r="ZT12" s="23">
        <f t="shared" si="10"/>
        <v>0</v>
      </c>
      <c r="ZU12" s="23">
        <f t="shared" si="10"/>
        <v>0</v>
      </c>
      <c r="ZV12" s="23">
        <f t="shared" si="10"/>
        <v>0</v>
      </c>
      <c r="ZW12" s="23">
        <f t="shared" si="10"/>
        <v>0</v>
      </c>
      <c r="ZX12" s="23">
        <f t="shared" si="10"/>
        <v>0</v>
      </c>
      <c r="ZY12" s="23">
        <f t="shared" si="10"/>
        <v>0</v>
      </c>
      <c r="ZZ12" s="23">
        <f t="shared" si="10"/>
        <v>0</v>
      </c>
      <c r="AAA12" s="23">
        <f t="shared" si="10"/>
        <v>0</v>
      </c>
      <c r="AAB12" s="23">
        <f t="shared" si="10"/>
        <v>0</v>
      </c>
      <c r="AAC12" s="23">
        <f t="shared" si="10"/>
        <v>0</v>
      </c>
      <c r="AAD12" s="23">
        <f t="shared" si="10"/>
        <v>0</v>
      </c>
      <c r="AAE12" s="23">
        <f t="shared" ref="AAE12:ACP12" si="11">SUM(AAE13,AAE17,AAE18,AAE23)</f>
        <v>0</v>
      </c>
      <c r="AAF12" s="23">
        <f t="shared" si="11"/>
        <v>0</v>
      </c>
      <c r="AAG12" s="23">
        <f t="shared" si="11"/>
        <v>0</v>
      </c>
      <c r="AAH12" s="23">
        <f t="shared" si="11"/>
        <v>0</v>
      </c>
      <c r="AAI12" s="23">
        <f t="shared" si="11"/>
        <v>0</v>
      </c>
      <c r="AAJ12" s="23">
        <f t="shared" si="11"/>
        <v>0</v>
      </c>
      <c r="AAK12" s="23">
        <f t="shared" si="11"/>
        <v>0</v>
      </c>
      <c r="AAL12" s="23">
        <f t="shared" si="11"/>
        <v>0</v>
      </c>
      <c r="AAM12" s="23">
        <f t="shared" si="11"/>
        <v>0</v>
      </c>
      <c r="AAN12" s="23">
        <f t="shared" si="11"/>
        <v>0</v>
      </c>
      <c r="AAO12" s="23">
        <f t="shared" si="11"/>
        <v>0</v>
      </c>
      <c r="AAP12" s="23">
        <f t="shared" si="11"/>
        <v>0</v>
      </c>
      <c r="AAQ12" s="23">
        <f t="shared" si="11"/>
        <v>0</v>
      </c>
      <c r="AAR12" s="23">
        <f t="shared" si="11"/>
        <v>0</v>
      </c>
      <c r="AAS12" s="23">
        <f t="shared" si="11"/>
        <v>0</v>
      </c>
      <c r="AAT12" s="23">
        <f t="shared" si="11"/>
        <v>0</v>
      </c>
      <c r="AAU12" s="23">
        <f t="shared" si="11"/>
        <v>0</v>
      </c>
      <c r="AAV12" s="23">
        <f t="shared" si="11"/>
        <v>0</v>
      </c>
      <c r="AAW12" s="23">
        <f t="shared" si="11"/>
        <v>0</v>
      </c>
      <c r="AAX12" s="23">
        <f t="shared" si="11"/>
        <v>0</v>
      </c>
      <c r="AAY12" s="23">
        <f t="shared" si="11"/>
        <v>0</v>
      </c>
      <c r="AAZ12" s="23">
        <f t="shared" si="11"/>
        <v>0</v>
      </c>
      <c r="ABA12" s="23">
        <f t="shared" si="11"/>
        <v>0</v>
      </c>
      <c r="ABB12" s="23">
        <f t="shared" si="11"/>
        <v>0</v>
      </c>
      <c r="ABC12" s="23">
        <f t="shared" si="11"/>
        <v>0</v>
      </c>
      <c r="ABD12" s="23">
        <f t="shared" si="11"/>
        <v>0</v>
      </c>
      <c r="ABE12" s="23">
        <f t="shared" si="11"/>
        <v>0</v>
      </c>
      <c r="ABF12" s="23">
        <f t="shared" si="11"/>
        <v>0</v>
      </c>
      <c r="ABG12" s="23">
        <f t="shared" si="11"/>
        <v>0</v>
      </c>
      <c r="ABH12" s="23">
        <f t="shared" si="11"/>
        <v>0</v>
      </c>
      <c r="ABI12" s="23">
        <f t="shared" si="11"/>
        <v>0</v>
      </c>
      <c r="ABJ12" s="23">
        <f t="shared" si="11"/>
        <v>0</v>
      </c>
      <c r="ABK12" s="23">
        <f t="shared" si="11"/>
        <v>0</v>
      </c>
      <c r="ABL12" s="23">
        <f t="shared" si="11"/>
        <v>0</v>
      </c>
      <c r="ABM12" s="23">
        <f t="shared" si="11"/>
        <v>0</v>
      </c>
      <c r="ABN12" s="23">
        <f t="shared" si="11"/>
        <v>0</v>
      </c>
      <c r="ABO12" s="23">
        <f t="shared" si="11"/>
        <v>0</v>
      </c>
      <c r="ABP12" s="23">
        <f t="shared" si="11"/>
        <v>0</v>
      </c>
      <c r="ABQ12" s="23">
        <f t="shared" si="11"/>
        <v>0</v>
      </c>
      <c r="ABR12" s="23">
        <f t="shared" si="11"/>
        <v>0</v>
      </c>
      <c r="ABS12" s="23">
        <f t="shared" si="11"/>
        <v>0</v>
      </c>
      <c r="ABT12" s="23">
        <f t="shared" si="11"/>
        <v>0</v>
      </c>
      <c r="ABU12" s="23">
        <f t="shared" si="11"/>
        <v>0</v>
      </c>
      <c r="ABV12" s="23">
        <f t="shared" si="11"/>
        <v>0</v>
      </c>
      <c r="ABW12" s="23">
        <f t="shared" si="11"/>
        <v>0</v>
      </c>
      <c r="ABX12" s="23">
        <f t="shared" si="11"/>
        <v>0</v>
      </c>
      <c r="ABY12" s="23">
        <f t="shared" si="11"/>
        <v>0</v>
      </c>
      <c r="ABZ12" s="23">
        <f t="shared" si="11"/>
        <v>0</v>
      </c>
      <c r="ACA12" s="23">
        <f t="shared" si="11"/>
        <v>0</v>
      </c>
      <c r="ACB12" s="23">
        <f t="shared" si="11"/>
        <v>0</v>
      </c>
      <c r="ACC12" s="23">
        <f t="shared" si="11"/>
        <v>0</v>
      </c>
      <c r="ACD12" s="23">
        <f t="shared" si="11"/>
        <v>0</v>
      </c>
      <c r="ACE12" s="23">
        <f t="shared" si="11"/>
        <v>0</v>
      </c>
      <c r="ACF12" s="23">
        <f t="shared" si="11"/>
        <v>0</v>
      </c>
      <c r="ACG12" s="23">
        <f t="shared" si="11"/>
        <v>0</v>
      </c>
      <c r="ACH12" s="23">
        <f t="shared" si="11"/>
        <v>0</v>
      </c>
      <c r="ACI12" s="23">
        <f t="shared" si="11"/>
        <v>0</v>
      </c>
      <c r="ACJ12" s="23">
        <f t="shared" si="11"/>
        <v>0</v>
      </c>
      <c r="ACK12" s="23">
        <f t="shared" si="11"/>
        <v>0</v>
      </c>
      <c r="ACL12" s="23">
        <f t="shared" si="11"/>
        <v>0</v>
      </c>
      <c r="ACM12" s="23">
        <f t="shared" si="11"/>
        <v>0</v>
      </c>
      <c r="ACN12" s="23">
        <f t="shared" si="11"/>
        <v>0</v>
      </c>
      <c r="ACO12" s="23">
        <f t="shared" si="11"/>
        <v>0</v>
      </c>
      <c r="ACP12" s="23">
        <f t="shared" si="11"/>
        <v>0</v>
      </c>
      <c r="ACQ12" s="23">
        <f t="shared" ref="ACQ12:AFB12" si="12">SUM(ACQ13,ACQ17,ACQ18,ACQ23)</f>
        <v>0</v>
      </c>
      <c r="ACR12" s="23">
        <f t="shared" si="12"/>
        <v>0</v>
      </c>
      <c r="ACS12" s="23">
        <f t="shared" si="12"/>
        <v>0</v>
      </c>
      <c r="ACT12" s="23">
        <f t="shared" si="12"/>
        <v>0</v>
      </c>
      <c r="ACU12" s="23">
        <f t="shared" si="12"/>
        <v>0</v>
      </c>
      <c r="ACV12" s="23">
        <f t="shared" si="12"/>
        <v>0</v>
      </c>
      <c r="ACW12" s="23">
        <f t="shared" si="12"/>
        <v>0</v>
      </c>
      <c r="ACX12" s="23">
        <f t="shared" si="12"/>
        <v>0</v>
      </c>
      <c r="ACY12" s="23">
        <f t="shared" si="12"/>
        <v>0</v>
      </c>
      <c r="ACZ12" s="23">
        <f t="shared" si="12"/>
        <v>0</v>
      </c>
      <c r="ADA12" s="23">
        <f t="shared" si="12"/>
        <v>0</v>
      </c>
      <c r="ADB12" s="23">
        <f t="shared" si="12"/>
        <v>0</v>
      </c>
      <c r="ADC12" s="23">
        <f t="shared" si="12"/>
        <v>0</v>
      </c>
      <c r="ADD12" s="23">
        <f t="shared" si="12"/>
        <v>0</v>
      </c>
      <c r="ADE12" s="23">
        <f t="shared" si="12"/>
        <v>0</v>
      </c>
      <c r="ADF12" s="23">
        <f t="shared" si="12"/>
        <v>0</v>
      </c>
      <c r="ADG12" s="23">
        <f t="shared" si="12"/>
        <v>0</v>
      </c>
      <c r="ADH12" s="23">
        <f t="shared" si="12"/>
        <v>0</v>
      </c>
      <c r="ADI12" s="23">
        <f t="shared" si="12"/>
        <v>0</v>
      </c>
      <c r="ADJ12" s="23">
        <f t="shared" si="12"/>
        <v>0</v>
      </c>
      <c r="ADK12" s="23">
        <f t="shared" si="12"/>
        <v>0</v>
      </c>
      <c r="ADL12" s="23">
        <f t="shared" si="12"/>
        <v>0</v>
      </c>
      <c r="ADM12" s="23">
        <f t="shared" si="12"/>
        <v>0</v>
      </c>
      <c r="ADN12" s="23">
        <f t="shared" si="12"/>
        <v>0</v>
      </c>
      <c r="ADO12" s="23">
        <f t="shared" si="12"/>
        <v>0</v>
      </c>
      <c r="ADP12" s="23">
        <f t="shared" si="12"/>
        <v>0</v>
      </c>
      <c r="ADQ12" s="23">
        <f t="shared" si="12"/>
        <v>0</v>
      </c>
      <c r="ADR12" s="23">
        <f t="shared" si="12"/>
        <v>0</v>
      </c>
      <c r="ADS12" s="23">
        <f t="shared" si="12"/>
        <v>0</v>
      </c>
      <c r="ADT12" s="23">
        <f t="shared" si="12"/>
        <v>0</v>
      </c>
      <c r="ADU12" s="23">
        <f t="shared" si="12"/>
        <v>0</v>
      </c>
      <c r="ADV12" s="23">
        <f t="shared" si="12"/>
        <v>0</v>
      </c>
      <c r="ADW12" s="23">
        <f t="shared" si="12"/>
        <v>0</v>
      </c>
      <c r="ADX12" s="23">
        <f t="shared" si="12"/>
        <v>0</v>
      </c>
      <c r="ADY12" s="23">
        <f t="shared" si="12"/>
        <v>0</v>
      </c>
      <c r="ADZ12" s="23">
        <f t="shared" si="12"/>
        <v>0</v>
      </c>
      <c r="AEA12" s="23">
        <f t="shared" si="12"/>
        <v>0</v>
      </c>
      <c r="AEB12" s="23">
        <f t="shared" si="12"/>
        <v>0</v>
      </c>
      <c r="AEC12" s="23">
        <f t="shared" si="12"/>
        <v>0</v>
      </c>
      <c r="AED12" s="23">
        <f t="shared" si="12"/>
        <v>0</v>
      </c>
      <c r="AEE12" s="23">
        <f t="shared" si="12"/>
        <v>0</v>
      </c>
      <c r="AEF12" s="23">
        <f t="shared" si="12"/>
        <v>0</v>
      </c>
      <c r="AEG12" s="23">
        <f t="shared" si="12"/>
        <v>0</v>
      </c>
      <c r="AEH12" s="23">
        <f t="shared" si="12"/>
        <v>0</v>
      </c>
      <c r="AEI12" s="23">
        <f t="shared" si="12"/>
        <v>0</v>
      </c>
      <c r="AEJ12" s="23">
        <f t="shared" si="12"/>
        <v>0</v>
      </c>
      <c r="AEK12" s="23">
        <f t="shared" si="12"/>
        <v>0</v>
      </c>
      <c r="AEL12" s="23">
        <f t="shared" si="12"/>
        <v>0</v>
      </c>
      <c r="AEM12" s="23">
        <f t="shared" si="12"/>
        <v>0</v>
      </c>
      <c r="AEN12" s="23">
        <f t="shared" si="12"/>
        <v>0</v>
      </c>
      <c r="AEO12" s="23">
        <f t="shared" si="12"/>
        <v>0</v>
      </c>
      <c r="AEP12" s="23">
        <f t="shared" si="12"/>
        <v>0</v>
      </c>
      <c r="AEQ12" s="23">
        <f t="shared" si="12"/>
        <v>0</v>
      </c>
      <c r="AER12" s="23">
        <f t="shared" si="12"/>
        <v>0</v>
      </c>
      <c r="AES12" s="23">
        <f t="shared" si="12"/>
        <v>0</v>
      </c>
      <c r="AET12" s="23">
        <f t="shared" si="12"/>
        <v>0</v>
      </c>
      <c r="AEU12" s="23">
        <f t="shared" si="12"/>
        <v>0</v>
      </c>
      <c r="AEV12" s="23">
        <f t="shared" si="12"/>
        <v>0</v>
      </c>
      <c r="AEW12" s="23">
        <f t="shared" si="12"/>
        <v>0</v>
      </c>
      <c r="AEX12" s="23">
        <f t="shared" si="12"/>
        <v>0</v>
      </c>
      <c r="AEY12" s="23">
        <f t="shared" si="12"/>
        <v>0</v>
      </c>
      <c r="AEZ12" s="23">
        <f t="shared" si="12"/>
        <v>0</v>
      </c>
      <c r="AFA12" s="23">
        <f t="shared" si="12"/>
        <v>0</v>
      </c>
      <c r="AFB12" s="23">
        <f t="shared" si="12"/>
        <v>0</v>
      </c>
      <c r="AFC12" s="23">
        <f t="shared" ref="AFC12:AHN12" si="13">SUM(AFC13,AFC17,AFC18,AFC23)</f>
        <v>0</v>
      </c>
      <c r="AFD12" s="23">
        <f t="shared" si="13"/>
        <v>0</v>
      </c>
      <c r="AFE12" s="23">
        <f t="shared" si="13"/>
        <v>0</v>
      </c>
      <c r="AFF12" s="23">
        <f t="shared" si="13"/>
        <v>0</v>
      </c>
      <c r="AFG12" s="23">
        <f t="shared" si="13"/>
        <v>0</v>
      </c>
      <c r="AFH12" s="23">
        <f t="shared" si="13"/>
        <v>0</v>
      </c>
      <c r="AFI12" s="23">
        <f t="shared" si="13"/>
        <v>0</v>
      </c>
      <c r="AFJ12" s="23">
        <f t="shared" si="13"/>
        <v>0</v>
      </c>
      <c r="AFK12" s="23">
        <f t="shared" si="13"/>
        <v>0</v>
      </c>
      <c r="AFL12" s="23">
        <f t="shared" si="13"/>
        <v>0</v>
      </c>
      <c r="AFM12" s="23">
        <f t="shared" si="13"/>
        <v>0</v>
      </c>
      <c r="AFN12" s="23">
        <f t="shared" si="13"/>
        <v>0</v>
      </c>
      <c r="AFO12" s="23">
        <f t="shared" si="13"/>
        <v>0</v>
      </c>
      <c r="AFP12" s="23">
        <f t="shared" si="13"/>
        <v>0</v>
      </c>
      <c r="AFQ12" s="23">
        <f t="shared" si="13"/>
        <v>0</v>
      </c>
      <c r="AFR12" s="23">
        <f t="shared" si="13"/>
        <v>0</v>
      </c>
      <c r="AFS12" s="23">
        <f t="shared" si="13"/>
        <v>0</v>
      </c>
      <c r="AFT12" s="23">
        <f t="shared" si="13"/>
        <v>0</v>
      </c>
      <c r="AFU12" s="23">
        <f t="shared" si="13"/>
        <v>0</v>
      </c>
      <c r="AFV12" s="23">
        <f t="shared" si="13"/>
        <v>0</v>
      </c>
      <c r="AFW12" s="23">
        <f t="shared" si="13"/>
        <v>0</v>
      </c>
      <c r="AFX12" s="23">
        <f t="shared" si="13"/>
        <v>0</v>
      </c>
      <c r="AFY12" s="23">
        <f t="shared" si="13"/>
        <v>0</v>
      </c>
      <c r="AFZ12" s="23">
        <f t="shared" si="13"/>
        <v>0</v>
      </c>
      <c r="AGA12" s="23">
        <f t="shared" si="13"/>
        <v>0</v>
      </c>
      <c r="AGB12" s="23">
        <f t="shared" si="13"/>
        <v>0</v>
      </c>
      <c r="AGC12" s="23">
        <f t="shared" si="13"/>
        <v>0</v>
      </c>
      <c r="AGD12" s="23">
        <f t="shared" si="13"/>
        <v>0</v>
      </c>
      <c r="AGE12" s="23">
        <f t="shared" si="13"/>
        <v>0</v>
      </c>
      <c r="AGF12" s="23">
        <f t="shared" si="13"/>
        <v>0</v>
      </c>
      <c r="AGG12" s="23">
        <f t="shared" si="13"/>
        <v>0</v>
      </c>
      <c r="AGH12" s="23">
        <f t="shared" si="13"/>
        <v>0</v>
      </c>
      <c r="AGI12" s="23">
        <f t="shared" si="13"/>
        <v>0</v>
      </c>
      <c r="AGJ12" s="23">
        <f t="shared" si="13"/>
        <v>0</v>
      </c>
      <c r="AGK12" s="23">
        <f t="shared" si="13"/>
        <v>0</v>
      </c>
      <c r="AGL12" s="23">
        <f t="shared" si="13"/>
        <v>0</v>
      </c>
      <c r="AGM12" s="23">
        <f t="shared" si="13"/>
        <v>0</v>
      </c>
      <c r="AGN12" s="23">
        <f t="shared" si="13"/>
        <v>0</v>
      </c>
      <c r="AGO12" s="23">
        <f t="shared" si="13"/>
        <v>0</v>
      </c>
      <c r="AGP12" s="23">
        <f t="shared" si="13"/>
        <v>0</v>
      </c>
      <c r="AGQ12" s="23">
        <f t="shared" si="13"/>
        <v>0</v>
      </c>
      <c r="AGR12" s="23">
        <f t="shared" si="13"/>
        <v>0</v>
      </c>
      <c r="AGS12" s="23">
        <f t="shared" si="13"/>
        <v>0</v>
      </c>
      <c r="AGT12" s="23">
        <f t="shared" si="13"/>
        <v>0</v>
      </c>
      <c r="AGU12" s="23">
        <f t="shared" si="13"/>
        <v>0</v>
      </c>
      <c r="AGV12" s="23">
        <f t="shared" si="13"/>
        <v>0</v>
      </c>
      <c r="AGW12" s="23">
        <f t="shared" si="13"/>
        <v>0</v>
      </c>
      <c r="AGX12" s="23">
        <f t="shared" si="13"/>
        <v>0</v>
      </c>
      <c r="AGY12" s="23">
        <f t="shared" si="13"/>
        <v>0</v>
      </c>
      <c r="AGZ12" s="23">
        <f t="shared" si="13"/>
        <v>0</v>
      </c>
      <c r="AHA12" s="23">
        <f t="shared" si="13"/>
        <v>0</v>
      </c>
      <c r="AHB12" s="23">
        <f t="shared" si="13"/>
        <v>0</v>
      </c>
      <c r="AHC12" s="23">
        <f t="shared" si="13"/>
        <v>0</v>
      </c>
      <c r="AHD12" s="23">
        <f t="shared" si="13"/>
        <v>0</v>
      </c>
      <c r="AHE12" s="23">
        <f t="shared" si="13"/>
        <v>0</v>
      </c>
      <c r="AHF12" s="23">
        <f t="shared" si="13"/>
        <v>0</v>
      </c>
      <c r="AHG12" s="23">
        <f t="shared" si="13"/>
        <v>0</v>
      </c>
      <c r="AHH12" s="23">
        <f t="shared" si="13"/>
        <v>0</v>
      </c>
      <c r="AHI12" s="23">
        <f t="shared" si="13"/>
        <v>0</v>
      </c>
      <c r="AHJ12" s="23">
        <f t="shared" si="13"/>
        <v>0</v>
      </c>
      <c r="AHK12" s="23">
        <f t="shared" si="13"/>
        <v>0</v>
      </c>
      <c r="AHL12" s="23">
        <f t="shared" si="13"/>
        <v>0</v>
      </c>
      <c r="AHM12" s="23">
        <f t="shared" si="13"/>
        <v>0</v>
      </c>
      <c r="AHN12" s="23">
        <f t="shared" si="13"/>
        <v>0</v>
      </c>
      <c r="AHO12" s="23">
        <f t="shared" ref="AHO12:AJZ12" si="14">SUM(AHO13,AHO17,AHO18,AHO23)</f>
        <v>0</v>
      </c>
      <c r="AHP12" s="23">
        <f t="shared" si="14"/>
        <v>0</v>
      </c>
      <c r="AHQ12" s="23">
        <f t="shared" si="14"/>
        <v>0</v>
      </c>
      <c r="AHR12" s="23">
        <f t="shared" si="14"/>
        <v>0</v>
      </c>
      <c r="AHS12" s="23">
        <f t="shared" si="14"/>
        <v>0</v>
      </c>
      <c r="AHT12" s="23">
        <f t="shared" si="14"/>
        <v>0</v>
      </c>
      <c r="AHU12" s="23">
        <f t="shared" si="14"/>
        <v>0</v>
      </c>
      <c r="AHV12" s="23">
        <f t="shared" si="14"/>
        <v>0</v>
      </c>
      <c r="AHW12" s="23">
        <f t="shared" si="14"/>
        <v>0</v>
      </c>
      <c r="AHX12" s="23">
        <f t="shared" si="14"/>
        <v>0</v>
      </c>
      <c r="AHY12" s="23">
        <f t="shared" si="14"/>
        <v>0</v>
      </c>
      <c r="AHZ12" s="23">
        <f t="shared" si="14"/>
        <v>0</v>
      </c>
      <c r="AIA12" s="23">
        <f t="shared" si="14"/>
        <v>0</v>
      </c>
      <c r="AIB12" s="23">
        <f t="shared" si="14"/>
        <v>0</v>
      </c>
      <c r="AIC12" s="23">
        <f t="shared" si="14"/>
        <v>0</v>
      </c>
      <c r="AID12" s="23">
        <f t="shared" si="14"/>
        <v>0</v>
      </c>
      <c r="AIE12" s="23">
        <f t="shared" si="14"/>
        <v>0</v>
      </c>
      <c r="AIF12" s="23">
        <f t="shared" si="14"/>
        <v>0</v>
      </c>
      <c r="AIG12" s="23">
        <f t="shared" si="14"/>
        <v>0</v>
      </c>
      <c r="AIH12" s="23">
        <f t="shared" si="14"/>
        <v>0</v>
      </c>
      <c r="AII12" s="23">
        <f t="shared" si="14"/>
        <v>0</v>
      </c>
      <c r="AIJ12" s="23">
        <f t="shared" si="14"/>
        <v>0</v>
      </c>
      <c r="AIK12" s="23">
        <f t="shared" si="14"/>
        <v>0</v>
      </c>
      <c r="AIL12" s="23">
        <f t="shared" si="14"/>
        <v>0</v>
      </c>
      <c r="AIM12" s="23">
        <f t="shared" si="14"/>
        <v>0</v>
      </c>
      <c r="AIN12" s="23">
        <f t="shared" si="14"/>
        <v>0</v>
      </c>
      <c r="AIO12" s="23">
        <f t="shared" si="14"/>
        <v>0</v>
      </c>
      <c r="AIP12" s="23">
        <f t="shared" si="14"/>
        <v>0</v>
      </c>
      <c r="AIQ12" s="23">
        <f t="shared" si="14"/>
        <v>0</v>
      </c>
      <c r="AIR12" s="23">
        <f t="shared" si="14"/>
        <v>0</v>
      </c>
      <c r="AIS12" s="23">
        <f t="shared" si="14"/>
        <v>0</v>
      </c>
      <c r="AIT12" s="23">
        <f t="shared" si="14"/>
        <v>0</v>
      </c>
      <c r="AIU12" s="23">
        <f t="shared" si="14"/>
        <v>0</v>
      </c>
      <c r="AIV12" s="23">
        <f t="shared" si="14"/>
        <v>0</v>
      </c>
      <c r="AIW12" s="23">
        <f t="shared" si="14"/>
        <v>0</v>
      </c>
      <c r="AIX12" s="23">
        <f t="shared" si="14"/>
        <v>0</v>
      </c>
      <c r="AIY12" s="23">
        <f t="shared" si="14"/>
        <v>0</v>
      </c>
      <c r="AIZ12" s="23">
        <f t="shared" si="14"/>
        <v>0</v>
      </c>
      <c r="AJA12" s="23">
        <f t="shared" si="14"/>
        <v>0</v>
      </c>
      <c r="AJB12" s="23">
        <f t="shared" si="14"/>
        <v>0</v>
      </c>
      <c r="AJC12" s="23">
        <f t="shared" si="14"/>
        <v>0</v>
      </c>
      <c r="AJD12" s="23">
        <f t="shared" si="14"/>
        <v>0</v>
      </c>
      <c r="AJE12" s="23">
        <f t="shared" si="14"/>
        <v>0</v>
      </c>
      <c r="AJF12" s="23">
        <f t="shared" si="14"/>
        <v>0</v>
      </c>
      <c r="AJG12" s="23">
        <f t="shared" si="14"/>
        <v>0</v>
      </c>
      <c r="AJH12" s="23">
        <f t="shared" si="14"/>
        <v>0</v>
      </c>
      <c r="AJI12" s="23">
        <f t="shared" si="14"/>
        <v>0</v>
      </c>
      <c r="AJJ12" s="23">
        <f t="shared" si="14"/>
        <v>0</v>
      </c>
      <c r="AJK12" s="23">
        <f t="shared" si="14"/>
        <v>0</v>
      </c>
      <c r="AJL12" s="23">
        <f t="shared" si="14"/>
        <v>0</v>
      </c>
      <c r="AJM12" s="23">
        <f t="shared" si="14"/>
        <v>0</v>
      </c>
      <c r="AJN12" s="23">
        <f t="shared" si="14"/>
        <v>0</v>
      </c>
      <c r="AJO12" s="23">
        <f t="shared" si="14"/>
        <v>0</v>
      </c>
      <c r="AJP12" s="23">
        <f t="shared" si="14"/>
        <v>0</v>
      </c>
      <c r="AJQ12" s="23">
        <f t="shared" si="14"/>
        <v>0</v>
      </c>
      <c r="AJR12" s="23">
        <f t="shared" si="14"/>
        <v>0</v>
      </c>
      <c r="AJS12" s="23">
        <f t="shared" si="14"/>
        <v>0</v>
      </c>
      <c r="AJT12" s="23">
        <f t="shared" si="14"/>
        <v>0</v>
      </c>
      <c r="AJU12" s="23">
        <f t="shared" si="14"/>
        <v>0</v>
      </c>
      <c r="AJV12" s="23">
        <f t="shared" si="14"/>
        <v>0</v>
      </c>
      <c r="AJW12" s="23">
        <f t="shared" si="14"/>
        <v>0</v>
      </c>
      <c r="AJX12" s="23">
        <f t="shared" si="14"/>
        <v>0</v>
      </c>
      <c r="AJY12" s="23">
        <f t="shared" si="14"/>
        <v>0</v>
      </c>
      <c r="AJZ12" s="23">
        <f t="shared" si="14"/>
        <v>0</v>
      </c>
      <c r="AKA12" s="23">
        <f t="shared" ref="AKA12:AML12" si="15">SUM(AKA13,AKA17,AKA18,AKA23)</f>
        <v>0</v>
      </c>
      <c r="AKB12" s="23">
        <f t="shared" si="15"/>
        <v>0</v>
      </c>
      <c r="AKC12" s="23">
        <f t="shared" si="15"/>
        <v>0</v>
      </c>
      <c r="AKD12" s="23">
        <f t="shared" si="15"/>
        <v>0</v>
      </c>
      <c r="AKE12" s="23">
        <f t="shared" si="15"/>
        <v>0</v>
      </c>
      <c r="AKF12" s="23">
        <f t="shared" si="15"/>
        <v>0</v>
      </c>
      <c r="AKG12" s="23">
        <f t="shared" si="15"/>
        <v>0</v>
      </c>
      <c r="AKH12" s="23">
        <f t="shared" si="15"/>
        <v>0</v>
      </c>
      <c r="AKI12" s="23">
        <f t="shared" si="15"/>
        <v>0</v>
      </c>
      <c r="AKJ12" s="23">
        <f t="shared" si="15"/>
        <v>0</v>
      </c>
      <c r="AKK12" s="23">
        <f t="shared" si="15"/>
        <v>0</v>
      </c>
      <c r="AKL12" s="23">
        <f t="shared" si="15"/>
        <v>0</v>
      </c>
      <c r="AKM12" s="23">
        <f t="shared" si="15"/>
        <v>0</v>
      </c>
      <c r="AKN12" s="23">
        <f t="shared" si="15"/>
        <v>0</v>
      </c>
      <c r="AKO12" s="23">
        <f t="shared" si="15"/>
        <v>0</v>
      </c>
      <c r="AKP12" s="23">
        <f t="shared" si="15"/>
        <v>0</v>
      </c>
      <c r="AKQ12" s="23">
        <f t="shared" si="15"/>
        <v>0</v>
      </c>
      <c r="AKR12" s="23">
        <f t="shared" si="15"/>
        <v>0</v>
      </c>
      <c r="AKS12" s="23">
        <f t="shared" si="15"/>
        <v>0</v>
      </c>
      <c r="AKT12" s="23">
        <f t="shared" si="15"/>
        <v>0</v>
      </c>
      <c r="AKU12" s="23">
        <f t="shared" si="15"/>
        <v>0</v>
      </c>
      <c r="AKV12" s="23">
        <f t="shared" si="15"/>
        <v>0</v>
      </c>
      <c r="AKW12" s="23">
        <f t="shared" si="15"/>
        <v>0</v>
      </c>
      <c r="AKX12" s="23">
        <f t="shared" si="15"/>
        <v>0</v>
      </c>
      <c r="AKY12" s="23">
        <f t="shared" si="15"/>
        <v>0</v>
      </c>
      <c r="AKZ12" s="23">
        <f t="shared" si="15"/>
        <v>0</v>
      </c>
      <c r="ALA12" s="23">
        <f t="shared" si="15"/>
        <v>0</v>
      </c>
      <c r="ALB12" s="23">
        <f t="shared" si="15"/>
        <v>0</v>
      </c>
      <c r="ALC12" s="23">
        <f t="shared" si="15"/>
        <v>0</v>
      </c>
      <c r="ALD12" s="23">
        <f t="shared" si="15"/>
        <v>0</v>
      </c>
      <c r="ALE12" s="23">
        <f t="shared" si="15"/>
        <v>0</v>
      </c>
      <c r="ALF12" s="23">
        <f t="shared" si="15"/>
        <v>0</v>
      </c>
      <c r="ALG12" s="23">
        <f t="shared" si="15"/>
        <v>0</v>
      </c>
      <c r="ALH12" s="23">
        <f t="shared" si="15"/>
        <v>0</v>
      </c>
      <c r="ALI12" s="23">
        <f t="shared" si="15"/>
        <v>0</v>
      </c>
      <c r="ALJ12" s="23">
        <f t="shared" si="15"/>
        <v>0</v>
      </c>
      <c r="ALK12" s="23">
        <f t="shared" si="15"/>
        <v>0</v>
      </c>
      <c r="ALL12" s="23">
        <f t="shared" si="15"/>
        <v>0</v>
      </c>
      <c r="ALM12" s="23">
        <f t="shared" si="15"/>
        <v>0</v>
      </c>
      <c r="ALN12" s="23">
        <f t="shared" si="15"/>
        <v>0</v>
      </c>
      <c r="ALO12" s="23">
        <f t="shared" si="15"/>
        <v>0</v>
      </c>
      <c r="ALP12" s="23">
        <f t="shared" si="15"/>
        <v>0</v>
      </c>
      <c r="ALQ12" s="23">
        <f t="shared" si="15"/>
        <v>0</v>
      </c>
      <c r="ALR12" s="23">
        <f t="shared" si="15"/>
        <v>0</v>
      </c>
      <c r="ALS12" s="23">
        <f t="shared" si="15"/>
        <v>0</v>
      </c>
      <c r="ALT12" s="23">
        <f t="shared" si="15"/>
        <v>0</v>
      </c>
      <c r="ALU12" s="23">
        <f t="shared" si="15"/>
        <v>0</v>
      </c>
      <c r="ALV12" s="23">
        <f t="shared" si="15"/>
        <v>0</v>
      </c>
      <c r="ALW12" s="23">
        <f t="shared" si="15"/>
        <v>0</v>
      </c>
      <c r="ALX12" s="23">
        <f t="shared" si="15"/>
        <v>0</v>
      </c>
      <c r="ALY12" s="23">
        <f t="shared" si="15"/>
        <v>0</v>
      </c>
      <c r="ALZ12" s="23">
        <f t="shared" si="15"/>
        <v>0</v>
      </c>
      <c r="AMA12" s="23">
        <f t="shared" si="15"/>
        <v>0</v>
      </c>
      <c r="AMB12" s="23">
        <f t="shared" si="15"/>
        <v>0</v>
      </c>
      <c r="AMC12" s="23">
        <f t="shared" si="15"/>
        <v>0</v>
      </c>
      <c r="AMD12" s="23">
        <f t="shared" si="15"/>
        <v>0</v>
      </c>
      <c r="AME12" s="23">
        <f t="shared" si="15"/>
        <v>0</v>
      </c>
      <c r="AMF12" s="23">
        <f t="shared" si="15"/>
        <v>0</v>
      </c>
      <c r="AMG12" s="23">
        <f t="shared" si="15"/>
        <v>0</v>
      </c>
      <c r="AMH12" s="23">
        <f t="shared" si="15"/>
        <v>0</v>
      </c>
      <c r="AMI12" s="23">
        <f t="shared" si="15"/>
        <v>0</v>
      </c>
      <c r="AMJ12" s="23">
        <f t="shared" si="15"/>
        <v>0</v>
      </c>
      <c r="AMK12" s="23">
        <f t="shared" si="15"/>
        <v>0</v>
      </c>
      <c r="AML12" s="23">
        <f t="shared" si="15"/>
        <v>0</v>
      </c>
      <c r="AMM12" s="23">
        <f t="shared" ref="AMM12:AOX12" si="16">SUM(AMM13,AMM17,AMM18,AMM23)</f>
        <v>0</v>
      </c>
      <c r="AMN12" s="23">
        <f t="shared" si="16"/>
        <v>0</v>
      </c>
      <c r="AMO12" s="23">
        <f t="shared" si="16"/>
        <v>0</v>
      </c>
      <c r="AMP12" s="23">
        <f t="shared" si="16"/>
        <v>0</v>
      </c>
      <c r="AMQ12" s="23">
        <f t="shared" si="16"/>
        <v>0</v>
      </c>
      <c r="AMR12" s="23">
        <f t="shared" si="16"/>
        <v>0</v>
      </c>
      <c r="AMS12" s="23">
        <f t="shared" si="16"/>
        <v>0</v>
      </c>
      <c r="AMT12" s="23">
        <f t="shared" si="16"/>
        <v>0</v>
      </c>
      <c r="AMU12" s="23">
        <f t="shared" si="16"/>
        <v>0</v>
      </c>
      <c r="AMV12" s="23">
        <f t="shared" si="16"/>
        <v>0</v>
      </c>
      <c r="AMW12" s="23">
        <f t="shared" si="16"/>
        <v>0</v>
      </c>
      <c r="AMX12" s="23">
        <f t="shared" si="16"/>
        <v>0</v>
      </c>
      <c r="AMY12" s="23">
        <f t="shared" si="16"/>
        <v>0</v>
      </c>
      <c r="AMZ12" s="23">
        <f t="shared" si="16"/>
        <v>0</v>
      </c>
      <c r="ANA12" s="23">
        <f t="shared" si="16"/>
        <v>0</v>
      </c>
      <c r="ANB12" s="23">
        <f t="shared" si="16"/>
        <v>0</v>
      </c>
      <c r="ANC12" s="23">
        <f t="shared" si="16"/>
        <v>0</v>
      </c>
      <c r="AND12" s="23">
        <f t="shared" si="16"/>
        <v>0</v>
      </c>
      <c r="ANE12" s="23">
        <f t="shared" si="16"/>
        <v>0</v>
      </c>
      <c r="ANF12" s="23">
        <f t="shared" si="16"/>
        <v>0</v>
      </c>
      <c r="ANG12" s="23">
        <f t="shared" si="16"/>
        <v>0</v>
      </c>
      <c r="ANH12" s="23">
        <f t="shared" si="16"/>
        <v>0</v>
      </c>
      <c r="ANI12" s="23">
        <f t="shared" si="16"/>
        <v>0</v>
      </c>
      <c r="ANJ12" s="23">
        <f t="shared" si="16"/>
        <v>0</v>
      </c>
      <c r="ANK12" s="23">
        <f t="shared" si="16"/>
        <v>0</v>
      </c>
      <c r="ANL12" s="23">
        <f t="shared" si="16"/>
        <v>0</v>
      </c>
      <c r="ANM12" s="23">
        <f t="shared" si="16"/>
        <v>0</v>
      </c>
      <c r="ANN12" s="23">
        <f t="shared" si="16"/>
        <v>0</v>
      </c>
      <c r="ANO12" s="23">
        <f t="shared" si="16"/>
        <v>0</v>
      </c>
      <c r="ANP12" s="23">
        <f t="shared" si="16"/>
        <v>0</v>
      </c>
      <c r="ANQ12" s="23">
        <f t="shared" si="16"/>
        <v>0</v>
      </c>
      <c r="ANR12" s="23">
        <f t="shared" si="16"/>
        <v>0</v>
      </c>
      <c r="ANS12" s="23">
        <f t="shared" si="16"/>
        <v>0</v>
      </c>
      <c r="ANT12" s="23">
        <f t="shared" si="16"/>
        <v>0</v>
      </c>
      <c r="ANU12" s="23">
        <f t="shared" si="16"/>
        <v>0</v>
      </c>
      <c r="ANV12" s="23">
        <f t="shared" si="16"/>
        <v>0</v>
      </c>
      <c r="ANW12" s="23">
        <f t="shared" si="16"/>
        <v>0</v>
      </c>
      <c r="ANX12" s="23">
        <f t="shared" si="16"/>
        <v>0</v>
      </c>
      <c r="ANY12" s="23">
        <f t="shared" si="16"/>
        <v>0</v>
      </c>
      <c r="ANZ12" s="23">
        <f t="shared" si="16"/>
        <v>0</v>
      </c>
      <c r="AOA12" s="23">
        <f t="shared" si="16"/>
        <v>0</v>
      </c>
      <c r="AOB12" s="23">
        <f t="shared" si="16"/>
        <v>0</v>
      </c>
      <c r="AOC12" s="23">
        <f t="shared" si="16"/>
        <v>0</v>
      </c>
      <c r="AOD12" s="23">
        <f t="shared" si="16"/>
        <v>0</v>
      </c>
      <c r="AOE12" s="23">
        <f t="shared" si="16"/>
        <v>0</v>
      </c>
      <c r="AOF12" s="23">
        <f t="shared" si="16"/>
        <v>0</v>
      </c>
      <c r="AOG12" s="23">
        <f t="shared" si="16"/>
        <v>0</v>
      </c>
      <c r="AOH12" s="23">
        <f t="shared" si="16"/>
        <v>0</v>
      </c>
      <c r="AOI12" s="23">
        <f t="shared" si="16"/>
        <v>0</v>
      </c>
      <c r="AOJ12" s="23">
        <f t="shared" si="16"/>
        <v>0</v>
      </c>
      <c r="AOK12" s="23">
        <f t="shared" si="16"/>
        <v>0</v>
      </c>
      <c r="AOL12" s="23">
        <f t="shared" si="16"/>
        <v>0</v>
      </c>
      <c r="AOM12" s="23">
        <f t="shared" si="16"/>
        <v>0</v>
      </c>
      <c r="AON12" s="23">
        <f t="shared" si="16"/>
        <v>0</v>
      </c>
      <c r="AOO12" s="23">
        <f t="shared" si="16"/>
        <v>0</v>
      </c>
      <c r="AOP12" s="23">
        <f t="shared" si="16"/>
        <v>0</v>
      </c>
      <c r="AOQ12" s="23">
        <f t="shared" si="16"/>
        <v>0</v>
      </c>
      <c r="AOR12" s="23">
        <f t="shared" si="16"/>
        <v>0</v>
      </c>
      <c r="AOS12" s="23">
        <f t="shared" si="16"/>
        <v>0</v>
      </c>
      <c r="AOT12" s="23">
        <f t="shared" si="16"/>
        <v>0</v>
      </c>
      <c r="AOU12" s="23">
        <f t="shared" si="16"/>
        <v>0</v>
      </c>
      <c r="AOV12" s="23">
        <f t="shared" si="16"/>
        <v>0</v>
      </c>
      <c r="AOW12" s="23">
        <f t="shared" si="16"/>
        <v>0</v>
      </c>
      <c r="AOX12" s="23">
        <f t="shared" si="16"/>
        <v>0</v>
      </c>
      <c r="AOY12" s="23">
        <f t="shared" ref="AOY12:ARJ12" si="17">SUM(AOY13,AOY17,AOY18,AOY23)</f>
        <v>0</v>
      </c>
      <c r="AOZ12" s="23">
        <f t="shared" si="17"/>
        <v>0</v>
      </c>
      <c r="APA12" s="23">
        <f t="shared" si="17"/>
        <v>0</v>
      </c>
      <c r="APB12" s="23">
        <f t="shared" si="17"/>
        <v>0</v>
      </c>
      <c r="APC12" s="23">
        <f t="shared" si="17"/>
        <v>0</v>
      </c>
      <c r="APD12" s="23">
        <f t="shared" si="17"/>
        <v>0</v>
      </c>
      <c r="APE12" s="23">
        <f t="shared" si="17"/>
        <v>0</v>
      </c>
      <c r="APF12" s="23">
        <f t="shared" si="17"/>
        <v>0</v>
      </c>
      <c r="APG12" s="23">
        <f t="shared" si="17"/>
        <v>0</v>
      </c>
      <c r="APH12" s="23">
        <f t="shared" si="17"/>
        <v>0</v>
      </c>
      <c r="API12" s="23">
        <f t="shared" si="17"/>
        <v>0</v>
      </c>
      <c r="APJ12" s="23">
        <f t="shared" si="17"/>
        <v>0</v>
      </c>
      <c r="APK12" s="23">
        <f t="shared" si="17"/>
        <v>0</v>
      </c>
      <c r="APL12" s="23">
        <f t="shared" si="17"/>
        <v>0</v>
      </c>
      <c r="APM12" s="23">
        <f t="shared" si="17"/>
        <v>0</v>
      </c>
      <c r="APN12" s="23">
        <f t="shared" si="17"/>
        <v>0</v>
      </c>
      <c r="APO12" s="23">
        <f t="shared" si="17"/>
        <v>0</v>
      </c>
      <c r="APP12" s="23">
        <f t="shared" si="17"/>
        <v>0</v>
      </c>
      <c r="APQ12" s="23">
        <f t="shared" si="17"/>
        <v>0</v>
      </c>
      <c r="APR12" s="23">
        <f t="shared" si="17"/>
        <v>0</v>
      </c>
      <c r="APS12" s="23">
        <f t="shared" si="17"/>
        <v>0</v>
      </c>
      <c r="APT12" s="23">
        <f t="shared" si="17"/>
        <v>0</v>
      </c>
      <c r="APU12" s="23">
        <f t="shared" si="17"/>
        <v>0</v>
      </c>
      <c r="APV12" s="23">
        <f t="shared" si="17"/>
        <v>0</v>
      </c>
      <c r="APW12" s="23">
        <f t="shared" si="17"/>
        <v>0</v>
      </c>
      <c r="APX12" s="23">
        <f t="shared" si="17"/>
        <v>0</v>
      </c>
      <c r="APY12" s="23">
        <f t="shared" si="17"/>
        <v>0</v>
      </c>
      <c r="APZ12" s="23">
        <f t="shared" si="17"/>
        <v>0</v>
      </c>
      <c r="AQA12" s="23">
        <f t="shared" si="17"/>
        <v>0</v>
      </c>
      <c r="AQB12" s="23">
        <f t="shared" si="17"/>
        <v>0</v>
      </c>
      <c r="AQC12" s="23">
        <f t="shared" si="17"/>
        <v>0</v>
      </c>
      <c r="AQD12" s="23">
        <f t="shared" si="17"/>
        <v>0</v>
      </c>
      <c r="AQE12" s="23">
        <f t="shared" si="17"/>
        <v>0</v>
      </c>
      <c r="AQF12" s="23">
        <f t="shared" si="17"/>
        <v>0</v>
      </c>
      <c r="AQG12" s="23">
        <f t="shared" si="17"/>
        <v>0</v>
      </c>
      <c r="AQH12" s="23">
        <f t="shared" si="17"/>
        <v>0</v>
      </c>
      <c r="AQI12" s="23">
        <f t="shared" si="17"/>
        <v>0</v>
      </c>
      <c r="AQJ12" s="23">
        <f t="shared" si="17"/>
        <v>0</v>
      </c>
      <c r="AQK12" s="23">
        <f t="shared" si="17"/>
        <v>0</v>
      </c>
      <c r="AQL12" s="23">
        <f t="shared" si="17"/>
        <v>0</v>
      </c>
      <c r="AQM12" s="23">
        <f t="shared" si="17"/>
        <v>0</v>
      </c>
      <c r="AQN12" s="23">
        <f t="shared" si="17"/>
        <v>0</v>
      </c>
      <c r="AQO12" s="23">
        <f t="shared" si="17"/>
        <v>0</v>
      </c>
      <c r="AQP12" s="23">
        <f t="shared" si="17"/>
        <v>0</v>
      </c>
      <c r="AQQ12" s="23">
        <f t="shared" si="17"/>
        <v>0</v>
      </c>
      <c r="AQR12" s="23">
        <f t="shared" si="17"/>
        <v>0</v>
      </c>
      <c r="AQS12" s="23">
        <f t="shared" si="17"/>
        <v>0</v>
      </c>
      <c r="AQT12" s="23">
        <f t="shared" si="17"/>
        <v>0</v>
      </c>
      <c r="AQU12" s="23">
        <f t="shared" si="17"/>
        <v>0</v>
      </c>
      <c r="AQV12" s="23">
        <f t="shared" si="17"/>
        <v>0</v>
      </c>
      <c r="AQW12" s="23">
        <f t="shared" si="17"/>
        <v>0</v>
      </c>
      <c r="AQX12" s="23">
        <f t="shared" si="17"/>
        <v>0</v>
      </c>
      <c r="AQY12" s="23">
        <f t="shared" si="17"/>
        <v>0</v>
      </c>
      <c r="AQZ12" s="23">
        <f t="shared" si="17"/>
        <v>0</v>
      </c>
      <c r="ARA12" s="23">
        <f t="shared" si="17"/>
        <v>0</v>
      </c>
      <c r="ARB12" s="23">
        <f t="shared" si="17"/>
        <v>0</v>
      </c>
      <c r="ARC12" s="23">
        <f t="shared" si="17"/>
        <v>0</v>
      </c>
      <c r="ARD12" s="23">
        <f t="shared" si="17"/>
        <v>0</v>
      </c>
      <c r="ARE12" s="23">
        <f t="shared" si="17"/>
        <v>0</v>
      </c>
      <c r="ARF12" s="23">
        <f t="shared" si="17"/>
        <v>0</v>
      </c>
      <c r="ARG12" s="23">
        <f t="shared" si="17"/>
        <v>0</v>
      </c>
      <c r="ARH12" s="23">
        <f t="shared" si="17"/>
        <v>0</v>
      </c>
      <c r="ARI12" s="23">
        <f t="shared" si="17"/>
        <v>0</v>
      </c>
      <c r="ARJ12" s="23">
        <f t="shared" si="17"/>
        <v>0</v>
      </c>
      <c r="ARK12" s="23">
        <f t="shared" ref="ARK12:ATV12" si="18">SUM(ARK13,ARK17,ARK18,ARK23)</f>
        <v>0</v>
      </c>
      <c r="ARL12" s="23">
        <f t="shared" si="18"/>
        <v>0</v>
      </c>
      <c r="ARM12" s="23">
        <f t="shared" si="18"/>
        <v>0</v>
      </c>
      <c r="ARN12" s="23">
        <f t="shared" si="18"/>
        <v>0</v>
      </c>
      <c r="ARO12" s="23">
        <f t="shared" si="18"/>
        <v>0</v>
      </c>
      <c r="ARP12" s="23">
        <f t="shared" si="18"/>
        <v>0</v>
      </c>
      <c r="ARQ12" s="23">
        <f t="shared" si="18"/>
        <v>0</v>
      </c>
      <c r="ARR12" s="23">
        <f t="shared" si="18"/>
        <v>0</v>
      </c>
      <c r="ARS12" s="23">
        <f t="shared" si="18"/>
        <v>0</v>
      </c>
      <c r="ART12" s="23">
        <f t="shared" si="18"/>
        <v>0</v>
      </c>
      <c r="ARU12" s="23">
        <f t="shared" si="18"/>
        <v>0</v>
      </c>
      <c r="ARV12" s="23">
        <f t="shared" si="18"/>
        <v>0</v>
      </c>
      <c r="ARW12" s="23">
        <f t="shared" si="18"/>
        <v>0</v>
      </c>
      <c r="ARX12" s="23">
        <f t="shared" si="18"/>
        <v>0</v>
      </c>
      <c r="ARY12" s="23">
        <f t="shared" si="18"/>
        <v>0</v>
      </c>
      <c r="ARZ12" s="23">
        <f t="shared" si="18"/>
        <v>0</v>
      </c>
      <c r="ASA12" s="23">
        <f t="shared" si="18"/>
        <v>0</v>
      </c>
      <c r="ASB12" s="23">
        <f t="shared" si="18"/>
        <v>0</v>
      </c>
      <c r="ASC12" s="23">
        <f t="shared" si="18"/>
        <v>0</v>
      </c>
      <c r="ASD12" s="23">
        <f t="shared" si="18"/>
        <v>0</v>
      </c>
      <c r="ASE12" s="23">
        <f t="shared" si="18"/>
        <v>0</v>
      </c>
      <c r="ASF12" s="23">
        <f t="shared" si="18"/>
        <v>0</v>
      </c>
      <c r="ASG12" s="23">
        <f t="shared" si="18"/>
        <v>0</v>
      </c>
      <c r="ASH12" s="23">
        <f t="shared" si="18"/>
        <v>0</v>
      </c>
      <c r="ASI12" s="23">
        <f t="shared" si="18"/>
        <v>0</v>
      </c>
      <c r="ASJ12" s="23">
        <f t="shared" si="18"/>
        <v>0</v>
      </c>
      <c r="ASK12" s="23">
        <f t="shared" si="18"/>
        <v>0</v>
      </c>
      <c r="ASL12" s="23">
        <f t="shared" si="18"/>
        <v>0</v>
      </c>
      <c r="ASM12" s="23">
        <f t="shared" si="18"/>
        <v>0</v>
      </c>
      <c r="ASN12" s="23">
        <f t="shared" si="18"/>
        <v>0</v>
      </c>
      <c r="ASO12" s="23">
        <f t="shared" si="18"/>
        <v>0</v>
      </c>
      <c r="ASP12" s="23">
        <f t="shared" si="18"/>
        <v>0</v>
      </c>
      <c r="ASQ12" s="23">
        <f t="shared" si="18"/>
        <v>0</v>
      </c>
      <c r="ASR12" s="23">
        <f t="shared" si="18"/>
        <v>0</v>
      </c>
      <c r="ASS12" s="23">
        <f t="shared" si="18"/>
        <v>0</v>
      </c>
      <c r="AST12" s="23">
        <f t="shared" si="18"/>
        <v>0</v>
      </c>
      <c r="ASU12" s="23">
        <f t="shared" si="18"/>
        <v>0</v>
      </c>
      <c r="ASV12" s="23">
        <f t="shared" si="18"/>
        <v>0</v>
      </c>
      <c r="ASW12" s="23">
        <f t="shared" si="18"/>
        <v>0</v>
      </c>
      <c r="ASX12" s="23">
        <f t="shared" si="18"/>
        <v>0</v>
      </c>
      <c r="ASY12" s="23">
        <f t="shared" si="18"/>
        <v>0</v>
      </c>
      <c r="ASZ12" s="23">
        <f t="shared" si="18"/>
        <v>0</v>
      </c>
      <c r="ATA12" s="23">
        <f t="shared" si="18"/>
        <v>0</v>
      </c>
      <c r="ATB12" s="23">
        <f t="shared" si="18"/>
        <v>0</v>
      </c>
      <c r="ATC12" s="23">
        <f t="shared" si="18"/>
        <v>0</v>
      </c>
      <c r="ATD12" s="23">
        <f t="shared" si="18"/>
        <v>0</v>
      </c>
      <c r="ATE12" s="23">
        <f t="shared" si="18"/>
        <v>0</v>
      </c>
      <c r="ATF12" s="23">
        <f t="shared" si="18"/>
        <v>0</v>
      </c>
      <c r="ATG12" s="23">
        <f t="shared" si="18"/>
        <v>0</v>
      </c>
      <c r="ATH12" s="23">
        <f t="shared" si="18"/>
        <v>0</v>
      </c>
      <c r="ATI12" s="23">
        <f t="shared" si="18"/>
        <v>0</v>
      </c>
      <c r="ATJ12" s="23">
        <f t="shared" si="18"/>
        <v>0</v>
      </c>
      <c r="ATK12" s="23">
        <f t="shared" si="18"/>
        <v>0</v>
      </c>
      <c r="ATL12" s="23">
        <f t="shared" si="18"/>
        <v>0</v>
      </c>
      <c r="ATM12" s="23">
        <f t="shared" si="18"/>
        <v>0</v>
      </c>
      <c r="ATN12" s="23">
        <f t="shared" si="18"/>
        <v>0</v>
      </c>
      <c r="ATO12" s="23">
        <f t="shared" si="18"/>
        <v>0</v>
      </c>
      <c r="ATP12" s="23">
        <f t="shared" si="18"/>
        <v>0</v>
      </c>
      <c r="ATQ12" s="23">
        <f t="shared" si="18"/>
        <v>0</v>
      </c>
      <c r="ATR12" s="23">
        <f t="shared" si="18"/>
        <v>0</v>
      </c>
      <c r="ATS12" s="23">
        <f t="shared" si="18"/>
        <v>0</v>
      </c>
      <c r="ATT12" s="23">
        <f t="shared" si="18"/>
        <v>0</v>
      </c>
      <c r="ATU12" s="23">
        <f t="shared" si="18"/>
        <v>0</v>
      </c>
      <c r="ATV12" s="23">
        <f t="shared" si="18"/>
        <v>0</v>
      </c>
      <c r="ATW12" s="23">
        <f t="shared" ref="ATW12:AWH12" si="19">SUM(ATW13,ATW17,ATW18,ATW23)</f>
        <v>0</v>
      </c>
      <c r="ATX12" s="23">
        <f t="shared" si="19"/>
        <v>0</v>
      </c>
      <c r="ATY12" s="23">
        <f t="shared" si="19"/>
        <v>0</v>
      </c>
      <c r="ATZ12" s="23">
        <f t="shared" si="19"/>
        <v>0</v>
      </c>
      <c r="AUA12" s="23">
        <f t="shared" si="19"/>
        <v>0</v>
      </c>
      <c r="AUB12" s="23">
        <f t="shared" si="19"/>
        <v>0</v>
      </c>
      <c r="AUC12" s="23">
        <f t="shared" si="19"/>
        <v>0</v>
      </c>
      <c r="AUD12" s="23">
        <f t="shared" si="19"/>
        <v>0</v>
      </c>
      <c r="AUE12" s="23">
        <f t="shared" si="19"/>
        <v>0</v>
      </c>
      <c r="AUF12" s="23">
        <f t="shared" si="19"/>
        <v>0</v>
      </c>
      <c r="AUG12" s="23">
        <f t="shared" si="19"/>
        <v>0</v>
      </c>
      <c r="AUH12" s="23">
        <f t="shared" si="19"/>
        <v>0</v>
      </c>
      <c r="AUI12" s="23">
        <f t="shared" si="19"/>
        <v>0</v>
      </c>
      <c r="AUJ12" s="23">
        <f t="shared" si="19"/>
        <v>0</v>
      </c>
      <c r="AUK12" s="23">
        <f t="shared" si="19"/>
        <v>0</v>
      </c>
      <c r="AUL12" s="23">
        <f t="shared" si="19"/>
        <v>0</v>
      </c>
      <c r="AUM12" s="23">
        <f t="shared" si="19"/>
        <v>0</v>
      </c>
      <c r="AUN12" s="23">
        <f t="shared" si="19"/>
        <v>0</v>
      </c>
      <c r="AUO12" s="23">
        <f t="shared" si="19"/>
        <v>0</v>
      </c>
      <c r="AUP12" s="23">
        <f t="shared" si="19"/>
        <v>0</v>
      </c>
      <c r="AUQ12" s="23">
        <f t="shared" si="19"/>
        <v>0</v>
      </c>
      <c r="AUR12" s="23">
        <f t="shared" si="19"/>
        <v>0</v>
      </c>
      <c r="AUS12" s="23">
        <f t="shared" si="19"/>
        <v>0</v>
      </c>
      <c r="AUT12" s="23">
        <f t="shared" si="19"/>
        <v>0</v>
      </c>
      <c r="AUU12" s="23">
        <f t="shared" si="19"/>
        <v>0</v>
      </c>
      <c r="AUV12" s="23">
        <f t="shared" si="19"/>
        <v>0</v>
      </c>
      <c r="AUW12" s="23">
        <f t="shared" si="19"/>
        <v>0</v>
      </c>
      <c r="AUX12" s="23">
        <f t="shared" si="19"/>
        <v>0</v>
      </c>
      <c r="AUY12" s="23">
        <f t="shared" si="19"/>
        <v>0</v>
      </c>
      <c r="AUZ12" s="23">
        <f t="shared" si="19"/>
        <v>0</v>
      </c>
      <c r="AVA12" s="23">
        <f t="shared" si="19"/>
        <v>0</v>
      </c>
      <c r="AVB12" s="23">
        <f t="shared" si="19"/>
        <v>0</v>
      </c>
      <c r="AVC12" s="23">
        <f t="shared" si="19"/>
        <v>0</v>
      </c>
      <c r="AVD12" s="23">
        <f t="shared" si="19"/>
        <v>0</v>
      </c>
      <c r="AVE12" s="23">
        <f t="shared" si="19"/>
        <v>0</v>
      </c>
      <c r="AVF12" s="23">
        <f t="shared" si="19"/>
        <v>0</v>
      </c>
      <c r="AVG12" s="23">
        <f t="shared" si="19"/>
        <v>0</v>
      </c>
      <c r="AVH12" s="23">
        <f t="shared" si="19"/>
        <v>0</v>
      </c>
      <c r="AVI12" s="23">
        <f t="shared" si="19"/>
        <v>0</v>
      </c>
      <c r="AVJ12" s="23">
        <f t="shared" si="19"/>
        <v>0</v>
      </c>
      <c r="AVK12" s="23">
        <f t="shared" si="19"/>
        <v>0</v>
      </c>
      <c r="AVL12" s="23">
        <f t="shared" si="19"/>
        <v>0</v>
      </c>
      <c r="AVM12" s="23">
        <f t="shared" si="19"/>
        <v>0</v>
      </c>
      <c r="AVN12" s="23">
        <f t="shared" si="19"/>
        <v>0</v>
      </c>
      <c r="AVO12" s="23">
        <f t="shared" si="19"/>
        <v>0</v>
      </c>
      <c r="AVP12" s="23">
        <f t="shared" si="19"/>
        <v>0</v>
      </c>
      <c r="AVQ12" s="23">
        <f t="shared" si="19"/>
        <v>0</v>
      </c>
      <c r="AVR12" s="23">
        <f t="shared" si="19"/>
        <v>0</v>
      </c>
      <c r="AVS12" s="23">
        <f t="shared" si="19"/>
        <v>0</v>
      </c>
      <c r="AVT12" s="23">
        <f t="shared" si="19"/>
        <v>0</v>
      </c>
      <c r="AVU12" s="23">
        <f t="shared" si="19"/>
        <v>0</v>
      </c>
      <c r="AVV12" s="23">
        <f t="shared" si="19"/>
        <v>0</v>
      </c>
      <c r="AVW12" s="23">
        <f t="shared" si="19"/>
        <v>0</v>
      </c>
      <c r="AVX12" s="23">
        <f t="shared" si="19"/>
        <v>0</v>
      </c>
      <c r="AVY12" s="23">
        <f t="shared" si="19"/>
        <v>0</v>
      </c>
      <c r="AVZ12" s="23">
        <f t="shared" si="19"/>
        <v>0</v>
      </c>
      <c r="AWA12" s="23">
        <f t="shared" si="19"/>
        <v>0</v>
      </c>
      <c r="AWB12" s="23">
        <f t="shared" si="19"/>
        <v>0</v>
      </c>
      <c r="AWC12" s="23">
        <f t="shared" si="19"/>
        <v>0</v>
      </c>
      <c r="AWD12" s="23">
        <f t="shared" si="19"/>
        <v>0</v>
      </c>
      <c r="AWE12" s="23">
        <f t="shared" si="19"/>
        <v>0</v>
      </c>
      <c r="AWF12" s="23">
        <f t="shared" si="19"/>
        <v>0</v>
      </c>
      <c r="AWG12" s="23">
        <f t="shared" si="19"/>
        <v>0</v>
      </c>
      <c r="AWH12" s="23">
        <f t="shared" si="19"/>
        <v>0</v>
      </c>
      <c r="AWI12" s="23">
        <f t="shared" ref="AWI12:AYT12" si="20">SUM(AWI13,AWI17,AWI18,AWI23)</f>
        <v>0</v>
      </c>
      <c r="AWJ12" s="23">
        <f t="shared" si="20"/>
        <v>0</v>
      </c>
      <c r="AWK12" s="23">
        <f t="shared" si="20"/>
        <v>0</v>
      </c>
      <c r="AWL12" s="23">
        <f t="shared" si="20"/>
        <v>0</v>
      </c>
      <c r="AWM12" s="23">
        <f t="shared" si="20"/>
        <v>0</v>
      </c>
      <c r="AWN12" s="23">
        <f t="shared" si="20"/>
        <v>0</v>
      </c>
      <c r="AWO12" s="23">
        <f t="shared" si="20"/>
        <v>0</v>
      </c>
      <c r="AWP12" s="23">
        <f t="shared" si="20"/>
        <v>0</v>
      </c>
      <c r="AWQ12" s="23">
        <f t="shared" si="20"/>
        <v>0</v>
      </c>
      <c r="AWR12" s="23">
        <f t="shared" si="20"/>
        <v>0</v>
      </c>
      <c r="AWS12" s="23">
        <f t="shared" si="20"/>
        <v>0</v>
      </c>
      <c r="AWT12" s="23">
        <f t="shared" si="20"/>
        <v>0</v>
      </c>
      <c r="AWU12" s="23">
        <f t="shared" si="20"/>
        <v>0</v>
      </c>
      <c r="AWV12" s="23">
        <f t="shared" si="20"/>
        <v>0</v>
      </c>
      <c r="AWW12" s="23">
        <f t="shared" si="20"/>
        <v>0</v>
      </c>
      <c r="AWX12" s="23">
        <f t="shared" si="20"/>
        <v>0</v>
      </c>
      <c r="AWY12" s="23">
        <f t="shared" si="20"/>
        <v>0</v>
      </c>
      <c r="AWZ12" s="23">
        <f t="shared" si="20"/>
        <v>0</v>
      </c>
      <c r="AXA12" s="23">
        <f t="shared" si="20"/>
        <v>0</v>
      </c>
      <c r="AXB12" s="23">
        <f t="shared" si="20"/>
        <v>0</v>
      </c>
      <c r="AXC12" s="23">
        <f t="shared" si="20"/>
        <v>0</v>
      </c>
      <c r="AXD12" s="23">
        <f t="shared" si="20"/>
        <v>0</v>
      </c>
      <c r="AXE12" s="23">
        <f t="shared" si="20"/>
        <v>0</v>
      </c>
      <c r="AXF12" s="23">
        <f t="shared" si="20"/>
        <v>0</v>
      </c>
      <c r="AXG12" s="23">
        <f t="shared" si="20"/>
        <v>0</v>
      </c>
      <c r="AXH12" s="23">
        <f t="shared" si="20"/>
        <v>0</v>
      </c>
      <c r="AXI12" s="23">
        <f t="shared" si="20"/>
        <v>0</v>
      </c>
      <c r="AXJ12" s="23">
        <f t="shared" si="20"/>
        <v>0</v>
      </c>
      <c r="AXK12" s="23">
        <f t="shared" si="20"/>
        <v>0</v>
      </c>
      <c r="AXL12" s="23">
        <f t="shared" si="20"/>
        <v>0</v>
      </c>
      <c r="AXM12" s="23">
        <f t="shared" si="20"/>
        <v>0</v>
      </c>
      <c r="AXN12" s="23">
        <f t="shared" si="20"/>
        <v>0</v>
      </c>
      <c r="AXO12" s="23">
        <f t="shared" si="20"/>
        <v>0</v>
      </c>
      <c r="AXP12" s="23">
        <f t="shared" si="20"/>
        <v>0</v>
      </c>
      <c r="AXQ12" s="23">
        <f t="shared" si="20"/>
        <v>0</v>
      </c>
      <c r="AXR12" s="23">
        <f t="shared" si="20"/>
        <v>0</v>
      </c>
      <c r="AXS12" s="23">
        <f t="shared" si="20"/>
        <v>0</v>
      </c>
      <c r="AXT12" s="23">
        <f t="shared" si="20"/>
        <v>0</v>
      </c>
      <c r="AXU12" s="23">
        <f t="shared" si="20"/>
        <v>0</v>
      </c>
      <c r="AXV12" s="23">
        <f t="shared" si="20"/>
        <v>0</v>
      </c>
      <c r="AXW12" s="23">
        <f t="shared" si="20"/>
        <v>0</v>
      </c>
      <c r="AXX12" s="23">
        <f t="shared" si="20"/>
        <v>0</v>
      </c>
      <c r="AXY12" s="23">
        <f t="shared" si="20"/>
        <v>0</v>
      </c>
      <c r="AXZ12" s="23">
        <f t="shared" si="20"/>
        <v>0</v>
      </c>
      <c r="AYA12" s="23">
        <f t="shared" si="20"/>
        <v>0</v>
      </c>
      <c r="AYB12" s="23">
        <f t="shared" si="20"/>
        <v>0</v>
      </c>
      <c r="AYC12" s="23">
        <f t="shared" si="20"/>
        <v>0</v>
      </c>
      <c r="AYD12" s="23">
        <f t="shared" si="20"/>
        <v>0</v>
      </c>
      <c r="AYE12" s="23">
        <f t="shared" si="20"/>
        <v>0</v>
      </c>
      <c r="AYF12" s="23">
        <f t="shared" si="20"/>
        <v>0</v>
      </c>
      <c r="AYG12" s="23">
        <f t="shared" si="20"/>
        <v>0</v>
      </c>
      <c r="AYH12" s="23">
        <f t="shared" si="20"/>
        <v>0</v>
      </c>
      <c r="AYI12" s="23">
        <f t="shared" si="20"/>
        <v>0</v>
      </c>
      <c r="AYJ12" s="23">
        <f t="shared" si="20"/>
        <v>0</v>
      </c>
      <c r="AYK12" s="23">
        <f t="shared" si="20"/>
        <v>0</v>
      </c>
      <c r="AYL12" s="23">
        <f t="shared" si="20"/>
        <v>0</v>
      </c>
      <c r="AYM12" s="23">
        <f t="shared" si="20"/>
        <v>0</v>
      </c>
      <c r="AYN12" s="23">
        <f t="shared" si="20"/>
        <v>0</v>
      </c>
      <c r="AYO12" s="23">
        <f t="shared" si="20"/>
        <v>0</v>
      </c>
      <c r="AYP12" s="23">
        <f t="shared" si="20"/>
        <v>0</v>
      </c>
      <c r="AYQ12" s="23">
        <f t="shared" si="20"/>
        <v>0</v>
      </c>
      <c r="AYR12" s="23">
        <f t="shared" si="20"/>
        <v>0</v>
      </c>
      <c r="AYS12" s="23">
        <f t="shared" si="20"/>
        <v>0</v>
      </c>
      <c r="AYT12" s="23">
        <f t="shared" si="20"/>
        <v>0</v>
      </c>
      <c r="AYU12" s="23">
        <f t="shared" ref="AYU12:BBF12" si="21">SUM(AYU13,AYU17,AYU18,AYU23)</f>
        <v>0</v>
      </c>
      <c r="AYV12" s="23">
        <f t="shared" si="21"/>
        <v>0</v>
      </c>
      <c r="AYW12" s="23">
        <f t="shared" si="21"/>
        <v>0</v>
      </c>
      <c r="AYX12" s="23">
        <f t="shared" si="21"/>
        <v>0</v>
      </c>
      <c r="AYY12" s="23">
        <f t="shared" si="21"/>
        <v>0</v>
      </c>
      <c r="AYZ12" s="23">
        <f t="shared" si="21"/>
        <v>0</v>
      </c>
      <c r="AZA12" s="23">
        <f t="shared" si="21"/>
        <v>0</v>
      </c>
      <c r="AZB12" s="23">
        <f t="shared" si="21"/>
        <v>0</v>
      </c>
      <c r="AZC12" s="23">
        <f t="shared" si="21"/>
        <v>0</v>
      </c>
      <c r="AZD12" s="23">
        <f t="shared" si="21"/>
        <v>0</v>
      </c>
      <c r="AZE12" s="23">
        <f t="shared" si="21"/>
        <v>0</v>
      </c>
      <c r="AZF12" s="23">
        <f t="shared" si="21"/>
        <v>0</v>
      </c>
      <c r="AZG12" s="23">
        <f t="shared" si="21"/>
        <v>0</v>
      </c>
      <c r="AZH12" s="23">
        <f t="shared" si="21"/>
        <v>0</v>
      </c>
      <c r="AZI12" s="23">
        <f t="shared" si="21"/>
        <v>0</v>
      </c>
      <c r="AZJ12" s="23">
        <f t="shared" si="21"/>
        <v>0</v>
      </c>
      <c r="AZK12" s="23">
        <f t="shared" si="21"/>
        <v>0</v>
      </c>
      <c r="AZL12" s="23">
        <f t="shared" si="21"/>
        <v>0</v>
      </c>
      <c r="AZM12" s="23">
        <f t="shared" si="21"/>
        <v>0</v>
      </c>
      <c r="AZN12" s="23">
        <f t="shared" si="21"/>
        <v>0</v>
      </c>
      <c r="AZO12" s="23">
        <f t="shared" si="21"/>
        <v>0</v>
      </c>
      <c r="AZP12" s="23">
        <f t="shared" si="21"/>
        <v>0</v>
      </c>
      <c r="AZQ12" s="23">
        <f t="shared" si="21"/>
        <v>0</v>
      </c>
      <c r="AZR12" s="23">
        <f t="shared" si="21"/>
        <v>0</v>
      </c>
      <c r="AZS12" s="23">
        <f t="shared" si="21"/>
        <v>0</v>
      </c>
      <c r="AZT12" s="23">
        <f t="shared" si="21"/>
        <v>0</v>
      </c>
      <c r="AZU12" s="23">
        <f t="shared" si="21"/>
        <v>0</v>
      </c>
      <c r="AZV12" s="23">
        <f t="shared" si="21"/>
        <v>0</v>
      </c>
      <c r="AZW12" s="23">
        <f t="shared" si="21"/>
        <v>0</v>
      </c>
      <c r="AZX12" s="23">
        <f t="shared" si="21"/>
        <v>0</v>
      </c>
      <c r="AZY12" s="23">
        <f t="shared" si="21"/>
        <v>0</v>
      </c>
      <c r="AZZ12" s="23">
        <f t="shared" si="21"/>
        <v>0</v>
      </c>
      <c r="BAA12" s="23">
        <f t="shared" si="21"/>
        <v>0</v>
      </c>
      <c r="BAB12" s="23">
        <f t="shared" si="21"/>
        <v>0</v>
      </c>
      <c r="BAC12" s="23">
        <f t="shared" si="21"/>
        <v>0</v>
      </c>
      <c r="BAD12" s="23">
        <f t="shared" si="21"/>
        <v>0</v>
      </c>
      <c r="BAE12" s="23">
        <f t="shared" si="21"/>
        <v>0</v>
      </c>
      <c r="BAF12" s="23">
        <f t="shared" si="21"/>
        <v>0</v>
      </c>
      <c r="BAG12" s="23">
        <f t="shared" si="21"/>
        <v>0</v>
      </c>
      <c r="BAH12" s="23">
        <f t="shared" si="21"/>
        <v>0</v>
      </c>
      <c r="BAI12" s="23">
        <f t="shared" si="21"/>
        <v>0</v>
      </c>
      <c r="BAJ12" s="23">
        <f t="shared" si="21"/>
        <v>0</v>
      </c>
      <c r="BAK12" s="23">
        <f t="shared" si="21"/>
        <v>0</v>
      </c>
      <c r="BAL12" s="23">
        <f t="shared" si="21"/>
        <v>0</v>
      </c>
      <c r="BAM12" s="23">
        <f t="shared" si="21"/>
        <v>0</v>
      </c>
      <c r="BAN12" s="23">
        <f t="shared" si="21"/>
        <v>0</v>
      </c>
      <c r="BAO12" s="23">
        <f t="shared" si="21"/>
        <v>0</v>
      </c>
      <c r="BAP12" s="23">
        <f t="shared" si="21"/>
        <v>0</v>
      </c>
      <c r="BAQ12" s="23">
        <f t="shared" si="21"/>
        <v>0</v>
      </c>
      <c r="BAR12" s="23">
        <f t="shared" si="21"/>
        <v>0</v>
      </c>
      <c r="BAS12" s="23">
        <f t="shared" si="21"/>
        <v>0</v>
      </c>
      <c r="BAT12" s="23">
        <f t="shared" si="21"/>
        <v>0</v>
      </c>
      <c r="BAU12" s="23">
        <f t="shared" si="21"/>
        <v>0</v>
      </c>
      <c r="BAV12" s="23">
        <f t="shared" si="21"/>
        <v>0</v>
      </c>
      <c r="BAW12" s="23">
        <f t="shared" si="21"/>
        <v>0</v>
      </c>
      <c r="BAX12" s="23">
        <f t="shared" si="21"/>
        <v>0</v>
      </c>
      <c r="BAY12" s="23">
        <f t="shared" si="21"/>
        <v>0</v>
      </c>
      <c r="BAZ12" s="23">
        <f t="shared" si="21"/>
        <v>0</v>
      </c>
      <c r="BBA12" s="23">
        <f t="shared" si="21"/>
        <v>0</v>
      </c>
      <c r="BBB12" s="23">
        <f t="shared" si="21"/>
        <v>0</v>
      </c>
      <c r="BBC12" s="23">
        <f t="shared" si="21"/>
        <v>0</v>
      </c>
      <c r="BBD12" s="23">
        <f t="shared" si="21"/>
        <v>0</v>
      </c>
      <c r="BBE12" s="23">
        <f t="shared" si="21"/>
        <v>0</v>
      </c>
      <c r="BBF12" s="23">
        <f t="shared" si="21"/>
        <v>0</v>
      </c>
      <c r="BBG12" s="23">
        <f t="shared" ref="BBG12:BDR12" si="22">SUM(BBG13,BBG17,BBG18,BBG23)</f>
        <v>0</v>
      </c>
      <c r="BBH12" s="23">
        <f t="shared" si="22"/>
        <v>0</v>
      </c>
      <c r="BBI12" s="23">
        <f t="shared" si="22"/>
        <v>0</v>
      </c>
      <c r="BBJ12" s="23">
        <f t="shared" si="22"/>
        <v>0</v>
      </c>
      <c r="BBK12" s="23">
        <f t="shared" si="22"/>
        <v>0</v>
      </c>
      <c r="BBL12" s="23">
        <f t="shared" si="22"/>
        <v>0</v>
      </c>
      <c r="BBM12" s="23">
        <f t="shared" si="22"/>
        <v>0</v>
      </c>
      <c r="BBN12" s="23">
        <f t="shared" si="22"/>
        <v>0</v>
      </c>
      <c r="BBO12" s="23">
        <f t="shared" si="22"/>
        <v>0</v>
      </c>
      <c r="BBP12" s="23">
        <f t="shared" si="22"/>
        <v>0</v>
      </c>
      <c r="BBQ12" s="23">
        <f t="shared" si="22"/>
        <v>0</v>
      </c>
      <c r="BBR12" s="23">
        <f t="shared" si="22"/>
        <v>0</v>
      </c>
      <c r="BBS12" s="23">
        <f t="shared" si="22"/>
        <v>0</v>
      </c>
      <c r="BBT12" s="23">
        <f t="shared" si="22"/>
        <v>0</v>
      </c>
      <c r="BBU12" s="23">
        <f t="shared" si="22"/>
        <v>0</v>
      </c>
      <c r="BBV12" s="23">
        <f t="shared" si="22"/>
        <v>0</v>
      </c>
      <c r="BBW12" s="23">
        <f t="shared" si="22"/>
        <v>0</v>
      </c>
      <c r="BBX12" s="23">
        <f t="shared" si="22"/>
        <v>0</v>
      </c>
      <c r="BBY12" s="23">
        <f t="shared" si="22"/>
        <v>0</v>
      </c>
      <c r="BBZ12" s="23">
        <f t="shared" si="22"/>
        <v>0</v>
      </c>
      <c r="BCA12" s="23">
        <f t="shared" si="22"/>
        <v>0</v>
      </c>
      <c r="BCB12" s="23">
        <f t="shared" si="22"/>
        <v>0</v>
      </c>
      <c r="BCC12" s="23">
        <f t="shared" si="22"/>
        <v>0</v>
      </c>
      <c r="BCD12" s="23">
        <f t="shared" si="22"/>
        <v>0</v>
      </c>
      <c r="BCE12" s="23">
        <f t="shared" si="22"/>
        <v>0</v>
      </c>
      <c r="BCF12" s="23">
        <f t="shared" si="22"/>
        <v>0</v>
      </c>
      <c r="BCG12" s="23">
        <f t="shared" si="22"/>
        <v>0</v>
      </c>
      <c r="BCH12" s="23">
        <f t="shared" si="22"/>
        <v>0</v>
      </c>
      <c r="BCI12" s="23">
        <f t="shared" si="22"/>
        <v>0</v>
      </c>
      <c r="BCJ12" s="23">
        <f t="shared" si="22"/>
        <v>0</v>
      </c>
      <c r="BCK12" s="23">
        <f t="shared" si="22"/>
        <v>0</v>
      </c>
      <c r="BCL12" s="23">
        <f t="shared" si="22"/>
        <v>0</v>
      </c>
      <c r="BCM12" s="23">
        <f t="shared" si="22"/>
        <v>0</v>
      </c>
      <c r="BCN12" s="23">
        <f t="shared" si="22"/>
        <v>0</v>
      </c>
      <c r="BCO12" s="23">
        <f t="shared" si="22"/>
        <v>0</v>
      </c>
      <c r="BCP12" s="23">
        <f t="shared" si="22"/>
        <v>0</v>
      </c>
      <c r="BCQ12" s="23">
        <f t="shared" si="22"/>
        <v>0</v>
      </c>
      <c r="BCR12" s="23">
        <f t="shared" si="22"/>
        <v>0</v>
      </c>
      <c r="BCS12" s="23">
        <f t="shared" si="22"/>
        <v>0</v>
      </c>
      <c r="BCT12" s="23">
        <f t="shared" si="22"/>
        <v>0</v>
      </c>
      <c r="BCU12" s="23">
        <f t="shared" si="22"/>
        <v>0</v>
      </c>
      <c r="BCV12" s="23">
        <f t="shared" si="22"/>
        <v>0</v>
      </c>
      <c r="BCW12" s="23">
        <f t="shared" si="22"/>
        <v>0</v>
      </c>
      <c r="BCX12" s="23">
        <f t="shared" si="22"/>
        <v>0</v>
      </c>
      <c r="BCY12" s="23">
        <f t="shared" si="22"/>
        <v>0</v>
      </c>
      <c r="BCZ12" s="23">
        <f t="shared" si="22"/>
        <v>0</v>
      </c>
      <c r="BDA12" s="23">
        <f t="shared" si="22"/>
        <v>0</v>
      </c>
      <c r="BDB12" s="23">
        <f t="shared" si="22"/>
        <v>0</v>
      </c>
      <c r="BDC12" s="23">
        <f t="shared" si="22"/>
        <v>0</v>
      </c>
      <c r="BDD12" s="23">
        <f t="shared" si="22"/>
        <v>0</v>
      </c>
      <c r="BDE12" s="23">
        <f t="shared" si="22"/>
        <v>0</v>
      </c>
      <c r="BDF12" s="23">
        <f t="shared" si="22"/>
        <v>0</v>
      </c>
      <c r="BDG12" s="23">
        <f t="shared" si="22"/>
        <v>0</v>
      </c>
      <c r="BDH12" s="23">
        <f t="shared" si="22"/>
        <v>0</v>
      </c>
      <c r="BDI12" s="23">
        <f t="shared" si="22"/>
        <v>0</v>
      </c>
      <c r="BDJ12" s="23">
        <f t="shared" si="22"/>
        <v>0</v>
      </c>
      <c r="BDK12" s="23">
        <f t="shared" si="22"/>
        <v>0</v>
      </c>
      <c r="BDL12" s="23">
        <f t="shared" si="22"/>
        <v>0</v>
      </c>
      <c r="BDM12" s="23">
        <f t="shared" si="22"/>
        <v>0</v>
      </c>
      <c r="BDN12" s="23">
        <f t="shared" si="22"/>
        <v>0</v>
      </c>
      <c r="BDO12" s="23">
        <f t="shared" si="22"/>
        <v>0</v>
      </c>
      <c r="BDP12" s="23">
        <f t="shared" si="22"/>
        <v>0</v>
      </c>
      <c r="BDQ12" s="23">
        <f t="shared" si="22"/>
        <v>0</v>
      </c>
      <c r="BDR12" s="23">
        <f t="shared" si="22"/>
        <v>0</v>
      </c>
      <c r="BDS12" s="23">
        <f t="shared" ref="BDS12:BGD12" si="23">SUM(BDS13,BDS17,BDS18,BDS23)</f>
        <v>0</v>
      </c>
      <c r="BDT12" s="23">
        <f t="shared" si="23"/>
        <v>0</v>
      </c>
      <c r="BDU12" s="23">
        <f t="shared" si="23"/>
        <v>0</v>
      </c>
      <c r="BDV12" s="23">
        <f t="shared" si="23"/>
        <v>0</v>
      </c>
      <c r="BDW12" s="23">
        <f t="shared" si="23"/>
        <v>0</v>
      </c>
      <c r="BDX12" s="23">
        <f t="shared" si="23"/>
        <v>0</v>
      </c>
      <c r="BDY12" s="23">
        <f t="shared" si="23"/>
        <v>0</v>
      </c>
      <c r="BDZ12" s="23">
        <f t="shared" si="23"/>
        <v>0</v>
      </c>
      <c r="BEA12" s="23">
        <f t="shared" si="23"/>
        <v>0</v>
      </c>
      <c r="BEB12" s="23">
        <f t="shared" si="23"/>
        <v>0</v>
      </c>
      <c r="BEC12" s="23">
        <f t="shared" si="23"/>
        <v>0</v>
      </c>
      <c r="BED12" s="23">
        <f t="shared" si="23"/>
        <v>0</v>
      </c>
      <c r="BEE12" s="23">
        <f t="shared" si="23"/>
        <v>0</v>
      </c>
      <c r="BEF12" s="23">
        <f t="shared" si="23"/>
        <v>0</v>
      </c>
      <c r="BEG12" s="23">
        <f t="shared" si="23"/>
        <v>0</v>
      </c>
      <c r="BEH12" s="23">
        <f t="shared" si="23"/>
        <v>0</v>
      </c>
      <c r="BEI12" s="23">
        <f t="shared" si="23"/>
        <v>0</v>
      </c>
      <c r="BEJ12" s="23">
        <f t="shared" si="23"/>
        <v>0</v>
      </c>
      <c r="BEK12" s="23">
        <f t="shared" si="23"/>
        <v>0</v>
      </c>
      <c r="BEL12" s="23">
        <f t="shared" si="23"/>
        <v>0</v>
      </c>
      <c r="BEM12" s="23">
        <f t="shared" si="23"/>
        <v>0</v>
      </c>
      <c r="BEN12" s="23">
        <f t="shared" si="23"/>
        <v>0</v>
      </c>
      <c r="BEO12" s="23">
        <f t="shared" si="23"/>
        <v>0</v>
      </c>
      <c r="BEP12" s="23">
        <f t="shared" si="23"/>
        <v>0</v>
      </c>
      <c r="BEQ12" s="23">
        <f t="shared" si="23"/>
        <v>0</v>
      </c>
      <c r="BER12" s="23">
        <f t="shared" si="23"/>
        <v>0</v>
      </c>
      <c r="BES12" s="23">
        <f t="shared" si="23"/>
        <v>0</v>
      </c>
      <c r="BET12" s="23">
        <f t="shared" si="23"/>
        <v>0</v>
      </c>
      <c r="BEU12" s="23">
        <f t="shared" si="23"/>
        <v>0</v>
      </c>
      <c r="BEV12" s="23">
        <f t="shared" si="23"/>
        <v>0</v>
      </c>
      <c r="BEW12" s="23">
        <f t="shared" si="23"/>
        <v>0</v>
      </c>
      <c r="BEX12" s="23">
        <f t="shared" si="23"/>
        <v>0</v>
      </c>
      <c r="BEY12" s="23">
        <f t="shared" si="23"/>
        <v>0</v>
      </c>
      <c r="BEZ12" s="23">
        <f t="shared" si="23"/>
        <v>0</v>
      </c>
      <c r="BFA12" s="23">
        <f t="shared" si="23"/>
        <v>0</v>
      </c>
      <c r="BFB12" s="23">
        <f t="shared" si="23"/>
        <v>0</v>
      </c>
      <c r="BFC12" s="23">
        <f t="shared" si="23"/>
        <v>0</v>
      </c>
      <c r="BFD12" s="23">
        <f t="shared" si="23"/>
        <v>0</v>
      </c>
      <c r="BFE12" s="23">
        <f t="shared" si="23"/>
        <v>0</v>
      </c>
      <c r="BFF12" s="23">
        <f t="shared" si="23"/>
        <v>0</v>
      </c>
      <c r="BFG12" s="23">
        <f t="shared" si="23"/>
        <v>0</v>
      </c>
      <c r="BFH12" s="23">
        <f t="shared" si="23"/>
        <v>0</v>
      </c>
      <c r="BFI12" s="23">
        <f t="shared" si="23"/>
        <v>0</v>
      </c>
      <c r="BFJ12" s="23">
        <f t="shared" si="23"/>
        <v>0</v>
      </c>
      <c r="BFK12" s="23">
        <f t="shared" si="23"/>
        <v>0</v>
      </c>
      <c r="BFL12" s="23">
        <f t="shared" si="23"/>
        <v>0</v>
      </c>
      <c r="BFM12" s="23">
        <f t="shared" si="23"/>
        <v>0</v>
      </c>
      <c r="BFN12" s="23">
        <f t="shared" si="23"/>
        <v>0</v>
      </c>
      <c r="BFO12" s="23">
        <f t="shared" si="23"/>
        <v>0</v>
      </c>
      <c r="BFP12" s="23">
        <f t="shared" si="23"/>
        <v>0</v>
      </c>
      <c r="BFQ12" s="23">
        <f t="shared" si="23"/>
        <v>0</v>
      </c>
      <c r="BFR12" s="23">
        <f t="shared" si="23"/>
        <v>0</v>
      </c>
      <c r="BFS12" s="23">
        <f t="shared" si="23"/>
        <v>0</v>
      </c>
      <c r="BFT12" s="23">
        <f t="shared" si="23"/>
        <v>0</v>
      </c>
      <c r="BFU12" s="23">
        <f t="shared" si="23"/>
        <v>0</v>
      </c>
      <c r="BFV12" s="23">
        <f t="shared" si="23"/>
        <v>0</v>
      </c>
      <c r="BFW12" s="23">
        <f t="shared" si="23"/>
        <v>0</v>
      </c>
      <c r="BFX12" s="23">
        <f t="shared" si="23"/>
        <v>0</v>
      </c>
      <c r="BFY12" s="23">
        <f t="shared" si="23"/>
        <v>0</v>
      </c>
      <c r="BFZ12" s="23">
        <f t="shared" si="23"/>
        <v>0</v>
      </c>
      <c r="BGA12" s="23">
        <f t="shared" si="23"/>
        <v>0</v>
      </c>
      <c r="BGB12" s="23">
        <f t="shared" si="23"/>
        <v>0</v>
      </c>
      <c r="BGC12" s="23">
        <f t="shared" si="23"/>
        <v>0</v>
      </c>
      <c r="BGD12" s="23">
        <f t="shared" si="23"/>
        <v>0</v>
      </c>
      <c r="BGE12" s="23">
        <f t="shared" ref="BGE12:BIP12" si="24">SUM(BGE13,BGE17,BGE18,BGE23)</f>
        <v>0</v>
      </c>
      <c r="BGF12" s="23">
        <f t="shared" si="24"/>
        <v>0</v>
      </c>
      <c r="BGG12" s="23">
        <f t="shared" si="24"/>
        <v>0</v>
      </c>
      <c r="BGH12" s="23">
        <f t="shared" si="24"/>
        <v>0</v>
      </c>
      <c r="BGI12" s="23">
        <f t="shared" si="24"/>
        <v>0</v>
      </c>
      <c r="BGJ12" s="23">
        <f t="shared" si="24"/>
        <v>0</v>
      </c>
      <c r="BGK12" s="23">
        <f t="shared" si="24"/>
        <v>0</v>
      </c>
      <c r="BGL12" s="23">
        <f t="shared" si="24"/>
        <v>0</v>
      </c>
      <c r="BGM12" s="23">
        <f t="shared" si="24"/>
        <v>0</v>
      </c>
      <c r="BGN12" s="23">
        <f t="shared" si="24"/>
        <v>0</v>
      </c>
      <c r="BGO12" s="23">
        <f t="shared" si="24"/>
        <v>0</v>
      </c>
      <c r="BGP12" s="23">
        <f t="shared" si="24"/>
        <v>0</v>
      </c>
      <c r="BGQ12" s="23">
        <f t="shared" si="24"/>
        <v>0</v>
      </c>
      <c r="BGR12" s="23">
        <f t="shared" si="24"/>
        <v>0</v>
      </c>
      <c r="BGS12" s="23">
        <f t="shared" si="24"/>
        <v>0</v>
      </c>
      <c r="BGT12" s="23">
        <f t="shared" si="24"/>
        <v>0</v>
      </c>
      <c r="BGU12" s="23">
        <f t="shared" si="24"/>
        <v>0</v>
      </c>
      <c r="BGV12" s="23">
        <f t="shared" si="24"/>
        <v>0</v>
      </c>
      <c r="BGW12" s="23">
        <f t="shared" si="24"/>
        <v>0</v>
      </c>
      <c r="BGX12" s="23">
        <f t="shared" si="24"/>
        <v>0</v>
      </c>
      <c r="BGY12" s="23">
        <f t="shared" si="24"/>
        <v>0</v>
      </c>
      <c r="BGZ12" s="23">
        <f t="shared" si="24"/>
        <v>0</v>
      </c>
      <c r="BHA12" s="23">
        <f t="shared" si="24"/>
        <v>0</v>
      </c>
      <c r="BHB12" s="23">
        <f t="shared" si="24"/>
        <v>0</v>
      </c>
      <c r="BHC12" s="23">
        <f t="shared" si="24"/>
        <v>0</v>
      </c>
      <c r="BHD12" s="23">
        <f t="shared" si="24"/>
        <v>0</v>
      </c>
      <c r="BHE12" s="23">
        <f t="shared" si="24"/>
        <v>0</v>
      </c>
      <c r="BHF12" s="23">
        <f t="shared" si="24"/>
        <v>0</v>
      </c>
      <c r="BHG12" s="23">
        <f t="shared" si="24"/>
        <v>0</v>
      </c>
      <c r="BHH12" s="23">
        <f t="shared" si="24"/>
        <v>0</v>
      </c>
      <c r="BHI12" s="23">
        <f t="shared" si="24"/>
        <v>0</v>
      </c>
      <c r="BHJ12" s="23">
        <f t="shared" si="24"/>
        <v>0</v>
      </c>
      <c r="BHK12" s="23">
        <f t="shared" si="24"/>
        <v>0</v>
      </c>
      <c r="BHL12" s="23">
        <f t="shared" si="24"/>
        <v>0</v>
      </c>
      <c r="BHM12" s="23">
        <f t="shared" si="24"/>
        <v>0</v>
      </c>
      <c r="BHN12" s="23">
        <f t="shared" si="24"/>
        <v>0</v>
      </c>
      <c r="BHO12" s="23">
        <f t="shared" si="24"/>
        <v>0</v>
      </c>
      <c r="BHP12" s="23">
        <f t="shared" si="24"/>
        <v>0</v>
      </c>
      <c r="BHQ12" s="23">
        <f t="shared" si="24"/>
        <v>0</v>
      </c>
      <c r="BHR12" s="23">
        <f t="shared" si="24"/>
        <v>0</v>
      </c>
      <c r="BHS12" s="23">
        <f t="shared" si="24"/>
        <v>0</v>
      </c>
      <c r="BHT12" s="23">
        <f t="shared" si="24"/>
        <v>0</v>
      </c>
      <c r="BHU12" s="23">
        <f t="shared" si="24"/>
        <v>0</v>
      </c>
      <c r="BHV12" s="23">
        <f t="shared" si="24"/>
        <v>0</v>
      </c>
      <c r="BHW12" s="23">
        <f t="shared" si="24"/>
        <v>0</v>
      </c>
      <c r="BHX12" s="23">
        <f t="shared" si="24"/>
        <v>0</v>
      </c>
      <c r="BHY12" s="23">
        <f t="shared" si="24"/>
        <v>0</v>
      </c>
      <c r="BHZ12" s="23">
        <f t="shared" si="24"/>
        <v>0</v>
      </c>
      <c r="BIA12" s="23">
        <f t="shared" si="24"/>
        <v>0</v>
      </c>
      <c r="BIB12" s="23">
        <f t="shared" si="24"/>
        <v>0</v>
      </c>
      <c r="BIC12" s="23">
        <f t="shared" si="24"/>
        <v>0</v>
      </c>
      <c r="BID12" s="23">
        <f t="shared" si="24"/>
        <v>0</v>
      </c>
      <c r="BIE12" s="23">
        <f t="shared" si="24"/>
        <v>0</v>
      </c>
      <c r="BIF12" s="23">
        <f t="shared" si="24"/>
        <v>0</v>
      </c>
      <c r="BIG12" s="23">
        <f t="shared" si="24"/>
        <v>0</v>
      </c>
      <c r="BIH12" s="23">
        <f t="shared" si="24"/>
        <v>0</v>
      </c>
      <c r="BII12" s="23">
        <f t="shared" si="24"/>
        <v>0</v>
      </c>
      <c r="BIJ12" s="23">
        <f t="shared" si="24"/>
        <v>0</v>
      </c>
      <c r="BIK12" s="23">
        <f t="shared" si="24"/>
        <v>0</v>
      </c>
      <c r="BIL12" s="23">
        <f t="shared" si="24"/>
        <v>0</v>
      </c>
      <c r="BIM12" s="23">
        <f t="shared" si="24"/>
        <v>0</v>
      </c>
      <c r="BIN12" s="23">
        <f t="shared" si="24"/>
        <v>0</v>
      </c>
      <c r="BIO12" s="23">
        <f t="shared" si="24"/>
        <v>0</v>
      </c>
      <c r="BIP12" s="23">
        <f t="shared" si="24"/>
        <v>0</v>
      </c>
      <c r="BIQ12" s="23">
        <f t="shared" ref="BIQ12:BLB12" si="25">SUM(BIQ13,BIQ17,BIQ18,BIQ23)</f>
        <v>0</v>
      </c>
      <c r="BIR12" s="23">
        <f t="shared" si="25"/>
        <v>0</v>
      </c>
      <c r="BIS12" s="23">
        <f t="shared" si="25"/>
        <v>0</v>
      </c>
      <c r="BIT12" s="23">
        <f t="shared" si="25"/>
        <v>0</v>
      </c>
      <c r="BIU12" s="23">
        <f t="shared" si="25"/>
        <v>0</v>
      </c>
      <c r="BIV12" s="23">
        <f t="shared" si="25"/>
        <v>0</v>
      </c>
      <c r="BIW12" s="23">
        <f t="shared" si="25"/>
        <v>0</v>
      </c>
      <c r="BIX12" s="23">
        <f t="shared" si="25"/>
        <v>0</v>
      </c>
      <c r="BIY12" s="23">
        <f t="shared" si="25"/>
        <v>0</v>
      </c>
      <c r="BIZ12" s="23">
        <f t="shared" si="25"/>
        <v>0</v>
      </c>
      <c r="BJA12" s="23">
        <f t="shared" si="25"/>
        <v>0</v>
      </c>
      <c r="BJB12" s="23">
        <f t="shared" si="25"/>
        <v>0</v>
      </c>
      <c r="BJC12" s="23">
        <f t="shared" si="25"/>
        <v>0</v>
      </c>
      <c r="BJD12" s="23">
        <f t="shared" si="25"/>
        <v>0</v>
      </c>
      <c r="BJE12" s="23">
        <f t="shared" si="25"/>
        <v>0</v>
      </c>
      <c r="BJF12" s="23">
        <f t="shared" si="25"/>
        <v>0</v>
      </c>
      <c r="BJG12" s="23">
        <f t="shared" si="25"/>
        <v>0</v>
      </c>
      <c r="BJH12" s="23">
        <f t="shared" si="25"/>
        <v>0</v>
      </c>
      <c r="BJI12" s="23">
        <f t="shared" si="25"/>
        <v>0</v>
      </c>
      <c r="BJJ12" s="23">
        <f t="shared" si="25"/>
        <v>0</v>
      </c>
      <c r="BJK12" s="23">
        <f t="shared" si="25"/>
        <v>0</v>
      </c>
      <c r="BJL12" s="23">
        <f t="shared" si="25"/>
        <v>0</v>
      </c>
      <c r="BJM12" s="23">
        <f t="shared" si="25"/>
        <v>0</v>
      </c>
      <c r="BJN12" s="23">
        <f t="shared" si="25"/>
        <v>0</v>
      </c>
      <c r="BJO12" s="23">
        <f t="shared" si="25"/>
        <v>0</v>
      </c>
      <c r="BJP12" s="23">
        <f t="shared" si="25"/>
        <v>0</v>
      </c>
      <c r="BJQ12" s="23">
        <f t="shared" si="25"/>
        <v>0</v>
      </c>
      <c r="BJR12" s="23">
        <f t="shared" si="25"/>
        <v>0</v>
      </c>
      <c r="BJS12" s="23">
        <f t="shared" si="25"/>
        <v>0</v>
      </c>
      <c r="BJT12" s="23">
        <f t="shared" si="25"/>
        <v>0</v>
      </c>
      <c r="BJU12" s="23">
        <f t="shared" si="25"/>
        <v>0</v>
      </c>
      <c r="BJV12" s="23">
        <f t="shared" si="25"/>
        <v>0</v>
      </c>
      <c r="BJW12" s="23">
        <f t="shared" si="25"/>
        <v>0</v>
      </c>
      <c r="BJX12" s="23">
        <f t="shared" si="25"/>
        <v>0</v>
      </c>
      <c r="BJY12" s="23">
        <f t="shared" si="25"/>
        <v>0</v>
      </c>
      <c r="BJZ12" s="23">
        <f t="shared" si="25"/>
        <v>0</v>
      </c>
      <c r="BKA12" s="23">
        <f t="shared" si="25"/>
        <v>0</v>
      </c>
      <c r="BKB12" s="23">
        <f t="shared" si="25"/>
        <v>0</v>
      </c>
      <c r="BKC12" s="23">
        <f t="shared" si="25"/>
        <v>0</v>
      </c>
      <c r="BKD12" s="23">
        <f t="shared" si="25"/>
        <v>0</v>
      </c>
      <c r="BKE12" s="23">
        <f t="shared" si="25"/>
        <v>0</v>
      </c>
      <c r="BKF12" s="23">
        <f t="shared" si="25"/>
        <v>0</v>
      </c>
      <c r="BKG12" s="23">
        <f t="shared" si="25"/>
        <v>0</v>
      </c>
      <c r="BKH12" s="23">
        <f t="shared" si="25"/>
        <v>0</v>
      </c>
      <c r="BKI12" s="23">
        <f t="shared" si="25"/>
        <v>0</v>
      </c>
      <c r="BKJ12" s="23">
        <f t="shared" si="25"/>
        <v>0</v>
      </c>
      <c r="BKK12" s="23">
        <f t="shared" si="25"/>
        <v>0</v>
      </c>
      <c r="BKL12" s="23">
        <f t="shared" si="25"/>
        <v>0</v>
      </c>
      <c r="BKM12" s="23">
        <f t="shared" si="25"/>
        <v>0</v>
      </c>
      <c r="BKN12" s="23">
        <f t="shared" si="25"/>
        <v>0</v>
      </c>
      <c r="BKO12" s="23">
        <f t="shared" si="25"/>
        <v>0</v>
      </c>
      <c r="BKP12" s="23">
        <f t="shared" si="25"/>
        <v>0</v>
      </c>
      <c r="BKQ12" s="23">
        <f t="shared" si="25"/>
        <v>0</v>
      </c>
      <c r="BKR12" s="23">
        <f t="shared" si="25"/>
        <v>0</v>
      </c>
      <c r="BKS12" s="23">
        <f t="shared" si="25"/>
        <v>0</v>
      </c>
      <c r="BKT12" s="23">
        <f t="shared" si="25"/>
        <v>0</v>
      </c>
      <c r="BKU12" s="23">
        <f t="shared" si="25"/>
        <v>0</v>
      </c>
      <c r="BKV12" s="23">
        <f t="shared" si="25"/>
        <v>0</v>
      </c>
      <c r="BKW12" s="23">
        <f t="shared" si="25"/>
        <v>0</v>
      </c>
      <c r="BKX12" s="23">
        <f t="shared" si="25"/>
        <v>0</v>
      </c>
      <c r="BKY12" s="23">
        <f t="shared" si="25"/>
        <v>0</v>
      </c>
      <c r="BKZ12" s="23">
        <f t="shared" si="25"/>
        <v>0</v>
      </c>
      <c r="BLA12" s="23">
        <f t="shared" si="25"/>
        <v>0</v>
      </c>
      <c r="BLB12" s="23">
        <f t="shared" si="25"/>
        <v>0</v>
      </c>
      <c r="BLC12" s="23">
        <f t="shared" ref="BLC12:BNN12" si="26">SUM(BLC13,BLC17,BLC18,BLC23)</f>
        <v>0</v>
      </c>
      <c r="BLD12" s="23">
        <f t="shared" si="26"/>
        <v>0</v>
      </c>
      <c r="BLE12" s="23">
        <f t="shared" si="26"/>
        <v>0</v>
      </c>
      <c r="BLF12" s="23">
        <f t="shared" si="26"/>
        <v>0</v>
      </c>
      <c r="BLG12" s="23">
        <f t="shared" si="26"/>
        <v>0</v>
      </c>
      <c r="BLH12" s="23">
        <f t="shared" si="26"/>
        <v>0</v>
      </c>
      <c r="BLI12" s="23">
        <f t="shared" si="26"/>
        <v>0</v>
      </c>
      <c r="BLJ12" s="23">
        <f t="shared" si="26"/>
        <v>0</v>
      </c>
      <c r="BLK12" s="23">
        <f t="shared" si="26"/>
        <v>0</v>
      </c>
      <c r="BLL12" s="23">
        <f t="shared" si="26"/>
        <v>0</v>
      </c>
      <c r="BLM12" s="23">
        <f t="shared" si="26"/>
        <v>0</v>
      </c>
      <c r="BLN12" s="23">
        <f t="shared" si="26"/>
        <v>0</v>
      </c>
      <c r="BLO12" s="23">
        <f t="shared" si="26"/>
        <v>0</v>
      </c>
      <c r="BLP12" s="23">
        <f t="shared" si="26"/>
        <v>0</v>
      </c>
      <c r="BLQ12" s="23">
        <f t="shared" si="26"/>
        <v>0</v>
      </c>
      <c r="BLR12" s="23">
        <f t="shared" si="26"/>
        <v>0</v>
      </c>
      <c r="BLS12" s="23">
        <f t="shared" si="26"/>
        <v>0</v>
      </c>
      <c r="BLT12" s="23">
        <f t="shared" si="26"/>
        <v>0</v>
      </c>
      <c r="BLU12" s="23">
        <f t="shared" si="26"/>
        <v>0</v>
      </c>
      <c r="BLV12" s="23">
        <f t="shared" si="26"/>
        <v>0</v>
      </c>
      <c r="BLW12" s="23">
        <f t="shared" si="26"/>
        <v>0</v>
      </c>
      <c r="BLX12" s="23">
        <f t="shared" si="26"/>
        <v>0</v>
      </c>
      <c r="BLY12" s="23">
        <f t="shared" si="26"/>
        <v>0</v>
      </c>
      <c r="BLZ12" s="23">
        <f t="shared" si="26"/>
        <v>0</v>
      </c>
      <c r="BMA12" s="23">
        <f t="shared" si="26"/>
        <v>0</v>
      </c>
      <c r="BMB12" s="23">
        <f t="shared" si="26"/>
        <v>0</v>
      </c>
      <c r="BMC12" s="23">
        <f t="shared" si="26"/>
        <v>0</v>
      </c>
      <c r="BMD12" s="23">
        <f t="shared" si="26"/>
        <v>0</v>
      </c>
      <c r="BME12" s="23">
        <f t="shared" si="26"/>
        <v>0</v>
      </c>
      <c r="BMF12" s="23">
        <f t="shared" si="26"/>
        <v>0</v>
      </c>
      <c r="BMG12" s="23">
        <f t="shared" si="26"/>
        <v>0</v>
      </c>
      <c r="BMH12" s="23">
        <f t="shared" si="26"/>
        <v>0</v>
      </c>
      <c r="BMI12" s="23">
        <f t="shared" si="26"/>
        <v>0</v>
      </c>
      <c r="BMJ12" s="23">
        <f t="shared" si="26"/>
        <v>0</v>
      </c>
      <c r="BMK12" s="23">
        <f t="shared" si="26"/>
        <v>0</v>
      </c>
      <c r="BML12" s="23">
        <f t="shared" si="26"/>
        <v>0</v>
      </c>
      <c r="BMM12" s="23">
        <f t="shared" si="26"/>
        <v>0</v>
      </c>
      <c r="BMN12" s="23">
        <f t="shared" si="26"/>
        <v>0</v>
      </c>
      <c r="BMO12" s="23">
        <f t="shared" si="26"/>
        <v>0</v>
      </c>
      <c r="BMP12" s="23">
        <f t="shared" si="26"/>
        <v>0</v>
      </c>
      <c r="BMQ12" s="23">
        <f t="shared" si="26"/>
        <v>0</v>
      </c>
      <c r="BMR12" s="23">
        <f t="shared" si="26"/>
        <v>0</v>
      </c>
      <c r="BMS12" s="23">
        <f t="shared" si="26"/>
        <v>0</v>
      </c>
      <c r="BMT12" s="23">
        <f t="shared" si="26"/>
        <v>0</v>
      </c>
      <c r="BMU12" s="23">
        <f t="shared" si="26"/>
        <v>0</v>
      </c>
      <c r="BMV12" s="23">
        <f t="shared" si="26"/>
        <v>0</v>
      </c>
      <c r="BMW12" s="23">
        <f t="shared" si="26"/>
        <v>0</v>
      </c>
      <c r="BMX12" s="23">
        <f t="shared" si="26"/>
        <v>0</v>
      </c>
      <c r="BMY12" s="23">
        <f t="shared" si="26"/>
        <v>0</v>
      </c>
      <c r="BMZ12" s="23">
        <f t="shared" si="26"/>
        <v>0</v>
      </c>
      <c r="BNA12" s="23">
        <f t="shared" si="26"/>
        <v>0</v>
      </c>
      <c r="BNB12" s="23">
        <f t="shared" si="26"/>
        <v>0</v>
      </c>
      <c r="BNC12" s="23">
        <f t="shared" si="26"/>
        <v>0</v>
      </c>
      <c r="BND12" s="23">
        <f t="shared" si="26"/>
        <v>0</v>
      </c>
      <c r="BNE12" s="23">
        <f t="shared" si="26"/>
        <v>0</v>
      </c>
      <c r="BNF12" s="23">
        <f t="shared" si="26"/>
        <v>0</v>
      </c>
      <c r="BNG12" s="23">
        <f t="shared" si="26"/>
        <v>0</v>
      </c>
      <c r="BNH12" s="23">
        <f t="shared" si="26"/>
        <v>0</v>
      </c>
      <c r="BNI12" s="23">
        <f t="shared" si="26"/>
        <v>0</v>
      </c>
      <c r="BNJ12" s="23">
        <f t="shared" si="26"/>
        <v>0</v>
      </c>
      <c r="BNK12" s="23">
        <f t="shared" si="26"/>
        <v>0</v>
      </c>
      <c r="BNL12" s="23">
        <f t="shared" si="26"/>
        <v>0</v>
      </c>
      <c r="BNM12" s="23">
        <f t="shared" si="26"/>
        <v>0</v>
      </c>
      <c r="BNN12" s="23">
        <f t="shared" si="26"/>
        <v>0</v>
      </c>
      <c r="BNO12" s="23">
        <f t="shared" ref="BNO12:BPZ12" si="27">SUM(BNO13,BNO17,BNO18,BNO23)</f>
        <v>0</v>
      </c>
      <c r="BNP12" s="23">
        <f t="shared" si="27"/>
        <v>0</v>
      </c>
      <c r="BNQ12" s="23">
        <f t="shared" si="27"/>
        <v>0</v>
      </c>
      <c r="BNR12" s="23">
        <f t="shared" si="27"/>
        <v>0</v>
      </c>
      <c r="BNS12" s="23">
        <f t="shared" si="27"/>
        <v>0</v>
      </c>
      <c r="BNT12" s="23">
        <f t="shared" si="27"/>
        <v>0</v>
      </c>
      <c r="BNU12" s="23">
        <f t="shared" si="27"/>
        <v>0</v>
      </c>
      <c r="BNV12" s="23">
        <f t="shared" si="27"/>
        <v>0</v>
      </c>
      <c r="BNW12" s="23">
        <f t="shared" si="27"/>
        <v>0</v>
      </c>
      <c r="BNX12" s="23">
        <f t="shared" si="27"/>
        <v>0</v>
      </c>
      <c r="BNY12" s="23">
        <f t="shared" si="27"/>
        <v>0</v>
      </c>
      <c r="BNZ12" s="23">
        <f t="shared" si="27"/>
        <v>0</v>
      </c>
      <c r="BOA12" s="23">
        <f t="shared" si="27"/>
        <v>0</v>
      </c>
      <c r="BOB12" s="23">
        <f t="shared" si="27"/>
        <v>0</v>
      </c>
      <c r="BOC12" s="23">
        <f t="shared" si="27"/>
        <v>0</v>
      </c>
      <c r="BOD12" s="23">
        <f t="shared" si="27"/>
        <v>0</v>
      </c>
      <c r="BOE12" s="23">
        <f t="shared" si="27"/>
        <v>0</v>
      </c>
      <c r="BOF12" s="23">
        <f t="shared" si="27"/>
        <v>0</v>
      </c>
      <c r="BOG12" s="23">
        <f t="shared" si="27"/>
        <v>0</v>
      </c>
      <c r="BOH12" s="23">
        <f t="shared" si="27"/>
        <v>0</v>
      </c>
      <c r="BOI12" s="23">
        <f t="shared" si="27"/>
        <v>0</v>
      </c>
      <c r="BOJ12" s="23">
        <f t="shared" si="27"/>
        <v>0</v>
      </c>
      <c r="BOK12" s="23">
        <f t="shared" si="27"/>
        <v>0</v>
      </c>
      <c r="BOL12" s="23">
        <f t="shared" si="27"/>
        <v>0</v>
      </c>
      <c r="BOM12" s="23">
        <f t="shared" si="27"/>
        <v>0</v>
      </c>
      <c r="BON12" s="23">
        <f t="shared" si="27"/>
        <v>0</v>
      </c>
      <c r="BOO12" s="23">
        <f t="shared" si="27"/>
        <v>0</v>
      </c>
      <c r="BOP12" s="23">
        <f t="shared" si="27"/>
        <v>0</v>
      </c>
      <c r="BOQ12" s="23">
        <f t="shared" si="27"/>
        <v>0</v>
      </c>
      <c r="BOR12" s="23">
        <f t="shared" si="27"/>
        <v>0</v>
      </c>
      <c r="BOS12" s="23">
        <f t="shared" si="27"/>
        <v>0</v>
      </c>
      <c r="BOT12" s="23">
        <f t="shared" si="27"/>
        <v>0</v>
      </c>
      <c r="BOU12" s="23">
        <f t="shared" si="27"/>
        <v>0</v>
      </c>
      <c r="BOV12" s="23">
        <f t="shared" si="27"/>
        <v>0</v>
      </c>
      <c r="BOW12" s="23">
        <f t="shared" si="27"/>
        <v>0</v>
      </c>
      <c r="BOX12" s="23">
        <f t="shared" si="27"/>
        <v>0</v>
      </c>
      <c r="BOY12" s="23">
        <f t="shared" si="27"/>
        <v>0</v>
      </c>
      <c r="BOZ12" s="23">
        <f t="shared" si="27"/>
        <v>0</v>
      </c>
      <c r="BPA12" s="23">
        <f t="shared" si="27"/>
        <v>0</v>
      </c>
      <c r="BPB12" s="23">
        <f t="shared" si="27"/>
        <v>0</v>
      </c>
      <c r="BPC12" s="23">
        <f t="shared" si="27"/>
        <v>0</v>
      </c>
      <c r="BPD12" s="23">
        <f t="shared" si="27"/>
        <v>0</v>
      </c>
      <c r="BPE12" s="23">
        <f t="shared" si="27"/>
        <v>0</v>
      </c>
      <c r="BPF12" s="23">
        <f t="shared" si="27"/>
        <v>0</v>
      </c>
      <c r="BPG12" s="23">
        <f t="shared" si="27"/>
        <v>0</v>
      </c>
      <c r="BPH12" s="23">
        <f t="shared" si="27"/>
        <v>0</v>
      </c>
      <c r="BPI12" s="23">
        <f t="shared" si="27"/>
        <v>0</v>
      </c>
      <c r="BPJ12" s="23">
        <f t="shared" si="27"/>
        <v>0</v>
      </c>
      <c r="BPK12" s="23">
        <f t="shared" si="27"/>
        <v>0</v>
      </c>
      <c r="BPL12" s="23">
        <f t="shared" si="27"/>
        <v>0</v>
      </c>
      <c r="BPM12" s="23">
        <f t="shared" si="27"/>
        <v>0</v>
      </c>
      <c r="BPN12" s="23">
        <f t="shared" si="27"/>
        <v>0</v>
      </c>
      <c r="BPO12" s="23">
        <f t="shared" si="27"/>
        <v>0</v>
      </c>
      <c r="BPP12" s="23">
        <f t="shared" si="27"/>
        <v>0</v>
      </c>
      <c r="BPQ12" s="23">
        <f t="shared" si="27"/>
        <v>0</v>
      </c>
      <c r="BPR12" s="23">
        <f t="shared" si="27"/>
        <v>0</v>
      </c>
      <c r="BPS12" s="23">
        <f t="shared" si="27"/>
        <v>0</v>
      </c>
      <c r="BPT12" s="23">
        <f t="shared" si="27"/>
        <v>0</v>
      </c>
      <c r="BPU12" s="23">
        <f t="shared" si="27"/>
        <v>0</v>
      </c>
      <c r="BPV12" s="23">
        <f t="shared" si="27"/>
        <v>0</v>
      </c>
      <c r="BPW12" s="23">
        <f t="shared" si="27"/>
        <v>0</v>
      </c>
      <c r="BPX12" s="23">
        <f t="shared" si="27"/>
        <v>0</v>
      </c>
      <c r="BPY12" s="23">
        <f t="shared" si="27"/>
        <v>0</v>
      </c>
      <c r="BPZ12" s="23">
        <f t="shared" si="27"/>
        <v>0</v>
      </c>
      <c r="BQA12" s="23">
        <f t="shared" ref="BQA12:BSL12" si="28">SUM(BQA13,BQA17,BQA18,BQA23)</f>
        <v>0</v>
      </c>
      <c r="BQB12" s="23">
        <f t="shared" si="28"/>
        <v>0</v>
      </c>
      <c r="BQC12" s="23">
        <f t="shared" si="28"/>
        <v>0</v>
      </c>
      <c r="BQD12" s="23">
        <f t="shared" si="28"/>
        <v>0</v>
      </c>
      <c r="BQE12" s="23">
        <f t="shared" si="28"/>
        <v>0</v>
      </c>
      <c r="BQF12" s="23">
        <f t="shared" si="28"/>
        <v>0</v>
      </c>
      <c r="BQG12" s="23">
        <f t="shared" si="28"/>
        <v>0</v>
      </c>
      <c r="BQH12" s="23">
        <f t="shared" si="28"/>
        <v>0</v>
      </c>
      <c r="BQI12" s="23">
        <f t="shared" si="28"/>
        <v>0</v>
      </c>
      <c r="BQJ12" s="23">
        <f t="shared" si="28"/>
        <v>0</v>
      </c>
      <c r="BQK12" s="23">
        <f t="shared" si="28"/>
        <v>0</v>
      </c>
      <c r="BQL12" s="23">
        <f t="shared" si="28"/>
        <v>0</v>
      </c>
      <c r="BQM12" s="23">
        <f t="shared" si="28"/>
        <v>0</v>
      </c>
      <c r="BQN12" s="23">
        <f t="shared" si="28"/>
        <v>0</v>
      </c>
      <c r="BQO12" s="23">
        <f t="shared" si="28"/>
        <v>0</v>
      </c>
      <c r="BQP12" s="23">
        <f t="shared" si="28"/>
        <v>0</v>
      </c>
      <c r="BQQ12" s="23">
        <f t="shared" si="28"/>
        <v>0</v>
      </c>
      <c r="BQR12" s="23">
        <f t="shared" si="28"/>
        <v>0</v>
      </c>
      <c r="BQS12" s="23">
        <f t="shared" si="28"/>
        <v>0</v>
      </c>
      <c r="BQT12" s="23">
        <f t="shared" si="28"/>
        <v>0</v>
      </c>
      <c r="BQU12" s="23">
        <f t="shared" si="28"/>
        <v>0</v>
      </c>
      <c r="BQV12" s="23">
        <f t="shared" si="28"/>
        <v>0</v>
      </c>
      <c r="BQW12" s="23">
        <f t="shared" si="28"/>
        <v>0</v>
      </c>
      <c r="BQX12" s="23">
        <f t="shared" si="28"/>
        <v>0</v>
      </c>
      <c r="BQY12" s="23">
        <f t="shared" si="28"/>
        <v>0</v>
      </c>
      <c r="BQZ12" s="23">
        <f t="shared" si="28"/>
        <v>0</v>
      </c>
      <c r="BRA12" s="23">
        <f t="shared" si="28"/>
        <v>0</v>
      </c>
      <c r="BRB12" s="23">
        <f t="shared" si="28"/>
        <v>0</v>
      </c>
      <c r="BRC12" s="23">
        <f t="shared" si="28"/>
        <v>0</v>
      </c>
      <c r="BRD12" s="23">
        <f t="shared" si="28"/>
        <v>0</v>
      </c>
      <c r="BRE12" s="23">
        <f t="shared" si="28"/>
        <v>0</v>
      </c>
      <c r="BRF12" s="23">
        <f t="shared" si="28"/>
        <v>0</v>
      </c>
      <c r="BRG12" s="23">
        <f t="shared" si="28"/>
        <v>0</v>
      </c>
      <c r="BRH12" s="23">
        <f t="shared" si="28"/>
        <v>0</v>
      </c>
      <c r="BRI12" s="23">
        <f t="shared" si="28"/>
        <v>0</v>
      </c>
      <c r="BRJ12" s="23">
        <f t="shared" si="28"/>
        <v>0</v>
      </c>
      <c r="BRK12" s="23">
        <f t="shared" si="28"/>
        <v>0</v>
      </c>
      <c r="BRL12" s="23">
        <f t="shared" si="28"/>
        <v>0</v>
      </c>
      <c r="BRM12" s="23">
        <f t="shared" si="28"/>
        <v>0</v>
      </c>
      <c r="BRN12" s="23">
        <f t="shared" si="28"/>
        <v>0</v>
      </c>
      <c r="BRO12" s="23">
        <f t="shared" si="28"/>
        <v>0</v>
      </c>
      <c r="BRP12" s="23">
        <f t="shared" si="28"/>
        <v>0</v>
      </c>
      <c r="BRQ12" s="23">
        <f t="shared" si="28"/>
        <v>0</v>
      </c>
      <c r="BRR12" s="23">
        <f t="shared" si="28"/>
        <v>0</v>
      </c>
      <c r="BRS12" s="23">
        <f t="shared" si="28"/>
        <v>0</v>
      </c>
      <c r="BRT12" s="23">
        <f t="shared" si="28"/>
        <v>0</v>
      </c>
      <c r="BRU12" s="23">
        <f t="shared" si="28"/>
        <v>0</v>
      </c>
      <c r="BRV12" s="23">
        <f t="shared" si="28"/>
        <v>0</v>
      </c>
      <c r="BRW12" s="23">
        <f t="shared" si="28"/>
        <v>0</v>
      </c>
      <c r="BRX12" s="23">
        <f t="shared" si="28"/>
        <v>0</v>
      </c>
      <c r="BRY12" s="23">
        <f t="shared" si="28"/>
        <v>0</v>
      </c>
      <c r="BRZ12" s="23">
        <f t="shared" si="28"/>
        <v>0</v>
      </c>
      <c r="BSA12" s="23">
        <f t="shared" si="28"/>
        <v>0</v>
      </c>
      <c r="BSB12" s="23">
        <f t="shared" si="28"/>
        <v>0</v>
      </c>
      <c r="BSC12" s="23">
        <f t="shared" si="28"/>
        <v>0</v>
      </c>
      <c r="BSD12" s="23">
        <f t="shared" si="28"/>
        <v>0</v>
      </c>
      <c r="BSE12" s="23">
        <f t="shared" si="28"/>
        <v>0</v>
      </c>
      <c r="BSF12" s="23">
        <f t="shared" si="28"/>
        <v>0</v>
      </c>
      <c r="BSG12" s="23">
        <f t="shared" si="28"/>
        <v>0</v>
      </c>
      <c r="BSH12" s="23">
        <f t="shared" si="28"/>
        <v>0</v>
      </c>
      <c r="BSI12" s="23">
        <f t="shared" si="28"/>
        <v>0</v>
      </c>
      <c r="BSJ12" s="23">
        <f t="shared" si="28"/>
        <v>0</v>
      </c>
      <c r="BSK12" s="23">
        <f t="shared" si="28"/>
        <v>0</v>
      </c>
      <c r="BSL12" s="23">
        <f t="shared" si="28"/>
        <v>0</v>
      </c>
      <c r="BSM12" s="23">
        <f t="shared" ref="BSM12:BUX12" si="29">SUM(BSM13,BSM17,BSM18,BSM23)</f>
        <v>0</v>
      </c>
      <c r="BSN12" s="23">
        <f t="shared" si="29"/>
        <v>0</v>
      </c>
      <c r="BSO12" s="23">
        <f t="shared" si="29"/>
        <v>0</v>
      </c>
      <c r="BSP12" s="23">
        <f t="shared" si="29"/>
        <v>0</v>
      </c>
      <c r="BSQ12" s="23">
        <f t="shared" si="29"/>
        <v>0</v>
      </c>
      <c r="BSR12" s="23">
        <f t="shared" si="29"/>
        <v>0</v>
      </c>
      <c r="BSS12" s="23">
        <f t="shared" si="29"/>
        <v>0</v>
      </c>
      <c r="BST12" s="23">
        <f t="shared" si="29"/>
        <v>0</v>
      </c>
      <c r="BSU12" s="23">
        <f t="shared" si="29"/>
        <v>0</v>
      </c>
      <c r="BSV12" s="23">
        <f t="shared" si="29"/>
        <v>0</v>
      </c>
      <c r="BSW12" s="23">
        <f t="shared" si="29"/>
        <v>0</v>
      </c>
      <c r="BSX12" s="23">
        <f t="shared" si="29"/>
        <v>0</v>
      </c>
      <c r="BSY12" s="23">
        <f t="shared" si="29"/>
        <v>0</v>
      </c>
      <c r="BSZ12" s="23">
        <f t="shared" si="29"/>
        <v>0</v>
      </c>
      <c r="BTA12" s="23">
        <f t="shared" si="29"/>
        <v>0</v>
      </c>
      <c r="BTB12" s="23">
        <f t="shared" si="29"/>
        <v>0</v>
      </c>
      <c r="BTC12" s="23">
        <f t="shared" si="29"/>
        <v>0</v>
      </c>
      <c r="BTD12" s="23">
        <f t="shared" si="29"/>
        <v>0</v>
      </c>
      <c r="BTE12" s="23">
        <f t="shared" si="29"/>
        <v>0</v>
      </c>
      <c r="BTF12" s="23">
        <f t="shared" si="29"/>
        <v>0</v>
      </c>
      <c r="BTG12" s="23">
        <f t="shared" si="29"/>
        <v>0</v>
      </c>
      <c r="BTH12" s="23">
        <f t="shared" si="29"/>
        <v>0</v>
      </c>
      <c r="BTI12" s="23">
        <f t="shared" si="29"/>
        <v>0</v>
      </c>
      <c r="BTJ12" s="23">
        <f t="shared" si="29"/>
        <v>0</v>
      </c>
      <c r="BTK12" s="23">
        <f t="shared" si="29"/>
        <v>0</v>
      </c>
      <c r="BTL12" s="23">
        <f t="shared" si="29"/>
        <v>0</v>
      </c>
      <c r="BTM12" s="23">
        <f t="shared" si="29"/>
        <v>0</v>
      </c>
      <c r="BTN12" s="23">
        <f t="shared" si="29"/>
        <v>0</v>
      </c>
      <c r="BTO12" s="23">
        <f t="shared" si="29"/>
        <v>0</v>
      </c>
      <c r="BTP12" s="23">
        <f t="shared" si="29"/>
        <v>0</v>
      </c>
      <c r="BTQ12" s="23">
        <f t="shared" si="29"/>
        <v>0</v>
      </c>
      <c r="BTR12" s="23">
        <f t="shared" si="29"/>
        <v>0</v>
      </c>
      <c r="BTS12" s="23">
        <f t="shared" si="29"/>
        <v>0</v>
      </c>
      <c r="BTT12" s="23">
        <f t="shared" si="29"/>
        <v>0</v>
      </c>
      <c r="BTU12" s="23">
        <f t="shared" si="29"/>
        <v>0</v>
      </c>
      <c r="BTV12" s="23">
        <f t="shared" si="29"/>
        <v>0</v>
      </c>
      <c r="BTW12" s="23">
        <f t="shared" si="29"/>
        <v>0</v>
      </c>
      <c r="BTX12" s="23">
        <f t="shared" si="29"/>
        <v>0</v>
      </c>
      <c r="BTY12" s="23">
        <f t="shared" si="29"/>
        <v>0</v>
      </c>
      <c r="BTZ12" s="23">
        <f t="shared" si="29"/>
        <v>0</v>
      </c>
      <c r="BUA12" s="23">
        <f t="shared" si="29"/>
        <v>0</v>
      </c>
      <c r="BUB12" s="23">
        <f t="shared" si="29"/>
        <v>0</v>
      </c>
      <c r="BUC12" s="23">
        <f t="shared" si="29"/>
        <v>0</v>
      </c>
      <c r="BUD12" s="23">
        <f t="shared" si="29"/>
        <v>0</v>
      </c>
      <c r="BUE12" s="23">
        <f t="shared" si="29"/>
        <v>0</v>
      </c>
      <c r="BUF12" s="23">
        <f t="shared" si="29"/>
        <v>0</v>
      </c>
      <c r="BUG12" s="23">
        <f t="shared" si="29"/>
        <v>0</v>
      </c>
      <c r="BUH12" s="23">
        <f t="shared" si="29"/>
        <v>0</v>
      </c>
      <c r="BUI12" s="23">
        <f t="shared" si="29"/>
        <v>0</v>
      </c>
      <c r="BUJ12" s="23">
        <f t="shared" si="29"/>
        <v>0</v>
      </c>
      <c r="BUK12" s="23">
        <f t="shared" si="29"/>
        <v>0</v>
      </c>
      <c r="BUL12" s="23">
        <f t="shared" si="29"/>
        <v>0</v>
      </c>
      <c r="BUM12" s="23">
        <f t="shared" si="29"/>
        <v>0</v>
      </c>
      <c r="BUN12" s="23">
        <f t="shared" si="29"/>
        <v>0</v>
      </c>
      <c r="BUO12" s="23">
        <f t="shared" si="29"/>
        <v>0</v>
      </c>
      <c r="BUP12" s="23">
        <f t="shared" si="29"/>
        <v>0</v>
      </c>
      <c r="BUQ12" s="23">
        <f t="shared" si="29"/>
        <v>0</v>
      </c>
      <c r="BUR12" s="23">
        <f t="shared" si="29"/>
        <v>0</v>
      </c>
      <c r="BUS12" s="23">
        <f t="shared" si="29"/>
        <v>0</v>
      </c>
      <c r="BUT12" s="23">
        <f t="shared" si="29"/>
        <v>0</v>
      </c>
      <c r="BUU12" s="23">
        <f t="shared" si="29"/>
        <v>0</v>
      </c>
      <c r="BUV12" s="23">
        <f t="shared" si="29"/>
        <v>0</v>
      </c>
      <c r="BUW12" s="23">
        <f t="shared" si="29"/>
        <v>0</v>
      </c>
      <c r="BUX12" s="23">
        <f t="shared" si="29"/>
        <v>0</v>
      </c>
      <c r="BUY12" s="23">
        <f t="shared" ref="BUY12:BXJ12" si="30">SUM(BUY13,BUY17,BUY18,BUY23)</f>
        <v>0</v>
      </c>
      <c r="BUZ12" s="23">
        <f t="shared" si="30"/>
        <v>0</v>
      </c>
      <c r="BVA12" s="23">
        <f t="shared" si="30"/>
        <v>0</v>
      </c>
      <c r="BVB12" s="23">
        <f t="shared" si="30"/>
        <v>0</v>
      </c>
      <c r="BVC12" s="23">
        <f t="shared" si="30"/>
        <v>0</v>
      </c>
      <c r="BVD12" s="23">
        <f t="shared" si="30"/>
        <v>0</v>
      </c>
      <c r="BVE12" s="23">
        <f t="shared" si="30"/>
        <v>0</v>
      </c>
      <c r="BVF12" s="23">
        <f t="shared" si="30"/>
        <v>0</v>
      </c>
      <c r="BVG12" s="23">
        <f t="shared" si="30"/>
        <v>0</v>
      </c>
      <c r="BVH12" s="23">
        <f t="shared" si="30"/>
        <v>0</v>
      </c>
      <c r="BVI12" s="23">
        <f t="shared" si="30"/>
        <v>0</v>
      </c>
      <c r="BVJ12" s="23">
        <f t="shared" si="30"/>
        <v>0</v>
      </c>
      <c r="BVK12" s="23">
        <f t="shared" si="30"/>
        <v>0</v>
      </c>
      <c r="BVL12" s="23">
        <f t="shared" si="30"/>
        <v>0</v>
      </c>
      <c r="BVM12" s="23">
        <f t="shared" si="30"/>
        <v>0</v>
      </c>
      <c r="BVN12" s="23">
        <f t="shared" si="30"/>
        <v>0</v>
      </c>
      <c r="BVO12" s="23">
        <f t="shared" si="30"/>
        <v>0</v>
      </c>
      <c r="BVP12" s="23">
        <f t="shared" si="30"/>
        <v>0</v>
      </c>
      <c r="BVQ12" s="23">
        <f t="shared" si="30"/>
        <v>0</v>
      </c>
      <c r="BVR12" s="23">
        <f t="shared" si="30"/>
        <v>0</v>
      </c>
      <c r="BVS12" s="23">
        <f t="shared" si="30"/>
        <v>0</v>
      </c>
      <c r="BVT12" s="23">
        <f t="shared" si="30"/>
        <v>0</v>
      </c>
      <c r="BVU12" s="23">
        <f t="shared" si="30"/>
        <v>0</v>
      </c>
      <c r="BVV12" s="23">
        <f t="shared" si="30"/>
        <v>0</v>
      </c>
      <c r="BVW12" s="23">
        <f t="shared" si="30"/>
        <v>0</v>
      </c>
      <c r="BVX12" s="23">
        <f t="shared" si="30"/>
        <v>0</v>
      </c>
      <c r="BVY12" s="23">
        <f t="shared" si="30"/>
        <v>0</v>
      </c>
      <c r="BVZ12" s="23">
        <f t="shared" si="30"/>
        <v>0</v>
      </c>
      <c r="BWA12" s="23">
        <f t="shared" si="30"/>
        <v>0</v>
      </c>
      <c r="BWB12" s="23">
        <f t="shared" si="30"/>
        <v>0</v>
      </c>
      <c r="BWC12" s="23">
        <f t="shared" si="30"/>
        <v>0</v>
      </c>
      <c r="BWD12" s="23">
        <f t="shared" si="30"/>
        <v>0</v>
      </c>
      <c r="BWE12" s="23">
        <f t="shared" si="30"/>
        <v>0</v>
      </c>
      <c r="BWF12" s="23">
        <f t="shared" si="30"/>
        <v>0</v>
      </c>
      <c r="BWG12" s="23">
        <f t="shared" si="30"/>
        <v>0</v>
      </c>
      <c r="BWH12" s="23">
        <f t="shared" si="30"/>
        <v>0</v>
      </c>
      <c r="BWI12" s="23">
        <f t="shared" si="30"/>
        <v>0</v>
      </c>
      <c r="BWJ12" s="23">
        <f t="shared" si="30"/>
        <v>0</v>
      </c>
      <c r="BWK12" s="23">
        <f t="shared" si="30"/>
        <v>0</v>
      </c>
      <c r="BWL12" s="23">
        <f t="shared" si="30"/>
        <v>0</v>
      </c>
      <c r="BWM12" s="23">
        <f t="shared" si="30"/>
        <v>0</v>
      </c>
      <c r="BWN12" s="23">
        <f t="shared" si="30"/>
        <v>0</v>
      </c>
      <c r="BWO12" s="23">
        <f t="shared" si="30"/>
        <v>0</v>
      </c>
      <c r="BWP12" s="23">
        <f t="shared" si="30"/>
        <v>0</v>
      </c>
      <c r="BWQ12" s="23">
        <f t="shared" si="30"/>
        <v>0</v>
      </c>
      <c r="BWR12" s="23">
        <f t="shared" si="30"/>
        <v>0</v>
      </c>
      <c r="BWS12" s="23">
        <f t="shared" si="30"/>
        <v>0</v>
      </c>
      <c r="BWT12" s="23">
        <f t="shared" si="30"/>
        <v>0</v>
      </c>
      <c r="BWU12" s="23">
        <f t="shared" si="30"/>
        <v>0</v>
      </c>
      <c r="BWV12" s="23">
        <f t="shared" si="30"/>
        <v>0</v>
      </c>
      <c r="BWW12" s="23">
        <f t="shared" si="30"/>
        <v>0</v>
      </c>
      <c r="BWX12" s="23">
        <f t="shared" si="30"/>
        <v>0</v>
      </c>
      <c r="BWY12" s="23">
        <f t="shared" si="30"/>
        <v>0</v>
      </c>
      <c r="BWZ12" s="23">
        <f t="shared" si="30"/>
        <v>0</v>
      </c>
      <c r="BXA12" s="23">
        <f t="shared" si="30"/>
        <v>0</v>
      </c>
      <c r="BXB12" s="23">
        <f t="shared" si="30"/>
        <v>0</v>
      </c>
      <c r="BXC12" s="23">
        <f t="shared" si="30"/>
        <v>0</v>
      </c>
      <c r="BXD12" s="23">
        <f t="shared" si="30"/>
        <v>0</v>
      </c>
      <c r="BXE12" s="23">
        <f t="shared" si="30"/>
        <v>0</v>
      </c>
      <c r="BXF12" s="23">
        <f t="shared" si="30"/>
        <v>0</v>
      </c>
      <c r="BXG12" s="23">
        <f t="shared" si="30"/>
        <v>0</v>
      </c>
      <c r="BXH12" s="23">
        <f t="shared" si="30"/>
        <v>0</v>
      </c>
      <c r="BXI12" s="23">
        <f t="shared" si="30"/>
        <v>0</v>
      </c>
      <c r="BXJ12" s="23">
        <f t="shared" si="30"/>
        <v>0</v>
      </c>
      <c r="BXK12" s="23">
        <f t="shared" ref="BXK12:BZV12" si="31">SUM(BXK13,BXK17,BXK18,BXK23)</f>
        <v>0</v>
      </c>
      <c r="BXL12" s="23">
        <f t="shared" si="31"/>
        <v>0</v>
      </c>
      <c r="BXM12" s="23">
        <f t="shared" si="31"/>
        <v>0</v>
      </c>
      <c r="BXN12" s="23">
        <f t="shared" si="31"/>
        <v>0</v>
      </c>
      <c r="BXO12" s="23">
        <f t="shared" si="31"/>
        <v>0</v>
      </c>
      <c r="BXP12" s="23">
        <f t="shared" si="31"/>
        <v>0</v>
      </c>
      <c r="BXQ12" s="23">
        <f t="shared" si="31"/>
        <v>0</v>
      </c>
      <c r="BXR12" s="23">
        <f t="shared" si="31"/>
        <v>0</v>
      </c>
      <c r="BXS12" s="23">
        <f t="shared" si="31"/>
        <v>0</v>
      </c>
      <c r="BXT12" s="23">
        <f t="shared" si="31"/>
        <v>0</v>
      </c>
      <c r="BXU12" s="23">
        <f t="shared" si="31"/>
        <v>0</v>
      </c>
      <c r="BXV12" s="23">
        <f t="shared" si="31"/>
        <v>0</v>
      </c>
      <c r="BXW12" s="23">
        <f t="shared" si="31"/>
        <v>0</v>
      </c>
      <c r="BXX12" s="23">
        <f t="shared" si="31"/>
        <v>0</v>
      </c>
      <c r="BXY12" s="23">
        <f t="shared" si="31"/>
        <v>0</v>
      </c>
      <c r="BXZ12" s="23">
        <f t="shared" si="31"/>
        <v>0</v>
      </c>
      <c r="BYA12" s="23">
        <f t="shared" si="31"/>
        <v>0</v>
      </c>
      <c r="BYB12" s="23">
        <f t="shared" si="31"/>
        <v>0</v>
      </c>
      <c r="BYC12" s="23">
        <f t="shared" si="31"/>
        <v>0</v>
      </c>
      <c r="BYD12" s="23">
        <f t="shared" si="31"/>
        <v>0</v>
      </c>
      <c r="BYE12" s="23">
        <f t="shared" si="31"/>
        <v>0</v>
      </c>
      <c r="BYF12" s="23">
        <f t="shared" si="31"/>
        <v>0</v>
      </c>
      <c r="BYG12" s="23">
        <f t="shared" si="31"/>
        <v>0</v>
      </c>
      <c r="BYH12" s="23">
        <f t="shared" si="31"/>
        <v>0</v>
      </c>
      <c r="BYI12" s="23">
        <f t="shared" si="31"/>
        <v>0</v>
      </c>
      <c r="BYJ12" s="23">
        <f t="shared" si="31"/>
        <v>0</v>
      </c>
      <c r="BYK12" s="23">
        <f t="shared" si="31"/>
        <v>0</v>
      </c>
      <c r="BYL12" s="23">
        <f t="shared" si="31"/>
        <v>0</v>
      </c>
      <c r="BYM12" s="23">
        <f t="shared" si="31"/>
        <v>0</v>
      </c>
      <c r="BYN12" s="23">
        <f t="shared" si="31"/>
        <v>0</v>
      </c>
      <c r="BYO12" s="23">
        <f t="shared" si="31"/>
        <v>0</v>
      </c>
      <c r="BYP12" s="23">
        <f t="shared" si="31"/>
        <v>0</v>
      </c>
      <c r="BYQ12" s="23">
        <f t="shared" si="31"/>
        <v>0</v>
      </c>
      <c r="BYR12" s="23">
        <f t="shared" si="31"/>
        <v>0</v>
      </c>
      <c r="BYS12" s="23">
        <f t="shared" si="31"/>
        <v>0</v>
      </c>
      <c r="BYT12" s="23">
        <f t="shared" si="31"/>
        <v>0</v>
      </c>
      <c r="BYU12" s="23">
        <f t="shared" si="31"/>
        <v>0</v>
      </c>
      <c r="BYV12" s="23">
        <f t="shared" si="31"/>
        <v>0</v>
      </c>
      <c r="BYW12" s="23">
        <f t="shared" si="31"/>
        <v>0</v>
      </c>
      <c r="BYX12" s="23">
        <f t="shared" si="31"/>
        <v>0</v>
      </c>
      <c r="BYY12" s="23">
        <f t="shared" si="31"/>
        <v>0</v>
      </c>
      <c r="BYZ12" s="23">
        <f t="shared" si="31"/>
        <v>0</v>
      </c>
      <c r="BZA12" s="23">
        <f t="shared" si="31"/>
        <v>0</v>
      </c>
      <c r="BZB12" s="23">
        <f t="shared" si="31"/>
        <v>0</v>
      </c>
      <c r="BZC12" s="23">
        <f t="shared" si="31"/>
        <v>0</v>
      </c>
      <c r="BZD12" s="23">
        <f t="shared" si="31"/>
        <v>0</v>
      </c>
      <c r="BZE12" s="23">
        <f t="shared" si="31"/>
        <v>0</v>
      </c>
      <c r="BZF12" s="23">
        <f t="shared" si="31"/>
        <v>0</v>
      </c>
      <c r="BZG12" s="23">
        <f t="shared" si="31"/>
        <v>0</v>
      </c>
      <c r="BZH12" s="23">
        <f t="shared" si="31"/>
        <v>0</v>
      </c>
      <c r="BZI12" s="23">
        <f t="shared" si="31"/>
        <v>0</v>
      </c>
      <c r="BZJ12" s="23">
        <f t="shared" si="31"/>
        <v>0</v>
      </c>
      <c r="BZK12" s="23">
        <f t="shared" si="31"/>
        <v>0</v>
      </c>
      <c r="BZL12" s="23">
        <f t="shared" si="31"/>
        <v>0</v>
      </c>
      <c r="BZM12" s="23">
        <f t="shared" si="31"/>
        <v>0</v>
      </c>
      <c r="BZN12" s="23">
        <f t="shared" si="31"/>
        <v>0</v>
      </c>
      <c r="BZO12" s="23">
        <f t="shared" si="31"/>
        <v>0</v>
      </c>
      <c r="BZP12" s="23">
        <f t="shared" si="31"/>
        <v>0</v>
      </c>
      <c r="BZQ12" s="23">
        <f t="shared" si="31"/>
        <v>0</v>
      </c>
      <c r="BZR12" s="23">
        <f t="shared" si="31"/>
        <v>0</v>
      </c>
      <c r="BZS12" s="23">
        <f t="shared" si="31"/>
        <v>0</v>
      </c>
      <c r="BZT12" s="23">
        <f t="shared" si="31"/>
        <v>0</v>
      </c>
      <c r="BZU12" s="23">
        <f t="shared" si="31"/>
        <v>0</v>
      </c>
      <c r="BZV12" s="23">
        <f t="shared" si="31"/>
        <v>0</v>
      </c>
      <c r="BZW12" s="23">
        <f t="shared" ref="BZW12:CCH12" si="32">SUM(BZW13,BZW17,BZW18,BZW23)</f>
        <v>0</v>
      </c>
      <c r="BZX12" s="23">
        <f t="shared" si="32"/>
        <v>0</v>
      </c>
      <c r="BZY12" s="23">
        <f t="shared" si="32"/>
        <v>0</v>
      </c>
      <c r="BZZ12" s="23">
        <f t="shared" si="32"/>
        <v>0</v>
      </c>
      <c r="CAA12" s="23">
        <f t="shared" si="32"/>
        <v>0</v>
      </c>
      <c r="CAB12" s="23">
        <f t="shared" si="32"/>
        <v>0</v>
      </c>
      <c r="CAC12" s="23">
        <f t="shared" si="32"/>
        <v>0</v>
      </c>
      <c r="CAD12" s="23">
        <f t="shared" si="32"/>
        <v>0</v>
      </c>
      <c r="CAE12" s="23">
        <f t="shared" si="32"/>
        <v>0</v>
      </c>
      <c r="CAF12" s="23">
        <f t="shared" si="32"/>
        <v>0</v>
      </c>
      <c r="CAG12" s="23">
        <f t="shared" si="32"/>
        <v>0</v>
      </c>
      <c r="CAH12" s="23">
        <f t="shared" si="32"/>
        <v>0</v>
      </c>
      <c r="CAI12" s="23">
        <f t="shared" si="32"/>
        <v>0</v>
      </c>
      <c r="CAJ12" s="23">
        <f t="shared" si="32"/>
        <v>0</v>
      </c>
      <c r="CAK12" s="23">
        <f t="shared" si="32"/>
        <v>0</v>
      </c>
      <c r="CAL12" s="23">
        <f t="shared" si="32"/>
        <v>0</v>
      </c>
      <c r="CAM12" s="23">
        <f t="shared" si="32"/>
        <v>0</v>
      </c>
      <c r="CAN12" s="23">
        <f t="shared" si="32"/>
        <v>0</v>
      </c>
      <c r="CAO12" s="23">
        <f t="shared" si="32"/>
        <v>0</v>
      </c>
      <c r="CAP12" s="23">
        <f t="shared" si="32"/>
        <v>0</v>
      </c>
      <c r="CAQ12" s="23">
        <f t="shared" si="32"/>
        <v>0</v>
      </c>
      <c r="CAR12" s="23">
        <f t="shared" si="32"/>
        <v>0</v>
      </c>
      <c r="CAS12" s="23">
        <f t="shared" si="32"/>
        <v>0</v>
      </c>
      <c r="CAT12" s="23">
        <f t="shared" si="32"/>
        <v>0</v>
      </c>
      <c r="CAU12" s="23">
        <f t="shared" si="32"/>
        <v>0</v>
      </c>
      <c r="CAV12" s="23">
        <f t="shared" si="32"/>
        <v>0</v>
      </c>
      <c r="CAW12" s="23">
        <f t="shared" si="32"/>
        <v>0</v>
      </c>
      <c r="CAX12" s="23">
        <f t="shared" si="32"/>
        <v>0</v>
      </c>
      <c r="CAY12" s="23">
        <f t="shared" si="32"/>
        <v>0</v>
      </c>
      <c r="CAZ12" s="23">
        <f t="shared" si="32"/>
        <v>0</v>
      </c>
      <c r="CBA12" s="23">
        <f t="shared" si="32"/>
        <v>0</v>
      </c>
      <c r="CBB12" s="23">
        <f t="shared" si="32"/>
        <v>0</v>
      </c>
      <c r="CBC12" s="23">
        <f t="shared" si="32"/>
        <v>0</v>
      </c>
      <c r="CBD12" s="23">
        <f t="shared" si="32"/>
        <v>0</v>
      </c>
      <c r="CBE12" s="23">
        <f t="shared" si="32"/>
        <v>0</v>
      </c>
      <c r="CBF12" s="23">
        <f t="shared" si="32"/>
        <v>0</v>
      </c>
      <c r="CBG12" s="23">
        <f t="shared" si="32"/>
        <v>0</v>
      </c>
      <c r="CBH12" s="23">
        <f t="shared" si="32"/>
        <v>0</v>
      </c>
      <c r="CBI12" s="23">
        <f t="shared" si="32"/>
        <v>0</v>
      </c>
      <c r="CBJ12" s="23">
        <f t="shared" si="32"/>
        <v>0</v>
      </c>
      <c r="CBK12" s="23">
        <f t="shared" si="32"/>
        <v>0</v>
      </c>
      <c r="CBL12" s="23">
        <f t="shared" si="32"/>
        <v>0</v>
      </c>
      <c r="CBM12" s="23">
        <f t="shared" si="32"/>
        <v>0</v>
      </c>
      <c r="CBN12" s="23">
        <f t="shared" si="32"/>
        <v>0</v>
      </c>
      <c r="CBO12" s="23">
        <f t="shared" si="32"/>
        <v>0</v>
      </c>
      <c r="CBP12" s="23">
        <f t="shared" si="32"/>
        <v>0</v>
      </c>
      <c r="CBQ12" s="23">
        <f t="shared" si="32"/>
        <v>0</v>
      </c>
      <c r="CBR12" s="23">
        <f t="shared" si="32"/>
        <v>0</v>
      </c>
      <c r="CBS12" s="23">
        <f t="shared" si="32"/>
        <v>0</v>
      </c>
      <c r="CBT12" s="23">
        <f t="shared" si="32"/>
        <v>0</v>
      </c>
      <c r="CBU12" s="23">
        <f t="shared" si="32"/>
        <v>0</v>
      </c>
      <c r="CBV12" s="23">
        <f t="shared" si="32"/>
        <v>0</v>
      </c>
      <c r="CBW12" s="23">
        <f t="shared" si="32"/>
        <v>0</v>
      </c>
      <c r="CBX12" s="23">
        <f t="shared" si="32"/>
        <v>0</v>
      </c>
      <c r="CBY12" s="23">
        <f t="shared" si="32"/>
        <v>0</v>
      </c>
      <c r="CBZ12" s="23">
        <f t="shared" si="32"/>
        <v>0</v>
      </c>
      <c r="CCA12" s="23">
        <f t="shared" si="32"/>
        <v>0</v>
      </c>
      <c r="CCB12" s="23">
        <f t="shared" si="32"/>
        <v>0</v>
      </c>
      <c r="CCC12" s="23">
        <f t="shared" si="32"/>
        <v>0</v>
      </c>
      <c r="CCD12" s="23">
        <f t="shared" si="32"/>
        <v>0</v>
      </c>
      <c r="CCE12" s="23">
        <f t="shared" si="32"/>
        <v>0</v>
      </c>
      <c r="CCF12" s="23">
        <f t="shared" si="32"/>
        <v>0</v>
      </c>
      <c r="CCG12" s="23">
        <f t="shared" si="32"/>
        <v>0</v>
      </c>
      <c r="CCH12" s="23">
        <f t="shared" si="32"/>
        <v>0</v>
      </c>
      <c r="CCI12" s="23">
        <f t="shared" ref="CCI12:CET12" si="33">SUM(CCI13,CCI17,CCI18,CCI23)</f>
        <v>0</v>
      </c>
      <c r="CCJ12" s="23">
        <f t="shared" si="33"/>
        <v>0</v>
      </c>
      <c r="CCK12" s="23">
        <f t="shared" si="33"/>
        <v>0</v>
      </c>
      <c r="CCL12" s="23">
        <f t="shared" si="33"/>
        <v>0</v>
      </c>
      <c r="CCM12" s="23">
        <f t="shared" si="33"/>
        <v>0</v>
      </c>
      <c r="CCN12" s="23">
        <f t="shared" si="33"/>
        <v>0</v>
      </c>
      <c r="CCO12" s="23">
        <f t="shared" si="33"/>
        <v>0</v>
      </c>
      <c r="CCP12" s="23">
        <f t="shared" si="33"/>
        <v>0</v>
      </c>
      <c r="CCQ12" s="23">
        <f t="shared" si="33"/>
        <v>0</v>
      </c>
      <c r="CCR12" s="23">
        <f t="shared" si="33"/>
        <v>0</v>
      </c>
      <c r="CCS12" s="23">
        <f t="shared" si="33"/>
        <v>0</v>
      </c>
      <c r="CCT12" s="23">
        <f t="shared" si="33"/>
        <v>0</v>
      </c>
      <c r="CCU12" s="23">
        <f t="shared" si="33"/>
        <v>0</v>
      </c>
      <c r="CCV12" s="23">
        <f t="shared" si="33"/>
        <v>0</v>
      </c>
      <c r="CCW12" s="23">
        <f t="shared" si="33"/>
        <v>0</v>
      </c>
      <c r="CCX12" s="23">
        <f t="shared" si="33"/>
        <v>0</v>
      </c>
      <c r="CCY12" s="23">
        <f t="shared" si="33"/>
        <v>0</v>
      </c>
      <c r="CCZ12" s="23">
        <f t="shared" si="33"/>
        <v>0</v>
      </c>
      <c r="CDA12" s="23">
        <f t="shared" si="33"/>
        <v>0</v>
      </c>
      <c r="CDB12" s="23">
        <f t="shared" si="33"/>
        <v>0</v>
      </c>
      <c r="CDC12" s="23">
        <f t="shared" si="33"/>
        <v>0</v>
      </c>
      <c r="CDD12" s="23">
        <f t="shared" si="33"/>
        <v>0</v>
      </c>
      <c r="CDE12" s="23">
        <f t="shared" si="33"/>
        <v>0</v>
      </c>
      <c r="CDF12" s="23">
        <f t="shared" si="33"/>
        <v>0</v>
      </c>
      <c r="CDG12" s="23">
        <f t="shared" si="33"/>
        <v>0</v>
      </c>
      <c r="CDH12" s="23">
        <f t="shared" si="33"/>
        <v>0</v>
      </c>
      <c r="CDI12" s="23">
        <f t="shared" si="33"/>
        <v>0</v>
      </c>
      <c r="CDJ12" s="23">
        <f t="shared" si="33"/>
        <v>0</v>
      </c>
      <c r="CDK12" s="23">
        <f t="shared" si="33"/>
        <v>0</v>
      </c>
      <c r="CDL12" s="23">
        <f t="shared" si="33"/>
        <v>0</v>
      </c>
      <c r="CDM12" s="23">
        <f t="shared" si="33"/>
        <v>0</v>
      </c>
      <c r="CDN12" s="23">
        <f t="shared" si="33"/>
        <v>0</v>
      </c>
      <c r="CDO12" s="23">
        <f t="shared" si="33"/>
        <v>0</v>
      </c>
      <c r="CDP12" s="23">
        <f t="shared" si="33"/>
        <v>0</v>
      </c>
      <c r="CDQ12" s="23">
        <f t="shared" si="33"/>
        <v>0</v>
      </c>
      <c r="CDR12" s="23">
        <f t="shared" si="33"/>
        <v>0</v>
      </c>
      <c r="CDS12" s="23">
        <f t="shared" si="33"/>
        <v>0</v>
      </c>
      <c r="CDT12" s="23">
        <f t="shared" si="33"/>
        <v>0</v>
      </c>
      <c r="CDU12" s="23">
        <f t="shared" si="33"/>
        <v>0</v>
      </c>
      <c r="CDV12" s="23">
        <f t="shared" si="33"/>
        <v>0</v>
      </c>
      <c r="CDW12" s="23">
        <f t="shared" si="33"/>
        <v>0</v>
      </c>
      <c r="CDX12" s="23">
        <f t="shared" si="33"/>
        <v>0</v>
      </c>
      <c r="CDY12" s="23">
        <f t="shared" si="33"/>
        <v>0</v>
      </c>
      <c r="CDZ12" s="23">
        <f t="shared" si="33"/>
        <v>0</v>
      </c>
      <c r="CEA12" s="23">
        <f t="shared" si="33"/>
        <v>0</v>
      </c>
      <c r="CEB12" s="23">
        <f t="shared" si="33"/>
        <v>0</v>
      </c>
      <c r="CEC12" s="23">
        <f t="shared" si="33"/>
        <v>0</v>
      </c>
      <c r="CED12" s="23">
        <f t="shared" si="33"/>
        <v>0</v>
      </c>
      <c r="CEE12" s="23">
        <f t="shared" si="33"/>
        <v>0</v>
      </c>
      <c r="CEF12" s="23">
        <f t="shared" si="33"/>
        <v>0</v>
      </c>
      <c r="CEG12" s="23">
        <f t="shared" si="33"/>
        <v>0</v>
      </c>
      <c r="CEH12" s="23">
        <f t="shared" si="33"/>
        <v>0</v>
      </c>
      <c r="CEI12" s="23">
        <f t="shared" si="33"/>
        <v>0</v>
      </c>
      <c r="CEJ12" s="23">
        <f t="shared" si="33"/>
        <v>0</v>
      </c>
      <c r="CEK12" s="23">
        <f t="shared" si="33"/>
        <v>0</v>
      </c>
      <c r="CEL12" s="23">
        <f t="shared" si="33"/>
        <v>0</v>
      </c>
      <c r="CEM12" s="23">
        <f t="shared" si="33"/>
        <v>0</v>
      </c>
      <c r="CEN12" s="23">
        <f t="shared" si="33"/>
        <v>0</v>
      </c>
      <c r="CEO12" s="23">
        <f t="shared" si="33"/>
        <v>0</v>
      </c>
      <c r="CEP12" s="23">
        <f t="shared" si="33"/>
        <v>0</v>
      </c>
      <c r="CEQ12" s="23">
        <f t="shared" si="33"/>
        <v>0</v>
      </c>
      <c r="CER12" s="23">
        <f t="shared" si="33"/>
        <v>0</v>
      </c>
      <c r="CES12" s="23">
        <f t="shared" si="33"/>
        <v>0</v>
      </c>
      <c r="CET12" s="23">
        <f t="shared" si="33"/>
        <v>0</v>
      </c>
      <c r="CEU12" s="23">
        <f t="shared" ref="CEU12:CHF12" si="34">SUM(CEU13,CEU17,CEU18,CEU23)</f>
        <v>0</v>
      </c>
      <c r="CEV12" s="23">
        <f t="shared" si="34"/>
        <v>0</v>
      </c>
      <c r="CEW12" s="23">
        <f t="shared" si="34"/>
        <v>0</v>
      </c>
      <c r="CEX12" s="23">
        <f t="shared" si="34"/>
        <v>0</v>
      </c>
      <c r="CEY12" s="23">
        <f t="shared" si="34"/>
        <v>0</v>
      </c>
      <c r="CEZ12" s="23">
        <f t="shared" si="34"/>
        <v>0</v>
      </c>
      <c r="CFA12" s="23">
        <f t="shared" si="34"/>
        <v>0</v>
      </c>
      <c r="CFB12" s="23">
        <f t="shared" si="34"/>
        <v>0</v>
      </c>
      <c r="CFC12" s="23">
        <f t="shared" si="34"/>
        <v>0</v>
      </c>
      <c r="CFD12" s="23">
        <f t="shared" si="34"/>
        <v>0</v>
      </c>
      <c r="CFE12" s="23">
        <f t="shared" si="34"/>
        <v>0</v>
      </c>
      <c r="CFF12" s="23">
        <f t="shared" si="34"/>
        <v>0</v>
      </c>
      <c r="CFG12" s="23">
        <f t="shared" si="34"/>
        <v>0</v>
      </c>
      <c r="CFH12" s="23">
        <f t="shared" si="34"/>
        <v>0</v>
      </c>
      <c r="CFI12" s="23">
        <f t="shared" si="34"/>
        <v>0</v>
      </c>
      <c r="CFJ12" s="23">
        <f t="shared" si="34"/>
        <v>0</v>
      </c>
      <c r="CFK12" s="23">
        <f t="shared" si="34"/>
        <v>0</v>
      </c>
      <c r="CFL12" s="23">
        <f t="shared" si="34"/>
        <v>0</v>
      </c>
      <c r="CFM12" s="23">
        <f t="shared" si="34"/>
        <v>0</v>
      </c>
      <c r="CFN12" s="23">
        <f t="shared" si="34"/>
        <v>0</v>
      </c>
      <c r="CFO12" s="23">
        <f t="shared" si="34"/>
        <v>0</v>
      </c>
      <c r="CFP12" s="23">
        <f t="shared" si="34"/>
        <v>0</v>
      </c>
      <c r="CFQ12" s="23">
        <f t="shared" si="34"/>
        <v>0</v>
      </c>
      <c r="CFR12" s="23">
        <f t="shared" si="34"/>
        <v>0</v>
      </c>
      <c r="CFS12" s="23">
        <f t="shared" si="34"/>
        <v>0</v>
      </c>
      <c r="CFT12" s="23">
        <f t="shared" si="34"/>
        <v>0</v>
      </c>
      <c r="CFU12" s="23">
        <f t="shared" si="34"/>
        <v>0</v>
      </c>
      <c r="CFV12" s="23">
        <f t="shared" si="34"/>
        <v>0</v>
      </c>
      <c r="CFW12" s="23">
        <f t="shared" si="34"/>
        <v>0</v>
      </c>
      <c r="CFX12" s="23">
        <f t="shared" si="34"/>
        <v>0</v>
      </c>
      <c r="CFY12" s="23">
        <f t="shared" si="34"/>
        <v>0</v>
      </c>
      <c r="CFZ12" s="23">
        <f t="shared" si="34"/>
        <v>0</v>
      </c>
      <c r="CGA12" s="23">
        <f t="shared" si="34"/>
        <v>0</v>
      </c>
      <c r="CGB12" s="23">
        <f t="shared" si="34"/>
        <v>0</v>
      </c>
      <c r="CGC12" s="23">
        <f t="shared" si="34"/>
        <v>0</v>
      </c>
      <c r="CGD12" s="23">
        <f t="shared" si="34"/>
        <v>0</v>
      </c>
      <c r="CGE12" s="23">
        <f t="shared" si="34"/>
        <v>0</v>
      </c>
      <c r="CGF12" s="23">
        <f t="shared" si="34"/>
        <v>0</v>
      </c>
      <c r="CGG12" s="23">
        <f t="shared" si="34"/>
        <v>0</v>
      </c>
      <c r="CGH12" s="23">
        <f t="shared" si="34"/>
        <v>0</v>
      </c>
      <c r="CGI12" s="23">
        <f t="shared" si="34"/>
        <v>0</v>
      </c>
      <c r="CGJ12" s="23">
        <f t="shared" si="34"/>
        <v>0</v>
      </c>
      <c r="CGK12" s="23">
        <f t="shared" si="34"/>
        <v>0</v>
      </c>
      <c r="CGL12" s="23">
        <f t="shared" si="34"/>
        <v>0</v>
      </c>
      <c r="CGM12" s="23">
        <f t="shared" si="34"/>
        <v>0</v>
      </c>
      <c r="CGN12" s="23">
        <f t="shared" si="34"/>
        <v>0</v>
      </c>
      <c r="CGO12" s="23">
        <f t="shared" si="34"/>
        <v>0</v>
      </c>
      <c r="CGP12" s="23">
        <f t="shared" si="34"/>
        <v>0</v>
      </c>
      <c r="CGQ12" s="23">
        <f t="shared" si="34"/>
        <v>0</v>
      </c>
      <c r="CGR12" s="23">
        <f t="shared" si="34"/>
        <v>0</v>
      </c>
      <c r="CGS12" s="23">
        <f t="shared" si="34"/>
        <v>0</v>
      </c>
      <c r="CGT12" s="23">
        <f t="shared" si="34"/>
        <v>0</v>
      </c>
      <c r="CGU12" s="23">
        <f t="shared" si="34"/>
        <v>0</v>
      </c>
      <c r="CGV12" s="23">
        <f t="shared" si="34"/>
        <v>0</v>
      </c>
      <c r="CGW12" s="23">
        <f t="shared" si="34"/>
        <v>0</v>
      </c>
      <c r="CGX12" s="23">
        <f t="shared" si="34"/>
        <v>0</v>
      </c>
      <c r="CGY12" s="23">
        <f t="shared" si="34"/>
        <v>0</v>
      </c>
      <c r="CGZ12" s="23">
        <f t="shared" si="34"/>
        <v>0</v>
      </c>
      <c r="CHA12" s="23">
        <f t="shared" si="34"/>
        <v>0</v>
      </c>
      <c r="CHB12" s="23">
        <f t="shared" si="34"/>
        <v>0</v>
      </c>
      <c r="CHC12" s="23">
        <f t="shared" si="34"/>
        <v>0</v>
      </c>
      <c r="CHD12" s="23">
        <f t="shared" si="34"/>
        <v>0</v>
      </c>
      <c r="CHE12" s="23">
        <f t="shared" si="34"/>
        <v>0</v>
      </c>
      <c r="CHF12" s="23">
        <f t="shared" si="34"/>
        <v>0</v>
      </c>
      <c r="CHG12" s="23">
        <f t="shared" ref="CHG12:CJR12" si="35">SUM(CHG13,CHG17,CHG18,CHG23)</f>
        <v>0</v>
      </c>
      <c r="CHH12" s="23">
        <f t="shared" si="35"/>
        <v>0</v>
      </c>
      <c r="CHI12" s="23">
        <f t="shared" si="35"/>
        <v>0</v>
      </c>
      <c r="CHJ12" s="23">
        <f t="shared" si="35"/>
        <v>0</v>
      </c>
      <c r="CHK12" s="23">
        <f t="shared" si="35"/>
        <v>0</v>
      </c>
      <c r="CHL12" s="23">
        <f t="shared" si="35"/>
        <v>0</v>
      </c>
      <c r="CHM12" s="23">
        <f t="shared" si="35"/>
        <v>0</v>
      </c>
      <c r="CHN12" s="23">
        <f t="shared" si="35"/>
        <v>0</v>
      </c>
      <c r="CHO12" s="23">
        <f t="shared" si="35"/>
        <v>0</v>
      </c>
      <c r="CHP12" s="23">
        <f t="shared" si="35"/>
        <v>0</v>
      </c>
      <c r="CHQ12" s="23">
        <f t="shared" si="35"/>
        <v>0</v>
      </c>
      <c r="CHR12" s="23">
        <f t="shared" si="35"/>
        <v>0</v>
      </c>
      <c r="CHS12" s="23">
        <f t="shared" si="35"/>
        <v>0</v>
      </c>
      <c r="CHT12" s="23">
        <f t="shared" si="35"/>
        <v>0</v>
      </c>
      <c r="CHU12" s="23">
        <f t="shared" si="35"/>
        <v>0</v>
      </c>
      <c r="CHV12" s="23">
        <f t="shared" si="35"/>
        <v>0</v>
      </c>
      <c r="CHW12" s="23">
        <f t="shared" si="35"/>
        <v>0</v>
      </c>
      <c r="CHX12" s="23">
        <f t="shared" si="35"/>
        <v>0</v>
      </c>
      <c r="CHY12" s="23">
        <f t="shared" si="35"/>
        <v>0</v>
      </c>
      <c r="CHZ12" s="23">
        <f t="shared" si="35"/>
        <v>0</v>
      </c>
      <c r="CIA12" s="23">
        <f t="shared" si="35"/>
        <v>0</v>
      </c>
      <c r="CIB12" s="23">
        <f t="shared" si="35"/>
        <v>0</v>
      </c>
      <c r="CIC12" s="23">
        <f t="shared" si="35"/>
        <v>0</v>
      </c>
      <c r="CID12" s="23">
        <f t="shared" si="35"/>
        <v>0</v>
      </c>
      <c r="CIE12" s="23">
        <f t="shared" si="35"/>
        <v>0</v>
      </c>
      <c r="CIF12" s="23">
        <f t="shared" si="35"/>
        <v>0</v>
      </c>
      <c r="CIG12" s="23">
        <f t="shared" si="35"/>
        <v>0</v>
      </c>
      <c r="CIH12" s="23">
        <f t="shared" si="35"/>
        <v>0</v>
      </c>
      <c r="CII12" s="23">
        <f t="shared" si="35"/>
        <v>0</v>
      </c>
      <c r="CIJ12" s="23">
        <f t="shared" si="35"/>
        <v>0</v>
      </c>
      <c r="CIK12" s="23">
        <f t="shared" si="35"/>
        <v>0</v>
      </c>
      <c r="CIL12" s="23">
        <f t="shared" si="35"/>
        <v>0</v>
      </c>
      <c r="CIM12" s="23">
        <f t="shared" si="35"/>
        <v>0</v>
      </c>
      <c r="CIN12" s="23">
        <f t="shared" si="35"/>
        <v>0</v>
      </c>
      <c r="CIO12" s="23">
        <f t="shared" si="35"/>
        <v>0</v>
      </c>
      <c r="CIP12" s="23">
        <f t="shared" si="35"/>
        <v>0</v>
      </c>
      <c r="CIQ12" s="23">
        <f t="shared" si="35"/>
        <v>0</v>
      </c>
      <c r="CIR12" s="23">
        <f t="shared" si="35"/>
        <v>0</v>
      </c>
      <c r="CIS12" s="23">
        <f t="shared" si="35"/>
        <v>0</v>
      </c>
      <c r="CIT12" s="23">
        <f t="shared" si="35"/>
        <v>0</v>
      </c>
      <c r="CIU12" s="23">
        <f t="shared" si="35"/>
        <v>0</v>
      </c>
      <c r="CIV12" s="23">
        <f t="shared" si="35"/>
        <v>0</v>
      </c>
      <c r="CIW12" s="23">
        <f t="shared" si="35"/>
        <v>0</v>
      </c>
      <c r="CIX12" s="23">
        <f t="shared" si="35"/>
        <v>0</v>
      </c>
      <c r="CIY12" s="23">
        <f t="shared" si="35"/>
        <v>0</v>
      </c>
      <c r="CIZ12" s="23">
        <f t="shared" si="35"/>
        <v>0</v>
      </c>
      <c r="CJA12" s="23">
        <f t="shared" si="35"/>
        <v>0</v>
      </c>
      <c r="CJB12" s="23">
        <f t="shared" si="35"/>
        <v>0</v>
      </c>
      <c r="CJC12" s="23">
        <f t="shared" si="35"/>
        <v>0</v>
      </c>
      <c r="CJD12" s="23">
        <f t="shared" si="35"/>
        <v>0</v>
      </c>
      <c r="CJE12" s="23">
        <f t="shared" si="35"/>
        <v>0</v>
      </c>
      <c r="CJF12" s="23">
        <f t="shared" si="35"/>
        <v>0</v>
      </c>
      <c r="CJG12" s="23">
        <f t="shared" si="35"/>
        <v>0</v>
      </c>
      <c r="CJH12" s="23">
        <f t="shared" si="35"/>
        <v>0</v>
      </c>
      <c r="CJI12" s="23">
        <f t="shared" si="35"/>
        <v>0</v>
      </c>
      <c r="CJJ12" s="23">
        <f t="shared" si="35"/>
        <v>0</v>
      </c>
      <c r="CJK12" s="23">
        <f t="shared" si="35"/>
        <v>0</v>
      </c>
      <c r="CJL12" s="23">
        <f t="shared" si="35"/>
        <v>0</v>
      </c>
      <c r="CJM12" s="23">
        <f t="shared" si="35"/>
        <v>0</v>
      </c>
      <c r="CJN12" s="23">
        <f t="shared" si="35"/>
        <v>0</v>
      </c>
      <c r="CJO12" s="23">
        <f t="shared" si="35"/>
        <v>0</v>
      </c>
      <c r="CJP12" s="23">
        <f t="shared" si="35"/>
        <v>0</v>
      </c>
      <c r="CJQ12" s="23">
        <f t="shared" si="35"/>
        <v>0</v>
      </c>
      <c r="CJR12" s="23">
        <f t="shared" si="35"/>
        <v>0</v>
      </c>
      <c r="CJS12" s="23">
        <f t="shared" ref="CJS12:CMD12" si="36">SUM(CJS13,CJS17,CJS18,CJS23)</f>
        <v>0</v>
      </c>
      <c r="CJT12" s="23">
        <f t="shared" si="36"/>
        <v>0</v>
      </c>
      <c r="CJU12" s="23">
        <f t="shared" si="36"/>
        <v>0</v>
      </c>
      <c r="CJV12" s="23">
        <f t="shared" si="36"/>
        <v>0</v>
      </c>
      <c r="CJW12" s="23">
        <f t="shared" si="36"/>
        <v>0</v>
      </c>
      <c r="CJX12" s="23">
        <f t="shared" si="36"/>
        <v>0</v>
      </c>
      <c r="CJY12" s="23">
        <f t="shared" si="36"/>
        <v>0</v>
      </c>
      <c r="CJZ12" s="23">
        <f t="shared" si="36"/>
        <v>0</v>
      </c>
      <c r="CKA12" s="23">
        <f t="shared" si="36"/>
        <v>0</v>
      </c>
      <c r="CKB12" s="23">
        <f t="shared" si="36"/>
        <v>0</v>
      </c>
      <c r="CKC12" s="23">
        <f t="shared" si="36"/>
        <v>0</v>
      </c>
      <c r="CKD12" s="23">
        <f t="shared" si="36"/>
        <v>0</v>
      </c>
      <c r="CKE12" s="23">
        <f t="shared" si="36"/>
        <v>0</v>
      </c>
      <c r="CKF12" s="23">
        <f t="shared" si="36"/>
        <v>0</v>
      </c>
      <c r="CKG12" s="23">
        <f t="shared" si="36"/>
        <v>0</v>
      </c>
      <c r="CKH12" s="23">
        <f t="shared" si="36"/>
        <v>0</v>
      </c>
      <c r="CKI12" s="23">
        <f t="shared" si="36"/>
        <v>0</v>
      </c>
      <c r="CKJ12" s="23">
        <f t="shared" si="36"/>
        <v>0</v>
      </c>
      <c r="CKK12" s="23">
        <f t="shared" si="36"/>
        <v>0</v>
      </c>
      <c r="CKL12" s="23">
        <f t="shared" si="36"/>
        <v>0</v>
      </c>
      <c r="CKM12" s="23">
        <f t="shared" si="36"/>
        <v>0</v>
      </c>
      <c r="CKN12" s="23">
        <f t="shared" si="36"/>
        <v>0</v>
      </c>
      <c r="CKO12" s="23">
        <f t="shared" si="36"/>
        <v>0</v>
      </c>
      <c r="CKP12" s="23">
        <f t="shared" si="36"/>
        <v>0</v>
      </c>
      <c r="CKQ12" s="23">
        <f t="shared" si="36"/>
        <v>0</v>
      </c>
      <c r="CKR12" s="23">
        <f t="shared" si="36"/>
        <v>0</v>
      </c>
      <c r="CKS12" s="23">
        <f t="shared" si="36"/>
        <v>0</v>
      </c>
      <c r="CKT12" s="23">
        <f t="shared" si="36"/>
        <v>0</v>
      </c>
      <c r="CKU12" s="23">
        <f t="shared" si="36"/>
        <v>0</v>
      </c>
      <c r="CKV12" s="23">
        <f t="shared" si="36"/>
        <v>0</v>
      </c>
      <c r="CKW12" s="23">
        <f t="shared" si="36"/>
        <v>0</v>
      </c>
      <c r="CKX12" s="23">
        <f t="shared" si="36"/>
        <v>0</v>
      </c>
      <c r="CKY12" s="23">
        <f t="shared" si="36"/>
        <v>0</v>
      </c>
      <c r="CKZ12" s="23">
        <f t="shared" si="36"/>
        <v>0</v>
      </c>
      <c r="CLA12" s="23">
        <f t="shared" si="36"/>
        <v>0</v>
      </c>
      <c r="CLB12" s="23">
        <f t="shared" si="36"/>
        <v>0</v>
      </c>
      <c r="CLC12" s="23">
        <f t="shared" si="36"/>
        <v>0</v>
      </c>
      <c r="CLD12" s="23">
        <f t="shared" si="36"/>
        <v>0</v>
      </c>
      <c r="CLE12" s="23">
        <f t="shared" si="36"/>
        <v>0</v>
      </c>
      <c r="CLF12" s="23">
        <f t="shared" si="36"/>
        <v>0</v>
      </c>
      <c r="CLG12" s="23">
        <f t="shared" si="36"/>
        <v>0</v>
      </c>
      <c r="CLH12" s="23">
        <f t="shared" si="36"/>
        <v>0</v>
      </c>
      <c r="CLI12" s="23">
        <f t="shared" si="36"/>
        <v>0</v>
      </c>
      <c r="CLJ12" s="23">
        <f t="shared" si="36"/>
        <v>0</v>
      </c>
      <c r="CLK12" s="23">
        <f t="shared" si="36"/>
        <v>0</v>
      </c>
      <c r="CLL12" s="23">
        <f t="shared" si="36"/>
        <v>0</v>
      </c>
      <c r="CLM12" s="23">
        <f t="shared" si="36"/>
        <v>0</v>
      </c>
      <c r="CLN12" s="23">
        <f t="shared" si="36"/>
        <v>0</v>
      </c>
      <c r="CLO12" s="23">
        <f t="shared" si="36"/>
        <v>0</v>
      </c>
      <c r="CLP12" s="23">
        <f t="shared" si="36"/>
        <v>0</v>
      </c>
      <c r="CLQ12" s="23">
        <f t="shared" si="36"/>
        <v>0</v>
      </c>
      <c r="CLR12" s="23">
        <f t="shared" si="36"/>
        <v>0</v>
      </c>
      <c r="CLS12" s="23">
        <f t="shared" si="36"/>
        <v>0</v>
      </c>
      <c r="CLT12" s="23">
        <f t="shared" si="36"/>
        <v>0</v>
      </c>
      <c r="CLU12" s="23">
        <f t="shared" si="36"/>
        <v>0</v>
      </c>
      <c r="CLV12" s="23">
        <f t="shared" si="36"/>
        <v>0</v>
      </c>
      <c r="CLW12" s="23">
        <f t="shared" si="36"/>
        <v>0</v>
      </c>
      <c r="CLX12" s="23">
        <f t="shared" si="36"/>
        <v>0</v>
      </c>
      <c r="CLY12" s="23">
        <f t="shared" si="36"/>
        <v>0</v>
      </c>
      <c r="CLZ12" s="23">
        <f t="shared" si="36"/>
        <v>0</v>
      </c>
      <c r="CMA12" s="23">
        <f t="shared" si="36"/>
        <v>0</v>
      </c>
      <c r="CMB12" s="23">
        <f t="shared" si="36"/>
        <v>0</v>
      </c>
      <c r="CMC12" s="23">
        <f t="shared" si="36"/>
        <v>0</v>
      </c>
      <c r="CMD12" s="23">
        <f t="shared" si="36"/>
        <v>0</v>
      </c>
      <c r="CME12" s="23">
        <f t="shared" ref="CME12:COP12" si="37">SUM(CME13,CME17,CME18,CME23)</f>
        <v>0</v>
      </c>
      <c r="CMF12" s="23">
        <f t="shared" si="37"/>
        <v>0</v>
      </c>
      <c r="CMG12" s="23">
        <f t="shared" si="37"/>
        <v>0</v>
      </c>
      <c r="CMH12" s="23">
        <f t="shared" si="37"/>
        <v>0</v>
      </c>
      <c r="CMI12" s="23">
        <f t="shared" si="37"/>
        <v>0</v>
      </c>
      <c r="CMJ12" s="23">
        <f t="shared" si="37"/>
        <v>0</v>
      </c>
      <c r="CMK12" s="23">
        <f t="shared" si="37"/>
        <v>0</v>
      </c>
      <c r="CML12" s="23">
        <f t="shared" si="37"/>
        <v>0</v>
      </c>
      <c r="CMM12" s="23">
        <f t="shared" si="37"/>
        <v>0</v>
      </c>
      <c r="CMN12" s="23">
        <f t="shared" si="37"/>
        <v>0</v>
      </c>
      <c r="CMO12" s="23">
        <f t="shared" si="37"/>
        <v>0</v>
      </c>
      <c r="CMP12" s="23">
        <f t="shared" si="37"/>
        <v>0</v>
      </c>
      <c r="CMQ12" s="23">
        <f t="shared" si="37"/>
        <v>0</v>
      </c>
      <c r="CMR12" s="23">
        <f t="shared" si="37"/>
        <v>0</v>
      </c>
      <c r="CMS12" s="23">
        <f t="shared" si="37"/>
        <v>0</v>
      </c>
      <c r="CMT12" s="23">
        <f t="shared" si="37"/>
        <v>0</v>
      </c>
      <c r="CMU12" s="23">
        <f t="shared" si="37"/>
        <v>0</v>
      </c>
      <c r="CMV12" s="23">
        <f t="shared" si="37"/>
        <v>0</v>
      </c>
      <c r="CMW12" s="23">
        <f t="shared" si="37"/>
        <v>0</v>
      </c>
      <c r="CMX12" s="23">
        <f t="shared" si="37"/>
        <v>0</v>
      </c>
      <c r="CMY12" s="23">
        <f t="shared" si="37"/>
        <v>0</v>
      </c>
      <c r="CMZ12" s="23">
        <f t="shared" si="37"/>
        <v>0</v>
      </c>
      <c r="CNA12" s="23">
        <f t="shared" si="37"/>
        <v>0</v>
      </c>
      <c r="CNB12" s="23">
        <f t="shared" si="37"/>
        <v>0</v>
      </c>
      <c r="CNC12" s="23">
        <f t="shared" si="37"/>
        <v>0</v>
      </c>
      <c r="CND12" s="23">
        <f t="shared" si="37"/>
        <v>0</v>
      </c>
      <c r="CNE12" s="23">
        <f t="shared" si="37"/>
        <v>0</v>
      </c>
      <c r="CNF12" s="23">
        <f t="shared" si="37"/>
        <v>0</v>
      </c>
      <c r="CNG12" s="23">
        <f t="shared" si="37"/>
        <v>0</v>
      </c>
      <c r="CNH12" s="23">
        <f t="shared" si="37"/>
        <v>0</v>
      </c>
      <c r="CNI12" s="23">
        <f t="shared" si="37"/>
        <v>0</v>
      </c>
      <c r="CNJ12" s="23">
        <f t="shared" si="37"/>
        <v>0</v>
      </c>
      <c r="CNK12" s="23">
        <f t="shared" si="37"/>
        <v>0</v>
      </c>
      <c r="CNL12" s="23">
        <f t="shared" si="37"/>
        <v>0</v>
      </c>
      <c r="CNM12" s="23">
        <f t="shared" si="37"/>
        <v>0</v>
      </c>
      <c r="CNN12" s="23">
        <f t="shared" si="37"/>
        <v>0</v>
      </c>
      <c r="CNO12" s="23">
        <f t="shared" si="37"/>
        <v>0</v>
      </c>
      <c r="CNP12" s="23">
        <f t="shared" si="37"/>
        <v>0</v>
      </c>
      <c r="CNQ12" s="23">
        <f t="shared" si="37"/>
        <v>0</v>
      </c>
      <c r="CNR12" s="23">
        <f t="shared" si="37"/>
        <v>0</v>
      </c>
      <c r="CNS12" s="23">
        <f t="shared" si="37"/>
        <v>0</v>
      </c>
      <c r="CNT12" s="23">
        <f t="shared" si="37"/>
        <v>0</v>
      </c>
      <c r="CNU12" s="23">
        <f t="shared" si="37"/>
        <v>0</v>
      </c>
      <c r="CNV12" s="23">
        <f t="shared" si="37"/>
        <v>0</v>
      </c>
      <c r="CNW12" s="23">
        <f t="shared" si="37"/>
        <v>0</v>
      </c>
      <c r="CNX12" s="23">
        <f t="shared" si="37"/>
        <v>0</v>
      </c>
      <c r="CNY12" s="23">
        <f t="shared" si="37"/>
        <v>0</v>
      </c>
      <c r="CNZ12" s="23">
        <f t="shared" si="37"/>
        <v>0</v>
      </c>
      <c r="COA12" s="23">
        <f t="shared" si="37"/>
        <v>0</v>
      </c>
      <c r="COB12" s="23">
        <f t="shared" si="37"/>
        <v>0</v>
      </c>
      <c r="COC12" s="23">
        <f t="shared" si="37"/>
        <v>0</v>
      </c>
      <c r="COD12" s="23">
        <f t="shared" si="37"/>
        <v>0</v>
      </c>
      <c r="COE12" s="23">
        <f t="shared" si="37"/>
        <v>0</v>
      </c>
      <c r="COF12" s="23">
        <f t="shared" si="37"/>
        <v>0</v>
      </c>
      <c r="COG12" s="23">
        <f t="shared" si="37"/>
        <v>0</v>
      </c>
      <c r="COH12" s="23">
        <f t="shared" si="37"/>
        <v>0</v>
      </c>
      <c r="COI12" s="23">
        <f t="shared" si="37"/>
        <v>0</v>
      </c>
      <c r="COJ12" s="23">
        <f t="shared" si="37"/>
        <v>0</v>
      </c>
      <c r="COK12" s="23">
        <f t="shared" si="37"/>
        <v>0</v>
      </c>
      <c r="COL12" s="23">
        <f t="shared" si="37"/>
        <v>0</v>
      </c>
      <c r="COM12" s="23">
        <f t="shared" si="37"/>
        <v>0</v>
      </c>
      <c r="CON12" s="23">
        <f t="shared" si="37"/>
        <v>0</v>
      </c>
      <c r="COO12" s="23">
        <f t="shared" si="37"/>
        <v>0</v>
      </c>
      <c r="COP12" s="23">
        <f t="shared" si="37"/>
        <v>0</v>
      </c>
      <c r="COQ12" s="23">
        <f t="shared" ref="COQ12:CRB12" si="38">SUM(COQ13,COQ17,COQ18,COQ23)</f>
        <v>0</v>
      </c>
      <c r="COR12" s="23">
        <f t="shared" si="38"/>
        <v>0</v>
      </c>
      <c r="COS12" s="23">
        <f t="shared" si="38"/>
        <v>0</v>
      </c>
      <c r="COT12" s="23">
        <f t="shared" si="38"/>
        <v>0</v>
      </c>
      <c r="COU12" s="23">
        <f t="shared" si="38"/>
        <v>0</v>
      </c>
      <c r="COV12" s="23">
        <f t="shared" si="38"/>
        <v>0</v>
      </c>
      <c r="COW12" s="23">
        <f t="shared" si="38"/>
        <v>0</v>
      </c>
      <c r="COX12" s="23">
        <f t="shared" si="38"/>
        <v>0</v>
      </c>
      <c r="COY12" s="23">
        <f t="shared" si="38"/>
        <v>0</v>
      </c>
      <c r="COZ12" s="23">
        <f t="shared" si="38"/>
        <v>0</v>
      </c>
      <c r="CPA12" s="23">
        <f t="shared" si="38"/>
        <v>0</v>
      </c>
      <c r="CPB12" s="23">
        <f t="shared" si="38"/>
        <v>0</v>
      </c>
      <c r="CPC12" s="23">
        <f t="shared" si="38"/>
        <v>0</v>
      </c>
      <c r="CPD12" s="23">
        <f t="shared" si="38"/>
        <v>0</v>
      </c>
      <c r="CPE12" s="23">
        <f t="shared" si="38"/>
        <v>0</v>
      </c>
      <c r="CPF12" s="23">
        <f t="shared" si="38"/>
        <v>0</v>
      </c>
      <c r="CPG12" s="23">
        <f t="shared" si="38"/>
        <v>0</v>
      </c>
      <c r="CPH12" s="23">
        <f t="shared" si="38"/>
        <v>0</v>
      </c>
      <c r="CPI12" s="23">
        <f t="shared" si="38"/>
        <v>0</v>
      </c>
      <c r="CPJ12" s="23">
        <f t="shared" si="38"/>
        <v>0</v>
      </c>
      <c r="CPK12" s="23">
        <f t="shared" si="38"/>
        <v>0</v>
      </c>
      <c r="CPL12" s="23">
        <f t="shared" si="38"/>
        <v>0</v>
      </c>
      <c r="CPM12" s="23">
        <f t="shared" si="38"/>
        <v>0</v>
      </c>
      <c r="CPN12" s="23">
        <f t="shared" si="38"/>
        <v>0</v>
      </c>
      <c r="CPO12" s="23">
        <f t="shared" si="38"/>
        <v>0</v>
      </c>
      <c r="CPP12" s="23">
        <f t="shared" si="38"/>
        <v>0</v>
      </c>
      <c r="CPQ12" s="23">
        <f t="shared" si="38"/>
        <v>0</v>
      </c>
      <c r="CPR12" s="23">
        <f t="shared" si="38"/>
        <v>0</v>
      </c>
      <c r="CPS12" s="23">
        <f t="shared" si="38"/>
        <v>0</v>
      </c>
      <c r="CPT12" s="23">
        <f t="shared" si="38"/>
        <v>0</v>
      </c>
      <c r="CPU12" s="23">
        <f t="shared" si="38"/>
        <v>0</v>
      </c>
      <c r="CPV12" s="23">
        <f t="shared" si="38"/>
        <v>0</v>
      </c>
      <c r="CPW12" s="23">
        <f t="shared" si="38"/>
        <v>0</v>
      </c>
      <c r="CPX12" s="23">
        <f t="shared" si="38"/>
        <v>0</v>
      </c>
      <c r="CPY12" s="23">
        <f t="shared" si="38"/>
        <v>0</v>
      </c>
      <c r="CPZ12" s="23">
        <f t="shared" si="38"/>
        <v>0</v>
      </c>
      <c r="CQA12" s="23">
        <f t="shared" si="38"/>
        <v>0</v>
      </c>
      <c r="CQB12" s="23">
        <f t="shared" si="38"/>
        <v>0</v>
      </c>
      <c r="CQC12" s="23">
        <f t="shared" si="38"/>
        <v>0</v>
      </c>
      <c r="CQD12" s="23">
        <f t="shared" si="38"/>
        <v>0</v>
      </c>
      <c r="CQE12" s="23">
        <f t="shared" si="38"/>
        <v>0</v>
      </c>
      <c r="CQF12" s="23">
        <f t="shared" si="38"/>
        <v>0</v>
      </c>
      <c r="CQG12" s="23">
        <f t="shared" si="38"/>
        <v>0</v>
      </c>
      <c r="CQH12" s="23">
        <f t="shared" si="38"/>
        <v>0</v>
      </c>
      <c r="CQI12" s="23">
        <f t="shared" si="38"/>
        <v>0</v>
      </c>
      <c r="CQJ12" s="23">
        <f t="shared" si="38"/>
        <v>0</v>
      </c>
      <c r="CQK12" s="23">
        <f t="shared" si="38"/>
        <v>0</v>
      </c>
      <c r="CQL12" s="23">
        <f t="shared" si="38"/>
        <v>0</v>
      </c>
      <c r="CQM12" s="23">
        <f t="shared" si="38"/>
        <v>0</v>
      </c>
      <c r="CQN12" s="23">
        <f t="shared" si="38"/>
        <v>0</v>
      </c>
      <c r="CQO12" s="23">
        <f t="shared" si="38"/>
        <v>0</v>
      </c>
      <c r="CQP12" s="23">
        <f t="shared" si="38"/>
        <v>0</v>
      </c>
      <c r="CQQ12" s="23">
        <f t="shared" si="38"/>
        <v>0</v>
      </c>
      <c r="CQR12" s="23">
        <f t="shared" si="38"/>
        <v>0</v>
      </c>
      <c r="CQS12" s="23">
        <f t="shared" si="38"/>
        <v>0</v>
      </c>
      <c r="CQT12" s="23">
        <f t="shared" si="38"/>
        <v>0</v>
      </c>
      <c r="CQU12" s="23">
        <f t="shared" si="38"/>
        <v>0</v>
      </c>
      <c r="CQV12" s="23">
        <f t="shared" si="38"/>
        <v>0</v>
      </c>
      <c r="CQW12" s="23">
        <f t="shared" si="38"/>
        <v>0</v>
      </c>
      <c r="CQX12" s="23">
        <f t="shared" si="38"/>
        <v>0</v>
      </c>
      <c r="CQY12" s="23">
        <f t="shared" si="38"/>
        <v>0</v>
      </c>
      <c r="CQZ12" s="23">
        <f t="shared" si="38"/>
        <v>0</v>
      </c>
      <c r="CRA12" s="23">
        <f t="shared" si="38"/>
        <v>0</v>
      </c>
      <c r="CRB12" s="23">
        <f t="shared" si="38"/>
        <v>0</v>
      </c>
      <c r="CRC12" s="23">
        <f t="shared" ref="CRC12:CTN12" si="39">SUM(CRC13,CRC17,CRC18,CRC23)</f>
        <v>0</v>
      </c>
      <c r="CRD12" s="23">
        <f t="shared" si="39"/>
        <v>0</v>
      </c>
      <c r="CRE12" s="23">
        <f t="shared" si="39"/>
        <v>0</v>
      </c>
      <c r="CRF12" s="23">
        <f t="shared" si="39"/>
        <v>0</v>
      </c>
      <c r="CRG12" s="23">
        <f t="shared" si="39"/>
        <v>0</v>
      </c>
      <c r="CRH12" s="23">
        <f t="shared" si="39"/>
        <v>0</v>
      </c>
      <c r="CRI12" s="23">
        <f t="shared" si="39"/>
        <v>0</v>
      </c>
      <c r="CRJ12" s="23">
        <f t="shared" si="39"/>
        <v>0</v>
      </c>
      <c r="CRK12" s="23">
        <f t="shared" si="39"/>
        <v>0</v>
      </c>
      <c r="CRL12" s="23">
        <f t="shared" si="39"/>
        <v>0</v>
      </c>
      <c r="CRM12" s="23">
        <f t="shared" si="39"/>
        <v>0</v>
      </c>
      <c r="CRN12" s="23">
        <f t="shared" si="39"/>
        <v>0</v>
      </c>
      <c r="CRO12" s="23">
        <f t="shared" si="39"/>
        <v>0</v>
      </c>
      <c r="CRP12" s="23">
        <f t="shared" si="39"/>
        <v>0</v>
      </c>
      <c r="CRQ12" s="23">
        <f t="shared" si="39"/>
        <v>0</v>
      </c>
      <c r="CRR12" s="23">
        <f t="shared" si="39"/>
        <v>0</v>
      </c>
      <c r="CRS12" s="23">
        <f t="shared" si="39"/>
        <v>0</v>
      </c>
      <c r="CRT12" s="23">
        <f t="shared" si="39"/>
        <v>0</v>
      </c>
      <c r="CRU12" s="23">
        <f t="shared" si="39"/>
        <v>0</v>
      </c>
      <c r="CRV12" s="23">
        <f t="shared" si="39"/>
        <v>0</v>
      </c>
      <c r="CRW12" s="23">
        <f t="shared" si="39"/>
        <v>0</v>
      </c>
      <c r="CRX12" s="23">
        <f t="shared" si="39"/>
        <v>0</v>
      </c>
      <c r="CRY12" s="23">
        <f t="shared" si="39"/>
        <v>0</v>
      </c>
      <c r="CRZ12" s="23">
        <f t="shared" si="39"/>
        <v>0</v>
      </c>
      <c r="CSA12" s="23">
        <f t="shared" si="39"/>
        <v>0</v>
      </c>
      <c r="CSB12" s="23">
        <f t="shared" si="39"/>
        <v>0</v>
      </c>
      <c r="CSC12" s="23">
        <f t="shared" si="39"/>
        <v>0</v>
      </c>
      <c r="CSD12" s="23">
        <f t="shared" si="39"/>
        <v>0</v>
      </c>
      <c r="CSE12" s="23">
        <f t="shared" si="39"/>
        <v>0</v>
      </c>
      <c r="CSF12" s="23">
        <f t="shared" si="39"/>
        <v>0</v>
      </c>
      <c r="CSG12" s="23">
        <f t="shared" si="39"/>
        <v>0</v>
      </c>
      <c r="CSH12" s="23">
        <f t="shared" si="39"/>
        <v>0</v>
      </c>
      <c r="CSI12" s="23">
        <f t="shared" si="39"/>
        <v>0</v>
      </c>
      <c r="CSJ12" s="23">
        <f t="shared" si="39"/>
        <v>0</v>
      </c>
      <c r="CSK12" s="23">
        <f t="shared" si="39"/>
        <v>0</v>
      </c>
      <c r="CSL12" s="23">
        <f t="shared" si="39"/>
        <v>0</v>
      </c>
      <c r="CSM12" s="23">
        <f t="shared" si="39"/>
        <v>0</v>
      </c>
      <c r="CSN12" s="23">
        <f t="shared" si="39"/>
        <v>0</v>
      </c>
      <c r="CSO12" s="23">
        <f t="shared" si="39"/>
        <v>0</v>
      </c>
      <c r="CSP12" s="23">
        <f t="shared" si="39"/>
        <v>0</v>
      </c>
      <c r="CSQ12" s="23">
        <f t="shared" si="39"/>
        <v>0</v>
      </c>
      <c r="CSR12" s="23">
        <f t="shared" si="39"/>
        <v>0</v>
      </c>
      <c r="CSS12" s="23">
        <f t="shared" si="39"/>
        <v>0</v>
      </c>
      <c r="CST12" s="23">
        <f t="shared" si="39"/>
        <v>0</v>
      </c>
      <c r="CSU12" s="23">
        <f t="shared" si="39"/>
        <v>0</v>
      </c>
      <c r="CSV12" s="23">
        <f t="shared" si="39"/>
        <v>0</v>
      </c>
      <c r="CSW12" s="23">
        <f t="shared" si="39"/>
        <v>0</v>
      </c>
      <c r="CSX12" s="23">
        <f t="shared" si="39"/>
        <v>0</v>
      </c>
      <c r="CSY12" s="23">
        <f t="shared" si="39"/>
        <v>0</v>
      </c>
      <c r="CSZ12" s="23">
        <f t="shared" si="39"/>
        <v>0</v>
      </c>
      <c r="CTA12" s="23">
        <f t="shared" si="39"/>
        <v>0</v>
      </c>
      <c r="CTB12" s="23">
        <f t="shared" si="39"/>
        <v>0</v>
      </c>
      <c r="CTC12" s="23">
        <f t="shared" si="39"/>
        <v>0</v>
      </c>
      <c r="CTD12" s="23">
        <f t="shared" si="39"/>
        <v>0</v>
      </c>
      <c r="CTE12" s="23">
        <f t="shared" si="39"/>
        <v>0</v>
      </c>
      <c r="CTF12" s="23">
        <f t="shared" si="39"/>
        <v>0</v>
      </c>
      <c r="CTG12" s="23">
        <f t="shared" si="39"/>
        <v>0</v>
      </c>
      <c r="CTH12" s="23">
        <f t="shared" si="39"/>
        <v>0</v>
      </c>
      <c r="CTI12" s="23">
        <f t="shared" si="39"/>
        <v>0</v>
      </c>
      <c r="CTJ12" s="23">
        <f t="shared" si="39"/>
        <v>0</v>
      </c>
      <c r="CTK12" s="23">
        <f t="shared" si="39"/>
        <v>0</v>
      </c>
      <c r="CTL12" s="23">
        <f t="shared" si="39"/>
        <v>0</v>
      </c>
      <c r="CTM12" s="23">
        <f t="shared" si="39"/>
        <v>0</v>
      </c>
      <c r="CTN12" s="23">
        <f t="shared" si="39"/>
        <v>0</v>
      </c>
      <c r="CTO12" s="23">
        <f t="shared" ref="CTO12:CVZ12" si="40">SUM(CTO13,CTO17,CTO18,CTO23)</f>
        <v>0</v>
      </c>
      <c r="CTP12" s="23">
        <f t="shared" si="40"/>
        <v>0</v>
      </c>
      <c r="CTQ12" s="23">
        <f t="shared" si="40"/>
        <v>0</v>
      </c>
      <c r="CTR12" s="23">
        <f t="shared" si="40"/>
        <v>0</v>
      </c>
      <c r="CTS12" s="23">
        <f t="shared" si="40"/>
        <v>0</v>
      </c>
      <c r="CTT12" s="23">
        <f t="shared" si="40"/>
        <v>0</v>
      </c>
      <c r="CTU12" s="23">
        <f t="shared" si="40"/>
        <v>0</v>
      </c>
      <c r="CTV12" s="23">
        <f t="shared" si="40"/>
        <v>0</v>
      </c>
      <c r="CTW12" s="23">
        <f t="shared" si="40"/>
        <v>0</v>
      </c>
      <c r="CTX12" s="23">
        <f t="shared" si="40"/>
        <v>0</v>
      </c>
      <c r="CTY12" s="23">
        <f t="shared" si="40"/>
        <v>0</v>
      </c>
      <c r="CTZ12" s="23">
        <f t="shared" si="40"/>
        <v>0</v>
      </c>
      <c r="CUA12" s="23">
        <f t="shared" si="40"/>
        <v>0</v>
      </c>
      <c r="CUB12" s="23">
        <f t="shared" si="40"/>
        <v>0</v>
      </c>
      <c r="CUC12" s="23">
        <f t="shared" si="40"/>
        <v>0</v>
      </c>
      <c r="CUD12" s="23">
        <f t="shared" si="40"/>
        <v>0</v>
      </c>
      <c r="CUE12" s="23">
        <f t="shared" si="40"/>
        <v>0</v>
      </c>
      <c r="CUF12" s="23">
        <f t="shared" si="40"/>
        <v>0</v>
      </c>
      <c r="CUG12" s="23">
        <f t="shared" si="40"/>
        <v>0</v>
      </c>
      <c r="CUH12" s="23">
        <f t="shared" si="40"/>
        <v>0</v>
      </c>
      <c r="CUI12" s="23">
        <f t="shared" si="40"/>
        <v>0</v>
      </c>
      <c r="CUJ12" s="23">
        <f t="shared" si="40"/>
        <v>0</v>
      </c>
      <c r="CUK12" s="23">
        <f t="shared" si="40"/>
        <v>0</v>
      </c>
      <c r="CUL12" s="23">
        <f t="shared" si="40"/>
        <v>0</v>
      </c>
      <c r="CUM12" s="23">
        <f t="shared" si="40"/>
        <v>0</v>
      </c>
      <c r="CUN12" s="23">
        <f t="shared" si="40"/>
        <v>0</v>
      </c>
      <c r="CUO12" s="23">
        <f t="shared" si="40"/>
        <v>0</v>
      </c>
      <c r="CUP12" s="23">
        <f t="shared" si="40"/>
        <v>0</v>
      </c>
      <c r="CUQ12" s="23">
        <f t="shared" si="40"/>
        <v>0</v>
      </c>
      <c r="CUR12" s="23">
        <f t="shared" si="40"/>
        <v>0</v>
      </c>
      <c r="CUS12" s="23">
        <f t="shared" si="40"/>
        <v>0</v>
      </c>
      <c r="CUT12" s="23">
        <f t="shared" si="40"/>
        <v>0</v>
      </c>
      <c r="CUU12" s="23">
        <f t="shared" si="40"/>
        <v>0</v>
      </c>
      <c r="CUV12" s="23">
        <f t="shared" si="40"/>
        <v>0</v>
      </c>
      <c r="CUW12" s="23">
        <f t="shared" si="40"/>
        <v>0</v>
      </c>
      <c r="CUX12" s="23">
        <f t="shared" si="40"/>
        <v>0</v>
      </c>
      <c r="CUY12" s="23">
        <f t="shared" si="40"/>
        <v>0</v>
      </c>
      <c r="CUZ12" s="23">
        <f t="shared" si="40"/>
        <v>0</v>
      </c>
      <c r="CVA12" s="23">
        <f t="shared" si="40"/>
        <v>0</v>
      </c>
      <c r="CVB12" s="23">
        <f t="shared" si="40"/>
        <v>0</v>
      </c>
      <c r="CVC12" s="23">
        <f t="shared" si="40"/>
        <v>0</v>
      </c>
      <c r="CVD12" s="23">
        <f t="shared" si="40"/>
        <v>0</v>
      </c>
      <c r="CVE12" s="23">
        <f t="shared" si="40"/>
        <v>0</v>
      </c>
      <c r="CVF12" s="23">
        <f t="shared" si="40"/>
        <v>0</v>
      </c>
      <c r="CVG12" s="23">
        <f t="shared" si="40"/>
        <v>0</v>
      </c>
      <c r="CVH12" s="23">
        <f t="shared" si="40"/>
        <v>0</v>
      </c>
      <c r="CVI12" s="23">
        <f t="shared" si="40"/>
        <v>0</v>
      </c>
      <c r="CVJ12" s="23">
        <f t="shared" si="40"/>
        <v>0</v>
      </c>
      <c r="CVK12" s="23">
        <f t="shared" si="40"/>
        <v>0</v>
      </c>
      <c r="CVL12" s="23">
        <f t="shared" si="40"/>
        <v>0</v>
      </c>
      <c r="CVM12" s="23">
        <f t="shared" si="40"/>
        <v>0</v>
      </c>
      <c r="CVN12" s="23">
        <f t="shared" si="40"/>
        <v>0</v>
      </c>
      <c r="CVO12" s="23">
        <f t="shared" si="40"/>
        <v>0</v>
      </c>
      <c r="CVP12" s="23">
        <f t="shared" si="40"/>
        <v>0</v>
      </c>
      <c r="CVQ12" s="23">
        <f t="shared" si="40"/>
        <v>0</v>
      </c>
      <c r="CVR12" s="23">
        <f t="shared" si="40"/>
        <v>0</v>
      </c>
      <c r="CVS12" s="23">
        <f t="shared" si="40"/>
        <v>0</v>
      </c>
      <c r="CVT12" s="23">
        <f t="shared" si="40"/>
        <v>0</v>
      </c>
      <c r="CVU12" s="23">
        <f t="shared" si="40"/>
        <v>0</v>
      </c>
      <c r="CVV12" s="23">
        <f t="shared" si="40"/>
        <v>0</v>
      </c>
      <c r="CVW12" s="23">
        <f t="shared" si="40"/>
        <v>0</v>
      </c>
      <c r="CVX12" s="23">
        <f t="shared" si="40"/>
        <v>0</v>
      </c>
      <c r="CVY12" s="23">
        <f t="shared" si="40"/>
        <v>0</v>
      </c>
      <c r="CVZ12" s="23">
        <f t="shared" si="40"/>
        <v>0</v>
      </c>
      <c r="CWA12" s="23">
        <f t="shared" ref="CWA12:CYL12" si="41">SUM(CWA13,CWA17,CWA18,CWA23)</f>
        <v>0</v>
      </c>
      <c r="CWB12" s="23">
        <f t="shared" si="41"/>
        <v>0</v>
      </c>
      <c r="CWC12" s="23">
        <f t="shared" si="41"/>
        <v>0</v>
      </c>
      <c r="CWD12" s="23">
        <f t="shared" si="41"/>
        <v>0</v>
      </c>
      <c r="CWE12" s="23">
        <f t="shared" si="41"/>
        <v>0</v>
      </c>
      <c r="CWF12" s="23">
        <f t="shared" si="41"/>
        <v>0</v>
      </c>
      <c r="CWG12" s="23">
        <f t="shared" si="41"/>
        <v>0</v>
      </c>
      <c r="CWH12" s="23">
        <f t="shared" si="41"/>
        <v>0</v>
      </c>
      <c r="CWI12" s="23">
        <f t="shared" si="41"/>
        <v>0</v>
      </c>
      <c r="CWJ12" s="23">
        <f t="shared" si="41"/>
        <v>0</v>
      </c>
      <c r="CWK12" s="23">
        <f t="shared" si="41"/>
        <v>0</v>
      </c>
      <c r="CWL12" s="23">
        <f t="shared" si="41"/>
        <v>0</v>
      </c>
      <c r="CWM12" s="23">
        <f t="shared" si="41"/>
        <v>0</v>
      </c>
      <c r="CWN12" s="23">
        <f t="shared" si="41"/>
        <v>0</v>
      </c>
      <c r="CWO12" s="23">
        <f t="shared" si="41"/>
        <v>0</v>
      </c>
      <c r="CWP12" s="23">
        <f t="shared" si="41"/>
        <v>0</v>
      </c>
      <c r="CWQ12" s="23">
        <f t="shared" si="41"/>
        <v>0</v>
      </c>
      <c r="CWR12" s="23">
        <f t="shared" si="41"/>
        <v>0</v>
      </c>
      <c r="CWS12" s="23">
        <f t="shared" si="41"/>
        <v>0</v>
      </c>
      <c r="CWT12" s="23">
        <f t="shared" si="41"/>
        <v>0</v>
      </c>
      <c r="CWU12" s="23">
        <f t="shared" si="41"/>
        <v>0</v>
      </c>
      <c r="CWV12" s="23">
        <f t="shared" si="41"/>
        <v>0</v>
      </c>
      <c r="CWW12" s="23">
        <f t="shared" si="41"/>
        <v>0</v>
      </c>
      <c r="CWX12" s="23">
        <f t="shared" si="41"/>
        <v>0</v>
      </c>
      <c r="CWY12" s="23">
        <f t="shared" si="41"/>
        <v>0</v>
      </c>
      <c r="CWZ12" s="23">
        <f t="shared" si="41"/>
        <v>0</v>
      </c>
      <c r="CXA12" s="23">
        <f t="shared" si="41"/>
        <v>0</v>
      </c>
      <c r="CXB12" s="23">
        <f t="shared" si="41"/>
        <v>0</v>
      </c>
      <c r="CXC12" s="23">
        <f t="shared" si="41"/>
        <v>0</v>
      </c>
      <c r="CXD12" s="23">
        <f t="shared" si="41"/>
        <v>0</v>
      </c>
      <c r="CXE12" s="23">
        <f t="shared" si="41"/>
        <v>0</v>
      </c>
      <c r="CXF12" s="23">
        <f t="shared" si="41"/>
        <v>0</v>
      </c>
      <c r="CXG12" s="23">
        <f t="shared" si="41"/>
        <v>0</v>
      </c>
      <c r="CXH12" s="23">
        <f t="shared" si="41"/>
        <v>0</v>
      </c>
      <c r="CXI12" s="23">
        <f t="shared" si="41"/>
        <v>0</v>
      </c>
      <c r="CXJ12" s="23">
        <f t="shared" si="41"/>
        <v>0</v>
      </c>
      <c r="CXK12" s="23">
        <f t="shared" si="41"/>
        <v>0</v>
      </c>
      <c r="CXL12" s="23">
        <f t="shared" si="41"/>
        <v>0</v>
      </c>
      <c r="CXM12" s="23">
        <f t="shared" si="41"/>
        <v>0</v>
      </c>
      <c r="CXN12" s="23">
        <f t="shared" si="41"/>
        <v>0</v>
      </c>
      <c r="CXO12" s="23">
        <f t="shared" si="41"/>
        <v>0</v>
      </c>
      <c r="CXP12" s="23">
        <f t="shared" si="41"/>
        <v>0</v>
      </c>
      <c r="CXQ12" s="23">
        <f t="shared" si="41"/>
        <v>0</v>
      </c>
      <c r="CXR12" s="23">
        <f t="shared" si="41"/>
        <v>0</v>
      </c>
      <c r="CXS12" s="23">
        <f t="shared" si="41"/>
        <v>0</v>
      </c>
      <c r="CXT12" s="23">
        <f t="shared" si="41"/>
        <v>0</v>
      </c>
      <c r="CXU12" s="23">
        <f t="shared" si="41"/>
        <v>0</v>
      </c>
      <c r="CXV12" s="23">
        <f t="shared" si="41"/>
        <v>0</v>
      </c>
      <c r="CXW12" s="23">
        <f t="shared" si="41"/>
        <v>0</v>
      </c>
      <c r="CXX12" s="23">
        <f t="shared" si="41"/>
        <v>0</v>
      </c>
      <c r="CXY12" s="23">
        <f t="shared" si="41"/>
        <v>0</v>
      </c>
      <c r="CXZ12" s="23">
        <f t="shared" si="41"/>
        <v>0</v>
      </c>
      <c r="CYA12" s="23">
        <f t="shared" si="41"/>
        <v>0</v>
      </c>
      <c r="CYB12" s="23">
        <f t="shared" si="41"/>
        <v>0</v>
      </c>
      <c r="CYC12" s="23">
        <f t="shared" si="41"/>
        <v>0</v>
      </c>
      <c r="CYD12" s="23">
        <f t="shared" si="41"/>
        <v>0</v>
      </c>
      <c r="CYE12" s="23">
        <f t="shared" si="41"/>
        <v>0</v>
      </c>
      <c r="CYF12" s="23">
        <f t="shared" si="41"/>
        <v>0</v>
      </c>
      <c r="CYG12" s="23">
        <f t="shared" si="41"/>
        <v>0</v>
      </c>
      <c r="CYH12" s="23">
        <f t="shared" si="41"/>
        <v>0</v>
      </c>
      <c r="CYI12" s="23">
        <f t="shared" si="41"/>
        <v>0</v>
      </c>
      <c r="CYJ12" s="23">
        <f t="shared" si="41"/>
        <v>0</v>
      </c>
      <c r="CYK12" s="23">
        <f t="shared" si="41"/>
        <v>0</v>
      </c>
      <c r="CYL12" s="23">
        <f t="shared" si="41"/>
        <v>0</v>
      </c>
      <c r="CYM12" s="23">
        <f t="shared" ref="CYM12:DAX12" si="42">SUM(CYM13,CYM17,CYM18,CYM23)</f>
        <v>0</v>
      </c>
      <c r="CYN12" s="23">
        <f t="shared" si="42"/>
        <v>0</v>
      </c>
      <c r="CYO12" s="23">
        <f t="shared" si="42"/>
        <v>0</v>
      </c>
      <c r="CYP12" s="23">
        <f t="shared" si="42"/>
        <v>0</v>
      </c>
      <c r="CYQ12" s="23">
        <f t="shared" si="42"/>
        <v>0</v>
      </c>
      <c r="CYR12" s="23">
        <f t="shared" si="42"/>
        <v>0</v>
      </c>
      <c r="CYS12" s="23">
        <f t="shared" si="42"/>
        <v>0</v>
      </c>
      <c r="CYT12" s="23">
        <f t="shared" si="42"/>
        <v>0</v>
      </c>
      <c r="CYU12" s="23">
        <f t="shared" si="42"/>
        <v>0</v>
      </c>
      <c r="CYV12" s="23">
        <f t="shared" si="42"/>
        <v>0</v>
      </c>
      <c r="CYW12" s="23">
        <f t="shared" si="42"/>
        <v>0</v>
      </c>
      <c r="CYX12" s="23">
        <f t="shared" si="42"/>
        <v>0</v>
      </c>
      <c r="CYY12" s="23">
        <f t="shared" si="42"/>
        <v>0</v>
      </c>
      <c r="CYZ12" s="23">
        <f t="shared" si="42"/>
        <v>0</v>
      </c>
      <c r="CZA12" s="23">
        <f t="shared" si="42"/>
        <v>0</v>
      </c>
      <c r="CZB12" s="23">
        <f t="shared" si="42"/>
        <v>0</v>
      </c>
      <c r="CZC12" s="23">
        <f t="shared" si="42"/>
        <v>0</v>
      </c>
      <c r="CZD12" s="23">
        <f t="shared" si="42"/>
        <v>0</v>
      </c>
      <c r="CZE12" s="23">
        <f t="shared" si="42"/>
        <v>0</v>
      </c>
      <c r="CZF12" s="23">
        <f t="shared" si="42"/>
        <v>0</v>
      </c>
      <c r="CZG12" s="23">
        <f t="shared" si="42"/>
        <v>0</v>
      </c>
      <c r="CZH12" s="23">
        <f t="shared" si="42"/>
        <v>0</v>
      </c>
      <c r="CZI12" s="23">
        <f t="shared" si="42"/>
        <v>0</v>
      </c>
      <c r="CZJ12" s="23">
        <f t="shared" si="42"/>
        <v>0</v>
      </c>
      <c r="CZK12" s="23">
        <f t="shared" si="42"/>
        <v>0</v>
      </c>
      <c r="CZL12" s="23">
        <f t="shared" si="42"/>
        <v>0</v>
      </c>
      <c r="CZM12" s="23">
        <f t="shared" si="42"/>
        <v>0</v>
      </c>
      <c r="CZN12" s="23">
        <f t="shared" si="42"/>
        <v>0</v>
      </c>
      <c r="CZO12" s="23">
        <f t="shared" si="42"/>
        <v>0</v>
      </c>
      <c r="CZP12" s="23">
        <f t="shared" si="42"/>
        <v>0</v>
      </c>
      <c r="CZQ12" s="23">
        <f t="shared" si="42"/>
        <v>0</v>
      </c>
      <c r="CZR12" s="23">
        <f t="shared" si="42"/>
        <v>0</v>
      </c>
      <c r="CZS12" s="23">
        <f t="shared" si="42"/>
        <v>0</v>
      </c>
      <c r="CZT12" s="23">
        <f t="shared" si="42"/>
        <v>0</v>
      </c>
      <c r="CZU12" s="23">
        <f t="shared" si="42"/>
        <v>0</v>
      </c>
      <c r="CZV12" s="23">
        <f t="shared" si="42"/>
        <v>0</v>
      </c>
      <c r="CZW12" s="23">
        <f t="shared" si="42"/>
        <v>0</v>
      </c>
      <c r="CZX12" s="23">
        <f t="shared" si="42"/>
        <v>0</v>
      </c>
      <c r="CZY12" s="23">
        <f t="shared" si="42"/>
        <v>0</v>
      </c>
      <c r="CZZ12" s="23">
        <f t="shared" si="42"/>
        <v>0</v>
      </c>
      <c r="DAA12" s="23">
        <f t="shared" si="42"/>
        <v>0</v>
      </c>
      <c r="DAB12" s="23">
        <f t="shared" si="42"/>
        <v>0</v>
      </c>
      <c r="DAC12" s="23">
        <f t="shared" si="42"/>
        <v>0</v>
      </c>
      <c r="DAD12" s="23">
        <f t="shared" si="42"/>
        <v>0</v>
      </c>
      <c r="DAE12" s="23">
        <f t="shared" si="42"/>
        <v>0</v>
      </c>
      <c r="DAF12" s="23">
        <f t="shared" si="42"/>
        <v>0</v>
      </c>
      <c r="DAG12" s="23">
        <f t="shared" si="42"/>
        <v>0</v>
      </c>
      <c r="DAH12" s="23">
        <f t="shared" si="42"/>
        <v>0</v>
      </c>
      <c r="DAI12" s="23">
        <f t="shared" si="42"/>
        <v>0</v>
      </c>
      <c r="DAJ12" s="23">
        <f t="shared" si="42"/>
        <v>0</v>
      </c>
      <c r="DAK12" s="23">
        <f t="shared" si="42"/>
        <v>0</v>
      </c>
      <c r="DAL12" s="23">
        <f t="shared" si="42"/>
        <v>0</v>
      </c>
      <c r="DAM12" s="23">
        <f t="shared" si="42"/>
        <v>0</v>
      </c>
      <c r="DAN12" s="23">
        <f t="shared" si="42"/>
        <v>0</v>
      </c>
      <c r="DAO12" s="23">
        <f t="shared" si="42"/>
        <v>0</v>
      </c>
      <c r="DAP12" s="23">
        <f t="shared" si="42"/>
        <v>0</v>
      </c>
      <c r="DAQ12" s="23">
        <f t="shared" si="42"/>
        <v>0</v>
      </c>
      <c r="DAR12" s="23">
        <f t="shared" si="42"/>
        <v>0</v>
      </c>
      <c r="DAS12" s="23">
        <f t="shared" si="42"/>
        <v>0</v>
      </c>
      <c r="DAT12" s="23">
        <f t="shared" si="42"/>
        <v>0</v>
      </c>
      <c r="DAU12" s="23">
        <f t="shared" si="42"/>
        <v>0</v>
      </c>
      <c r="DAV12" s="23">
        <f t="shared" si="42"/>
        <v>0</v>
      </c>
      <c r="DAW12" s="23">
        <f t="shared" si="42"/>
        <v>0</v>
      </c>
      <c r="DAX12" s="23">
        <f t="shared" si="42"/>
        <v>0</v>
      </c>
      <c r="DAY12" s="23">
        <f t="shared" ref="DAY12:DDJ12" si="43">SUM(DAY13,DAY17,DAY18,DAY23)</f>
        <v>0</v>
      </c>
      <c r="DAZ12" s="23">
        <f t="shared" si="43"/>
        <v>0</v>
      </c>
      <c r="DBA12" s="23">
        <f t="shared" si="43"/>
        <v>0</v>
      </c>
      <c r="DBB12" s="23">
        <f t="shared" si="43"/>
        <v>0</v>
      </c>
      <c r="DBC12" s="23">
        <f t="shared" si="43"/>
        <v>0</v>
      </c>
      <c r="DBD12" s="23">
        <f t="shared" si="43"/>
        <v>0</v>
      </c>
      <c r="DBE12" s="23">
        <f t="shared" si="43"/>
        <v>0</v>
      </c>
      <c r="DBF12" s="23">
        <f t="shared" si="43"/>
        <v>0</v>
      </c>
      <c r="DBG12" s="23">
        <f t="shared" si="43"/>
        <v>0</v>
      </c>
      <c r="DBH12" s="23">
        <f t="shared" si="43"/>
        <v>0</v>
      </c>
      <c r="DBI12" s="23">
        <f t="shared" si="43"/>
        <v>0</v>
      </c>
      <c r="DBJ12" s="23">
        <f t="shared" si="43"/>
        <v>0</v>
      </c>
      <c r="DBK12" s="23">
        <f t="shared" si="43"/>
        <v>0</v>
      </c>
      <c r="DBL12" s="23">
        <f t="shared" si="43"/>
        <v>0</v>
      </c>
      <c r="DBM12" s="23">
        <f t="shared" si="43"/>
        <v>0</v>
      </c>
      <c r="DBN12" s="23">
        <f t="shared" si="43"/>
        <v>0</v>
      </c>
      <c r="DBO12" s="23">
        <f t="shared" si="43"/>
        <v>0</v>
      </c>
      <c r="DBP12" s="23">
        <f t="shared" si="43"/>
        <v>0</v>
      </c>
      <c r="DBQ12" s="23">
        <f t="shared" si="43"/>
        <v>0</v>
      </c>
      <c r="DBR12" s="23">
        <f t="shared" si="43"/>
        <v>0</v>
      </c>
      <c r="DBS12" s="23">
        <f t="shared" si="43"/>
        <v>0</v>
      </c>
      <c r="DBT12" s="23">
        <f t="shared" si="43"/>
        <v>0</v>
      </c>
      <c r="DBU12" s="23">
        <f t="shared" si="43"/>
        <v>0</v>
      </c>
      <c r="DBV12" s="23">
        <f t="shared" si="43"/>
        <v>0</v>
      </c>
      <c r="DBW12" s="23">
        <f t="shared" si="43"/>
        <v>0</v>
      </c>
      <c r="DBX12" s="23">
        <f t="shared" si="43"/>
        <v>0</v>
      </c>
      <c r="DBY12" s="23">
        <f t="shared" si="43"/>
        <v>0</v>
      </c>
      <c r="DBZ12" s="23">
        <f t="shared" si="43"/>
        <v>0</v>
      </c>
      <c r="DCA12" s="23">
        <f t="shared" si="43"/>
        <v>0</v>
      </c>
      <c r="DCB12" s="23">
        <f t="shared" si="43"/>
        <v>0</v>
      </c>
      <c r="DCC12" s="23">
        <f t="shared" si="43"/>
        <v>0</v>
      </c>
      <c r="DCD12" s="23">
        <f t="shared" si="43"/>
        <v>0</v>
      </c>
      <c r="DCE12" s="23">
        <f t="shared" si="43"/>
        <v>0</v>
      </c>
      <c r="DCF12" s="23">
        <f t="shared" si="43"/>
        <v>0</v>
      </c>
      <c r="DCG12" s="23">
        <f t="shared" si="43"/>
        <v>0</v>
      </c>
      <c r="DCH12" s="23">
        <f t="shared" si="43"/>
        <v>0</v>
      </c>
      <c r="DCI12" s="23">
        <f t="shared" si="43"/>
        <v>0</v>
      </c>
      <c r="DCJ12" s="23">
        <f t="shared" si="43"/>
        <v>0</v>
      </c>
      <c r="DCK12" s="23">
        <f t="shared" si="43"/>
        <v>0</v>
      </c>
      <c r="DCL12" s="23">
        <f t="shared" si="43"/>
        <v>0</v>
      </c>
      <c r="DCM12" s="23">
        <f t="shared" si="43"/>
        <v>0</v>
      </c>
      <c r="DCN12" s="23">
        <f t="shared" si="43"/>
        <v>0</v>
      </c>
      <c r="DCO12" s="23">
        <f t="shared" si="43"/>
        <v>0</v>
      </c>
      <c r="DCP12" s="23">
        <f t="shared" si="43"/>
        <v>0</v>
      </c>
      <c r="DCQ12" s="23">
        <f t="shared" si="43"/>
        <v>0</v>
      </c>
      <c r="DCR12" s="23">
        <f t="shared" si="43"/>
        <v>0</v>
      </c>
      <c r="DCS12" s="23">
        <f t="shared" si="43"/>
        <v>0</v>
      </c>
      <c r="DCT12" s="23">
        <f t="shared" si="43"/>
        <v>0</v>
      </c>
      <c r="DCU12" s="23">
        <f t="shared" si="43"/>
        <v>0</v>
      </c>
      <c r="DCV12" s="23">
        <f t="shared" si="43"/>
        <v>0</v>
      </c>
      <c r="DCW12" s="23">
        <f t="shared" si="43"/>
        <v>0</v>
      </c>
      <c r="DCX12" s="23">
        <f t="shared" si="43"/>
        <v>0</v>
      </c>
      <c r="DCY12" s="23">
        <f t="shared" si="43"/>
        <v>0</v>
      </c>
      <c r="DCZ12" s="23">
        <f t="shared" si="43"/>
        <v>0</v>
      </c>
      <c r="DDA12" s="23">
        <f t="shared" si="43"/>
        <v>0</v>
      </c>
      <c r="DDB12" s="23">
        <f t="shared" si="43"/>
        <v>0</v>
      </c>
      <c r="DDC12" s="23">
        <f t="shared" si="43"/>
        <v>0</v>
      </c>
      <c r="DDD12" s="23">
        <f t="shared" si="43"/>
        <v>0</v>
      </c>
      <c r="DDE12" s="23">
        <f t="shared" si="43"/>
        <v>0</v>
      </c>
      <c r="DDF12" s="23">
        <f t="shared" si="43"/>
        <v>0</v>
      </c>
      <c r="DDG12" s="23">
        <f t="shared" si="43"/>
        <v>0</v>
      </c>
      <c r="DDH12" s="23">
        <f t="shared" si="43"/>
        <v>0</v>
      </c>
      <c r="DDI12" s="23">
        <f t="shared" si="43"/>
        <v>0</v>
      </c>
      <c r="DDJ12" s="23">
        <f t="shared" si="43"/>
        <v>0</v>
      </c>
      <c r="DDK12" s="23">
        <f t="shared" ref="DDK12:DFV12" si="44">SUM(DDK13,DDK17,DDK18,DDK23)</f>
        <v>0</v>
      </c>
      <c r="DDL12" s="23">
        <f t="shared" si="44"/>
        <v>0</v>
      </c>
      <c r="DDM12" s="23">
        <f t="shared" si="44"/>
        <v>0</v>
      </c>
      <c r="DDN12" s="23">
        <f t="shared" si="44"/>
        <v>0</v>
      </c>
      <c r="DDO12" s="23">
        <f t="shared" si="44"/>
        <v>0</v>
      </c>
      <c r="DDP12" s="23">
        <f t="shared" si="44"/>
        <v>0</v>
      </c>
      <c r="DDQ12" s="23">
        <f t="shared" si="44"/>
        <v>0</v>
      </c>
      <c r="DDR12" s="23">
        <f t="shared" si="44"/>
        <v>0</v>
      </c>
      <c r="DDS12" s="23">
        <f t="shared" si="44"/>
        <v>0</v>
      </c>
      <c r="DDT12" s="23">
        <f t="shared" si="44"/>
        <v>0</v>
      </c>
      <c r="DDU12" s="23">
        <f t="shared" si="44"/>
        <v>0</v>
      </c>
      <c r="DDV12" s="23">
        <f t="shared" si="44"/>
        <v>0</v>
      </c>
      <c r="DDW12" s="23">
        <f t="shared" si="44"/>
        <v>0</v>
      </c>
      <c r="DDX12" s="23">
        <f t="shared" si="44"/>
        <v>0</v>
      </c>
      <c r="DDY12" s="23">
        <f t="shared" si="44"/>
        <v>0</v>
      </c>
      <c r="DDZ12" s="23">
        <f t="shared" si="44"/>
        <v>0</v>
      </c>
      <c r="DEA12" s="23">
        <f t="shared" si="44"/>
        <v>0</v>
      </c>
      <c r="DEB12" s="23">
        <f t="shared" si="44"/>
        <v>0</v>
      </c>
      <c r="DEC12" s="23">
        <f t="shared" si="44"/>
        <v>0</v>
      </c>
      <c r="DED12" s="23">
        <f t="shared" si="44"/>
        <v>0</v>
      </c>
      <c r="DEE12" s="23">
        <f t="shared" si="44"/>
        <v>0</v>
      </c>
      <c r="DEF12" s="23">
        <f t="shared" si="44"/>
        <v>0</v>
      </c>
      <c r="DEG12" s="23">
        <f t="shared" si="44"/>
        <v>0</v>
      </c>
      <c r="DEH12" s="23">
        <f t="shared" si="44"/>
        <v>0</v>
      </c>
      <c r="DEI12" s="23">
        <f t="shared" si="44"/>
        <v>0</v>
      </c>
      <c r="DEJ12" s="23">
        <f t="shared" si="44"/>
        <v>0</v>
      </c>
      <c r="DEK12" s="23">
        <f t="shared" si="44"/>
        <v>0</v>
      </c>
      <c r="DEL12" s="23">
        <f t="shared" si="44"/>
        <v>0</v>
      </c>
      <c r="DEM12" s="23">
        <f t="shared" si="44"/>
        <v>0</v>
      </c>
      <c r="DEN12" s="23">
        <f t="shared" si="44"/>
        <v>0</v>
      </c>
      <c r="DEO12" s="23">
        <f t="shared" si="44"/>
        <v>0</v>
      </c>
      <c r="DEP12" s="23">
        <f t="shared" si="44"/>
        <v>0</v>
      </c>
      <c r="DEQ12" s="23">
        <f t="shared" si="44"/>
        <v>0</v>
      </c>
      <c r="DER12" s="23">
        <f t="shared" si="44"/>
        <v>0</v>
      </c>
      <c r="DES12" s="23">
        <f t="shared" si="44"/>
        <v>0</v>
      </c>
      <c r="DET12" s="23">
        <f t="shared" si="44"/>
        <v>0</v>
      </c>
      <c r="DEU12" s="23">
        <f t="shared" si="44"/>
        <v>0</v>
      </c>
      <c r="DEV12" s="23">
        <f t="shared" si="44"/>
        <v>0</v>
      </c>
      <c r="DEW12" s="23">
        <f t="shared" si="44"/>
        <v>0</v>
      </c>
      <c r="DEX12" s="23">
        <f t="shared" si="44"/>
        <v>0</v>
      </c>
      <c r="DEY12" s="23">
        <f t="shared" si="44"/>
        <v>0</v>
      </c>
      <c r="DEZ12" s="23">
        <f t="shared" si="44"/>
        <v>0</v>
      </c>
      <c r="DFA12" s="23">
        <f t="shared" si="44"/>
        <v>0</v>
      </c>
      <c r="DFB12" s="23">
        <f t="shared" si="44"/>
        <v>0</v>
      </c>
      <c r="DFC12" s="23">
        <f t="shared" si="44"/>
        <v>0</v>
      </c>
      <c r="DFD12" s="23">
        <f t="shared" si="44"/>
        <v>0</v>
      </c>
      <c r="DFE12" s="23">
        <f t="shared" si="44"/>
        <v>0</v>
      </c>
      <c r="DFF12" s="23">
        <f t="shared" si="44"/>
        <v>0</v>
      </c>
      <c r="DFG12" s="23">
        <f t="shared" si="44"/>
        <v>0</v>
      </c>
      <c r="DFH12" s="23">
        <f t="shared" si="44"/>
        <v>0</v>
      </c>
      <c r="DFI12" s="23">
        <f t="shared" si="44"/>
        <v>0</v>
      </c>
      <c r="DFJ12" s="23">
        <f t="shared" si="44"/>
        <v>0</v>
      </c>
      <c r="DFK12" s="23">
        <f t="shared" si="44"/>
        <v>0</v>
      </c>
      <c r="DFL12" s="23">
        <f t="shared" si="44"/>
        <v>0</v>
      </c>
      <c r="DFM12" s="23">
        <f t="shared" si="44"/>
        <v>0</v>
      </c>
      <c r="DFN12" s="23">
        <f t="shared" si="44"/>
        <v>0</v>
      </c>
      <c r="DFO12" s="23">
        <f t="shared" si="44"/>
        <v>0</v>
      </c>
      <c r="DFP12" s="23">
        <f t="shared" si="44"/>
        <v>0</v>
      </c>
      <c r="DFQ12" s="23">
        <f t="shared" si="44"/>
        <v>0</v>
      </c>
      <c r="DFR12" s="23">
        <f t="shared" si="44"/>
        <v>0</v>
      </c>
      <c r="DFS12" s="23">
        <f t="shared" si="44"/>
        <v>0</v>
      </c>
      <c r="DFT12" s="23">
        <f t="shared" si="44"/>
        <v>0</v>
      </c>
      <c r="DFU12" s="23">
        <f t="shared" si="44"/>
        <v>0</v>
      </c>
      <c r="DFV12" s="23">
        <f t="shared" si="44"/>
        <v>0</v>
      </c>
      <c r="DFW12" s="23">
        <f t="shared" ref="DFW12:DIH12" si="45">SUM(DFW13,DFW17,DFW18,DFW23)</f>
        <v>0</v>
      </c>
      <c r="DFX12" s="23">
        <f t="shared" si="45"/>
        <v>0</v>
      </c>
      <c r="DFY12" s="23">
        <f t="shared" si="45"/>
        <v>0</v>
      </c>
      <c r="DFZ12" s="23">
        <f t="shared" si="45"/>
        <v>0</v>
      </c>
      <c r="DGA12" s="23">
        <f t="shared" si="45"/>
        <v>0</v>
      </c>
      <c r="DGB12" s="23">
        <f t="shared" si="45"/>
        <v>0</v>
      </c>
      <c r="DGC12" s="23">
        <f t="shared" si="45"/>
        <v>0</v>
      </c>
      <c r="DGD12" s="23">
        <f t="shared" si="45"/>
        <v>0</v>
      </c>
      <c r="DGE12" s="23">
        <f t="shared" si="45"/>
        <v>0</v>
      </c>
      <c r="DGF12" s="23">
        <f t="shared" si="45"/>
        <v>0</v>
      </c>
      <c r="DGG12" s="23">
        <f t="shared" si="45"/>
        <v>0</v>
      </c>
      <c r="DGH12" s="23">
        <f t="shared" si="45"/>
        <v>0</v>
      </c>
      <c r="DGI12" s="23">
        <f t="shared" si="45"/>
        <v>0</v>
      </c>
      <c r="DGJ12" s="23">
        <f t="shared" si="45"/>
        <v>0</v>
      </c>
      <c r="DGK12" s="23">
        <f t="shared" si="45"/>
        <v>0</v>
      </c>
      <c r="DGL12" s="23">
        <f t="shared" si="45"/>
        <v>0</v>
      </c>
      <c r="DGM12" s="23">
        <f t="shared" si="45"/>
        <v>0</v>
      </c>
      <c r="DGN12" s="23">
        <f t="shared" si="45"/>
        <v>0</v>
      </c>
      <c r="DGO12" s="23">
        <f t="shared" si="45"/>
        <v>0</v>
      </c>
      <c r="DGP12" s="23">
        <f t="shared" si="45"/>
        <v>0</v>
      </c>
      <c r="DGQ12" s="23">
        <f t="shared" si="45"/>
        <v>0</v>
      </c>
      <c r="DGR12" s="23">
        <f t="shared" si="45"/>
        <v>0</v>
      </c>
      <c r="DGS12" s="23">
        <f t="shared" si="45"/>
        <v>0</v>
      </c>
      <c r="DGT12" s="23">
        <f t="shared" si="45"/>
        <v>0</v>
      </c>
      <c r="DGU12" s="23">
        <f t="shared" si="45"/>
        <v>0</v>
      </c>
      <c r="DGV12" s="23">
        <f t="shared" si="45"/>
        <v>0</v>
      </c>
      <c r="DGW12" s="23">
        <f t="shared" si="45"/>
        <v>0</v>
      </c>
      <c r="DGX12" s="23">
        <f t="shared" si="45"/>
        <v>0</v>
      </c>
      <c r="DGY12" s="23">
        <f t="shared" si="45"/>
        <v>0</v>
      </c>
      <c r="DGZ12" s="23">
        <f t="shared" si="45"/>
        <v>0</v>
      </c>
      <c r="DHA12" s="23">
        <f t="shared" si="45"/>
        <v>0</v>
      </c>
      <c r="DHB12" s="23">
        <f t="shared" si="45"/>
        <v>0</v>
      </c>
      <c r="DHC12" s="23">
        <f t="shared" si="45"/>
        <v>0</v>
      </c>
      <c r="DHD12" s="23">
        <f t="shared" si="45"/>
        <v>0</v>
      </c>
      <c r="DHE12" s="23">
        <f t="shared" si="45"/>
        <v>0</v>
      </c>
      <c r="DHF12" s="23">
        <f t="shared" si="45"/>
        <v>0</v>
      </c>
      <c r="DHG12" s="23">
        <f t="shared" si="45"/>
        <v>0</v>
      </c>
      <c r="DHH12" s="23">
        <f t="shared" si="45"/>
        <v>0</v>
      </c>
      <c r="DHI12" s="23">
        <f t="shared" si="45"/>
        <v>0</v>
      </c>
      <c r="DHJ12" s="23">
        <f t="shared" si="45"/>
        <v>0</v>
      </c>
      <c r="DHK12" s="23">
        <f t="shared" si="45"/>
        <v>0</v>
      </c>
      <c r="DHL12" s="23">
        <f t="shared" si="45"/>
        <v>0</v>
      </c>
      <c r="DHM12" s="23">
        <f t="shared" si="45"/>
        <v>0</v>
      </c>
      <c r="DHN12" s="23">
        <f t="shared" si="45"/>
        <v>0</v>
      </c>
      <c r="DHO12" s="23">
        <f t="shared" si="45"/>
        <v>0</v>
      </c>
      <c r="DHP12" s="23">
        <f t="shared" si="45"/>
        <v>0</v>
      </c>
      <c r="DHQ12" s="23">
        <f t="shared" si="45"/>
        <v>0</v>
      </c>
      <c r="DHR12" s="23">
        <f t="shared" si="45"/>
        <v>0</v>
      </c>
      <c r="DHS12" s="23">
        <f t="shared" si="45"/>
        <v>0</v>
      </c>
      <c r="DHT12" s="23">
        <f t="shared" si="45"/>
        <v>0</v>
      </c>
      <c r="DHU12" s="23">
        <f t="shared" si="45"/>
        <v>0</v>
      </c>
      <c r="DHV12" s="23">
        <f t="shared" si="45"/>
        <v>0</v>
      </c>
      <c r="DHW12" s="23">
        <f t="shared" si="45"/>
        <v>0</v>
      </c>
      <c r="DHX12" s="23">
        <f t="shared" si="45"/>
        <v>0</v>
      </c>
      <c r="DHY12" s="23">
        <f t="shared" si="45"/>
        <v>0</v>
      </c>
      <c r="DHZ12" s="23">
        <f t="shared" si="45"/>
        <v>0</v>
      </c>
      <c r="DIA12" s="23">
        <f t="shared" si="45"/>
        <v>0</v>
      </c>
      <c r="DIB12" s="23">
        <f t="shared" si="45"/>
        <v>0</v>
      </c>
      <c r="DIC12" s="23">
        <f t="shared" si="45"/>
        <v>0</v>
      </c>
      <c r="DID12" s="23">
        <f t="shared" si="45"/>
        <v>0</v>
      </c>
      <c r="DIE12" s="23">
        <f t="shared" si="45"/>
        <v>0</v>
      </c>
      <c r="DIF12" s="23">
        <f t="shared" si="45"/>
        <v>0</v>
      </c>
      <c r="DIG12" s="23">
        <f t="shared" si="45"/>
        <v>0</v>
      </c>
      <c r="DIH12" s="23">
        <f t="shared" si="45"/>
        <v>0</v>
      </c>
      <c r="DII12" s="23">
        <f t="shared" ref="DII12:DKT12" si="46">SUM(DII13,DII17,DII18,DII23)</f>
        <v>0</v>
      </c>
      <c r="DIJ12" s="23">
        <f t="shared" si="46"/>
        <v>0</v>
      </c>
      <c r="DIK12" s="23">
        <f t="shared" si="46"/>
        <v>0</v>
      </c>
      <c r="DIL12" s="23">
        <f t="shared" si="46"/>
        <v>0</v>
      </c>
      <c r="DIM12" s="23">
        <f t="shared" si="46"/>
        <v>0</v>
      </c>
      <c r="DIN12" s="23">
        <f t="shared" si="46"/>
        <v>0</v>
      </c>
      <c r="DIO12" s="23">
        <f t="shared" si="46"/>
        <v>0</v>
      </c>
      <c r="DIP12" s="23">
        <f t="shared" si="46"/>
        <v>0</v>
      </c>
      <c r="DIQ12" s="23">
        <f t="shared" si="46"/>
        <v>0</v>
      </c>
      <c r="DIR12" s="23">
        <f t="shared" si="46"/>
        <v>0</v>
      </c>
      <c r="DIS12" s="23">
        <f t="shared" si="46"/>
        <v>0</v>
      </c>
      <c r="DIT12" s="23">
        <f t="shared" si="46"/>
        <v>0</v>
      </c>
      <c r="DIU12" s="23">
        <f t="shared" si="46"/>
        <v>0</v>
      </c>
      <c r="DIV12" s="23">
        <f t="shared" si="46"/>
        <v>0</v>
      </c>
      <c r="DIW12" s="23">
        <f t="shared" si="46"/>
        <v>0</v>
      </c>
      <c r="DIX12" s="23">
        <f t="shared" si="46"/>
        <v>0</v>
      </c>
      <c r="DIY12" s="23">
        <f t="shared" si="46"/>
        <v>0</v>
      </c>
      <c r="DIZ12" s="23">
        <f t="shared" si="46"/>
        <v>0</v>
      </c>
      <c r="DJA12" s="23">
        <f t="shared" si="46"/>
        <v>0</v>
      </c>
      <c r="DJB12" s="23">
        <f t="shared" si="46"/>
        <v>0</v>
      </c>
      <c r="DJC12" s="23">
        <f t="shared" si="46"/>
        <v>0</v>
      </c>
      <c r="DJD12" s="23">
        <f t="shared" si="46"/>
        <v>0</v>
      </c>
      <c r="DJE12" s="23">
        <f t="shared" si="46"/>
        <v>0</v>
      </c>
      <c r="DJF12" s="23">
        <f t="shared" si="46"/>
        <v>0</v>
      </c>
      <c r="DJG12" s="23">
        <f t="shared" si="46"/>
        <v>0</v>
      </c>
      <c r="DJH12" s="23">
        <f t="shared" si="46"/>
        <v>0</v>
      </c>
      <c r="DJI12" s="23">
        <f t="shared" si="46"/>
        <v>0</v>
      </c>
      <c r="DJJ12" s="23">
        <f t="shared" si="46"/>
        <v>0</v>
      </c>
      <c r="DJK12" s="23">
        <f t="shared" si="46"/>
        <v>0</v>
      </c>
      <c r="DJL12" s="23">
        <f t="shared" si="46"/>
        <v>0</v>
      </c>
      <c r="DJM12" s="23">
        <f t="shared" si="46"/>
        <v>0</v>
      </c>
      <c r="DJN12" s="23">
        <f t="shared" si="46"/>
        <v>0</v>
      </c>
      <c r="DJO12" s="23">
        <f t="shared" si="46"/>
        <v>0</v>
      </c>
      <c r="DJP12" s="23">
        <f t="shared" si="46"/>
        <v>0</v>
      </c>
      <c r="DJQ12" s="23">
        <f t="shared" si="46"/>
        <v>0</v>
      </c>
      <c r="DJR12" s="23">
        <f t="shared" si="46"/>
        <v>0</v>
      </c>
      <c r="DJS12" s="23">
        <f t="shared" si="46"/>
        <v>0</v>
      </c>
      <c r="DJT12" s="23">
        <f t="shared" si="46"/>
        <v>0</v>
      </c>
      <c r="DJU12" s="23">
        <f t="shared" si="46"/>
        <v>0</v>
      </c>
      <c r="DJV12" s="23">
        <f t="shared" si="46"/>
        <v>0</v>
      </c>
      <c r="DJW12" s="23">
        <f t="shared" si="46"/>
        <v>0</v>
      </c>
      <c r="DJX12" s="23">
        <f t="shared" si="46"/>
        <v>0</v>
      </c>
      <c r="DJY12" s="23">
        <f t="shared" si="46"/>
        <v>0</v>
      </c>
      <c r="DJZ12" s="23">
        <f t="shared" si="46"/>
        <v>0</v>
      </c>
      <c r="DKA12" s="23">
        <f t="shared" si="46"/>
        <v>0</v>
      </c>
      <c r="DKB12" s="23">
        <f t="shared" si="46"/>
        <v>0</v>
      </c>
      <c r="DKC12" s="23">
        <f t="shared" si="46"/>
        <v>0</v>
      </c>
      <c r="DKD12" s="23">
        <f t="shared" si="46"/>
        <v>0</v>
      </c>
      <c r="DKE12" s="23">
        <f t="shared" si="46"/>
        <v>0</v>
      </c>
      <c r="DKF12" s="23">
        <f t="shared" si="46"/>
        <v>0</v>
      </c>
      <c r="DKG12" s="23">
        <f t="shared" si="46"/>
        <v>0</v>
      </c>
      <c r="DKH12" s="23">
        <f t="shared" si="46"/>
        <v>0</v>
      </c>
      <c r="DKI12" s="23">
        <f t="shared" si="46"/>
        <v>0</v>
      </c>
      <c r="DKJ12" s="23">
        <f t="shared" si="46"/>
        <v>0</v>
      </c>
      <c r="DKK12" s="23">
        <f t="shared" si="46"/>
        <v>0</v>
      </c>
      <c r="DKL12" s="23">
        <f t="shared" si="46"/>
        <v>0</v>
      </c>
      <c r="DKM12" s="23">
        <f t="shared" si="46"/>
        <v>0</v>
      </c>
      <c r="DKN12" s="23">
        <f t="shared" si="46"/>
        <v>0</v>
      </c>
      <c r="DKO12" s="23">
        <f t="shared" si="46"/>
        <v>0</v>
      </c>
      <c r="DKP12" s="23">
        <f t="shared" si="46"/>
        <v>0</v>
      </c>
      <c r="DKQ12" s="23">
        <f t="shared" si="46"/>
        <v>0</v>
      </c>
      <c r="DKR12" s="23">
        <f t="shared" si="46"/>
        <v>0</v>
      </c>
      <c r="DKS12" s="23">
        <f t="shared" si="46"/>
        <v>0</v>
      </c>
      <c r="DKT12" s="23">
        <f t="shared" si="46"/>
        <v>0</v>
      </c>
      <c r="DKU12" s="23">
        <f t="shared" ref="DKU12:DNF12" si="47">SUM(DKU13,DKU17,DKU18,DKU23)</f>
        <v>0</v>
      </c>
      <c r="DKV12" s="23">
        <f t="shared" si="47"/>
        <v>0</v>
      </c>
      <c r="DKW12" s="23">
        <f t="shared" si="47"/>
        <v>0</v>
      </c>
      <c r="DKX12" s="23">
        <f t="shared" si="47"/>
        <v>0</v>
      </c>
      <c r="DKY12" s="23">
        <f t="shared" si="47"/>
        <v>0</v>
      </c>
      <c r="DKZ12" s="23">
        <f t="shared" si="47"/>
        <v>0</v>
      </c>
      <c r="DLA12" s="23">
        <f t="shared" si="47"/>
        <v>0</v>
      </c>
      <c r="DLB12" s="23">
        <f t="shared" si="47"/>
        <v>0</v>
      </c>
      <c r="DLC12" s="23">
        <f t="shared" si="47"/>
        <v>0</v>
      </c>
      <c r="DLD12" s="23">
        <f t="shared" si="47"/>
        <v>0</v>
      </c>
      <c r="DLE12" s="23">
        <f t="shared" si="47"/>
        <v>0</v>
      </c>
      <c r="DLF12" s="23">
        <f t="shared" si="47"/>
        <v>0</v>
      </c>
      <c r="DLG12" s="23">
        <f t="shared" si="47"/>
        <v>0</v>
      </c>
      <c r="DLH12" s="23">
        <f t="shared" si="47"/>
        <v>0</v>
      </c>
      <c r="DLI12" s="23">
        <f t="shared" si="47"/>
        <v>0</v>
      </c>
      <c r="DLJ12" s="23">
        <f t="shared" si="47"/>
        <v>0</v>
      </c>
      <c r="DLK12" s="23">
        <f t="shared" si="47"/>
        <v>0</v>
      </c>
      <c r="DLL12" s="23">
        <f t="shared" si="47"/>
        <v>0</v>
      </c>
      <c r="DLM12" s="23">
        <f t="shared" si="47"/>
        <v>0</v>
      </c>
      <c r="DLN12" s="23">
        <f t="shared" si="47"/>
        <v>0</v>
      </c>
      <c r="DLO12" s="23">
        <f t="shared" si="47"/>
        <v>0</v>
      </c>
      <c r="DLP12" s="23">
        <f t="shared" si="47"/>
        <v>0</v>
      </c>
      <c r="DLQ12" s="23">
        <f t="shared" si="47"/>
        <v>0</v>
      </c>
      <c r="DLR12" s="23">
        <f t="shared" si="47"/>
        <v>0</v>
      </c>
      <c r="DLS12" s="23">
        <f t="shared" si="47"/>
        <v>0</v>
      </c>
      <c r="DLT12" s="23">
        <f t="shared" si="47"/>
        <v>0</v>
      </c>
      <c r="DLU12" s="23">
        <f t="shared" si="47"/>
        <v>0</v>
      </c>
      <c r="DLV12" s="23">
        <f t="shared" si="47"/>
        <v>0</v>
      </c>
      <c r="DLW12" s="23">
        <f t="shared" si="47"/>
        <v>0</v>
      </c>
      <c r="DLX12" s="23">
        <f t="shared" si="47"/>
        <v>0</v>
      </c>
      <c r="DLY12" s="23">
        <f t="shared" si="47"/>
        <v>0</v>
      </c>
      <c r="DLZ12" s="23">
        <f t="shared" si="47"/>
        <v>0</v>
      </c>
      <c r="DMA12" s="23">
        <f t="shared" si="47"/>
        <v>0</v>
      </c>
      <c r="DMB12" s="23">
        <f t="shared" si="47"/>
        <v>0</v>
      </c>
      <c r="DMC12" s="23">
        <f t="shared" si="47"/>
        <v>0</v>
      </c>
      <c r="DMD12" s="23">
        <f t="shared" si="47"/>
        <v>0</v>
      </c>
      <c r="DME12" s="23">
        <f t="shared" si="47"/>
        <v>0</v>
      </c>
      <c r="DMF12" s="23">
        <f t="shared" si="47"/>
        <v>0</v>
      </c>
      <c r="DMG12" s="23">
        <f t="shared" si="47"/>
        <v>0</v>
      </c>
      <c r="DMH12" s="23">
        <f t="shared" si="47"/>
        <v>0</v>
      </c>
      <c r="DMI12" s="23">
        <f t="shared" si="47"/>
        <v>0</v>
      </c>
      <c r="DMJ12" s="23">
        <f t="shared" si="47"/>
        <v>0</v>
      </c>
      <c r="DMK12" s="23">
        <f t="shared" si="47"/>
        <v>0</v>
      </c>
      <c r="DML12" s="23">
        <f t="shared" si="47"/>
        <v>0</v>
      </c>
      <c r="DMM12" s="23">
        <f t="shared" si="47"/>
        <v>0</v>
      </c>
      <c r="DMN12" s="23">
        <f t="shared" si="47"/>
        <v>0</v>
      </c>
      <c r="DMO12" s="23">
        <f t="shared" si="47"/>
        <v>0</v>
      </c>
      <c r="DMP12" s="23">
        <f t="shared" si="47"/>
        <v>0</v>
      </c>
      <c r="DMQ12" s="23">
        <f t="shared" si="47"/>
        <v>0</v>
      </c>
      <c r="DMR12" s="23">
        <f t="shared" si="47"/>
        <v>0</v>
      </c>
      <c r="DMS12" s="23">
        <f t="shared" si="47"/>
        <v>0</v>
      </c>
      <c r="DMT12" s="23">
        <f t="shared" si="47"/>
        <v>0</v>
      </c>
      <c r="DMU12" s="23">
        <f t="shared" si="47"/>
        <v>0</v>
      </c>
      <c r="DMV12" s="23">
        <f t="shared" si="47"/>
        <v>0</v>
      </c>
      <c r="DMW12" s="23">
        <f t="shared" si="47"/>
        <v>0</v>
      </c>
      <c r="DMX12" s="23">
        <f t="shared" si="47"/>
        <v>0</v>
      </c>
      <c r="DMY12" s="23">
        <f t="shared" si="47"/>
        <v>0</v>
      </c>
      <c r="DMZ12" s="23">
        <f t="shared" si="47"/>
        <v>0</v>
      </c>
      <c r="DNA12" s="23">
        <f t="shared" si="47"/>
        <v>0</v>
      </c>
      <c r="DNB12" s="23">
        <f t="shared" si="47"/>
        <v>0</v>
      </c>
      <c r="DNC12" s="23">
        <f t="shared" si="47"/>
        <v>0</v>
      </c>
      <c r="DND12" s="23">
        <f t="shared" si="47"/>
        <v>0</v>
      </c>
      <c r="DNE12" s="23">
        <f t="shared" si="47"/>
        <v>0</v>
      </c>
      <c r="DNF12" s="23">
        <f t="shared" si="47"/>
        <v>0</v>
      </c>
      <c r="DNG12" s="23">
        <f t="shared" ref="DNG12:DPR12" si="48">SUM(DNG13,DNG17,DNG18,DNG23)</f>
        <v>0</v>
      </c>
      <c r="DNH12" s="23">
        <f t="shared" si="48"/>
        <v>0</v>
      </c>
      <c r="DNI12" s="23">
        <f t="shared" si="48"/>
        <v>0</v>
      </c>
      <c r="DNJ12" s="23">
        <f t="shared" si="48"/>
        <v>0</v>
      </c>
      <c r="DNK12" s="23">
        <f t="shared" si="48"/>
        <v>0</v>
      </c>
      <c r="DNL12" s="23">
        <f t="shared" si="48"/>
        <v>0</v>
      </c>
      <c r="DNM12" s="23">
        <f t="shared" si="48"/>
        <v>0</v>
      </c>
      <c r="DNN12" s="23">
        <f t="shared" si="48"/>
        <v>0</v>
      </c>
      <c r="DNO12" s="23">
        <f t="shared" si="48"/>
        <v>0</v>
      </c>
      <c r="DNP12" s="23">
        <f t="shared" si="48"/>
        <v>0</v>
      </c>
      <c r="DNQ12" s="23">
        <f t="shared" si="48"/>
        <v>0</v>
      </c>
      <c r="DNR12" s="23">
        <f t="shared" si="48"/>
        <v>0</v>
      </c>
      <c r="DNS12" s="23">
        <f t="shared" si="48"/>
        <v>0</v>
      </c>
      <c r="DNT12" s="23">
        <f t="shared" si="48"/>
        <v>0</v>
      </c>
      <c r="DNU12" s="23">
        <f t="shared" si="48"/>
        <v>0</v>
      </c>
      <c r="DNV12" s="23">
        <f t="shared" si="48"/>
        <v>0</v>
      </c>
      <c r="DNW12" s="23">
        <f t="shared" si="48"/>
        <v>0</v>
      </c>
      <c r="DNX12" s="23">
        <f t="shared" si="48"/>
        <v>0</v>
      </c>
      <c r="DNY12" s="23">
        <f t="shared" si="48"/>
        <v>0</v>
      </c>
      <c r="DNZ12" s="23">
        <f t="shared" si="48"/>
        <v>0</v>
      </c>
      <c r="DOA12" s="23">
        <f t="shared" si="48"/>
        <v>0</v>
      </c>
      <c r="DOB12" s="23">
        <f t="shared" si="48"/>
        <v>0</v>
      </c>
      <c r="DOC12" s="23">
        <f t="shared" si="48"/>
        <v>0</v>
      </c>
      <c r="DOD12" s="23">
        <f t="shared" si="48"/>
        <v>0</v>
      </c>
      <c r="DOE12" s="23">
        <f t="shared" si="48"/>
        <v>0</v>
      </c>
      <c r="DOF12" s="23">
        <f t="shared" si="48"/>
        <v>0</v>
      </c>
      <c r="DOG12" s="23">
        <f t="shared" si="48"/>
        <v>0</v>
      </c>
      <c r="DOH12" s="23">
        <f t="shared" si="48"/>
        <v>0</v>
      </c>
      <c r="DOI12" s="23">
        <f t="shared" si="48"/>
        <v>0</v>
      </c>
      <c r="DOJ12" s="23">
        <f t="shared" si="48"/>
        <v>0</v>
      </c>
      <c r="DOK12" s="23">
        <f t="shared" si="48"/>
        <v>0</v>
      </c>
      <c r="DOL12" s="23">
        <f t="shared" si="48"/>
        <v>0</v>
      </c>
      <c r="DOM12" s="23">
        <f t="shared" si="48"/>
        <v>0</v>
      </c>
      <c r="DON12" s="23">
        <f t="shared" si="48"/>
        <v>0</v>
      </c>
      <c r="DOO12" s="23">
        <f t="shared" si="48"/>
        <v>0</v>
      </c>
      <c r="DOP12" s="23">
        <f t="shared" si="48"/>
        <v>0</v>
      </c>
      <c r="DOQ12" s="23">
        <f t="shared" si="48"/>
        <v>0</v>
      </c>
      <c r="DOR12" s="23">
        <f t="shared" si="48"/>
        <v>0</v>
      </c>
      <c r="DOS12" s="23">
        <f t="shared" si="48"/>
        <v>0</v>
      </c>
      <c r="DOT12" s="23">
        <f t="shared" si="48"/>
        <v>0</v>
      </c>
      <c r="DOU12" s="23">
        <f t="shared" si="48"/>
        <v>0</v>
      </c>
      <c r="DOV12" s="23">
        <f t="shared" si="48"/>
        <v>0</v>
      </c>
      <c r="DOW12" s="23">
        <f t="shared" si="48"/>
        <v>0</v>
      </c>
      <c r="DOX12" s="23">
        <f t="shared" si="48"/>
        <v>0</v>
      </c>
      <c r="DOY12" s="23">
        <f t="shared" si="48"/>
        <v>0</v>
      </c>
      <c r="DOZ12" s="23">
        <f t="shared" si="48"/>
        <v>0</v>
      </c>
      <c r="DPA12" s="23">
        <f t="shared" si="48"/>
        <v>0</v>
      </c>
      <c r="DPB12" s="23">
        <f t="shared" si="48"/>
        <v>0</v>
      </c>
      <c r="DPC12" s="23">
        <f t="shared" si="48"/>
        <v>0</v>
      </c>
      <c r="DPD12" s="23">
        <f t="shared" si="48"/>
        <v>0</v>
      </c>
      <c r="DPE12" s="23">
        <f t="shared" si="48"/>
        <v>0</v>
      </c>
      <c r="DPF12" s="23">
        <f t="shared" si="48"/>
        <v>0</v>
      </c>
      <c r="DPG12" s="23">
        <f t="shared" si="48"/>
        <v>0</v>
      </c>
      <c r="DPH12" s="23">
        <f t="shared" si="48"/>
        <v>0</v>
      </c>
      <c r="DPI12" s="23">
        <f t="shared" si="48"/>
        <v>0</v>
      </c>
      <c r="DPJ12" s="23">
        <f t="shared" si="48"/>
        <v>0</v>
      </c>
      <c r="DPK12" s="23">
        <f t="shared" si="48"/>
        <v>0</v>
      </c>
      <c r="DPL12" s="23">
        <f t="shared" si="48"/>
        <v>0</v>
      </c>
      <c r="DPM12" s="23">
        <f t="shared" si="48"/>
        <v>0</v>
      </c>
      <c r="DPN12" s="23">
        <f t="shared" si="48"/>
        <v>0</v>
      </c>
      <c r="DPO12" s="23">
        <f t="shared" si="48"/>
        <v>0</v>
      </c>
      <c r="DPP12" s="23">
        <f t="shared" si="48"/>
        <v>0</v>
      </c>
      <c r="DPQ12" s="23">
        <f t="shared" si="48"/>
        <v>0</v>
      </c>
      <c r="DPR12" s="23">
        <f t="shared" si="48"/>
        <v>0</v>
      </c>
      <c r="DPS12" s="23">
        <f t="shared" ref="DPS12:DSD12" si="49">SUM(DPS13,DPS17,DPS18,DPS23)</f>
        <v>0</v>
      </c>
      <c r="DPT12" s="23">
        <f t="shared" si="49"/>
        <v>0</v>
      </c>
      <c r="DPU12" s="23">
        <f t="shared" si="49"/>
        <v>0</v>
      </c>
      <c r="DPV12" s="23">
        <f t="shared" si="49"/>
        <v>0</v>
      </c>
      <c r="DPW12" s="23">
        <f t="shared" si="49"/>
        <v>0</v>
      </c>
      <c r="DPX12" s="23">
        <f t="shared" si="49"/>
        <v>0</v>
      </c>
      <c r="DPY12" s="23">
        <f t="shared" si="49"/>
        <v>0</v>
      </c>
      <c r="DPZ12" s="23">
        <f t="shared" si="49"/>
        <v>0</v>
      </c>
      <c r="DQA12" s="23">
        <f t="shared" si="49"/>
        <v>0</v>
      </c>
      <c r="DQB12" s="23">
        <f t="shared" si="49"/>
        <v>0</v>
      </c>
      <c r="DQC12" s="23">
        <f t="shared" si="49"/>
        <v>0</v>
      </c>
      <c r="DQD12" s="23">
        <f t="shared" si="49"/>
        <v>0</v>
      </c>
      <c r="DQE12" s="23">
        <f t="shared" si="49"/>
        <v>0</v>
      </c>
      <c r="DQF12" s="23">
        <f t="shared" si="49"/>
        <v>0</v>
      </c>
      <c r="DQG12" s="23">
        <f t="shared" si="49"/>
        <v>0</v>
      </c>
      <c r="DQH12" s="23">
        <f t="shared" si="49"/>
        <v>0</v>
      </c>
      <c r="DQI12" s="23">
        <f t="shared" si="49"/>
        <v>0</v>
      </c>
      <c r="DQJ12" s="23">
        <f t="shared" si="49"/>
        <v>0</v>
      </c>
      <c r="DQK12" s="23">
        <f t="shared" si="49"/>
        <v>0</v>
      </c>
      <c r="DQL12" s="23">
        <f t="shared" si="49"/>
        <v>0</v>
      </c>
      <c r="DQM12" s="23">
        <f t="shared" si="49"/>
        <v>0</v>
      </c>
      <c r="DQN12" s="23">
        <f t="shared" si="49"/>
        <v>0</v>
      </c>
      <c r="DQO12" s="23">
        <f t="shared" si="49"/>
        <v>0</v>
      </c>
      <c r="DQP12" s="23">
        <f t="shared" si="49"/>
        <v>0</v>
      </c>
      <c r="DQQ12" s="23">
        <f t="shared" si="49"/>
        <v>0</v>
      </c>
      <c r="DQR12" s="23">
        <f t="shared" si="49"/>
        <v>0</v>
      </c>
      <c r="DQS12" s="23">
        <f t="shared" si="49"/>
        <v>0</v>
      </c>
      <c r="DQT12" s="23">
        <f t="shared" si="49"/>
        <v>0</v>
      </c>
      <c r="DQU12" s="23">
        <f t="shared" si="49"/>
        <v>0</v>
      </c>
      <c r="DQV12" s="23">
        <f t="shared" si="49"/>
        <v>0</v>
      </c>
      <c r="DQW12" s="23">
        <f t="shared" si="49"/>
        <v>0</v>
      </c>
      <c r="DQX12" s="23">
        <f t="shared" si="49"/>
        <v>0</v>
      </c>
      <c r="DQY12" s="23">
        <f t="shared" si="49"/>
        <v>0</v>
      </c>
      <c r="DQZ12" s="23">
        <f t="shared" si="49"/>
        <v>0</v>
      </c>
      <c r="DRA12" s="23">
        <f t="shared" si="49"/>
        <v>0</v>
      </c>
      <c r="DRB12" s="23">
        <f t="shared" si="49"/>
        <v>0</v>
      </c>
      <c r="DRC12" s="23">
        <f t="shared" si="49"/>
        <v>0</v>
      </c>
      <c r="DRD12" s="23">
        <f t="shared" si="49"/>
        <v>0</v>
      </c>
      <c r="DRE12" s="23">
        <f t="shared" si="49"/>
        <v>0</v>
      </c>
      <c r="DRF12" s="23">
        <f t="shared" si="49"/>
        <v>0</v>
      </c>
      <c r="DRG12" s="23">
        <f t="shared" si="49"/>
        <v>0</v>
      </c>
      <c r="DRH12" s="23">
        <f t="shared" si="49"/>
        <v>0</v>
      </c>
      <c r="DRI12" s="23">
        <f t="shared" si="49"/>
        <v>0</v>
      </c>
      <c r="DRJ12" s="23">
        <f t="shared" si="49"/>
        <v>0</v>
      </c>
      <c r="DRK12" s="23">
        <f t="shared" si="49"/>
        <v>0</v>
      </c>
      <c r="DRL12" s="23">
        <f t="shared" si="49"/>
        <v>0</v>
      </c>
      <c r="DRM12" s="23">
        <f t="shared" si="49"/>
        <v>0</v>
      </c>
      <c r="DRN12" s="23">
        <f t="shared" si="49"/>
        <v>0</v>
      </c>
      <c r="DRO12" s="23">
        <f t="shared" si="49"/>
        <v>0</v>
      </c>
      <c r="DRP12" s="23">
        <f t="shared" si="49"/>
        <v>0</v>
      </c>
      <c r="DRQ12" s="23">
        <f t="shared" si="49"/>
        <v>0</v>
      </c>
      <c r="DRR12" s="23">
        <f t="shared" si="49"/>
        <v>0</v>
      </c>
      <c r="DRS12" s="23">
        <f t="shared" si="49"/>
        <v>0</v>
      </c>
      <c r="DRT12" s="23">
        <f t="shared" si="49"/>
        <v>0</v>
      </c>
      <c r="DRU12" s="23">
        <f t="shared" si="49"/>
        <v>0</v>
      </c>
      <c r="DRV12" s="23">
        <f t="shared" si="49"/>
        <v>0</v>
      </c>
      <c r="DRW12" s="23">
        <f t="shared" si="49"/>
        <v>0</v>
      </c>
      <c r="DRX12" s="23">
        <f t="shared" si="49"/>
        <v>0</v>
      </c>
      <c r="DRY12" s="23">
        <f t="shared" si="49"/>
        <v>0</v>
      </c>
      <c r="DRZ12" s="23">
        <f t="shared" si="49"/>
        <v>0</v>
      </c>
      <c r="DSA12" s="23">
        <f t="shared" si="49"/>
        <v>0</v>
      </c>
      <c r="DSB12" s="23">
        <f t="shared" si="49"/>
        <v>0</v>
      </c>
      <c r="DSC12" s="23">
        <f t="shared" si="49"/>
        <v>0</v>
      </c>
      <c r="DSD12" s="23">
        <f t="shared" si="49"/>
        <v>0</v>
      </c>
      <c r="DSE12" s="23">
        <f t="shared" ref="DSE12:DUP12" si="50">SUM(DSE13,DSE17,DSE18,DSE23)</f>
        <v>0</v>
      </c>
      <c r="DSF12" s="23">
        <f t="shared" si="50"/>
        <v>0</v>
      </c>
      <c r="DSG12" s="23">
        <f t="shared" si="50"/>
        <v>0</v>
      </c>
      <c r="DSH12" s="23">
        <f t="shared" si="50"/>
        <v>0</v>
      </c>
      <c r="DSI12" s="23">
        <f t="shared" si="50"/>
        <v>0</v>
      </c>
      <c r="DSJ12" s="23">
        <f t="shared" si="50"/>
        <v>0</v>
      </c>
      <c r="DSK12" s="23">
        <f t="shared" si="50"/>
        <v>0</v>
      </c>
      <c r="DSL12" s="23">
        <f t="shared" si="50"/>
        <v>0</v>
      </c>
      <c r="DSM12" s="23">
        <f t="shared" si="50"/>
        <v>0</v>
      </c>
      <c r="DSN12" s="23">
        <f t="shared" si="50"/>
        <v>0</v>
      </c>
      <c r="DSO12" s="23">
        <f t="shared" si="50"/>
        <v>0</v>
      </c>
      <c r="DSP12" s="23">
        <f t="shared" si="50"/>
        <v>0</v>
      </c>
      <c r="DSQ12" s="23">
        <f t="shared" si="50"/>
        <v>0</v>
      </c>
      <c r="DSR12" s="23">
        <f t="shared" si="50"/>
        <v>0</v>
      </c>
      <c r="DSS12" s="23">
        <f t="shared" si="50"/>
        <v>0</v>
      </c>
      <c r="DST12" s="23">
        <f t="shared" si="50"/>
        <v>0</v>
      </c>
      <c r="DSU12" s="23">
        <f t="shared" si="50"/>
        <v>0</v>
      </c>
      <c r="DSV12" s="23">
        <f t="shared" si="50"/>
        <v>0</v>
      </c>
      <c r="DSW12" s="23">
        <f t="shared" si="50"/>
        <v>0</v>
      </c>
      <c r="DSX12" s="23">
        <f t="shared" si="50"/>
        <v>0</v>
      </c>
      <c r="DSY12" s="23">
        <f t="shared" si="50"/>
        <v>0</v>
      </c>
      <c r="DSZ12" s="23">
        <f t="shared" si="50"/>
        <v>0</v>
      </c>
      <c r="DTA12" s="23">
        <f t="shared" si="50"/>
        <v>0</v>
      </c>
      <c r="DTB12" s="23">
        <f t="shared" si="50"/>
        <v>0</v>
      </c>
      <c r="DTC12" s="23">
        <f t="shared" si="50"/>
        <v>0</v>
      </c>
      <c r="DTD12" s="23">
        <f t="shared" si="50"/>
        <v>0</v>
      </c>
      <c r="DTE12" s="23">
        <f t="shared" si="50"/>
        <v>0</v>
      </c>
      <c r="DTF12" s="23">
        <f t="shared" si="50"/>
        <v>0</v>
      </c>
      <c r="DTG12" s="23">
        <f t="shared" si="50"/>
        <v>0</v>
      </c>
      <c r="DTH12" s="23">
        <f t="shared" si="50"/>
        <v>0</v>
      </c>
      <c r="DTI12" s="23">
        <f t="shared" si="50"/>
        <v>0</v>
      </c>
      <c r="DTJ12" s="23">
        <f t="shared" si="50"/>
        <v>0</v>
      </c>
      <c r="DTK12" s="23">
        <f t="shared" si="50"/>
        <v>0</v>
      </c>
      <c r="DTL12" s="23">
        <f t="shared" si="50"/>
        <v>0</v>
      </c>
      <c r="DTM12" s="23">
        <f t="shared" si="50"/>
        <v>0</v>
      </c>
      <c r="DTN12" s="23">
        <f t="shared" si="50"/>
        <v>0</v>
      </c>
      <c r="DTO12" s="23">
        <f t="shared" si="50"/>
        <v>0</v>
      </c>
      <c r="DTP12" s="23">
        <f t="shared" si="50"/>
        <v>0</v>
      </c>
      <c r="DTQ12" s="23">
        <f t="shared" si="50"/>
        <v>0</v>
      </c>
      <c r="DTR12" s="23">
        <f t="shared" si="50"/>
        <v>0</v>
      </c>
      <c r="DTS12" s="23">
        <f t="shared" si="50"/>
        <v>0</v>
      </c>
      <c r="DTT12" s="23">
        <f t="shared" si="50"/>
        <v>0</v>
      </c>
      <c r="DTU12" s="23">
        <f t="shared" si="50"/>
        <v>0</v>
      </c>
      <c r="DTV12" s="23">
        <f t="shared" si="50"/>
        <v>0</v>
      </c>
      <c r="DTW12" s="23">
        <f t="shared" si="50"/>
        <v>0</v>
      </c>
      <c r="DTX12" s="23">
        <f t="shared" si="50"/>
        <v>0</v>
      </c>
      <c r="DTY12" s="23">
        <f t="shared" si="50"/>
        <v>0</v>
      </c>
      <c r="DTZ12" s="23">
        <f t="shared" si="50"/>
        <v>0</v>
      </c>
      <c r="DUA12" s="23">
        <f t="shared" si="50"/>
        <v>0</v>
      </c>
      <c r="DUB12" s="23">
        <f t="shared" si="50"/>
        <v>0</v>
      </c>
      <c r="DUC12" s="23">
        <f t="shared" si="50"/>
        <v>0</v>
      </c>
      <c r="DUD12" s="23">
        <f t="shared" si="50"/>
        <v>0</v>
      </c>
      <c r="DUE12" s="23">
        <f t="shared" si="50"/>
        <v>0</v>
      </c>
      <c r="DUF12" s="23">
        <f t="shared" si="50"/>
        <v>0</v>
      </c>
      <c r="DUG12" s="23">
        <f t="shared" si="50"/>
        <v>0</v>
      </c>
      <c r="DUH12" s="23">
        <f t="shared" si="50"/>
        <v>0</v>
      </c>
      <c r="DUI12" s="23">
        <f t="shared" si="50"/>
        <v>0</v>
      </c>
      <c r="DUJ12" s="23">
        <f t="shared" si="50"/>
        <v>0</v>
      </c>
      <c r="DUK12" s="23">
        <f t="shared" si="50"/>
        <v>0</v>
      </c>
      <c r="DUL12" s="23">
        <f t="shared" si="50"/>
        <v>0</v>
      </c>
      <c r="DUM12" s="23">
        <f t="shared" si="50"/>
        <v>0</v>
      </c>
      <c r="DUN12" s="23">
        <f t="shared" si="50"/>
        <v>0</v>
      </c>
      <c r="DUO12" s="23">
        <f t="shared" si="50"/>
        <v>0</v>
      </c>
      <c r="DUP12" s="23">
        <f t="shared" si="50"/>
        <v>0</v>
      </c>
      <c r="DUQ12" s="23">
        <f t="shared" ref="DUQ12:DXB12" si="51">SUM(DUQ13,DUQ17,DUQ18,DUQ23)</f>
        <v>0</v>
      </c>
      <c r="DUR12" s="23">
        <f t="shared" si="51"/>
        <v>0</v>
      </c>
      <c r="DUS12" s="23">
        <f t="shared" si="51"/>
        <v>0</v>
      </c>
      <c r="DUT12" s="23">
        <f t="shared" si="51"/>
        <v>0</v>
      </c>
      <c r="DUU12" s="23">
        <f t="shared" si="51"/>
        <v>0</v>
      </c>
      <c r="DUV12" s="23">
        <f t="shared" si="51"/>
        <v>0</v>
      </c>
      <c r="DUW12" s="23">
        <f t="shared" si="51"/>
        <v>0</v>
      </c>
      <c r="DUX12" s="23">
        <f t="shared" si="51"/>
        <v>0</v>
      </c>
      <c r="DUY12" s="23">
        <f t="shared" si="51"/>
        <v>0</v>
      </c>
      <c r="DUZ12" s="23">
        <f t="shared" si="51"/>
        <v>0</v>
      </c>
      <c r="DVA12" s="23">
        <f t="shared" si="51"/>
        <v>0</v>
      </c>
      <c r="DVB12" s="23">
        <f t="shared" si="51"/>
        <v>0</v>
      </c>
      <c r="DVC12" s="23">
        <f t="shared" si="51"/>
        <v>0</v>
      </c>
      <c r="DVD12" s="23">
        <f t="shared" si="51"/>
        <v>0</v>
      </c>
      <c r="DVE12" s="23">
        <f t="shared" si="51"/>
        <v>0</v>
      </c>
      <c r="DVF12" s="23">
        <f t="shared" si="51"/>
        <v>0</v>
      </c>
      <c r="DVG12" s="23">
        <f t="shared" si="51"/>
        <v>0</v>
      </c>
      <c r="DVH12" s="23">
        <f t="shared" si="51"/>
        <v>0</v>
      </c>
      <c r="DVI12" s="23">
        <f t="shared" si="51"/>
        <v>0</v>
      </c>
      <c r="DVJ12" s="23">
        <f t="shared" si="51"/>
        <v>0</v>
      </c>
      <c r="DVK12" s="23">
        <f t="shared" si="51"/>
        <v>0</v>
      </c>
      <c r="DVL12" s="23">
        <f t="shared" si="51"/>
        <v>0</v>
      </c>
      <c r="DVM12" s="23">
        <f t="shared" si="51"/>
        <v>0</v>
      </c>
      <c r="DVN12" s="23">
        <f t="shared" si="51"/>
        <v>0</v>
      </c>
      <c r="DVO12" s="23">
        <f t="shared" si="51"/>
        <v>0</v>
      </c>
      <c r="DVP12" s="23">
        <f t="shared" si="51"/>
        <v>0</v>
      </c>
      <c r="DVQ12" s="23">
        <f t="shared" si="51"/>
        <v>0</v>
      </c>
      <c r="DVR12" s="23">
        <f t="shared" si="51"/>
        <v>0</v>
      </c>
      <c r="DVS12" s="23">
        <f t="shared" si="51"/>
        <v>0</v>
      </c>
      <c r="DVT12" s="23">
        <f t="shared" si="51"/>
        <v>0</v>
      </c>
      <c r="DVU12" s="23">
        <f t="shared" si="51"/>
        <v>0</v>
      </c>
      <c r="DVV12" s="23">
        <f t="shared" si="51"/>
        <v>0</v>
      </c>
      <c r="DVW12" s="23">
        <f t="shared" si="51"/>
        <v>0</v>
      </c>
      <c r="DVX12" s="23">
        <f t="shared" si="51"/>
        <v>0</v>
      </c>
      <c r="DVY12" s="23">
        <f t="shared" si="51"/>
        <v>0</v>
      </c>
      <c r="DVZ12" s="23">
        <f t="shared" si="51"/>
        <v>0</v>
      </c>
      <c r="DWA12" s="23">
        <f t="shared" si="51"/>
        <v>0</v>
      </c>
      <c r="DWB12" s="23">
        <f t="shared" si="51"/>
        <v>0</v>
      </c>
      <c r="DWC12" s="23">
        <f t="shared" si="51"/>
        <v>0</v>
      </c>
      <c r="DWD12" s="23">
        <f t="shared" si="51"/>
        <v>0</v>
      </c>
      <c r="DWE12" s="23">
        <f t="shared" si="51"/>
        <v>0</v>
      </c>
      <c r="DWF12" s="23">
        <f t="shared" si="51"/>
        <v>0</v>
      </c>
      <c r="DWG12" s="23">
        <f t="shared" si="51"/>
        <v>0</v>
      </c>
      <c r="DWH12" s="23">
        <f t="shared" si="51"/>
        <v>0</v>
      </c>
      <c r="DWI12" s="23">
        <f t="shared" si="51"/>
        <v>0</v>
      </c>
      <c r="DWJ12" s="23">
        <f t="shared" si="51"/>
        <v>0</v>
      </c>
      <c r="DWK12" s="23">
        <f t="shared" si="51"/>
        <v>0</v>
      </c>
      <c r="DWL12" s="23">
        <f t="shared" si="51"/>
        <v>0</v>
      </c>
      <c r="DWM12" s="23">
        <f t="shared" si="51"/>
        <v>0</v>
      </c>
      <c r="DWN12" s="23">
        <f t="shared" si="51"/>
        <v>0</v>
      </c>
      <c r="DWO12" s="23">
        <f t="shared" si="51"/>
        <v>0</v>
      </c>
      <c r="DWP12" s="23">
        <f t="shared" si="51"/>
        <v>0</v>
      </c>
      <c r="DWQ12" s="23">
        <f t="shared" si="51"/>
        <v>0</v>
      </c>
      <c r="DWR12" s="23">
        <f t="shared" si="51"/>
        <v>0</v>
      </c>
      <c r="DWS12" s="23">
        <f t="shared" si="51"/>
        <v>0</v>
      </c>
      <c r="DWT12" s="23">
        <f t="shared" si="51"/>
        <v>0</v>
      </c>
      <c r="DWU12" s="23">
        <f t="shared" si="51"/>
        <v>0</v>
      </c>
      <c r="DWV12" s="23">
        <f t="shared" si="51"/>
        <v>0</v>
      </c>
      <c r="DWW12" s="23">
        <f t="shared" si="51"/>
        <v>0</v>
      </c>
      <c r="DWX12" s="23">
        <f t="shared" si="51"/>
        <v>0</v>
      </c>
      <c r="DWY12" s="23">
        <f t="shared" si="51"/>
        <v>0</v>
      </c>
      <c r="DWZ12" s="23">
        <f t="shared" si="51"/>
        <v>0</v>
      </c>
      <c r="DXA12" s="23">
        <f t="shared" si="51"/>
        <v>0</v>
      </c>
      <c r="DXB12" s="23">
        <f t="shared" si="51"/>
        <v>0</v>
      </c>
      <c r="DXC12" s="23">
        <f t="shared" ref="DXC12:DZN12" si="52">SUM(DXC13,DXC17,DXC18,DXC23)</f>
        <v>0</v>
      </c>
      <c r="DXD12" s="23">
        <f t="shared" si="52"/>
        <v>0</v>
      </c>
      <c r="DXE12" s="23">
        <f t="shared" si="52"/>
        <v>0</v>
      </c>
      <c r="DXF12" s="23">
        <f t="shared" si="52"/>
        <v>0</v>
      </c>
      <c r="DXG12" s="23">
        <f t="shared" si="52"/>
        <v>0</v>
      </c>
      <c r="DXH12" s="23">
        <f t="shared" si="52"/>
        <v>0</v>
      </c>
      <c r="DXI12" s="23">
        <f t="shared" si="52"/>
        <v>0</v>
      </c>
      <c r="DXJ12" s="23">
        <f t="shared" si="52"/>
        <v>0</v>
      </c>
      <c r="DXK12" s="23">
        <f t="shared" si="52"/>
        <v>0</v>
      </c>
      <c r="DXL12" s="23">
        <f t="shared" si="52"/>
        <v>0</v>
      </c>
      <c r="DXM12" s="23">
        <f t="shared" si="52"/>
        <v>0</v>
      </c>
      <c r="DXN12" s="23">
        <f t="shared" si="52"/>
        <v>0</v>
      </c>
      <c r="DXO12" s="23">
        <f t="shared" si="52"/>
        <v>0</v>
      </c>
      <c r="DXP12" s="23">
        <f t="shared" si="52"/>
        <v>0</v>
      </c>
      <c r="DXQ12" s="23">
        <f t="shared" si="52"/>
        <v>0</v>
      </c>
      <c r="DXR12" s="23">
        <f t="shared" si="52"/>
        <v>0</v>
      </c>
      <c r="DXS12" s="23">
        <f t="shared" si="52"/>
        <v>0</v>
      </c>
      <c r="DXT12" s="23">
        <f t="shared" si="52"/>
        <v>0</v>
      </c>
      <c r="DXU12" s="23">
        <f t="shared" si="52"/>
        <v>0</v>
      </c>
      <c r="DXV12" s="23">
        <f t="shared" si="52"/>
        <v>0</v>
      </c>
      <c r="DXW12" s="23">
        <f t="shared" si="52"/>
        <v>0</v>
      </c>
      <c r="DXX12" s="23">
        <f t="shared" si="52"/>
        <v>0</v>
      </c>
      <c r="DXY12" s="23">
        <f t="shared" si="52"/>
        <v>0</v>
      </c>
      <c r="DXZ12" s="23">
        <f t="shared" si="52"/>
        <v>0</v>
      </c>
      <c r="DYA12" s="23">
        <f t="shared" si="52"/>
        <v>0</v>
      </c>
      <c r="DYB12" s="23">
        <f t="shared" si="52"/>
        <v>0</v>
      </c>
      <c r="DYC12" s="23">
        <f t="shared" si="52"/>
        <v>0</v>
      </c>
      <c r="DYD12" s="23">
        <f t="shared" si="52"/>
        <v>0</v>
      </c>
      <c r="DYE12" s="23">
        <f t="shared" si="52"/>
        <v>0</v>
      </c>
      <c r="DYF12" s="23">
        <f t="shared" si="52"/>
        <v>0</v>
      </c>
      <c r="DYG12" s="23">
        <f t="shared" si="52"/>
        <v>0</v>
      </c>
      <c r="DYH12" s="23">
        <f t="shared" si="52"/>
        <v>0</v>
      </c>
      <c r="DYI12" s="23">
        <f t="shared" si="52"/>
        <v>0</v>
      </c>
      <c r="DYJ12" s="23">
        <f t="shared" si="52"/>
        <v>0</v>
      </c>
      <c r="DYK12" s="23">
        <f t="shared" si="52"/>
        <v>0</v>
      </c>
      <c r="DYL12" s="23">
        <f t="shared" si="52"/>
        <v>0</v>
      </c>
      <c r="DYM12" s="23">
        <f t="shared" si="52"/>
        <v>0</v>
      </c>
      <c r="DYN12" s="23">
        <f t="shared" si="52"/>
        <v>0</v>
      </c>
      <c r="DYO12" s="23">
        <f t="shared" si="52"/>
        <v>0</v>
      </c>
      <c r="DYP12" s="23">
        <f t="shared" si="52"/>
        <v>0</v>
      </c>
      <c r="DYQ12" s="23">
        <f t="shared" si="52"/>
        <v>0</v>
      </c>
      <c r="DYR12" s="23">
        <f t="shared" si="52"/>
        <v>0</v>
      </c>
      <c r="DYS12" s="23">
        <f t="shared" si="52"/>
        <v>0</v>
      </c>
      <c r="DYT12" s="23">
        <f t="shared" si="52"/>
        <v>0</v>
      </c>
      <c r="DYU12" s="23">
        <f t="shared" si="52"/>
        <v>0</v>
      </c>
      <c r="DYV12" s="23">
        <f t="shared" si="52"/>
        <v>0</v>
      </c>
      <c r="DYW12" s="23">
        <f t="shared" si="52"/>
        <v>0</v>
      </c>
      <c r="DYX12" s="23">
        <f t="shared" si="52"/>
        <v>0</v>
      </c>
      <c r="DYY12" s="23">
        <f t="shared" si="52"/>
        <v>0</v>
      </c>
      <c r="DYZ12" s="23">
        <f t="shared" si="52"/>
        <v>0</v>
      </c>
      <c r="DZA12" s="23">
        <f t="shared" si="52"/>
        <v>0</v>
      </c>
      <c r="DZB12" s="23">
        <f t="shared" si="52"/>
        <v>0</v>
      </c>
      <c r="DZC12" s="23">
        <f t="shared" si="52"/>
        <v>0</v>
      </c>
      <c r="DZD12" s="23">
        <f t="shared" si="52"/>
        <v>0</v>
      </c>
      <c r="DZE12" s="23">
        <f t="shared" si="52"/>
        <v>0</v>
      </c>
      <c r="DZF12" s="23">
        <f t="shared" si="52"/>
        <v>0</v>
      </c>
      <c r="DZG12" s="23">
        <f t="shared" si="52"/>
        <v>0</v>
      </c>
      <c r="DZH12" s="23">
        <f t="shared" si="52"/>
        <v>0</v>
      </c>
      <c r="DZI12" s="23">
        <f t="shared" si="52"/>
        <v>0</v>
      </c>
      <c r="DZJ12" s="23">
        <f t="shared" si="52"/>
        <v>0</v>
      </c>
      <c r="DZK12" s="23">
        <f t="shared" si="52"/>
        <v>0</v>
      </c>
      <c r="DZL12" s="23">
        <f t="shared" si="52"/>
        <v>0</v>
      </c>
      <c r="DZM12" s="23">
        <f t="shared" si="52"/>
        <v>0</v>
      </c>
      <c r="DZN12" s="23">
        <f t="shared" si="52"/>
        <v>0</v>
      </c>
      <c r="DZO12" s="23">
        <f t="shared" ref="DZO12:EBZ12" si="53">SUM(DZO13,DZO17,DZO18,DZO23)</f>
        <v>0</v>
      </c>
      <c r="DZP12" s="23">
        <f t="shared" si="53"/>
        <v>0</v>
      </c>
      <c r="DZQ12" s="23">
        <f t="shared" si="53"/>
        <v>0</v>
      </c>
      <c r="DZR12" s="23">
        <f t="shared" si="53"/>
        <v>0</v>
      </c>
      <c r="DZS12" s="23">
        <f t="shared" si="53"/>
        <v>0</v>
      </c>
      <c r="DZT12" s="23">
        <f t="shared" si="53"/>
        <v>0</v>
      </c>
      <c r="DZU12" s="23">
        <f t="shared" si="53"/>
        <v>0</v>
      </c>
      <c r="DZV12" s="23">
        <f t="shared" si="53"/>
        <v>0</v>
      </c>
      <c r="DZW12" s="23">
        <f t="shared" si="53"/>
        <v>0</v>
      </c>
      <c r="DZX12" s="23">
        <f t="shared" si="53"/>
        <v>0</v>
      </c>
      <c r="DZY12" s="23">
        <f t="shared" si="53"/>
        <v>0</v>
      </c>
      <c r="DZZ12" s="23">
        <f t="shared" si="53"/>
        <v>0</v>
      </c>
      <c r="EAA12" s="23">
        <f t="shared" si="53"/>
        <v>0</v>
      </c>
      <c r="EAB12" s="23">
        <f t="shared" si="53"/>
        <v>0</v>
      </c>
      <c r="EAC12" s="23">
        <f t="shared" si="53"/>
        <v>0</v>
      </c>
      <c r="EAD12" s="23">
        <f t="shared" si="53"/>
        <v>0</v>
      </c>
      <c r="EAE12" s="23">
        <f t="shared" si="53"/>
        <v>0</v>
      </c>
      <c r="EAF12" s="23">
        <f t="shared" si="53"/>
        <v>0</v>
      </c>
      <c r="EAG12" s="23">
        <f t="shared" si="53"/>
        <v>0</v>
      </c>
      <c r="EAH12" s="23">
        <f t="shared" si="53"/>
        <v>0</v>
      </c>
      <c r="EAI12" s="23">
        <f t="shared" si="53"/>
        <v>0</v>
      </c>
      <c r="EAJ12" s="23">
        <f t="shared" si="53"/>
        <v>0</v>
      </c>
      <c r="EAK12" s="23">
        <f t="shared" si="53"/>
        <v>0</v>
      </c>
      <c r="EAL12" s="23">
        <f t="shared" si="53"/>
        <v>0</v>
      </c>
      <c r="EAM12" s="23">
        <f t="shared" si="53"/>
        <v>0</v>
      </c>
      <c r="EAN12" s="23">
        <f t="shared" si="53"/>
        <v>0</v>
      </c>
      <c r="EAO12" s="23">
        <f t="shared" si="53"/>
        <v>0</v>
      </c>
      <c r="EAP12" s="23">
        <f t="shared" si="53"/>
        <v>0</v>
      </c>
      <c r="EAQ12" s="23">
        <f t="shared" si="53"/>
        <v>0</v>
      </c>
      <c r="EAR12" s="23">
        <f t="shared" si="53"/>
        <v>0</v>
      </c>
      <c r="EAS12" s="23">
        <f t="shared" si="53"/>
        <v>0</v>
      </c>
      <c r="EAT12" s="23">
        <f t="shared" si="53"/>
        <v>0</v>
      </c>
      <c r="EAU12" s="23">
        <f t="shared" si="53"/>
        <v>0</v>
      </c>
      <c r="EAV12" s="23">
        <f t="shared" si="53"/>
        <v>0</v>
      </c>
      <c r="EAW12" s="23">
        <f t="shared" si="53"/>
        <v>0</v>
      </c>
      <c r="EAX12" s="23">
        <f t="shared" si="53"/>
        <v>0</v>
      </c>
      <c r="EAY12" s="23">
        <f t="shared" si="53"/>
        <v>0</v>
      </c>
      <c r="EAZ12" s="23">
        <f t="shared" si="53"/>
        <v>0</v>
      </c>
      <c r="EBA12" s="23">
        <f t="shared" si="53"/>
        <v>0</v>
      </c>
      <c r="EBB12" s="23">
        <f t="shared" si="53"/>
        <v>0</v>
      </c>
      <c r="EBC12" s="23">
        <f t="shared" si="53"/>
        <v>0</v>
      </c>
      <c r="EBD12" s="23">
        <f t="shared" si="53"/>
        <v>0</v>
      </c>
      <c r="EBE12" s="23">
        <f t="shared" si="53"/>
        <v>0</v>
      </c>
      <c r="EBF12" s="23">
        <f t="shared" si="53"/>
        <v>0</v>
      </c>
      <c r="EBG12" s="23">
        <f t="shared" si="53"/>
        <v>0</v>
      </c>
      <c r="EBH12" s="23">
        <f t="shared" si="53"/>
        <v>0</v>
      </c>
      <c r="EBI12" s="23">
        <f t="shared" si="53"/>
        <v>0</v>
      </c>
      <c r="EBJ12" s="23">
        <f t="shared" si="53"/>
        <v>0</v>
      </c>
      <c r="EBK12" s="23">
        <f t="shared" si="53"/>
        <v>0</v>
      </c>
      <c r="EBL12" s="23">
        <f t="shared" si="53"/>
        <v>0</v>
      </c>
      <c r="EBM12" s="23">
        <f t="shared" si="53"/>
        <v>0</v>
      </c>
      <c r="EBN12" s="23">
        <f t="shared" si="53"/>
        <v>0</v>
      </c>
      <c r="EBO12" s="23">
        <f t="shared" si="53"/>
        <v>0</v>
      </c>
      <c r="EBP12" s="23">
        <f t="shared" si="53"/>
        <v>0</v>
      </c>
      <c r="EBQ12" s="23">
        <f t="shared" si="53"/>
        <v>0</v>
      </c>
      <c r="EBR12" s="23">
        <f t="shared" si="53"/>
        <v>0</v>
      </c>
      <c r="EBS12" s="23">
        <f t="shared" si="53"/>
        <v>0</v>
      </c>
      <c r="EBT12" s="23">
        <f t="shared" si="53"/>
        <v>0</v>
      </c>
      <c r="EBU12" s="23">
        <f t="shared" si="53"/>
        <v>0</v>
      </c>
      <c r="EBV12" s="23">
        <f t="shared" si="53"/>
        <v>0</v>
      </c>
      <c r="EBW12" s="23">
        <f t="shared" si="53"/>
        <v>0</v>
      </c>
      <c r="EBX12" s="23">
        <f t="shared" si="53"/>
        <v>0</v>
      </c>
      <c r="EBY12" s="23">
        <f t="shared" si="53"/>
        <v>0</v>
      </c>
      <c r="EBZ12" s="23">
        <f t="shared" si="53"/>
        <v>0</v>
      </c>
      <c r="ECA12" s="23">
        <f t="shared" ref="ECA12:EEL12" si="54">SUM(ECA13,ECA17,ECA18,ECA23)</f>
        <v>0</v>
      </c>
      <c r="ECB12" s="23">
        <f t="shared" si="54"/>
        <v>0</v>
      </c>
      <c r="ECC12" s="23">
        <f t="shared" si="54"/>
        <v>0</v>
      </c>
      <c r="ECD12" s="23">
        <f t="shared" si="54"/>
        <v>0</v>
      </c>
      <c r="ECE12" s="23">
        <f t="shared" si="54"/>
        <v>0</v>
      </c>
      <c r="ECF12" s="23">
        <f t="shared" si="54"/>
        <v>0</v>
      </c>
      <c r="ECG12" s="23">
        <f t="shared" si="54"/>
        <v>0</v>
      </c>
      <c r="ECH12" s="23">
        <f t="shared" si="54"/>
        <v>0</v>
      </c>
      <c r="ECI12" s="23">
        <f t="shared" si="54"/>
        <v>0</v>
      </c>
      <c r="ECJ12" s="23">
        <f t="shared" si="54"/>
        <v>0</v>
      </c>
      <c r="ECK12" s="23">
        <f t="shared" si="54"/>
        <v>0</v>
      </c>
      <c r="ECL12" s="23">
        <f t="shared" si="54"/>
        <v>0</v>
      </c>
      <c r="ECM12" s="23">
        <f t="shared" si="54"/>
        <v>0</v>
      </c>
      <c r="ECN12" s="23">
        <f t="shared" si="54"/>
        <v>0</v>
      </c>
      <c r="ECO12" s="23">
        <f t="shared" si="54"/>
        <v>0</v>
      </c>
      <c r="ECP12" s="23">
        <f t="shared" si="54"/>
        <v>0</v>
      </c>
      <c r="ECQ12" s="23">
        <f t="shared" si="54"/>
        <v>0</v>
      </c>
      <c r="ECR12" s="23">
        <f t="shared" si="54"/>
        <v>0</v>
      </c>
      <c r="ECS12" s="23">
        <f t="shared" si="54"/>
        <v>0</v>
      </c>
      <c r="ECT12" s="23">
        <f t="shared" si="54"/>
        <v>0</v>
      </c>
      <c r="ECU12" s="23">
        <f t="shared" si="54"/>
        <v>0</v>
      </c>
      <c r="ECV12" s="23">
        <f t="shared" si="54"/>
        <v>0</v>
      </c>
      <c r="ECW12" s="23">
        <f t="shared" si="54"/>
        <v>0</v>
      </c>
      <c r="ECX12" s="23">
        <f t="shared" si="54"/>
        <v>0</v>
      </c>
      <c r="ECY12" s="23">
        <f t="shared" si="54"/>
        <v>0</v>
      </c>
      <c r="ECZ12" s="23">
        <f t="shared" si="54"/>
        <v>0</v>
      </c>
      <c r="EDA12" s="23">
        <f t="shared" si="54"/>
        <v>0</v>
      </c>
      <c r="EDB12" s="23">
        <f t="shared" si="54"/>
        <v>0</v>
      </c>
      <c r="EDC12" s="23">
        <f t="shared" si="54"/>
        <v>0</v>
      </c>
      <c r="EDD12" s="23">
        <f t="shared" si="54"/>
        <v>0</v>
      </c>
      <c r="EDE12" s="23">
        <f t="shared" si="54"/>
        <v>0</v>
      </c>
      <c r="EDF12" s="23">
        <f t="shared" si="54"/>
        <v>0</v>
      </c>
      <c r="EDG12" s="23">
        <f t="shared" si="54"/>
        <v>0</v>
      </c>
      <c r="EDH12" s="23">
        <f t="shared" si="54"/>
        <v>0</v>
      </c>
      <c r="EDI12" s="23">
        <f t="shared" si="54"/>
        <v>0</v>
      </c>
      <c r="EDJ12" s="23">
        <f t="shared" si="54"/>
        <v>0</v>
      </c>
      <c r="EDK12" s="23">
        <f t="shared" si="54"/>
        <v>0</v>
      </c>
      <c r="EDL12" s="23">
        <f t="shared" si="54"/>
        <v>0</v>
      </c>
      <c r="EDM12" s="23">
        <f t="shared" si="54"/>
        <v>0</v>
      </c>
      <c r="EDN12" s="23">
        <f t="shared" si="54"/>
        <v>0</v>
      </c>
      <c r="EDO12" s="23">
        <f t="shared" si="54"/>
        <v>0</v>
      </c>
      <c r="EDP12" s="23">
        <f t="shared" si="54"/>
        <v>0</v>
      </c>
      <c r="EDQ12" s="23">
        <f t="shared" si="54"/>
        <v>0</v>
      </c>
      <c r="EDR12" s="23">
        <f t="shared" si="54"/>
        <v>0</v>
      </c>
      <c r="EDS12" s="23">
        <f t="shared" si="54"/>
        <v>0</v>
      </c>
      <c r="EDT12" s="23">
        <f t="shared" si="54"/>
        <v>0</v>
      </c>
      <c r="EDU12" s="23">
        <f t="shared" si="54"/>
        <v>0</v>
      </c>
      <c r="EDV12" s="23">
        <f t="shared" si="54"/>
        <v>0</v>
      </c>
      <c r="EDW12" s="23">
        <f t="shared" si="54"/>
        <v>0</v>
      </c>
      <c r="EDX12" s="23">
        <f t="shared" si="54"/>
        <v>0</v>
      </c>
      <c r="EDY12" s="23">
        <f t="shared" si="54"/>
        <v>0</v>
      </c>
      <c r="EDZ12" s="23">
        <f t="shared" si="54"/>
        <v>0</v>
      </c>
      <c r="EEA12" s="23">
        <f t="shared" si="54"/>
        <v>0</v>
      </c>
      <c r="EEB12" s="23">
        <f t="shared" si="54"/>
        <v>0</v>
      </c>
      <c r="EEC12" s="23">
        <f t="shared" si="54"/>
        <v>0</v>
      </c>
      <c r="EED12" s="23">
        <f t="shared" si="54"/>
        <v>0</v>
      </c>
      <c r="EEE12" s="23">
        <f t="shared" si="54"/>
        <v>0</v>
      </c>
      <c r="EEF12" s="23">
        <f t="shared" si="54"/>
        <v>0</v>
      </c>
      <c r="EEG12" s="23">
        <f t="shared" si="54"/>
        <v>0</v>
      </c>
      <c r="EEH12" s="23">
        <f t="shared" si="54"/>
        <v>0</v>
      </c>
      <c r="EEI12" s="23">
        <f t="shared" si="54"/>
        <v>0</v>
      </c>
      <c r="EEJ12" s="23">
        <f t="shared" si="54"/>
        <v>0</v>
      </c>
      <c r="EEK12" s="23">
        <f t="shared" si="54"/>
        <v>0</v>
      </c>
      <c r="EEL12" s="23">
        <f t="shared" si="54"/>
        <v>0</v>
      </c>
      <c r="EEM12" s="23">
        <f t="shared" ref="EEM12:EGX12" si="55">SUM(EEM13,EEM17,EEM18,EEM23)</f>
        <v>0</v>
      </c>
      <c r="EEN12" s="23">
        <f t="shared" si="55"/>
        <v>0</v>
      </c>
      <c r="EEO12" s="23">
        <f t="shared" si="55"/>
        <v>0</v>
      </c>
      <c r="EEP12" s="23">
        <f t="shared" si="55"/>
        <v>0</v>
      </c>
      <c r="EEQ12" s="23">
        <f t="shared" si="55"/>
        <v>0</v>
      </c>
      <c r="EER12" s="23">
        <f t="shared" si="55"/>
        <v>0</v>
      </c>
      <c r="EES12" s="23">
        <f t="shared" si="55"/>
        <v>0</v>
      </c>
      <c r="EET12" s="23">
        <f t="shared" si="55"/>
        <v>0</v>
      </c>
      <c r="EEU12" s="23">
        <f t="shared" si="55"/>
        <v>0</v>
      </c>
      <c r="EEV12" s="23">
        <f t="shared" si="55"/>
        <v>0</v>
      </c>
      <c r="EEW12" s="23">
        <f t="shared" si="55"/>
        <v>0</v>
      </c>
      <c r="EEX12" s="23">
        <f t="shared" si="55"/>
        <v>0</v>
      </c>
      <c r="EEY12" s="23">
        <f t="shared" si="55"/>
        <v>0</v>
      </c>
      <c r="EEZ12" s="23">
        <f t="shared" si="55"/>
        <v>0</v>
      </c>
      <c r="EFA12" s="23">
        <f t="shared" si="55"/>
        <v>0</v>
      </c>
      <c r="EFB12" s="23">
        <f t="shared" si="55"/>
        <v>0</v>
      </c>
      <c r="EFC12" s="23">
        <f t="shared" si="55"/>
        <v>0</v>
      </c>
      <c r="EFD12" s="23">
        <f t="shared" si="55"/>
        <v>0</v>
      </c>
      <c r="EFE12" s="23">
        <f t="shared" si="55"/>
        <v>0</v>
      </c>
      <c r="EFF12" s="23">
        <f t="shared" si="55"/>
        <v>0</v>
      </c>
      <c r="EFG12" s="23">
        <f t="shared" si="55"/>
        <v>0</v>
      </c>
      <c r="EFH12" s="23">
        <f t="shared" si="55"/>
        <v>0</v>
      </c>
      <c r="EFI12" s="23">
        <f t="shared" si="55"/>
        <v>0</v>
      </c>
      <c r="EFJ12" s="23">
        <f t="shared" si="55"/>
        <v>0</v>
      </c>
      <c r="EFK12" s="23">
        <f t="shared" si="55"/>
        <v>0</v>
      </c>
      <c r="EFL12" s="23">
        <f t="shared" si="55"/>
        <v>0</v>
      </c>
      <c r="EFM12" s="23">
        <f t="shared" si="55"/>
        <v>0</v>
      </c>
      <c r="EFN12" s="23">
        <f t="shared" si="55"/>
        <v>0</v>
      </c>
      <c r="EFO12" s="23">
        <f t="shared" si="55"/>
        <v>0</v>
      </c>
      <c r="EFP12" s="23">
        <f t="shared" si="55"/>
        <v>0</v>
      </c>
      <c r="EFQ12" s="23">
        <f t="shared" si="55"/>
        <v>0</v>
      </c>
      <c r="EFR12" s="23">
        <f t="shared" si="55"/>
        <v>0</v>
      </c>
      <c r="EFS12" s="23">
        <f t="shared" si="55"/>
        <v>0</v>
      </c>
      <c r="EFT12" s="23">
        <f t="shared" si="55"/>
        <v>0</v>
      </c>
      <c r="EFU12" s="23">
        <f t="shared" si="55"/>
        <v>0</v>
      </c>
      <c r="EFV12" s="23">
        <f t="shared" si="55"/>
        <v>0</v>
      </c>
      <c r="EFW12" s="23">
        <f t="shared" si="55"/>
        <v>0</v>
      </c>
      <c r="EFX12" s="23">
        <f t="shared" si="55"/>
        <v>0</v>
      </c>
      <c r="EFY12" s="23">
        <f t="shared" si="55"/>
        <v>0</v>
      </c>
      <c r="EFZ12" s="23">
        <f t="shared" si="55"/>
        <v>0</v>
      </c>
      <c r="EGA12" s="23">
        <f t="shared" si="55"/>
        <v>0</v>
      </c>
      <c r="EGB12" s="23">
        <f t="shared" si="55"/>
        <v>0</v>
      </c>
      <c r="EGC12" s="23">
        <f t="shared" si="55"/>
        <v>0</v>
      </c>
      <c r="EGD12" s="23">
        <f t="shared" si="55"/>
        <v>0</v>
      </c>
      <c r="EGE12" s="23">
        <f t="shared" si="55"/>
        <v>0</v>
      </c>
      <c r="EGF12" s="23">
        <f t="shared" si="55"/>
        <v>0</v>
      </c>
      <c r="EGG12" s="23">
        <f t="shared" si="55"/>
        <v>0</v>
      </c>
      <c r="EGH12" s="23">
        <f t="shared" si="55"/>
        <v>0</v>
      </c>
      <c r="EGI12" s="23">
        <f t="shared" si="55"/>
        <v>0</v>
      </c>
      <c r="EGJ12" s="23">
        <f t="shared" si="55"/>
        <v>0</v>
      </c>
      <c r="EGK12" s="23">
        <f t="shared" si="55"/>
        <v>0</v>
      </c>
      <c r="EGL12" s="23">
        <f t="shared" si="55"/>
        <v>0</v>
      </c>
      <c r="EGM12" s="23">
        <f t="shared" si="55"/>
        <v>0</v>
      </c>
      <c r="EGN12" s="23">
        <f t="shared" si="55"/>
        <v>0</v>
      </c>
      <c r="EGO12" s="23">
        <f t="shared" si="55"/>
        <v>0</v>
      </c>
      <c r="EGP12" s="23">
        <f t="shared" si="55"/>
        <v>0</v>
      </c>
      <c r="EGQ12" s="23">
        <f t="shared" si="55"/>
        <v>0</v>
      </c>
      <c r="EGR12" s="23">
        <f t="shared" si="55"/>
        <v>0</v>
      </c>
      <c r="EGS12" s="23">
        <f t="shared" si="55"/>
        <v>0</v>
      </c>
      <c r="EGT12" s="23">
        <f t="shared" si="55"/>
        <v>0</v>
      </c>
      <c r="EGU12" s="23">
        <f t="shared" si="55"/>
        <v>0</v>
      </c>
      <c r="EGV12" s="23">
        <f t="shared" si="55"/>
        <v>0</v>
      </c>
      <c r="EGW12" s="23">
        <f t="shared" si="55"/>
        <v>0</v>
      </c>
      <c r="EGX12" s="23">
        <f t="shared" si="55"/>
        <v>0</v>
      </c>
      <c r="EGY12" s="23">
        <f t="shared" ref="EGY12:EJJ12" si="56">SUM(EGY13,EGY17,EGY18,EGY23)</f>
        <v>0</v>
      </c>
      <c r="EGZ12" s="23">
        <f t="shared" si="56"/>
        <v>0</v>
      </c>
      <c r="EHA12" s="23">
        <f t="shared" si="56"/>
        <v>0</v>
      </c>
      <c r="EHB12" s="23">
        <f t="shared" si="56"/>
        <v>0</v>
      </c>
      <c r="EHC12" s="23">
        <f t="shared" si="56"/>
        <v>0</v>
      </c>
      <c r="EHD12" s="23">
        <f t="shared" si="56"/>
        <v>0</v>
      </c>
      <c r="EHE12" s="23">
        <f t="shared" si="56"/>
        <v>0</v>
      </c>
      <c r="EHF12" s="23">
        <f t="shared" si="56"/>
        <v>0</v>
      </c>
      <c r="EHG12" s="23">
        <f t="shared" si="56"/>
        <v>0</v>
      </c>
      <c r="EHH12" s="23">
        <f t="shared" si="56"/>
        <v>0</v>
      </c>
      <c r="EHI12" s="23">
        <f t="shared" si="56"/>
        <v>0</v>
      </c>
      <c r="EHJ12" s="23">
        <f t="shared" si="56"/>
        <v>0</v>
      </c>
      <c r="EHK12" s="23">
        <f t="shared" si="56"/>
        <v>0</v>
      </c>
      <c r="EHL12" s="23">
        <f t="shared" si="56"/>
        <v>0</v>
      </c>
      <c r="EHM12" s="23">
        <f t="shared" si="56"/>
        <v>0</v>
      </c>
      <c r="EHN12" s="23">
        <f t="shared" si="56"/>
        <v>0</v>
      </c>
      <c r="EHO12" s="23">
        <f t="shared" si="56"/>
        <v>0</v>
      </c>
      <c r="EHP12" s="23">
        <f t="shared" si="56"/>
        <v>0</v>
      </c>
      <c r="EHQ12" s="23">
        <f t="shared" si="56"/>
        <v>0</v>
      </c>
      <c r="EHR12" s="23">
        <f t="shared" si="56"/>
        <v>0</v>
      </c>
      <c r="EHS12" s="23">
        <f t="shared" si="56"/>
        <v>0</v>
      </c>
      <c r="EHT12" s="23">
        <f t="shared" si="56"/>
        <v>0</v>
      </c>
      <c r="EHU12" s="23">
        <f t="shared" si="56"/>
        <v>0</v>
      </c>
      <c r="EHV12" s="23">
        <f t="shared" si="56"/>
        <v>0</v>
      </c>
      <c r="EHW12" s="23">
        <f t="shared" si="56"/>
        <v>0</v>
      </c>
      <c r="EHX12" s="23">
        <f t="shared" si="56"/>
        <v>0</v>
      </c>
      <c r="EHY12" s="23">
        <f t="shared" si="56"/>
        <v>0</v>
      </c>
      <c r="EHZ12" s="23">
        <f t="shared" si="56"/>
        <v>0</v>
      </c>
      <c r="EIA12" s="23">
        <f t="shared" si="56"/>
        <v>0</v>
      </c>
      <c r="EIB12" s="23">
        <f t="shared" si="56"/>
        <v>0</v>
      </c>
      <c r="EIC12" s="23">
        <f t="shared" si="56"/>
        <v>0</v>
      </c>
      <c r="EID12" s="23">
        <f t="shared" si="56"/>
        <v>0</v>
      </c>
      <c r="EIE12" s="23">
        <f t="shared" si="56"/>
        <v>0</v>
      </c>
      <c r="EIF12" s="23">
        <f t="shared" si="56"/>
        <v>0</v>
      </c>
      <c r="EIG12" s="23">
        <f t="shared" si="56"/>
        <v>0</v>
      </c>
      <c r="EIH12" s="23">
        <f t="shared" si="56"/>
        <v>0</v>
      </c>
      <c r="EII12" s="23">
        <f t="shared" si="56"/>
        <v>0</v>
      </c>
      <c r="EIJ12" s="23">
        <f t="shared" si="56"/>
        <v>0</v>
      </c>
      <c r="EIK12" s="23">
        <f t="shared" si="56"/>
        <v>0</v>
      </c>
      <c r="EIL12" s="23">
        <f t="shared" si="56"/>
        <v>0</v>
      </c>
      <c r="EIM12" s="23">
        <f t="shared" si="56"/>
        <v>0</v>
      </c>
      <c r="EIN12" s="23">
        <f t="shared" si="56"/>
        <v>0</v>
      </c>
      <c r="EIO12" s="23">
        <f t="shared" si="56"/>
        <v>0</v>
      </c>
      <c r="EIP12" s="23">
        <f t="shared" si="56"/>
        <v>0</v>
      </c>
      <c r="EIQ12" s="23">
        <f t="shared" si="56"/>
        <v>0</v>
      </c>
      <c r="EIR12" s="23">
        <f t="shared" si="56"/>
        <v>0</v>
      </c>
      <c r="EIS12" s="23">
        <f t="shared" si="56"/>
        <v>0</v>
      </c>
      <c r="EIT12" s="23">
        <f t="shared" si="56"/>
        <v>0</v>
      </c>
      <c r="EIU12" s="23">
        <f t="shared" si="56"/>
        <v>0</v>
      </c>
      <c r="EIV12" s="23">
        <f t="shared" si="56"/>
        <v>0</v>
      </c>
      <c r="EIW12" s="23">
        <f t="shared" si="56"/>
        <v>0</v>
      </c>
      <c r="EIX12" s="23">
        <f t="shared" si="56"/>
        <v>0</v>
      </c>
      <c r="EIY12" s="23">
        <f t="shared" si="56"/>
        <v>0</v>
      </c>
      <c r="EIZ12" s="23">
        <f t="shared" si="56"/>
        <v>0</v>
      </c>
      <c r="EJA12" s="23">
        <f t="shared" si="56"/>
        <v>0</v>
      </c>
      <c r="EJB12" s="23">
        <f t="shared" si="56"/>
        <v>0</v>
      </c>
      <c r="EJC12" s="23">
        <f t="shared" si="56"/>
        <v>0</v>
      </c>
      <c r="EJD12" s="23">
        <f t="shared" si="56"/>
        <v>0</v>
      </c>
      <c r="EJE12" s="23">
        <f t="shared" si="56"/>
        <v>0</v>
      </c>
      <c r="EJF12" s="23">
        <f t="shared" si="56"/>
        <v>0</v>
      </c>
      <c r="EJG12" s="23">
        <f t="shared" si="56"/>
        <v>0</v>
      </c>
      <c r="EJH12" s="23">
        <f t="shared" si="56"/>
        <v>0</v>
      </c>
      <c r="EJI12" s="23">
        <f t="shared" si="56"/>
        <v>0</v>
      </c>
      <c r="EJJ12" s="23">
        <f t="shared" si="56"/>
        <v>0</v>
      </c>
      <c r="EJK12" s="23">
        <f t="shared" ref="EJK12:ELV12" si="57">SUM(EJK13,EJK17,EJK18,EJK23)</f>
        <v>0</v>
      </c>
      <c r="EJL12" s="23">
        <f t="shared" si="57"/>
        <v>0</v>
      </c>
      <c r="EJM12" s="23">
        <f t="shared" si="57"/>
        <v>0</v>
      </c>
      <c r="EJN12" s="23">
        <f t="shared" si="57"/>
        <v>0</v>
      </c>
      <c r="EJO12" s="23">
        <f t="shared" si="57"/>
        <v>0</v>
      </c>
      <c r="EJP12" s="23">
        <f t="shared" si="57"/>
        <v>0</v>
      </c>
      <c r="EJQ12" s="23">
        <f t="shared" si="57"/>
        <v>0</v>
      </c>
      <c r="EJR12" s="23">
        <f t="shared" si="57"/>
        <v>0</v>
      </c>
      <c r="EJS12" s="23">
        <f t="shared" si="57"/>
        <v>0</v>
      </c>
      <c r="EJT12" s="23">
        <f t="shared" si="57"/>
        <v>0</v>
      </c>
      <c r="EJU12" s="23">
        <f t="shared" si="57"/>
        <v>0</v>
      </c>
      <c r="EJV12" s="23">
        <f t="shared" si="57"/>
        <v>0</v>
      </c>
      <c r="EJW12" s="23">
        <f t="shared" si="57"/>
        <v>0</v>
      </c>
      <c r="EJX12" s="23">
        <f t="shared" si="57"/>
        <v>0</v>
      </c>
      <c r="EJY12" s="23">
        <f t="shared" si="57"/>
        <v>0</v>
      </c>
      <c r="EJZ12" s="23">
        <f t="shared" si="57"/>
        <v>0</v>
      </c>
      <c r="EKA12" s="23">
        <f t="shared" si="57"/>
        <v>0</v>
      </c>
      <c r="EKB12" s="23">
        <f t="shared" si="57"/>
        <v>0</v>
      </c>
      <c r="EKC12" s="23">
        <f t="shared" si="57"/>
        <v>0</v>
      </c>
      <c r="EKD12" s="23">
        <f t="shared" si="57"/>
        <v>0</v>
      </c>
      <c r="EKE12" s="23">
        <f t="shared" si="57"/>
        <v>0</v>
      </c>
      <c r="EKF12" s="23">
        <f t="shared" si="57"/>
        <v>0</v>
      </c>
      <c r="EKG12" s="23">
        <f t="shared" si="57"/>
        <v>0</v>
      </c>
      <c r="EKH12" s="23">
        <f t="shared" si="57"/>
        <v>0</v>
      </c>
      <c r="EKI12" s="23">
        <f t="shared" si="57"/>
        <v>0</v>
      </c>
      <c r="EKJ12" s="23">
        <f t="shared" si="57"/>
        <v>0</v>
      </c>
      <c r="EKK12" s="23">
        <f t="shared" si="57"/>
        <v>0</v>
      </c>
      <c r="EKL12" s="23">
        <f t="shared" si="57"/>
        <v>0</v>
      </c>
      <c r="EKM12" s="23">
        <f t="shared" si="57"/>
        <v>0</v>
      </c>
      <c r="EKN12" s="23">
        <f t="shared" si="57"/>
        <v>0</v>
      </c>
      <c r="EKO12" s="23">
        <f t="shared" si="57"/>
        <v>0</v>
      </c>
      <c r="EKP12" s="23">
        <f t="shared" si="57"/>
        <v>0</v>
      </c>
      <c r="EKQ12" s="23">
        <f t="shared" si="57"/>
        <v>0</v>
      </c>
      <c r="EKR12" s="23">
        <f t="shared" si="57"/>
        <v>0</v>
      </c>
      <c r="EKS12" s="23">
        <f t="shared" si="57"/>
        <v>0</v>
      </c>
      <c r="EKT12" s="23">
        <f t="shared" si="57"/>
        <v>0</v>
      </c>
      <c r="EKU12" s="23">
        <f t="shared" si="57"/>
        <v>0</v>
      </c>
      <c r="EKV12" s="23">
        <f t="shared" si="57"/>
        <v>0</v>
      </c>
      <c r="EKW12" s="23">
        <f t="shared" si="57"/>
        <v>0</v>
      </c>
      <c r="EKX12" s="23">
        <f t="shared" si="57"/>
        <v>0</v>
      </c>
      <c r="EKY12" s="23">
        <f t="shared" si="57"/>
        <v>0</v>
      </c>
      <c r="EKZ12" s="23">
        <f t="shared" si="57"/>
        <v>0</v>
      </c>
      <c r="ELA12" s="23">
        <f t="shared" si="57"/>
        <v>0</v>
      </c>
      <c r="ELB12" s="23">
        <f t="shared" si="57"/>
        <v>0</v>
      </c>
      <c r="ELC12" s="23">
        <f t="shared" si="57"/>
        <v>0</v>
      </c>
      <c r="ELD12" s="23">
        <f t="shared" si="57"/>
        <v>0</v>
      </c>
      <c r="ELE12" s="23">
        <f t="shared" si="57"/>
        <v>0</v>
      </c>
      <c r="ELF12" s="23">
        <f t="shared" si="57"/>
        <v>0</v>
      </c>
      <c r="ELG12" s="23">
        <f t="shared" si="57"/>
        <v>0</v>
      </c>
      <c r="ELH12" s="23">
        <f t="shared" si="57"/>
        <v>0</v>
      </c>
      <c r="ELI12" s="23">
        <f t="shared" si="57"/>
        <v>0</v>
      </c>
      <c r="ELJ12" s="23">
        <f t="shared" si="57"/>
        <v>0</v>
      </c>
      <c r="ELK12" s="23">
        <f t="shared" si="57"/>
        <v>0</v>
      </c>
      <c r="ELL12" s="23">
        <f t="shared" si="57"/>
        <v>0</v>
      </c>
      <c r="ELM12" s="23">
        <f t="shared" si="57"/>
        <v>0</v>
      </c>
      <c r="ELN12" s="23">
        <f t="shared" si="57"/>
        <v>0</v>
      </c>
      <c r="ELO12" s="23">
        <f t="shared" si="57"/>
        <v>0</v>
      </c>
      <c r="ELP12" s="23">
        <f t="shared" si="57"/>
        <v>0</v>
      </c>
      <c r="ELQ12" s="23">
        <f t="shared" si="57"/>
        <v>0</v>
      </c>
      <c r="ELR12" s="23">
        <f t="shared" si="57"/>
        <v>0</v>
      </c>
      <c r="ELS12" s="23">
        <f t="shared" si="57"/>
        <v>0</v>
      </c>
      <c r="ELT12" s="23">
        <f t="shared" si="57"/>
        <v>0</v>
      </c>
      <c r="ELU12" s="23">
        <f t="shared" si="57"/>
        <v>0</v>
      </c>
      <c r="ELV12" s="23">
        <f t="shared" si="57"/>
        <v>0</v>
      </c>
      <c r="ELW12" s="23">
        <f t="shared" ref="ELW12:EOH12" si="58">SUM(ELW13,ELW17,ELW18,ELW23)</f>
        <v>0</v>
      </c>
      <c r="ELX12" s="23">
        <f t="shared" si="58"/>
        <v>0</v>
      </c>
      <c r="ELY12" s="23">
        <f t="shared" si="58"/>
        <v>0</v>
      </c>
      <c r="ELZ12" s="23">
        <f t="shared" si="58"/>
        <v>0</v>
      </c>
      <c r="EMA12" s="23">
        <f t="shared" si="58"/>
        <v>0</v>
      </c>
      <c r="EMB12" s="23">
        <f t="shared" si="58"/>
        <v>0</v>
      </c>
      <c r="EMC12" s="23">
        <f t="shared" si="58"/>
        <v>0</v>
      </c>
      <c r="EMD12" s="23">
        <f t="shared" si="58"/>
        <v>0</v>
      </c>
      <c r="EME12" s="23">
        <f t="shared" si="58"/>
        <v>0</v>
      </c>
      <c r="EMF12" s="23">
        <f t="shared" si="58"/>
        <v>0</v>
      </c>
      <c r="EMG12" s="23">
        <f t="shared" si="58"/>
        <v>0</v>
      </c>
      <c r="EMH12" s="23">
        <f t="shared" si="58"/>
        <v>0</v>
      </c>
      <c r="EMI12" s="23">
        <f t="shared" si="58"/>
        <v>0</v>
      </c>
      <c r="EMJ12" s="23">
        <f t="shared" si="58"/>
        <v>0</v>
      </c>
      <c r="EMK12" s="23">
        <f t="shared" si="58"/>
        <v>0</v>
      </c>
      <c r="EML12" s="23">
        <f t="shared" si="58"/>
        <v>0</v>
      </c>
      <c r="EMM12" s="23">
        <f t="shared" si="58"/>
        <v>0</v>
      </c>
      <c r="EMN12" s="23">
        <f t="shared" si="58"/>
        <v>0</v>
      </c>
      <c r="EMO12" s="23">
        <f t="shared" si="58"/>
        <v>0</v>
      </c>
      <c r="EMP12" s="23">
        <f t="shared" si="58"/>
        <v>0</v>
      </c>
      <c r="EMQ12" s="23">
        <f t="shared" si="58"/>
        <v>0</v>
      </c>
      <c r="EMR12" s="23">
        <f t="shared" si="58"/>
        <v>0</v>
      </c>
      <c r="EMS12" s="23">
        <f t="shared" si="58"/>
        <v>0</v>
      </c>
      <c r="EMT12" s="23">
        <f t="shared" si="58"/>
        <v>0</v>
      </c>
      <c r="EMU12" s="23">
        <f t="shared" si="58"/>
        <v>0</v>
      </c>
      <c r="EMV12" s="23">
        <f t="shared" si="58"/>
        <v>0</v>
      </c>
      <c r="EMW12" s="23">
        <f t="shared" si="58"/>
        <v>0</v>
      </c>
      <c r="EMX12" s="23">
        <f t="shared" si="58"/>
        <v>0</v>
      </c>
      <c r="EMY12" s="23">
        <f t="shared" si="58"/>
        <v>0</v>
      </c>
      <c r="EMZ12" s="23">
        <f t="shared" si="58"/>
        <v>0</v>
      </c>
      <c r="ENA12" s="23">
        <f t="shared" si="58"/>
        <v>0</v>
      </c>
      <c r="ENB12" s="23">
        <f t="shared" si="58"/>
        <v>0</v>
      </c>
      <c r="ENC12" s="23">
        <f t="shared" si="58"/>
        <v>0</v>
      </c>
      <c r="END12" s="23">
        <f t="shared" si="58"/>
        <v>0</v>
      </c>
      <c r="ENE12" s="23">
        <f t="shared" si="58"/>
        <v>0</v>
      </c>
      <c r="ENF12" s="23">
        <f t="shared" si="58"/>
        <v>0</v>
      </c>
      <c r="ENG12" s="23">
        <f t="shared" si="58"/>
        <v>0</v>
      </c>
      <c r="ENH12" s="23">
        <f t="shared" si="58"/>
        <v>0</v>
      </c>
      <c r="ENI12" s="23">
        <f t="shared" si="58"/>
        <v>0</v>
      </c>
      <c r="ENJ12" s="23">
        <f t="shared" si="58"/>
        <v>0</v>
      </c>
      <c r="ENK12" s="23">
        <f t="shared" si="58"/>
        <v>0</v>
      </c>
      <c r="ENL12" s="23">
        <f t="shared" si="58"/>
        <v>0</v>
      </c>
      <c r="ENM12" s="23">
        <f t="shared" si="58"/>
        <v>0</v>
      </c>
      <c r="ENN12" s="23">
        <f t="shared" si="58"/>
        <v>0</v>
      </c>
      <c r="ENO12" s="23">
        <f t="shared" si="58"/>
        <v>0</v>
      </c>
      <c r="ENP12" s="23">
        <f t="shared" si="58"/>
        <v>0</v>
      </c>
      <c r="ENQ12" s="23">
        <f t="shared" si="58"/>
        <v>0</v>
      </c>
      <c r="ENR12" s="23">
        <f t="shared" si="58"/>
        <v>0</v>
      </c>
      <c r="ENS12" s="23">
        <f t="shared" si="58"/>
        <v>0</v>
      </c>
      <c r="ENT12" s="23">
        <f t="shared" si="58"/>
        <v>0</v>
      </c>
      <c r="ENU12" s="23">
        <f t="shared" si="58"/>
        <v>0</v>
      </c>
      <c r="ENV12" s="23">
        <f t="shared" si="58"/>
        <v>0</v>
      </c>
      <c r="ENW12" s="23">
        <f t="shared" si="58"/>
        <v>0</v>
      </c>
      <c r="ENX12" s="23">
        <f t="shared" si="58"/>
        <v>0</v>
      </c>
      <c r="ENY12" s="23">
        <f t="shared" si="58"/>
        <v>0</v>
      </c>
      <c r="ENZ12" s="23">
        <f t="shared" si="58"/>
        <v>0</v>
      </c>
      <c r="EOA12" s="23">
        <f t="shared" si="58"/>
        <v>0</v>
      </c>
      <c r="EOB12" s="23">
        <f t="shared" si="58"/>
        <v>0</v>
      </c>
      <c r="EOC12" s="23">
        <f t="shared" si="58"/>
        <v>0</v>
      </c>
      <c r="EOD12" s="23">
        <f t="shared" si="58"/>
        <v>0</v>
      </c>
      <c r="EOE12" s="23">
        <f t="shared" si="58"/>
        <v>0</v>
      </c>
      <c r="EOF12" s="23">
        <f t="shared" si="58"/>
        <v>0</v>
      </c>
      <c r="EOG12" s="23">
        <f t="shared" si="58"/>
        <v>0</v>
      </c>
      <c r="EOH12" s="23">
        <f t="shared" si="58"/>
        <v>0</v>
      </c>
      <c r="EOI12" s="23">
        <f t="shared" ref="EOI12:EQT12" si="59">SUM(EOI13,EOI17,EOI18,EOI23)</f>
        <v>0</v>
      </c>
      <c r="EOJ12" s="23">
        <f t="shared" si="59"/>
        <v>0</v>
      </c>
      <c r="EOK12" s="23">
        <f t="shared" si="59"/>
        <v>0</v>
      </c>
      <c r="EOL12" s="23">
        <f t="shared" si="59"/>
        <v>0</v>
      </c>
      <c r="EOM12" s="23">
        <f t="shared" si="59"/>
        <v>0</v>
      </c>
      <c r="EON12" s="23">
        <f t="shared" si="59"/>
        <v>0</v>
      </c>
      <c r="EOO12" s="23">
        <f t="shared" si="59"/>
        <v>0</v>
      </c>
      <c r="EOP12" s="23">
        <f t="shared" si="59"/>
        <v>0</v>
      </c>
      <c r="EOQ12" s="23">
        <f t="shared" si="59"/>
        <v>0</v>
      </c>
      <c r="EOR12" s="23">
        <f t="shared" si="59"/>
        <v>0</v>
      </c>
      <c r="EOS12" s="23">
        <f t="shared" si="59"/>
        <v>0</v>
      </c>
      <c r="EOT12" s="23">
        <f t="shared" si="59"/>
        <v>0</v>
      </c>
      <c r="EOU12" s="23">
        <f t="shared" si="59"/>
        <v>0</v>
      </c>
      <c r="EOV12" s="23">
        <f t="shared" si="59"/>
        <v>0</v>
      </c>
      <c r="EOW12" s="23">
        <f t="shared" si="59"/>
        <v>0</v>
      </c>
      <c r="EOX12" s="23">
        <f t="shared" si="59"/>
        <v>0</v>
      </c>
      <c r="EOY12" s="23">
        <f t="shared" si="59"/>
        <v>0</v>
      </c>
      <c r="EOZ12" s="23">
        <f t="shared" si="59"/>
        <v>0</v>
      </c>
      <c r="EPA12" s="23">
        <f t="shared" si="59"/>
        <v>0</v>
      </c>
      <c r="EPB12" s="23">
        <f t="shared" si="59"/>
        <v>0</v>
      </c>
      <c r="EPC12" s="23">
        <f t="shared" si="59"/>
        <v>0</v>
      </c>
      <c r="EPD12" s="23">
        <f t="shared" si="59"/>
        <v>0</v>
      </c>
      <c r="EPE12" s="23">
        <f t="shared" si="59"/>
        <v>0</v>
      </c>
      <c r="EPF12" s="23">
        <f t="shared" si="59"/>
        <v>0</v>
      </c>
      <c r="EPG12" s="23">
        <f t="shared" si="59"/>
        <v>0</v>
      </c>
      <c r="EPH12" s="23">
        <f t="shared" si="59"/>
        <v>0</v>
      </c>
      <c r="EPI12" s="23">
        <f t="shared" si="59"/>
        <v>0</v>
      </c>
      <c r="EPJ12" s="23">
        <f t="shared" si="59"/>
        <v>0</v>
      </c>
      <c r="EPK12" s="23">
        <f t="shared" si="59"/>
        <v>0</v>
      </c>
      <c r="EPL12" s="23">
        <f t="shared" si="59"/>
        <v>0</v>
      </c>
      <c r="EPM12" s="23">
        <f t="shared" si="59"/>
        <v>0</v>
      </c>
      <c r="EPN12" s="23">
        <f t="shared" si="59"/>
        <v>0</v>
      </c>
      <c r="EPO12" s="23">
        <f t="shared" si="59"/>
        <v>0</v>
      </c>
      <c r="EPP12" s="23">
        <f t="shared" si="59"/>
        <v>0</v>
      </c>
      <c r="EPQ12" s="23">
        <f t="shared" si="59"/>
        <v>0</v>
      </c>
      <c r="EPR12" s="23">
        <f t="shared" si="59"/>
        <v>0</v>
      </c>
      <c r="EPS12" s="23">
        <f t="shared" si="59"/>
        <v>0</v>
      </c>
      <c r="EPT12" s="23">
        <f t="shared" si="59"/>
        <v>0</v>
      </c>
      <c r="EPU12" s="23">
        <f t="shared" si="59"/>
        <v>0</v>
      </c>
      <c r="EPV12" s="23">
        <f t="shared" si="59"/>
        <v>0</v>
      </c>
      <c r="EPW12" s="23">
        <f t="shared" si="59"/>
        <v>0</v>
      </c>
      <c r="EPX12" s="23">
        <f t="shared" si="59"/>
        <v>0</v>
      </c>
      <c r="EPY12" s="23">
        <f t="shared" si="59"/>
        <v>0</v>
      </c>
      <c r="EPZ12" s="23">
        <f t="shared" si="59"/>
        <v>0</v>
      </c>
      <c r="EQA12" s="23">
        <f t="shared" si="59"/>
        <v>0</v>
      </c>
      <c r="EQB12" s="23">
        <f t="shared" si="59"/>
        <v>0</v>
      </c>
      <c r="EQC12" s="23">
        <f t="shared" si="59"/>
        <v>0</v>
      </c>
      <c r="EQD12" s="23">
        <f t="shared" si="59"/>
        <v>0</v>
      </c>
      <c r="EQE12" s="23">
        <f t="shared" si="59"/>
        <v>0</v>
      </c>
      <c r="EQF12" s="23">
        <f t="shared" si="59"/>
        <v>0</v>
      </c>
      <c r="EQG12" s="23">
        <f t="shared" si="59"/>
        <v>0</v>
      </c>
      <c r="EQH12" s="23">
        <f t="shared" si="59"/>
        <v>0</v>
      </c>
      <c r="EQI12" s="23">
        <f t="shared" si="59"/>
        <v>0</v>
      </c>
      <c r="EQJ12" s="23">
        <f t="shared" si="59"/>
        <v>0</v>
      </c>
      <c r="EQK12" s="23">
        <f t="shared" si="59"/>
        <v>0</v>
      </c>
      <c r="EQL12" s="23">
        <f t="shared" si="59"/>
        <v>0</v>
      </c>
      <c r="EQM12" s="23">
        <f t="shared" si="59"/>
        <v>0</v>
      </c>
      <c r="EQN12" s="23">
        <f t="shared" si="59"/>
        <v>0</v>
      </c>
      <c r="EQO12" s="23">
        <f t="shared" si="59"/>
        <v>0</v>
      </c>
      <c r="EQP12" s="23">
        <f t="shared" si="59"/>
        <v>0</v>
      </c>
      <c r="EQQ12" s="23">
        <f t="shared" si="59"/>
        <v>0</v>
      </c>
      <c r="EQR12" s="23">
        <f t="shared" si="59"/>
        <v>0</v>
      </c>
      <c r="EQS12" s="23">
        <f t="shared" si="59"/>
        <v>0</v>
      </c>
      <c r="EQT12" s="23">
        <f t="shared" si="59"/>
        <v>0</v>
      </c>
      <c r="EQU12" s="23">
        <f t="shared" ref="EQU12:ETF12" si="60">SUM(EQU13,EQU17,EQU18,EQU23)</f>
        <v>0</v>
      </c>
      <c r="EQV12" s="23">
        <f t="shared" si="60"/>
        <v>0</v>
      </c>
      <c r="EQW12" s="23">
        <f t="shared" si="60"/>
        <v>0</v>
      </c>
      <c r="EQX12" s="23">
        <f t="shared" si="60"/>
        <v>0</v>
      </c>
      <c r="EQY12" s="23">
        <f t="shared" si="60"/>
        <v>0</v>
      </c>
      <c r="EQZ12" s="23">
        <f t="shared" si="60"/>
        <v>0</v>
      </c>
      <c r="ERA12" s="23">
        <f t="shared" si="60"/>
        <v>0</v>
      </c>
      <c r="ERB12" s="23">
        <f t="shared" si="60"/>
        <v>0</v>
      </c>
      <c r="ERC12" s="23">
        <f t="shared" si="60"/>
        <v>0</v>
      </c>
      <c r="ERD12" s="23">
        <f t="shared" si="60"/>
        <v>0</v>
      </c>
      <c r="ERE12" s="23">
        <f t="shared" si="60"/>
        <v>0</v>
      </c>
      <c r="ERF12" s="23">
        <f t="shared" si="60"/>
        <v>0</v>
      </c>
      <c r="ERG12" s="23">
        <f t="shared" si="60"/>
        <v>0</v>
      </c>
      <c r="ERH12" s="23">
        <f t="shared" si="60"/>
        <v>0</v>
      </c>
      <c r="ERI12" s="23">
        <f t="shared" si="60"/>
        <v>0</v>
      </c>
      <c r="ERJ12" s="23">
        <f t="shared" si="60"/>
        <v>0</v>
      </c>
      <c r="ERK12" s="23">
        <f t="shared" si="60"/>
        <v>0</v>
      </c>
      <c r="ERL12" s="23">
        <f t="shared" si="60"/>
        <v>0</v>
      </c>
      <c r="ERM12" s="23">
        <f t="shared" si="60"/>
        <v>0</v>
      </c>
      <c r="ERN12" s="23">
        <f t="shared" si="60"/>
        <v>0</v>
      </c>
      <c r="ERO12" s="23">
        <f t="shared" si="60"/>
        <v>0</v>
      </c>
      <c r="ERP12" s="23">
        <f t="shared" si="60"/>
        <v>0</v>
      </c>
      <c r="ERQ12" s="23">
        <f t="shared" si="60"/>
        <v>0</v>
      </c>
      <c r="ERR12" s="23">
        <f t="shared" si="60"/>
        <v>0</v>
      </c>
      <c r="ERS12" s="23">
        <f t="shared" si="60"/>
        <v>0</v>
      </c>
      <c r="ERT12" s="23">
        <f t="shared" si="60"/>
        <v>0</v>
      </c>
      <c r="ERU12" s="23">
        <f t="shared" si="60"/>
        <v>0</v>
      </c>
      <c r="ERV12" s="23">
        <f t="shared" si="60"/>
        <v>0</v>
      </c>
      <c r="ERW12" s="23">
        <f t="shared" si="60"/>
        <v>0</v>
      </c>
      <c r="ERX12" s="23">
        <f t="shared" si="60"/>
        <v>0</v>
      </c>
      <c r="ERY12" s="23">
        <f t="shared" si="60"/>
        <v>0</v>
      </c>
      <c r="ERZ12" s="23">
        <f t="shared" si="60"/>
        <v>0</v>
      </c>
      <c r="ESA12" s="23">
        <f t="shared" si="60"/>
        <v>0</v>
      </c>
      <c r="ESB12" s="23">
        <f t="shared" si="60"/>
        <v>0</v>
      </c>
      <c r="ESC12" s="23">
        <f t="shared" si="60"/>
        <v>0</v>
      </c>
      <c r="ESD12" s="23">
        <f t="shared" si="60"/>
        <v>0</v>
      </c>
      <c r="ESE12" s="23">
        <f t="shared" si="60"/>
        <v>0</v>
      </c>
      <c r="ESF12" s="23">
        <f t="shared" si="60"/>
        <v>0</v>
      </c>
      <c r="ESG12" s="23">
        <f t="shared" si="60"/>
        <v>0</v>
      </c>
      <c r="ESH12" s="23">
        <f t="shared" si="60"/>
        <v>0</v>
      </c>
      <c r="ESI12" s="23">
        <f t="shared" si="60"/>
        <v>0</v>
      </c>
      <c r="ESJ12" s="23">
        <f t="shared" si="60"/>
        <v>0</v>
      </c>
      <c r="ESK12" s="23">
        <f t="shared" si="60"/>
        <v>0</v>
      </c>
      <c r="ESL12" s="23">
        <f t="shared" si="60"/>
        <v>0</v>
      </c>
      <c r="ESM12" s="23">
        <f t="shared" si="60"/>
        <v>0</v>
      </c>
      <c r="ESN12" s="23">
        <f t="shared" si="60"/>
        <v>0</v>
      </c>
      <c r="ESO12" s="23">
        <f t="shared" si="60"/>
        <v>0</v>
      </c>
      <c r="ESP12" s="23">
        <f t="shared" si="60"/>
        <v>0</v>
      </c>
      <c r="ESQ12" s="23">
        <f t="shared" si="60"/>
        <v>0</v>
      </c>
      <c r="ESR12" s="23">
        <f t="shared" si="60"/>
        <v>0</v>
      </c>
      <c r="ESS12" s="23">
        <f t="shared" si="60"/>
        <v>0</v>
      </c>
      <c r="EST12" s="23">
        <f t="shared" si="60"/>
        <v>0</v>
      </c>
      <c r="ESU12" s="23">
        <f t="shared" si="60"/>
        <v>0</v>
      </c>
      <c r="ESV12" s="23">
        <f t="shared" si="60"/>
        <v>0</v>
      </c>
      <c r="ESW12" s="23">
        <f t="shared" si="60"/>
        <v>0</v>
      </c>
      <c r="ESX12" s="23">
        <f t="shared" si="60"/>
        <v>0</v>
      </c>
      <c r="ESY12" s="23">
        <f t="shared" si="60"/>
        <v>0</v>
      </c>
      <c r="ESZ12" s="23">
        <f t="shared" si="60"/>
        <v>0</v>
      </c>
      <c r="ETA12" s="23">
        <f t="shared" si="60"/>
        <v>0</v>
      </c>
      <c r="ETB12" s="23">
        <f t="shared" si="60"/>
        <v>0</v>
      </c>
      <c r="ETC12" s="23">
        <f t="shared" si="60"/>
        <v>0</v>
      </c>
      <c r="ETD12" s="23">
        <f t="shared" si="60"/>
        <v>0</v>
      </c>
      <c r="ETE12" s="23">
        <f t="shared" si="60"/>
        <v>0</v>
      </c>
      <c r="ETF12" s="23">
        <f t="shared" si="60"/>
        <v>0</v>
      </c>
      <c r="ETG12" s="23">
        <f t="shared" ref="ETG12:EVR12" si="61">SUM(ETG13,ETG17,ETG18,ETG23)</f>
        <v>0</v>
      </c>
      <c r="ETH12" s="23">
        <f t="shared" si="61"/>
        <v>0</v>
      </c>
      <c r="ETI12" s="23">
        <f t="shared" si="61"/>
        <v>0</v>
      </c>
      <c r="ETJ12" s="23">
        <f t="shared" si="61"/>
        <v>0</v>
      </c>
      <c r="ETK12" s="23">
        <f t="shared" si="61"/>
        <v>0</v>
      </c>
      <c r="ETL12" s="23">
        <f t="shared" si="61"/>
        <v>0</v>
      </c>
      <c r="ETM12" s="23">
        <f t="shared" si="61"/>
        <v>0</v>
      </c>
      <c r="ETN12" s="23">
        <f t="shared" si="61"/>
        <v>0</v>
      </c>
      <c r="ETO12" s="23">
        <f t="shared" si="61"/>
        <v>0</v>
      </c>
      <c r="ETP12" s="23">
        <f t="shared" si="61"/>
        <v>0</v>
      </c>
      <c r="ETQ12" s="23">
        <f t="shared" si="61"/>
        <v>0</v>
      </c>
      <c r="ETR12" s="23">
        <f t="shared" si="61"/>
        <v>0</v>
      </c>
      <c r="ETS12" s="23">
        <f t="shared" si="61"/>
        <v>0</v>
      </c>
      <c r="ETT12" s="23">
        <f t="shared" si="61"/>
        <v>0</v>
      </c>
      <c r="ETU12" s="23">
        <f t="shared" si="61"/>
        <v>0</v>
      </c>
      <c r="ETV12" s="23">
        <f t="shared" si="61"/>
        <v>0</v>
      </c>
      <c r="ETW12" s="23">
        <f t="shared" si="61"/>
        <v>0</v>
      </c>
      <c r="ETX12" s="23">
        <f t="shared" si="61"/>
        <v>0</v>
      </c>
      <c r="ETY12" s="23">
        <f t="shared" si="61"/>
        <v>0</v>
      </c>
      <c r="ETZ12" s="23">
        <f t="shared" si="61"/>
        <v>0</v>
      </c>
      <c r="EUA12" s="23">
        <f t="shared" si="61"/>
        <v>0</v>
      </c>
      <c r="EUB12" s="23">
        <f t="shared" si="61"/>
        <v>0</v>
      </c>
      <c r="EUC12" s="23">
        <f t="shared" si="61"/>
        <v>0</v>
      </c>
      <c r="EUD12" s="23">
        <f t="shared" si="61"/>
        <v>0</v>
      </c>
      <c r="EUE12" s="23">
        <f t="shared" si="61"/>
        <v>0</v>
      </c>
      <c r="EUF12" s="23">
        <f t="shared" si="61"/>
        <v>0</v>
      </c>
      <c r="EUG12" s="23">
        <f t="shared" si="61"/>
        <v>0</v>
      </c>
      <c r="EUH12" s="23">
        <f t="shared" si="61"/>
        <v>0</v>
      </c>
      <c r="EUI12" s="23">
        <f t="shared" si="61"/>
        <v>0</v>
      </c>
      <c r="EUJ12" s="23">
        <f t="shared" si="61"/>
        <v>0</v>
      </c>
      <c r="EUK12" s="23">
        <f t="shared" si="61"/>
        <v>0</v>
      </c>
      <c r="EUL12" s="23">
        <f t="shared" si="61"/>
        <v>0</v>
      </c>
      <c r="EUM12" s="23">
        <f t="shared" si="61"/>
        <v>0</v>
      </c>
      <c r="EUN12" s="23">
        <f t="shared" si="61"/>
        <v>0</v>
      </c>
      <c r="EUO12" s="23">
        <f t="shared" si="61"/>
        <v>0</v>
      </c>
      <c r="EUP12" s="23">
        <f t="shared" si="61"/>
        <v>0</v>
      </c>
      <c r="EUQ12" s="23">
        <f t="shared" si="61"/>
        <v>0</v>
      </c>
      <c r="EUR12" s="23">
        <f t="shared" si="61"/>
        <v>0</v>
      </c>
      <c r="EUS12" s="23">
        <f t="shared" si="61"/>
        <v>0</v>
      </c>
      <c r="EUT12" s="23">
        <f t="shared" si="61"/>
        <v>0</v>
      </c>
      <c r="EUU12" s="23">
        <f t="shared" si="61"/>
        <v>0</v>
      </c>
      <c r="EUV12" s="23">
        <f t="shared" si="61"/>
        <v>0</v>
      </c>
      <c r="EUW12" s="23">
        <f t="shared" si="61"/>
        <v>0</v>
      </c>
      <c r="EUX12" s="23">
        <f t="shared" si="61"/>
        <v>0</v>
      </c>
      <c r="EUY12" s="23">
        <f t="shared" si="61"/>
        <v>0</v>
      </c>
      <c r="EUZ12" s="23">
        <f t="shared" si="61"/>
        <v>0</v>
      </c>
      <c r="EVA12" s="23">
        <f t="shared" si="61"/>
        <v>0</v>
      </c>
      <c r="EVB12" s="23">
        <f t="shared" si="61"/>
        <v>0</v>
      </c>
      <c r="EVC12" s="23">
        <f t="shared" si="61"/>
        <v>0</v>
      </c>
      <c r="EVD12" s="23">
        <f t="shared" si="61"/>
        <v>0</v>
      </c>
      <c r="EVE12" s="23">
        <f t="shared" si="61"/>
        <v>0</v>
      </c>
      <c r="EVF12" s="23">
        <f t="shared" si="61"/>
        <v>0</v>
      </c>
      <c r="EVG12" s="23">
        <f t="shared" si="61"/>
        <v>0</v>
      </c>
      <c r="EVH12" s="23">
        <f t="shared" si="61"/>
        <v>0</v>
      </c>
      <c r="EVI12" s="23">
        <f t="shared" si="61"/>
        <v>0</v>
      </c>
      <c r="EVJ12" s="23">
        <f t="shared" si="61"/>
        <v>0</v>
      </c>
      <c r="EVK12" s="23">
        <f t="shared" si="61"/>
        <v>0</v>
      </c>
      <c r="EVL12" s="23">
        <f t="shared" si="61"/>
        <v>0</v>
      </c>
      <c r="EVM12" s="23">
        <f t="shared" si="61"/>
        <v>0</v>
      </c>
      <c r="EVN12" s="23">
        <f t="shared" si="61"/>
        <v>0</v>
      </c>
      <c r="EVO12" s="23">
        <f t="shared" si="61"/>
        <v>0</v>
      </c>
      <c r="EVP12" s="23">
        <f t="shared" si="61"/>
        <v>0</v>
      </c>
      <c r="EVQ12" s="23">
        <f t="shared" si="61"/>
        <v>0</v>
      </c>
      <c r="EVR12" s="23">
        <f t="shared" si="61"/>
        <v>0</v>
      </c>
      <c r="EVS12" s="23">
        <f t="shared" ref="EVS12:EYD12" si="62">SUM(EVS13,EVS17,EVS18,EVS23)</f>
        <v>0</v>
      </c>
      <c r="EVT12" s="23">
        <f t="shared" si="62"/>
        <v>0</v>
      </c>
      <c r="EVU12" s="23">
        <f t="shared" si="62"/>
        <v>0</v>
      </c>
      <c r="EVV12" s="23">
        <f t="shared" si="62"/>
        <v>0</v>
      </c>
      <c r="EVW12" s="23">
        <f t="shared" si="62"/>
        <v>0</v>
      </c>
      <c r="EVX12" s="23">
        <f t="shared" si="62"/>
        <v>0</v>
      </c>
      <c r="EVY12" s="23">
        <f t="shared" si="62"/>
        <v>0</v>
      </c>
      <c r="EVZ12" s="23">
        <f t="shared" si="62"/>
        <v>0</v>
      </c>
      <c r="EWA12" s="23">
        <f t="shared" si="62"/>
        <v>0</v>
      </c>
      <c r="EWB12" s="23">
        <f t="shared" si="62"/>
        <v>0</v>
      </c>
      <c r="EWC12" s="23">
        <f t="shared" si="62"/>
        <v>0</v>
      </c>
      <c r="EWD12" s="23">
        <f t="shared" si="62"/>
        <v>0</v>
      </c>
      <c r="EWE12" s="23">
        <f t="shared" si="62"/>
        <v>0</v>
      </c>
      <c r="EWF12" s="23">
        <f t="shared" si="62"/>
        <v>0</v>
      </c>
      <c r="EWG12" s="23">
        <f t="shared" si="62"/>
        <v>0</v>
      </c>
      <c r="EWH12" s="23">
        <f t="shared" si="62"/>
        <v>0</v>
      </c>
      <c r="EWI12" s="23">
        <f t="shared" si="62"/>
        <v>0</v>
      </c>
      <c r="EWJ12" s="23">
        <f t="shared" si="62"/>
        <v>0</v>
      </c>
      <c r="EWK12" s="23">
        <f t="shared" si="62"/>
        <v>0</v>
      </c>
      <c r="EWL12" s="23">
        <f t="shared" si="62"/>
        <v>0</v>
      </c>
      <c r="EWM12" s="23">
        <f t="shared" si="62"/>
        <v>0</v>
      </c>
      <c r="EWN12" s="23">
        <f t="shared" si="62"/>
        <v>0</v>
      </c>
      <c r="EWO12" s="23">
        <f t="shared" si="62"/>
        <v>0</v>
      </c>
      <c r="EWP12" s="23">
        <f t="shared" si="62"/>
        <v>0</v>
      </c>
      <c r="EWQ12" s="23">
        <f t="shared" si="62"/>
        <v>0</v>
      </c>
      <c r="EWR12" s="23">
        <f t="shared" si="62"/>
        <v>0</v>
      </c>
      <c r="EWS12" s="23">
        <f t="shared" si="62"/>
        <v>0</v>
      </c>
      <c r="EWT12" s="23">
        <f t="shared" si="62"/>
        <v>0</v>
      </c>
      <c r="EWU12" s="23">
        <f t="shared" si="62"/>
        <v>0</v>
      </c>
      <c r="EWV12" s="23">
        <f t="shared" si="62"/>
        <v>0</v>
      </c>
      <c r="EWW12" s="23">
        <f t="shared" si="62"/>
        <v>0</v>
      </c>
      <c r="EWX12" s="23">
        <f t="shared" si="62"/>
        <v>0</v>
      </c>
      <c r="EWY12" s="23">
        <f t="shared" si="62"/>
        <v>0</v>
      </c>
      <c r="EWZ12" s="23">
        <f t="shared" si="62"/>
        <v>0</v>
      </c>
      <c r="EXA12" s="23">
        <f t="shared" si="62"/>
        <v>0</v>
      </c>
      <c r="EXB12" s="23">
        <f t="shared" si="62"/>
        <v>0</v>
      </c>
      <c r="EXC12" s="23">
        <f t="shared" si="62"/>
        <v>0</v>
      </c>
      <c r="EXD12" s="23">
        <f t="shared" si="62"/>
        <v>0</v>
      </c>
      <c r="EXE12" s="23">
        <f t="shared" si="62"/>
        <v>0</v>
      </c>
      <c r="EXF12" s="23">
        <f t="shared" si="62"/>
        <v>0</v>
      </c>
      <c r="EXG12" s="23">
        <f t="shared" si="62"/>
        <v>0</v>
      </c>
      <c r="EXH12" s="23">
        <f t="shared" si="62"/>
        <v>0</v>
      </c>
      <c r="EXI12" s="23">
        <f t="shared" si="62"/>
        <v>0</v>
      </c>
      <c r="EXJ12" s="23">
        <f t="shared" si="62"/>
        <v>0</v>
      </c>
      <c r="EXK12" s="23">
        <f t="shared" si="62"/>
        <v>0</v>
      </c>
      <c r="EXL12" s="23">
        <f t="shared" si="62"/>
        <v>0</v>
      </c>
      <c r="EXM12" s="23">
        <f t="shared" si="62"/>
        <v>0</v>
      </c>
      <c r="EXN12" s="23">
        <f t="shared" si="62"/>
        <v>0</v>
      </c>
      <c r="EXO12" s="23">
        <f t="shared" si="62"/>
        <v>0</v>
      </c>
      <c r="EXP12" s="23">
        <f t="shared" si="62"/>
        <v>0</v>
      </c>
      <c r="EXQ12" s="23">
        <f t="shared" si="62"/>
        <v>0</v>
      </c>
      <c r="EXR12" s="23">
        <f t="shared" si="62"/>
        <v>0</v>
      </c>
      <c r="EXS12" s="23">
        <f t="shared" si="62"/>
        <v>0</v>
      </c>
      <c r="EXT12" s="23">
        <f t="shared" si="62"/>
        <v>0</v>
      </c>
      <c r="EXU12" s="23">
        <f t="shared" si="62"/>
        <v>0</v>
      </c>
      <c r="EXV12" s="23">
        <f t="shared" si="62"/>
        <v>0</v>
      </c>
      <c r="EXW12" s="23">
        <f t="shared" si="62"/>
        <v>0</v>
      </c>
      <c r="EXX12" s="23">
        <f t="shared" si="62"/>
        <v>0</v>
      </c>
      <c r="EXY12" s="23">
        <f t="shared" si="62"/>
        <v>0</v>
      </c>
      <c r="EXZ12" s="23">
        <f t="shared" si="62"/>
        <v>0</v>
      </c>
      <c r="EYA12" s="23">
        <f t="shared" si="62"/>
        <v>0</v>
      </c>
      <c r="EYB12" s="23">
        <f t="shared" si="62"/>
        <v>0</v>
      </c>
      <c r="EYC12" s="23">
        <f t="shared" si="62"/>
        <v>0</v>
      </c>
      <c r="EYD12" s="23">
        <f t="shared" si="62"/>
        <v>0</v>
      </c>
      <c r="EYE12" s="23">
        <f t="shared" ref="EYE12:FAP12" si="63">SUM(EYE13,EYE17,EYE18,EYE23)</f>
        <v>0</v>
      </c>
      <c r="EYF12" s="23">
        <f t="shared" si="63"/>
        <v>0</v>
      </c>
      <c r="EYG12" s="23">
        <f t="shared" si="63"/>
        <v>0</v>
      </c>
      <c r="EYH12" s="23">
        <f t="shared" si="63"/>
        <v>0</v>
      </c>
      <c r="EYI12" s="23">
        <f t="shared" si="63"/>
        <v>0</v>
      </c>
      <c r="EYJ12" s="23">
        <f t="shared" si="63"/>
        <v>0</v>
      </c>
      <c r="EYK12" s="23">
        <f t="shared" si="63"/>
        <v>0</v>
      </c>
      <c r="EYL12" s="23">
        <f t="shared" si="63"/>
        <v>0</v>
      </c>
      <c r="EYM12" s="23">
        <f t="shared" si="63"/>
        <v>0</v>
      </c>
      <c r="EYN12" s="23">
        <f t="shared" si="63"/>
        <v>0</v>
      </c>
      <c r="EYO12" s="23">
        <f t="shared" si="63"/>
        <v>0</v>
      </c>
      <c r="EYP12" s="23">
        <f t="shared" si="63"/>
        <v>0</v>
      </c>
      <c r="EYQ12" s="23">
        <f t="shared" si="63"/>
        <v>0</v>
      </c>
      <c r="EYR12" s="23">
        <f t="shared" si="63"/>
        <v>0</v>
      </c>
      <c r="EYS12" s="23">
        <f t="shared" si="63"/>
        <v>0</v>
      </c>
      <c r="EYT12" s="23">
        <f t="shared" si="63"/>
        <v>0</v>
      </c>
      <c r="EYU12" s="23">
        <f t="shared" si="63"/>
        <v>0</v>
      </c>
      <c r="EYV12" s="23">
        <f t="shared" si="63"/>
        <v>0</v>
      </c>
      <c r="EYW12" s="23">
        <f t="shared" si="63"/>
        <v>0</v>
      </c>
      <c r="EYX12" s="23">
        <f t="shared" si="63"/>
        <v>0</v>
      </c>
      <c r="EYY12" s="23">
        <f t="shared" si="63"/>
        <v>0</v>
      </c>
      <c r="EYZ12" s="23">
        <f t="shared" si="63"/>
        <v>0</v>
      </c>
      <c r="EZA12" s="23">
        <f t="shared" si="63"/>
        <v>0</v>
      </c>
      <c r="EZB12" s="23">
        <f t="shared" si="63"/>
        <v>0</v>
      </c>
      <c r="EZC12" s="23">
        <f t="shared" si="63"/>
        <v>0</v>
      </c>
      <c r="EZD12" s="23">
        <f t="shared" si="63"/>
        <v>0</v>
      </c>
      <c r="EZE12" s="23">
        <f t="shared" si="63"/>
        <v>0</v>
      </c>
      <c r="EZF12" s="23">
        <f t="shared" si="63"/>
        <v>0</v>
      </c>
      <c r="EZG12" s="23">
        <f t="shared" si="63"/>
        <v>0</v>
      </c>
      <c r="EZH12" s="23">
        <f t="shared" si="63"/>
        <v>0</v>
      </c>
      <c r="EZI12" s="23">
        <f t="shared" si="63"/>
        <v>0</v>
      </c>
      <c r="EZJ12" s="23">
        <f t="shared" si="63"/>
        <v>0</v>
      </c>
      <c r="EZK12" s="23">
        <f t="shared" si="63"/>
        <v>0</v>
      </c>
      <c r="EZL12" s="23">
        <f t="shared" si="63"/>
        <v>0</v>
      </c>
      <c r="EZM12" s="23">
        <f t="shared" si="63"/>
        <v>0</v>
      </c>
      <c r="EZN12" s="23">
        <f t="shared" si="63"/>
        <v>0</v>
      </c>
      <c r="EZO12" s="23">
        <f t="shared" si="63"/>
        <v>0</v>
      </c>
      <c r="EZP12" s="23">
        <f t="shared" si="63"/>
        <v>0</v>
      </c>
      <c r="EZQ12" s="23">
        <f t="shared" si="63"/>
        <v>0</v>
      </c>
      <c r="EZR12" s="23">
        <f t="shared" si="63"/>
        <v>0</v>
      </c>
      <c r="EZS12" s="23">
        <f t="shared" si="63"/>
        <v>0</v>
      </c>
      <c r="EZT12" s="23">
        <f t="shared" si="63"/>
        <v>0</v>
      </c>
      <c r="EZU12" s="23">
        <f t="shared" si="63"/>
        <v>0</v>
      </c>
      <c r="EZV12" s="23">
        <f t="shared" si="63"/>
        <v>0</v>
      </c>
      <c r="EZW12" s="23">
        <f t="shared" si="63"/>
        <v>0</v>
      </c>
      <c r="EZX12" s="23">
        <f t="shared" si="63"/>
        <v>0</v>
      </c>
      <c r="EZY12" s="23">
        <f t="shared" si="63"/>
        <v>0</v>
      </c>
      <c r="EZZ12" s="23">
        <f t="shared" si="63"/>
        <v>0</v>
      </c>
      <c r="FAA12" s="23">
        <f t="shared" si="63"/>
        <v>0</v>
      </c>
      <c r="FAB12" s="23">
        <f t="shared" si="63"/>
        <v>0</v>
      </c>
      <c r="FAC12" s="23">
        <f t="shared" si="63"/>
        <v>0</v>
      </c>
      <c r="FAD12" s="23">
        <f t="shared" si="63"/>
        <v>0</v>
      </c>
      <c r="FAE12" s="23">
        <f t="shared" si="63"/>
        <v>0</v>
      </c>
      <c r="FAF12" s="23">
        <f t="shared" si="63"/>
        <v>0</v>
      </c>
      <c r="FAG12" s="23">
        <f t="shared" si="63"/>
        <v>0</v>
      </c>
      <c r="FAH12" s="23">
        <f t="shared" si="63"/>
        <v>0</v>
      </c>
      <c r="FAI12" s="23">
        <f t="shared" si="63"/>
        <v>0</v>
      </c>
      <c r="FAJ12" s="23">
        <f t="shared" si="63"/>
        <v>0</v>
      </c>
      <c r="FAK12" s="23">
        <f t="shared" si="63"/>
        <v>0</v>
      </c>
      <c r="FAL12" s="23">
        <f t="shared" si="63"/>
        <v>0</v>
      </c>
      <c r="FAM12" s="23">
        <f t="shared" si="63"/>
        <v>0</v>
      </c>
      <c r="FAN12" s="23">
        <f t="shared" si="63"/>
        <v>0</v>
      </c>
      <c r="FAO12" s="23">
        <f t="shared" si="63"/>
        <v>0</v>
      </c>
      <c r="FAP12" s="23">
        <f t="shared" si="63"/>
        <v>0</v>
      </c>
      <c r="FAQ12" s="23">
        <f t="shared" ref="FAQ12:FDB12" si="64">SUM(FAQ13,FAQ17,FAQ18,FAQ23)</f>
        <v>0</v>
      </c>
      <c r="FAR12" s="23">
        <f t="shared" si="64"/>
        <v>0</v>
      </c>
      <c r="FAS12" s="23">
        <f t="shared" si="64"/>
        <v>0</v>
      </c>
      <c r="FAT12" s="23">
        <f t="shared" si="64"/>
        <v>0</v>
      </c>
      <c r="FAU12" s="23">
        <f t="shared" si="64"/>
        <v>0</v>
      </c>
      <c r="FAV12" s="23">
        <f t="shared" si="64"/>
        <v>0</v>
      </c>
      <c r="FAW12" s="23">
        <f t="shared" si="64"/>
        <v>0</v>
      </c>
      <c r="FAX12" s="23">
        <f t="shared" si="64"/>
        <v>0</v>
      </c>
      <c r="FAY12" s="23">
        <f t="shared" si="64"/>
        <v>0</v>
      </c>
      <c r="FAZ12" s="23">
        <f t="shared" si="64"/>
        <v>0</v>
      </c>
      <c r="FBA12" s="23">
        <f t="shared" si="64"/>
        <v>0</v>
      </c>
      <c r="FBB12" s="23">
        <f t="shared" si="64"/>
        <v>0</v>
      </c>
      <c r="FBC12" s="23">
        <f t="shared" si="64"/>
        <v>0</v>
      </c>
      <c r="FBD12" s="23">
        <f t="shared" si="64"/>
        <v>0</v>
      </c>
      <c r="FBE12" s="23">
        <f t="shared" si="64"/>
        <v>0</v>
      </c>
      <c r="FBF12" s="23">
        <f t="shared" si="64"/>
        <v>0</v>
      </c>
      <c r="FBG12" s="23">
        <f t="shared" si="64"/>
        <v>0</v>
      </c>
      <c r="FBH12" s="23">
        <f t="shared" si="64"/>
        <v>0</v>
      </c>
      <c r="FBI12" s="23">
        <f t="shared" si="64"/>
        <v>0</v>
      </c>
      <c r="FBJ12" s="23">
        <f t="shared" si="64"/>
        <v>0</v>
      </c>
      <c r="FBK12" s="23">
        <f t="shared" si="64"/>
        <v>0</v>
      </c>
      <c r="FBL12" s="23">
        <f t="shared" si="64"/>
        <v>0</v>
      </c>
      <c r="FBM12" s="23">
        <f t="shared" si="64"/>
        <v>0</v>
      </c>
      <c r="FBN12" s="23">
        <f t="shared" si="64"/>
        <v>0</v>
      </c>
      <c r="FBO12" s="23">
        <f t="shared" si="64"/>
        <v>0</v>
      </c>
      <c r="FBP12" s="23">
        <f t="shared" si="64"/>
        <v>0</v>
      </c>
      <c r="FBQ12" s="23">
        <f t="shared" si="64"/>
        <v>0</v>
      </c>
      <c r="FBR12" s="23">
        <f t="shared" si="64"/>
        <v>0</v>
      </c>
      <c r="FBS12" s="23">
        <f t="shared" si="64"/>
        <v>0</v>
      </c>
      <c r="FBT12" s="23">
        <f t="shared" si="64"/>
        <v>0</v>
      </c>
      <c r="FBU12" s="23">
        <f t="shared" si="64"/>
        <v>0</v>
      </c>
      <c r="FBV12" s="23">
        <f t="shared" si="64"/>
        <v>0</v>
      </c>
      <c r="FBW12" s="23">
        <f t="shared" si="64"/>
        <v>0</v>
      </c>
      <c r="FBX12" s="23">
        <f t="shared" si="64"/>
        <v>0</v>
      </c>
      <c r="FBY12" s="23">
        <f t="shared" si="64"/>
        <v>0</v>
      </c>
      <c r="FBZ12" s="23">
        <f t="shared" si="64"/>
        <v>0</v>
      </c>
      <c r="FCA12" s="23">
        <f t="shared" si="64"/>
        <v>0</v>
      </c>
      <c r="FCB12" s="23">
        <f t="shared" si="64"/>
        <v>0</v>
      </c>
      <c r="FCC12" s="23">
        <f t="shared" si="64"/>
        <v>0</v>
      </c>
      <c r="FCD12" s="23">
        <f t="shared" si="64"/>
        <v>0</v>
      </c>
      <c r="FCE12" s="23">
        <f t="shared" si="64"/>
        <v>0</v>
      </c>
      <c r="FCF12" s="23">
        <f t="shared" si="64"/>
        <v>0</v>
      </c>
      <c r="FCG12" s="23">
        <f t="shared" si="64"/>
        <v>0</v>
      </c>
      <c r="FCH12" s="23">
        <f t="shared" si="64"/>
        <v>0</v>
      </c>
      <c r="FCI12" s="23">
        <f t="shared" si="64"/>
        <v>0</v>
      </c>
      <c r="FCJ12" s="23">
        <f t="shared" si="64"/>
        <v>0</v>
      </c>
      <c r="FCK12" s="23">
        <f t="shared" si="64"/>
        <v>0</v>
      </c>
      <c r="FCL12" s="23">
        <f t="shared" si="64"/>
        <v>0</v>
      </c>
      <c r="FCM12" s="23">
        <f t="shared" si="64"/>
        <v>0</v>
      </c>
      <c r="FCN12" s="23">
        <f t="shared" si="64"/>
        <v>0</v>
      </c>
      <c r="FCO12" s="23">
        <f t="shared" si="64"/>
        <v>0</v>
      </c>
      <c r="FCP12" s="23">
        <f t="shared" si="64"/>
        <v>0</v>
      </c>
      <c r="FCQ12" s="23">
        <f t="shared" si="64"/>
        <v>0</v>
      </c>
      <c r="FCR12" s="23">
        <f t="shared" si="64"/>
        <v>0</v>
      </c>
      <c r="FCS12" s="23">
        <f t="shared" si="64"/>
        <v>0</v>
      </c>
      <c r="FCT12" s="23">
        <f t="shared" si="64"/>
        <v>0</v>
      </c>
      <c r="FCU12" s="23">
        <f t="shared" si="64"/>
        <v>0</v>
      </c>
      <c r="FCV12" s="23">
        <f t="shared" si="64"/>
        <v>0</v>
      </c>
      <c r="FCW12" s="23">
        <f t="shared" si="64"/>
        <v>0</v>
      </c>
      <c r="FCX12" s="23">
        <f t="shared" si="64"/>
        <v>0</v>
      </c>
      <c r="FCY12" s="23">
        <f t="shared" si="64"/>
        <v>0</v>
      </c>
      <c r="FCZ12" s="23">
        <f t="shared" si="64"/>
        <v>0</v>
      </c>
      <c r="FDA12" s="23">
        <f t="shared" si="64"/>
        <v>0</v>
      </c>
      <c r="FDB12" s="23">
        <f t="shared" si="64"/>
        <v>0</v>
      </c>
      <c r="FDC12" s="23">
        <f t="shared" ref="FDC12:FFN12" si="65">SUM(FDC13,FDC17,FDC18,FDC23)</f>
        <v>0</v>
      </c>
      <c r="FDD12" s="23">
        <f t="shared" si="65"/>
        <v>0</v>
      </c>
      <c r="FDE12" s="23">
        <f t="shared" si="65"/>
        <v>0</v>
      </c>
      <c r="FDF12" s="23">
        <f t="shared" si="65"/>
        <v>0</v>
      </c>
      <c r="FDG12" s="23">
        <f t="shared" si="65"/>
        <v>0</v>
      </c>
      <c r="FDH12" s="23">
        <f t="shared" si="65"/>
        <v>0</v>
      </c>
      <c r="FDI12" s="23">
        <f t="shared" si="65"/>
        <v>0</v>
      </c>
      <c r="FDJ12" s="23">
        <f t="shared" si="65"/>
        <v>0</v>
      </c>
      <c r="FDK12" s="23">
        <f t="shared" si="65"/>
        <v>0</v>
      </c>
      <c r="FDL12" s="23">
        <f t="shared" si="65"/>
        <v>0</v>
      </c>
      <c r="FDM12" s="23">
        <f t="shared" si="65"/>
        <v>0</v>
      </c>
      <c r="FDN12" s="23">
        <f t="shared" si="65"/>
        <v>0</v>
      </c>
      <c r="FDO12" s="23">
        <f t="shared" si="65"/>
        <v>0</v>
      </c>
      <c r="FDP12" s="23">
        <f t="shared" si="65"/>
        <v>0</v>
      </c>
      <c r="FDQ12" s="23">
        <f t="shared" si="65"/>
        <v>0</v>
      </c>
      <c r="FDR12" s="23">
        <f t="shared" si="65"/>
        <v>0</v>
      </c>
      <c r="FDS12" s="23">
        <f t="shared" si="65"/>
        <v>0</v>
      </c>
      <c r="FDT12" s="23">
        <f t="shared" si="65"/>
        <v>0</v>
      </c>
      <c r="FDU12" s="23">
        <f t="shared" si="65"/>
        <v>0</v>
      </c>
      <c r="FDV12" s="23">
        <f t="shared" si="65"/>
        <v>0</v>
      </c>
      <c r="FDW12" s="23">
        <f t="shared" si="65"/>
        <v>0</v>
      </c>
      <c r="FDX12" s="23">
        <f t="shared" si="65"/>
        <v>0</v>
      </c>
      <c r="FDY12" s="23">
        <f t="shared" si="65"/>
        <v>0</v>
      </c>
      <c r="FDZ12" s="23">
        <f t="shared" si="65"/>
        <v>0</v>
      </c>
      <c r="FEA12" s="23">
        <f t="shared" si="65"/>
        <v>0</v>
      </c>
      <c r="FEB12" s="23">
        <f t="shared" si="65"/>
        <v>0</v>
      </c>
      <c r="FEC12" s="23">
        <f t="shared" si="65"/>
        <v>0</v>
      </c>
      <c r="FED12" s="23">
        <f t="shared" si="65"/>
        <v>0</v>
      </c>
      <c r="FEE12" s="23">
        <f t="shared" si="65"/>
        <v>0</v>
      </c>
      <c r="FEF12" s="23">
        <f t="shared" si="65"/>
        <v>0</v>
      </c>
      <c r="FEG12" s="23">
        <f t="shared" si="65"/>
        <v>0</v>
      </c>
      <c r="FEH12" s="23">
        <f t="shared" si="65"/>
        <v>0</v>
      </c>
      <c r="FEI12" s="23">
        <f t="shared" si="65"/>
        <v>0</v>
      </c>
      <c r="FEJ12" s="23">
        <f t="shared" si="65"/>
        <v>0</v>
      </c>
      <c r="FEK12" s="23">
        <f t="shared" si="65"/>
        <v>0</v>
      </c>
      <c r="FEL12" s="23">
        <f t="shared" si="65"/>
        <v>0</v>
      </c>
      <c r="FEM12" s="23">
        <f t="shared" si="65"/>
        <v>0</v>
      </c>
      <c r="FEN12" s="23">
        <f t="shared" si="65"/>
        <v>0</v>
      </c>
      <c r="FEO12" s="23">
        <f t="shared" si="65"/>
        <v>0</v>
      </c>
      <c r="FEP12" s="23">
        <f t="shared" si="65"/>
        <v>0</v>
      </c>
      <c r="FEQ12" s="23">
        <f t="shared" si="65"/>
        <v>0</v>
      </c>
      <c r="FER12" s="23">
        <f t="shared" si="65"/>
        <v>0</v>
      </c>
      <c r="FES12" s="23">
        <f t="shared" si="65"/>
        <v>0</v>
      </c>
      <c r="FET12" s="23">
        <f t="shared" si="65"/>
        <v>0</v>
      </c>
      <c r="FEU12" s="23">
        <f t="shared" si="65"/>
        <v>0</v>
      </c>
      <c r="FEV12" s="23">
        <f t="shared" si="65"/>
        <v>0</v>
      </c>
      <c r="FEW12" s="23">
        <f t="shared" si="65"/>
        <v>0</v>
      </c>
      <c r="FEX12" s="23">
        <f t="shared" si="65"/>
        <v>0</v>
      </c>
      <c r="FEY12" s="23">
        <f t="shared" si="65"/>
        <v>0</v>
      </c>
      <c r="FEZ12" s="23">
        <f t="shared" si="65"/>
        <v>0</v>
      </c>
      <c r="FFA12" s="23">
        <f t="shared" si="65"/>
        <v>0</v>
      </c>
      <c r="FFB12" s="23">
        <f t="shared" si="65"/>
        <v>0</v>
      </c>
      <c r="FFC12" s="23">
        <f t="shared" si="65"/>
        <v>0</v>
      </c>
      <c r="FFD12" s="23">
        <f t="shared" si="65"/>
        <v>0</v>
      </c>
      <c r="FFE12" s="23">
        <f t="shared" si="65"/>
        <v>0</v>
      </c>
      <c r="FFF12" s="23">
        <f t="shared" si="65"/>
        <v>0</v>
      </c>
      <c r="FFG12" s="23">
        <f t="shared" si="65"/>
        <v>0</v>
      </c>
      <c r="FFH12" s="23">
        <f t="shared" si="65"/>
        <v>0</v>
      </c>
      <c r="FFI12" s="23">
        <f t="shared" si="65"/>
        <v>0</v>
      </c>
      <c r="FFJ12" s="23">
        <f t="shared" si="65"/>
        <v>0</v>
      </c>
      <c r="FFK12" s="23">
        <f t="shared" si="65"/>
        <v>0</v>
      </c>
      <c r="FFL12" s="23">
        <f t="shared" si="65"/>
        <v>0</v>
      </c>
      <c r="FFM12" s="23">
        <f t="shared" si="65"/>
        <v>0</v>
      </c>
      <c r="FFN12" s="23">
        <f t="shared" si="65"/>
        <v>0</v>
      </c>
      <c r="FFO12" s="23">
        <f t="shared" ref="FFO12:FHZ12" si="66">SUM(FFO13,FFO17,FFO18,FFO23)</f>
        <v>0</v>
      </c>
      <c r="FFP12" s="23">
        <f t="shared" si="66"/>
        <v>0</v>
      </c>
      <c r="FFQ12" s="23">
        <f t="shared" si="66"/>
        <v>0</v>
      </c>
      <c r="FFR12" s="23">
        <f t="shared" si="66"/>
        <v>0</v>
      </c>
      <c r="FFS12" s="23">
        <f t="shared" si="66"/>
        <v>0</v>
      </c>
      <c r="FFT12" s="23">
        <f t="shared" si="66"/>
        <v>0</v>
      </c>
      <c r="FFU12" s="23">
        <f t="shared" si="66"/>
        <v>0</v>
      </c>
      <c r="FFV12" s="23">
        <f t="shared" si="66"/>
        <v>0</v>
      </c>
      <c r="FFW12" s="23">
        <f t="shared" si="66"/>
        <v>0</v>
      </c>
      <c r="FFX12" s="23">
        <f t="shared" si="66"/>
        <v>0</v>
      </c>
      <c r="FFY12" s="23">
        <f t="shared" si="66"/>
        <v>0</v>
      </c>
      <c r="FFZ12" s="23">
        <f t="shared" si="66"/>
        <v>0</v>
      </c>
      <c r="FGA12" s="23">
        <f t="shared" si="66"/>
        <v>0</v>
      </c>
      <c r="FGB12" s="23">
        <f t="shared" si="66"/>
        <v>0</v>
      </c>
      <c r="FGC12" s="23">
        <f t="shared" si="66"/>
        <v>0</v>
      </c>
      <c r="FGD12" s="23">
        <f t="shared" si="66"/>
        <v>0</v>
      </c>
      <c r="FGE12" s="23">
        <f t="shared" si="66"/>
        <v>0</v>
      </c>
      <c r="FGF12" s="23">
        <f t="shared" si="66"/>
        <v>0</v>
      </c>
      <c r="FGG12" s="23">
        <f t="shared" si="66"/>
        <v>0</v>
      </c>
      <c r="FGH12" s="23">
        <f t="shared" si="66"/>
        <v>0</v>
      </c>
      <c r="FGI12" s="23">
        <f t="shared" si="66"/>
        <v>0</v>
      </c>
      <c r="FGJ12" s="23">
        <f t="shared" si="66"/>
        <v>0</v>
      </c>
      <c r="FGK12" s="23">
        <f t="shared" si="66"/>
        <v>0</v>
      </c>
      <c r="FGL12" s="23">
        <f t="shared" si="66"/>
        <v>0</v>
      </c>
      <c r="FGM12" s="23">
        <f t="shared" si="66"/>
        <v>0</v>
      </c>
      <c r="FGN12" s="23">
        <f t="shared" si="66"/>
        <v>0</v>
      </c>
      <c r="FGO12" s="23">
        <f t="shared" si="66"/>
        <v>0</v>
      </c>
      <c r="FGP12" s="23">
        <f t="shared" si="66"/>
        <v>0</v>
      </c>
      <c r="FGQ12" s="23">
        <f t="shared" si="66"/>
        <v>0</v>
      </c>
      <c r="FGR12" s="23">
        <f t="shared" si="66"/>
        <v>0</v>
      </c>
      <c r="FGS12" s="23">
        <f t="shared" si="66"/>
        <v>0</v>
      </c>
      <c r="FGT12" s="23">
        <f t="shared" si="66"/>
        <v>0</v>
      </c>
      <c r="FGU12" s="23">
        <f t="shared" si="66"/>
        <v>0</v>
      </c>
      <c r="FGV12" s="23">
        <f t="shared" si="66"/>
        <v>0</v>
      </c>
      <c r="FGW12" s="23">
        <f t="shared" si="66"/>
        <v>0</v>
      </c>
      <c r="FGX12" s="23">
        <f t="shared" si="66"/>
        <v>0</v>
      </c>
      <c r="FGY12" s="23">
        <f t="shared" si="66"/>
        <v>0</v>
      </c>
      <c r="FGZ12" s="23">
        <f t="shared" si="66"/>
        <v>0</v>
      </c>
      <c r="FHA12" s="23">
        <f t="shared" si="66"/>
        <v>0</v>
      </c>
      <c r="FHB12" s="23">
        <f t="shared" si="66"/>
        <v>0</v>
      </c>
      <c r="FHC12" s="23">
        <f t="shared" si="66"/>
        <v>0</v>
      </c>
      <c r="FHD12" s="23">
        <f t="shared" si="66"/>
        <v>0</v>
      </c>
      <c r="FHE12" s="23">
        <f t="shared" si="66"/>
        <v>0</v>
      </c>
      <c r="FHF12" s="23">
        <f t="shared" si="66"/>
        <v>0</v>
      </c>
      <c r="FHG12" s="23">
        <f t="shared" si="66"/>
        <v>0</v>
      </c>
      <c r="FHH12" s="23">
        <f t="shared" si="66"/>
        <v>0</v>
      </c>
      <c r="FHI12" s="23">
        <f t="shared" si="66"/>
        <v>0</v>
      </c>
      <c r="FHJ12" s="23">
        <f t="shared" si="66"/>
        <v>0</v>
      </c>
      <c r="FHK12" s="23">
        <f t="shared" si="66"/>
        <v>0</v>
      </c>
      <c r="FHL12" s="23">
        <f t="shared" si="66"/>
        <v>0</v>
      </c>
      <c r="FHM12" s="23">
        <f t="shared" si="66"/>
        <v>0</v>
      </c>
      <c r="FHN12" s="23">
        <f t="shared" si="66"/>
        <v>0</v>
      </c>
      <c r="FHO12" s="23">
        <f t="shared" si="66"/>
        <v>0</v>
      </c>
      <c r="FHP12" s="23">
        <f t="shared" si="66"/>
        <v>0</v>
      </c>
      <c r="FHQ12" s="23">
        <f t="shared" si="66"/>
        <v>0</v>
      </c>
      <c r="FHR12" s="23">
        <f t="shared" si="66"/>
        <v>0</v>
      </c>
      <c r="FHS12" s="23">
        <f t="shared" si="66"/>
        <v>0</v>
      </c>
      <c r="FHT12" s="23">
        <f t="shared" si="66"/>
        <v>0</v>
      </c>
      <c r="FHU12" s="23">
        <f t="shared" si="66"/>
        <v>0</v>
      </c>
      <c r="FHV12" s="23">
        <f t="shared" si="66"/>
        <v>0</v>
      </c>
      <c r="FHW12" s="23">
        <f t="shared" si="66"/>
        <v>0</v>
      </c>
      <c r="FHX12" s="23">
        <f t="shared" si="66"/>
        <v>0</v>
      </c>
      <c r="FHY12" s="23">
        <f t="shared" si="66"/>
        <v>0</v>
      </c>
      <c r="FHZ12" s="23">
        <f t="shared" si="66"/>
        <v>0</v>
      </c>
      <c r="FIA12" s="23">
        <f t="shared" ref="FIA12:FKL12" si="67">SUM(FIA13,FIA17,FIA18,FIA23)</f>
        <v>0</v>
      </c>
      <c r="FIB12" s="23">
        <f t="shared" si="67"/>
        <v>0</v>
      </c>
      <c r="FIC12" s="23">
        <f t="shared" si="67"/>
        <v>0</v>
      </c>
      <c r="FID12" s="23">
        <f t="shared" si="67"/>
        <v>0</v>
      </c>
      <c r="FIE12" s="23">
        <f t="shared" si="67"/>
        <v>0</v>
      </c>
      <c r="FIF12" s="23">
        <f t="shared" si="67"/>
        <v>0</v>
      </c>
      <c r="FIG12" s="23">
        <f t="shared" si="67"/>
        <v>0</v>
      </c>
      <c r="FIH12" s="23">
        <f t="shared" si="67"/>
        <v>0</v>
      </c>
      <c r="FII12" s="23">
        <f t="shared" si="67"/>
        <v>0</v>
      </c>
      <c r="FIJ12" s="23">
        <f t="shared" si="67"/>
        <v>0</v>
      </c>
      <c r="FIK12" s="23">
        <f t="shared" si="67"/>
        <v>0</v>
      </c>
      <c r="FIL12" s="23">
        <f t="shared" si="67"/>
        <v>0</v>
      </c>
      <c r="FIM12" s="23">
        <f t="shared" si="67"/>
        <v>0</v>
      </c>
      <c r="FIN12" s="23">
        <f t="shared" si="67"/>
        <v>0</v>
      </c>
      <c r="FIO12" s="23">
        <f t="shared" si="67"/>
        <v>0</v>
      </c>
      <c r="FIP12" s="23">
        <f t="shared" si="67"/>
        <v>0</v>
      </c>
      <c r="FIQ12" s="23">
        <f t="shared" si="67"/>
        <v>0</v>
      </c>
      <c r="FIR12" s="23">
        <f t="shared" si="67"/>
        <v>0</v>
      </c>
      <c r="FIS12" s="23">
        <f t="shared" si="67"/>
        <v>0</v>
      </c>
      <c r="FIT12" s="23">
        <f t="shared" si="67"/>
        <v>0</v>
      </c>
      <c r="FIU12" s="23">
        <f t="shared" si="67"/>
        <v>0</v>
      </c>
      <c r="FIV12" s="23">
        <f t="shared" si="67"/>
        <v>0</v>
      </c>
      <c r="FIW12" s="23">
        <f t="shared" si="67"/>
        <v>0</v>
      </c>
      <c r="FIX12" s="23">
        <f t="shared" si="67"/>
        <v>0</v>
      </c>
      <c r="FIY12" s="23">
        <f t="shared" si="67"/>
        <v>0</v>
      </c>
      <c r="FIZ12" s="23">
        <f t="shared" si="67"/>
        <v>0</v>
      </c>
      <c r="FJA12" s="23">
        <f t="shared" si="67"/>
        <v>0</v>
      </c>
      <c r="FJB12" s="23">
        <f t="shared" si="67"/>
        <v>0</v>
      </c>
      <c r="FJC12" s="23">
        <f t="shared" si="67"/>
        <v>0</v>
      </c>
      <c r="FJD12" s="23">
        <f t="shared" si="67"/>
        <v>0</v>
      </c>
      <c r="FJE12" s="23">
        <f t="shared" si="67"/>
        <v>0</v>
      </c>
      <c r="FJF12" s="23">
        <f t="shared" si="67"/>
        <v>0</v>
      </c>
      <c r="FJG12" s="23">
        <f t="shared" si="67"/>
        <v>0</v>
      </c>
      <c r="FJH12" s="23">
        <f t="shared" si="67"/>
        <v>0</v>
      </c>
      <c r="FJI12" s="23">
        <f t="shared" si="67"/>
        <v>0</v>
      </c>
      <c r="FJJ12" s="23">
        <f t="shared" si="67"/>
        <v>0</v>
      </c>
      <c r="FJK12" s="23">
        <f t="shared" si="67"/>
        <v>0</v>
      </c>
      <c r="FJL12" s="23">
        <f t="shared" si="67"/>
        <v>0</v>
      </c>
      <c r="FJM12" s="23">
        <f t="shared" si="67"/>
        <v>0</v>
      </c>
      <c r="FJN12" s="23">
        <f t="shared" si="67"/>
        <v>0</v>
      </c>
      <c r="FJO12" s="23">
        <f t="shared" si="67"/>
        <v>0</v>
      </c>
      <c r="FJP12" s="23">
        <f t="shared" si="67"/>
        <v>0</v>
      </c>
      <c r="FJQ12" s="23">
        <f t="shared" si="67"/>
        <v>0</v>
      </c>
      <c r="FJR12" s="23">
        <f t="shared" si="67"/>
        <v>0</v>
      </c>
      <c r="FJS12" s="23">
        <f t="shared" si="67"/>
        <v>0</v>
      </c>
      <c r="FJT12" s="23">
        <f t="shared" si="67"/>
        <v>0</v>
      </c>
      <c r="FJU12" s="23">
        <f t="shared" si="67"/>
        <v>0</v>
      </c>
      <c r="FJV12" s="23">
        <f t="shared" si="67"/>
        <v>0</v>
      </c>
      <c r="FJW12" s="23">
        <f t="shared" si="67"/>
        <v>0</v>
      </c>
      <c r="FJX12" s="23">
        <f t="shared" si="67"/>
        <v>0</v>
      </c>
      <c r="FJY12" s="23">
        <f t="shared" si="67"/>
        <v>0</v>
      </c>
      <c r="FJZ12" s="23">
        <f t="shared" si="67"/>
        <v>0</v>
      </c>
      <c r="FKA12" s="23">
        <f t="shared" si="67"/>
        <v>0</v>
      </c>
      <c r="FKB12" s="23">
        <f t="shared" si="67"/>
        <v>0</v>
      </c>
      <c r="FKC12" s="23">
        <f t="shared" si="67"/>
        <v>0</v>
      </c>
      <c r="FKD12" s="23">
        <f t="shared" si="67"/>
        <v>0</v>
      </c>
      <c r="FKE12" s="23">
        <f t="shared" si="67"/>
        <v>0</v>
      </c>
      <c r="FKF12" s="23">
        <f t="shared" si="67"/>
        <v>0</v>
      </c>
      <c r="FKG12" s="23">
        <f t="shared" si="67"/>
        <v>0</v>
      </c>
      <c r="FKH12" s="23">
        <f t="shared" si="67"/>
        <v>0</v>
      </c>
      <c r="FKI12" s="23">
        <f t="shared" si="67"/>
        <v>0</v>
      </c>
      <c r="FKJ12" s="23">
        <f t="shared" si="67"/>
        <v>0</v>
      </c>
      <c r="FKK12" s="23">
        <f t="shared" si="67"/>
        <v>0</v>
      </c>
      <c r="FKL12" s="23">
        <f t="shared" si="67"/>
        <v>0</v>
      </c>
      <c r="FKM12" s="23">
        <f t="shared" ref="FKM12:FMX12" si="68">SUM(FKM13,FKM17,FKM18,FKM23)</f>
        <v>0</v>
      </c>
      <c r="FKN12" s="23">
        <f t="shared" si="68"/>
        <v>0</v>
      </c>
      <c r="FKO12" s="23">
        <f t="shared" si="68"/>
        <v>0</v>
      </c>
      <c r="FKP12" s="23">
        <f t="shared" si="68"/>
        <v>0</v>
      </c>
      <c r="FKQ12" s="23">
        <f t="shared" si="68"/>
        <v>0</v>
      </c>
      <c r="FKR12" s="23">
        <f t="shared" si="68"/>
        <v>0</v>
      </c>
      <c r="FKS12" s="23">
        <f t="shared" si="68"/>
        <v>0</v>
      </c>
      <c r="FKT12" s="23">
        <f t="shared" si="68"/>
        <v>0</v>
      </c>
      <c r="FKU12" s="23">
        <f t="shared" si="68"/>
        <v>0</v>
      </c>
      <c r="FKV12" s="23">
        <f t="shared" si="68"/>
        <v>0</v>
      </c>
      <c r="FKW12" s="23">
        <f t="shared" si="68"/>
        <v>0</v>
      </c>
      <c r="FKX12" s="23">
        <f t="shared" si="68"/>
        <v>0</v>
      </c>
      <c r="FKY12" s="23">
        <f t="shared" si="68"/>
        <v>0</v>
      </c>
      <c r="FKZ12" s="23">
        <f t="shared" si="68"/>
        <v>0</v>
      </c>
      <c r="FLA12" s="23">
        <f t="shared" si="68"/>
        <v>0</v>
      </c>
      <c r="FLB12" s="23">
        <f t="shared" si="68"/>
        <v>0</v>
      </c>
      <c r="FLC12" s="23">
        <f t="shared" si="68"/>
        <v>0</v>
      </c>
      <c r="FLD12" s="23">
        <f t="shared" si="68"/>
        <v>0</v>
      </c>
      <c r="FLE12" s="23">
        <f t="shared" si="68"/>
        <v>0</v>
      </c>
      <c r="FLF12" s="23">
        <f t="shared" si="68"/>
        <v>0</v>
      </c>
      <c r="FLG12" s="23">
        <f t="shared" si="68"/>
        <v>0</v>
      </c>
      <c r="FLH12" s="23">
        <f t="shared" si="68"/>
        <v>0</v>
      </c>
      <c r="FLI12" s="23">
        <f t="shared" si="68"/>
        <v>0</v>
      </c>
      <c r="FLJ12" s="23">
        <f t="shared" si="68"/>
        <v>0</v>
      </c>
      <c r="FLK12" s="23">
        <f t="shared" si="68"/>
        <v>0</v>
      </c>
      <c r="FLL12" s="23">
        <f t="shared" si="68"/>
        <v>0</v>
      </c>
      <c r="FLM12" s="23">
        <f t="shared" si="68"/>
        <v>0</v>
      </c>
      <c r="FLN12" s="23">
        <f t="shared" si="68"/>
        <v>0</v>
      </c>
      <c r="FLO12" s="23">
        <f t="shared" si="68"/>
        <v>0</v>
      </c>
      <c r="FLP12" s="23">
        <f t="shared" si="68"/>
        <v>0</v>
      </c>
      <c r="FLQ12" s="23">
        <f t="shared" si="68"/>
        <v>0</v>
      </c>
      <c r="FLR12" s="23">
        <f t="shared" si="68"/>
        <v>0</v>
      </c>
      <c r="FLS12" s="23">
        <f t="shared" si="68"/>
        <v>0</v>
      </c>
      <c r="FLT12" s="23">
        <f t="shared" si="68"/>
        <v>0</v>
      </c>
      <c r="FLU12" s="23">
        <f t="shared" si="68"/>
        <v>0</v>
      </c>
      <c r="FLV12" s="23">
        <f t="shared" si="68"/>
        <v>0</v>
      </c>
      <c r="FLW12" s="23">
        <f t="shared" si="68"/>
        <v>0</v>
      </c>
      <c r="FLX12" s="23">
        <f t="shared" si="68"/>
        <v>0</v>
      </c>
      <c r="FLY12" s="23">
        <f t="shared" si="68"/>
        <v>0</v>
      </c>
      <c r="FLZ12" s="23">
        <f t="shared" si="68"/>
        <v>0</v>
      </c>
      <c r="FMA12" s="23">
        <f t="shared" si="68"/>
        <v>0</v>
      </c>
      <c r="FMB12" s="23">
        <f t="shared" si="68"/>
        <v>0</v>
      </c>
      <c r="FMC12" s="23">
        <f t="shared" si="68"/>
        <v>0</v>
      </c>
      <c r="FMD12" s="23">
        <f t="shared" si="68"/>
        <v>0</v>
      </c>
      <c r="FME12" s="23">
        <f t="shared" si="68"/>
        <v>0</v>
      </c>
      <c r="FMF12" s="23">
        <f t="shared" si="68"/>
        <v>0</v>
      </c>
      <c r="FMG12" s="23">
        <f t="shared" si="68"/>
        <v>0</v>
      </c>
      <c r="FMH12" s="23">
        <f t="shared" si="68"/>
        <v>0</v>
      </c>
      <c r="FMI12" s="23">
        <f t="shared" si="68"/>
        <v>0</v>
      </c>
      <c r="FMJ12" s="23">
        <f t="shared" si="68"/>
        <v>0</v>
      </c>
      <c r="FMK12" s="23">
        <f t="shared" si="68"/>
        <v>0</v>
      </c>
      <c r="FML12" s="23">
        <f t="shared" si="68"/>
        <v>0</v>
      </c>
      <c r="FMM12" s="23">
        <f t="shared" si="68"/>
        <v>0</v>
      </c>
      <c r="FMN12" s="23">
        <f t="shared" si="68"/>
        <v>0</v>
      </c>
      <c r="FMO12" s="23">
        <f t="shared" si="68"/>
        <v>0</v>
      </c>
      <c r="FMP12" s="23">
        <f t="shared" si="68"/>
        <v>0</v>
      </c>
      <c r="FMQ12" s="23">
        <f t="shared" si="68"/>
        <v>0</v>
      </c>
      <c r="FMR12" s="23">
        <f t="shared" si="68"/>
        <v>0</v>
      </c>
      <c r="FMS12" s="23">
        <f t="shared" si="68"/>
        <v>0</v>
      </c>
      <c r="FMT12" s="23">
        <f t="shared" si="68"/>
        <v>0</v>
      </c>
      <c r="FMU12" s="23">
        <f t="shared" si="68"/>
        <v>0</v>
      </c>
      <c r="FMV12" s="23">
        <f t="shared" si="68"/>
        <v>0</v>
      </c>
      <c r="FMW12" s="23">
        <f t="shared" si="68"/>
        <v>0</v>
      </c>
      <c r="FMX12" s="23">
        <f t="shared" si="68"/>
        <v>0</v>
      </c>
      <c r="FMY12" s="23">
        <f t="shared" ref="FMY12:FPJ12" si="69">SUM(FMY13,FMY17,FMY18,FMY23)</f>
        <v>0</v>
      </c>
      <c r="FMZ12" s="23">
        <f t="shared" si="69"/>
        <v>0</v>
      </c>
      <c r="FNA12" s="23">
        <f t="shared" si="69"/>
        <v>0</v>
      </c>
      <c r="FNB12" s="23">
        <f t="shared" si="69"/>
        <v>0</v>
      </c>
      <c r="FNC12" s="23">
        <f t="shared" si="69"/>
        <v>0</v>
      </c>
      <c r="FND12" s="23">
        <f t="shared" si="69"/>
        <v>0</v>
      </c>
      <c r="FNE12" s="23">
        <f t="shared" si="69"/>
        <v>0</v>
      </c>
      <c r="FNF12" s="23">
        <f t="shared" si="69"/>
        <v>0</v>
      </c>
      <c r="FNG12" s="23">
        <f t="shared" si="69"/>
        <v>0</v>
      </c>
      <c r="FNH12" s="23">
        <f t="shared" si="69"/>
        <v>0</v>
      </c>
      <c r="FNI12" s="23">
        <f t="shared" si="69"/>
        <v>0</v>
      </c>
      <c r="FNJ12" s="23">
        <f t="shared" si="69"/>
        <v>0</v>
      </c>
      <c r="FNK12" s="23">
        <f t="shared" si="69"/>
        <v>0</v>
      </c>
      <c r="FNL12" s="23">
        <f t="shared" si="69"/>
        <v>0</v>
      </c>
      <c r="FNM12" s="23">
        <f t="shared" si="69"/>
        <v>0</v>
      </c>
      <c r="FNN12" s="23">
        <f t="shared" si="69"/>
        <v>0</v>
      </c>
      <c r="FNO12" s="23">
        <f t="shared" si="69"/>
        <v>0</v>
      </c>
      <c r="FNP12" s="23">
        <f t="shared" si="69"/>
        <v>0</v>
      </c>
      <c r="FNQ12" s="23">
        <f t="shared" si="69"/>
        <v>0</v>
      </c>
      <c r="FNR12" s="23">
        <f t="shared" si="69"/>
        <v>0</v>
      </c>
      <c r="FNS12" s="23">
        <f t="shared" si="69"/>
        <v>0</v>
      </c>
      <c r="FNT12" s="23">
        <f t="shared" si="69"/>
        <v>0</v>
      </c>
      <c r="FNU12" s="23">
        <f t="shared" si="69"/>
        <v>0</v>
      </c>
      <c r="FNV12" s="23">
        <f t="shared" si="69"/>
        <v>0</v>
      </c>
      <c r="FNW12" s="23">
        <f t="shared" si="69"/>
        <v>0</v>
      </c>
      <c r="FNX12" s="23">
        <f t="shared" si="69"/>
        <v>0</v>
      </c>
      <c r="FNY12" s="23">
        <f t="shared" si="69"/>
        <v>0</v>
      </c>
      <c r="FNZ12" s="23">
        <f t="shared" si="69"/>
        <v>0</v>
      </c>
      <c r="FOA12" s="23">
        <f t="shared" si="69"/>
        <v>0</v>
      </c>
      <c r="FOB12" s="23">
        <f t="shared" si="69"/>
        <v>0</v>
      </c>
      <c r="FOC12" s="23">
        <f t="shared" si="69"/>
        <v>0</v>
      </c>
      <c r="FOD12" s="23">
        <f t="shared" si="69"/>
        <v>0</v>
      </c>
      <c r="FOE12" s="23">
        <f t="shared" si="69"/>
        <v>0</v>
      </c>
      <c r="FOF12" s="23">
        <f t="shared" si="69"/>
        <v>0</v>
      </c>
      <c r="FOG12" s="23">
        <f t="shared" si="69"/>
        <v>0</v>
      </c>
      <c r="FOH12" s="23">
        <f t="shared" si="69"/>
        <v>0</v>
      </c>
      <c r="FOI12" s="23">
        <f t="shared" si="69"/>
        <v>0</v>
      </c>
      <c r="FOJ12" s="23">
        <f t="shared" si="69"/>
        <v>0</v>
      </c>
      <c r="FOK12" s="23">
        <f t="shared" si="69"/>
        <v>0</v>
      </c>
      <c r="FOL12" s="23">
        <f t="shared" si="69"/>
        <v>0</v>
      </c>
      <c r="FOM12" s="23">
        <f t="shared" si="69"/>
        <v>0</v>
      </c>
      <c r="FON12" s="23">
        <f t="shared" si="69"/>
        <v>0</v>
      </c>
      <c r="FOO12" s="23">
        <f t="shared" si="69"/>
        <v>0</v>
      </c>
      <c r="FOP12" s="23">
        <f t="shared" si="69"/>
        <v>0</v>
      </c>
      <c r="FOQ12" s="23">
        <f t="shared" si="69"/>
        <v>0</v>
      </c>
      <c r="FOR12" s="23">
        <f t="shared" si="69"/>
        <v>0</v>
      </c>
      <c r="FOS12" s="23">
        <f t="shared" si="69"/>
        <v>0</v>
      </c>
      <c r="FOT12" s="23">
        <f t="shared" si="69"/>
        <v>0</v>
      </c>
      <c r="FOU12" s="23">
        <f t="shared" si="69"/>
        <v>0</v>
      </c>
      <c r="FOV12" s="23">
        <f t="shared" si="69"/>
        <v>0</v>
      </c>
      <c r="FOW12" s="23">
        <f t="shared" si="69"/>
        <v>0</v>
      </c>
      <c r="FOX12" s="23">
        <f t="shared" si="69"/>
        <v>0</v>
      </c>
      <c r="FOY12" s="23">
        <f t="shared" si="69"/>
        <v>0</v>
      </c>
      <c r="FOZ12" s="23">
        <f t="shared" si="69"/>
        <v>0</v>
      </c>
      <c r="FPA12" s="23">
        <f t="shared" si="69"/>
        <v>0</v>
      </c>
      <c r="FPB12" s="23">
        <f t="shared" si="69"/>
        <v>0</v>
      </c>
      <c r="FPC12" s="23">
        <f t="shared" si="69"/>
        <v>0</v>
      </c>
      <c r="FPD12" s="23">
        <f t="shared" si="69"/>
        <v>0</v>
      </c>
      <c r="FPE12" s="23">
        <f t="shared" si="69"/>
        <v>0</v>
      </c>
      <c r="FPF12" s="23">
        <f t="shared" si="69"/>
        <v>0</v>
      </c>
      <c r="FPG12" s="23">
        <f t="shared" si="69"/>
        <v>0</v>
      </c>
      <c r="FPH12" s="23">
        <f t="shared" si="69"/>
        <v>0</v>
      </c>
      <c r="FPI12" s="23">
        <f t="shared" si="69"/>
        <v>0</v>
      </c>
      <c r="FPJ12" s="23">
        <f t="shared" si="69"/>
        <v>0</v>
      </c>
      <c r="FPK12" s="23">
        <f t="shared" ref="FPK12:FRV12" si="70">SUM(FPK13,FPK17,FPK18,FPK23)</f>
        <v>0</v>
      </c>
      <c r="FPL12" s="23">
        <f t="shared" si="70"/>
        <v>0</v>
      </c>
      <c r="FPM12" s="23">
        <f t="shared" si="70"/>
        <v>0</v>
      </c>
      <c r="FPN12" s="23">
        <f t="shared" si="70"/>
        <v>0</v>
      </c>
      <c r="FPO12" s="23">
        <f t="shared" si="70"/>
        <v>0</v>
      </c>
      <c r="FPP12" s="23">
        <f t="shared" si="70"/>
        <v>0</v>
      </c>
      <c r="FPQ12" s="23">
        <f t="shared" si="70"/>
        <v>0</v>
      </c>
      <c r="FPR12" s="23">
        <f t="shared" si="70"/>
        <v>0</v>
      </c>
      <c r="FPS12" s="23">
        <f t="shared" si="70"/>
        <v>0</v>
      </c>
      <c r="FPT12" s="23">
        <f t="shared" si="70"/>
        <v>0</v>
      </c>
      <c r="FPU12" s="23">
        <f t="shared" si="70"/>
        <v>0</v>
      </c>
      <c r="FPV12" s="23">
        <f t="shared" si="70"/>
        <v>0</v>
      </c>
      <c r="FPW12" s="23">
        <f t="shared" si="70"/>
        <v>0</v>
      </c>
      <c r="FPX12" s="23">
        <f t="shared" si="70"/>
        <v>0</v>
      </c>
      <c r="FPY12" s="23">
        <f t="shared" si="70"/>
        <v>0</v>
      </c>
      <c r="FPZ12" s="23">
        <f t="shared" si="70"/>
        <v>0</v>
      </c>
      <c r="FQA12" s="23">
        <f t="shared" si="70"/>
        <v>0</v>
      </c>
      <c r="FQB12" s="23">
        <f t="shared" si="70"/>
        <v>0</v>
      </c>
      <c r="FQC12" s="23">
        <f t="shared" si="70"/>
        <v>0</v>
      </c>
      <c r="FQD12" s="23">
        <f t="shared" si="70"/>
        <v>0</v>
      </c>
      <c r="FQE12" s="23">
        <f t="shared" si="70"/>
        <v>0</v>
      </c>
      <c r="FQF12" s="23">
        <f t="shared" si="70"/>
        <v>0</v>
      </c>
      <c r="FQG12" s="23">
        <f t="shared" si="70"/>
        <v>0</v>
      </c>
      <c r="FQH12" s="23">
        <f t="shared" si="70"/>
        <v>0</v>
      </c>
      <c r="FQI12" s="23">
        <f t="shared" si="70"/>
        <v>0</v>
      </c>
      <c r="FQJ12" s="23">
        <f t="shared" si="70"/>
        <v>0</v>
      </c>
      <c r="FQK12" s="23">
        <f t="shared" si="70"/>
        <v>0</v>
      </c>
      <c r="FQL12" s="23">
        <f t="shared" si="70"/>
        <v>0</v>
      </c>
      <c r="FQM12" s="23">
        <f t="shared" si="70"/>
        <v>0</v>
      </c>
      <c r="FQN12" s="23">
        <f t="shared" si="70"/>
        <v>0</v>
      </c>
      <c r="FQO12" s="23">
        <f t="shared" si="70"/>
        <v>0</v>
      </c>
      <c r="FQP12" s="23">
        <f t="shared" si="70"/>
        <v>0</v>
      </c>
      <c r="FQQ12" s="23">
        <f t="shared" si="70"/>
        <v>0</v>
      </c>
      <c r="FQR12" s="23">
        <f t="shared" si="70"/>
        <v>0</v>
      </c>
      <c r="FQS12" s="23">
        <f t="shared" si="70"/>
        <v>0</v>
      </c>
      <c r="FQT12" s="23">
        <f t="shared" si="70"/>
        <v>0</v>
      </c>
      <c r="FQU12" s="23">
        <f t="shared" si="70"/>
        <v>0</v>
      </c>
      <c r="FQV12" s="23">
        <f t="shared" si="70"/>
        <v>0</v>
      </c>
      <c r="FQW12" s="23">
        <f t="shared" si="70"/>
        <v>0</v>
      </c>
      <c r="FQX12" s="23">
        <f t="shared" si="70"/>
        <v>0</v>
      </c>
      <c r="FQY12" s="23">
        <f t="shared" si="70"/>
        <v>0</v>
      </c>
      <c r="FQZ12" s="23">
        <f t="shared" si="70"/>
        <v>0</v>
      </c>
      <c r="FRA12" s="23">
        <f t="shared" si="70"/>
        <v>0</v>
      </c>
      <c r="FRB12" s="23">
        <f t="shared" si="70"/>
        <v>0</v>
      </c>
      <c r="FRC12" s="23">
        <f t="shared" si="70"/>
        <v>0</v>
      </c>
      <c r="FRD12" s="23">
        <f t="shared" si="70"/>
        <v>0</v>
      </c>
      <c r="FRE12" s="23">
        <f t="shared" si="70"/>
        <v>0</v>
      </c>
      <c r="FRF12" s="23">
        <f t="shared" si="70"/>
        <v>0</v>
      </c>
      <c r="FRG12" s="23">
        <f t="shared" si="70"/>
        <v>0</v>
      </c>
      <c r="FRH12" s="23">
        <f t="shared" si="70"/>
        <v>0</v>
      </c>
      <c r="FRI12" s="23">
        <f t="shared" si="70"/>
        <v>0</v>
      </c>
      <c r="FRJ12" s="23">
        <f t="shared" si="70"/>
        <v>0</v>
      </c>
      <c r="FRK12" s="23">
        <f t="shared" si="70"/>
        <v>0</v>
      </c>
      <c r="FRL12" s="23">
        <f t="shared" si="70"/>
        <v>0</v>
      </c>
      <c r="FRM12" s="23">
        <f t="shared" si="70"/>
        <v>0</v>
      </c>
      <c r="FRN12" s="23">
        <f t="shared" si="70"/>
        <v>0</v>
      </c>
      <c r="FRO12" s="23">
        <f t="shared" si="70"/>
        <v>0</v>
      </c>
      <c r="FRP12" s="23">
        <f t="shared" si="70"/>
        <v>0</v>
      </c>
      <c r="FRQ12" s="23">
        <f t="shared" si="70"/>
        <v>0</v>
      </c>
      <c r="FRR12" s="23">
        <f t="shared" si="70"/>
        <v>0</v>
      </c>
      <c r="FRS12" s="23">
        <f t="shared" si="70"/>
        <v>0</v>
      </c>
      <c r="FRT12" s="23">
        <f t="shared" si="70"/>
        <v>0</v>
      </c>
      <c r="FRU12" s="23">
        <f t="shared" si="70"/>
        <v>0</v>
      </c>
      <c r="FRV12" s="23">
        <f t="shared" si="70"/>
        <v>0</v>
      </c>
      <c r="FRW12" s="23">
        <f t="shared" ref="FRW12:FUH12" si="71">SUM(FRW13,FRW17,FRW18,FRW23)</f>
        <v>0</v>
      </c>
      <c r="FRX12" s="23">
        <f t="shared" si="71"/>
        <v>0</v>
      </c>
      <c r="FRY12" s="23">
        <f t="shared" si="71"/>
        <v>0</v>
      </c>
      <c r="FRZ12" s="23">
        <f t="shared" si="71"/>
        <v>0</v>
      </c>
      <c r="FSA12" s="23">
        <f t="shared" si="71"/>
        <v>0</v>
      </c>
      <c r="FSB12" s="23">
        <f t="shared" si="71"/>
        <v>0</v>
      </c>
      <c r="FSC12" s="23">
        <f t="shared" si="71"/>
        <v>0</v>
      </c>
      <c r="FSD12" s="23">
        <f t="shared" si="71"/>
        <v>0</v>
      </c>
      <c r="FSE12" s="23">
        <f t="shared" si="71"/>
        <v>0</v>
      </c>
      <c r="FSF12" s="23">
        <f t="shared" si="71"/>
        <v>0</v>
      </c>
      <c r="FSG12" s="23">
        <f t="shared" si="71"/>
        <v>0</v>
      </c>
      <c r="FSH12" s="23">
        <f t="shared" si="71"/>
        <v>0</v>
      </c>
      <c r="FSI12" s="23">
        <f t="shared" si="71"/>
        <v>0</v>
      </c>
      <c r="FSJ12" s="23">
        <f t="shared" si="71"/>
        <v>0</v>
      </c>
      <c r="FSK12" s="23">
        <f t="shared" si="71"/>
        <v>0</v>
      </c>
      <c r="FSL12" s="23">
        <f t="shared" si="71"/>
        <v>0</v>
      </c>
      <c r="FSM12" s="23">
        <f t="shared" si="71"/>
        <v>0</v>
      </c>
      <c r="FSN12" s="23">
        <f t="shared" si="71"/>
        <v>0</v>
      </c>
      <c r="FSO12" s="23">
        <f t="shared" si="71"/>
        <v>0</v>
      </c>
      <c r="FSP12" s="23">
        <f t="shared" si="71"/>
        <v>0</v>
      </c>
      <c r="FSQ12" s="23">
        <f t="shared" si="71"/>
        <v>0</v>
      </c>
      <c r="FSR12" s="23">
        <f t="shared" si="71"/>
        <v>0</v>
      </c>
      <c r="FSS12" s="23">
        <f t="shared" si="71"/>
        <v>0</v>
      </c>
      <c r="FST12" s="23">
        <f t="shared" si="71"/>
        <v>0</v>
      </c>
      <c r="FSU12" s="23">
        <f t="shared" si="71"/>
        <v>0</v>
      </c>
      <c r="FSV12" s="23">
        <f t="shared" si="71"/>
        <v>0</v>
      </c>
      <c r="FSW12" s="23">
        <f t="shared" si="71"/>
        <v>0</v>
      </c>
      <c r="FSX12" s="23">
        <f t="shared" si="71"/>
        <v>0</v>
      </c>
      <c r="FSY12" s="23">
        <f t="shared" si="71"/>
        <v>0</v>
      </c>
      <c r="FSZ12" s="23">
        <f t="shared" si="71"/>
        <v>0</v>
      </c>
      <c r="FTA12" s="23">
        <f t="shared" si="71"/>
        <v>0</v>
      </c>
      <c r="FTB12" s="23">
        <f t="shared" si="71"/>
        <v>0</v>
      </c>
      <c r="FTC12" s="23">
        <f t="shared" si="71"/>
        <v>0</v>
      </c>
      <c r="FTD12" s="23">
        <f t="shared" si="71"/>
        <v>0</v>
      </c>
      <c r="FTE12" s="23">
        <f t="shared" si="71"/>
        <v>0</v>
      </c>
      <c r="FTF12" s="23">
        <f t="shared" si="71"/>
        <v>0</v>
      </c>
      <c r="FTG12" s="23">
        <f t="shared" si="71"/>
        <v>0</v>
      </c>
      <c r="FTH12" s="23">
        <f t="shared" si="71"/>
        <v>0</v>
      </c>
      <c r="FTI12" s="23">
        <f t="shared" si="71"/>
        <v>0</v>
      </c>
      <c r="FTJ12" s="23">
        <f t="shared" si="71"/>
        <v>0</v>
      </c>
      <c r="FTK12" s="23">
        <f t="shared" si="71"/>
        <v>0</v>
      </c>
      <c r="FTL12" s="23">
        <f t="shared" si="71"/>
        <v>0</v>
      </c>
      <c r="FTM12" s="23">
        <f t="shared" si="71"/>
        <v>0</v>
      </c>
      <c r="FTN12" s="23">
        <f t="shared" si="71"/>
        <v>0</v>
      </c>
      <c r="FTO12" s="23">
        <f t="shared" si="71"/>
        <v>0</v>
      </c>
      <c r="FTP12" s="23">
        <f t="shared" si="71"/>
        <v>0</v>
      </c>
      <c r="FTQ12" s="23">
        <f t="shared" si="71"/>
        <v>0</v>
      </c>
      <c r="FTR12" s="23">
        <f t="shared" si="71"/>
        <v>0</v>
      </c>
      <c r="FTS12" s="23">
        <f t="shared" si="71"/>
        <v>0</v>
      </c>
      <c r="FTT12" s="23">
        <f t="shared" si="71"/>
        <v>0</v>
      </c>
      <c r="FTU12" s="23">
        <f t="shared" si="71"/>
        <v>0</v>
      </c>
      <c r="FTV12" s="23">
        <f t="shared" si="71"/>
        <v>0</v>
      </c>
      <c r="FTW12" s="23">
        <f t="shared" si="71"/>
        <v>0</v>
      </c>
      <c r="FTX12" s="23">
        <f t="shared" si="71"/>
        <v>0</v>
      </c>
      <c r="FTY12" s="23">
        <f t="shared" si="71"/>
        <v>0</v>
      </c>
      <c r="FTZ12" s="23">
        <f t="shared" si="71"/>
        <v>0</v>
      </c>
      <c r="FUA12" s="23">
        <f t="shared" si="71"/>
        <v>0</v>
      </c>
      <c r="FUB12" s="23">
        <f t="shared" si="71"/>
        <v>0</v>
      </c>
      <c r="FUC12" s="23">
        <f t="shared" si="71"/>
        <v>0</v>
      </c>
      <c r="FUD12" s="23">
        <f t="shared" si="71"/>
        <v>0</v>
      </c>
      <c r="FUE12" s="23">
        <f t="shared" si="71"/>
        <v>0</v>
      </c>
      <c r="FUF12" s="23">
        <f t="shared" si="71"/>
        <v>0</v>
      </c>
      <c r="FUG12" s="23">
        <f t="shared" si="71"/>
        <v>0</v>
      </c>
      <c r="FUH12" s="23">
        <f t="shared" si="71"/>
        <v>0</v>
      </c>
      <c r="FUI12" s="23">
        <f t="shared" ref="FUI12:FWT12" si="72">SUM(FUI13,FUI17,FUI18,FUI23)</f>
        <v>0</v>
      </c>
      <c r="FUJ12" s="23">
        <f t="shared" si="72"/>
        <v>0</v>
      </c>
      <c r="FUK12" s="23">
        <f t="shared" si="72"/>
        <v>0</v>
      </c>
      <c r="FUL12" s="23">
        <f t="shared" si="72"/>
        <v>0</v>
      </c>
      <c r="FUM12" s="23">
        <f t="shared" si="72"/>
        <v>0</v>
      </c>
      <c r="FUN12" s="23">
        <f t="shared" si="72"/>
        <v>0</v>
      </c>
      <c r="FUO12" s="23">
        <f t="shared" si="72"/>
        <v>0</v>
      </c>
      <c r="FUP12" s="23">
        <f t="shared" si="72"/>
        <v>0</v>
      </c>
      <c r="FUQ12" s="23">
        <f t="shared" si="72"/>
        <v>0</v>
      </c>
      <c r="FUR12" s="23">
        <f t="shared" si="72"/>
        <v>0</v>
      </c>
      <c r="FUS12" s="23">
        <f t="shared" si="72"/>
        <v>0</v>
      </c>
      <c r="FUT12" s="23">
        <f t="shared" si="72"/>
        <v>0</v>
      </c>
      <c r="FUU12" s="23">
        <f t="shared" si="72"/>
        <v>0</v>
      </c>
      <c r="FUV12" s="23">
        <f t="shared" si="72"/>
        <v>0</v>
      </c>
      <c r="FUW12" s="23">
        <f t="shared" si="72"/>
        <v>0</v>
      </c>
      <c r="FUX12" s="23">
        <f t="shared" si="72"/>
        <v>0</v>
      </c>
      <c r="FUY12" s="23">
        <f t="shared" si="72"/>
        <v>0</v>
      </c>
      <c r="FUZ12" s="23">
        <f t="shared" si="72"/>
        <v>0</v>
      </c>
      <c r="FVA12" s="23">
        <f t="shared" si="72"/>
        <v>0</v>
      </c>
      <c r="FVB12" s="23">
        <f t="shared" si="72"/>
        <v>0</v>
      </c>
      <c r="FVC12" s="23">
        <f t="shared" si="72"/>
        <v>0</v>
      </c>
      <c r="FVD12" s="23">
        <f t="shared" si="72"/>
        <v>0</v>
      </c>
      <c r="FVE12" s="23">
        <f t="shared" si="72"/>
        <v>0</v>
      </c>
      <c r="FVF12" s="23">
        <f t="shared" si="72"/>
        <v>0</v>
      </c>
      <c r="FVG12" s="23">
        <f t="shared" si="72"/>
        <v>0</v>
      </c>
      <c r="FVH12" s="23">
        <f t="shared" si="72"/>
        <v>0</v>
      </c>
      <c r="FVI12" s="23">
        <f t="shared" si="72"/>
        <v>0</v>
      </c>
      <c r="FVJ12" s="23">
        <f t="shared" si="72"/>
        <v>0</v>
      </c>
      <c r="FVK12" s="23">
        <f t="shared" si="72"/>
        <v>0</v>
      </c>
      <c r="FVL12" s="23">
        <f t="shared" si="72"/>
        <v>0</v>
      </c>
      <c r="FVM12" s="23">
        <f t="shared" si="72"/>
        <v>0</v>
      </c>
      <c r="FVN12" s="23">
        <f t="shared" si="72"/>
        <v>0</v>
      </c>
      <c r="FVO12" s="23">
        <f t="shared" si="72"/>
        <v>0</v>
      </c>
      <c r="FVP12" s="23">
        <f t="shared" si="72"/>
        <v>0</v>
      </c>
      <c r="FVQ12" s="23">
        <f t="shared" si="72"/>
        <v>0</v>
      </c>
      <c r="FVR12" s="23">
        <f t="shared" si="72"/>
        <v>0</v>
      </c>
      <c r="FVS12" s="23">
        <f t="shared" si="72"/>
        <v>0</v>
      </c>
      <c r="FVT12" s="23">
        <f t="shared" si="72"/>
        <v>0</v>
      </c>
      <c r="FVU12" s="23">
        <f t="shared" si="72"/>
        <v>0</v>
      </c>
      <c r="FVV12" s="23">
        <f t="shared" si="72"/>
        <v>0</v>
      </c>
      <c r="FVW12" s="23">
        <f t="shared" si="72"/>
        <v>0</v>
      </c>
      <c r="FVX12" s="23">
        <f t="shared" si="72"/>
        <v>0</v>
      </c>
      <c r="FVY12" s="23">
        <f t="shared" si="72"/>
        <v>0</v>
      </c>
      <c r="FVZ12" s="23">
        <f t="shared" si="72"/>
        <v>0</v>
      </c>
      <c r="FWA12" s="23">
        <f t="shared" si="72"/>
        <v>0</v>
      </c>
      <c r="FWB12" s="23">
        <f t="shared" si="72"/>
        <v>0</v>
      </c>
      <c r="FWC12" s="23">
        <f t="shared" si="72"/>
        <v>0</v>
      </c>
      <c r="FWD12" s="23">
        <f t="shared" si="72"/>
        <v>0</v>
      </c>
      <c r="FWE12" s="23">
        <f t="shared" si="72"/>
        <v>0</v>
      </c>
      <c r="FWF12" s="23">
        <f t="shared" si="72"/>
        <v>0</v>
      </c>
      <c r="FWG12" s="23">
        <f t="shared" si="72"/>
        <v>0</v>
      </c>
      <c r="FWH12" s="23">
        <f t="shared" si="72"/>
        <v>0</v>
      </c>
      <c r="FWI12" s="23">
        <f t="shared" si="72"/>
        <v>0</v>
      </c>
      <c r="FWJ12" s="23">
        <f t="shared" si="72"/>
        <v>0</v>
      </c>
      <c r="FWK12" s="23">
        <f t="shared" si="72"/>
        <v>0</v>
      </c>
      <c r="FWL12" s="23">
        <f t="shared" si="72"/>
        <v>0</v>
      </c>
      <c r="FWM12" s="23">
        <f t="shared" si="72"/>
        <v>0</v>
      </c>
      <c r="FWN12" s="23">
        <f t="shared" si="72"/>
        <v>0</v>
      </c>
      <c r="FWO12" s="23">
        <f t="shared" si="72"/>
        <v>0</v>
      </c>
      <c r="FWP12" s="23">
        <f t="shared" si="72"/>
        <v>0</v>
      </c>
      <c r="FWQ12" s="23">
        <f t="shared" si="72"/>
        <v>0</v>
      </c>
      <c r="FWR12" s="23">
        <f t="shared" si="72"/>
        <v>0</v>
      </c>
      <c r="FWS12" s="23">
        <f t="shared" si="72"/>
        <v>0</v>
      </c>
      <c r="FWT12" s="23">
        <f t="shared" si="72"/>
        <v>0</v>
      </c>
      <c r="FWU12" s="23">
        <f t="shared" ref="FWU12:FZF12" si="73">SUM(FWU13,FWU17,FWU18,FWU23)</f>
        <v>0</v>
      </c>
      <c r="FWV12" s="23">
        <f t="shared" si="73"/>
        <v>0</v>
      </c>
      <c r="FWW12" s="23">
        <f t="shared" si="73"/>
        <v>0</v>
      </c>
      <c r="FWX12" s="23">
        <f t="shared" si="73"/>
        <v>0</v>
      </c>
      <c r="FWY12" s="23">
        <f t="shared" si="73"/>
        <v>0</v>
      </c>
      <c r="FWZ12" s="23">
        <f t="shared" si="73"/>
        <v>0</v>
      </c>
      <c r="FXA12" s="23">
        <f t="shared" si="73"/>
        <v>0</v>
      </c>
      <c r="FXB12" s="23">
        <f t="shared" si="73"/>
        <v>0</v>
      </c>
      <c r="FXC12" s="23">
        <f t="shared" si="73"/>
        <v>0</v>
      </c>
      <c r="FXD12" s="23">
        <f t="shared" si="73"/>
        <v>0</v>
      </c>
      <c r="FXE12" s="23">
        <f t="shared" si="73"/>
        <v>0</v>
      </c>
      <c r="FXF12" s="23">
        <f t="shared" si="73"/>
        <v>0</v>
      </c>
      <c r="FXG12" s="23">
        <f t="shared" si="73"/>
        <v>0</v>
      </c>
      <c r="FXH12" s="23">
        <f t="shared" si="73"/>
        <v>0</v>
      </c>
      <c r="FXI12" s="23">
        <f t="shared" si="73"/>
        <v>0</v>
      </c>
      <c r="FXJ12" s="23">
        <f t="shared" si="73"/>
        <v>0</v>
      </c>
      <c r="FXK12" s="23">
        <f t="shared" si="73"/>
        <v>0</v>
      </c>
      <c r="FXL12" s="23">
        <f t="shared" si="73"/>
        <v>0</v>
      </c>
      <c r="FXM12" s="23">
        <f t="shared" si="73"/>
        <v>0</v>
      </c>
      <c r="FXN12" s="23">
        <f t="shared" si="73"/>
        <v>0</v>
      </c>
      <c r="FXO12" s="23">
        <f t="shared" si="73"/>
        <v>0</v>
      </c>
      <c r="FXP12" s="23">
        <f t="shared" si="73"/>
        <v>0</v>
      </c>
      <c r="FXQ12" s="23">
        <f t="shared" si="73"/>
        <v>0</v>
      </c>
      <c r="FXR12" s="23">
        <f t="shared" si="73"/>
        <v>0</v>
      </c>
      <c r="FXS12" s="23">
        <f t="shared" si="73"/>
        <v>0</v>
      </c>
      <c r="FXT12" s="23">
        <f t="shared" si="73"/>
        <v>0</v>
      </c>
      <c r="FXU12" s="23">
        <f t="shared" si="73"/>
        <v>0</v>
      </c>
      <c r="FXV12" s="23">
        <f t="shared" si="73"/>
        <v>0</v>
      </c>
      <c r="FXW12" s="23">
        <f t="shared" si="73"/>
        <v>0</v>
      </c>
      <c r="FXX12" s="23">
        <f t="shared" si="73"/>
        <v>0</v>
      </c>
      <c r="FXY12" s="23">
        <f t="shared" si="73"/>
        <v>0</v>
      </c>
      <c r="FXZ12" s="23">
        <f t="shared" si="73"/>
        <v>0</v>
      </c>
      <c r="FYA12" s="23">
        <f t="shared" si="73"/>
        <v>0</v>
      </c>
      <c r="FYB12" s="23">
        <f t="shared" si="73"/>
        <v>0</v>
      </c>
      <c r="FYC12" s="23">
        <f t="shared" si="73"/>
        <v>0</v>
      </c>
      <c r="FYD12" s="23">
        <f t="shared" si="73"/>
        <v>0</v>
      </c>
      <c r="FYE12" s="23">
        <f t="shared" si="73"/>
        <v>0</v>
      </c>
      <c r="FYF12" s="23">
        <f t="shared" si="73"/>
        <v>0</v>
      </c>
      <c r="FYG12" s="23">
        <f t="shared" si="73"/>
        <v>0</v>
      </c>
      <c r="FYH12" s="23">
        <f t="shared" si="73"/>
        <v>0</v>
      </c>
      <c r="FYI12" s="23">
        <f t="shared" si="73"/>
        <v>0</v>
      </c>
      <c r="FYJ12" s="23">
        <f t="shared" si="73"/>
        <v>0</v>
      </c>
      <c r="FYK12" s="23">
        <f t="shared" si="73"/>
        <v>0</v>
      </c>
      <c r="FYL12" s="23">
        <f t="shared" si="73"/>
        <v>0</v>
      </c>
      <c r="FYM12" s="23">
        <f t="shared" si="73"/>
        <v>0</v>
      </c>
      <c r="FYN12" s="23">
        <f t="shared" si="73"/>
        <v>0</v>
      </c>
      <c r="FYO12" s="23">
        <f t="shared" si="73"/>
        <v>0</v>
      </c>
      <c r="FYP12" s="23">
        <f t="shared" si="73"/>
        <v>0</v>
      </c>
      <c r="FYQ12" s="23">
        <f t="shared" si="73"/>
        <v>0</v>
      </c>
      <c r="FYR12" s="23">
        <f t="shared" si="73"/>
        <v>0</v>
      </c>
      <c r="FYS12" s="23">
        <f t="shared" si="73"/>
        <v>0</v>
      </c>
      <c r="FYT12" s="23">
        <f t="shared" si="73"/>
        <v>0</v>
      </c>
      <c r="FYU12" s="23">
        <f t="shared" si="73"/>
        <v>0</v>
      </c>
      <c r="FYV12" s="23">
        <f t="shared" si="73"/>
        <v>0</v>
      </c>
      <c r="FYW12" s="23">
        <f t="shared" si="73"/>
        <v>0</v>
      </c>
      <c r="FYX12" s="23">
        <f t="shared" si="73"/>
        <v>0</v>
      </c>
      <c r="FYY12" s="23">
        <f t="shared" si="73"/>
        <v>0</v>
      </c>
      <c r="FYZ12" s="23">
        <f t="shared" si="73"/>
        <v>0</v>
      </c>
      <c r="FZA12" s="23">
        <f t="shared" si="73"/>
        <v>0</v>
      </c>
      <c r="FZB12" s="23">
        <f t="shared" si="73"/>
        <v>0</v>
      </c>
      <c r="FZC12" s="23">
        <f t="shared" si="73"/>
        <v>0</v>
      </c>
      <c r="FZD12" s="23">
        <f t="shared" si="73"/>
        <v>0</v>
      </c>
      <c r="FZE12" s="23">
        <f t="shared" si="73"/>
        <v>0</v>
      </c>
      <c r="FZF12" s="23">
        <f t="shared" si="73"/>
        <v>0</v>
      </c>
      <c r="FZG12" s="23">
        <f t="shared" ref="FZG12:GBR12" si="74">SUM(FZG13,FZG17,FZG18,FZG23)</f>
        <v>0</v>
      </c>
      <c r="FZH12" s="23">
        <f t="shared" si="74"/>
        <v>0</v>
      </c>
      <c r="FZI12" s="23">
        <f t="shared" si="74"/>
        <v>0</v>
      </c>
      <c r="FZJ12" s="23">
        <f t="shared" si="74"/>
        <v>0</v>
      </c>
      <c r="FZK12" s="23">
        <f t="shared" si="74"/>
        <v>0</v>
      </c>
      <c r="FZL12" s="23">
        <f t="shared" si="74"/>
        <v>0</v>
      </c>
      <c r="FZM12" s="23">
        <f t="shared" si="74"/>
        <v>0</v>
      </c>
      <c r="FZN12" s="23">
        <f t="shared" si="74"/>
        <v>0</v>
      </c>
      <c r="FZO12" s="23">
        <f t="shared" si="74"/>
        <v>0</v>
      </c>
      <c r="FZP12" s="23">
        <f t="shared" si="74"/>
        <v>0</v>
      </c>
      <c r="FZQ12" s="23">
        <f t="shared" si="74"/>
        <v>0</v>
      </c>
      <c r="FZR12" s="23">
        <f t="shared" si="74"/>
        <v>0</v>
      </c>
      <c r="FZS12" s="23">
        <f t="shared" si="74"/>
        <v>0</v>
      </c>
      <c r="FZT12" s="23">
        <f t="shared" si="74"/>
        <v>0</v>
      </c>
      <c r="FZU12" s="23">
        <f t="shared" si="74"/>
        <v>0</v>
      </c>
      <c r="FZV12" s="23">
        <f t="shared" si="74"/>
        <v>0</v>
      </c>
      <c r="FZW12" s="23">
        <f t="shared" si="74"/>
        <v>0</v>
      </c>
      <c r="FZX12" s="23">
        <f t="shared" si="74"/>
        <v>0</v>
      </c>
      <c r="FZY12" s="23">
        <f t="shared" si="74"/>
        <v>0</v>
      </c>
      <c r="FZZ12" s="23">
        <f t="shared" si="74"/>
        <v>0</v>
      </c>
      <c r="GAA12" s="23">
        <f t="shared" si="74"/>
        <v>0</v>
      </c>
      <c r="GAB12" s="23">
        <f t="shared" si="74"/>
        <v>0</v>
      </c>
      <c r="GAC12" s="23">
        <f t="shared" si="74"/>
        <v>0</v>
      </c>
      <c r="GAD12" s="23">
        <f t="shared" si="74"/>
        <v>0</v>
      </c>
      <c r="GAE12" s="23">
        <f t="shared" si="74"/>
        <v>0</v>
      </c>
      <c r="GAF12" s="23">
        <f t="shared" si="74"/>
        <v>0</v>
      </c>
      <c r="GAG12" s="23">
        <f t="shared" si="74"/>
        <v>0</v>
      </c>
      <c r="GAH12" s="23">
        <f t="shared" si="74"/>
        <v>0</v>
      </c>
      <c r="GAI12" s="23">
        <f t="shared" si="74"/>
        <v>0</v>
      </c>
      <c r="GAJ12" s="23">
        <f t="shared" si="74"/>
        <v>0</v>
      </c>
      <c r="GAK12" s="23">
        <f t="shared" si="74"/>
        <v>0</v>
      </c>
      <c r="GAL12" s="23">
        <f t="shared" si="74"/>
        <v>0</v>
      </c>
      <c r="GAM12" s="23">
        <f t="shared" si="74"/>
        <v>0</v>
      </c>
      <c r="GAN12" s="23">
        <f t="shared" si="74"/>
        <v>0</v>
      </c>
      <c r="GAO12" s="23">
        <f t="shared" si="74"/>
        <v>0</v>
      </c>
      <c r="GAP12" s="23">
        <f t="shared" si="74"/>
        <v>0</v>
      </c>
      <c r="GAQ12" s="23">
        <f t="shared" si="74"/>
        <v>0</v>
      </c>
      <c r="GAR12" s="23">
        <f t="shared" si="74"/>
        <v>0</v>
      </c>
      <c r="GAS12" s="23">
        <f t="shared" si="74"/>
        <v>0</v>
      </c>
      <c r="GAT12" s="23">
        <f t="shared" si="74"/>
        <v>0</v>
      </c>
      <c r="GAU12" s="23">
        <f t="shared" si="74"/>
        <v>0</v>
      </c>
      <c r="GAV12" s="23">
        <f t="shared" si="74"/>
        <v>0</v>
      </c>
      <c r="GAW12" s="23">
        <f t="shared" si="74"/>
        <v>0</v>
      </c>
      <c r="GAX12" s="23">
        <f t="shared" si="74"/>
        <v>0</v>
      </c>
      <c r="GAY12" s="23">
        <f t="shared" si="74"/>
        <v>0</v>
      </c>
      <c r="GAZ12" s="23">
        <f t="shared" si="74"/>
        <v>0</v>
      </c>
      <c r="GBA12" s="23">
        <f t="shared" si="74"/>
        <v>0</v>
      </c>
      <c r="GBB12" s="23">
        <f t="shared" si="74"/>
        <v>0</v>
      </c>
      <c r="GBC12" s="23">
        <f t="shared" si="74"/>
        <v>0</v>
      </c>
      <c r="GBD12" s="23">
        <f t="shared" si="74"/>
        <v>0</v>
      </c>
      <c r="GBE12" s="23">
        <f t="shared" si="74"/>
        <v>0</v>
      </c>
      <c r="GBF12" s="23">
        <f t="shared" si="74"/>
        <v>0</v>
      </c>
      <c r="GBG12" s="23">
        <f t="shared" si="74"/>
        <v>0</v>
      </c>
      <c r="GBH12" s="23">
        <f t="shared" si="74"/>
        <v>0</v>
      </c>
      <c r="GBI12" s="23">
        <f t="shared" si="74"/>
        <v>0</v>
      </c>
      <c r="GBJ12" s="23">
        <f t="shared" si="74"/>
        <v>0</v>
      </c>
      <c r="GBK12" s="23">
        <f t="shared" si="74"/>
        <v>0</v>
      </c>
      <c r="GBL12" s="23">
        <f t="shared" si="74"/>
        <v>0</v>
      </c>
      <c r="GBM12" s="23">
        <f t="shared" si="74"/>
        <v>0</v>
      </c>
      <c r="GBN12" s="23">
        <f t="shared" si="74"/>
        <v>0</v>
      </c>
      <c r="GBO12" s="23">
        <f t="shared" si="74"/>
        <v>0</v>
      </c>
      <c r="GBP12" s="23">
        <f t="shared" si="74"/>
        <v>0</v>
      </c>
      <c r="GBQ12" s="23">
        <f t="shared" si="74"/>
        <v>0</v>
      </c>
      <c r="GBR12" s="23">
        <f t="shared" si="74"/>
        <v>0</v>
      </c>
      <c r="GBS12" s="23">
        <f t="shared" ref="GBS12:GED12" si="75">SUM(GBS13,GBS17,GBS18,GBS23)</f>
        <v>0</v>
      </c>
      <c r="GBT12" s="23">
        <f t="shared" si="75"/>
        <v>0</v>
      </c>
      <c r="GBU12" s="23">
        <f t="shared" si="75"/>
        <v>0</v>
      </c>
      <c r="GBV12" s="23">
        <f t="shared" si="75"/>
        <v>0</v>
      </c>
      <c r="GBW12" s="23">
        <f t="shared" si="75"/>
        <v>0</v>
      </c>
      <c r="GBX12" s="23">
        <f t="shared" si="75"/>
        <v>0</v>
      </c>
      <c r="GBY12" s="23">
        <f t="shared" si="75"/>
        <v>0</v>
      </c>
      <c r="GBZ12" s="23">
        <f t="shared" si="75"/>
        <v>0</v>
      </c>
      <c r="GCA12" s="23">
        <f t="shared" si="75"/>
        <v>0</v>
      </c>
      <c r="GCB12" s="23">
        <f t="shared" si="75"/>
        <v>0</v>
      </c>
      <c r="GCC12" s="23">
        <f t="shared" si="75"/>
        <v>0</v>
      </c>
      <c r="GCD12" s="23">
        <f t="shared" si="75"/>
        <v>0</v>
      </c>
      <c r="GCE12" s="23">
        <f t="shared" si="75"/>
        <v>0</v>
      </c>
      <c r="GCF12" s="23">
        <f t="shared" si="75"/>
        <v>0</v>
      </c>
      <c r="GCG12" s="23">
        <f t="shared" si="75"/>
        <v>0</v>
      </c>
      <c r="GCH12" s="23">
        <f t="shared" si="75"/>
        <v>0</v>
      </c>
      <c r="GCI12" s="23">
        <f t="shared" si="75"/>
        <v>0</v>
      </c>
      <c r="GCJ12" s="23">
        <f t="shared" si="75"/>
        <v>0</v>
      </c>
      <c r="GCK12" s="23">
        <f t="shared" si="75"/>
        <v>0</v>
      </c>
      <c r="GCL12" s="23">
        <f t="shared" si="75"/>
        <v>0</v>
      </c>
      <c r="GCM12" s="23">
        <f t="shared" si="75"/>
        <v>0</v>
      </c>
      <c r="GCN12" s="23">
        <f t="shared" si="75"/>
        <v>0</v>
      </c>
      <c r="GCO12" s="23">
        <f t="shared" si="75"/>
        <v>0</v>
      </c>
      <c r="GCP12" s="23">
        <f t="shared" si="75"/>
        <v>0</v>
      </c>
      <c r="GCQ12" s="23">
        <f t="shared" si="75"/>
        <v>0</v>
      </c>
      <c r="GCR12" s="23">
        <f t="shared" si="75"/>
        <v>0</v>
      </c>
      <c r="GCS12" s="23">
        <f t="shared" si="75"/>
        <v>0</v>
      </c>
      <c r="GCT12" s="23">
        <f t="shared" si="75"/>
        <v>0</v>
      </c>
      <c r="GCU12" s="23">
        <f t="shared" si="75"/>
        <v>0</v>
      </c>
      <c r="GCV12" s="23">
        <f t="shared" si="75"/>
        <v>0</v>
      </c>
      <c r="GCW12" s="23">
        <f t="shared" si="75"/>
        <v>0</v>
      </c>
      <c r="GCX12" s="23">
        <f t="shared" si="75"/>
        <v>0</v>
      </c>
      <c r="GCY12" s="23">
        <f t="shared" si="75"/>
        <v>0</v>
      </c>
      <c r="GCZ12" s="23">
        <f t="shared" si="75"/>
        <v>0</v>
      </c>
      <c r="GDA12" s="23">
        <f t="shared" si="75"/>
        <v>0</v>
      </c>
      <c r="GDB12" s="23">
        <f t="shared" si="75"/>
        <v>0</v>
      </c>
      <c r="GDC12" s="23">
        <f t="shared" si="75"/>
        <v>0</v>
      </c>
      <c r="GDD12" s="23">
        <f t="shared" si="75"/>
        <v>0</v>
      </c>
      <c r="GDE12" s="23">
        <f t="shared" si="75"/>
        <v>0</v>
      </c>
      <c r="GDF12" s="23">
        <f t="shared" si="75"/>
        <v>0</v>
      </c>
      <c r="GDG12" s="23">
        <f t="shared" si="75"/>
        <v>0</v>
      </c>
      <c r="GDH12" s="23">
        <f t="shared" si="75"/>
        <v>0</v>
      </c>
      <c r="GDI12" s="23">
        <f t="shared" si="75"/>
        <v>0</v>
      </c>
      <c r="GDJ12" s="23">
        <f t="shared" si="75"/>
        <v>0</v>
      </c>
      <c r="GDK12" s="23">
        <f t="shared" si="75"/>
        <v>0</v>
      </c>
      <c r="GDL12" s="23">
        <f t="shared" si="75"/>
        <v>0</v>
      </c>
      <c r="GDM12" s="23">
        <f t="shared" si="75"/>
        <v>0</v>
      </c>
      <c r="GDN12" s="23">
        <f t="shared" si="75"/>
        <v>0</v>
      </c>
      <c r="GDO12" s="23">
        <f t="shared" si="75"/>
        <v>0</v>
      </c>
      <c r="GDP12" s="23">
        <f t="shared" si="75"/>
        <v>0</v>
      </c>
      <c r="GDQ12" s="23">
        <f t="shared" si="75"/>
        <v>0</v>
      </c>
      <c r="GDR12" s="23">
        <f t="shared" si="75"/>
        <v>0</v>
      </c>
      <c r="GDS12" s="23">
        <f t="shared" si="75"/>
        <v>0</v>
      </c>
      <c r="GDT12" s="23">
        <f t="shared" si="75"/>
        <v>0</v>
      </c>
      <c r="GDU12" s="23">
        <f t="shared" si="75"/>
        <v>0</v>
      </c>
      <c r="GDV12" s="23">
        <f t="shared" si="75"/>
        <v>0</v>
      </c>
      <c r="GDW12" s="23">
        <f t="shared" si="75"/>
        <v>0</v>
      </c>
      <c r="GDX12" s="23">
        <f t="shared" si="75"/>
        <v>0</v>
      </c>
      <c r="GDY12" s="23">
        <f t="shared" si="75"/>
        <v>0</v>
      </c>
      <c r="GDZ12" s="23">
        <f t="shared" si="75"/>
        <v>0</v>
      </c>
      <c r="GEA12" s="23">
        <f t="shared" si="75"/>
        <v>0</v>
      </c>
      <c r="GEB12" s="23">
        <f t="shared" si="75"/>
        <v>0</v>
      </c>
      <c r="GEC12" s="23">
        <f t="shared" si="75"/>
        <v>0</v>
      </c>
      <c r="GED12" s="23">
        <f t="shared" si="75"/>
        <v>0</v>
      </c>
      <c r="GEE12" s="23">
        <f t="shared" ref="GEE12:GGP12" si="76">SUM(GEE13,GEE17,GEE18,GEE23)</f>
        <v>0</v>
      </c>
      <c r="GEF12" s="23">
        <f t="shared" si="76"/>
        <v>0</v>
      </c>
      <c r="GEG12" s="23">
        <f t="shared" si="76"/>
        <v>0</v>
      </c>
      <c r="GEH12" s="23">
        <f t="shared" si="76"/>
        <v>0</v>
      </c>
      <c r="GEI12" s="23">
        <f t="shared" si="76"/>
        <v>0</v>
      </c>
      <c r="GEJ12" s="23">
        <f t="shared" si="76"/>
        <v>0</v>
      </c>
      <c r="GEK12" s="23">
        <f t="shared" si="76"/>
        <v>0</v>
      </c>
      <c r="GEL12" s="23">
        <f t="shared" si="76"/>
        <v>0</v>
      </c>
      <c r="GEM12" s="23">
        <f t="shared" si="76"/>
        <v>0</v>
      </c>
      <c r="GEN12" s="23">
        <f t="shared" si="76"/>
        <v>0</v>
      </c>
      <c r="GEO12" s="23">
        <f t="shared" si="76"/>
        <v>0</v>
      </c>
      <c r="GEP12" s="23">
        <f t="shared" si="76"/>
        <v>0</v>
      </c>
      <c r="GEQ12" s="23">
        <f t="shared" si="76"/>
        <v>0</v>
      </c>
      <c r="GER12" s="23">
        <f t="shared" si="76"/>
        <v>0</v>
      </c>
      <c r="GES12" s="23">
        <f t="shared" si="76"/>
        <v>0</v>
      </c>
      <c r="GET12" s="23">
        <f t="shared" si="76"/>
        <v>0</v>
      </c>
      <c r="GEU12" s="23">
        <f t="shared" si="76"/>
        <v>0</v>
      </c>
      <c r="GEV12" s="23">
        <f t="shared" si="76"/>
        <v>0</v>
      </c>
      <c r="GEW12" s="23">
        <f t="shared" si="76"/>
        <v>0</v>
      </c>
      <c r="GEX12" s="23">
        <f t="shared" si="76"/>
        <v>0</v>
      </c>
      <c r="GEY12" s="23">
        <f t="shared" si="76"/>
        <v>0</v>
      </c>
      <c r="GEZ12" s="23">
        <f t="shared" si="76"/>
        <v>0</v>
      </c>
      <c r="GFA12" s="23">
        <f t="shared" si="76"/>
        <v>0</v>
      </c>
      <c r="GFB12" s="23">
        <f t="shared" si="76"/>
        <v>0</v>
      </c>
      <c r="GFC12" s="23">
        <f t="shared" si="76"/>
        <v>0</v>
      </c>
      <c r="GFD12" s="23">
        <f t="shared" si="76"/>
        <v>0</v>
      </c>
      <c r="GFE12" s="23">
        <f t="shared" si="76"/>
        <v>0</v>
      </c>
      <c r="GFF12" s="23">
        <f t="shared" si="76"/>
        <v>0</v>
      </c>
      <c r="GFG12" s="23">
        <f t="shared" si="76"/>
        <v>0</v>
      </c>
      <c r="GFH12" s="23">
        <f t="shared" si="76"/>
        <v>0</v>
      </c>
      <c r="GFI12" s="23">
        <f t="shared" si="76"/>
        <v>0</v>
      </c>
      <c r="GFJ12" s="23">
        <f t="shared" si="76"/>
        <v>0</v>
      </c>
      <c r="GFK12" s="23">
        <f t="shared" si="76"/>
        <v>0</v>
      </c>
      <c r="GFL12" s="23">
        <f t="shared" si="76"/>
        <v>0</v>
      </c>
      <c r="GFM12" s="23">
        <f t="shared" si="76"/>
        <v>0</v>
      </c>
      <c r="GFN12" s="23">
        <f t="shared" si="76"/>
        <v>0</v>
      </c>
      <c r="GFO12" s="23">
        <f t="shared" si="76"/>
        <v>0</v>
      </c>
      <c r="GFP12" s="23">
        <f t="shared" si="76"/>
        <v>0</v>
      </c>
      <c r="GFQ12" s="23">
        <f t="shared" si="76"/>
        <v>0</v>
      </c>
      <c r="GFR12" s="23">
        <f t="shared" si="76"/>
        <v>0</v>
      </c>
      <c r="GFS12" s="23">
        <f t="shared" si="76"/>
        <v>0</v>
      </c>
      <c r="GFT12" s="23">
        <f t="shared" si="76"/>
        <v>0</v>
      </c>
      <c r="GFU12" s="23">
        <f t="shared" si="76"/>
        <v>0</v>
      </c>
      <c r="GFV12" s="23">
        <f t="shared" si="76"/>
        <v>0</v>
      </c>
      <c r="GFW12" s="23">
        <f t="shared" si="76"/>
        <v>0</v>
      </c>
      <c r="GFX12" s="23">
        <f t="shared" si="76"/>
        <v>0</v>
      </c>
      <c r="GFY12" s="23">
        <f t="shared" si="76"/>
        <v>0</v>
      </c>
      <c r="GFZ12" s="23">
        <f t="shared" si="76"/>
        <v>0</v>
      </c>
      <c r="GGA12" s="23">
        <f t="shared" si="76"/>
        <v>0</v>
      </c>
      <c r="GGB12" s="23">
        <f t="shared" si="76"/>
        <v>0</v>
      </c>
      <c r="GGC12" s="23">
        <f t="shared" si="76"/>
        <v>0</v>
      </c>
      <c r="GGD12" s="23">
        <f t="shared" si="76"/>
        <v>0</v>
      </c>
      <c r="GGE12" s="23">
        <f t="shared" si="76"/>
        <v>0</v>
      </c>
      <c r="GGF12" s="23">
        <f t="shared" si="76"/>
        <v>0</v>
      </c>
      <c r="GGG12" s="23">
        <f t="shared" si="76"/>
        <v>0</v>
      </c>
      <c r="GGH12" s="23">
        <f t="shared" si="76"/>
        <v>0</v>
      </c>
      <c r="GGI12" s="23">
        <f t="shared" si="76"/>
        <v>0</v>
      </c>
      <c r="GGJ12" s="23">
        <f t="shared" si="76"/>
        <v>0</v>
      </c>
      <c r="GGK12" s="23">
        <f t="shared" si="76"/>
        <v>0</v>
      </c>
      <c r="GGL12" s="23">
        <f t="shared" si="76"/>
        <v>0</v>
      </c>
      <c r="GGM12" s="23">
        <f t="shared" si="76"/>
        <v>0</v>
      </c>
      <c r="GGN12" s="23">
        <f t="shared" si="76"/>
        <v>0</v>
      </c>
      <c r="GGO12" s="23">
        <f t="shared" si="76"/>
        <v>0</v>
      </c>
      <c r="GGP12" s="23">
        <f t="shared" si="76"/>
        <v>0</v>
      </c>
      <c r="GGQ12" s="23">
        <f t="shared" ref="GGQ12:GJB12" si="77">SUM(GGQ13,GGQ17,GGQ18,GGQ23)</f>
        <v>0</v>
      </c>
      <c r="GGR12" s="23">
        <f t="shared" si="77"/>
        <v>0</v>
      </c>
      <c r="GGS12" s="23">
        <f t="shared" si="77"/>
        <v>0</v>
      </c>
      <c r="GGT12" s="23">
        <f t="shared" si="77"/>
        <v>0</v>
      </c>
      <c r="GGU12" s="23">
        <f t="shared" si="77"/>
        <v>0</v>
      </c>
      <c r="GGV12" s="23">
        <f t="shared" si="77"/>
        <v>0</v>
      </c>
      <c r="GGW12" s="23">
        <f t="shared" si="77"/>
        <v>0</v>
      </c>
      <c r="GGX12" s="23">
        <f t="shared" si="77"/>
        <v>0</v>
      </c>
      <c r="GGY12" s="23">
        <f t="shared" si="77"/>
        <v>0</v>
      </c>
      <c r="GGZ12" s="23">
        <f t="shared" si="77"/>
        <v>0</v>
      </c>
      <c r="GHA12" s="23">
        <f t="shared" si="77"/>
        <v>0</v>
      </c>
      <c r="GHB12" s="23">
        <f t="shared" si="77"/>
        <v>0</v>
      </c>
      <c r="GHC12" s="23">
        <f t="shared" si="77"/>
        <v>0</v>
      </c>
      <c r="GHD12" s="23">
        <f t="shared" si="77"/>
        <v>0</v>
      </c>
      <c r="GHE12" s="23">
        <f t="shared" si="77"/>
        <v>0</v>
      </c>
      <c r="GHF12" s="23">
        <f t="shared" si="77"/>
        <v>0</v>
      </c>
      <c r="GHG12" s="23">
        <f t="shared" si="77"/>
        <v>0</v>
      </c>
      <c r="GHH12" s="23">
        <f t="shared" si="77"/>
        <v>0</v>
      </c>
      <c r="GHI12" s="23">
        <f t="shared" si="77"/>
        <v>0</v>
      </c>
      <c r="GHJ12" s="23">
        <f t="shared" si="77"/>
        <v>0</v>
      </c>
      <c r="GHK12" s="23">
        <f t="shared" si="77"/>
        <v>0</v>
      </c>
      <c r="GHL12" s="23">
        <f t="shared" si="77"/>
        <v>0</v>
      </c>
      <c r="GHM12" s="23">
        <f t="shared" si="77"/>
        <v>0</v>
      </c>
      <c r="GHN12" s="23">
        <f t="shared" si="77"/>
        <v>0</v>
      </c>
      <c r="GHO12" s="23">
        <f t="shared" si="77"/>
        <v>0</v>
      </c>
      <c r="GHP12" s="23">
        <f t="shared" si="77"/>
        <v>0</v>
      </c>
      <c r="GHQ12" s="23">
        <f t="shared" si="77"/>
        <v>0</v>
      </c>
      <c r="GHR12" s="23">
        <f t="shared" si="77"/>
        <v>0</v>
      </c>
      <c r="GHS12" s="23">
        <f t="shared" si="77"/>
        <v>0</v>
      </c>
      <c r="GHT12" s="23">
        <f t="shared" si="77"/>
        <v>0</v>
      </c>
      <c r="GHU12" s="23">
        <f t="shared" si="77"/>
        <v>0</v>
      </c>
      <c r="GHV12" s="23">
        <f t="shared" si="77"/>
        <v>0</v>
      </c>
      <c r="GHW12" s="23">
        <f t="shared" si="77"/>
        <v>0</v>
      </c>
      <c r="GHX12" s="23">
        <f t="shared" si="77"/>
        <v>0</v>
      </c>
      <c r="GHY12" s="23">
        <f t="shared" si="77"/>
        <v>0</v>
      </c>
      <c r="GHZ12" s="23">
        <f t="shared" si="77"/>
        <v>0</v>
      </c>
      <c r="GIA12" s="23">
        <f t="shared" si="77"/>
        <v>0</v>
      </c>
      <c r="GIB12" s="23">
        <f t="shared" si="77"/>
        <v>0</v>
      </c>
      <c r="GIC12" s="23">
        <f t="shared" si="77"/>
        <v>0</v>
      </c>
      <c r="GID12" s="23">
        <f t="shared" si="77"/>
        <v>0</v>
      </c>
      <c r="GIE12" s="23">
        <f t="shared" si="77"/>
        <v>0</v>
      </c>
      <c r="GIF12" s="23">
        <f t="shared" si="77"/>
        <v>0</v>
      </c>
      <c r="GIG12" s="23">
        <f t="shared" si="77"/>
        <v>0</v>
      </c>
      <c r="GIH12" s="23">
        <f t="shared" si="77"/>
        <v>0</v>
      </c>
      <c r="GII12" s="23">
        <f t="shared" si="77"/>
        <v>0</v>
      </c>
      <c r="GIJ12" s="23">
        <f t="shared" si="77"/>
        <v>0</v>
      </c>
      <c r="GIK12" s="23">
        <f t="shared" si="77"/>
        <v>0</v>
      </c>
      <c r="GIL12" s="23">
        <f t="shared" si="77"/>
        <v>0</v>
      </c>
      <c r="GIM12" s="23">
        <f t="shared" si="77"/>
        <v>0</v>
      </c>
      <c r="GIN12" s="23">
        <f t="shared" si="77"/>
        <v>0</v>
      </c>
      <c r="GIO12" s="23">
        <f t="shared" si="77"/>
        <v>0</v>
      </c>
      <c r="GIP12" s="23">
        <f t="shared" si="77"/>
        <v>0</v>
      </c>
      <c r="GIQ12" s="23">
        <f t="shared" si="77"/>
        <v>0</v>
      </c>
      <c r="GIR12" s="23">
        <f t="shared" si="77"/>
        <v>0</v>
      </c>
      <c r="GIS12" s="23">
        <f t="shared" si="77"/>
        <v>0</v>
      </c>
      <c r="GIT12" s="23">
        <f t="shared" si="77"/>
        <v>0</v>
      </c>
      <c r="GIU12" s="23">
        <f t="shared" si="77"/>
        <v>0</v>
      </c>
      <c r="GIV12" s="23">
        <f t="shared" si="77"/>
        <v>0</v>
      </c>
      <c r="GIW12" s="23">
        <f t="shared" si="77"/>
        <v>0</v>
      </c>
      <c r="GIX12" s="23">
        <f t="shared" si="77"/>
        <v>0</v>
      </c>
      <c r="GIY12" s="23">
        <f t="shared" si="77"/>
        <v>0</v>
      </c>
      <c r="GIZ12" s="23">
        <f t="shared" si="77"/>
        <v>0</v>
      </c>
      <c r="GJA12" s="23">
        <f t="shared" si="77"/>
        <v>0</v>
      </c>
      <c r="GJB12" s="23">
        <f t="shared" si="77"/>
        <v>0</v>
      </c>
      <c r="GJC12" s="23">
        <f t="shared" ref="GJC12:GLN12" si="78">SUM(GJC13,GJC17,GJC18,GJC23)</f>
        <v>0</v>
      </c>
      <c r="GJD12" s="23">
        <f t="shared" si="78"/>
        <v>0</v>
      </c>
      <c r="GJE12" s="23">
        <f t="shared" si="78"/>
        <v>0</v>
      </c>
      <c r="GJF12" s="23">
        <f t="shared" si="78"/>
        <v>0</v>
      </c>
      <c r="GJG12" s="23">
        <f t="shared" si="78"/>
        <v>0</v>
      </c>
      <c r="GJH12" s="23">
        <f t="shared" si="78"/>
        <v>0</v>
      </c>
      <c r="GJI12" s="23">
        <f t="shared" si="78"/>
        <v>0</v>
      </c>
      <c r="GJJ12" s="23">
        <f t="shared" si="78"/>
        <v>0</v>
      </c>
      <c r="GJK12" s="23">
        <f t="shared" si="78"/>
        <v>0</v>
      </c>
      <c r="GJL12" s="23">
        <f t="shared" si="78"/>
        <v>0</v>
      </c>
      <c r="GJM12" s="23">
        <f t="shared" si="78"/>
        <v>0</v>
      </c>
      <c r="GJN12" s="23">
        <f t="shared" si="78"/>
        <v>0</v>
      </c>
      <c r="GJO12" s="23">
        <f t="shared" si="78"/>
        <v>0</v>
      </c>
      <c r="GJP12" s="23">
        <f t="shared" si="78"/>
        <v>0</v>
      </c>
      <c r="GJQ12" s="23">
        <f t="shared" si="78"/>
        <v>0</v>
      </c>
      <c r="GJR12" s="23">
        <f t="shared" si="78"/>
        <v>0</v>
      </c>
      <c r="GJS12" s="23">
        <f t="shared" si="78"/>
        <v>0</v>
      </c>
      <c r="GJT12" s="23">
        <f t="shared" si="78"/>
        <v>0</v>
      </c>
      <c r="GJU12" s="23">
        <f t="shared" si="78"/>
        <v>0</v>
      </c>
      <c r="GJV12" s="23">
        <f t="shared" si="78"/>
        <v>0</v>
      </c>
      <c r="GJW12" s="23">
        <f t="shared" si="78"/>
        <v>0</v>
      </c>
      <c r="GJX12" s="23">
        <f t="shared" si="78"/>
        <v>0</v>
      </c>
      <c r="GJY12" s="23">
        <f t="shared" si="78"/>
        <v>0</v>
      </c>
      <c r="GJZ12" s="23">
        <f t="shared" si="78"/>
        <v>0</v>
      </c>
      <c r="GKA12" s="23">
        <f t="shared" si="78"/>
        <v>0</v>
      </c>
      <c r="GKB12" s="23">
        <f t="shared" si="78"/>
        <v>0</v>
      </c>
      <c r="GKC12" s="23">
        <f t="shared" si="78"/>
        <v>0</v>
      </c>
      <c r="GKD12" s="23">
        <f t="shared" si="78"/>
        <v>0</v>
      </c>
      <c r="GKE12" s="23">
        <f t="shared" si="78"/>
        <v>0</v>
      </c>
      <c r="GKF12" s="23">
        <f t="shared" si="78"/>
        <v>0</v>
      </c>
      <c r="GKG12" s="23">
        <f t="shared" si="78"/>
        <v>0</v>
      </c>
      <c r="GKH12" s="23">
        <f t="shared" si="78"/>
        <v>0</v>
      </c>
      <c r="GKI12" s="23">
        <f t="shared" si="78"/>
        <v>0</v>
      </c>
      <c r="GKJ12" s="23">
        <f t="shared" si="78"/>
        <v>0</v>
      </c>
      <c r="GKK12" s="23">
        <f t="shared" si="78"/>
        <v>0</v>
      </c>
      <c r="GKL12" s="23">
        <f t="shared" si="78"/>
        <v>0</v>
      </c>
      <c r="GKM12" s="23">
        <f t="shared" si="78"/>
        <v>0</v>
      </c>
      <c r="GKN12" s="23">
        <f t="shared" si="78"/>
        <v>0</v>
      </c>
      <c r="GKO12" s="23">
        <f t="shared" si="78"/>
        <v>0</v>
      </c>
      <c r="GKP12" s="23">
        <f t="shared" si="78"/>
        <v>0</v>
      </c>
      <c r="GKQ12" s="23">
        <f t="shared" si="78"/>
        <v>0</v>
      </c>
      <c r="GKR12" s="23">
        <f t="shared" si="78"/>
        <v>0</v>
      </c>
      <c r="GKS12" s="23">
        <f t="shared" si="78"/>
        <v>0</v>
      </c>
      <c r="GKT12" s="23">
        <f t="shared" si="78"/>
        <v>0</v>
      </c>
      <c r="GKU12" s="23">
        <f t="shared" si="78"/>
        <v>0</v>
      </c>
      <c r="GKV12" s="23">
        <f t="shared" si="78"/>
        <v>0</v>
      </c>
      <c r="GKW12" s="23">
        <f t="shared" si="78"/>
        <v>0</v>
      </c>
      <c r="GKX12" s="23">
        <f t="shared" si="78"/>
        <v>0</v>
      </c>
      <c r="GKY12" s="23">
        <f t="shared" si="78"/>
        <v>0</v>
      </c>
      <c r="GKZ12" s="23">
        <f t="shared" si="78"/>
        <v>0</v>
      </c>
      <c r="GLA12" s="23">
        <f t="shared" si="78"/>
        <v>0</v>
      </c>
      <c r="GLB12" s="23">
        <f t="shared" si="78"/>
        <v>0</v>
      </c>
      <c r="GLC12" s="23">
        <f t="shared" si="78"/>
        <v>0</v>
      </c>
      <c r="GLD12" s="23">
        <f t="shared" si="78"/>
        <v>0</v>
      </c>
      <c r="GLE12" s="23">
        <f t="shared" si="78"/>
        <v>0</v>
      </c>
      <c r="GLF12" s="23">
        <f t="shared" si="78"/>
        <v>0</v>
      </c>
      <c r="GLG12" s="23">
        <f t="shared" si="78"/>
        <v>0</v>
      </c>
      <c r="GLH12" s="23">
        <f t="shared" si="78"/>
        <v>0</v>
      </c>
      <c r="GLI12" s="23">
        <f t="shared" si="78"/>
        <v>0</v>
      </c>
      <c r="GLJ12" s="23">
        <f t="shared" si="78"/>
        <v>0</v>
      </c>
      <c r="GLK12" s="23">
        <f t="shared" si="78"/>
        <v>0</v>
      </c>
      <c r="GLL12" s="23">
        <f t="shared" si="78"/>
        <v>0</v>
      </c>
      <c r="GLM12" s="23">
        <f t="shared" si="78"/>
        <v>0</v>
      </c>
      <c r="GLN12" s="23">
        <f t="shared" si="78"/>
        <v>0</v>
      </c>
      <c r="GLO12" s="23">
        <f t="shared" ref="GLO12:GNZ12" si="79">SUM(GLO13,GLO17,GLO18,GLO23)</f>
        <v>0</v>
      </c>
      <c r="GLP12" s="23">
        <f t="shared" si="79"/>
        <v>0</v>
      </c>
      <c r="GLQ12" s="23">
        <f t="shared" si="79"/>
        <v>0</v>
      </c>
      <c r="GLR12" s="23">
        <f t="shared" si="79"/>
        <v>0</v>
      </c>
      <c r="GLS12" s="23">
        <f t="shared" si="79"/>
        <v>0</v>
      </c>
      <c r="GLT12" s="23">
        <f t="shared" si="79"/>
        <v>0</v>
      </c>
      <c r="GLU12" s="23">
        <f t="shared" si="79"/>
        <v>0</v>
      </c>
      <c r="GLV12" s="23">
        <f t="shared" si="79"/>
        <v>0</v>
      </c>
      <c r="GLW12" s="23">
        <f t="shared" si="79"/>
        <v>0</v>
      </c>
      <c r="GLX12" s="23">
        <f t="shared" si="79"/>
        <v>0</v>
      </c>
      <c r="GLY12" s="23">
        <f t="shared" si="79"/>
        <v>0</v>
      </c>
      <c r="GLZ12" s="23">
        <f t="shared" si="79"/>
        <v>0</v>
      </c>
      <c r="GMA12" s="23">
        <f t="shared" si="79"/>
        <v>0</v>
      </c>
      <c r="GMB12" s="23">
        <f t="shared" si="79"/>
        <v>0</v>
      </c>
      <c r="GMC12" s="23">
        <f t="shared" si="79"/>
        <v>0</v>
      </c>
      <c r="GMD12" s="23">
        <f t="shared" si="79"/>
        <v>0</v>
      </c>
      <c r="GME12" s="23">
        <f t="shared" si="79"/>
        <v>0</v>
      </c>
      <c r="GMF12" s="23">
        <f t="shared" si="79"/>
        <v>0</v>
      </c>
      <c r="GMG12" s="23">
        <f t="shared" si="79"/>
        <v>0</v>
      </c>
      <c r="GMH12" s="23">
        <f t="shared" si="79"/>
        <v>0</v>
      </c>
      <c r="GMI12" s="23">
        <f t="shared" si="79"/>
        <v>0</v>
      </c>
      <c r="GMJ12" s="23">
        <f t="shared" si="79"/>
        <v>0</v>
      </c>
      <c r="GMK12" s="23">
        <f t="shared" si="79"/>
        <v>0</v>
      </c>
      <c r="GML12" s="23">
        <f t="shared" si="79"/>
        <v>0</v>
      </c>
      <c r="GMM12" s="23">
        <f t="shared" si="79"/>
        <v>0</v>
      </c>
      <c r="GMN12" s="23">
        <f t="shared" si="79"/>
        <v>0</v>
      </c>
      <c r="GMO12" s="23">
        <f t="shared" si="79"/>
        <v>0</v>
      </c>
      <c r="GMP12" s="23">
        <f t="shared" si="79"/>
        <v>0</v>
      </c>
      <c r="GMQ12" s="23">
        <f t="shared" si="79"/>
        <v>0</v>
      </c>
      <c r="GMR12" s="23">
        <f t="shared" si="79"/>
        <v>0</v>
      </c>
      <c r="GMS12" s="23">
        <f t="shared" si="79"/>
        <v>0</v>
      </c>
      <c r="GMT12" s="23">
        <f t="shared" si="79"/>
        <v>0</v>
      </c>
      <c r="GMU12" s="23">
        <f t="shared" si="79"/>
        <v>0</v>
      </c>
      <c r="GMV12" s="23">
        <f t="shared" si="79"/>
        <v>0</v>
      </c>
      <c r="GMW12" s="23">
        <f t="shared" si="79"/>
        <v>0</v>
      </c>
      <c r="GMX12" s="23">
        <f t="shared" si="79"/>
        <v>0</v>
      </c>
      <c r="GMY12" s="23">
        <f t="shared" si="79"/>
        <v>0</v>
      </c>
      <c r="GMZ12" s="23">
        <f t="shared" si="79"/>
        <v>0</v>
      </c>
      <c r="GNA12" s="23">
        <f t="shared" si="79"/>
        <v>0</v>
      </c>
      <c r="GNB12" s="23">
        <f t="shared" si="79"/>
        <v>0</v>
      </c>
      <c r="GNC12" s="23">
        <f t="shared" si="79"/>
        <v>0</v>
      </c>
      <c r="GND12" s="23">
        <f t="shared" si="79"/>
        <v>0</v>
      </c>
      <c r="GNE12" s="23">
        <f t="shared" si="79"/>
        <v>0</v>
      </c>
      <c r="GNF12" s="23">
        <f t="shared" si="79"/>
        <v>0</v>
      </c>
      <c r="GNG12" s="23">
        <f t="shared" si="79"/>
        <v>0</v>
      </c>
      <c r="GNH12" s="23">
        <f t="shared" si="79"/>
        <v>0</v>
      </c>
      <c r="GNI12" s="23">
        <f t="shared" si="79"/>
        <v>0</v>
      </c>
      <c r="GNJ12" s="23">
        <f t="shared" si="79"/>
        <v>0</v>
      </c>
      <c r="GNK12" s="23">
        <f t="shared" si="79"/>
        <v>0</v>
      </c>
      <c r="GNL12" s="23">
        <f t="shared" si="79"/>
        <v>0</v>
      </c>
      <c r="GNM12" s="23">
        <f t="shared" si="79"/>
        <v>0</v>
      </c>
      <c r="GNN12" s="23">
        <f t="shared" si="79"/>
        <v>0</v>
      </c>
      <c r="GNO12" s="23">
        <f t="shared" si="79"/>
        <v>0</v>
      </c>
      <c r="GNP12" s="23">
        <f t="shared" si="79"/>
        <v>0</v>
      </c>
      <c r="GNQ12" s="23">
        <f t="shared" si="79"/>
        <v>0</v>
      </c>
      <c r="GNR12" s="23">
        <f t="shared" si="79"/>
        <v>0</v>
      </c>
      <c r="GNS12" s="23">
        <f t="shared" si="79"/>
        <v>0</v>
      </c>
      <c r="GNT12" s="23">
        <f t="shared" si="79"/>
        <v>0</v>
      </c>
      <c r="GNU12" s="23">
        <f t="shared" si="79"/>
        <v>0</v>
      </c>
      <c r="GNV12" s="23">
        <f t="shared" si="79"/>
        <v>0</v>
      </c>
      <c r="GNW12" s="23">
        <f t="shared" si="79"/>
        <v>0</v>
      </c>
      <c r="GNX12" s="23">
        <f t="shared" si="79"/>
        <v>0</v>
      </c>
      <c r="GNY12" s="23">
        <f t="shared" si="79"/>
        <v>0</v>
      </c>
      <c r="GNZ12" s="23">
        <f t="shared" si="79"/>
        <v>0</v>
      </c>
      <c r="GOA12" s="23">
        <f t="shared" ref="GOA12:GQL12" si="80">SUM(GOA13,GOA17,GOA18,GOA23)</f>
        <v>0</v>
      </c>
      <c r="GOB12" s="23">
        <f t="shared" si="80"/>
        <v>0</v>
      </c>
      <c r="GOC12" s="23">
        <f t="shared" si="80"/>
        <v>0</v>
      </c>
      <c r="GOD12" s="23">
        <f t="shared" si="80"/>
        <v>0</v>
      </c>
      <c r="GOE12" s="23">
        <f t="shared" si="80"/>
        <v>0</v>
      </c>
      <c r="GOF12" s="23">
        <f t="shared" si="80"/>
        <v>0</v>
      </c>
      <c r="GOG12" s="23">
        <f t="shared" si="80"/>
        <v>0</v>
      </c>
      <c r="GOH12" s="23">
        <f t="shared" si="80"/>
        <v>0</v>
      </c>
      <c r="GOI12" s="23">
        <f t="shared" si="80"/>
        <v>0</v>
      </c>
      <c r="GOJ12" s="23">
        <f t="shared" si="80"/>
        <v>0</v>
      </c>
      <c r="GOK12" s="23">
        <f t="shared" si="80"/>
        <v>0</v>
      </c>
      <c r="GOL12" s="23">
        <f t="shared" si="80"/>
        <v>0</v>
      </c>
      <c r="GOM12" s="23">
        <f t="shared" si="80"/>
        <v>0</v>
      </c>
      <c r="GON12" s="23">
        <f t="shared" si="80"/>
        <v>0</v>
      </c>
      <c r="GOO12" s="23">
        <f t="shared" si="80"/>
        <v>0</v>
      </c>
      <c r="GOP12" s="23">
        <f t="shared" si="80"/>
        <v>0</v>
      </c>
      <c r="GOQ12" s="23">
        <f t="shared" si="80"/>
        <v>0</v>
      </c>
      <c r="GOR12" s="23">
        <f t="shared" si="80"/>
        <v>0</v>
      </c>
      <c r="GOS12" s="23">
        <f t="shared" si="80"/>
        <v>0</v>
      </c>
      <c r="GOT12" s="23">
        <f t="shared" si="80"/>
        <v>0</v>
      </c>
      <c r="GOU12" s="23">
        <f t="shared" si="80"/>
        <v>0</v>
      </c>
      <c r="GOV12" s="23">
        <f t="shared" si="80"/>
        <v>0</v>
      </c>
      <c r="GOW12" s="23">
        <f t="shared" si="80"/>
        <v>0</v>
      </c>
      <c r="GOX12" s="23">
        <f t="shared" si="80"/>
        <v>0</v>
      </c>
      <c r="GOY12" s="23">
        <f t="shared" si="80"/>
        <v>0</v>
      </c>
      <c r="GOZ12" s="23">
        <f t="shared" si="80"/>
        <v>0</v>
      </c>
      <c r="GPA12" s="23">
        <f t="shared" si="80"/>
        <v>0</v>
      </c>
      <c r="GPB12" s="23">
        <f t="shared" si="80"/>
        <v>0</v>
      </c>
      <c r="GPC12" s="23">
        <f t="shared" si="80"/>
        <v>0</v>
      </c>
      <c r="GPD12" s="23">
        <f t="shared" si="80"/>
        <v>0</v>
      </c>
      <c r="GPE12" s="23">
        <f t="shared" si="80"/>
        <v>0</v>
      </c>
      <c r="GPF12" s="23">
        <f t="shared" si="80"/>
        <v>0</v>
      </c>
      <c r="GPG12" s="23">
        <f t="shared" si="80"/>
        <v>0</v>
      </c>
      <c r="GPH12" s="23">
        <f t="shared" si="80"/>
        <v>0</v>
      </c>
      <c r="GPI12" s="23">
        <f t="shared" si="80"/>
        <v>0</v>
      </c>
      <c r="GPJ12" s="23">
        <f t="shared" si="80"/>
        <v>0</v>
      </c>
      <c r="GPK12" s="23">
        <f t="shared" si="80"/>
        <v>0</v>
      </c>
      <c r="GPL12" s="23">
        <f t="shared" si="80"/>
        <v>0</v>
      </c>
      <c r="GPM12" s="23">
        <f t="shared" si="80"/>
        <v>0</v>
      </c>
      <c r="GPN12" s="23">
        <f t="shared" si="80"/>
        <v>0</v>
      </c>
      <c r="GPO12" s="23">
        <f t="shared" si="80"/>
        <v>0</v>
      </c>
      <c r="GPP12" s="23">
        <f t="shared" si="80"/>
        <v>0</v>
      </c>
      <c r="GPQ12" s="23">
        <f t="shared" si="80"/>
        <v>0</v>
      </c>
      <c r="GPR12" s="23">
        <f t="shared" si="80"/>
        <v>0</v>
      </c>
      <c r="GPS12" s="23">
        <f t="shared" si="80"/>
        <v>0</v>
      </c>
      <c r="GPT12" s="23">
        <f t="shared" si="80"/>
        <v>0</v>
      </c>
      <c r="GPU12" s="23">
        <f t="shared" si="80"/>
        <v>0</v>
      </c>
      <c r="GPV12" s="23">
        <f t="shared" si="80"/>
        <v>0</v>
      </c>
      <c r="GPW12" s="23">
        <f t="shared" si="80"/>
        <v>0</v>
      </c>
      <c r="GPX12" s="23">
        <f t="shared" si="80"/>
        <v>0</v>
      </c>
      <c r="GPY12" s="23">
        <f t="shared" si="80"/>
        <v>0</v>
      </c>
      <c r="GPZ12" s="23">
        <f t="shared" si="80"/>
        <v>0</v>
      </c>
      <c r="GQA12" s="23">
        <f t="shared" si="80"/>
        <v>0</v>
      </c>
      <c r="GQB12" s="23">
        <f t="shared" si="80"/>
        <v>0</v>
      </c>
      <c r="GQC12" s="23">
        <f t="shared" si="80"/>
        <v>0</v>
      </c>
      <c r="GQD12" s="23">
        <f t="shared" si="80"/>
        <v>0</v>
      </c>
      <c r="GQE12" s="23">
        <f t="shared" si="80"/>
        <v>0</v>
      </c>
      <c r="GQF12" s="23">
        <f t="shared" si="80"/>
        <v>0</v>
      </c>
      <c r="GQG12" s="23">
        <f t="shared" si="80"/>
        <v>0</v>
      </c>
      <c r="GQH12" s="23">
        <f t="shared" si="80"/>
        <v>0</v>
      </c>
      <c r="GQI12" s="23">
        <f t="shared" si="80"/>
        <v>0</v>
      </c>
      <c r="GQJ12" s="23">
        <f t="shared" si="80"/>
        <v>0</v>
      </c>
      <c r="GQK12" s="23">
        <f t="shared" si="80"/>
        <v>0</v>
      </c>
      <c r="GQL12" s="23">
        <f t="shared" si="80"/>
        <v>0</v>
      </c>
      <c r="GQM12" s="23">
        <f t="shared" ref="GQM12:GSX12" si="81">SUM(GQM13,GQM17,GQM18,GQM23)</f>
        <v>0</v>
      </c>
      <c r="GQN12" s="23">
        <f t="shared" si="81"/>
        <v>0</v>
      </c>
      <c r="GQO12" s="23">
        <f t="shared" si="81"/>
        <v>0</v>
      </c>
      <c r="GQP12" s="23">
        <f t="shared" si="81"/>
        <v>0</v>
      </c>
      <c r="GQQ12" s="23">
        <f t="shared" si="81"/>
        <v>0</v>
      </c>
      <c r="GQR12" s="23">
        <f t="shared" si="81"/>
        <v>0</v>
      </c>
      <c r="GQS12" s="23">
        <f t="shared" si="81"/>
        <v>0</v>
      </c>
      <c r="GQT12" s="23">
        <f t="shared" si="81"/>
        <v>0</v>
      </c>
      <c r="GQU12" s="23">
        <f t="shared" si="81"/>
        <v>0</v>
      </c>
      <c r="GQV12" s="23">
        <f t="shared" si="81"/>
        <v>0</v>
      </c>
      <c r="GQW12" s="23">
        <f t="shared" si="81"/>
        <v>0</v>
      </c>
      <c r="GQX12" s="23">
        <f t="shared" si="81"/>
        <v>0</v>
      </c>
      <c r="GQY12" s="23">
        <f t="shared" si="81"/>
        <v>0</v>
      </c>
      <c r="GQZ12" s="23">
        <f t="shared" si="81"/>
        <v>0</v>
      </c>
      <c r="GRA12" s="23">
        <f t="shared" si="81"/>
        <v>0</v>
      </c>
      <c r="GRB12" s="23">
        <f t="shared" si="81"/>
        <v>0</v>
      </c>
      <c r="GRC12" s="23">
        <f t="shared" si="81"/>
        <v>0</v>
      </c>
      <c r="GRD12" s="23">
        <f t="shared" si="81"/>
        <v>0</v>
      </c>
      <c r="GRE12" s="23">
        <f t="shared" si="81"/>
        <v>0</v>
      </c>
      <c r="GRF12" s="23">
        <f t="shared" si="81"/>
        <v>0</v>
      </c>
      <c r="GRG12" s="23">
        <f t="shared" si="81"/>
        <v>0</v>
      </c>
      <c r="GRH12" s="23">
        <f t="shared" si="81"/>
        <v>0</v>
      </c>
      <c r="GRI12" s="23">
        <f t="shared" si="81"/>
        <v>0</v>
      </c>
      <c r="GRJ12" s="23">
        <f t="shared" si="81"/>
        <v>0</v>
      </c>
      <c r="GRK12" s="23">
        <f t="shared" si="81"/>
        <v>0</v>
      </c>
      <c r="GRL12" s="23">
        <f t="shared" si="81"/>
        <v>0</v>
      </c>
      <c r="GRM12" s="23">
        <f t="shared" si="81"/>
        <v>0</v>
      </c>
      <c r="GRN12" s="23">
        <f t="shared" si="81"/>
        <v>0</v>
      </c>
      <c r="GRO12" s="23">
        <f t="shared" si="81"/>
        <v>0</v>
      </c>
      <c r="GRP12" s="23">
        <f t="shared" si="81"/>
        <v>0</v>
      </c>
      <c r="GRQ12" s="23">
        <f t="shared" si="81"/>
        <v>0</v>
      </c>
      <c r="GRR12" s="23">
        <f t="shared" si="81"/>
        <v>0</v>
      </c>
      <c r="GRS12" s="23">
        <f t="shared" si="81"/>
        <v>0</v>
      </c>
      <c r="GRT12" s="23">
        <f t="shared" si="81"/>
        <v>0</v>
      </c>
      <c r="GRU12" s="23">
        <f t="shared" si="81"/>
        <v>0</v>
      </c>
      <c r="GRV12" s="23">
        <f t="shared" si="81"/>
        <v>0</v>
      </c>
      <c r="GRW12" s="23">
        <f t="shared" si="81"/>
        <v>0</v>
      </c>
      <c r="GRX12" s="23">
        <f t="shared" si="81"/>
        <v>0</v>
      </c>
      <c r="GRY12" s="23">
        <f t="shared" si="81"/>
        <v>0</v>
      </c>
      <c r="GRZ12" s="23">
        <f t="shared" si="81"/>
        <v>0</v>
      </c>
      <c r="GSA12" s="23">
        <f t="shared" si="81"/>
        <v>0</v>
      </c>
      <c r="GSB12" s="23">
        <f t="shared" si="81"/>
        <v>0</v>
      </c>
      <c r="GSC12" s="23">
        <f t="shared" si="81"/>
        <v>0</v>
      </c>
      <c r="GSD12" s="23">
        <f t="shared" si="81"/>
        <v>0</v>
      </c>
      <c r="GSE12" s="23">
        <f t="shared" si="81"/>
        <v>0</v>
      </c>
      <c r="GSF12" s="23">
        <f t="shared" si="81"/>
        <v>0</v>
      </c>
      <c r="GSG12" s="23">
        <f t="shared" si="81"/>
        <v>0</v>
      </c>
      <c r="GSH12" s="23">
        <f t="shared" si="81"/>
        <v>0</v>
      </c>
      <c r="GSI12" s="23">
        <f t="shared" si="81"/>
        <v>0</v>
      </c>
      <c r="GSJ12" s="23">
        <f t="shared" si="81"/>
        <v>0</v>
      </c>
      <c r="GSK12" s="23">
        <f t="shared" si="81"/>
        <v>0</v>
      </c>
      <c r="GSL12" s="23">
        <f t="shared" si="81"/>
        <v>0</v>
      </c>
      <c r="GSM12" s="23">
        <f t="shared" si="81"/>
        <v>0</v>
      </c>
      <c r="GSN12" s="23">
        <f t="shared" si="81"/>
        <v>0</v>
      </c>
      <c r="GSO12" s="23">
        <f t="shared" si="81"/>
        <v>0</v>
      </c>
      <c r="GSP12" s="23">
        <f t="shared" si="81"/>
        <v>0</v>
      </c>
      <c r="GSQ12" s="23">
        <f t="shared" si="81"/>
        <v>0</v>
      </c>
      <c r="GSR12" s="23">
        <f t="shared" si="81"/>
        <v>0</v>
      </c>
      <c r="GSS12" s="23">
        <f t="shared" si="81"/>
        <v>0</v>
      </c>
      <c r="GST12" s="23">
        <f t="shared" si="81"/>
        <v>0</v>
      </c>
      <c r="GSU12" s="23">
        <f t="shared" si="81"/>
        <v>0</v>
      </c>
      <c r="GSV12" s="23">
        <f t="shared" si="81"/>
        <v>0</v>
      </c>
      <c r="GSW12" s="23">
        <f t="shared" si="81"/>
        <v>0</v>
      </c>
      <c r="GSX12" s="23">
        <f t="shared" si="81"/>
        <v>0</v>
      </c>
      <c r="GSY12" s="23">
        <f t="shared" ref="GSY12:GVJ12" si="82">SUM(GSY13,GSY17,GSY18,GSY23)</f>
        <v>0</v>
      </c>
      <c r="GSZ12" s="23">
        <f t="shared" si="82"/>
        <v>0</v>
      </c>
      <c r="GTA12" s="23">
        <f t="shared" si="82"/>
        <v>0</v>
      </c>
      <c r="GTB12" s="23">
        <f t="shared" si="82"/>
        <v>0</v>
      </c>
      <c r="GTC12" s="23">
        <f t="shared" si="82"/>
        <v>0</v>
      </c>
      <c r="GTD12" s="23">
        <f t="shared" si="82"/>
        <v>0</v>
      </c>
      <c r="GTE12" s="23">
        <f t="shared" si="82"/>
        <v>0</v>
      </c>
      <c r="GTF12" s="23">
        <f t="shared" si="82"/>
        <v>0</v>
      </c>
      <c r="GTG12" s="23">
        <f t="shared" si="82"/>
        <v>0</v>
      </c>
      <c r="GTH12" s="23">
        <f t="shared" si="82"/>
        <v>0</v>
      </c>
      <c r="GTI12" s="23">
        <f t="shared" si="82"/>
        <v>0</v>
      </c>
      <c r="GTJ12" s="23">
        <f t="shared" si="82"/>
        <v>0</v>
      </c>
      <c r="GTK12" s="23">
        <f t="shared" si="82"/>
        <v>0</v>
      </c>
      <c r="GTL12" s="23">
        <f t="shared" si="82"/>
        <v>0</v>
      </c>
      <c r="GTM12" s="23">
        <f t="shared" si="82"/>
        <v>0</v>
      </c>
      <c r="GTN12" s="23">
        <f t="shared" si="82"/>
        <v>0</v>
      </c>
      <c r="GTO12" s="23">
        <f t="shared" si="82"/>
        <v>0</v>
      </c>
      <c r="GTP12" s="23">
        <f t="shared" si="82"/>
        <v>0</v>
      </c>
      <c r="GTQ12" s="23">
        <f t="shared" si="82"/>
        <v>0</v>
      </c>
      <c r="GTR12" s="23">
        <f t="shared" si="82"/>
        <v>0</v>
      </c>
      <c r="GTS12" s="23">
        <f t="shared" si="82"/>
        <v>0</v>
      </c>
      <c r="GTT12" s="23">
        <f t="shared" si="82"/>
        <v>0</v>
      </c>
      <c r="GTU12" s="23">
        <f t="shared" si="82"/>
        <v>0</v>
      </c>
      <c r="GTV12" s="23">
        <f t="shared" si="82"/>
        <v>0</v>
      </c>
      <c r="GTW12" s="23">
        <f t="shared" si="82"/>
        <v>0</v>
      </c>
      <c r="GTX12" s="23">
        <f t="shared" si="82"/>
        <v>0</v>
      </c>
      <c r="GTY12" s="23">
        <f t="shared" si="82"/>
        <v>0</v>
      </c>
      <c r="GTZ12" s="23">
        <f t="shared" si="82"/>
        <v>0</v>
      </c>
      <c r="GUA12" s="23">
        <f t="shared" si="82"/>
        <v>0</v>
      </c>
      <c r="GUB12" s="23">
        <f t="shared" si="82"/>
        <v>0</v>
      </c>
      <c r="GUC12" s="23">
        <f t="shared" si="82"/>
        <v>0</v>
      </c>
      <c r="GUD12" s="23">
        <f t="shared" si="82"/>
        <v>0</v>
      </c>
      <c r="GUE12" s="23">
        <f t="shared" si="82"/>
        <v>0</v>
      </c>
      <c r="GUF12" s="23">
        <f t="shared" si="82"/>
        <v>0</v>
      </c>
      <c r="GUG12" s="23">
        <f t="shared" si="82"/>
        <v>0</v>
      </c>
      <c r="GUH12" s="23">
        <f t="shared" si="82"/>
        <v>0</v>
      </c>
      <c r="GUI12" s="23">
        <f t="shared" si="82"/>
        <v>0</v>
      </c>
      <c r="GUJ12" s="23">
        <f t="shared" si="82"/>
        <v>0</v>
      </c>
      <c r="GUK12" s="23">
        <f t="shared" si="82"/>
        <v>0</v>
      </c>
      <c r="GUL12" s="23">
        <f t="shared" si="82"/>
        <v>0</v>
      </c>
      <c r="GUM12" s="23">
        <f t="shared" si="82"/>
        <v>0</v>
      </c>
      <c r="GUN12" s="23">
        <f t="shared" si="82"/>
        <v>0</v>
      </c>
      <c r="GUO12" s="23">
        <f t="shared" si="82"/>
        <v>0</v>
      </c>
      <c r="GUP12" s="23">
        <f t="shared" si="82"/>
        <v>0</v>
      </c>
      <c r="GUQ12" s="23">
        <f t="shared" si="82"/>
        <v>0</v>
      </c>
      <c r="GUR12" s="23">
        <f t="shared" si="82"/>
        <v>0</v>
      </c>
      <c r="GUS12" s="23">
        <f t="shared" si="82"/>
        <v>0</v>
      </c>
      <c r="GUT12" s="23">
        <f t="shared" si="82"/>
        <v>0</v>
      </c>
      <c r="GUU12" s="23">
        <f t="shared" si="82"/>
        <v>0</v>
      </c>
      <c r="GUV12" s="23">
        <f t="shared" si="82"/>
        <v>0</v>
      </c>
      <c r="GUW12" s="23">
        <f t="shared" si="82"/>
        <v>0</v>
      </c>
      <c r="GUX12" s="23">
        <f t="shared" si="82"/>
        <v>0</v>
      </c>
      <c r="GUY12" s="23">
        <f t="shared" si="82"/>
        <v>0</v>
      </c>
      <c r="GUZ12" s="23">
        <f t="shared" si="82"/>
        <v>0</v>
      </c>
      <c r="GVA12" s="23">
        <f t="shared" si="82"/>
        <v>0</v>
      </c>
      <c r="GVB12" s="23">
        <f t="shared" si="82"/>
        <v>0</v>
      </c>
      <c r="GVC12" s="23">
        <f t="shared" si="82"/>
        <v>0</v>
      </c>
      <c r="GVD12" s="23">
        <f t="shared" si="82"/>
        <v>0</v>
      </c>
      <c r="GVE12" s="23">
        <f t="shared" si="82"/>
        <v>0</v>
      </c>
      <c r="GVF12" s="23">
        <f t="shared" si="82"/>
        <v>0</v>
      </c>
      <c r="GVG12" s="23">
        <f t="shared" si="82"/>
        <v>0</v>
      </c>
      <c r="GVH12" s="23">
        <f t="shared" si="82"/>
        <v>0</v>
      </c>
      <c r="GVI12" s="23">
        <f t="shared" si="82"/>
        <v>0</v>
      </c>
      <c r="GVJ12" s="23">
        <f t="shared" si="82"/>
        <v>0</v>
      </c>
      <c r="GVK12" s="23">
        <f t="shared" ref="GVK12:GXV12" si="83">SUM(GVK13,GVK17,GVK18,GVK23)</f>
        <v>0</v>
      </c>
      <c r="GVL12" s="23">
        <f t="shared" si="83"/>
        <v>0</v>
      </c>
      <c r="GVM12" s="23">
        <f t="shared" si="83"/>
        <v>0</v>
      </c>
      <c r="GVN12" s="23">
        <f t="shared" si="83"/>
        <v>0</v>
      </c>
      <c r="GVO12" s="23">
        <f t="shared" si="83"/>
        <v>0</v>
      </c>
      <c r="GVP12" s="23">
        <f t="shared" si="83"/>
        <v>0</v>
      </c>
      <c r="GVQ12" s="23">
        <f t="shared" si="83"/>
        <v>0</v>
      </c>
      <c r="GVR12" s="23">
        <f t="shared" si="83"/>
        <v>0</v>
      </c>
      <c r="GVS12" s="23">
        <f t="shared" si="83"/>
        <v>0</v>
      </c>
      <c r="GVT12" s="23">
        <f t="shared" si="83"/>
        <v>0</v>
      </c>
      <c r="GVU12" s="23">
        <f t="shared" si="83"/>
        <v>0</v>
      </c>
      <c r="GVV12" s="23">
        <f t="shared" si="83"/>
        <v>0</v>
      </c>
      <c r="GVW12" s="23">
        <f t="shared" si="83"/>
        <v>0</v>
      </c>
      <c r="GVX12" s="23">
        <f t="shared" si="83"/>
        <v>0</v>
      </c>
      <c r="GVY12" s="23">
        <f t="shared" si="83"/>
        <v>0</v>
      </c>
      <c r="GVZ12" s="23">
        <f t="shared" si="83"/>
        <v>0</v>
      </c>
      <c r="GWA12" s="23">
        <f t="shared" si="83"/>
        <v>0</v>
      </c>
      <c r="GWB12" s="23">
        <f t="shared" si="83"/>
        <v>0</v>
      </c>
      <c r="GWC12" s="23">
        <f t="shared" si="83"/>
        <v>0</v>
      </c>
      <c r="GWD12" s="23">
        <f t="shared" si="83"/>
        <v>0</v>
      </c>
      <c r="GWE12" s="23">
        <f t="shared" si="83"/>
        <v>0</v>
      </c>
      <c r="GWF12" s="23">
        <f t="shared" si="83"/>
        <v>0</v>
      </c>
      <c r="GWG12" s="23">
        <f t="shared" si="83"/>
        <v>0</v>
      </c>
      <c r="GWH12" s="23">
        <f t="shared" si="83"/>
        <v>0</v>
      </c>
      <c r="GWI12" s="23">
        <f t="shared" si="83"/>
        <v>0</v>
      </c>
      <c r="GWJ12" s="23">
        <f t="shared" si="83"/>
        <v>0</v>
      </c>
      <c r="GWK12" s="23">
        <f t="shared" si="83"/>
        <v>0</v>
      </c>
      <c r="GWL12" s="23">
        <f t="shared" si="83"/>
        <v>0</v>
      </c>
      <c r="GWM12" s="23">
        <f t="shared" si="83"/>
        <v>0</v>
      </c>
      <c r="GWN12" s="23">
        <f t="shared" si="83"/>
        <v>0</v>
      </c>
      <c r="GWO12" s="23">
        <f t="shared" si="83"/>
        <v>0</v>
      </c>
      <c r="GWP12" s="23">
        <f t="shared" si="83"/>
        <v>0</v>
      </c>
      <c r="GWQ12" s="23">
        <f t="shared" si="83"/>
        <v>0</v>
      </c>
      <c r="GWR12" s="23">
        <f t="shared" si="83"/>
        <v>0</v>
      </c>
      <c r="GWS12" s="23">
        <f t="shared" si="83"/>
        <v>0</v>
      </c>
      <c r="GWT12" s="23">
        <f t="shared" si="83"/>
        <v>0</v>
      </c>
      <c r="GWU12" s="23">
        <f t="shared" si="83"/>
        <v>0</v>
      </c>
      <c r="GWV12" s="23">
        <f t="shared" si="83"/>
        <v>0</v>
      </c>
      <c r="GWW12" s="23">
        <f t="shared" si="83"/>
        <v>0</v>
      </c>
      <c r="GWX12" s="23">
        <f t="shared" si="83"/>
        <v>0</v>
      </c>
      <c r="GWY12" s="23">
        <f t="shared" si="83"/>
        <v>0</v>
      </c>
      <c r="GWZ12" s="23">
        <f t="shared" si="83"/>
        <v>0</v>
      </c>
      <c r="GXA12" s="23">
        <f t="shared" si="83"/>
        <v>0</v>
      </c>
      <c r="GXB12" s="23">
        <f t="shared" si="83"/>
        <v>0</v>
      </c>
      <c r="GXC12" s="23">
        <f t="shared" si="83"/>
        <v>0</v>
      </c>
      <c r="GXD12" s="23">
        <f t="shared" si="83"/>
        <v>0</v>
      </c>
      <c r="GXE12" s="23">
        <f t="shared" si="83"/>
        <v>0</v>
      </c>
      <c r="GXF12" s="23">
        <f t="shared" si="83"/>
        <v>0</v>
      </c>
      <c r="GXG12" s="23">
        <f t="shared" si="83"/>
        <v>0</v>
      </c>
      <c r="GXH12" s="23">
        <f t="shared" si="83"/>
        <v>0</v>
      </c>
      <c r="GXI12" s="23">
        <f t="shared" si="83"/>
        <v>0</v>
      </c>
      <c r="GXJ12" s="23">
        <f t="shared" si="83"/>
        <v>0</v>
      </c>
      <c r="GXK12" s="23">
        <f t="shared" si="83"/>
        <v>0</v>
      </c>
      <c r="GXL12" s="23">
        <f t="shared" si="83"/>
        <v>0</v>
      </c>
      <c r="GXM12" s="23">
        <f t="shared" si="83"/>
        <v>0</v>
      </c>
      <c r="GXN12" s="23">
        <f t="shared" si="83"/>
        <v>0</v>
      </c>
      <c r="GXO12" s="23">
        <f t="shared" si="83"/>
        <v>0</v>
      </c>
      <c r="GXP12" s="23">
        <f t="shared" si="83"/>
        <v>0</v>
      </c>
      <c r="GXQ12" s="23">
        <f t="shared" si="83"/>
        <v>0</v>
      </c>
      <c r="GXR12" s="23">
        <f t="shared" si="83"/>
        <v>0</v>
      </c>
      <c r="GXS12" s="23">
        <f t="shared" si="83"/>
        <v>0</v>
      </c>
      <c r="GXT12" s="23">
        <f t="shared" si="83"/>
        <v>0</v>
      </c>
      <c r="GXU12" s="23">
        <f t="shared" si="83"/>
        <v>0</v>
      </c>
      <c r="GXV12" s="23">
        <f t="shared" si="83"/>
        <v>0</v>
      </c>
      <c r="GXW12" s="23">
        <f t="shared" ref="GXW12:HAH12" si="84">SUM(GXW13,GXW17,GXW18,GXW23)</f>
        <v>0</v>
      </c>
      <c r="GXX12" s="23">
        <f t="shared" si="84"/>
        <v>0</v>
      </c>
      <c r="GXY12" s="23">
        <f t="shared" si="84"/>
        <v>0</v>
      </c>
      <c r="GXZ12" s="23">
        <f t="shared" si="84"/>
        <v>0</v>
      </c>
      <c r="GYA12" s="23">
        <f t="shared" si="84"/>
        <v>0</v>
      </c>
      <c r="GYB12" s="23">
        <f t="shared" si="84"/>
        <v>0</v>
      </c>
      <c r="GYC12" s="23">
        <f t="shared" si="84"/>
        <v>0</v>
      </c>
      <c r="GYD12" s="23">
        <f t="shared" si="84"/>
        <v>0</v>
      </c>
      <c r="GYE12" s="23">
        <f t="shared" si="84"/>
        <v>0</v>
      </c>
      <c r="GYF12" s="23">
        <f t="shared" si="84"/>
        <v>0</v>
      </c>
      <c r="GYG12" s="23">
        <f t="shared" si="84"/>
        <v>0</v>
      </c>
      <c r="GYH12" s="23">
        <f t="shared" si="84"/>
        <v>0</v>
      </c>
      <c r="GYI12" s="23">
        <f t="shared" si="84"/>
        <v>0</v>
      </c>
      <c r="GYJ12" s="23">
        <f t="shared" si="84"/>
        <v>0</v>
      </c>
      <c r="GYK12" s="23">
        <f t="shared" si="84"/>
        <v>0</v>
      </c>
      <c r="GYL12" s="23">
        <f t="shared" si="84"/>
        <v>0</v>
      </c>
      <c r="GYM12" s="23">
        <f t="shared" si="84"/>
        <v>0</v>
      </c>
      <c r="GYN12" s="23">
        <f t="shared" si="84"/>
        <v>0</v>
      </c>
      <c r="GYO12" s="23">
        <f t="shared" si="84"/>
        <v>0</v>
      </c>
      <c r="GYP12" s="23">
        <f t="shared" si="84"/>
        <v>0</v>
      </c>
      <c r="GYQ12" s="23">
        <f t="shared" si="84"/>
        <v>0</v>
      </c>
      <c r="GYR12" s="23">
        <f t="shared" si="84"/>
        <v>0</v>
      </c>
      <c r="GYS12" s="23">
        <f t="shared" si="84"/>
        <v>0</v>
      </c>
      <c r="GYT12" s="23">
        <f t="shared" si="84"/>
        <v>0</v>
      </c>
      <c r="GYU12" s="23">
        <f t="shared" si="84"/>
        <v>0</v>
      </c>
      <c r="GYV12" s="23">
        <f t="shared" si="84"/>
        <v>0</v>
      </c>
      <c r="GYW12" s="23">
        <f t="shared" si="84"/>
        <v>0</v>
      </c>
      <c r="GYX12" s="23">
        <f t="shared" si="84"/>
        <v>0</v>
      </c>
      <c r="GYY12" s="23">
        <f t="shared" si="84"/>
        <v>0</v>
      </c>
      <c r="GYZ12" s="23">
        <f t="shared" si="84"/>
        <v>0</v>
      </c>
      <c r="GZA12" s="23">
        <f t="shared" si="84"/>
        <v>0</v>
      </c>
      <c r="GZB12" s="23">
        <f t="shared" si="84"/>
        <v>0</v>
      </c>
      <c r="GZC12" s="23">
        <f t="shared" si="84"/>
        <v>0</v>
      </c>
      <c r="GZD12" s="23">
        <f t="shared" si="84"/>
        <v>0</v>
      </c>
      <c r="GZE12" s="23">
        <f t="shared" si="84"/>
        <v>0</v>
      </c>
      <c r="GZF12" s="23">
        <f t="shared" si="84"/>
        <v>0</v>
      </c>
      <c r="GZG12" s="23">
        <f t="shared" si="84"/>
        <v>0</v>
      </c>
      <c r="GZH12" s="23">
        <f t="shared" si="84"/>
        <v>0</v>
      </c>
      <c r="GZI12" s="23">
        <f t="shared" si="84"/>
        <v>0</v>
      </c>
      <c r="GZJ12" s="23">
        <f t="shared" si="84"/>
        <v>0</v>
      </c>
      <c r="GZK12" s="23">
        <f t="shared" si="84"/>
        <v>0</v>
      </c>
      <c r="GZL12" s="23">
        <f t="shared" si="84"/>
        <v>0</v>
      </c>
      <c r="GZM12" s="23">
        <f t="shared" si="84"/>
        <v>0</v>
      </c>
      <c r="GZN12" s="23">
        <f t="shared" si="84"/>
        <v>0</v>
      </c>
      <c r="GZO12" s="23">
        <f t="shared" si="84"/>
        <v>0</v>
      </c>
      <c r="GZP12" s="23">
        <f t="shared" si="84"/>
        <v>0</v>
      </c>
      <c r="GZQ12" s="23">
        <f t="shared" si="84"/>
        <v>0</v>
      </c>
      <c r="GZR12" s="23">
        <f t="shared" si="84"/>
        <v>0</v>
      </c>
      <c r="GZS12" s="23">
        <f t="shared" si="84"/>
        <v>0</v>
      </c>
      <c r="GZT12" s="23">
        <f t="shared" si="84"/>
        <v>0</v>
      </c>
      <c r="GZU12" s="23">
        <f t="shared" si="84"/>
        <v>0</v>
      </c>
      <c r="GZV12" s="23">
        <f t="shared" si="84"/>
        <v>0</v>
      </c>
      <c r="GZW12" s="23">
        <f t="shared" si="84"/>
        <v>0</v>
      </c>
      <c r="GZX12" s="23">
        <f t="shared" si="84"/>
        <v>0</v>
      </c>
      <c r="GZY12" s="23">
        <f t="shared" si="84"/>
        <v>0</v>
      </c>
      <c r="GZZ12" s="23">
        <f t="shared" si="84"/>
        <v>0</v>
      </c>
      <c r="HAA12" s="23">
        <f t="shared" si="84"/>
        <v>0</v>
      </c>
      <c r="HAB12" s="23">
        <f t="shared" si="84"/>
        <v>0</v>
      </c>
      <c r="HAC12" s="23">
        <f t="shared" si="84"/>
        <v>0</v>
      </c>
      <c r="HAD12" s="23">
        <f t="shared" si="84"/>
        <v>0</v>
      </c>
      <c r="HAE12" s="23">
        <f t="shared" si="84"/>
        <v>0</v>
      </c>
      <c r="HAF12" s="23">
        <f t="shared" si="84"/>
        <v>0</v>
      </c>
      <c r="HAG12" s="23">
        <f t="shared" si="84"/>
        <v>0</v>
      </c>
      <c r="HAH12" s="23">
        <f t="shared" si="84"/>
        <v>0</v>
      </c>
      <c r="HAI12" s="23">
        <f t="shared" ref="HAI12:HCT12" si="85">SUM(HAI13,HAI17,HAI18,HAI23)</f>
        <v>0</v>
      </c>
      <c r="HAJ12" s="23">
        <f t="shared" si="85"/>
        <v>0</v>
      </c>
      <c r="HAK12" s="23">
        <f t="shared" si="85"/>
        <v>0</v>
      </c>
      <c r="HAL12" s="23">
        <f t="shared" si="85"/>
        <v>0</v>
      </c>
      <c r="HAM12" s="23">
        <f t="shared" si="85"/>
        <v>0</v>
      </c>
      <c r="HAN12" s="23">
        <f t="shared" si="85"/>
        <v>0</v>
      </c>
      <c r="HAO12" s="23">
        <f t="shared" si="85"/>
        <v>0</v>
      </c>
      <c r="HAP12" s="23">
        <f t="shared" si="85"/>
        <v>0</v>
      </c>
      <c r="HAQ12" s="23">
        <f t="shared" si="85"/>
        <v>0</v>
      </c>
      <c r="HAR12" s="23">
        <f t="shared" si="85"/>
        <v>0</v>
      </c>
      <c r="HAS12" s="23">
        <f t="shared" si="85"/>
        <v>0</v>
      </c>
      <c r="HAT12" s="23">
        <f t="shared" si="85"/>
        <v>0</v>
      </c>
      <c r="HAU12" s="23">
        <f t="shared" si="85"/>
        <v>0</v>
      </c>
      <c r="HAV12" s="23">
        <f t="shared" si="85"/>
        <v>0</v>
      </c>
      <c r="HAW12" s="23">
        <f t="shared" si="85"/>
        <v>0</v>
      </c>
      <c r="HAX12" s="23">
        <f t="shared" si="85"/>
        <v>0</v>
      </c>
      <c r="HAY12" s="23">
        <f t="shared" si="85"/>
        <v>0</v>
      </c>
      <c r="HAZ12" s="23">
        <f t="shared" si="85"/>
        <v>0</v>
      </c>
      <c r="HBA12" s="23">
        <f t="shared" si="85"/>
        <v>0</v>
      </c>
      <c r="HBB12" s="23">
        <f t="shared" si="85"/>
        <v>0</v>
      </c>
      <c r="HBC12" s="23">
        <f t="shared" si="85"/>
        <v>0</v>
      </c>
      <c r="HBD12" s="23">
        <f t="shared" si="85"/>
        <v>0</v>
      </c>
      <c r="HBE12" s="23">
        <f t="shared" si="85"/>
        <v>0</v>
      </c>
      <c r="HBF12" s="23">
        <f t="shared" si="85"/>
        <v>0</v>
      </c>
      <c r="HBG12" s="23">
        <f t="shared" si="85"/>
        <v>0</v>
      </c>
      <c r="HBH12" s="23">
        <f t="shared" si="85"/>
        <v>0</v>
      </c>
      <c r="HBI12" s="23">
        <f t="shared" si="85"/>
        <v>0</v>
      </c>
      <c r="HBJ12" s="23">
        <f t="shared" si="85"/>
        <v>0</v>
      </c>
      <c r="HBK12" s="23">
        <f t="shared" si="85"/>
        <v>0</v>
      </c>
      <c r="HBL12" s="23">
        <f t="shared" si="85"/>
        <v>0</v>
      </c>
      <c r="HBM12" s="23">
        <f t="shared" si="85"/>
        <v>0</v>
      </c>
      <c r="HBN12" s="23">
        <f t="shared" si="85"/>
        <v>0</v>
      </c>
      <c r="HBO12" s="23">
        <f t="shared" si="85"/>
        <v>0</v>
      </c>
      <c r="HBP12" s="23">
        <f t="shared" si="85"/>
        <v>0</v>
      </c>
      <c r="HBQ12" s="23">
        <f t="shared" si="85"/>
        <v>0</v>
      </c>
      <c r="HBR12" s="23">
        <f t="shared" si="85"/>
        <v>0</v>
      </c>
      <c r="HBS12" s="23">
        <f t="shared" si="85"/>
        <v>0</v>
      </c>
      <c r="HBT12" s="23">
        <f t="shared" si="85"/>
        <v>0</v>
      </c>
      <c r="HBU12" s="23">
        <f t="shared" si="85"/>
        <v>0</v>
      </c>
      <c r="HBV12" s="23">
        <f t="shared" si="85"/>
        <v>0</v>
      </c>
      <c r="HBW12" s="23">
        <f t="shared" si="85"/>
        <v>0</v>
      </c>
      <c r="HBX12" s="23">
        <f t="shared" si="85"/>
        <v>0</v>
      </c>
      <c r="HBY12" s="23">
        <f t="shared" si="85"/>
        <v>0</v>
      </c>
      <c r="HBZ12" s="23">
        <f t="shared" si="85"/>
        <v>0</v>
      </c>
      <c r="HCA12" s="23">
        <f t="shared" si="85"/>
        <v>0</v>
      </c>
      <c r="HCB12" s="23">
        <f t="shared" si="85"/>
        <v>0</v>
      </c>
      <c r="HCC12" s="23">
        <f t="shared" si="85"/>
        <v>0</v>
      </c>
      <c r="HCD12" s="23">
        <f t="shared" si="85"/>
        <v>0</v>
      </c>
      <c r="HCE12" s="23">
        <f t="shared" si="85"/>
        <v>0</v>
      </c>
      <c r="HCF12" s="23">
        <f t="shared" si="85"/>
        <v>0</v>
      </c>
      <c r="HCG12" s="23">
        <f t="shared" si="85"/>
        <v>0</v>
      </c>
      <c r="HCH12" s="23">
        <f t="shared" si="85"/>
        <v>0</v>
      </c>
      <c r="HCI12" s="23">
        <f t="shared" si="85"/>
        <v>0</v>
      </c>
      <c r="HCJ12" s="23">
        <f t="shared" si="85"/>
        <v>0</v>
      </c>
      <c r="HCK12" s="23">
        <f t="shared" si="85"/>
        <v>0</v>
      </c>
      <c r="HCL12" s="23">
        <f t="shared" si="85"/>
        <v>0</v>
      </c>
      <c r="HCM12" s="23">
        <f t="shared" si="85"/>
        <v>0</v>
      </c>
      <c r="HCN12" s="23">
        <f t="shared" si="85"/>
        <v>0</v>
      </c>
      <c r="HCO12" s="23">
        <f t="shared" si="85"/>
        <v>0</v>
      </c>
      <c r="HCP12" s="23">
        <f t="shared" si="85"/>
        <v>0</v>
      </c>
      <c r="HCQ12" s="23">
        <f t="shared" si="85"/>
        <v>0</v>
      </c>
      <c r="HCR12" s="23">
        <f t="shared" si="85"/>
        <v>0</v>
      </c>
      <c r="HCS12" s="23">
        <f t="shared" si="85"/>
        <v>0</v>
      </c>
      <c r="HCT12" s="23">
        <f t="shared" si="85"/>
        <v>0</v>
      </c>
      <c r="HCU12" s="23">
        <f t="shared" ref="HCU12:HFF12" si="86">SUM(HCU13,HCU17,HCU18,HCU23)</f>
        <v>0</v>
      </c>
      <c r="HCV12" s="23">
        <f t="shared" si="86"/>
        <v>0</v>
      </c>
      <c r="HCW12" s="23">
        <f t="shared" si="86"/>
        <v>0</v>
      </c>
      <c r="HCX12" s="23">
        <f t="shared" si="86"/>
        <v>0</v>
      </c>
      <c r="HCY12" s="23">
        <f t="shared" si="86"/>
        <v>0</v>
      </c>
      <c r="HCZ12" s="23">
        <f t="shared" si="86"/>
        <v>0</v>
      </c>
      <c r="HDA12" s="23">
        <f t="shared" si="86"/>
        <v>0</v>
      </c>
      <c r="HDB12" s="23">
        <f t="shared" si="86"/>
        <v>0</v>
      </c>
      <c r="HDC12" s="23">
        <f t="shared" si="86"/>
        <v>0</v>
      </c>
      <c r="HDD12" s="23">
        <f t="shared" si="86"/>
        <v>0</v>
      </c>
      <c r="HDE12" s="23">
        <f t="shared" si="86"/>
        <v>0</v>
      </c>
      <c r="HDF12" s="23">
        <f t="shared" si="86"/>
        <v>0</v>
      </c>
      <c r="HDG12" s="23">
        <f t="shared" si="86"/>
        <v>0</v>
      </c>
      <c r="HDH12" s="23">
        <f t="shared" si="86"/>
        <v>0</v>
      </c>
      <c r="HDI12" s="23">
        <f t="shared" si="86"/>
        <v>0</v>
      </c>
      <c r="HDJ12" s="23">
        <f t="shared" si="86"/>
        <v>0</v>
      </c>
      <c r="HDK12" s="23">
        <f t="shared" si="86"/>
        <v>0</v>
      </c>
      <c r="HDL12" s="23">
        <f t="shared" si="86"/>
        <v>0</v>
      </c>
      <c r="HDM12" s="23">
        <f t="shared" si="86"/>
        <v>0</v>
      </c>
      <c r="HDN12" s="23">
        <f t="shared" si="86"/>
        <v>0</v>
      </c>
      <c r="HDO12" s="23">
        <f t="shared" si="86"/>
        <v>0</v>
      </c>
      <c r="HDP12" s="23">
        <f t="shared" si="86"/>
        <v>0</v>
      </c>
      <c r="HDQ12" s="23">
        <f t="shared" si="86"/>
        <v>0</v>
      </c>
      <c r="HDR12" s="23">
        <f t="shared" si="86"/>
        <v>0</v>
      </c>
      <c r="HDS12" s="23">
        <f t="shared" si="86"/>
        <v>0</v>
      </c>
      <c r="HDT12" s="23">
        <f t="shared" si="86"/>
        <v>0</v>
      </c>
      <c r="HDU12" s="23">
        <f t="shared" si="86"/>
        <v>0</v>
      </c>
      <c r="HDV12" s="23">
        <f t="shared" si="86"/>
        <v>0</v>
      </c>
      <c r="HDW12" s="23">
        <f t="shared" si="86"/>
        <v>0</v>
      </c>
      <c r="HDX12" s="23">
        <f t="shared" si="86"/>
        <v>0</v>
      </c>
      <c r="HDY12" s="23">
        <f t="shared" si="86"/>
        <v>0</v>
      </c>
      <c r="HDZ12" s="23">
        <f t="shared" si="86"/>
        <v>0</v>
      </c>
      <c r="HEA12" s="23">
        <f t="shared" si="86"/>
        <v>0</v>
      </c>
      <c r="HEB12" s="23">
        <f t="shared" si="86"/>
        <v>0</v>
      </c>
      <c r="HEC12" s="23">
        <f t="shared" si="86"/>
        <v>0</v>
      </c>
      <c r="HED12" s="23">
        <f t="shared" si="86"/>
        <v>0</v>
      </c>
      <c r="HEE12" s="23">
        <f t="shared" si="86"/>
        <v>0</v>
      </c>
      <c r="HEF12" s="23">
        <f t="shared" si="86"/>
        <v>0</v>
      </c>
      <c r="HEG12" s="23">
        <f t="shared" si="86"/>
        <v>0</v>
      </c>
      <c r="HEH12" s="23">
        <f t="shared" si="86"/>
        <v>0</v>
      </c>
      <c r="HEI12" s="23">
        <f t="shared" si="86"/>
        <v>0</v>
      </c>
      <c r="HEJ12" s="23">
        <f t="shared" si="86"/>
        <v>0</v>
      </c>
      <c r="HEK12" s="23">
        <f t="shared" si="86"/>
        <v>0</v>
      </c>
      <c r="HEL12" s="23">
        <f t="shared" si="86"/>
        <v>0</v>
      </c>
      <c r="HEM12" s="23">
        <f t="shared" si="86"/>
        <v>0</v>
      </c>
      <c r="HEN12" s="23">
        <f t="shared" si="86"/>
        <v>0</v>
      </c>
      <c r="HEO12" s="23">
        <f t="shared" si="86"/>
        <v>0</v>
      </c>
      <c r="HEP12" s="23">
        <f t="shared" si="86"/>
        <v>0</v>
      </c>
      <c r="HEQ12" s="23">
        <f t="shared" si="86"/>
        <v>0</v>
      </c>
      <c r="HER12" s="23">
        <f t="shared" si="86"/>
        <v>0</v>
      </c>
      <c r="HES12" s="23">
        <f t="shared" si="86"/>
        <v>0</v>
      </c>
      <c r="HET12" s="23">
        <f t="shared" si="86"/>
        <v>0</v>
      </c>
      <c r="HEU12" s="23">
        <f t="shared" si="86"/>
        <v>0</v>
      </c>
      <c r="HEV12" s="23">
        <f t="shared" si="86"/>
        <v>0</v>
      </c>
      <c r="HEW12" s="23">
        <f t="shared" si="86"/>
        <v>0</v>
      </c>
      <c r="HEX12" s="23">
        <f t="shared" si="86"/>
        <v>0</v>
      </c>
      <c r="HEY12" s="23">
        <f t="shared" si="86"/>
        <v>0</v>
      </c>
      <c r="HEZ12" s="23">
        <f t="shared" si="86"/>
        <v>0</v>
      </c>
      <c r="HFA12" s="23">
        <f t="shared" si="86"/>
        <v>0</v>
      </c>
      <c r="HFB12" s="23">
        <f t="shared" si="86"/>
        <v>0</v>
      </c>
      <c r="HFC12" s="23">
        <f t="shared" si="86"/>
        <v>0</v>
      </c>
      <c r="HFD12" s="23">
        <f t="shared" si="86"/>
        <v>0</v>
      </c>
      <c r="HFE12" s="23">
        <f t="shared" si="86"/>
        <v>0</v>
      </c>
      <c r="HFF12" s="23">
        <f t="shared" si="86"/>
        <v>0</v>
      </c>
      <c r="HFG12" s="23">
        <f t="shared" ref="HFG12:HHR12" si="87">SUM(HFG13,HFG17,HFG18,HFG23)</f>
        <v>0</v>
      </c>
      <c r="HFH12" s="23">
        <f t="shared" si="87"/>
        <v>0</v>
      </c>
      <c r="HFI12" s="23">
        <f t="shared" si="87"/>
        <v>0</v>
      </c>
      <c r="HFJ12" s="23">
        <f t="shared" si="87"/>
        <v>0</v>
      </c>
      <c r="HFK12" s="23">
        <f t="shared" si="87"/>
        <v>0</v>
      </c>
      <c r="HFL12" s="23">
        <f t="shared" si="87"/>
        <v>0</v>
      </c>
      <c r="HFM12" s="23">
        <f t="shared" si="87"/>
        <v>0</v>
      </c>
      <c r="HFN12" s="23">
        <f t="shared" si="87"/>
        <v>0</v>
      </c>
      <c r="HFO12" s="23">
        <f t="shared" si="87"/>
        <v>0</v>
      </c>
      <c r="HFP12" s="23">
        <f t="shared" si="87"/>
        <v>0</v>
      </c>
      <c r="HFQ12" s="23">
        <f t="shared" si="87"/>
        <v>0</v>
      </c>
      <c r="HFR12" s="23">
        <f t="shared" si="87"/>
        <v>0</v>
      </c>
      <c r="HFS12" s="23">
        <f t="shared" si="87"/>
        <v>0</v>
      </c>
      <c r="HFT12" s="23">
        <f t="shared" si="87"/>
        <v>0</v>
      </c>
      <c r="HFU12" s="23">
        <f t="shared" si="87"/>
        <v>0</v>
      </c>
      <c r="HFV12" s="23">
        <f t="shared" si="87"/>
        <v>0</v>
      </c>
      <c r="HFW12" s="23">
        <f t="shared" si="87"/>
        <v>0</v>
      </c>
      <c r="HFX12" s="23">
        <f t="shared" si="87"/>
        <v>0</v>
      </c>
      <c r="HFY12" s="23">
        <f t="shared" si="87"/>
        <v>0</v>
      </c>
      <c r="HFZ12" s="23">
        <f t="shared" si="87"/>
        <v>0</v>
      </c>
      <c r="HGA12" s="23">
        <f t="shared" si="87"/>
        <v>0</v>
      </c>
      <c r="HGB12" s="23">
        <f t="shared" si="87"/>
        <v>0</v>
      </c>
      <c r="HGC12" s="23">
        <f t="shared" si="87"/>
        <v>0</v>
      </c>
      <c r="HGD12" s="23">
        <f t="shared" si="87"/>
        <v>0</v>
      </c>
      <c r="HGE12" s="23">
        <f t="shared" si="87"/>
        <v>0</v>
      </c>
      <c r="HGF12" s="23">
        <f t="shared" si="87"/>
        <v>0</v>
      </c>
      <c r="HGG12" s="23">
        <f t="shared" si="87"/>
        <v>0</v>
      </c>
      <c r="HGH12" s="23">
        <f t="shared" si="87"/>
        <v>0</v>
      </c>
      <c r="HGI12" s="23">
        <f t="shared" si="87"/>
        <v>0</v>
      </c>
      <c r="HGJ12" s="23">
        <f t="shared" si="87"/>
        <v>0</v>
      </c>
      <c r="HGK12" s="23">
        <f t="shared" si="87"/>
        <v>0</v>
      </c>
      <c r="HGL12" s="23">
        <f t="shared" si="87"/>
        <v>0</v>
      </c>
      <c r="HGM12" s="23">
        <f t="shared" si="87"/>
        <v>0</v>
      </c>
      <c r="HGN12" s="23">
        <f t="shared" si="87"/>
        <v>0</v>
      </c>
      <c r="HGO12" s="23">
        <f t="shared" si="87"/>
        <v>0</v>
      </c>
      <c r="HGP12" s="23">
        <f t="shared" si="87"/>
        <v>0</v>
      </c>
      <c r="HGQ12" s="23">
        <f t="shared" si="87"/>
        <v>0</v>
      </c>
      <c r="HGR12" s="23">
        <f t="shared" si="87"/>
        <v>0</v>
      </c>
      <c r="HGS12" s="23">
        <f t="shared" si="87"/>
        <v>0</v>
      </c>
      <c r="HGT12" s="23">
        <f t="shared" si="87"/>
        <v>0</v>
      </c>
      <c r="HGU12" s="23">
        <f t="shared" si="87"/>
        <v>0</v>
      </c>
      <c r="HGV12" s="23">
        <f t="shared" si="87"/>
        <v>0</v>
      </c>
      <c r="HGW12" s="23">
        <f t="shared" si="87"/>
        <v>0</v>
      </c>
      <c r="HGX12" s="23">
        <f t="shared" si="87"/>
        <v>0</v>
      </c>
      <c r="HGY12" s="23">
        <f t="shared" si="87"/>
        <v>0</v>
      </c>
      <c r="HGZ12" s="23">
        <f t="shared" si="87"/>
        <v>0</v>
      </c>
      <c r="HHA12" s="23">
        <f t="shared" si="87"/>
        <v>0</v>
      </c>
      <c r="HHB12" s="23">
        <f t="shared" si="87"/>
        <v>0</v>
      </c>
      <c r="HHC12" s="23">
        <f t="shared" si="87"/>
        <v>0</v>
      </c>
      <c r="HHD12" s="23">
        <f t="shared" si="87"/>
        <v>0</v>
      </c>
      <c r="HHE12" s="23">
        <f t="shared" si="87"/>
        <v>0</v>
      </c>
      <c r="HHF12" s="23">
        <f t="shared" si="87"/>
        <v>0</v>
      </c>
      <c r="HHG12" s="23">
        <f t="shared" si="87"/>
        <v>0</v>
      </c>
      <c r="HHH12" s="23">
        <f t="shared" si="87"/>
        <v>0</v>
      </c>
      <c r="HHI12" s="23">
        <f t="shared" si="87"/>
        <v>0</v>
      </c>
      <c r="HHJ12" s="23">
        <f t="shared" si="87"/>
        <v>0</v>
      </c>
      <c r="HHK12" s="23">
        <f t="shared" si="87"/>
        <v>0</v>
      </c>
      <c r="HHL12" s="23">
        <f t="shared" si="87"/>
        <v>0</v>
      </c>
      <c r="HHM12" s="23">
        <f t="shared" si="87"/>
        <v>0</v>
      </c>
      <c r="HHN12" s="23">
        <f t="shared" si="87"/>
        <v>0</v>
      </c>
      <c r="HHO12" s="23">
        <f t="shared" si="87"/>
        <v>0</v>
      </c>
      <c r="HHP12" s="23">
        <f t="shared" si="87"/>
        <v>0</v>
      </c>
      <c r="HHQ12" s="23">
        <f t="shared" si="87"/>
        <v>0</v>
      </c>
      <c r="HHR12" s="23">
        <f t="shared" si="87"/>
        <v>0</v>
      </c>
      <c r="HHS12" s="23">
        <f t="shared" ref="HHS12:HKD12" si="88">SUM(HHS13,HHS17,HHS18,HHS23)</f>
        <v>0</v>
      </c>
      <c r="HHT12" s="23">
        <f t="shared" si="88"/>
        <v>0</v>
      </c>
      <c r="HHU12" s="23">
        <f t="shared" si="88"/>
        <v>0</v>
      </c>
      <c r="HHV12" s="23">
        <f t="shared" si="88"/>
        <v>0</v>
      </c>
      <c r="HHW12" s="23">
        <f t="shared" si="88"/>
        <v>0</v>
      </c>
      <c r="HHX12" s="23">
        <f t="shared" si="88"/>
        <v>0</v>
      </c>
      <c r="HHY12" s="23">
        <f t="shared" si="88"/>
        <v>0</v>
      </c>
      <c r="HHZ12" s="23">
        <f t="shared" si="88"/>
        <v>0</v>
      </c>
      <c r="HIA12" s="23">
        <f t="shared" si="88"/>
        <v>0</v>
      </c>
      <c r="HIB12" s="23">
        <f t="shared" si="88"/>
        <v>0</v>
      </c>
      <c r="HIC12" s="23">
        <f t="shared" si="88"/>
        <v>0</v>
      </c>
      <c r="HID12" s="23">
        <f t="shared" si="88"/>
        <v>0</v>
      </c>
      <c r="HIE12" s="23">
        <f t="shared" si="88"/>
        <v>0</v>
      </c>
      <c r="HIF12" s="23">
        <f t="shared" si="88"/>
        <v>0</v>
      </c>
      <c r="HIG12" s="23">
        <f t="shared" si="88"/>
        <v>0</v>
      </c>
      <c r="HIH12" s="23">
        <f t="shared" si="88"/>
        <v>0</v>
      </c>
      <c r="HII12" s="23">
        <f t="shared" si="88"/>
        <v>0</v>
      </c>
      <c r="HIJ12" s="23">
        <f t="shared" si="88"/>
        <v>0</v>
      </c>
      <c r="HIK12" s="23">
        <f t="shared" si="88"/>
        <v>0</v>
      </c>
      <c r="HIL12" s="23">
        <f t="shared" si="88"/>
        <v>0</v>
      </c>
      <c r="HIM12" s="23">
        <f t="shared" si="88"/>
        <v>0</v>
      </c>
      <c r="HIN12" s="23">
        <f t="shared" si="88"/>
        <v>0</v>
      </c>
      <c r="HIO12" s="23">
        <f t="shared" si="88"/>
        <v>0</v>
      </c>
      <c r="HIP12" s="23">
        <f t="shared" si="88"/>
        <v>0</v>
      </c>
      <c r="HIQ12" s="23">
        <f t="shared" si="88"/>
        <v>0</v>
      </c>
      <c r="HIR12" s="23">
        <f t="shared" si="88"/>
        <v>0</v>
      </c>
      <c r="HIS12" s="23">
        <f t="shared" si="88"/>
        <v>0</v>
      </c>
      <c r="HIT12" s="23">
        <f t="shared" si="88"/>
        <v>0</v>
      </c>
      <c r="HIU12" s="23">
        <f t="shared" si="88"/>
        <v>0</v>
      </c>
      <c r="HIV12" s="23">
        <f t="shared" si="88"/>
        <v>0</v>
      </c>
      <c r="HIW12" s="23">
        <f t="shared" si="88"/>
        <v>0</v>
      </c>
      <c r="HIX12" s="23">
        <f t="shared" si="88"/>
        <v>0</v>
      </c>
      <c r="HIY12" s="23">
        <f t="shared" si="88"/>
        <v>0</v>
      </c>
      <c r="HIZ12" s="23">
        <f t="shared" si="88"/>
        <v>0</v>
      </c>
      <c r="HJA12" s="23">
        <f t="shared" si="88"/>
        <v>0</v>
      </c>
      <c r="HJB12" s="23">
        <f t="shared" si="88"/>
        <v>0</v>
      </c>
      <c r="HJC12" s="23">
        <f t="shared" si="88"/>
        <v>0</v>
      </c>
      <c r="HJD12" s="23">
        <f t="shared" si="88"/>
        <v>0</v>
      </c>
      <c r="HJE12" s="23">
        <f t="shared" si="88"/>
        <v>0</v>
      </c>
      <c r="HJF12" s="23">
        <f t="shared" si="88"/>
        <v>0</v>
      </c>
      <c r="HJG12" s="23">
        <f t="shared" si="88"/>
        <v>0</v>
      </c>
      <c r="HJH12" s="23">
        <f t="shared" si="88"/>
        <v>0</v>
      </c>
      <c r="HJI12" s="23">
        <f t="shared" si="88"/>
        <v>0</v>
      </c>
      <c r="HJJ12" s="23">
        <f t="shared" si="88"/>
        <v>0</v>
      </c>
      <c r="HJK12" s="23">
        <f t="shared" si="88"/>
        <v>0</v>
      </c>
      <c r="HJL12" s="23">
        <f t="shared" si="88"/>
        <v>0</v>
      </c>
      <c r="HJM12" s="23">
        <f t="shared" si="88"/>
        <v>0</v>
      </c>
      <c r="HJN12" s="23">
        <f t="shared" si="88"/>
        <v>0</v>
      </c>
      <c r="HJO12" s="23">
        <f t="shared" si="88"/>
        <v>0</v>
      </c>
      <c r="HJP12" s="23">
        <f t="shared" si="88"/>
        <v>0</v>
      </c>
      <c r="HJQ12" s="23">
        <f t="shared" si="88"/>
        <v>0</v>
      </c>
      <c r="HJR12" s="23">
        <f t="shared" si="88"/>
        <v>0</v>
      </c>
      <c r="HJS12" s="23">
        <f t="shared" si="88"/>
        <v>0</v>
      </c>
      <c r="HJT12" s="23">
        <f t="shared" si="88"/>
        <v>0</v>
      </c>
      <c r="HJU12" s="23">
        <f t="shared" si="88"/>
        <v>0</v>
      </c>
      <c r="HJV12" s="23">
        <f t="shared" si="88"/>
        <v>0</v>
      </c>
      <c r="HJW12" s="23">
        <f t="shared" si="88"/>
        <v>0</v>
      </c>
      <c r="HJX12" s="23">
        <f t="shared" si="88"/>
        <v>0</v>
      </c>
      <c r="HJY12" s="23">
        <f t="shared" si="88"/>
        <v>0</v>
      </c>
      <c r="HJZ12" s="23">
        <f t="shared" si="88"/>
        <v>0</v>
      </c>
      <c r="HKA12" s="23">
        <f t="shared" si="88"/>
        <v>0</v>
      </c>
      <c r="HKB12" s="23">
        <f t="shared" si="88"/>
        <v>0</v>
      </c>
      <c r="HKC12" s="23">
        <f t="shared" si="88"/>
        <v>0</v>
      </c>
      <c r="HKD12" s="23">
        <f t="shared" si="88"/>
        <v>0</v>
      </c>
      <c r="HKE12" s="23">
        <f t="shared" ref="HKE12:HMP12" si="89">SUM(HKE13,HKE17,HKE18,HKE23)</f>
        <v>0</v>
      </c>
      <c r="HKF12" s="23">
        <f t="shared" si="89"/>
        <v>0</v>
      </c>
      <c r="HKG12" s="23">
        <f t="shared" si="89"/>
        <v>0</v>
      </c>
      <c r="HKH12" s="23">
        <f t="shared" si="89"/>
        <v>0</v>
      </c>
      <c r="HKI12" s="23">
        <f t="shared" si="89"/>
        <v>0</v>
      </c>
      <c r="HKJ12" s="23">
        <f t="shared" si="89"/>
        <v>0</v>
      </c>
      <c r="HKK12" s="23">
        <f t="shared" si="89"/>
        <v>0</v>
      </c>
      <c r="HKL12" s="23">
        <f t="shared" si="89"/>
        <v>0</v>
      </c>
      <c r="HKM12" s="23">
        <f t="shared" si="89"/>
        <v>0</v>
      </c>
      <c r="HKN12" s="23">
        <f t="shared" si="89"/>
        <v>0</v>
      </c>
      <c r="HKO12" s="23">
        <f t="shared" si="89"/>
        <v>0</v>
      </c>
      <c r="HKP12" s="23">
        <f t="shared" si="89"/>
        <v>0</v>
      </c>
      <c r="HKQ12" s="23">
        <f t="shared" si="89"/>
        <v>0</v>
      </c>
      <c r="HKR12" s="23">
        <f t="shared" si="89"/>
        <v>0</v>
      </c>
      <c r="HKS12" s="23">
        <f t="shared" si="89"/>
        <v>0</v>
      </c>
      <c r="HKT12" s="23">
        <f t="shared" si="89"/>
        <v>0</v>
      </c>
      <c r="HKU12" s="23">
        <f t="shared" si="89"/>
        <v>0</v>
      </c>
      <c r="HKV12" s="23">
        <f t="shared" si="89"/>
        <v>0</v>
      </c>
      <c r="HKW12" s="23">
        <f t="shared" si="89"/>
        <v>0</v>
      </c>
      <c r="HKX12" s="23">
        <f t="shared" si="89"/>
        <v>0</v>
      </c>
      <c r="HKY12" s="23">
        <f t="shared" si="89"/>
        <v>0</v>
      </c>
      <c r="HKZ12" s="23">
        <f t="shared" si="89"/>
        <v>0</v>
      </c>
      <c r="HLA12" s="23">
        <f t="shared" si="89"/>
        <v>0</v>
      </c>
      <c r="HLB12" s="23">
        <f t="shared" si="89"/>
        <v>0</v>
      </c>
      <c r="HLC12" s="23">
        <f t="shared" si="89"/>
        <v>0</v>
      </c>
      <c r="HLD12" s="23">
        <f t="shared" si="89"/>
        <v>0</v>
      </c>
      <c r="HLE12" s="23">
        <f t="shared" si="89"/>
        <v>0</v>
      </c>
      <c r="HLF12" s="23">
        <f t="shared" si="89"/>
        <v>0</v>
      </c>
      <c r="HLG12" s="23">
        <f t="shared" si="89"/>
        <v>0</v>
      </c>
      <c r="HLH12" s="23">
        <f t="shared" si="89"/>
        <v>0</v>
      </c>
      <c r="HLI12" s="23">
        <f t="shared" si="89"/>
        <v>0</v>
      </c>
      <c r="HLJ12" s="23">
        <f t="shared" si="89"/>
        <v>0</v>
      </c>
      <c r="HLK12" s="23">
        <f t="shared" si="89"/>
        <v>0</v>
      </c>
      <c r="HLL12" s="23">
        <f t="shared" si="89"/>
        <v>0</v>
      </c>
      <c r="HLM12" s="23">
        <f t="shared" si="89"/>
        <v>0</v>
      </c>
      <c r="HLN12" s="23">
        <f t="shared" si="89"/>
        <v>0</v>
      </c>
      <c r="HLO12" s="23">
        <f t="shared" si="89"/>
        <v>0</v>
      </c>
      <c r="HLP12" s="23">
        <f t="shared" si="89"/>
        <v>0</v>
      </c>
      <c r="HLQ12" s="23">
        <f t="shared" si="89"/>
        <v>0</v>
      </c>
      <c r="HLR12" s="23">
        <f t="shared" si="89"/>
        <v>0</v>
      </c>
      <c r="HLS12" s="23">
        <f t="shared" si="89"/>
        <v>0</v>
      </c>
      <c r="HLT12" s="23">
        <f t="shared" si="89"/>
        <v>0</v>
      </c>
      <c r="HLU12" s="23">
        <f t="shared" si="89"/>
        <v>0</v>
      </c>
      <c r="HLV12" s="23">
        <f t="shared" si="89"/>
        <v>0</v>
      </c>
      <c r="HLW12" s="23">
        <f t="shared" si="89"/>
        <v>0</v>
      </c>
      <c r="HLX12" s="23">
        <f t="shared" si="89"/>
        <v>0</v>
      </c>
      <c r="HLY12" s="23">
        <f t="shared" si="89"/>
        <v>0</v>
      </c>
      <c r="HLZ12" s="23">
        <f t="shared" si="89"/>
        <v>0</v>
      </c>
      <c r="HMA12" s="23">
        <f t="shared" si="89"/>
        <v>0</v>
      </c>
      <c r="HMB12" s="23">
        <f t="shared" si="89"/>
        <v>0</v>
      </c>
      <c r="HMC12" s="23">
        <f t="shared" si="89"/>
        <v>0</v>
      </c>
      <c r="HMD12" s="23">
        <f t="shared" si="89"/>
        <v>0</v>
      </c>
      <c r="HME12" s="23">
        <f t="shared" si="89"/>
        <v>0</v>
      </c>
      <c r="HMF12" s="23">
        <f t="shared" si="89"/>
        <v>0</v>
      </c>
      <c r="HMG12" s="23">
        <f t="shared" si="89"/>
        <v>0</v>
      </c>
      <c r="HMH12" s="23">
        <f t="shared" si="89"/>
        <v>0</v>
      </c>
      <c r="HMI12" s="23">
        <f t="shared" si="89"/>
        <v>0</v>
      </c>
      <c r="HMJ12" s="23">
        <f t="shared" si="89"/>
        <v>0</v>
      </c>
      <c r="HMK12" s="23">
        <f t="shared" si="89"/>
        <v>0</v>
      </c>
      <c r="HML12" s="23">
        <f t="shared" si="89"/>
        <v>0</v>
      </c>
      <c r="HMM12" s="23">
        <f t="shared" si="89"/>
        <v>0</v>
      </c>
      <c r="HMN12" s="23">
        <f t="shared" si="89"/>
        <v>0</v>
      </c>
      <c r="HMO12" s="23">
        <f t="shared" si="89"/>
        <v>0</v>
      </c>
      <c r="HMP12" s="23">
        <f t="shared" si="89"/>
        <v>0</v>
      </c>
      <c r="HMQ12" s="23">
        <f t="shared" ref="HMQ12:HPB12" si="90">SUM(HMQ13,HMQ17,HMQ18,HMQ23)</f>
        <v>0</v>
      </c>
      <c r="HMR12" s="23">
        <f t="shared" si="90"/>
        <v>0</v>
      </c>
      <c r="HMS12" s="23">
        <f t="shared" si="90"/>
        <v>0</v>
      </c>
      <c r="HMT12" s="23">
        <f t="shared" si="90"/>
        <v>0</v>
      </c>
      <c r="HMU12" s="23">
        <f t="shared" si="90"/>
        <v>0</v>
      </c>
      <c r="HMV12" s="23">
        <f t="shared" si="90"/>
        <v>0</v>
      </c>
      <c r="HMW12" s="23">
        <f t="shared" si="90"/>
        <v>0</v>
      </c>
      <c r="HMX12" s="23">
        <f t="shared" si="90"/>
        <v>0</v>
      </c>
      <c r="HMY12" s="23">
        <f t="shared" si="90"/>
        <v>0</v>
      </c>
      <c r="HMZ12" s="23">
        <f t="shared" si="90"/>
        <v>0</v>
      </c>
      <c r="HNA12" s="23">
        <f t="shared" si="90"/>
        <v>0</v>
      </c>
      <c r="HNB12" s="23">
        <f t="shared" si="90"/>
        <v>0</v>
      </c>
      <c r="HNC12" s="23">
        <f t="shared" si="90"/>
        <v>0</v>
      </c>
      <c r="HND12" s="23">
        <f t="shared" si="90"/>
        <v>0</v>
      </c>
      <c r="HNE12" s="23">
        <f t="shared" si="90"/>
        <v>0</v>
      </c>
      <c r="HNF12" s="23">
        <f t="shared" si="90"/>
        <v>0</v>
      </c>
      <c r="HNG12" s="23">
        <f t="shared" si="90"/>
        <v>0</v>
      </c>
      <c r="HNH12" s="23">
        <f t="shared" si="90"/>
        <v>0</v>
      </c>
      <c r="HNI12" s="23">
        <f t="shared" si="90"/>
        <v>0</v>
      </c>
      <c r="HNJ12" s="23">
        <f t="shared" si="90"/>
        <v>0</v>
      </c>
      <c r="HNK12" s="23">
        <f t="shared" si="90"/>
        <v>0</v>
      </c>
      <c r="HNL12" s="23">
        <f t="shared" si="90"/>
        <v>0</v>
      </c>
      <c r="HNM12" s="23">
        <f t="shared" si="90"/>
        <v>0</v>
      </c>
      <c r="HNN12" s="23">
        <f t="shared" si="90"/>
        <v>0</v>
      </c>
      <c r="HNO12" s="23">
        <f t="shared" si="90"/>
        <v>0</v>
      </c>
      <c r="HNP12" s="23">
        <f t="shared" si="90"/>
        <v>0</v>
      </c>
      <c r="HNQ12" s="23">
        <f t="shared" si="90"/>
        <v>0</v>
      </c>
      <c r="HNR12" s="23">
        <f t="shared" si="90"/>
        <v>0</v>
      </c>
      <c r="HNS12" s="23">
        <f t="shared" si="90"/>
        <v>0</v>
      </c>
      <c r="HNT12" s="23">
        <f t="shared" si="90"/>
        <v>0</v>
      </c>
      <c r="HNU12" s="23">
        <f t="shared" si="90"/>
        <v>0</v>
      </c>
      <c r="HNV12" s="23">
        <f t="shared" si="90"/>
        <v>0</v>
      </c>
      <c r="HNW12" s="23">
        <f t="shared" si="90"/>
        <v>0</v>
      </c>
      <c r="HNX12" s="23">
        <f t="shared" si="90"/>
        <v>0</v>
      </c>
      <c r="HNY12" s="23">
        <f t="shared" si="90"/>
        <v>0</v>
      </c>
      <c r="HNZ12" s="23">
        <f t="shared" si="90"/>
        <v>0</v>
      </c>
      <c r="HOA12" s="23">
        <f t="shared" si="90"/>
        <v>0</v>
      </c>
      <c r="HOB12" s="23">
        <f t="shared" si="90"/>
        <v>0</v>
      </c>
      <c r="HOC12" s="23">
        <f t="shared" si="90"/>
        <v>0</v>
      </c>
      <c r="HOD12" s="23">
        <f t="shared" si="90"/>
        <v>0</v>
      </c>
      <c r="HOE12" s="23">
        <f t="shared" si="90"/>
        <v>0</v>
      </c>
      <c r="HOF12" s="23">
        <f t="shared" si="90"/>
        <v>0</v>
      </c>
      <c r="HOG12" s="23">
        <f t="shared" si="90"/>
        <v>0</v>
      </c>
      <c r="HOH12" s="23">
        <f t="shared" si="90"/>
        <v>0</v>
      </c>
      <c r="HOI12" s="23">
        <f t="shared" si="90"/>
        <v>0</v>
      </c>
      <c r="HOJ12" s="23">
        <f t="shared" si="90"/>
        <v>0</v>
      </c>
      <c r="HOK12" s="23">
        <f t="shared" si="90"/>
        <v>0</v>
      </c>
      <c r="HOL12" s="23">
        <f t="shared" si="90"/>
        <v>0</v>
      </c>
      <c r="HOM12" s="23">
        <f t="shared" si="90"/>
        <v>0</v>
      </c>
      <c r="HON12" s="23">
        <f t="shared" si="90"/>
        <v>0</v>
      </c>
      <c r="HOO12" s="23">
        <f t="shared" si="90"/>
        <v>0</v>
      </c>
      <c r="HOP12" s="23">
        <f t="shared" si="90"/>
        <v>0</v>
      </c>
      <c r="HOQ12" s="23">
        <f t="shared" si="90"/>
        <v>0</v>
      </c>
      <c r="HOR12" s="23">
        <f t="shared" si="90"/>
        <v>0</v>
      </c>
      <c r="HOS12" s="23">
        <f t="shared" si="90"/>
        <v>0</v>
      </c>
      <c r="HOT12" s="23">
        <f t="shared" si="90"/>
        <v>0</v>
      </c>
      <c r="HOU12" s="23">
        <f t="shared" si="90"/>
        <v>0</v>
      </c>
      <c r="HOV12" s="23">
        <f t="shared" si="90"/>
        <v>0</v>
      </c>
      <c r="HOW12" s="23">
        <f t="shared" si="90"/>
        <v>0</v>
      </c>
      <c r="HOX12" s="23">
        <f t="shared" si="90"/>
        <v>0</v>
      </c>
      <c r="HOY12" s="23">
        <f t="shared" si="90"/>
        <v>0</v>
      </c>
      <c r="HOZ12" s="23">
        <f t="shared" si="90"/>
        <v>0</v>
      </c>
      <c r="HPA12" s="23">
        <f t="shared" si="90"/>
        <v>0</v>
      </c>
      <c r="HPB12" s="23">
        <f t="shared" si="90"/>
        <v>0</v>
      </c>
      <c r="HPC12" s="23">
        <f t="shared" ref="HPC12:HRN12" si="91">SUM(HPC13,HPC17,HPC18,HPC23)</f>
        <v>0</v>
      </c>
      <c r="HPD12" s="23">
        <f t="shared" si="91"/>
        <v>0</v>
      </c>
      <c r="HPE12" s="23">
        <f t="shared" si="91"/>
        <v>0</v>
      </c>
      <c r="HPF12" s="23">
        <f t="shared" si="91"/>
        <v>0</v>
      </c>
      <c r="HPG12" s="23">
        <f t="shared" si="91"/>
        <v>0</v>
      </c>
      <c r="HPH12" s="23">
        <f t="shared" si="91"/>
        <v>0</v>
      </c>
      <c r="HPI12" s="23">
        <f t="shared" si="91"/>
        <v>0</v>
      </c>
      <c r="HPJ12" s="23">
        <f t="shared" si="91"/>
        <v>0</v>
      </c>
      <c r="HPK12" s="23">
        <f t="shared" si="91"/>
        <v>0</v>
      </c>
      <c r="HPL12" s="23">
        <f t="shared" si="91"/>
        <v>0</v>
      </c>
      <c r="HPM12" s="23">
        <f t="shared" si="91"/>
        <v>0</v>
      </c>
      <c r="HPN12" s="23">
        <f t="shared" si="91"/>
        <v>0</v>
      </c>
      <c r="HPO12" s="23">
        <f t="shared" si="91"/>
        <v>0</v>
      </c>
      <c r="HPP12" s="23">
        <f t="shared" si="91"/>
        <v>0</v>
      </c>
      <c r="HPQ12" s="23">
        <f t="shared" si="91"/>
        <v>0</v>
      </c>
      <c r="HPR12" s="23">
        <f t="shared" si="91"/>
        <v>0</v>
      </c>
      <c r="HPS12" s="23">
        <f t="shared" si="91"/>
        <v>0</v>
      </c>
      <c r="HPT12" s="23">
        <f t="shared" si="91"/>
        <v>0</v>
      </c>
      <c r="HPU12" s="23">
        <f t="shared" si="91"/>
        <v>0</v>
      </c>
      <c r="HPV12" s="23">
        <f t="shared" si="91"/>
        <v>0</v>
      </c>
      <c r="HPW12" s="23">
        <f t="shared" si="91"/>
        <v>0</v>
      </c>
      <c r="HPX12" s="23">
        <f t="shared" si="91"/>
        <v>0</v>
      </c>
      <c r="HPY12" s="23">
        <f t="shared" si="91"/>
        <v>0</v>
      </c>
      <c r="HPZ12" s="23">
        <f t="shared" si="91"/>
        <v>0</v>
      </c>
      <c r="HQA12" s="23">
        <f t="shared" si="91"/>
        <v>0</v>
      </c>
      <c r="HQB12" s="23">
        <f t="shared" si="91"/>
        <v>0</v>
      </c>
      <c r="HQC12" s="23">
        <f t="shared" si="91"/>
        <v>0</v>
      </c>
      <c r="HQD12" s="23">
        <f t="shared" si="91"/>
        <v>0</v>
      </c>
      <c r="HQE12" s="23">
        <f t="shared" si="91"/>
        <v>0</v>
      </c>
      <c r="HQF12" s="23">
        <f t="shared" si="91"/>
        <v>0</v>
      </c>
      <c r="HQG12" s="23">
        <f t="shared" si="91"/>
        <v>0</v>
      </c>
      <c r="HQH12" s="23">
        <f t="shared" si="91"/>
        <v>0</v>
      </c>
      <c r="HQI12" s="23">
        <f t="shared" si="91"/>
        <v>0</v>
      </c>
      <c r="HQJ12" s="23">
        <f t="shared" si="91"/>
        <v>0</v>
      </c>
      <c r="HQK12" s="23">
        <f t="shared" si="91"/>
        <v>0</v>
      </c>
      <c r="HQL12" s="23">
        <f t="shared" si="91"/>
        <v>0</v>
      </c>
      <c r="HQM12" s="23">
        <f t="shared" si="91"/>
        <v>0</v>
      </c>
      <c r="HQN12" s="23">
        <f t="shared" si="91"/>
        <v>0</v>
      </c>
      <c r="HQO12" s="23">
        <f t="shared" si="91"/>
        <v>0</v>
      </c>
      <c r="HQP12" s="23">
        <f t="shared" si="91"/>
        <v>0</v>
      </c>
      <c r="HQQ12" s="23">
        <f t="shared" si="91"/>
        <v>0</v>
      </c>
      <c r="HQR12" s="23">
        <f t="shared" si="91"/>
        <v>0</v>
      </c>
      <c r="HQS12" s="23">
        <f t="shared" si="91"/>
        <v>0</v>
      </c>
      <c r="HQT12" s="23">
        <f t="shared" si="91"/>
        <v>0</v>
      </c>
      <c r="HQU12" s="23">
        <f t="shared" si="91"/>
        <v>0</v>
      </c>
      <c r="HQV12" s="23">
        <f t="shared" si="91"/>
        <v>0</v>
      </c>
      <c r="HQW12" s="23">
        <f t="shared" si="91"/>
        <v>0</v>
      </c>
      <c r="HQX12" s="23">
        <f t="shared" si="91"/>
        <v>0</v>
      </c>
      <c r="HQY12" s="23">
        <f t="shared" si="91"/>
        <v>0</v>
      </c>
      <c r="HQZ12" s="23">
        <f t="shared" si="91"/>
        <v>0</v>
      </c>
      <c r="HRA12" s="23">
        <f t="shared" si="91"/>
        <v>0</v>
      </c>
      <c r="HRB12" s="23">
        <f t="shared" si="91"/>
        <v>0</v>
      </c>
      <c r="HRC12" s="23">
        <f t="shared" si="91"/>
        <v>0</v>
      </c>
      <c r="HRD12" s="23">
        <f t="shared" si="91"/>
        <v>0</v>
      </c>
      <c r="HRE12" s="23">
        <f t="shared" si="91"/>
        <v>0</v>
      </c>
      <c r="HRF12" s="23">
        <f t="shared" si="91"/>
        <v>0</v>
      </c>
      <c r="HRG12" s="23">
        <f t="shared" si="91"/>
        <v>0</v>
      </c>
      <c r="HRH12" s="23">
        <f t="shared" si="91"/>
        <v>0</v>
      </c>
      <c r="HRI12" s="23">
        <f t="shared" si="91"/>
        <v>0</v>
      </c>
      <c r="HRJ12" s="23">
        <f t="shared" si="91"/>
        <v>0</v>
      </c>
      <c r="HRK12" s="23">
        <f t="shared" si="91"/>
        <v>0</v>
      </c>
      <c r="HRL12" s="23">
        <f t="shared" si="91"/>
        <v>0</v>
      </c>
      <c r="HRM12" s="23">
        <f t="shared" si="91"/>
        <v>0</v>
      </c>
      <c r="HRN12" s="23">
        <f t="shared" si="91"/>
        <v>0</v>
      </c>
      <c r="HRO12" s="23">
        <f t="shared" ref="HRO12:HTZ12" si="92">SUM(HRO13,HRO17,HRO18,HRO23)</f>
        <v>0</v>
      </c>
      <c r="HRP12" s="23">
        <f t="shared" si="92"/>
        <v>0</v>
      </c>
      <c r="HRQ12" s="23">
        <f t="shared" si="92"/>
        <v>0</v>
      </c>
      <c r="HRR12" s="23">
        <f t="shared" si="92"/>
        <v>0</v>
      </c>
      <c r="HRS12" s="23">
        <f t="shared" si="92"/>
        <v>0</v>
      </c>
      <c r="HRT12" s="23">
        <f t="shared" si="92"/>
        <v>0</v>
      </c>
      <c r="HRU12" s="23">
        <f t="shared" si="92"/>
        <v>0</v>
      </c>
      <c r="HRV12" s="23">
        <f t="shared" si="92"/>
        <v>0</v>
      </c>
      <c r="HRW12" s="23">
        <f t="shared" si="92"/>
        <v>0</v>
      </c>
      <c r="HRX12" s="23">
        <f t="shared" si="92"/>
        <v>0</v>
      </c>
      <c r="HRY12" s="23">
        <f t="shared" si="92"/>
        <v>0</v>
      </c>
      <c r="HRZ12" s="23">
        <f t="shared" si="92"/>
        <v>0</v>
      </c>
      <c r="HSA12" s="23">
        <f t="shared" si="92"/>
        <v>0</v>
      </c>
      <c r="HSB12" s="23">
        <f t="shared" si="92"/>
        <v>0</v>
      </c>
      <c r="HSC12" s="23">
        <f t="shared" si="92"/>
        <v>0</v>
      </c>
      <c r="HSD12" s="23">
        <f t="shared" si="92"/>
        <v>0</v>
      </c>
      <c r="HSE12" s="23">
        <f t="shared" si="92"/>
        <v>0</v>
      </c>
      <c r="HSF12" s="23">
        <f t="shared" si="92"/>
        <v>0</v>
      </c>
      <c r="HSG12" s="23">
        <f t="shared" si="92"/>
        <v>0</v>
      </c>
      <c r="HSH12" s="23">
        <f t="shared" si="92"/>
        <v>0</v>
      </c>
      <c r="HSI12" s="23">
        <f t="shared" si="92"/>
        <v>0</v>
      </c>
      <c r="HSJ12" s="23">
        <f t="shared" si="92"/>
        <v>0</v>
      </c>
      <c r="HSK12" s="23">
        <f t="shared" si="92"/>
        <v>0</v>
      </c>
      <c r="HSL12" s="23">
        <f t="shared" si="92"/>
        <v>0</v>
      </c>
      <c r="HSM12" s="23">
        <f t="shared" si="92"/>
        <v>0</v>
      </c>
      <c r="HSN12" s="23">
        <f t="shared" si="92"/>
        <v>0</v>
      </c>
      <c r="HSO12" s="23">
        <f t="shared" si="92"/>
        <v>0</v>
      </c>
      <c r="HSP12" s="23">
        <f t="shared" si="92"/>
        <v>0</v>
      </c>
      <c r="HSQ12" s="23">
        <f t="shared" si="92"/>
        <v>0</v>
      </c>
      <c r="HSR12" s="23">
        <f t="shared" si="92"/>
        <v>0</v>
      </c>
      <c r="HSS12" s="23">
        <f t="shared" si="92"/>
        <v>0</v>
      </c>
      <c r="HST12" s="23">
        <f t="shared" si="92"/>
        <v>0</v>
      </c>
      <c r="HSU12" s="23">
        <f t="shared" si="92"/>
        <v>0</v>
      </c>
      <c r="HSV12" s="23">
        <f t="shared" si="92"/>
        <v>0</v>
      </c>
      <c r="HSW12" s="23">
        <f t="shared" si="92"/>
        <v>0</v>
      </c>
      <c r="HSX12" s="23">
        <f t="shared" si="92"/>
        <v>0</v>
      </c>
      <c r="HSY12" s="23">
        <f t="shared" si="92"/>
        <v>0</v>
      </c>
      <c r="HSZ12" s="23">
        <f t="shared" si="92"/>
        <v>0</v>
      </c>
      <c r="HTA12" s="23">
        <f t="shared" si="92"/>
        <v>0</v>
      </c>
      <c r="HTB12" s="23">
        <f t="shared" si="92"/>
        <v>0</v>
      </c>
      <c r="HTC12" s="23">
        <f t="shared" si="92"/>
        <v>0</v>
      </c>
      <c r="HTD12" s="23">
        <f t="shared" si="92"/>
        <v>0</v>
      </c>
      <c r="HTE12" s="23">
        <f t="shared" si="92"/>
        <v>0</v>
      </c>
      <c r="HTF12" s="23">
        <f t="shared" si="92"/>
        <v>0</v>
      </c>
      <c r="HTG12" s="23">
        <f t="shared" si="92"/>
        <v>0</v>
      </c>
      <c r="HTH12" s="23">
        <f t="shared" si="92"/>
        <v>0</v>
      </c>
      <c r="HTI12" s="23">
        <f t="shared" si="92"/>
        <v>0</v>
      </c>
      <c r="HTJ12" s="23">
        <f t="shared" si="92"/>
        <v>0</v>
      </c>
      <c r="HTK12" s="23">
        <f t="shared" si="92"/>
        <v>0</v>
      </c>
      <c r="HTL12" s="23">
        <f t="shared" si="92"/>
        <v>0</v>
      </c>
      <c r="HTM12" s="23">
        <f t="shared" si="92"/>
        <v>0</v>
      </c>
      <c r="HTN12" s="23">
        <f t="shared" si="92"/>
        <v>0</v>
      </c>
      <c r="HTO12" s="23">
        <f t="shared" si="92"/>
        <v>0</v>
      </c>
      <c r="HTP12" s="23">
        <f t="shared" si="92"/>
        <v>0</v>
      </c>
      <c r="HTQ12" s="23">
        <f t="shared" si="92"/>
        <v>0</v>
      </c>
      <c r="HTR12" s="23">
        <f t="shared" si="92"/>
        <v>0</v>
      </c>
      <c r="HTS12" s="23">
        <f t="shared" si="92"/>
        <v>0</v>
      </c>
      <c r="HTT12" s="23">
        <f t="shared" si="92"/>
        <v>0</v>
      </c>
      <c r="HTU12" s="23">
        <f t="shared" si="92"/>
        <v>0</v>
      </c>
      <c r="HTV12" s="23">
        <f t="shared" si="92"/>
        <v>0</v>
      </c>
      <c r="HTW12" s="23">
        <f t="shared" si="92"/>
        <v>0</v>
      </c>
      <c r="HTX12" s="23">
        <f t="shared" si="92"/>
        <v>0</v>
      </c>
      <c r="HTY12" s="23">
        <f t="shared" si="92"/>
        <v>0</v>
      </c>
      <c r="HTZ12" s="23">
        <f t="shared" si="92"/>
        <v>0</v>
      </c>
      <c r="HUA12" s="23">
        <f t="shared" ref="HUA12:HWL12" si="93">SUM(HUA13,HUA17,HUA18,HUA23)</f>
        <v>0</v>
      </c>
      <c r="HUB12" s="23">
        <f t="shared" si="93"/>
        <v>0</v>
      </c>
      <c r="HUC12" s="23">
        <f t="shared" si="93"/>
        <v>0</v>
      </c>
      <c r="HUD12" s="23">
        <f t="shared" si="93"/>
        <v>0</v>
      </c>
      <c r="HUE12" s="23">
        <f t="shared" si="93"/>
        <v>0</v>
      </c>
      <c r="HUF12" s="23">
        <f t="shared" si="93"/>
        <v>0</v>
      </c>
      <c r="HUG12" s="23">
        <f t="shared" si="93"/>
        <v>0</v>
      </c>
      <c r="HUH12" s="23">
        <f t="shared" si="93"/>
        <v>0</v>
      </c>
      <c r="HUI12" s="23">
        <f t="shared" si="93"/>
        <v>0</v>
      </c>
      <c r="HUJ12" s="23">
        <f t="shared" si="93"/>
        <v>0</v>
      </c>
      <c r="HUK12" s="23">
        <f t="shared" si="93"/>
        <v>0</v>
      </c>
      <c r="HUL12" s="23">
        <f t="shared" si="93"/>
        <v>0</v>
      </c>
      <c r="HUM12" s="23">
        <f t="shared" si="93"/>
        <v>0</v>
      </c>
      <c r="HUN12" s="23">
        <f t="shared" si="93"/>
        <v>0</v>
      </c>
      <c r="HUO12" s="23">
        <f t="shared" si="93"/>
        <v>0</v>
      </c>
      <c r="HUP12" s="23">
        <f t="shared" si="93"/>
        <v>0</v>
      </c>
      <c r="HUQ12" s="23">
        <f t="shared" si="93"/>
        <v>0</v>
      </c>
      <c r="HUR12" s="23">
        <f t="shared" si="93"/>
        <v>0</v>
      </c>
      <c r="HUS12" s="23">
        <f t="shared" si="93"/>
        <v>0</v>
      </c>
      <c r="HUT12" s="23">
        <f t="shared" si="93"/>
        <v>0</v>
      </c>
      <c r="HUU12" s="23">
        <f t="shared" si="93"/>
        <v>0</v>
      </c>
      <c r="HUV12" s="23">
        <f t="shared" si="93"/>
        <v>0</v>
      </c>
      <c r="HUW12" s="23">
        <f t="shared" si="93"/>
        <v>0</v>
      </c>
      <c r="HUX12" s="23">
        <f t="shared" si="93"/>
        <v>0</v>
      </c>
      <c r="HUY12" s="23">
        <f t="shared" si="93"/>
        <v>0</v>
      </c>
      <c r="HUZ12" s="23">
        <f t="shared" si="93"/>
        <v>0</v>
      </c>
      <c r="HVA12" s="23">
        <f t="shared" si="93"/>
        <v>0</v>
      </c>
      <c r="HVB12" s="23">
        <f t="shared" si="93"/>
        <v>0</v>
      </c>
      <c r="HVC12" s="23">
        <f t="shared" si="93"/>
        <v>0</v>
      </c>
      <c r="HVD12" s="23">
        <f t="shared" si="93"/>
        <v>0</v>
      </c>
      <c r="HVE12" s="23">
        <f t="shared" si="93"/>
        <v>0</v>
      </c>
      <c r="HVF12" s="23">
        <f t="shared" si="93"/>
        <v>0</v>
      </c>
      <c r="HVG12" s="23">
        <f t="shared" si="93"/>
        <v>0</v>
      </c>
      <c r="HVH12" s="23">
        <f t="shared" si="93"/>
        <v>0</v>
      </c>
      <c r="HVI12" s="23">
        <f t="shared" si="93"/>
        <v>0</v>
      </c>
      <c r="HVJ12" s="23">
        <f t="shared" si="93"/>
        <v>0</v>
      </c>
      <c r="HVK12" s="23">
        <f t="shared" si="93"/>
        <v>0</v>
      </c>
      <c r="HVL12" s="23">
        <f t="shared" si="93"/>
        <v>0</v>
      </c>
      <c r="HVM12" s="23">
        <f t="shared" si="93"/>
        <v>0</v>
      </c>
      <c r="HVN12" s="23">
        <f t="shared" si="93"/>
        <v>0</v>
      </c>
      <c r="HVO12" s="23">
        <f t="shared" si="93"/>
        <v>0</v>
      </c>
      <c r="HVP12" s="23">
        <f t="shared" si="93"/>
        <v>0</v>
      </c>
      <c r="HVQ12" s="23">
        <f t="shared" si="93"/>
        <v>0</v>
      </c>
      <c r="HVR12" s="23">
        <f t="shared" si="93"/>
        <v>0</v>
      </c>
      <c r="HVS12" s="23">
        <f t="shared" si="93"/>
        <v>0</v>
      </c>
      <c r="HVT12" s="23">
        <f t="shared" si="93"/>
        <v>0</v>
      </c>
      <c r="HVU12" s="23">
        <f t="shared" si="93"/>
        <v>0</v>
      </c>
      <c r="HVV12" s="23">
        <f t="shared" si="93"/>
        <v>0</v>
      </c>
      <c r="HVW12" s="23">
        <f t="shared" si="93"/>
        <v>0</v>
      </c>
      <c r="HVX12" s="23">
        <f t="shared" si="93"/>
        <v>0</v>
      </c>
      <c r="HVY12" s="23">
        <f t="shared" si="93"/>
        <v>0</v>
      </c>
      <c r="HVZ12" s="23">
        <f t="shared" si="93"/>
        <v>0</v>
      </c>
      <c r="HWA12" s="23">
        <f t="shared" si="93"/>
        <v>0</v>
      </c>
      <c r="HWB12" s="23">
        <f t="shared" si="93"/>
        <v>0</v>
      </c>
      <c r="HWC12" s="23">
        <f t="shared" si="93"/>
        <v>0</v>
      </c>
      <c r="HWD12" s="23">
        <f t="shared" si="93"/>
        <v>0</v>
      </c>
      <c r="HWE12" s="23">
        <f t="shared" si="93"/>
        <v>0</v>
      </c>
      <c r="HWF12" s="23">
        <f t="shared" si="93"/>
        <v>0</v>
      </c>
      <c r="HWG12" s="23">
        <f t="shared" si="93"/>
        <v>0</v>
      </c>
      <c r="HWH12" s="23">
        <f t="shared" si="93"/>
        <v>0</v>
      </c>
      <c r="HWI12" s="23">
        <f t="shared" si="93"/>
        <v>0</v>
      </c>
      <c r="HWJ12" s="23">
        <f t="shared" si="93"/>
        <v>0</v>
      </c>
      <c r="HWK12" s="23">
        <f t="shared" si="93"/>
        <v>0</v>
      </c>
      <c r="HWL12" s="23">
        <f t="shared" si="93"/>
        <v>0</v>
      </c>
      <c r="HWM12" s="23">
        <f t="shared" ref="HWM12:HYX12" si="94">SUM(HWM13,HWM17,HWM18,HWM23)</f>
        <v>0</v>
      </c>
      <c r="HWN12" s="23">
        <f t="shared" si="94"/>
        <v>0</v>
      </c>
      <c r="HWO12" s="23">
        <f t="shared" si="94"/>
        <v>0</v>
      </c>
      <c r="HWP12" s="23">
        <f t="shared" si="94"/>
        <v>0</v>
      </c>
      <c r="HWQ12" s="23">
        <f t="shared" si="94"/>
        <v>0</v>
      </c>
      <c r="HWR12" s="23">
        <f t="shared" si="94"/>
        <v>0</v>
      </c>
      <c r="HWS12" s="23">
        <f t="shared" si="94"/>
        <v>0</v>
      </c>
      <c r="HWT12" s="23">
        <f t="shared" si="94"/>
        <v>0</v>
      </c>
      <c r="HWU12" s="23">
        <f t="shared" si="94"/>
        <v>0</v>
      </c>
      <c r="HWV12" s="23">
        <f t="shared" si="94"/>
        <v>0</v>
      </c>
      <c r="HWW12" s="23">
        <f t="shared" si="94"/>
        <v>0</v>
      </c>
      <c r="HWX12" s="23">
        <f t="shared" si="94"/>
        <v>0</v>
      </c>
      <c r="HWY12" s="23">
        <f t="shared" si="94"/>
        <v>0</v>
      </c>
      <c r="HWZ12" s="23">
        <f t="shared" si="94"/>
        <v>0</v>
      </c>
      <c r="HXA12" s="23">
        <f t="shared" si="94"/>
        <v>0</v>
      </c>
      <c r="HXB12" s="23">
        <f t="shared" si="94"/>
        <v>0</v>
      </c>
      <c r="HXC12" s="23">
        <f t="shared" si="94"/>
        <v>0</v>
      </c>
      <c r="HXD12" s="23">
        <f t="shared" si="94"/>
        <v>0</v>
      </c>
      <c r="HXE12" s="23">
        <f t="shared" si="94"/>
        <v>0</v>
      </c>
      <c r="HXF12" s="23">
        <f t="shared" si="94"/>
        <v>0</v>
      </c>
      <c r="HXG12" s="23">
        <f t="shared" si="94"/>
        <v>0</v>
      </c>
      <c r="HXH12" s="23">
        <f t="shared" si="94"/>
        <v>0</v>
      </c>
      <c r="HXI12" s="23">
        <f t="shared" si="94"/>
        <v>0</v>
      </c>
      <c r="HXJ12" s="23">
        <f t="shared" si="94"/>
        <v>0</v>
      </c>
      <c r="HXK12" s="23">
        <f t="shared" si="94"/>
        <v>0</v>
      </c>
      <c r="HXL12" s="23">
        <f t="shared" si="94"/>
        <v>0</v>
      </c>
      <c r="HXM12" s="23">
        <f t="shared" si="94"/>
        <v>0</v>
      </c>
      <c r="HXN12" s="23">
        <f t="shared" si="94"/>
        <v>0</v>
      </c>
      <c r="HXO12" s="23">
        <f t="shared" si="94"/>
        <v>0</v>
      </c>
      <c r="HXP12" s="23">
        <f t="shared" si="94"/>
        <v>0</v>
      </c>
      <c r="HXQ12" s="23">
        <f t="shared" si="94"/>
        <v>0</v>
      </c>
      <c r="HXR12" s="23">
        <f t="shared" si="94"/>
        <v>0</v>
      </c>
      <c r="HXS12" s="23">
        <f t="shared" si="94"/>
        <v>0</v>
      </c>
      <c r="HXT12" s="23">
        <f t="shared" si="94"/>
        <v>0</v>
      </c>
      <c r="HXU12" s="23">
        <f t="shared" si="94"/>
        <v>0</v>
      </c>
      <c r="HXV12" s="23">
        <f t="shared" si="94"/>
        <v>0</v>
      </c>
      <c r="HXW12" s="23">
        <f t="shared" si="94"/>
        <v>0</v>
      </c>
      <c r="HXX12" s="23">
        <f t="shared" si="94"/>
        <v>0</v>
      </c>
      <c r="HXY12" s="23">
        <f t="shared" si="94"/>
        <v>0</v>
      </c>
      <c r="HXZ12" s="23">
        <f t="shared" si="94"/>
        <v>0</v>
      </c>
      <c r="HYA12" s="23">
        <f t="shared" si="94"/>
        <v>0</v>
      </c>
      <c r="HYB12" s="23">
        <f t="shared" si="94"/>
        <v>0</v>
      </c>
      <c r="HYC12" s="23">
        <f t="shared" si="94"/>
        <v>0</v>
      </c>
      <c r="HYD12" s="23">
        <f t="shared" si="94"/>
        <v>0</v>
      </c>
      <c r="HYE12" s="23">
        <f t="shared" si="94"/>
        <v>0</v>
      </c>
      <c r="HYF12" s="23">
        <f t="shared" si="94"/>
        <v>0</v>
      </c>
      <c r="HYG12" s="23">
        <f t="shared" si="94"/>
        <v>0</v>
      </c>
      <c r="HYH12" s="23">
        <f t="shared" si="94"/>
        <v>0</v>
      </c>
      <c r="HYI12" s="23">
        <f t="shared" si="94"/>
        <v>0</v>
      </c>
      <c r="HYJ12" s="23">
        <f t="shared" si="94"/>
        <v>0</v>
      </c>
      <c r="HYK12" s="23">
        <f t="shared" si="94"/>
        <v>0</v>
      </c>
      <c r="HYL12" s="23">
        <f t="shared" si="94"/>
        <v>0</v>
      </c>
      <c r="HYM12" s="23">
        <f t="shared" si="94"/>
        <v>0</v>
      </c>
      <c r="HYN12" s="23">
        <f t="shared" si="94"/>
        <v>0</v>
      </c>
      <c r="HYO12" s="23">
        <f t="shared" si="94"/>
        <v>0</v>
      </c>
      <c r="HYP12" s="23">
        <f t="shared" si="94"/>
        <v>0</v>
      </c>
      <c r="HYQ12" s="23">
        <f t="shared" si="94"/>
        <v>0</v>
      </c>
      <c r="HYR12" s="23">
        <f t="shared" si="94"/>
        <v>0</v>
      </c>
      <c r="HYS12" s="23">
        <f t="shared" si="94"/>
        <v>0</v>
      </c>
      <c r="HYT12" s="23">
        <f t="shared" si="94"/>
        <v>0</v>
      </c>
      <c r="HYU12" s="23">
        <f t="shared" si="94"/>
        <v>0</v>
      </c>
      <c r="HYV12" s="23">
        <f t="shared" si="94"/>
        <v>0</v>
      </c>
      <c r="HYW12" s="23">
        <f t="shared" si="94"/>
        <v>0</v>
      </c>
      <c r="HYX12" s="23">
        <f t="shared" si="94"/>
        <v>0</v>
      </c>
      <c r="HYY12" s="23">
        <f t="shared" ref="HYY12:IBJ12" si="95">SUM(HYY13,HYY17,HYY18,HYY23)</f>
        <v>0</v>
      </c>
      <c r="HYZ12" s="23">
        <f t="shared" si="95"/>
        <v>0</v>
      </c>
      <c r="HZA12" s="23">
        <f t="shared" si="95"/>
        <v>0</v>
      </c>
      <c r="HZB12" s="23">
        <f t="shared" si="95"/>
        <v>0</v>
      </c>
      <c r="HZC12" s="23">
        <f t="shared" si="95"/>
        <v>0</v>
      </c>
      <c r="HZD12" s="23">
        <f t="shared" si="95"/>
        <v>0</v>
      </c>
      <c r="HZE12" s="23">
        <f t="shared" si="95"/>
        <v>0</v>
      </c>
      <c r="HZF12" s="23">
        <f t="shared" si="95"/>
        <v>0</v>
      </c>
      <c r="HZG12" s="23">
        <f t="shared" si="95"/>
        <v>0</v>
      </c>
      <c r="HZH12" s="23">
        <f t="shared" si="95"/>
        <v>0</v>
      </c>
      <c r="HZI12" s="23">
        <f t="shared" si="95"/>
        <v>0</v>
      </c>
      <c r="HZJ12" s="23">
        <f t="shared" si="95"/>
        <v>0</v>
      </c>
      <c r="HZK12" s="23">
        <f t="shared" si="95"/>
        <v>0</v>
      </c>
      <c r="HZL12" s="23">
        <f t="shared" si="95"/>
        <v>0</v>
      </c>
      <c r="HZM12" s="23">
        <f t="shared" si="95"/>
        <v>0</v>
      </c>
      <c r="HZN12" s="23">
        <f t="shared" si="95"/>
        <v>0</v>
      </c>
      <c r="HZO12" s="23">
        <f t="shared" si="95"/>
        <v>0</v>
      </c>
      <c r="HZP12" s="23">
        <f t="shared" si="95"/>
        <v>0</v>
      </c>
      <c r="HZQ12" s="23">
        <f t="shared" si="95"/>
        <v>0</v>
      </c>
      <c r="HZR12" s="23">
        <f t="shared" si="95"/>
        <v>0</v>
      </c>
      <c r="HZS12" s="23">
        <f t="shared" si="95"/>
        <v>0</v>
      </c>
      <c r="HZT12" s="23">
        <f t="shared" si="95"/>
        <v>0</v>
      </c>
      <c r="HZU12" s="23">
        <f t="shared" si="95"/>
        <v>0</v>
      </c>
      <c r="HZV12" s="23">
        <f t="shared" si="95"/>
        <v>0</v>
      </c>
      <c r="HZW12" s="23">
        <f t="shared" si="95"/>
        <v>0</v>
      </c>
      <c r="HZX12" s="23">
        <f t="shared" si="95"/>
        <v>0</v>
      </c>
      <c r="HZY12" s="23">
        <f t="shared" si="95"/>
        <v>0</v>
      </c>
      <c r="HZZ12" s="23">
        <f t="shared" si="95"/>
        <v>0</v>
      </c>
      <c r="IAA12" s="23">
        <f t="shared" si="95"/>
        <v>0</v>
      </c>
      <c r="IAB12" s="23">
        <f t="shared" si="95"/>
        <v>0</v>
      </c>
      <c r="IAC12" s="23">
        <f t="shared" si="95"/>
        <v>0</v>
      </c>
      <c r="IAD12" s="23">
        <f t="shared" si="95"/>
        <v>0</v>
      </c>
      <c r="IAE12" s="23">
        <f t="shared" si="95"/>
        <v>0</v>
      </c>
      <c r="IAF12" s="23">
        <f t="shared" si="95"/>
        <v>0</v>
      </c>
      <c r="IAG12" s="23">
        <f t="shared" si="95"/>
        <v>0</v>
      </c>
      <c r="IAH12" s="23">
        <f t="shared" si="95"/>
        <v>0</v>
      </c>
      <c r="IAI12" s="23">
        <f t="shared" si="95"/>
        <v>0</v>
      </c>
      <c r="IAJ12" s="23">
        <f t="shared" si="95"/>
        <v>0</v>
      </c>
      <c r="IAK12" s="23">
        <f t="shared" si="95"/>
        <v>0</v>
      </c>
      <c r="IAL12" s="23">
        <f t="shared" si="95"/>
        <v>0</v>
      </c>
      <c r="IAM12" s="23">
        <f t="shared" si="95"/>
        <v>0</v>
      </c>
      <c r="IAN12" s="23">
        <f t="shared" si="95"/>
        <v>0</v>
      </c>
      <c r="IAO12" s="23">
        <f t="shared" si="95"/>
        <v>0</v>
      </c>
      <c r="IAP12" s="23">
        <f t="shared" si="95"/>
        <v>0</v>
      </c>
      <c r="IAQ12" s="23">
        <f t="shared" si="95"/>
        <v>0</v>
      </c>
      <c r="IAR12" s="23">
        <f t="shared" si="95"/>
        <v>0</v>
      </c>
      <c r="IAS12" s="23">
        <f t="shared" si="95"/>
        <v>0</v>
      </c>
      <c r="IAT12" s="23">
        <f t="shared" si="95"/>
        <v>0</v>
      </c>
      <c r="IAU12" s="23">
        <f t="shared" si="95"/>
        <v>0</v>
      </c>
      <c r="IAV12" s="23">
        <f t="shared" si="95"/>
        <v>0</v>
      </c>
      <c r="IAW12" s="23">
        <f t="shared" si="95"/>
        <v>0</v>
      </c>
      <c r="IAX12" s="23">
        <f t="shared" si="95"/>
        <v>0</v>
      </c>
      <c r="IAY12" s="23">
        <f t="shared" si="95"/>
        <v>0</v>
      </c>
      <c r="IAZ12" s="23">
        <f t="shared" si="95"/>
        <v>0</v>
      </c>
      <c r="IBA12" s="23">
        <f t="shared" si="95"/>
        <v>0</v>
      </c>
      <c r="IBB12" s="23">
        <f t="shared" si="95"/>
        <v>0</v>
      </c>
      <c r="IBC12" s="23">
        <f t="shared" si="95"/>
        <v>0</v>
      </c>
      <c r="IBD12" s="23">
        <f t="shared" si="95"/>
        <v>0</v>
      </c>
      <c r="IBE12" s="23">
        <f t="shared" si="95"/>
        <v>0</v>
      </c>
      <c r="IBF12" s="23">
        <f t="shared" si="95"/>
        <v>0</v>
      </c>
      <c r="IBG12" s="23">
        <f t="shared" si="95"/>
        <v>0</v>
      </c>
      <c r="IBH12" s="23">
        <f t="shared" si="95"/>
        <v>0</v>
      </c>
      <c r="IBI12" s="23">
        <f t="shared" si="95"/>
        <v>0</v>
      </c>
      <c r="IBJ12" s="23">
        <f t="shared" si="95"/>
        <v>0</v>
      </c>
      <c r="IBK12" s="23">
        <f t="shared" ref="IBK12:IDV12" si="96">SUM(IBK13,IBK17,IBK18,IBK23)</f>
        <v>0</v>
      </c>
      <c r="IBL12" s="23">
        <f t="shared" si="96"/>
        <v>0</v>
      </c>
      <c r="IBM12" s="23">
        <f t="shared" si="96"/>
        <v>0</v>
      </c>
      <c r="IBN12" s="23">
        <f t="shared" si="96"/>
        <v>0</v>
      </c>
      <c r="IBO12" s="23">
        <f t="shared" si="96"/>
        <v>0</v>
      </c>
      <c r="IBP12" s="23">
        <f t="shared" si="96"/>
        <v>0</v>
      </c>
      <c r="IBQ12" s="23">
        <f t="shared" si="96"/>
        <v>0</v>
      </c>
      <c r="IBR12" s="23">
        <f t="shared" si="96"/>
        <v>0</v>
      </c>
      <c r="IBS12" s="23">
        <f t="shared" si="96"/>
        <v>0</v>
      </c>
      <c r="IBT12" s="23">
        <f t="shared" si="96"/>
        <v>0</v>
      </c>
      <c r="IBU12" s="23">
        <f t="shared" si="96"/>
        <v>0</v>
      </c>
      <c r="IBV12" s="23">
        <f t="shared" si="96"/>
        <v>0</v>
      </c>
      <c r="IBW12" s="23">
        <f t="shared" si="96"/>
        <v>0</v>
      </c>
      <c r="IBX12" s="23">
        <f t="shared" si="96"/>
        <v>0</v>
      </c>
      <c r="IBY12" s="23">
        <f t="shared" si="96"/>
        <v>0</v>
      </c>
      <c r="IBZ12" s="23">
        <f t="shared" si="96"/>
        <v>0</v>
      </c>
      <c r="ICA12" s="23">
        <f t="shared" si="96"/>
        <v>0</v>
      </c>
      <c r="ICB12" s="23">
        <f t="shared" si="96"/>
        <v>0</v>
      </c>
      <c r="ICC12" s="23">
        <f t="shared" si="96"/>
        <v>0</v>
      </c>
      <c r="ICD12" s="23">
        <f t="shared" si="96"/>
        <v>0</v>
      </c>
      <c r="ICE12" s="23">
        <f t="shared" si="96"/>
        <v>0</v>
      </c>
      <c r="ICF12" s="23">
        <f t="shared" si="96"/>
        <v>0</v>
      </c>
      <c r="ICG12" s="23">
        <f t="shared" si="96"/>
        <v>0</v>
      </c>
      <c r="ICH12" s="23">
        <f t="shared" si="96"/>
        <v>0</v>
      </c>
      <c r="ICI12" s="23">
        <f t="shared" si="96"/>
        <v>0</v>
      </c>
      <c r="ICJ12" s="23">
        <f t="shared" si="96"/>
        <v>0</v>
      </c>
      <c r="ICK12" s="23">
        <f t="shared" si="96"/>
        <v>0</v>
      </c>
      <c r="ICL12" s="23">
        <f t="shared" si="96"/>
        <v>0</v>
      </c>
      <c r="ICM12" s="23">
        <f t="shared" si="96"/>
        <v>0</v>
      </c>
      <c r="ICN12" s="23">
        <f t="shared" si="96"/>
        <v>0</v>
      </c>
      <c r="ICO12" s="23">
        <f t="shared" si="96"/>
        <v>0</v>
      </c>
      <c r="ICP12" s="23">
        <f t="shared" si="96"/>
        <v>0</v>
      </c>
      <c r="ICQ12" s="23">
        <f t="shared" si="96"/>
        <v>0</v>
      </c>
      <c r="ICR12" s="23">
        <f t="shared" si="96"/>
        <v>0</v>
      </c>
      <c r="ICS12" s="23">
        <f t="shared" si="96"/>
        <v>0</v>
      </c>
      <c r="ICT12" s="23">
        <f t="shared" si="96"/>
        <v>0</v>
      </c>
      <c r="ICU12" s="23">
        <f t="shared" si="96"/>
        <v>0</v>
      </c>
      <c r="ICV12" s="23">
        <f t="shared" si="96"/>
        <v>0</v>
      </c>
      <c r="ICW12" s="23">
        <f t="shared" si="96"/>
        <v>0</v>
      </c>
      <c r="ICX12" s="23">
        <f t="shared" si="96"/>
        <v>0</v>
      </c>
      <c r="ICY12" s="23">
        <f t="shared" si="96"/>
        <v>0</v>
      </c>
      <c r="ICZ12" s="23">
        <f t="shared" si="96"/>
        <v>0</v>
      </c>
      <c r="IDA12" s="23">
        <f t="shared" si="96"/>
        <v>0</v>
      </c>
      <c r="IDB12" s="23">
        <f t="shared" si="96"/>
        <v>0</v>
      </c>
      <c r="IDC12" s="23">
        <f t="shared" si="96"/>
        <v>0</v>
      </c>
      <c r="IDD12" s="23">
        <f t="shared" si="96"/>
        <v>0</v>
      </c>
      <c r="IDE12" s="23">
        <f t="shared" si="96"/>
        <v>0</v>
      </c>
      <c r="IDF12" s="23">
        <f t="shared" si="96"/>
        <v>0</v>
      </c>
      <c r="IDG12" s="23">
        <f t="shared" si="96"/>
        <v>0</v>
      </c>
      <c r="IDH12" s="23">
        <f t="shared" si="96"/>
        <v>0</v>
      </c>
      <c r="IDI12" s="23">
        <f t="shared" si="96"/>
        <v>0</v>
      </c>
      <c r="IDJ12" s="23">
        <f t="shared" si="96"/>
        <v>0</v>
      </c>
      <c r="IDK12" s="23">
        <f t="shared" si="96"/>
        <v>0</v>
      </c>
      <c r="IDL12" s="23">
        <f t="shared" si="96"/>
        <v>0</v>
      </c>
      <c r="IDM12" s="23">
        <f t="shared" si="96"/>
        <v>0</v>
      </c>
      <c r="IDN12" s="23">
        <f t="shared" si="96"/>
        <v>0</v>
      </c>
      <c r="IDO12" s="23">
        <f t="shared" si="96"/>
        <v>0</v>
      </c>
      <c r="IDP12" s="23">
        <f t="shared" si="96"/>
        <v>0</v>
      </c>
      <c r="IDQ12" s="23">
        <f t="shared" si="96"/>
        <v>0</v>
      </c>
      <c r="IDR12" s="23">
        <f t="shared" si="96"/>
        <v>0</v>
      </c>
      <c r="IDS12" s="23">
        <f t="shared" si="96"/>
        <v>0</v>
      </c>
      <c r="IDT12" s="23">
        <f t="shared" si="96"/>
        <v>0</v>
      </c>
      <c r="IDU12" s="23">
        <f t="shared" si="96"/>
        <v>0</v>
      </c>
      <c r="IDV12" s="23">
        <f t="shared" si="96"/>
        <v>0</v>
      </c>
      <c r="IDW12" s="23">
        <f t="shared" ref="IDW12:IGH12" si="97">SUM(IDW13,IDW17,IDW18,IDW23)</f>
        <v>0</v>
      </c>
      <c r="IDX12" s="23">
        <f t="shared" si="97"/>
        <v>0</v>
      </c>
      <c r="IDY12" s="23">
        <f t="shared" si="97"/>
        <v>0</v>
      </c>
      <c r="IDZ12" s="23">
        <f t="shared" si="97"/>
        <v>0</v>
      </c>
      <c r="IEA12" s="23">
        <f t="shared" si="97"/>
        <v>0</v>
      </c>
      <c r="IEB12" s="23">
        <f t="shared" si="97"/>
        <v>0</v>
      </c>
      <c r="IEC12" s="23">
        <f t="shared" si="97"/>
        <v>0</v>
      </c>
      <c r="IED12" s="23">
        <f t="shared" si="97"/>
        <v>0</v>
      </c>
      <c r="IEE12" s="23">
        <f t="shared" si="97"/>
        <v>0</v>
      </c>
      <c r="IEF12" s="23">
        <f t="shared" si="97"/>
        <v>0</v>
      </c>
      <c r="IEG12" s="23">
        <f t="shared" si="97"/>
        <v>0</v>
      </c>
      <c r="IEH12" s="23">
        <f t="shared" si="97"/>
        <v>0</v>
      </c>
      <c r="IEI12" s="23">
        <f t="shared" si="97"/>
        <v>0</v>
      </c>
      <c r="IEJ12" s="23">
        <f t="shared" si="97"/>
        <v>0</v>
      </c>
      <c r="IEK12" s="23">
        <f t="shared" si="97"/>
        <v>0</v>
      </c>
      <c r="IEL12" s="23">
        <f t="shared" si="97"/>
        <v>0</v>
      </c>
      <c r="IEM12" s="23">
        <f t="shared" si="97"/>
        <v>0</v>
      </c>
      <c r="IEN12" s="23">
        <f t="shared" si="97"/>
        <v>0</v>
      </c>
      <c r="IEO12" s="23">
        <f t="shared" si="97"/>
        <v>0</v>
      </c>
      <c r="IEP12" s="23">
        <f t="shared" si="97"/>
        <v>0</v>
      </c>
      <c r="IEQ12" s="23">
        <f t="shared" si="97"/>
        <v>0</v>
      </c>
      <c r="IER12" s="23">
        <f t="shared" si="97"/>
        <v>0</v>
      </c>
      <c r="IES12" s="23">
        <f t="shared" si="97"/>
        <v>0</v>
      </c>
      <c r="IET12" s="23">
        <f t="shared" si="97"/>
        <v>0</v>
      </c>
      <c r="IEU12" s="23">
        <f t="shared" si="97"/>
        <v>0</v>
      </c>
      <c r="IEV12" s="23">
        <f t="shared" si="97"/>
        <v>0</v>
      </c>
      <c r="IEW12" s="23">
        <f t="shared" si="97"/>
        <v>0</v>
      </c>
      <c r="IEX12" s="23">
        <f t="shared" si="97"/>
        <v>0</v>
      </c>
      <c r="IEY12" s="23">
        <f t="shared" si="97"/>
        <v>0</v>
      </c>
      <c r="IEZ12" s="23">
        <f t="shared" si="97"/>
        <v>0</v>
      </c>
      <c r="IFA12" s="23">
        <f t="shared" si="97"/>
        <v>0</v>
      </c>
      <c r="IFB12" s="23">
        <f t="shared" si="97"/>
        <v>0</v>
      </c>
      <c r="IFC12" s="23">
        <f t="shared" si="97"/>
        <v>0</v>
      </c>
      <c r="IFD12" s="23">
        <f t="shared" si="97"/>
        <v>0</v>
      </c>
      <c r="IFE12" s="23">
        <f t="shared" si="97"/>
        <v>0</v>
      </c>
      <c r="IFF12" s="23">
        <f t="shared" si="97"/>
        <v>0</v>
      </c>
      <c r="IFG12" s="23">
        <f t="shared" si="97"/>
        <v>0</v>
      </c>
      <c r="IFH12" s="23">
        <f t="shared" si="97"/>
        <v>0</v>
      </c>
      <c r="IFI12" s="23">
        <f t="shared" si="97"/>
        <v>0</v>
      </c>
      <c r="IFJ12" s="23">
        <f t="shared" si="97"/>
        <v>0</v>
      </c>
      <c r="IFK12" s="23">
        <f t="shared" si="97"/>
        <v>0</v>
      </c>
      <c r="IFL12" s="23">
        <f t="shared" si="97"/>
        <v>0</v>
      </c>
      <c r="IFM12" s="23">
        <f t="shared" si="97"/>
        <v>0</v>
      </c>
      <c r="IFN12" s="23">
        <f t="shared" si="97"/>
        <v>0</v>
      </c>
      <c r="IFO12" s="23">
        <f t="shared" si="97"/>
        <v>0</v>
      </c>
      <c r="IFP12" s="23">
        <f t="shared" si="97"/>
        <v>0</v>
      </c>
      <c r="IFQ12" s="23">
        <f t="shared" si="97"/>
        <v>0</v>
      </c>
      <c r="IFR12" s="23">
        <f t="shared" si="97"/>
        <v>0</v>
      </c>
      <c r="IFS12" s="23">
        <f t="shared" si="97"/>
        <v>0</v>
      </c>
      <c r="IFT12" s="23">
        <f t="shared" si="97"/>
        <v>0</v>
      </c>
      <c r="IFU12" s="23">
        <f t="shared" si="97"/>
        <v>0</v>
      </c>
      <c r="IFV12" s="23">
        <f t="shared" si="97"/>
        <v>0</v>
      </c>
      <c r="IFW12" s="23">
        <f t="shared" si="97"/>
        <v>0</v>
      </c>
      <c r="IFX12" s="23">
        <f t="shared" si="97"/>
        <v>0</v>
      </c>
      <c r="IFY12" s="23">
        <f t="shared" si="97"/>
        <v>0</v>
      </c>
      <c r="IFZ12" s="23">
        <f t="shared" si="97"/>
        <v>0</v>
      </c>
      <c r="IGA12" s="23">
        <f t="shared" si="97"/>
        <v>0</v>
      </c>
      <c r="IGB12" s="23">
        <f t="shared" si="97"/>
        <v>0</v>
      </c>
      <c r="IGC12" s="23">
        <f t="shared" si="97"/>
        <v>0</v>
      </c>
      <c r="IGD12" s="23">
        <f t="shared" si="97"/>
        <v>0</v>
      </c>
      <c r="IGE12" s="23">
        <f t="shared" si="97"/>
        <v>0</v>
      </c>
      <c r="IGF12" s="23">
        <f t="shared" si="97"/>
        <v>0</v>
      </c>
      <c r="IGG12" s="23">
        <f t="shared" si="97"/>
        <v>0</v>
      </c>
      <c r="IGH12" s="23">
        <f t="shared" si="97"/>
        <v>0</v>
      </c>
      <c r="IGI12" s="23">
        <f t="shared" ref="IGI12:IIT12" si="98">SUM(IGI13,IGI17,IGI18,IGI23)</f>
        <v>0</v>
      </c>
      <c r="IGJ12" s="23">
        <f t="shared" si="98"/>
        <v>0</v>
      </c>
      <c r="IGK12" s="23">
        <f t="shared" si="98"/>
        <v>0</v>
      </c>
      <c r="IGL12" s="23">
        <f t="shared" si="98"/>
        <v>0</v>
      </c>
      <c r="IGM12" s="23">
        <f t="shared" si="98"/>
        <v>0</v>
      </c>
      <c r="IGN12" s="23">
        <f t="shared" si="98"/>
        <v>0</v>
      </c>
      <c r="IGO12" s="23">
        <f t="shared" si="98"/>
        <v>0</v>
      </c>
      <c r="IGP12" s="23">
        <f t="shared" si="98"/>
        <v>0</v>
      </c>
      <c r="IGQ12" s="23">
        <f t="shared" si="98"/>
        <v>0</v>
      </c>
      <c r="IGR12" s="23">
        <f t="shared" si="98"/>
        <v>0</v>
      </c>
      <c r="IGS12" s="23">
        <f t="shared" si="98"/>
        <v>0</v>
      </c>
      <c r="IGT12" s="23">
        <f t="shared" si="98"/>
        <v>0</v>
      </c>
      <c r="IGU12" s="23">
        <f t="shared" si="98"/>
        <v>0</v>
      </c>
      <c r="IGV12" s="23">
        <f t="shared" si="98"/>
        <v>0</v>
      </c>
      <c r="IGW12" s="23">
        <f t="shared" si="98"/>
        <v>0</v>
      </c>
      <c r="IGX12" s="23">
        <f t="shared" si="98"/>
        <v>0</v>
      </c>
      <c r="IGY12" s="23">
        <f t="shared" si="98"/>
        <v>0</v>
      </c>
      <c r="IGZ12" s="23">
        <f t="shared" si="98"/>
        <v>0</v>
      </c>
      <c r="IHA12" s="23">
        <f t="shared" si="98"/>
        <v>0</v>
      </c>
      <c r="IHB12" s="23">
        <f t="shared" si="98"/>
        <v>0</v>
      </c>
      <c r="IHC12" s="23">
        <f t="shared" si="98"/>
        <v>0</v>
      </c>
      <c r="IHD12" s="23">
        <f t="shared" si="98"/>
        <v>0</v>
      </c>
      <c r="IHE12" s="23">
        <f t="shared" si="98"/>
        <v>0</v>
      </c>
      <c r="IHF12" s="23">
        <f t="shared" si="98"/>
        <v>0</v>
      </c>
      <c r="IHG12" s="23">
        <f t="shared" si="98"/>
        <v>0</v>
      </c>
      <c r="IHH12" s="23">
        <f t="shared" si="98"/>
        <v>0</v>
      </c>
      <c r="IHI12" s="23">
        <f t="shared" si="98"/>
        <v>0</v>
      </c>
      <c r="IHJ12" s="23">
        <f t="shared" si="98"/>
        <v>0</v>
      </c>
      <c r="IHK12" s="23">
        <f t="shared" si="98"/>
        <v>0</v>
      </c>
      <c r="IHL12" s="23">
        <f t="shared" si="98"/>
        <v>0</v>
      </c>
      <c r="IHM12" s="23">
        <f t="shared" si="98"/>
        <v>0</v>
      </c>
      <c r="IHN12" s="23">
        <f t="shared" si="98"/>
        <v>0</v>
      </c>
      <c r="IHO12" s="23">
        <f t="shared" si="98"/>
        <v>0</v>
      </c>
      <c r="IHP12" s="23">
        <f t="shared" si="98"/>
        <v>0</v>
      </c>
      <c r="IHQ12" s="23">
        <f t="shared" si="98"/>
        <v>0</v>
      </c>
      <c r="IHR12" s="23">
        <f t="shared" si="98"/>
        <v>0</v>
      </c>
      <c r="IHS12" s="23">
        <f t="shared" si="98"/>
        <v>0</v>
      </c>
      <c r="IHT12" s="23">
        <f t="shared" si="98"/>
        <v>0</v>
      </c>
      <c r="IHU12" s="23">
        <f t="shared" si="98"/>
        <v>0</v>
      </c>
      <c r="IHV12" s="23">
        <f t="shared" si="98"/>
        <v>0</v>
      </c>
      <c r="IHW12" s="23">
        <f t="shared" si="98"/>
        <v>0</v>
      </c>
      <c r="IHX12" s="23">
        <f t="shared" si="98"/>
        <v>0</v>
      </c>
      <c r="IHY12" s="23">
        <f t="shared" si="98"/>
        <v>0</v>
      </c>
      <c r="IHZ12" s="23">
        <f t="shared" si="98"/>
        <v>0</v>
      </c>
      <c r="IIA12" s="23">
        <f t="shared" si="98"/>
        <v>0</v>
      </c>
      <c r="IIB12" s="23">
        <f t="shared" si="98"/>
        <v>0</v>
      </c>
      <c r="IIC12" s="23">
        <f t="shared" si="98"/>
        <v>0</v>
      </c>
      <c r="IID12" s="23">
        <f t="shared" si="98"/>
        <v>0</v>
      </c>
      <c r="IIE12" s="23">
        <f t="shared" si="98"/>
        <v>0</v>
      </c>
      <c r="IIF12" s="23">
        <f t="shared" si="98"/>
        <v>0</v>
      </c>
      <c r="IIG12" s="23">
        <f t="shared" si="98"/>
        <v>0</v>
      </c>
      <c r="IIH12" s="23">
        <f t="shared" si="98"/>
        <v>0</v>
      </c>
      <c r="III12" s="23">
        <f t="shared" si="98"/>
        <v>0</v>
      </c>
      <c r="IIJ12" s="23">
        <f t="shared" si="98"/>
        <v>0</v>
      </c>
      <c r="IIK12" s="23">
        <f t="shared" si="98"/>
        <v>0</v>
      </c>
      <c r="IIL12" s="23">
        <f t="shared" si="98"/>
        <v>0</v>
      </c>
      <c r="IIM12" s="23">
        <f t="shared" si="98"/>
        <v>0</v>
      </c>
      <c r="IIN12" s="23">
        <f t="shared" si="98"/>
        <v>0</v>
      </c>
      <c r="IIO12" s="23">
        <f t="shared" si="98"/>
        <v>0</v>
      </c>
      <c r="IIP12" s="23">
        <f t="shared" si="98"/>
        <v>0</v>
      </c>
      <c r="IIQ12" s="23">
        <f t="shared" si="98"/>
        <v>0</v>
      </c>
      <c r="IIR12" s="23">
        <f t="shared" si="98"/>
        <v>0</v>
      </c>
      <c r="IIS12" s="23">
        <f t="shared" si="98"/>
        <v>0</v>
      </c>
      <c r="IIT12" s="23">
        <f t="shared" si="98"/>
        <v>0</v>
      </c>
      <c r="IIU12" s="23">
        <f t="shared" ref="IIU12:ILF12" si="99">SUM(IIU13,IIU17,IIU18,IIU23)</f>
        <v>0</v>
      </c>
      <c r="IIV12" s="23">
        <f t="shared" si="99"/>
        <v>0</v>
      </c>
      <c r="IIW12" s="23">
        <f t="shared" si="99"/>
        <v>0</v>
      </c>
      <c r="IIX12" s="23">
        <f t="shared" si="99"/>
        <v>0</v>
      </c>
      <c r="IIY12" s="23">
        <f t="shared" si="99"/>
        <v>0</v>
      </c>
      <c r="IIZ12" s="23">
        <f t="shared" si="99"/>
        <v>0</v>
      </c>
      <c r="IJA12" s="23">
        <f t="shared" si="99"/>
        <v>0</v>
      </c>
      <c r="IJB12" s="23">
        <f t="shared" si="99"/>
        <v>0</v>
      </c>
      <c r="IJC12" s="23">
        <f t="shared" si="99"/>
        <v>0</v>
      </c>
      <c r="IJD12" s="23">
        <f t="shared" si="99"/>
        <v>0</v>
      </c>
      <c r="IJE12" s="23">
        <f t="shared" si="99"/>
        <v>0</v>
      </c>
      <c r="IJF12" s="23">
        <f t="shared" si="99"/>
        <v>0</v>
      </c>
      <c r="IJG12" s="23">
        <f t="shared" si="99"/>
        <v>0</v>
      </c>
      <c r="IJH12" s="23">
        <f t="shared" si="99"/>
        <v>0</v>
      </c>
      <c r="IJI12" s="23">
        <f t="shared" si="99"/>
        <v>0</v>
      </c>
      <c r="IJJ12" s="23">
        <f t="shared" si="99"/>
        <v>0</v>
      </c>
      <c r="IJK12" s="23">
        <f t="shared" si="99"/>
        <v>0</v>
      </c>
      <c r="IJL12" s="23">
        <f t="shared" si="99"/>
        <v>0</v>
      </c>
      <c r="IJM12" s="23">
        <f t="shared" si="99"/>
        <v>0</v>
      </c>
      <c r="IJN12" s="23">
        <f t="shared" si="99"/>
        <v>0</v>
      </c>
      <c r="IJO12" s="23">
        <f t="shared" si="99"/>
        <v>0</v>
      </c>
      <c r="IJP12" s="23">
        <f t="shared" si="99"/>
        <v>0</v>
      </c>
      <c r="IJQ12" s="23">
        <f t="shared" si="99"/>
        <v>0</v>
      </c>
      <c r="IJR12" s="23">
        <f t="shared" si="99"/>
        <v>0</v>
      </c>
      <c r="IJS12" s="23">
        <f t="shared" si="99"/>
        <v>0</v>
      </c>
      <c r="IJT12" s="23">
        <f t="shared" si="99"/>
        <v>0</v>
      </c>
      <c r="IJU12" s="23">
        <f t="shared" si="99"/>
        <v>0</v>
      </c>
      <c r="IJV12" s="23">
        <f t="shared" si="99"/>
        <v>0</v>
      </c>
      <c r="IJW12" s="23">
        <f t="shared" si="99"/>
        <v>0</v>
      </c>
      <c r="IJX12" s="23">
        <f t="shared" si="99"/>
        <v>0</v>
      </c>
      <c r="IJY12" s="23">
        <f t="shared" si="99"/>
        <v>0</v>
      </c>
      <c r="IJZ12" s="23">
        <f t="shared" si="99"/>
        <v>0</v>
      </c>
      <c r="IKA12" s="23">
        <f t="shared" si="99"/>
        <v>0</v>
      </c>
      <c r="IKB12" s="23">
        <f t="shared" si="99"/>
        <v>0</v>
      </c>
      <c r="IKC12" s="23">
        <f t="shared" si="99"/>
        <v>0</v>
      </c>
      <c r="IKD12" s="23">
        <f t="shared" si="99"/>
        <v>0</v>
      </c>
      <c r="IKE12" s="23">
        <f t="shared" si="99"/>
        <v>0</v>
      </c>
      <c r="IKF12" s="23">
        <f t="shared" si="99"/>
        <v>0</v>
      </c>
      <c r="IKG12" s="23">
        <f t="shared" si="99"/>
        <v>0</v>
      </c>
      <c r="IKH12" s="23">
        <f t="shared" si="99"/>
        <v>0</v>
      </c>
      <c r="IKI12" s="23">
        <f t="shared" si="99"/>
        <v>0</v>
      </c>
      <c r="IKJ12" s="23">
        <f t="shared" si="99"/>
        <v>0</v>
      </c>
      <c r="IKK12" s="23">
        <f t="shared" si="99"/>
        <v>0</v>
      </c>
      <c r="IKL12" s="23">
        <f t="shared" si="99"/>
        <v>0</v>
      </c>
      <c r="IKM12" s="23">
        <f t="shared" si="99"/>
        <v>0</v>
      </c>
      <c r="IKN12" s="23">
        <f t="shared" si="99"/>
        <v>0</v>
      </c>
      <c r="IKO12" s="23">
        <f t="shared" si="99"/>
        <v>0</v>
      </c>
      <c r="IKP12" s="23">
        <f t="shared" si="99"/>
        <v>0</v>
      </c>
      <c r="IKQ12" s="23">
        <f t="shared" si="99"/>
        <v>0</v>
      </c>
      <c r="IKR12" s="23">
        <f t="shared" si="99"/>
        <v>0</v>
      </c>
      <c r="IKS12" s="23">
        <f t="shared" si="99"/>
        <v>0</v>
      </c>
      <c r="IKT12" s="23">
        <f t="shared" si="99"/>
        <v>0</v>
      </c>
      <c r="IKU12" s="23">
        <f t="shared" si="99"/>
        <v>0</v>
      </c>
      <c r="IKV12" s="23">
        <f t="shared" si="99"/>
        <v>0</v>
      </c>
      <c r="IKW12" s="23">
        <f t="shared" si="99"/>
        <v>0</v>
      </c>
      <c r="IKX12" s="23">
        <f t="shared" si="99"/>
        <v>0</v>
      </c>
      <c r="IKY12" s="23">
        <f t="shared" si="99"/>
        <v>0</v>
      </c>
      <c r="IKZ12" s="23">
        <f t="shared" si="99"/>
        <v>0</v>
      </c>
      <c r="ILA12" s="23">
        <f t="shared" si="99"/>
        <v>0</v>
      </c>
      <c r="ILB12" s="23">
        <f t="shared" si="99"/>
        <v>0</v>
      </c>
      <c r="ILC12" s="23">
        <f t="shared" si="99"/>
        <v>0</v>
      </c>
      <c r="ILD12" s="23">
        <f t="shared" si="99"/>
        <v>0</v>
      </c>
      <c r="ILE12" s="23">
        <f t="shared" si="99"/>
        <v>0</v>
      </c>
      <c r="ILF12" s="23">
        <f t="shared" si="99"/>
        <v>0</v>
      </c>
      <c r="ILG12" s="23">
        <f t="shared" ref="ILG12:INR12" si="100">SUM(ILG13,ILG17,ILG18,ILG23)</f>
        <v>0</v>
      </c>
      <c r="ILH12" s="23">
        <f t="shared" si="100"/>
        <v>0</v>
      </c>
      <c r="ILI12" s="23">
        <f t="shared" si="100"/>
        <v>0</v>
      </c>
      <c r="ILJ12" s="23">
        <f t="shared" si="100"/>
        <v>0</v>
      </c>
      <c r="ILK12" s="23">
        <f t="shared" si="100"/>
        <v>0</v>
      </c>
      <c r="ILL12" s="23">
        <f t="shared" si="100"/>
        <v>0</v>
      </c>
      <c r="ILM12" s="23">
        <f t="shared" si="100"/>
        <v>0</v>
      </c>
      <c r="ILN12" s="23">
        <f t="shared" si="100"/>
        <v>0</v>
      </c>
      <c r="ILO12" s="23">
        <f t="shared" si="100"/>
        <v>0</v>
      </c>
      <c r="ILP12" s="23">
        <f t="shared" si="100"/>
        <v>0</v>
      </c>
      <c r="ILQ12" s="23">
        <f t="shared" si="100"/>
        <v>0</v>
      </c>
      <c r="ILR12" s="23">
        <f t="shared" si="100"/>
        <v>0</v>
      </c>
      <c r="ILS12" s="23">
        <f t="shared" si="100"/>
        <v>0</v>
      </c>
      <c r="ILT12" s="23">
        <f t="shared" si="100"/>
        <v>0</v>
      </c>
      <c r="ILU12" s="23">
        <f t="shared" si="100"/>
        <v>0</v>
      </c>
      <c r="ILV12" s="23">
        <f t="shared" si="100"/>
        <v>0</v>
      </c>
      <c r="ILW12" s="23">
        <f t="shared" si="100"/>
        <v>0</v>
      </c>
      <c r="ILX12" s="23">
        <f t="shared" si="100"/>
        <v>0</v>
      </c>
      <c r="ILY12" s="23">
        <f t="shared" si="100"/>
        <v>0</v>
      </c>
      <c r="ILZ12" s="23">
        <f t="shared" si="100"/>
        <v>0</v>
      </c>
      <c r="IMA12" s="23">
        <f t="shared" si="100"/>
        <v>0</v>
      </c>
      <c r="IMB12" s="23">
        <f t="shared" si="100"/>
        <v>0</v>
      </c>
      <c r="IMC12" s="23">
        <f t="shared" si="100"/>
        <v>0</v>
      </c>
      <c r="IMD12" s="23">
        <f t="shared" si="100"/>
        <v>0</v>
      </c>
      <c r="IME12" s="23">
        <f t="shared" si="100"/>
        <v>0</v>
      </c>
      <c r="IMF12" s="23">
        <f t="shared" si="100"/>
        <v>0</v>
      </c>
      <c r="IMG12" s="23">
        <f t="shared" si="100"/>
        <v>0</v>
      </c>
      <c r="IMH12" s="23">
        <f t="shared" si="100"/>
        <v>0</v>
      </c>
      <c r="IMI12" s="23">
        <f t="shared" si="100"/>
        <v>0</v>
      </c>
      <c r="IMJ12" s="23">
        <f t="shared" si="100"/>
        <v>0</v>
      </c>
      <c r="IMK12" s="23">
        <f t="shared" si="100"/>
        <v>0</v>
      </c>
      <c r="IML12" s="23">
        <f t="shared" si="100"/>
        <v>0</v>
      </c>
      <c r="IMM12" s="23">
        <f t="shared" si="100"/>
        <v>0</v>
      </c>
      <c r="IMN12" s="23">
        <f t="shared" si="100"/>
        <v>0</v>
      </c>
      <c r="IMO12" s="23">
        <f t="shared" si="100"/>
        <v>0</v>
      </c>
      <c r="IMP12" s="23">
        <f t="shared" si="100"/>
        <v>0</v>
      </c>
      <c r="IMQ12" s="23">
        <f t="shared" si="100"/>
        <v>0</v>
      </c>
      <c r="IMR12" s="23">
        <f t="shared" si="100"/>
        <v>0</v>
      </c>
      <c r="IMS12" s="23">
        <f t="shared" si="100"/>
        <v>0</v>
      </c>
      <c r="IMT12" s="23">
        <f t="shared" si="100"/>
        <v>0</v>
      </c>
      <c r="IMU12" s="23">
        <f t="shared" si="100"/>
        <v>0</v>
      </c>
      <c r="IMV12" s="23">
        <f t="shared" si="100"/>
        <v>0</v>
      </c>
      <c r="IMW12" s="23">
        <f t="shared" si="100"/>
        <v>0</v>
      </c>
      <c r="IMX12" s="23">
        <f t="shared" si="100"/>
        <v>0</v>
      </c>
      <c r="IMY12" s="23">
        <f t="shared" si="100"/>
        <v>0</v>
      </c>
      <c r="IMZ12" s="23">
        <f t="shared" si="100"/>
        <v>0</v>
      </c>
      <c r="INA12" s="23">
        <f t="shared" si="100"/>
        <v>0</v>
      </c>
      <c r="INB12" s="23">
        <f t="shared" si="100"/>
        <v>0</v>
      </c>
      <c r="INC12" s="23">
        <f t="shared" si="100"/>
        <v>0</v>
      </c>
      <c r="IND12" s="23">
        <f t="shared" si="100"/>
        <v>0</v>
      </c>
      <c r="INE12" s="23">
        <f t="shared" si="100"/>
        <v>0</v>
      </c>
      <c r="INF12" s="23">
        <f t="shared" si="100"/>
        <v>0</v>
      </c>
      <c r="ING12" s="23">
        <f t="shared" si="100"/>
        <v>0</v>
      </c>
      <c r="INH12" s="23">
        <f t="shared" si="100"/>
        <v>0</v>
      </c>
      <c r="INI12" s="23">
        <f t="shared" si="100"/>
        <v>0</v>
      </c>
      <c r="INJ12" s="23">
        <f t="shared" si="100"/>
        <v>0</v>
      </c>
      <c r="INK12" s="23">
        <f t="shared" si="100"/>
        <v>0</v>
      </c>
      <c r="INL12" s="23">
        <f t="shared" si="100"/>
        <v>0</v>
      </c>
      <c r="INM12" s="23">
        <f t="shared" si="100"/>
        <v>0</v>
      </c>
      <c r="INN12" s="23">
        <f t="shared" si="100"/>
        <v>0</v>
      </c>
      <c r="INO12" s="23">
        <f t="shared" si="100"/>
        <v>0</v>
      </c>
      <c r="INP12" s="23">
        <f t="shared" si="100"/>
        <v>0</v>
      </c>
      <c r="INQ12" s="23">
        <f t="shared" si="100"/>
        <v>0</v>
      </c>
      <c r="INR12" s="23">
        <f t="shared" si="100"/>
        <v>0</v>
      </c>
      <c r="INS12" s="23">
        <f t="shared" ref="INS12:IQD12" si="101">SUM(INS13,INS17,INS18,INS23)</f>
        <v>0</v>
      </c>
      <c r="INT12" s="23">
        <f t="shared" si="101"/>
        <v>0</v>
      </c>
      <c r="INU12" s="23">
        <f t="shared" si="101"/>
        <v>0</v>
      </c>
      <c r="INV12" s="23">
        <f t="shared" si="101"/>
        <v>0</v>
      </c>
      <c r="INW12" s="23">
        <f t="shared" si="101"/>
        <v>0</v>
      </c>
      <c r="INX12" s="23">
        <f t="shared" si="101"/>
        <v>0</v>
      </c>
      <c r="INY12" s="23">
        <f t="shared" si="101"/>
        <v>0</v>
      </c>
      <c r="INZ12" s="23">
        <f t="shared" si="101"/>
        <v>0</v>
      </c>
      <c r="IOA12" s="23">
        <f t="shared" si="101"/>
        <v>0</v>
      </c>
      <c r="IOB12" s="23">
        <f t="shared" si="101"/>
        <v>0</v>
      </c>
      <c r="IOC12" s="23">
        <f t="shared" si="101"/>
        <v>0</v>
      </c>
      <c r="IOD12" s="23">
        <f t="shared" si="101"/>
        <v>0</v>
      </c>
      <c r="IOE12" s="23">
        <f t="shared" si="101"/>
        <v>0</v>
      </c>
      <c r="IOF12" s="23">
        <f t="shared" si="101"/>
        <v>0</v>
      </c>
      <c r="IOG12" s="23">
        <f t="shared" si="101"/>
        <v>0</v>
      </c>
      <c r="IOH12" s="23">
        <f t="shared" si="101"/>
        <v>0</v>
      </c>
      <c r="IOI12" s="23">
        <f t="shared" si="101"/>
        <v>0</v>
      </c>
      <c r="IOJ12" s="23">
        <f t="shared" si="101"/>
        <v>0</v>
      </c>
      <c r="IOK12" s="23">
        <f t="shared" si="101"/>
        <v>0</v>
      </c>
      <c r="IOL12" s="23">
        <f t="shared" si="101"/>
        <v>0</v>
      </c>
      <c r="IOM12" s="23">
        <f t="shared" si="101"/>
        <v>0</v>
      </c>
      <c r="ION12" s="23">
        <f t="shared" si="101"/>
        <v>0</v>
      </c>
      <c r="IOO12" s="23">
        <f t="shared" si="101"/>
        <v>0</v>
      </c>
      <c r="IOP12" s="23">
        <f t="shared" si="101"/>
        <v>0</v>
      </c>
      <c r="IOQ12" s="23">
        <f t="shared" si="101"/>
        <v>0</v>
      </c>
      <c r="IOR12" s="23">
        <f t="shared" si="101"/>
        <v>0</v>
      </c>
      <c r="IOS12" s="23">
        <f t="shared" si="101"/>
        <v>0</v>
      </c>
      <c r="IOT12" s="23">
        <f t="shared" si="101"/>
        <v>0</v>
      </c>
      <c r="IOU12" s="23">
        <f t="shared" si="101"/>
        <v>0</v>
      </c>
      <c r="IOV12" s="23">
        <f t="shared" si="101"/>
        <v>0</v>
      </c>
      <c r="IOW12" s="23">
        <f t="shared" si="101"/>
        <v>0</v>
      </c>
      <c r="IOX12" s="23">
        <f t="shared" si="101"/>
        <v>0</v>
      </c>
      <c r="IOY12" s="23">
        <f t="shared" si="101"/>
        <v>0</v>
      </c>
      <c r="IOZ12" s="23">
        <f t="shared" si="101"/>
        <v>0</v>
      </c>
      <c r="IPA12" s="23">
        <f t="shared" si="101"/>
        <v>0</v>
      </c>
      <c r="IPB12" s="23">
        <f t="shared" si="101"/>
        <v>0</v>
      </c>
      <c r="IPC12" s="23">
        <f t="shared" si="101"/>
        <v>0</v>
      </c>
      <c r="IPD12" s="23">
        <f t="shared" si="101"/>
        <v>0</v>
      </c>
      <c r="IPE12" s="23">
        <f t="shared" si="101"/>
        <v>0</v>
      </c>
      <c r="IPF12" s="23">
        <f t="shared" si="101"/>
        <v>0</v>
      </c>
      <c r="IPG12" s="23">
        <f t="shared" si="101"/>
        <v>0</v>
      </c>
      <c r="IPH12" s="23">
        <f t="shared" si="101"/>
        <v>0</v>
      </c>
      <c r="IPI12" s="23">
        <f t="shared" si="101"/>
        <v>0</v>
      </c>
      <c r="IPJ12" s="23">
        <f t="shared" si="101"/>
        <v>0</v>
      </c>
      <c r="IPK12" s="23">
        <f t="shared" si="101"/>
        <v>0</v>
      </c>
      <c r="IPL12" s="23">
        <f t="shared" si="101"/>
        <v>0</v>
      </c>
      <c r="IPM12" s="23">
        <f t="shared" si="101"/>
        <v>0</v>
      </c>
      <c r="IPN12" s="23">
        <f t="shared" si="101"/>
        <v>0</v>
      </c>
      <c r="IPO12" s="23">
        <f t="shared" si="101"/>
        <v>0</v>
      </c>
      <c r="IPP12" s="23">
        <f t="shared" si="101"/>
        <v>0</v>
      </c>
      <c r="IPQ12" s="23">
        <f t="shared" si="101"/>
        <v>0</v>
      </c>
      <c r="IPR12" s="23">
        <f t="shared" si="101"/>
        <v>0</v>
      </c>
      <c r="IPS12" s="23">
        <f t="shared" si="101"/>
        <v>0</v>
      </c>
      <c r="IPT12" s="23">
        <f t="shared" si="101"/>
        <v>0</v>
      </c>
      <c r="IPU12" s="23">
        <f t="shared" si="101"/>
        <v>0</v>
      </c>
      <c r="IPV12" s="23">
        <f t="shared" si="101"/>
        <v>0</v>
      </c>
      <c r="IPW12" s="23">
        <f t="shared" si="101"/>
        <v>0</v>
      </c>
      <c r="IPX12" s="23">
        <f t="shared" si="101"/>
        <v>0</v>
      </c>
      <c r="IPY12" s="23">
        <f t="shared" si="101"/>
        <v>0</v>
      </c>
      <c r="IPZ12" s="23">
        <f t="shared" si="101"/>
        <v>0</v>
      </c>
      <c r="IQA12" s="23">
        <f t="shared" si="101"/>
        <v>0</v>
      </c>
      <c r="IQB12" s="23">
        <f t="shared" si="101"/>
        <v>0</v>
      </c>
      <c r="IQC12" s="23">
        <f t="shared" si="101"/>
        <v>0</v>
      </c>
      <c r="IQD12" s="23">
        <f t="shared" si="101"/>
        <v>0</v>
      </c>
      <c r="IQE12" s="23">
        <f t="shared" ref="IQE12:ISP12" si="102">SUM(IQE13,IQE17,IQE18,IQE23)</f>
        <v>0</v>
      </c>
      <c r="IQF12" s="23">
        <f t="shared" si="102"/>
        <v>0</v>
      </c>
      <c r="IQG12" s="23">
        <f t="shared" si="102"/>
        <v>0</v>
      </c>
      <c r="IQH12" s="23">
        <f t="shared" si="102"/>
        <v>0</v>
      </c>
      <c r="IQI12" s="23">
        <f t="shared" si="102"/>
        <v>0</v>
      </c>
      <c r="IQJ12" s="23">
        <f t="shared" si="102"/>
        <v>0</v>
      </c>
      <c r="IQK12" s="23">
        <f t="shared" si="102"/>
        <v>0</v>
      </c>
      <c r="IQL12" s="23">
        <f t="shared" si="102"/>
        <v>0</v>
      </c>
      <c r="IQM12" s="23">
        <f t="shared" si="102"/>
        <v>0</v>
      </c>
      <c r="IQN12" s="23">
        <f t="shared" si="102"/>
        <v>0</v>
      </c>
      <c r="IQO12" s="23">
        <f t="shared" si="102"/>
        <v>0</v>
      </c>
      <c r="IQP12" s="23">
        <f t="shared" si="102"/>
        <v>0</v>
      </c>
      <c r="IQQ12" s="23">
        <f t="shared" si="102"/>
        <v>0</v>
      </c>
      <c r="IQR12" s="23">
        <f t="shared" si="102"/>
        <v>0</v>
      </c>
      <c r="IQS12" s="23">
        <f t="shared" si="102"/>
        <v>0</v>
      </c>
      <c r="IQT12" s="23">
        <f t="shared" si="102"/>
        <v>0</v>
      </c>
      <c r="IQU12" s="23">
        <f t="shared" si="102"/>
        <v>0</v>
      </c>
      <c r="IQV12" s="23">
        <f t="shared" si="102"/>
        <v>0</v>
      </c>
      <c r="IQW12" s="23">
        <f t="shared" si="102"/>
        <v>0</v>
      </c>
      <c r="IQX12" s="23">
        <f t="shared" si="102"/>
        <v>0</v>
      </c>
      <c r="IQY12" s="23">
        <f t="shared" si="102"/>
        <v>0</v>
      </c>
      <c r="IQZ12" s="23">
        <f t="shared" si="102"/>
        <v>0</v>
      </c>
      <c r="IRA12" s="23">
        <f t="shared" si="102"/>
        <v>0</v>
      </c>
      <c r="IRB12" s="23">
        <f t="shared" si="102"/>
        <v>0</v>
      </c>
      <c r="IRC12" s="23">
        <f t="shared" si="102"/>
        <v>0</v>
      </c>
      <c r="IRD12" s="23">
        <f t="shared" si="102"/>
        <v>0</v>
      </c>
      <c r="IRE12" s="23">
        <f t="shared" si="102"/>
        <v>0</v>
      </c>
      <c r="IRF12" s="23">
        <f t="shared" si="102"/>
        <v>0</v>
      </c>
      <c r="IRG12" s="23">
        <f t="shared" si="102"/>
        <v>0</v>
      </c>
      <c r="IRH12" s="23">
        <f t="shared" si="102"/>
        <v>0</v>
      </c>
      <c r="IRI12" s="23">
        <f t="shared" si="102"/>
        <v>0</v>
      </c>
      <c r="IRJ12" s="23">
        <f t="shared" si="102"/>
        <v>0</v>
      </c>
      <c r="IRK12" s="23">
        <f t="shared" si="102"/>
        <v>0</v>
      </c>
      <c r="IRL12" s="23">
        <f t="shared" si="102"/>
        <v>0</v>
      </c>
      <c r="IRM12" s="23">
        <f t="shared" si="102"/>
        <v>0</v>
      </c>
      <c r="IRN12" s="23">
        <f t="shared" si="102"/>
        <v>0</v>
      </c>
      <c r="IRO12" s="23">
        <f t="shared" si="102"/>
        <v>0</v>
      </c>
      <c r="IRP12" s="23">
        <f t="shared" si="102"/>
        <v>0</v>
      </c>
      <c r="IRQ12" s="23">
        <f t="shared" si="102"/>
        <v>0</v>
      </c>
      <c r="IRR12" s="23">
        <f t="shared" si="102"/>
        <v>0</v>
      </c>
      <c r="IRS12" s="23">
        <f t="shared" si="102"/>
        <v>0</v>
      </c>
      <c r="IRT12" s="23">
        <f t="shared" si="102"/>
        <v>0</v>
      </c>
      <c r="IRU12" s="23">
        <f t="shared" si="102"/>
        <v>0</v>
      </c>
      <c r="IRV12" s="23">
        <f t="shared" si="102"/>
        <v>0</v>
      </c>
      <c r="IRW12" s="23">
        <f t="shared" si="102"/>
        <v>0</v>
      </c>
      <c r="IRX12" s="23">
        <f t="shared" si="102"/>
        <v>0</v>
      </c>
      <c r="IRY12" s="23">
        <f t="shared" si="102"/>
        <v>0</v>
      </c>
      <c r="IRZ12" s="23">
        <f t="shared" si="102"/>
        <v>0</v>
      </c>
      <c r="ISA12" s="23">
        <f t="shared" si="102"/>
        <v>0</v>
      </c>
      <c r="ISB12" s="23">
        <f t="shared" si="102"/>
        <v>0</v>
      </c>
      <c r="ISC12" s="23">
        <f t="shared" si="102"/>
        <v>0</v>
      </c>
      <c r="ISD12" s="23">
        <f t="shared" si="102"/>
        <v>0</v>
      </c>
      <c r="ISE12" s="23">
        <f t="shared" si="102"/>
        <v>0</v>
      </c>
      <c r="ISF12" s="23">
        <f t="shared" si="102"/>
        <v>0</v>
      </c>
      <c r="ISG12" s="23">
        <f t="shared" si="102"/>
        <v>0</v>
      </c>
      <c r="ISH12" s="23">
        <f t="shared" si="102"/>
        <v>0</v>
      </c>
      <c r="ISI12" s="23">
        <f t="shared" si="102"/>
        <v>0</v>
      </c>
      <c r="ISJ12" s="23">
        <f t="shared" si="102"/>
        <v>0</v>
      </c>
      <c r="ISK12" s="23">
        <f t="shared" si="102"/>
        <v>0</v>
      </c>
      <c r="ISL12" s="23">
        <f t="shared" si="102"/>
        <v>0</v>
      </c>
      <c r="ISM12" s="23">
        <f t="shared" si="102"/>
        <v>0</v>
      </c>
      <c r="ISN12" s="23">
        <f t="shared" si="102"/>
        <v>0</v>
      </c>
      <c r="ISO12" s="23">
        <f t="shared" si="102"/>
        <v>0</v>
      </c>
      <c r="ISP12" s="23">
        <f t="shared" si="102"/>
        <v>0</v>
      </c>
      <c r="ISQ12" s="23">
        <f t="shared" ref="ISQ12:IVB12" si="103">SUM(ISQ13,ISQ17,ISQ18,ISQ23)</f>
        <v>0</v>
      </c>
      <c r="ISR12" s="23">
        <f t="shared" si="103"/>
        <v>0</v>
      </c>
      <c r="ISS12" s="23">
        <f t="shared" si="103"/>
        <v>0</v>
      </c>
      <c r="IST12" s="23">
        <f t="shared" si="103"/>
        <v>0</v>
      </c>
      <c r="ISU12" s="23">
        <f t="shared" si="103"/>
        <v>0</v>
      </c>
      <c r="ISV12" s="23">
        <f t="shared" si="103"/>
        <v>0</v>
      </c>
      <c r="ISW12" s="23">
        <f t="shared" si="103"/>
        <v>0</v>
      </c>
      <c r="ISX12" s="23">
        <f t="shared" si="103"/>
        <v>0</v>
      </c>
      <c r="ISY12" s="23">
        <f t="shared" si="103"/>
        <v>0</v>
      </c>
      <c r="ISZ12" s="23">
        <f t="shared" si="103"/>
        <v>0</v>
      </c>
      <c r="ITA12" s="23">
        <f t="shared" si="103"/>
        <v>0</v>
      </c>
      <c r="ITB12" s="23">
        <f t="shared" si="103"/>
        <v>0</v>
      </c>
      <c r="ITC12" s="23">
        <f t="shared" si="103"/>
        <v>0</v>
      </c>
      <c r="ITD12" s="23">
        <f t="shared" si="103"/>
        <v>0</v>
      </c>
      <c r="ITE12" s="23">
        <f t="shared" si="103"/>
        <v>0</v>
      </c>
      <c r="ITF12" s="23">
        <f t="shared" si="103"/>
        <v>0</v>
      </c>
      <c r="ITG12" s="23">
        <f t="shared" si="103"/>
        <v>0</v>
      </c>
      <c r="ITH12" s="23">
        <f t="shared" si="103"/>
        <v>0</v>
      </c>
      <c r="ITI12" s="23">
        <f t="shared" si="103"/>
        <v>0</v>
      </c>
      <c r="ITJ12" s="23">
        <f t="shared" si="103"/>
        <v>0</v>
      </c>
      <c r="ITK12" s="23">
        <f t="shared" si="103"/>
        <v>0</v>
      </c>
      <c r="ITL12" s="23">
        <f t="shared" si="103"/>
        <v>0</v>
      </c>
      <c r="ITM12" s="23">
        <f t="shared" si="103"/>
        <v>0</v>
      </c>
      <c r="ITN12" s="23">
        <f t="shared" si="103"/>
        <v>0</v>
      </c>
      <c r="ITO12" s="23">
        <f t="shared" si="103"/>
        <v>0</v>
      </c>
      <c r="ITP12" s="23">
        <f t="shared" si="103"/>
        <v>0</v>
      </c>
      <c r="ITQ12" s="23">
        <f t="shared" si="103"/>
        <v>0</v>
      </c>
      <c r="ITR12" s="23">
        <f t="shared" si="103"/>
        <v>0</v>
      </c>
      <c r="ITS12" s="23">
        <f t="shared" si="103"/>
        <v>0</v>
      </c>
      <c r="ITT12" s="23">
        <f t="shared" si="103"/>
        <v>0</v>
      </c>
      <c r="ITU12" s="23">
        <f t="shared" si="103"/>
        <v>0</v>
      </c>
      <c r="ITV12" s="23">
        <f t="shared" si="103"/>
        <v>0</v>
      </c>
      <c r="ITW12" s="23">
        <f t="shared" si="103"/>
        <v>0</v>
      </c>
      <c r="ITX12" s="23">
        <f t="shared" si="103"/>
        <v>0</v>
      </c>
      <c r="ITY12" s="23">
        <f t="shared" si="103"/>
        <v>0</v>
      </c>
      <c r="ITZ12" s="23">
        <f t="shared" si="103"/>
        <v>0</v>
      </c>
      <c r="IUA12" s="23">
        <f t="shared" si="103"/>
        <v>0</v>
      </c>
      <c r="IUB12" s="23">
        <f t="shared" si="103"/>
        <v>0</v>
      </c>
      <c r="IUC12" s="23">
        <f t="shared" si="103"/>
        <v>0</v>
      </c>
      <c r="IUD12" s="23">
        <f t="shared" si="103"/>
        <v>0</v>
      </c>
      <c r="IUE12" s="23">
        <f t="shared" si="103"/>
        <v>0</v>
      </c>
      <c r="IUF12" s="23">
        <f t="shared" si="103"/>
        <v>0</v>
      </c>
      <c r="IUG12" s="23">
        <f t="shared" si="103"/>
        <v>0</v>
      </c>
      <c r="IUH12" s="23">
        <f t="shared" si="103"/>
        <v>0</v>
      </c>
      <c r="IUI12" s="23">
        <f t="shared" si="103"/>
        <v>0</v>
      </c>
      <c r="IUJ12" s="23">
        <f t="shared" si="103"/>
        <v>0</v>
      </c>
      <c r="IUK12" s="23">
        <f t="shared" si="103"/>
        <v>0</v>
      </c>
      <c r="IUL12" s="23">
        <f t="shared" si="103"/>
        <v>0</v>
      </c>
      <c r="IUM12" s="23">
        <f t="shared" si="103"/>
        <v>0</v>
      </c>
      <c r="IUN12" s="23">
        <f t="shared" si="103"/>
        <v>0</v>
      </c>
      <c r="IUO12" s="23">
        <f t="shared" si="103"/>
        <v>0</v>
      </c>
      <c r="IUP12" s="23">
        <f t="shared" si="103"/>
        <v>0</v>
      </c>
      <c r="IUQ12" s="23">
        <f t="shared" si="103"/>
        <v>0</v>
      </c>
      <c r="IUR12" s="23">
        <f t="shared" si="103"/>
        <v>0</v>
      </c>
      <c r="IUS12" s="23">
        <f t="shared" si="103"/>
        <v>0</v>
      </c>
      <c r="IUT12" s="23">
        <f t="shared" si="103"/>
        <v>0</v>
      </c>
      <c r="IUU12" s="23">
        <f t="shared" si="103"/>
        <v>0</v>
      </c>
      <c r="IUV12" s="23">
        <f t="shared" si="103"/>
        <v>0</v>
      </c>
      <c r="IUW12" s="23">
        <f t="shared" si="103"/>
        <v>0</v>
      </c>
      <c r="IUX12" s="23">
        <f t="shared" si="103"/>
        <v>0</v>
      </c>
      <c r="IUY12" s="23">
        <f t="shared" si="103"/>
        <v>0</v>
      </c>
      <c r="IUZ12" s="23">
        <f t="shared" si="103"/>
        <v>0</v>
      </c>
      <c r="IVA12" s="23">
        <f t="shared" si="103"/>
        <v>0</v>
      </c>
      <c r="IVB12" s="23">
        <f t="shared" si="103"/>
        <v>0</v>
      </c>
      <c r="IVC12" s="23">
        <f t="shared" ref="IVC12:IXN12" si="104">SUM(IVC13,IVC17,IVC18,IVC23)</f>
        <v>0</v>
      </c>
      <c r="IVD12" s="23">
        <f t="shared" si="104"/>
        <v>0</v>
      </c>
      <c r="IVE12" s="23">
        <f t="shared" si="104"/>
        <v>0</v>
      </c>
      <c r="IVF12" s="23">
        <f t="shared" si="104"/>
        <v>0</v>
      </c>
      <c r="IVG12" s="23">
        <f t="shared" si="104"/>
        <v>0</v>
      </c>
      <c r="IVH12" s="23">
        <f t="shared" si="104"/>
        <v>0</v>
      </c>
      <c r="IVI12" s="23">
        <f t="shared" si="104"/>
        <v>0</v>
      </c>
      <c r="IVJ12" s="23">
        <f t="shared" si="104"/>
        <v>0</v>
      </c>
      <c r="IVK12" s="23">
        <f t="shared" si="104"/>
        <v>0</v>
      </c>
      <c r="IVL12" s="23">
        <f t="shared" si="104"/>
        <v>0</v>
      </c>
      <c r="IVM12" s="23">
        <f t="shared" si="104"/>
        <v>0</v>
      </c>
      <c r="IVN12" s="23">
        <f t="shared" si="104"/>
        <v>0</v>
      </c>
      <c r="IVO12" s="23">
        <f t="shared" si="104"/>
        <v>0</v>
      </c>
      <c r="IVP12" s="23">
        <f t="shared" si="104"/>
        <v>0</v>
      </c>
      <c r="IVQ12" s="23">
        <f t="shared" si="104"/>
        <v>0</v>
      </c>
      <c r="IVR12" s="23">
        <f t="shared" si="104"/>
        <v>0</v>
      </c>
      <c r="IVS12" s="23">
        <f t="shared" si="104"/>
        <v>0</v>
      </c>
      <c r="IVT12" s="23">
        <f t="shared" si="104"/>
        <v>0</v>
      </c>
      <c r="IVU12" s="23">
        <f t="shared" si="104"/>
        <v>0</v>
      </c>
      <c r="IVV12" s="23">
        <f t="shared" si="104"/>
        <v>0</v>
      </c>
      <c r="IVW12" s="23">
        <f t="shared" si="104"/>
        <v>0</v>
      </c>
      <c r="IVX12" s="23">
        <f t="shared" si="104"/>
        <v>0</v>
      </c>
      <c r="IVY12" s="23">
        <f t="shared" si="104"/>
        <v>0</v>
      </c>
      <c r="IVZ12" s="23">
        <f t="shared" si="104"/>
        <v>0</v>
      </c>
      <c r="IWA12" s="23">
        <f t="shared" si="104"/>
        <v>0</v>
      </c>
      <c r="IWB12" s="23">
        <f t="shared" si="104"/>
        <v>0</v>
      </c>
      <c r="IWC12" s="23">
        <f t="shared" si="104"/>
        <v>0</v>
      </c>
      <c r="IWD12" s="23">
        <f t="shared" si="104"/>
        <v>0</v>
      </c>
      <c r="IWE12" s="23">
        <f t="shared" si="104"/>
        <v>0</v>
      </c>
      <c r="IWF12" s="23">
        <f t="shared" si="104"/>
        <v>0</v>
      </c>
      <c r="IWG12" s="23">
        <f t="shared" si="104"/>
        <v>0</v>
      </c>
      <c r="IWH12" s="23">
        <f t="shared" si="104"/>
        <v>0</v>
      </c>
      <c r="IWI12" s="23">
        <f t="shared" si="104"/>
        <v>0</v>
      </c>
      <c r="IWJ12" s="23">
        <f t="shared" si="104"/>
        <v>0</v>
      </c>
      <c r="IWK12" s="23">
        <f t="shared" si="104"/>
        <v>0</v>
      </c>
      <c r="IWL12" s="23">
        <f t="shared" si="104"/>
        <v>0</v>
      </c>
      <c r="IWM12" s="23">
        <f t="shared" si="104"/>
        <v>0</v>
      </c>
      <c r="IWN12" s="23">
        <f t="shared" si="104"/>
        <v>0</v>
      </c>
      <c r="IWO12" s="23">
        <f t="shared" si="104"/>
        <v>0</v>
      </c>
      <c r="IWP12" s="23">
        <f t="shared" si="104"/>
        <v>0</v>
      </c>
      <c r="IWQ12" s="23">
        <f t="shared" si="104"/>
        <v>0</v>
      </c>
      <c r="IWR12" s="23">
        <f t="shared" si="104"/>
        <v>0</v>
      </c>
      <c r="IWS12" s="23">
        <f t="shared" si="104"/>
        <v>0</v>
      </c>
      <c r="IWT12" s="23">
        <f t="shared" si="104"/>
        <v>0</v>
      </c>
      <c r="IWU12" s="23">
        <f t="shared" si="104"/>
        <v>0</v>
      </c>
      <c r="IWV12" s="23">
        <f t="shared" si="104"/>
        <v>0</v>
      </c>
      <c r="IWW12" s="23">
        <f t="shared" si="104"/>
        <v>0</v>
      </c>
      <c r="IWX12" s="23">
        <f t="shared" si="104"/>
        <v>0</v>
      </c>
      <c r="IWY12" s="23">
        <f t="shared" si="104"/>
        <v>0</v>
      </c>
      <c r="IWZ12" s="23">
        <f t="shared" si="104"/>
        <v>0</v>
      </c>
      <c r="IXA12" s="23">
        <f t="shared" si="104"/>
        <v>0</v>
      </c>
      <c r="IXB12" s="23">
        <f t="shared" si="104"/>
        <v>0</v>
      </c>
      <c r="IXC12" s="23">
        <f t="shared" si="104"/>
        <v>0</v>
      </c>
      <c r="IXD12" s="23">
        <f t="shared" si="104"/>
        <v>0</v>
      </c>
      <c r="IXE12" s="23">
        <f t="shared" si="104"/>
        <v>0</v>
      </c>
      <c r="IXF12" s="23">
        <f t="shared" si="104"/>
        <v>0</v>
      </c>
      <c r="IXG12" s="23">
        <f t="shared" si="104"/>
        <v>0</v>
      </c>
      <c r="IXH12" s="23">
        <f t="shared" si="104"/>
        <v>0</v>
      </c>
      <c r="IXI12" s="23">
        <f t="shared" si="104"/>
        <v>0</v>
      </c>
      <c r="IXJ12" s="23">
        <f t="shared" si="104"/>
        <v>0</v>
      </c>
      <c r="IXK12" s="23">
        <f t="shared" si="104"/>
        <v>0</v>
      </c>
      <c r="IXL12" s="23">
        <f t="shared" si="104"/>
        <v>0</v>
      </c>
      <c r="IXM12" s="23">
        <f t="shared" si="104"/>
        <v>0</v>
      </c>
      <c r="IXN12" s="23">
        <f t="shared" si="104"/>
        <v>0</v>
      </c>
      <c r="IXO12" s="23">
        <f t="shared" ref="IXO12:IZZ12" si="105">SUM(IXO13,IXO17,IXO18,IXO23)</f>
        <v>0</v>
      </c>
      <c r="IXP12" s="23">
        <f t="shared" si="105"/>
        <v>0</v>
      </c>
      <c r="IXQ12" s="23">
        <f t="shared" si="105"/>
        <v>0</v>
      </c>
      <c r="IXR12" s="23">
        <f t="shared" si="105"/>
        <v>0</v>
      </c>
      <c r="IXS12" s="23">
        <f t="shared" si="105"/>
        <v>0</v>
      </c>
      <c r="IXT12" s="23">
        <f t="shared" si="105"/>
        <v>0</v>
      </c>
      <c r="IXU12" s="23">
        <f t="shared" si="105"/>
        <v>0</v>
      </c>
      <c r="IXV12" s="23">
        <f t="shared" si="105"/>
        <v>0</v>
      </c>
      <c r="IXW12" s="23">
        <f t="shared" si="105"/>
        <v>0</v>
      </c>
      <c r="IXX12" s="23">
        <f t="shared" si="105"/>
        <v>0</v>
      </c>
      <c r="IXY12" s="23">
        <f t="shared" si="105"/>
        <v>0</v>
      </c>
      <c r="IXZ12" s="23">
        <f t="shared" si="105"/>
        <v>0</v>
      </c>
      <c r="IYA12" s="23">
        <f t="shared" si="105"/>
        <v>0</v>
      </c>
      <c r="IYB12" s="23">
        <f t="shared" si="105"/>
        <v>0</v>
      </c>
      <c r="IYC12" s="23">
        <f t="shared" si="105"/>
        <v>0</v>
      </c>
      <c r="IYD12" s="23">
        <f t="shared" si="105"/>
        <v>0</v>
      </c>
      <c r="IYE12" s="23">
        <f t="shared" si="105"/>
        <v>0</v>
      </c>
      <c r="IYF12" s="23">
        <f t="shared" si="105"/>
        <v>0</v>
      </c>
      <c r="IYG12" s="23">
        <f t="shared" si="105"/>
        <v>0</v>
      </c>
      <c r="IYH12" s="23">
        <f t="shared" si="105"/>
        <v>0</v>
      </c>
      <c r="IYI12" s="23">
        <f t="shared" si="105"/>
        <v>0</v>
      </c>
      <c r="IYJ12" s="23">
        <f t="shared" si="105"/>
        <v>0</v>
      </c>
      <c r="IYK12" s="23">
        <f t="shared" si="105"/>
        <v>0</v>
      </c>
      <c r="IYL12" s="23">
        <f t="shared" si="105"/>
        <v>0</v>
      </c>
      <c r="IYM12" s="23">
        <f t="shared" si="105"/>
        <v>0</v>
      </c>
      <c r="IYN12" s="23">
        <f t="shared" si="105"/>
        <v>0</v>
      </c>
      <c r="IYO12" s="23">
        <f t="shared" si="105"/>
        <v>0</v>
      </c>
      <c r="IYP12" s="23">
        <f t="shared" si="105"/>
        <v>0</v>
      </c>
      <c r="IYQ12" s="23">
        <f t="shared" si="105"/>
        <v>0</v>
      </c>
      <c r="IYR12" s="23">
        <f t="shared" si="105"/>
        <v>0</v>
      </c>
      <c r="IYS12" s="23">
        <f t="shared" si="105"/>
        <v>0</v>
      </c>
      <c r="IYT12" s="23">
        <f t="shared" si="105"/>
        <v>0</v>
      </c>
      <c r="IYU12" s="23">
        <f t="shared" si="105"/>
        <v>0</v>
      </c>
      <c r="IYV12" s="23">
        <f t="shared" si="105"/>
        <v>0</v>
      </c>
      <c r="IYW12" s="23">
        <f t="shared" si="105"/>
        <v>0</v>
      </c>
      <c r="IYX12" s="23">
        <f t="shared" si="105"/>
        <v>0</v>
      </c>
      <c r="IYY12" s="23">
        <f t="shared" si="105"/>
        <v>0</v>
      </c>
      <c r="IYZ12" s="23">
        <f t="shared" si="105"/>
        <v>0</v>
      </c>
      <c r="IZA12" s="23">
        <f t="shared" si="105"/>
        <v>0</v>
      </c>
      <c r="IZB12" s="23">
        <f t="shared" si="105"/>
        <v>0</v>
      </c>
      <c r="IZC12" s="23">
        <f t="shared" si="105"/>
        <v>0</v>
      </c>
      <c r="IZD12" s="23">
        <f t="shared" si="105"/>
        <v>0</v>
      </c>
      <c r="IZE12" s="23">
        <f t="shared" si="105"/>
        <v>0</v>
      </c>
      <c r="IZF12" s="23">
        <f t="shared" si="105"/>
        <v>0</v>
      </c>
      <c r="IZG12" s="23">
        <f t="shared" si="105"/>
        <v>0</v>
      </c>
      <c r="IZH12" s="23">
        <f t="shared" si="105"/>
        <v>0</v>
      </c>
      <c r="IZI12" s="23">
        <f t="shared" si="105"/>
        <v>0</v>
      </c>
      <c r="IZJ12" s="23">
        <f t="shared" si="105"/>
        <v>0</v>
      </c>
      <c r="IZK12" s="23">
        <f t="shared" si="105"/>
        <v>0</v>
      </c>
      <c r="IZL12" s="23">
        <f t="shared" si="105"/>
        <v>0</v>
      </c>
      <c r="IZM12" s="23">
        <f t="shared" si="105"/>
        <v>0</v>
      </c>
      <c r="IZN12" s="23">
        <f t="shared" si="105"/>
        <v>0</v>
      </c>
      <c r="IZO12" s="23">
        <f t="shared" si="105"/>
        <v>0</v>
      </c>
      <c r="IZP12" s="23">
        <f t="shared" si="105"/>
        <v>0</v>
      </c>
      <c r="IZQ12" s="23">
        <f t="shared" si="105"/>
        <v>0</v>
      </c>
      <c r="IZR12" s="23">
        <f t="shared" si="105"/>
        <v>0</v>
      </c>
      <c r="IZS12" s="23">
        <f t="shared" si="105"/>
        <v>0</v>
      </c>
      <c r="IZT12" s="23">
        <f t="shared" si="105"/>
        <v>0</v>
      </c>
      <c r="IZU12" s="23">
        <f t="shared" si="105"/>
        <v>0</v>
      </c>
      <c r="IZV12" s="23">
        <f t="shared" si="105"/>
        <v>0</v>
      </c>
      <c r="IZW12" s="23">
        <f t="shared" si="105"/>
        <v>0</v>
      </c>
      <c r="IZX12" s="23">
        <f t="shared" si="105"/>
        <v>0</v>
      </c>
      <c r="IZY12" s="23">
        <f t="shared" si="105"/>
        <v>0</v>
      </c>
      <c r="IZZ12" s="23">
        <f t="shared" si="105"/>
        <v>0</v>
      </c>
      <c r="JAA12" s="23">
        <f t="shared" ref="JAA12:JCL12" si="106">SUM(JAA13,JAA17,JAA18,JAA23)</f>
        <v>0</v>
      </c>
      <c r="JAB12" s="23">
        <f t="shared" si="106"/>
        <v>0</v>
      </c>
      <c r="JAC12" s="23">
        <f t="shared" si="106"/>
        <v>0</v>
      </c>
      <c r="JAD12" s="23">
        <f t="shared" si="106"/>
        <v>0</v>
      </c>
      <c r="JAE12" s="23">
        <f t="shared" si="106"/>
        <v>0</v>
      </c>
      <c r="JAF12" s="23">
        <f t="shared" si="106"/>
        <v>0</v>
      </c>
      <c r="JAG12" s="23">
        <f t="shared" si="106"/>
        <v>0</v>
      </c>
      <c r="JAH12" s="23">
        <f t="shared" si="106"/>
        <v>0</v>
      </c>
      <c r="JAI12" s="23">
        <f t="shared" si="106"/>
        <v>0</v>
      </c>
      <c r="JAJ12" s="23">
        <f t="shared" si="106"/>
        <v>0</v>
      </c>
      <c r="JAK12" s="23">
        <f t="shared" si="106"/>
        <v>0</v>
      </c>
      <c r="JAL12" s="23">
        <f t="shared" si="106"/>
        <v>0</v>
      </c>
      <c r="JAM12" s="23">
        <f t="shared" si="106"/>
        <v>0</v>
      </c>
      <c r="JAN12" s="23">
        <f t="shared" si="106"/>
        <v>0</v>
      </c>
      <c r="JAO12" s="23">
        <f t="shared" si="106"/>
        <v>0</v>
      </c>
      <c r="JAP12" s="23">
        <f t="shared" si="106"/>
        <v>0</v>
      </c>
      <c r="JAQ12" s="23">
        <f t="shared" si="106"/>
        <v>0</v>
      </c>
      <c r="JAR12" s="23">
        <f t="shared" si="106"/>
        <v>0</v>
      </c>
      <c r="JAS12" s="23">
        <f t="shared" si="106"/>
        <v>0</v>
      </c>
      <c r="JAT12" s="23">
        <f t="shared" si="106"/>
        <v>0</v>
      </c>
      <c r="JAU12" s="23">
        <f t="shared" si="106"/>
        <v>0</v>
      </c>
      <c r="JAV12" s="23">
        <f t="shared" si="106"/>
        <v>0</v>
      </c>
      <c r="JAW12" s="23">
        <f t="shared" si="106"/>
        <v>0</v>
      </c>
      <c r="JAX12" s="23">
        <f t="shared" si="106"/>
        <v>0</v>
      </c>
      <c r="JAY12" s="23">
        <f t="shared" si="106"/>
        <v>0</v>
      </c>
      <c r="JAZ12" s="23">
        <f t="shared" si="106"/>
        <v>0</v>
      </c>
      <c r="JBA12" s="23">
        <f t="shared" si="106"/>
        <v>0</v>
      </c>
      <c r="JBB12" s="23">
        <f t="shared" si="106"/>
        <v>0</v>
      </c>
      <c r="JBC12" s="23">
        <f t="shared" si="106"/>
        <v>0</v>
      </c>
      <c r="JBD12" s="23">
        <f t="shared" si="106"/>
        <v>0</v>
      </c>
      <c r="JBE12" s="23">
        <f t="shared" si="106"/>
        <v>0</v>
      </c>
      <c r="JBF12" s="23">
        <f t="shared" si="106"/>
        <v>0</v>
      </c>
      <c r="JBG12" s="23">
        <f t="shared" si="106"/>
        <v>0</v>
      </c>
      <c r="JBH12" s="23">
        <f t="shared" si="106"/>
        <v>0</v>
      </c>
      <c r="JBI12" s="23">
        <f t="shared" si="106"/>
        <v>0</v>
      </c>
      <c r="JBJ12" s="23">
        <f t="shared" si="106"/>
        <v>0</v>
      </c>
      <c r="JBK12" s="23">
        <f t="shared" si="106"/>
        <v>0</v>
      </c>
      <c r="JBL12" s="23">
        <f t="shared" si="106"/>
        <v>0</v>
      </c>
      <c r="JBM12" s="23">
        <f t="shared" si="106"/>
        <v>0</v>
      </c>
      <c r="JBN12" s="23">
        <f t="shared" si="106"/>
        <v>0</v>
      </c>
      <c r="JBO12" s="23">
        <f t="shared" si="106"/>
        <v>0</v>
      </c>
      <c r="JBP12" s="23">
        <f t="shared" si="106"/>
        <v>0</v>
      </c>
      <c r="JBQ12" s="23">
        <f t="shared" si="106"/>
        <v>0</v>
      </c>
      <c r="JBR12" s="23">
        <f t="shared" si="106"/>
        <v>0</v>
      </c>
      <c r="JBS12" s="23">
        <f t="shared" si="106"/>
        <v>0</v>
      </c>
      <c r="JBT12" s="23">
        <f t="shared" si="106"/>
        <v>0</v>
      </c>
      <c r="JBU12" s="23">
        <f t="shared" si="106"/>
        <v>0</v>
      </c>
      <c r="JBV12" s="23">
        <f t="shared" si="106"/>
        <v>0</v>
      </c>
      <c r="JBW12" s="23">
        <f t="shared" si="106"/>
        <v>0</v>
      </c>
      <c r="JBX12" s="23">
        <f t="shared" si="106"/>
        <v>0</v>
      </c>
      <c r="JBY12" s="23">
        <f t="shared" si="106"/>
        <v>0</v>
      </c>
      <c r="JBZ12" s="23">
        <f t="shared" si="106"/>
        <v>0</v>
      </c>
      <c r="JCA12" s="23">
        <f t="shared" si="106"/>
        <v>0</v>
      </c>
      <c r="JCB12" s="23">
        <f t="shared" si="106"/>
        <v>0</v>
      </c>
      <c r="JCC12" s="23">
        <f t="shared" si="106"/>
        <v>0</v>
      </c>
      <c r="JCD12" s="23">
        <f t="shared" si="106"/>
        <v>0</v>
      </c>
      <c r="JCE12" s="23">
        <f t="shared" si="106"/>
        <v>0</v>
      </c>
      <c r="JCF12" s="23">
        <f t="shared" si="106"/>
        <v>0</v>
      </c>
      <c r="JCG12" s="23">
        <f t="shared" si="106"/>
        <v>0</v>
      </c>
      <c r="JCH12" s="23">
        <f t="shared" si="106"/>
        <v>0</v>
      </c>
      <c r="JCI12" s="23">
        <f t="shared" si="106"/>
        <v>0</v>
      </c>
      <c r="JCJ12" s="23">
        <f t="shared" si="106"/>
        <v>0</v>
      </c>
      <c r="JCK12" s="23">
        <f t="shared" si="106"/>
        <v>0</v>
      </c>
      <c r="JCL12" s="23">
        <f t="shared" si="106"/>
        <v>0</v>
      </c>
      <c r="JCM12" s="23">
        <f t="shared" ref="JCM12:JEX12" si="107">SUM(JCM13,JCM17,JCM18,JCM23)</f>
        <v>0</v>
      </c>
      <c r="JCN12" s="23">
        <f t="shared" si="107"/>
        <v>0</v>
      </c>
      <c r="JCO12" s="23">
        <f t="shared" si="107"/>
        <v>0</v>
      </c>
      <c r="JCP12" s="23">
        <f t="shared" si="107"/>
        <v>0</v>
      </c>
      <c r="JCQ12" s="23">
        <f t="shared" si="107"/>
        <v>0</v>
      </c>
      <c r="JCR12" s="23">
        <f t="shared" si="107"/>
        <v>0</v>
      </c>
      <c r="JCS12" s="23">
        <f t="shared" si="107"/>
        <v>0</v>
      </c>
      <c r="JCT12" s="23">
        <f t="shared" si="107"/>
        <v>0</v>
      </c>
      <c r="JCU12" s="23">
        <f t="shared" si="107"/>
        <v>0</v>
      </c>
      <c r="JCV12" s="23">
        <f t="shared" si="107"/>
        <v>0</v>
      </c>
      <c r="JCW12" s="23">
        <f t="shared" si="107"/>
        <v>0</v>
      </c>
      <c r="JCX12" s="23">
        <f t="shared" si="107"/>
        <v>0</v>
      </c>
      <c r="JCY12" s="23">
        <f t="shared" si="107"/>
        <v>0</v>
      </c>
      <c r="JCZ12" s="23">
        <f t="shared" si="107"/>
        <v>0</v>
      </c>
      <c r="JDA12" s="23">
        <f t="shared" si="107"/>
        <v>0</v>
      </c>
      <c r="JDB12" s="23">
        <f t="shared" si="107"/>
        <v>0</v>
      </c>
      <c r="JDC12" s="23">
        <f t="shared" si="107"/>
        <v>0</v>
      </c>
      <c r="JDD12" s="23">
        <f t="shared" si="107"/>
        <v>0</v>
      </c>
      <c r="JDE12" s="23">
        <f t="shared" si="107"/>
        <v>0</v>
      </c>
      <c r="JDF12" s="23">
        <f t="shared" si="107"/>
        <v>0</v>
      </c>
      <c r="JDG12" s="23">
        <f t="shared" si="107"/>
        <v>0</v>
      </c>
      <c r="JDH12" s="23">
        <f t="shared" si="107"/>
        <v>0</v>
      </c>
      <c r="JDI12" s="23">
        <f t="shared" si="107"/>
        <v>0</v>
      </c>
      <c r="JDJ12" s="23">
        <f t="shared" si="107"/>
        <v>0</v>
      </c>
      <c r="JDK12" s="23">
        <f t="shared" si="107"/>
        <v>0</v>
      </c>
      <c r="JDL12" s="23">
        <f t="shared" si="107"/>
        <v>0</v>
      </c>
      <c r="JDM12" s="23">
        <f t="shared" si="107"/>
        <v>0</v>
      </c>
      <c r="JDN12" s="23">
        <f t="shared" si="107"/>
        <v>0</v>
      </c>
      <c r="JDO12" s="23">
        <f t="shared" si="107"/>
        <v>0</v>
      </c>
      <c r="JDP12" s="23">
        <f t="shared" si="107"/>
        <v>0</v>
      </c>
      <c r="JDQ12" s="23">
        <f t="shared" si="107"/>
        <v>0</v>
      </c>
      <c r="JDR12" s="23">
        <f t="shared" si="107"/>
        <v>0</v>
      </c>
      <c r="JDS12" s="23">
        <f t="shared" si="107"/>
        <v>0</v>
      </c>
      <c r="JDT12" s="23">
        <f t="shared" si="107"/>
        <v>0</v>
      </c>
      <c r="JDU12" s="23">
        <f t="shared" si="107"/>
        <v>0</v>
      </c>
      <c r="JDV12" s="23">
        <f t="shared" si="107"/>
        <v>0</v>
      </c>
      <c r="JDW12" s="23">
        <f t="shared" si="107"/>
        <v>0</v>
      </c>
      <c r="JDX12" s="23">
        <f t="shared" si="107"/>
        <v>0</v>
      </c>
      <c r="JDY12" s="23">
        <f t="shared" si="107"/>
        <v>0</v>
      </c>
      <c r="JDZ12" s="23">
        <f t="shared" si="107"/>
        <v>0</v>
      </c>
      <c r="JEA12" s="23">
        <f t="shared" si="107"/>
        <v>0</v>
      </c>
      <c r="JEB12" s="23">
        <f t="shared" si="107"/>
        <v>0</v>
      </c>
      <c r="JEC12" s="23">
        <f t="shared" si="107"/>
        <v>0</v>
      </c>
      <c r="JED12" s="23">
        <f t="shared" si="107"/>
        <v>0</v>
      </c>
      <c r="JEE12" s="23">
        <f t="shared" si="107"/>
        <v>0</v>
      </c>
      <c r="JEF12" s="23">
        <f t="shared" si="107"/>
        <v>0</v>
      </c>
      <c r="JEG12" s="23">
        <f t="shared" si="107"/>
        <v>0</v>
      </c>
      <c r="JEH12" s="23">
        <f t="shared" si="107"/>
        <v>0</v>
      </c>
      <c r="JEI12" s="23">
        <f t="shared" si="107"/>
        <v>0</v>
      </c>
      <c r="JEJ12" s="23">
        <f t="shared" si="107"/>
        <v>0</v>
      </c>
      <c r="JEK12" s="23">
        <f t="shared" si="107"/>
        <v>0</v>
      </c>
      <c r="JEL12" s="23">
        <f t="shared" si="107"/>
        <v>0</v>
      </c>
      <c r="JEM12" s="23">
        <f t="shared" si="107"/>
        <v>0</v>
      </c>
      <c r="JEN12" s="23">
        <f t="shared" si="107"/>
        <v>0</v>
      </c>
      <c r="JEO12" s="23">
        <f t="shared" si="107"/>
        <v>0</v>
      </c>
      <c r="JEP12" s="23">
        <f t="shared" si="107"/>
        <v>0</v>
      </c>
      <c r="JEQ12" s="23">
        <f t="shared" si="107"/>
        <v>0</v>
      </c>
      <c r="JER12" s="23">
        <f t="shared" si="107"/>
        <v>0</v>
      </c>
      <c r="JES12" s="23">
        <f t="shared" si="107"/>
        <v>0</v>
      </c>
      <c r="JET12" s="23">
        <f t="shared" si="107"/>
        <v>0</v>
      </c>
      <c r="JEU12" s="23">
        <f t="shared" si="107"/>
        <v>0</v>
      </c>
      <c r="JEV12" s="23">
        <f t="shared" si="107"/>
        <v>0</v>
      </c>
      <c r="JEW12" s="23">
        <f t="shared" si="107"/>
        <v>0</v>
      </c>
      <c r="JEX12" s="23">
        <f t="shared" si="107"/>
        <v>0</v>
      </c>
      <c r="JEY12" s="23">
        <f t="shared" ref="JEY12:JHJ12" si="108">SUM(JEY13,JEY17,JEY18,JEY23)</f>
        <v>0</v>
      </c>
      <c r="JEZ12" s="23">
        <f t="shared" si="108"/>
        <v>0</v>
      </c>
      <c r="JFA12" s="23">
        <f t="shared" si="108"/>
        <v>0</v>
      </c>
      <c r="JFB12" s="23">
        <f t="shared" si="108"/>
        <v>0</v>
      </c>
      <c r="JFC12" s="23">
        <f t="shared" si="108"/>
        <v>0</v>
      </c>
      <c r="JFD12" s="23">
        <f t="shared" si="108"/>
        <v>0</v>
      </c>
      <c r="JFE12" s="23">
        <f t="shared" si="108"/>
        <v>0</v>
      </c>
      <c r="JFF12" s="23">
        <f t="shared" si="108"/>
        <v>0</v>
      </c>
      <c r="JFG12" s="23">
        <f t="shared" si="108"/>
        <v>0</v>
      </c>
      <c r="JFH12" s="23">
        <f t="shared" si="108"/>
        <v>0</v>
      </c>
      <c r="JFI12" s="23">
        <f t="shared" si="108"/>
        <v>0</v>
      </c>
      <c r="JFJ12" s="23">
        <f t="shared" si="108"/>
        <v>0</v>
      </c>
      <c r="JFK12" s="23">
        <f t="shared" si="108"/>
        <v>0</v>
      </c>
      <c r="JFL12" s="23">
        <f t="shared" si="108"/>
        <v>0</v>
      </c>
      <c r="JFM12" s="23">
        <f t="shared" si="108"/>
        <v>0</v>
      </c>
      <c r="JFN12" s="23">
        <f t="shared" si="108"/>
        <v>0</v>
      </c>
      <c r="JFO12" s="23">
        <f t="shared" si="108"/>
        <v>0</v>
      </c>
      <c r="JFP12" s="23">
        <f t="shared" si="108"/>
        <v>0</v>
      </c>
      <c r="JFQ12" s="23">
        <f t="shared" si="108"/>
        <v>0</v>
      </c>
      <c r="JFR12" s="23">
        <f t="shared" si="108"/>
        <v>0</v>
      </c>
      <c r="JFS12" s="23">
        <f t="shared" si="108"/>
        <v>0</v>
      </c>
      <c r="JFT12" s="23">
        <f t="shared" si="108"/>
        <v>0</v>
      </c>
      <c r="JFU12" s="23">
        <f t="shared" si="108"/>
        <v>0</v>
      </c>
      <c r="JFV12" s="23">
        <f t="shared" si="108"/>
        <v>0</v>
      </c>
      <c r="JFW12" s="23">
        <f t="shared" si="108"/>
        <v>0</v>
      </c>
      <c r="JFX12" s="23">
        <f t="shared" si="108"/>
        <v>0</v>
      </c>
      <c r="JFY12" s="23">
        <f t="shared" si="108"/>
        <v>0</v>
      </c>
      <c r="JFZ12" s="23">
        <f t="shared" si="108"/>
        <v>0</v>
      </c>
      <c r="JGA12" s="23">
        <f t="shared" si="108"/>
        <v>0</v>
      </c>
      <c r="JGB12" s="23">
        <f t="shared" si="108"/>
        <v>0</v>
      </c>
      <c r="JGC12" s="23">
        <f t="shared" si="108"/>
        <v>0</v>
      </c>
      <c r="JGD12" s="23">
        <f t="shared" si="108"/>
        <v>0</v>
      </c>
      <c r="JGE12" s="23">
        <f t="shared" si="108"/>
        <v>0</v>
      </c>
      <c r="JGF12" s="23">
        <f t="shared" si="108"/>
        <v>0</v>
      </c>
      <c r="JGG12" s="23">
        <f t="shared" si="108"/>
        <v>0</v>
      </c>
      <c r="JGH12" s="23">
        <f t="shared" si="108"/>
        <v>0</v>
      </c>
      <c r="JGI12" s="23">
        <f t="shared" si="108"/>
        <v>0</v>
      </c>
      <c r="JGJ12" s="23">
        <f t="shared" si="108"/>
        <v>0</v>
      </c>
      <c r="JGK12" s="23">
        <f t="shared" si="108"/>
        <v>0</v>
      </c>
      <c r="JGL12" s="23">
        <f t="shared" si="108"/>
        <v>0</v>
      </c>
      <c r="JGM12" s="23">
        <f t="shared" si="108"/>
        <v>0</v>
      </c>
      <c r="JGN12" s="23">
        <f t="shared" si="108"/>
        <v>0</v>
      </c>
      <c r="JGO12" s="23">
        <f t="shared" si="108"/>
        <v>0</v>
      </c>
      <c r="JGP12" s="23">
        <f t="shared" si="108"/>
        <v>0</v>
      </c>
      <c r="JGQ12" s="23">
        <f t="shared" si="108"/>
        <v>0</v>
      </c>
      <c r="JGR12" s="23">
        <f t="shared" si="108"/>
        <v>0</v>
      </c>
      <c r="JGS12" s="23">
        <f t="shared" si="108"/>
        <v>0</v>
      </c>
      <c r="JGT12" s="23">
        <f t="shared" si="108"/>
        <v>0</v>
      </c>
      <c r="JGU12" s="23">
        <f t="shared" si="108"/>
        <v>0</v>
      </c>
      <c r="JGV12" s="23">
        <f t="shared" si="108"/>
        <v>0</v>
      </c>
      <c r="JGW12" s="23">
        <f t="shared" si="108"/>
        <v>0</v>
      </c>
      <c r="JGX12" s="23">
        <f t="shared" si="108"/>
        <v>0</v>
      </c>
      <c r="JGY12" s="23">
        <f t="shared" si="108"/>
        <v>0</v>
      </c>
      <c r="JGZ12" s="23">
        <f t="shared" si="108"/>
        <v>0</v>
      </c>
      <c r="JHA12" s="23">
        <f t="shared" si="108"/>
        <v>0</v>
      </c>
      <c r="JHB12" s="23">
        <f t="shared" si="108"/>
        <v>0</v>
      </c>
      <c r="JHC12" s="23">
        <f t="shared" si="108"/>
        <v>0</v>
      </c>
      <c r="JHD12" s="23">
        <f t="shared" si="108"/>
        <v>0</v>
      </c>
      <c r="JHE12" s="23">
        <f t="shared" si="108"/>
        <v>0</v>
      </c>
      <c r="JHF12" s="23">
        <f t="shared" si="108"/>
        <v>0</v>
      </c>
      <c r="JHG12" s="23">
        <f t="shared" si="108"/>
        <v>0</v>
      </c>
      <c r="JHH12" s="23">
        <f t="shared" si="108"/>
        <v>0</v>
      </c>
      <c r="JHI12" s="23">
        <f t="shared" si="108"/>
        <v>0</v>
      </c>
      <c r="JHJ12" s="23">
        <f t="shared" si="108"/>
        <v>0</v>
      </c>
      <c r="JHK12" s="23">
        <f t="shared" ref="JHK12:JJV12" si="109">SUM(JHK13,JHK17,JHK18,JHK23)</f>
        <v>0</v>
      </c>
      <c r="JHL12" s="23">
        <f t="shared" si="109"/>
        <v>0</v>
      </c>
      <c r="JHM12" s="23">
        <f t="shared" si="109"/>
        <v>0</v>
      </c>
      <c r="JHN12" s="23">
        <f t="shared" si="109"/>
        <v>0</v>
      </c>
      <c r="JHO12" s="23">
        <f t="shared" si="109"/>
        <v>0</v>
      </c>
      <c r="JHP12" s="23">
        <f t="shared" si="109"/>
        <v>0</v>
      </c>
      <c r="JHQ12" s="23">
        <f t="shared" si="109"/>
        <v>0</v>
      </c>
      <c r="JHR12" s="23">
        <f t="shared" si="109"/>
        <v>0</v>
      </c>
      <c r="JHS12" s="23">
        <f t="shared" si="109"/>
        <v>0</v>
      </c>
      <c r="JHT12" s="23">
        <f t="shared" si="109"/>
        <v>0</v>
      </c>
      <c r="JHU12" s="23">
        <f t="shared" si="109"/>
        <v>0</v>
      </c>
      <c r="JHV12" s="23">
        <f t="shared" si="109"/>
        <v>0</v>
      </c>
      <c r="JHW12" s="23">
        <f t="shared" si="109"/>
        <v>0</v>
      </c>
      <c r="JHX12" s="23">
        <f t="shared" si="109"/>
        <v>0</v>
      </c>
      <c r="JHY12" s="23">
        <f t="shared" si="109"/>
        <v>0</v>
      </c>
      <c r="JHZ12" s="23">
        <f t="shared" si="109"/>
        <v>0</v>
      </c>
      <c r="JIA12" s="23">
        <f t="shared" si="109"/>
        <v>0</v>
      </c>
      <c r="JIB12" s="23">
        <f t="shared" si="109"/>
        <v>0</v>
      </c>
      <c r="JIC12" s="23">
        <f t="shared" si="109"/>
        <v>0</v>
      </c>
      <c r="JID12" s="23">
        <f t="shared" si="109"/>
        <v>0</v>
      </c>
      <c r="JIE12" s="23">
        <f t="shared" si="109"/>
        <v>0</v>
      </c>
      <c r="JIF12" s="23">
        <f t="shared" si="109"/>
        <v>0</v>
      </c>
      <c r="JIG12" s="23">
        <f t="shared" si="109"/>
        <v>0</v>
      </c>
      <c r="JIH12" s="23">
        <f t="shared" si="109"/>
        <v>0</v>
      </c>
      <c r="JII12" s="23">
        <f t="shared" si="109"/>
        <v>0</v>
      </c>
      <c r="JIJ12" s="23">
        <f t="shared" si="109"/>
        <v>0</v>
      </c>
      <c r="JIK12" s="23">
        <f t="shared" si="109"/>
        <v>0</v>
      </c>
      <c r="JIL12" s="23">
        <f t="shared" si="109"/>
        <v>0</v>
      </c>
      <c r="JIM12" s="23">
        <f t="shared" si="109"/>
        <v>0</v>
      </c>
      <c r="JIN12" s="23">
        <f t="shared" si="109"/>
        <v>0</v>
      </c>
      <c r="JIO12" s="23">
        <f t="shared" si="109"/>
        <v>0</v>
      </c>
      <c r="JIP12" s="23">
        <f t="shared" si="109"/>
        <v>0</v>
      </c>
      <c r="JIQ12" s="23">
        <f t="shared" si="109"/>
        <v>0</v>
      </c>
      <c r="JIR12" s="23">
        <f t="shared" si="109"/>
        <v>0</v>
      </c>
      <c r="JIS12" s="23">
        <f t="shared" si="109"/>
        <v>0</v>
      </c>
      <c r="JIT12" s="23">
        <f t="shared" si="109"/>
        <v>0</v>
      </c>
      <c r="JIU12" s="23">
        <f t="shared" si="109"/>
        <v>0</v>
      </c>
      <c r="JIV12" s="23">
        <f t="shared" si="109"/>
        <v>0</v>
      </c>
      <c r="JIW12" s="23">
        <f t="shared" si="109"/>
        <v>0</v>
      </c>
      <c r="JIX12" s="23">
        <f t="shared" si="109"/>
        <v>0</v>
      </c>
      <c r="JIY12" s="23">
        <f t="shared" si="109"/>
        <v>0</v>
      </c>
      <c r="JIZ12" s="23">
        <f t="shared" si="109"/>
        <v>0</v>
      </c>
      <c r="JJA12" s="23">
        <f t="shared" si="109"/>
        <v>0</v>
      </c>
      <c r="JJB12" s="23">
        <f t="shared" si="109"/>
        <v>0</v>
      </c>
      <c r="JJC12" s="23">
        <f t="shared" si="109"/>
        <v>0</v>
      </c>
      <c r="JJD12" s="23">
        <f t="shared" si="109"/>
        <v>0</v>
      </c>
      <c r="JJE12" s="23">
        <f t="shared" si="109"/>
        <v>0</v>
      </c>
      <c r="JJF12" s="23">
        <f t="shared" si="109"/>
        <v>0</v>
      </c>
      <c r="JJG12" s="23">
        <f t="shared" si="109"/>
        <v>0</v>
      </c>
      <c r="JJH12" s="23">
        <f t="shared" si="109"/>
        <v>0</v>
      </c>
      <c r="JJI12" s="23">
        <f t="shared" si="109"/>
        <v>0</v>
      </c>
      <c r="JJJ12" s="23">
        <f t="shared" si="109"/>
        <v>0</v>
      </c>
      <c r="JJK12" s="23">
        <f t="shared" si="109"/>
        <v>0</v>
      </c>
      <c r="JJL12" s="23">
        <f t="shared" si="109"/>
        <v>0</v>
      </c>
      <c r="JJM12" s="23">
        <f t="shared" si="109"/>
        <v>0</v>
      </c>
      <c r="JJN12" s="23">
        <f t="shared" si="109"/>
        <v>0</v>
      </c>
      <c r="JJO12" s="23">
        <f t="shared" si="109"/>
        <v>0</v>
      </c>
      <c r="JJP12" s="23">
        <f t="shared" si="109"/>
        <v>0</v>
      </c>
      <c r="JJQ12" s="23">
        <f t="shared" si="109"/>
        <v>0</v>
      </c>
      <c r="JJR12" s="23">
        <f t="shared" si="109"/>
        <v>0</v>
      </c>
      <c r="JJS12" s="23">
        <f t="shared" si="109"/>
        <v>0</v>
      </c>
      <c r="JJT12" s="23">
        <f t="shared" si="109"/>
        <v>0</v>
      </c>
      <c r="JJU12" s="23">
        <f t="shared" si="109"/>
        <v>0</v>
      </c>
      <c r="JJV12" s="23">
        <f t="shared" si="109"/>
        <v>0</v>
      </c>
      <c r="JJW12" s="23">
        <f t="shared" ref="JJW12:JMH12" si="110">SUM(JJW13,JJW17,JJW18,JJW23)</f>
        <v>0</v>
      </c>
      <c r="JJX12" s="23">
        <f t="shared" si="110"/>
        <v>0</v>
      </c>
      <c r="JJY12" s="23">
        <f t="shared" si="110"/>
        <v>0</v>
      </c>
      <c r="JJZ12" s="23">
        <f t="shared" si="110"/>
        <v>0</v>
      </c>
      <c r="JKA12" s="23">
        <f t="shared" si="110"/>
        <v>0</v>
      </c>
      <c r="JKB12" s="23">
        <f t="shared" si="110"/>
        <v>0</v>
      </c>
      <c r="JKC12" s="23">
        <f t="shared" si="110"/>
        <v>0</v>
      </c>
      <c r="JKD12" s="23">
        <f t="shared" si="110"/>
        <v>0</v>
      </c>
      <c r="JKE12" s="23">
        <f t="shared" si="110"/>
        <v>0</v>
      </c>
      <c r="JKF12" s="23">
        <f t="shared" si="110"/>
        <v>0</v>
      </c>
      <c r="JKG12" s="23">
        <f t="shared" si="110"/>
        <v>0</v>
      </c>
      <c r="JKH12" s="23">
        <f t="shared" si="110"/>
        <v>0</v>
      </c>
      <c r="JKI12" s="23">
        <f t="shared" si="110"/>
        <v>0</v>
      </c>
      <c r="JKJ12" s="23">
        <f t="shared" si="110"/>
        <v>0</v>
      </c>
      <c r="JKK12" s="23">
        <f t="shared" si="110"/>
        <v>0</v>
      </c>
      <c r="JKL12" s="23">
        <f t="shared" si="110"/>
        <v>0</v>
      </c>
      <c r="JKM12" s="23">
        <f t="shared" si="110"/>
        <v>0</v>
      </c>
      <c r="JKN12" s="23">
        <f t="shared" si="110"/>
        <v>0</v>
      </c>
      <c r="JKO12" s="23">
        <f t="shared" si="110"/>
        <v>0</v>
      </c>
      <c r="JKP12" s="23">
        <f t="shared" si="110"/>
        <v>0</v>
      </c>
      <c r="JKQ12" s="23">
        <f t="shared" si="110"/>
        <v>0</v>
      </c>
      <c r="JKR12" s="23">
        <f t="shared" si="110"/>
        <v>0</v>
      </c>
      <c r="JKS12" s="23">
        <f t="shared" si="110"/>
        <v>0</v>
      </c>
      <c r="JKT12" s="23">
        <f t="shared" si="110"/>
        <v>0</v>
      </c>
      <c r="JKU12" s="23">
        <f t="shared" si="110"/>
        <v>0</v>
      </c>
      <c r="JKV12" s="23">
        <f t="shared" si="110"/>
        <v>0</v>
      </c>
      <c r="JKW12" s="23">
        <f t="shared" si="110"/>
        <v>0</v>
      </c>
      <c r="JKX12" s="23">
        <f t="shared" si="110"/>
        <v>0</v>
      </c>
      <c r="JKY12" s="23">
        <f t="shared" si="110"/>
        <v>0</v>
      </c>
      <c r="JKZ12" s="23">
        <f t="shared" si="110"/>
        <v>0</v>
      </c>
      <c r="JLA12" s="23">
        <f t="shared" si="110"/>
        <v>0</v>
      </c>
      <c r="JLB12" s="23">
        <f t="shared" si="110"/>
        <v>0</v>
      </c>
      <c r="JLC12" s="23">
        <f t="shared" si="110"/>
        <v>0</v>
      </c>
      <c r="JLD12" s="23">
        <f t="shared" si="110"/>
        <v>0</v>
      </c>
      <c r="JLE12" s="23">
        <f t="shared" si="110"/>
        <v>0</v>
      </c>
      <c r="JLF12" s="23">
        <f t="shared" si="110"/>
        <v>0</v>
      </c>
      <c r="JLG12" s="23">
        <f t="shared" si="110"/>
        <v>0</v>
      </c>
      <c r="JLH12" s="23">
        <f t="shared" si="110"/>
        <v>0</v>
      </c>
      <c r="JLI12" s="23">
        <f t="shared" si="110"/>
        <v>0</v>
      </c>
      <c r="JLJ12" s="23">
        <f t="shared" si="110"/>
        <v>0</v>
      </c>
      <c r="JLK12" s="23">
        <f t="shared" si="110"/>
        <v>0</v>
      </c>
      <c r="JLL12" s="23">
        <f t="shared" si="110"/>
        <v>0</v>
      </c>
      <c r="JLM12" s="23">
        <f t="shared" si="110"/>
        <v>0</v>
      </c>
      <c r="JLN12" s="23">
        <f t="shared" si="110"/>
        <v>0</v>
      </c>
      <c r="JLO12" s="23">
        <f t="shared" si="110"/>
        <v>0</v>
      </c>
      <c r="JLP12" s="23">
        <f t="shared" si="110"/>
        <v>0</v>
      </c>
      <c r="JLQ12" s="23">
        <f t="shared" si="110"/>
        <v>0</v>
      </c>
      <c r="JLR12" s="23">
        <f t="shared" si="110"/>
        <v>0</v>
      </c>
      <c r="JLS12" s="23">
        <f t="shared" si="110"/>
        <v>0</v>
      </c>
      <c r="JLT12" s="23">
        <f t="shared" si="110"/>
        <v>0</v>
      </c>
      <c r="JLU12" s="23">
        <f t="shared" si="110"/>
        <v>0</v>
      </c>
      <c r="JLV12" s="23">
        <f t="shared" si="110"/>
        <v>0</v>
      </c>
      <c r="JLW12" s="23">
        <f t="shared" si="110"/>
        <v>0</v>
      </c>
      <c r="JLX12" s="23">
        <f t="shared" si="110"/>
        <v>0</v>
      </c>
      <c r="JLY12" s="23">
        <f t="shared" si="110"/>
        <v>0</v>
      </c>
      <c r="JLZ12" s="23">
        <f t="shared" si="110"/>
        <v>0</v>
      </c>
      <c r="JMA12" s="23">
        <f t="shared" si="110"/>
        <v>0</v>
      </c>
      <c r="JMB12" s="23">
        <f t="shared" si="110"/>
        <v>0</v>
      </c>
      <c r="JMC12" s="23">
        <f t="shared" si="110"/>
        <v>0</v>
      </c>
      <c r="JMD12" s="23">
        <f t="shared" si="110"/>
        <v>0</v>
      </c>
      <c r="JME12" s="23">
        <f t="shared" si="110"/>
        <v>0</v>
      </c>
      <c r="JMF12" s="23">
        <f t="shared" si="110"/>
        <v>0</v>
      </c>
      <c r="JMG12" s="23">
        <f t="shared" si="110"/>
        <v>0</v>
      </c>
      <c r="JMH12" s="23">
        <f t="shared" si="110"/>
        <v>0</v>
      </c>
      <c r="JMI12" s="23">
        <f t="shared" ref="JMI12:JOT12" si="111">SUM(JMI13,JMI17,JMI18,JMI23)</f>
        <v>0</v>
      </c>
      <c r="JMJ12" s="23">
        <f t="shared" si="111"/>
        <v>0</v>
      </c>
      <c r="JMK12" s="23">
        <f t="shared" si="111"/>
        <v>0</v>
      </c>
      <c r="JML12" s="23">
        <f t="shared" si="111"/>
        <v>0</v>
      </c>
      <c r="JMM12" s="23">
        <f t="shared" si="111"/>
        <v>0</v>
      </c>
      <c r="JMN12" s="23">
        <f t="shared" si="111"/>
        <v>0</v>
      </c>
      <c r="JMO12" s="23">
        <f t="shared" si="111"/>
        <v>0</v>
      </c>
      <c r="JMP12" s="23">
        <f t="shared" si="111"/>
        <v>0</v>
      </c>
      <c r="JMQ12" s="23">
        <f t="shared" si="111"/>
        <v>0</v>
      </c>
      <c r="JMR12" s="23">
        <f t="shared" si="111"/>
        <v>0</v>
      </c>
      <c r="JMS12" s="23">
        <f t="shared" si="111"/>
        <v>0</v>
      </c>
      <c r="JMT12" s="23">
        <f t="shared" si="111"/>
        <v>0</v>
      </c>
      <c r="JMU12" s="23">
        <f t="shared" si="111"/>
        <v>0</v>
      </c>
      <c r="JMV12" s="23">
        <f t="shared" si="111"/>
        <v>0</v>
      </c>
      <c r="JMW12" s="23">
        <f t="shared" si="111"/>
        <v>0</v>
      </c>
      <c r="JMX12" s="23">
        <f t="shared" si="111"/>
        <v>0</v>
      </c>
      <c r="JMY12" s="23">
        <f t="shared" si="111"/>
        <v>0</v>
      </c>
      <c r="JMZ12" s="23">
        <f t="shared" si="111"/>
        <v>0</v>
      </c>
      <c r="JNA12" s="23">
        <f t="shared" si="111"/>
        <v>0</v>
      </c>
      <c r="JNB12" s="23">
        <f t="shared" si="111"/>
        <v>0</v>
      </c>
      <c r="JNC12" s="23">
        <f t="shared" si="111"/>
        <v>0</v>
      </c>
      <c r="JND12" s="23">
        <f t="shared" si="111"/>
        <v>0</v>
      </c>
      <c r="JNE12" s="23">
        <f t="shared" si="111"/>
        <v>0</v>
      </c>
      <c r="JNF12" s="23">
        <f t="shared" si="111"/>
        <v>0</v>
      </c>
      <c r="JNG12" s="23">
        <f t="shared" si="111"/>
        <v>0</v>
      </c>
      <c r="JNH12" s="23">
        <f t="shared" si="111"/>
        <v>0</v>
      </c>
      <c r="JNI12" s="23">
        <f t="shared" si="111"/>
        <v>0</v>
      </c>
      <c r="JNJ12" s="23">
        <f t="shared" si="111"/>
        <v>0</v>
      </c>
      <c r="JNK12" s="23">
        <f t="shared" si="111"/>
        <v>0</v>
      </c>
      <c r="JNL12" s="23">
        <f t="shared" si="111"/>
        <v>0</v>
      </c>
      <c r="JNM12" s="23">
        <f t="shared" si="111"/>
        <v>0</v>
      </c>
      <c r="JNN12" s="23">
        <f t="shared" si="111"/>
        <v>0</v>
      </c>
      <c r="JNO12" s="23">
        <f t="shared" si="111"/>
        <v>0</v>
      </c>
      <c r="JNP12" s="23">
        <f t="shared" si="111"/>
        <v>0</v>
      </c>
      <c r="JNQ12" s="23">
        <f t="shared" si="111"/>
        <v>0</v>
      </c>
      <c r="JNR12" s="23">
        <f t="shared" si="111"/>
        <v>0</v>
      </c>
      <c r="JNS12" s="23">
        <f t="shared" si="111"/>
        <v>0</v>
      </c>
      <c r="JNT12" s="23">
        <f t="shared" si="111"/>
        <v>0</v>
      </c>
      <c r="JNU12" s="23">
        <f t="shared" si="111"/>
        <v>0</v>
      </c>
      <c r="JNV12" s="23">
        <f t="shared" si="111"/>
        <v>0</v>
      </c>
      <c r="JNW12" s="23">
        <f t="shared" si="111"/>
        <v>0</v>
      </c>
      <c r="JNX12" s="23">
        <f t="shared" si="111"/>
        <v>0</v>
      </c>
      <c r="JNY12" s="23">
        <f t="shared" si="111"/>
        <v>0</v>
      </c>
      <c r="JNZ12" s="23">
        <f t="shared" si="111"/>
        <v>0</v>
      </c>
      <c r="JOA12" s="23">
        <f t="shared" si="111"/>
        <v>0</v>
      </c>
      <c r="JOB12" s="23">
        <f t="shared" si="111"/>
        <v>0</v>
      </c>
      <c r="JOC12" s="23">
        <f t="shared" si="111"/>
        <v>0</v>
      </c>
      <c r="JOD12" s="23">
        <f t="shared" si="111"/>
        <v>0</v>
      </c>
      <c r="JOE12" s="23">
        <f t="shared" si="111"/>
        <v>0</v>
      </c>
      <c r="JOF12" s="23">
        <f t="shared" si="111"/>
        <v>0</v>
      </c>
      <c r="JOG12" s="23">
        <f t="shared" si="111"/>
        <v>0</v>
      </c>
      <c r="JOH12" s="23">
        <f t="shared" si="111"/>
        <v>0</v>
      </c>
      <c r="JOI12" s="23">
        <f t="shared" si="111"/>
        <v>0</v>
      </c>
      <c r="JOJ12" s="23">
        <f t="shared" si="111"/>
        <v>0</v>
      </c>
      <c r="JOK12" s="23">
        <f t="shared" si="111"/>
        <v>0</v>
      </c>
      <c r="JOL12" s="23">
        <f t="shared" si="111"/>
        <v>0</v>
      </c>
      <c r="JOM12" s="23">
        <f t="shared" si="111"/>
        <v>0</v>
      </c>
      <c r="JON12" s="23">
        <f t="shared" si="111"/>
        <v>0</v>
      </c>
      <c r="JOO12" s="23">
        <f t="shared" si="111"/>
        <v>0</v>
      </c>
      <c r="JOP12" s="23">
        <f t="shared" si="111"/>
        <v>0</v>
      </c>
      <c r="JOQ12" s="23">
        <f t="shared" si="111"/>
        <v>0</v>
      </c>
      <c r="JOR12" s="23">
        <f t="shared" si="111"/>
        <v>0</v>
      </c>
      <c r="JOS12" s="23">
        <f t="shared" si="111"/>
        <v>0</v>
      </c>
      <c r="JOT12" s="23">
        <f t="shared" si="111"/>
        <v>0</v>
      </c>
      <c r="JOU12" s="23">
        <f t="shared" ref="JOU12:JRF12" si="112">SUM(JOU13,JOU17,JOU18,JOU23)</f>
        <v>0</v>
      </c>
      <c r="JOV12" s="23">
        <f t="shared" si="112"/>
        <v>0</v>
      </c>
      <c r="JOW12" s="23">
        <f t="shared" si="112"/>
        <v>0</v>
      </c>
      <c r="JOX12" s="23">
        <f t="shared" si="112"/>
        <v>0</v>
      </c>
      <c r="JOY12" s="23">
        <f t="shared" si="112"/>
        <v>0</v>
      </c>
      <c r="JOZ12" s="23">
        <f t="shared" si="112"/>
        <v>0</v>
      </c>
      <c r="JPA12" s="23">
        <f t="shared" si="112"/>
        <v>0</v>
      </c>
      <c r="JPB12" s="23">
        <f t="shared" si="112"/>
        <v>0</v>
      </c>
      <c r="JPC12" s="23">
        <f t="shared" si="112"/>
        <v>0</v>
      </c>
      <c r="JPD12" s="23">
        <f t="shared" si="112"/>
        <v>0</v>
      </c>
      <c r="JPE12" s="23">
        <f t="shared" si="112"/>
        <v>0</v>
      </c>
      <c r="JPF12" s="23">
        <f t="shared" si="112"/>
        <v>0</v>
      </c>
      <c r="JPG12" s="23">
        <f t="shared" si="112"/>
        <v>0</v>
      </c>
      <c r="JPH12" s="23">
        <f t="shared" si="112"/>
        <v>0</v>
      </c>
      <c r="JPI12" s="23">
        <f t="shared" si="112"/>
        <v>0</v>
      </c>
      <c r="JPJ12" s="23">
        <f t="shared" si="112"/>
        <v>0</v>
      </c>
      <c r="JPK12" s="23">
        <f t="shared" si="112"/>
        <v>0</v>
      </c>
      <c r="JPL12" s="23">
        <f t="shared" si="112"/>
        <v>0</v>
      </c>
      <c r="JPM12" s="23">
        <f t="shared" si="112"/>
        <v>0</v>
      </c>
      <c r="JPN12" s="23">
        <f t="shared" si="112"/>
        <v>0</v>
      </c>
      <c r="JPO12" s="23">
        <f t="shared" si="112"/>
        <v>0</v>
      </c>
      <c r="JPP12" s="23">
        <f t="shared" si="112"/>
        <v>0</v>
      </c>
      <c r="JPQ12" s="23">
        <f t="shared" si="112"/>
        <v>0</v>
      </c>
      <c r="JPR12" s="23">
        <f t="shared" si="112"/>
        <v>0</v>
      </c>
      <c r="JPS12" s="23">
        <f t="shared" si="112"/>
        <v>0</v>
      </c>
      <c r="JPT12" s="23">
        <f t="shared" si="112"/>
        <v>0</v>
      </c>
      <c r="JPU12" s="23">
        <f t="shared" si="112"/>
        <v>0</v>
      </c>
      <c r="JPV12" s="23">
        <f t="shared" si="112"/>
        <v>0</v>
      </c>
      <c r="JPW12" s="23">
        <f t="shared" si="112"/>
        <v>0</v>
      </c>
      <c r="JPX12" s="23">
        <f t="shared" si="112"/>
        <v>0</v>
      </c>
      <c r="JPY12" s="23">
        <f t="shared" si="112"/>
        <v>0</v>
      </c>
      <c r="JPZ12" s="23">
        <f t="shared" si="112"/>
        <v>0</v>
      </c>
      <c r="JQA12" s="23">
        <f t="shared" si="112"/>
        <v>0</v>
      </c>
      <c r="JQB12" s="23">
        <f t="shared" si="112"/>
        <v>0</v>
      </c>
      <c r="JQC12" s="23">
        <f t="shared" si="112"/>
        <v>0</v>
      </c>
      <c r="JQD12" s="23">
        <f t="shared" si="112"/>
        <v>0</v>
      </c>
      <c r="JQE12" s="23">
        <f t="shared" si="112"/>
        <v>0</v>
      </c>
      <c r="JQF12" s="23">
        <f t="shared" si="112"/>
        <v>0</v>
      </c>
      <c r="JQG12" s="23">
        <f t="shared" si="112"/>
        <v>0</v>
      </c>
      <c r="JQH12" s="23">
        <f t="shared" si="112"/>
        <v>0</v>
      </c>
      <c r="JQI12" s="23">
        <f t="shared" si="112"/>
        <v>0</v>
      </c>
      <c r="JQJ12" s="23">
        <f t="shared" si="112"/>
        <v>0</v>
      </c>
      <c r="JQK12" s="23">
        <f t="shared" si="112"/>
        <v>0</v>
      </c>
      <c r="JQL12" s="23">
        <f t="shared" si="112"/>
        <v>0</v>
      </c>
      <c r="JQM12" s="23">
        <f t="shared" si="112"/>
        <v>0</v>
      </c>
      <c r="JQN12" s="23">
        <f t="shared" si="112"/>
        <v>0</v>
      </c>
      <c r="JQO12" s="23">
        <f t="shared" si="112"/>
        <v>0</v>
      </c>
      <c r="JQP12" s="23">
        <f t="shared" si="112"/>
        <v>0</v>
      </c>
      <c r="JQQ12" s="23">
        <f t="shared" si="112"/>
        <v>0</v>
      </c>
      <c r="JQR12" s="23">
        <f t="shared" si="112"/>
        <v>0</v>
      </c>
      <c r="JQS12" s="23">
        <f t="shared" si="112"/>
        <v>0</v>
      </c>
      <c r="JQT12" s="23">
        <f t="shared" si="112"/>
        <v>0</v>
      </c>
      <c r="JQU12" s="23">
        <f t="shared" si="112"/>
        <v>0</v>
      </c>
      <c r="JQV12" s="23">
        <f t="shared" si="112"/>
        <v>0</v>
      </c>
      <c r="JQW12" s="23">
        <f t="shared" si="112"/>
        <v>0</v>
      </c>
      <c r="JQX12" s="23">
        <f t="shared" si="112"/>
        <v>0</v>
      </c>
      <c r="JQY12" s="23">
        <f t="shared" si="112"/>
        <v>0</v>
      </c>
      <c r="JQZ12" s="23">
        <f t="shared" si="112"/>
        <v>0</v>
      </c>
      <c r="JRA12" s="23">
        <f t="shared" si="112"/>
        <v>0</v>
      </c>
      <c r="JRB12" s="23">
        <f t="shared" si="112"/>
        <v>0</v>
      </c>
      <c r="JRC12" s="23">
        <f t="shared" si="112"/>
        <v>0</v>
      </c>
      <c r="JRD12" s="23">
        <f t="shared" si="112"/>
        <v>0</v>
      </c>
      <c r="JRE12" s="23">
        <f t="shared" si="112"/>
        <v>0</v>
      </c>
      <c r="JRF12" s="23">
        <f t="shared" si="112"/>
        <v>0</v>
      </c>
      <c r="JRG12" s="23">
        <f t="shared" ref="JRG12:JTR12" si="113">SUM(JRG13,JRG17,JRG18,JRG23)</f>
        <v>0</v>
      </c>
      <c r="JRH12" s="23">
        <f t="shared" si="113"/>
        <v>0</v>
      </c>
      <c r="JRI12" s="23">
        <f t="shared" si="113"/>
        <v>0</v>
      </c>
      <c r="JRJ12" s="23">
        <f t="shared" si="113"/>
        <v>0</v>
      </c>
      <c r="JRK12" s="23">
        <f t="shared" si="113"/>
        <v>0</v>
      </c>
      <c r="JRL12" s="23">
        <f t="shared" si="113"/>
        <v>0</v>
      </c>
      <c r="JRM12" s="23">
        <f t="shared" si="113"/>
        <v>0</v>
      </c>
      <c r="JRN12" s="23">
        <f t="shared" si="113"/>
        <v>0</v>
      </c>
      <c r="JRO12" s="23">
        <f t="shared" si="113"/>
        <v>0</v>
      </c>
      <c r="JRP12" s="23">
        <f t="shared" si="113"/>
        <v>0</v>
      </c>
      <c r="JRQ12" s="23">
        <f t="shared" si="113"/>
        <v>0</v>
      </c>
      <c r="JRR12" s="23">
        <f t="shared" si="113"/>
        <v>0</v>
      </c>
      <c r="JRS12" s="23">
        <f t="shared" si="113"/>
        <v>0</v>
      </c>
      <c r="JRT12" s="23">
        <f t="shared" si="113"/>
        <v>0</v>
      </c>
      <c r="JRU12" s="23">
        <f t="shared" si="113"/>
        <v>0</v>
      </c>
      <c r="JRV12" s="23">
        <f t="shared" si="113"/>
        <v>0</v>
      </c>
      <c r="JRW12" s="23">
        <f t="shared" si="113"/>
        <v>0</v>
      </c>
      <c r="JRX12" s="23">
        <f t="shared" si="113"/>
        <v>0</v>
      </c>
      <c r="JRY12" s="23">
        <f t="shared" si="113"/>
        <v>0</v>
      </c>
      <c r="JRZ12" s="23">
        <f t="shared" si="113"/>
        <v>0</v>
      </c>
      <c r="JSA12" s="23">
        <f t="shared" si="113"/>
        <v>0</v>
      </c>
      <c r="JSB12" s="23">
        <f t="shared" si="113"/>
        <v>0</v>
      </c>
      <c r="JSC12" s="23">
        <f t="shared" si="113"/>
        <v>0</v>
      </c>
      <c r="JSD12" s="23">
        <f t="shared" si="113"/>
        <v>0</v>
      </c>
      <c r="JSE12" s="23">
        <f t="shared" si="113"/>
        <v>0</v>
      </c>
      <c r="JSF12" s="23">
        <f t="shared" si="113"/>
        <v>0</v>
      </c>
      <c r="JSG12" s="23">
        <f t="shared" si="113"/>
        <v>0</v>
      </c>
      <c r="JSH12" s="23">
        <f t="shared" si="113"/>
        <v>0</v>
      </c>
      <c r="JSI12" s="23">
        <f t="shared" si="113"/>
        <v>0</v>
      </c>
      <c r="JSJ12" s="23">
        <f t="shared" si="113"/>
        <v>0</v>
      </c>
      <c r="JSK12" s="23">
        <f t="shared" si="113"/>
        <v>0</v>
      </c>
      <c r="JSL12" s="23">
        <f t="shared" si="113"/>
        <v>0</v>
      </c>
      <c r="JSM12" s="23">
        <f t="shared" si="113"/>
        <v>0</v>
      </c>
      <c r="JSN12" s="23">
        <f t="shared" si="113"/>
        <v>0</v>
      </c>
      <c r="JSO12" s="23">
        <f t="shared" si="113"/>
        <v>0</v>
      </c>
      <c r="JSP12" s="23">
        <f t="shared" si="113"/>
        <v>0</v>
      </c>
      <c r="JSQ12" s="23">
        <f t="shared" si="113"/>
        <v>0</v>
      </c>
      <c r="JSR12" s="23">
        <f t="shared" si="113"/>
        <v>0</v>
      </c>
      <c r="JSS12" s="23">
        <f t="shared" si="113"/>
        <v>0</v>
      </c>
      <c r="JST12" s="23">
        <f t="shared" si="113"/>
        <v>0</v>
      </c>
      <c r="JSU12" s="23">
        <f t="shared" si="113"/>
        <v>0</v>
      </c>
      <c r="JSV12" s="23">
        <f t="shared" si="113"/>
        <v>0</v>
      </c>
      <c r="JSW12" s="23">
        <f t="shared" si="113"/>
        <v>0</v>
      </c>
      <c r="JSX12" s="23">
        <f t="shared" si="113"/>
        <v>0</v>
      </c>
      <c r="JSY12" s="23">
        <f t="shared" si="113"/>
        <v>0</v>
      </c>
      <c r="JSZ12" s="23">
        <f t="shared" si="113"/>
        <v>0</v>
      </c>
      <c r="JTA12" s="23">
        <f t="shared" si="113"/>
        <v>0</v>
      </c>
      <c r="JTB12" s="23">
        <f t="shared" si="113"/>
        <v>0</v>
      </c>
      <c r="JTC12" s="23">
        <f t="shared" si="113"/>
        <v>0</v>
      </c>
      <c r="JTD12" s="23">
        <f t="shared" si="113"/>
        <v>0</v>
      </c>
      <c r="JTE12" s="23">
        <f t="shared" si="113"/>
        <v>0</v>
      </c>
      <c r="JTF12" s="23">
        <f t="shared" si="113"/>
        <v>0</v>
      </c>
      <c r="JTG12" s="23">
        <f t="shared" si="113"/>
        <v>0</v>
      </c>
      <c r="JTH12" s="23">
        <f t="shared" si="113"/>
        <v>0</v>
      </c>
      <c r="JTI12" s="23">
        <f t="shared" si="113"/>
        <v>0</v>
      </c>
      <c r="JTJ12" s="23">
        <f t="shared" si="113"/>
        <v>0</v>
      </c>
      <c r="JTK12" s="23">
        <f t="shared" si="113"/>
        <v>0</v>
      </c>
      <c r="JTL12" s="23">
        <f t="shared" si="113"/>
        <v>0</v>
      </c>
      <c r="JTM12" s="23">
        <f t="shared" si="113"/>
        <v>0</v>
      </c>
      <c r="JTN12" s="23">
        <f t="shared" si="113"/>
        <v>0</v>
      </c>
      <c r="JTO12" s="23">
        <f t="shared" si="113"/>
        <v>0</v>
      </c>
      <c r="JTP12" s="23">
        <f t="shared" si="113"/>
        <v>0</v>
      </c>
      <c r="JTQ12" s="23">
        <f t="shared" si="113"/>
        <v>0</v>
      </c>
      <c r="JTR12" s="23">
        <f t="shared" si="113"/>
        <v>0</v>
      </c>
      <c r="JTS12" s="23">
        <f t="shared" ref="JTS12:JWD12" si="114">SUM(JTS13,JTS17,JTS18,JTS23)</f>
        <v>0</v>
      </c>
      <c r="JTT12" s="23">
        <f t="shared" si="114"/>
        <v>0</v>
      </c>
      <c r="JTU12" s="23">
        <f t="shared" si="114"/>
        <v>0</v>
      </c>
      <c r="JTV12" s="23">
        <f t="shared" si="114"/>
        <v>0</v>
      </c>
      <c r="JTW12" s="23">
        <f t="shared" si="114"/>
        <v>0</v>
      </c>
      <c r="JTX12" s="23">
        <f t="shared" si="114"/>
        <v>0</v>
      </c>
      <c r="JTY12" s="23">
        <f t="shared" si="114"/>
        <v>0</v>
      </c>
      <c r="JTZ12" s="23">
        <f t="shared" si="114"/>
        <v>0</v>
      </c>
      <c r="JUA12" s="23">
        <f t="shared" si="114"/>
        <v>0</v>
      </c>
      <c r="JUB12" s="23">
        <f t="shared" si="114"/>
        <v>0</v>
      </c>
      <c r="JUC12" s="23">
        <f t="shared" si="114"/>
        <v>0</v>
      </c>
      <c r="JUD12" s="23">
        <f t="shared" si="114"/>
        <v>0</v>
      </c>
      <c r="JUE12" s="23">
        <f t="shared" si="114"/>
        <v>0</v>
      </c>
      <c r="JUF12" s="23">
        <f t="shared" si="114"/>
        <v>0</v>
      </c>
      <c r="JUG12" s="23">
        <f t="shared" si="114"/>
        <v>0</v>
      </c>
      <c r="JUH12" s="23">
        <f t="shared" si="114"/>
        <v>0</v>
      </c>
      <c r="JUI12" s="23">
        <f t="shared" si="114"/>
        <v>0</v>
      </c>
      <c r="JUJ12" s="23">
        <f t="shared" si="114"/>
        <v>0</v>
      </c>
      <c r="JUK12" s="23">
        <f t="shared" si="114"/>
        <v>0</v>
      </c>
      <c r="JUL12" s="23">
        <f t="shared" si="114"/>
        <v>0</v>
      </c>
      <c r="JUM12" s="23">
        <f t="shared" si="114"/>
        <v>0</v>
      </c>
      <c r="JUN12" s="23">
        <f t="shared" si="114"/>
        <v>0</v>
      </c>
      <c r="JUO12" s="23">
        <f t="shared" si="114"/>
        <v>0</v>
      </c>
      <c r="JUP12" s="23">
        <f t="shared" si="114"/>
        <v>0</v>
      </c>
      <c r="JUQ12" s="23">
        <f t="shared" si="114"/>
        <v>0</v>
      </c>
      <c r="JUR12" s="23">
        <f t="shared" si="114"/>
        <v>0</v>
      </c>
      <c r="JUS12" s="23">
        <f t="shared" si="114"/>
        <v>0</v>
      </c>
      <c r="JUT12" s="23">
        <f t="shared" si="114"/>
        <v>0</v>
      </c>
      <c r="JUU12" s="23">
        <f t="shared" si="114"/>
        <v>0</v>
      </c>
      <c r="JUV12" s="23">
        <f t="shared" si="114"/>
        <v>0</v>
      </c>
      <c r="JUW12" s="23">
        <f t="shared" si="114"/>
        <v>0</v>
      </c>
      <c r="JUX12" s="23">
        <f t="shared" si="114"/>
        <v>0</v>
      </c>
      <c r="JUY12" s="23">
        <f t="shared" si="114"/>
        <v>0</v>
      </c>
      <c r="JUZ12" s="23">
        <f t="shared" si="114"/>
        <v>0</v>
      </c>
      <c r="JVA12" s="23">
        <f t="shared" si="114"/>
        <v>0</v>
      </c>
      <c r="JVB12" s="23">
        <f t="shared" si="114"/>
        <v>0</v>
      </c>
      <c r="JVC12" s="23">
        <f t="shared" si="114"/>
        <v>0</v>
      </c>
      <c r="JVD12" s="23">
        <f t="shared" si="114"/>
        <v>0</v>
      </c>
      <c r="JVE12" s="23">
        <f t="shared" si="114"/>
        <v>0</v>
      </c>
      <c r="JVF12" s="23">
        <f t="shared" si="114"/>
        <v>0</v>
      </c>
      <c r="JVG12" s="23">
        <f t="shared" si="114"/>
        <v>0</v>
      </c>
      <c r="JVH12" s="23">
        <f t="shared" si="114"/>
        <v>0</v>
      </c>
      <c r="JVI12" s="23">
        <f t="shared" si="114"/>
        <v>0</v>
      </c>
      <c r="JVJ12" s="23">
        <f t="shared" si="114"/>
        <v>0</v>
      </c>
      <c r="JVK12" s="23">
        <f t="shared" si="114"/>
        <v>0</v>
      </c>
      <c r="JVL12" s="23">
        <f t="shared" si="114"/>
        <v>0</v>
      </c>
      <c r="JVM12" s="23">
        <f t="shared" si="114"/>
        <v>0</v>
      </c>
      <c r="JVN12" s="23">
        <f t="shared" si="114"/>
        <v>0</v>
      </c>
      <c r="JVO12" s="23">
        <f t="shared" si="114"/>
        <v>0</v>
      </c>
      <c r="JVP12" s="23">
        <f t="shared" si="114"/>
        <v>0</v>
      </c>
      <c r="JVQ12" s="23">
        <f t="shared" si="114"/>
        <v>0</v>
      </c>
      <c r="JVR12" s="23">
        <f t="shared" si="114"/>
        <v>0</v>
      </c>
      <c r="JVS12" s="23">
        <f t="shared" si="114"/>
        <v>0</v>
      </c>
      <c r="JVT12" s="23">
        <f t="shared" si="114"/>
        <v>0</v>
      </c>
      <c r="JVU12" s="23">
        <f t="shared" si="114"/>
        <v>0</v>
      </c>
      <c r="JVV12" s="23">
        <f t="shared" si="114"/>
        <v>0</v>
      </c>
      <c r="JVW12" s="23">
        <f t="shared" si="114"/>
        <v>0</v>
      </c>
      <c r="JVX12" s="23">
        <f t="shared" si="114"/>
        <v>0</v>
      </c>
      <c r="JVY12" s="23">
        <f t="shared" si="114"/>
        <v>0</v>
      </c>
      <c r="JVZ12" s="23">
        <f t="shared" si="114"/>
        <v>0</v>
      </c>
      <c r="JWA12" s="23">
        <f t="shared" si="114"/>
        <v>0</v>
      </c>
      <c r="JWB12" s="23">
        <f t="shared" si="114"/>
        <v>0</v>
      </c>
      <c r="JWC12" s="23">
        <f t="shared" si="114"/>
        <v>0</v>
      </c>
      <c r="JWD12" s="23">
        <f t="shared" si="114"/>
        <v>0</v>
      </c>
      <c r="JWE12" s="23">
        <f t="shared" ref="JWE12:JYP12" si="115">SUM(JWE13,JWE17,JWE18,JWE23)</f>
        <v>0</v>
      </c>
      <c r="JWF12" s="23">
        <f t="shared" si="115"/>
        <v>0</v>
      </c>
      <c r="JWG12" s="23">
        <f t="shared" si="115"/>
        <v>0</v>
      </c>
      <c r="JWH12" s="23">
        <f t="shared" si="115"/>
        <v>0</v>
      </c>
      <c r="JWI12" s="23">
        <f t="shared" si="115"/>
        <v>0</v>
      </c>
      <c r="JWJ12" s="23">
        <f t="shared" si="115"/>
        <v>0</v>
      </c>
      <c r="JWK12" s="23">
        <f t="shared" si="115"/>
        <v>0</v>
      </c>
      <c r="JWL12" s="23">
        <f t="shared" si="115"/>
        <v>0</v>
      </c>
      <c r="JWM12" s="23">
        <f t="shared" si="115"/>
        <v>0</v>
      </c>
      <c r="JWN12" s="23">
        <f t="shared" si="115"/>
        <v>0</v>
      </c>
      <c r="JWO12" s="23">
        <f t="shared" si="115"/>
        <v>0</v>
      </c>
      <c r="JWP12" s="23">
        <f t="shared" si="115"/>
        <v>0</v>
      </c>
      <c r="JWQ12" s="23">
        <f t="shared" si="115"/>
        <v>0</v>
      </c>
      <c r="JWR12" s="23">
        <f t="shared" si="115"/>
        <v>0</v>
      </c>
      <c r="JWS12" s="23">
        <f t="shared" si="115"/>
        <v>0</v>
      </c>
      <c r="JWT12" s="23">
        <f t="shared" si="115"/>
        <v>0</v>
      </c>
      <c r="JWU12" s="23">
        <f t="shared" si="115"/>
        <v>0</v>
      </c>
      <c r="JWV12" s="23">
        <f t="shared" si="115"/>
        <v>0</v>
      </c>
      <c r="JWW12" s="23">
        <f t="shared" si="115"/>
        <v>0</v>
      </c>
      <c r="JWX12" s="23">
        <f t="shared" si="115"/>
        <v>0</v>
      </c>
      <c r="JWY12" s="23">
        <f t="shared" si="115"/>
        <v>0</v>
      </c>
      <c r="JWZ12" s="23">
        <f t="shared" si="115"/>
        <v>0</v>
      </c>
      <c r="JXA12" s="23">
        <f t="shared" si="115"/>
        <v>0</v>
      </c>
      <c r="JXB12" s="23">
        <f t="shared" si="115"/>
        <v>0</v>
      </c>
      <c r="JXC12" s="23">
        <f t="shared" si="115"/>
        <v>0</v>
      </c>
      <c r="JXD12" s="23">
        <f t="shared" si="115"/>
        <v>0</v>
      </c>
      <c r="JXE12" s="23">
        <f t="shared" si="115"/>
        <v>0</v>
      </c>
      <c r="JXF12" s="23">
        <f t="shared" si="115"/>
        <v>0</v>
      </c>
      <c r="JXG12" s="23">
        <f t="shared" si="115"/>
        <v>0</v>
      </c>
      <c r="JXH12" s="23">
        <f t="shared" si="115"/>
        <v>0</v>
      </c>
      <c r="JXI12" s="23">
        <f t="shared" si="115"/>
        <v>0</v>
      </c>
      <c r="JXJ12" s="23">
        <f t="shared" si="115"/>
        <v>0</v>
      </c>
      <c r="JXK12" s="23">
        <f t="shared" si="115"/>
        <v>0</v>
      </c>
      <c r="JXL12" s="23">
        <f t="shared" si="115"/>
        <v>0</v>
      </c>
      <c r="JXM12" s="23">
        <f t="shared" si="115"/>
        <v>0</v>
      </c>
      <c r="JXN12" s="23">
        <f t="shared" si="115"/>
        <v>0</v>
      </c>
      <c r="JXO12" s="23">
        <f t="shared" si="115"/>
        <v>0</v>
      </c>
      <c r="JXP12" s="23">
        <f t="shared" si="115"/>
        <v>0</v>
      </c>
      <c r="JXQ12" s="23">
        <f t="shared" si="115"/>
        <v>0</v>
      </c>
      <c r="JXR12" s="23">
        <f t="shared" si="115"/>
        <v>0</v>
      </c>
      <c r="JXS12" s="23">
        <f t="shared" si="115"/>
        <v>0</v>
      </c>
      <c r="JXT12" s="23">
        <f t="shared" si="115"/>
        <v>0</v>
      </c>
      <c r="JXU12" s="23">
        <f t="shared" si="115"/>
        <v>0</v>
      </c>
      <c r="JXV12" s="23">
        <f t="shared" si="115"/>
        <v>0</v>
      </c>
      <c r="JXW12" s="23">
        <f t="shared" si="115"/>
        <v>0</v>
      </c>
      <c r="JXX12" s="23">
        <f t="shared" si="115"/>
        <v>0</v>
      </c>
      <c r="JXY12" s="23">
        <f t="shared" si="115"/>
        <v>0</v>
      </c>
      <c r="JXZ12" s="23">
        <f t="shared" si="115"/>
        <v>0</v>
      </c>
      <c r="JYA12" s="23">
        <f t="shared" si="115"/>
        <v>0</v>
      </c>
      <c r="JYB12" s="23">
        <f t="shared" si="115"/>
        <v>0</v>
      </c>
      <c r="JYC12" s="23">
        <f t="shared" si="115"/>
        <v>0</v>
      </c>
      <c r="JYD12" s="23">
        <f t="shared" si="115"/>
        <v>0</v>
      </c>
      <c r="JYE12" s="23">
        <f t="shared" si="115"/>
        <v>0</v>
      </c>
      <c r="JYF12" s="23">
        <f t="shared" si="115"/>
        <v>0</v>
      </c>
      <c r="JYG12" s="23">
        <f t="shared" si="115"/>
        <v>0</v>
      </c>
      <c r="JYH12" s="23">
        <f t="shared" si="115"/>
        <v>0</v>
      </c>
      <c r="JYI12" s="23">
        <f t="shared" si="115"/>
        <v>0</v>
      </c>
      <c r="JYJ12" s="23">
        <f t="shared" si="115"/>
        <v>0</v>
      </c>
      <c r="JYK12" s="23">
        <f t="shared" si="115"/>
        <v>0</v>
      </c>
      <c r="JYL12" s="23">
        <f t="shared" si="115"/>
        <v>0</v>
      </c>
      <c r="JYM12" s="23">
        <f t="shared" si="115"/>
        <v>0</v>
      </c>
      <c r="JYN12" s="23">
        <f t="shared" si="115"/>
        <v>0</v>
      </c>
      <c r="JYO12" s="23">
        <f t="shared" si="115"/>
        <v>0</v>
      </c>
      <c r="JYP12" s="23">
        <f t="shared" si="115"/>
        <v>0</v>
      </c>
      <c r="JYQ12" s="23">
        <f t="shared" ref="JYQ12:KBB12" si="116">SUM(JYQ13,JYQ17,JYQ18,JYQ23)</f>
        <v>0</v>
      </c>
      <c r="JYR12" s="23">
        <f t="shared" si="116"/>
        <v>0</v>
      </c>
      <c r="JYS12" s="23">
        <f t="shared" si="116"/>
        <v>0</v>
      </c>
      <c r="JYT12" s="23">
        <f t="shared" si="116"/>
        <v>0</v>
      </c>
      <c r="JYU12" s="23">
        <f t="shared" si="116"/>
        <v>0</v>
      </c>
      <c r="JYV12" s="23">
        <f t="shared" si="116"/>
        <v>0</v>
      </c>
      <c r="JYW12" s="23">
        <f t="shared" si="116"/>
        <v>0</v>
      </c>
      <c r="JYX12" s="23">
        <f t="shared" si="116"/>
        <v>0</v>
      </c>
      <c r="JYY12" s="23">
        <f t="shared" si="116"/>
        <v>0</v>
      </c>
      <c r="JYZ12" s="23">
        <f t="shared" si="116"/>
        <v>0</v>
      </c>
      <c r="JZA12" s="23">
        <f t="shared" si="116"/>
        <v>0</v>
      </c>
      <c r="JZB12" s="23">
        <f t="shared" si="116"/>
        <v>0</v>
      </c>
      <c r="JZC12" s="23">
        <f t="shared" si="116"/>
        <v>0</v>
      </c>
      <c r="JZD12" s="23">
        <f t="shared" si="116"/>
        <v>0</v>
      </c>
      <c r="JZE12" s="23">
        <f t="shared" si="116"/>
        <v>0</v>
      </c>
      <c r="JZF12" s="23">
        <f t="shared" si="116"/>
        <v>0</v>
      </c>
      <c r="JZG12" s="23">
        <f t="shared" si="116"/>
        <v>0</v>
      </c>
      <c r="JZH12" s="23">
        <f t="shared" si="116"/>
        <v>0</v>
      </c>
      <c r="JZI12" s="23">
        <f t="shared" si="116"/>
        <v>0</v>
      </c>
      <c r="JZJ12" s="23">
        <f t="shared" si="116"/>
        <v>0</v>
      </c>
      <c r="JZK12" s="23">
        <f t="shared" si="116"/>
        <v>0</v>
      </c>
      <c r="JZL12" s="23">
        <f t="shared" si="116"/>
        <v>0</v>
      </c>
      <c r="JZM12" s="23">
        <f t="shared" si="116"/>
        <v>0</v>
      </c>
      <c r="JZN12" s="23">
        <f t="shared" si="116"/>
        <v>0</v>
      </c>
      <c r="JZO12" s="23">
        <f t="shared" si="116"/>
        <v>0</v>
      </c>
      <c r="JZP12" s="23">
        <f t="shared" si="116"/>
        <v>0</v>
      </c>
      <c r="JZQ12" s="23">
        <f t="shared" si="116"/>
        <v>0</v>
      </c>
      <c r="JZR12" s="23">
        <f t="shared" si="116"/>
        <v>0</v>
      </c>
      <c r="JZS12" s="23">
        <f t="shared" si="116"/>
        <v>0</v>
      </c>
      <c r="JZT12" s="23">
        <f t="shared" si="116"/>
        <v>0</v>
      </c>
      <c r="JZU12" s="23">
        <f t="shared" si="116"/>
        <v>0</v>
      </c>
      <c r="JZV12" s="23">
        <f t="shared" si="116"/>
        <v>0</v>
      </c>
      <c r="JZW12" s="23">
        <f t="shared" si="116"/>
        <v>0</v>
      </c>
      <c r="JZX12" s="23">
        <f t="shared" si="116"/>
        <v>0</v>
      </c>
      <c r="JZY12" s="23">
        <f t="shared" si="116"/>
        <v>0</v>
      </c>
      <c r="JZZ12" s="23">
        <f t="shared" si="116"/>
        <v>0</v>
      </c>
      <c r="KAA12" s="23">
        <f t="shared" si="116"/>
        <v>0</v>
      </c>
      <c r="KAB12" s="23">
        <f t="shared" si="116"/>
        <v>0</v>
      </c>
      <c r="KAC12" s="23">
        <f t="shared" si="116"/>
        <v>0</v>
      </c>
      <c r="KAD12" s="23">
        <f t="shared" si="116"/>
        <v>0</v>
      </c>
      <c r="KAE12" s="23">
        <f t="shared" si="116"/>
        <v>0</v>
      </c>
      <c r="KAF12" s="23">
        <f t="shared" si="116"/>
        <v>0</v>
      </c>
      <c r="KAG12" s="23">
        <f t="shared" si="116"/>
        <v>0</v>
      </c>
      <c r="KAH12" s="23">
        <f t="shared" si="116"/>
        <v>0</v>
      </c>
      <c r="KAI12" s="23">
        <f t="shared" si="116"/>
        <v>0</v>
      </c>
      <c r="KAJ12" s="23">
        <f t="shared" si="116"/>
        <v>0</v>
      </c>
      <c r="KAK12" s="23">
        <f t="shared" si="116"/>
        <v>0</v>
      </c>
      <c r="KAL12" s="23">
        <f t="shared" si="116"/>
        <v>0</v>
      </c>
      <c r="KAM12" s="23">
        <f t="shared" si="116"/>
        <v>0</v>
      </c>
      <c r="KAN12" s="23">
        <f t="shared" si="116"/>
        <v>0</v>
      </c>
      <c r="KAO12" s="23">
        <f t="shared" si="116"/>
        <v>0</v>
      </c>
      <c r="KAP12" s="23">
        <f t="shared" si="116"/>
        <v>0</v>
      </c>
      <c r="KAQ12" s="23">
        <f t="shared" si="116"/>
        <v>0</v>
      </c>
      <c r="KAR12" s="23">
        <f t="shared" si="116"/>
        <v>0</v>
      </c>
      <c r="KAS12" s="23">
        <f t="shared" si="116"/>
        <v>0</v>
      </c>
      <c r="KAT12" s="23">
        <f t="shared" si="116"/>
        <v>0</v>
      </c>
      <c r="KAU12" s="23">
        <f t="shared" si="116"/>
        <v>0</v>
      </c>
      <c r="KAV12" s="23">
        <f t="shared" si="116"/>
        <v>0</v>
      </c>
      <c r="KAW12" s="23">
        <f t="shared" si="116"/>
        <v>0</v>
      </c>
      <c r="KAX12" s="23">
        <f t="shared" si="116"/>
        <v>0</v>
      </c>
      <c r="KAY12" s="23">
        <f t="shared" si="116"/>
        <v>0</v>
      </c>
      <c r="KAZ12" s="23">
        <f t="shared" si="116"/>
        <v>0</v>
      </c>
      <c r="KBA12" s="23">
        <f t="shared" si="116"/>
        <v>0</v>
      </c>
      <c r="KBB12" s="23">
        <f t="shared" si="116"/>
        <v>0</v>
      </c>
      <c r="KBC12" s="23">
        <f t="shared" ref="KBC12:KDN12" si="117">SUM(KBC13,KBC17,KBC18,KBC23)</f>
        <v>0</v>
      </c>
      <c r="KBD12" s="23">
        <f t="shared" si="117"/>
        <v>0</v>
      </c>
      <c r="KBE12" s="23">
        <f t="shared" si="117"/>
        <v>0</v>
      </c>
      <c r="KBF12" s="23">
        <f t="shared" si="117"/>
        <v>0</v>
      </c>
      <c r="KBG12" s="23">
        <f t="shared" si="117"/>
        <v>0</v>
      </c>
      <c r="KBH12" s="23">
        <f t="shared" si="117"/>
        <v>0</v>
      </c>
      <c r="KBI12" s="23">
        <f t="shared" si="117"/>
        <v>0</v>
      </c>
      <c r="KBJ12" s="23">
        <f t="shared" si="117"/>
        <v>0</v>
      </c>
      <c r="KBK12" s="23">
        <f t="shared" si="117"/>
        <v>0</v>
      </c>
      <c r="KBL12" s="23">
        <f t="shared" si="117"/>
        <v>0</v>
      </c>
      <c r="KBM12" s="23">
        <f t="shared" si="117"/>
        <v>0</v>
      </c>
      <c r="KBN12" s="23">
        <f t="shared" si="117"/>
        <v>0</v>
      </c>
      <c r="KBO12" s="23">
        <f t="shared" si="117"/>
        <v>0</v>
      </c>
      <c r="KBP12" s="23">
        <f t="shared" si="117"/>
        <v>0</v>
      </c>
      <c r="KBQ12" s="23">
        <f t="shared" si="117"/>
        <v>0</v>
      </c>
      <c r="KBR12" s="23">
        <f t="shared" si="117"/>
        <v>0</v>
      </c>
      <c r="KBS12" s="23">
        <f t="shared" si="117"/>
        <v>0</v>
      </c>
      <c r="KBT12" s="23">
        <f t="shared" si="117"/>
        <v>0</v>
      </c>
      <c r="KBU12" s="23">
        <f t="shared" si="117"/>
        <v>0</v>
      </c>
      <c r="KBV12" s="23">
        <f t="shared" si="117"/>
        <v>0</v>
      </c>
      <c r="KBW12" s="23">
        <f t="shared" si="117"/>
        <v>0</v>
      </c>
      <c r="KBX12" s="23">
        <f t="shared" si="117"/>
        <v>0</v>
      </c>
      <c r="KBY12" s="23">
        <f t="shared" si="117"/>
        <v>0</v>
      </c>
      <c r="KBZ12" s="23">
        <f t="shared" si="117"/>
        <v>0</v>
      </c>
      <c r="KCA12" s="23">
        <f t="shared" si="117"/>
        <v>0</v>
      </c>
      <c r="KCB12" s="23">
        <f t="shared" si="117"/>
        <v>0</v>
      </c>
      <c r="KCC12" s="23">
        <f t="shared" si="117"/>
        <v>0</v>
      </c>
      <c r="KCD12" s="23">
        <f t="shared" si="117"/>
        <v>0</v>
      </c>
      <c r="KCE12" s="23">
        <f t="shared" si="117"/>
        <v>0</v>
      </c>
      <c r="KCF12" s="23">
        <f t="shared" si="117"/>
        <v>0</v>
      </c>
      <c r="KCG12" s="23">
        <f t="shared" si="117"/>
        <v>0</v>
      </c>
      <c r="KCH12" s="23">
        <f t="shared" si="117"/>
        <v>0</v>
      </c>
      <c r="KCI12" s="23">
        <f t="shared" si="117"/>
        <v>0</v>
      </c>
      <c r="KCJ12" s="23">
        <f t="shared" si="117"/>
        <v>0</v>
      </c>
      <c r="KCK12" s="23">
        <f t="shared" si="117"/>
        <v>0</v>
      </c>
      <c r="KCL12" s="23">
        <f t="shared" si="117"/>
        <v>0</v>
      </c>
      <c r="KCM12" s="23">
        <f t="shared" si="117"/>
        <v>0</v>
      </c>
      <c r="KCN12" s="23">
        <f t="shared" si="117"/>
        <v>0</v>
      </c>
      <c r="KCO12" s="23">
        <f t="shared" si="117"/>
        <v>0</v>
      </c>
      <c r="KCP12" s="23">
        <f t="shared" si="117"/>
        <v>0</v>
      </c>
      <c r="KCQ12" s="23">
        <f t="shared" si="117"/>
        <v>0</v>
      </c>
      <c r="KCR12" s="23">
        <f t="shared" si="117"/>
        <v>0</v>
      </c>
      <c r="KCS12" s="23">
        <f t="shared" si="117"/>
        <v>0</v>
      </c>
      <c r="KCT12" s="23">
        <f t="shared" si="117"/>
        <v>0</v>
      </c>
      <c r="KCU12" s="23">
        <f t="shared" si="117"/>
        <v>0</v>
      </c>
      <c r="KCV12" s="23">
        <f t="shared" si="117"/>
        <v>0</v>
      </c>
      <c r="KCW12" s="23">
        <f t="shared" si="117"/>
        <v>0</v>
      </c>
      <c r="KCX12" s="23">
        <f t="shared" si="117"/>
        <v>0</v>
      </c>
      <c r="KCY12" s="23">
        <f t="shared" si="117"/>
        <v>0</v>
      </c>
      <c r="KCZ12" s="23">
        <f t="shared" si="117"/>
        <v>0</v>
      </c>
      <c r="KDA12" s="23">
        <f t="shared" si="117"/>
        <v>0</v>
      </c>
      <c r="KDB12" s="23">
        <f t="shared" si="117"/>
        <v>0</v>
      </c>
      <c r="KDC12" s="23">
        <f t="shared" si="117"/>
        <v>0</v>
      </c>
      <c r="KDD12" s="23">
        <f t="shared" si="117"/>
        <v>0</v>
      </c>
      <c r="KDE12" s="23">
        <f t="shared" si="117"/>
        <v>0</v>
      </c>
      <c r="KDF12" s="23">
        <f t="shared" si="117"/>
        <v>0</v>
      </c>
      <c r="KDG12" s="23">
        <f t="shared" si="117"/>
        <v>0</v>
      </c>
      <c r="KDH12" s="23">
        <f t="shared" si="117"/>
        <v>0</v>
      </c>
      <c r="KDI12" s="23">
        <f t="shared" si="117"/>
        <v>0</v>
      </c>
      <c r="KDJ12" s="23">
        <f t="shared" si="117"/>
        <v>0</v>
      </c>
      <c r="KDK12" s="23">
        <f t="shared" si="117"/>
        <v>0</v>
      </c>
      <c r="KDL12" s="23">
        <f t="shared" si="117"/>
        <v>0</v>
      </c>
      <c r="KDM12" s="23">
        <f t="shared" si="117"/>
        <v>0</v>
      </c>
      <c r="KDN12" s="23">
        <f t="shared" si="117"/>
        <v>0</v>
      </c>
      <c r="KDO12" s="23">
        <f t="shared" ref="KDO12:KFZ12" si="118">SUM(KDO13,KDO17,KDO18,KDO23)</f>
        <v>0</v>
      </c>
      <c r="KDP12" s="23">
        <f t="shared" si="118"/>
        <v>0</v>
      </c>
      <c r="KDQ12" s="23">
        <f t="shared" si="118"/>
        <v>0</v>
      </c>
      <c r="KDR12" s="23">
        <f t="shared" si="118"/>
        <v>0</v>
      </c>
      <c r="KDS12" s="23">
        <f t="shared" si="118"/>
        <v>0</v>
      </c>
      <c r="KDT12" s="23">
        <f t="shared" si="118"/>
        <v>0</v>
      </c>
      <c r="KDU12" s="23">
        <f t="shared" si="118"/>
        <v>0</v>
      </c>
      <c r="KDV12" s="23">
        <f t="shared" si="118"/>
        <v>0</v>
      </c>
      <c r="KDW12" s="23">
        <f t="shared" si="118"/>
        <v>0</v>
      </c>
      <c r="KDX12" s="23">
        <f t="shared" si="118"/>
        <v>0</v>
      </c>
      <c r="KDY12" s="23">
        <f t="shared" si="118"/>
        <v>0</v>
      </c>
      <c r="KDZ12" s="23">
        <f t="shared" si="118"/>
        <v>0</v>
      </c>
      <c r="KEA12" s="23">
        <f t="shared" si="118"/>
        <v>0</v>
      </c>
      <c r="KEB12" s="23">
        <f t="shared" si="118"/>
        <v>0</v>
      </c>
      <c r="KEC12" s="23">
        <f t="shared" si="118"/>
        <v>0</v>
      </c>
      <c r="KED12" s="23">
        <f t="shared" si="118"/>
        <v>0</v>
      </c>
      <c r="KEE12" s="23">
        <f t="shared" si="118"/>
        <v>0</v>
      </c>
      <c r="KEF12" s="23">
        <f t="shared" si="118"/>
        <v>0</v>
      </c>
      <c r="KEG12" s="23">
        <f t="shared" si="118"/>
        <v>0</v>
      </c>
      <c r="KEH12" s="23">
        <f t="shared" si="118"/>
        <v>0</v>
      </c>
      <c r="KEI12" s="23">
        <f t="shared" si="118"/>
        <v>0</v>
      </c>
      <c r="KEJ12" s="23">
        <f t="shared" si="118"/>
        <v>0</v>
      </c>
      <c r="KEK12" s="23">
        <f t="shared" si="118"/>
        <v>0</v>
      </c>
      <c r="KEL12" s="23">
        <f t="shared" si="118"/>
        <v>0</v>
      </c>
      <c r="KEM12" s="23">
        <f t="shared" si="118"/>
        <v>0</v>
      </c>
      <c r="KEN12" s="23">
        <f t="shared" si="118"/>
        <v>0</v>
      </c>
      <c r="KEO12" s="23">
        <f t="shared" si="118"/>
        <v>0</v>
      </c>
      <c r="KEP12" s="23">
        <f t="shared" si="118"/>
        <v>0</v>
      </c>
      <c r="KEQ12" s="23">
        <f t="shared" si="118"/>
        <v>0</v>
      </c>
      <c r="KER12" s="23">
        <f t="shared" si="118"/>
        <v>0</v>
      </c>
      <c r="KES12" s="23">
        <f t="shared" si="118"/>
        <v>0</v>
      </c>
      <c r="KET12" s="23">
        <f t="shared" si="118"/>
        <v>0</v>
      </c>
      <c r="KEU12" s="23">
        <f t="shared" si="118"/>
        <v>0</v>
      </c>
      <c r="KEV12" s="23">
        <f t="shared" si="118"/>
        <v>0</v>
      </c>
      <c r="KEW12" s="23">
        <f t="shared" si="118"/>
        <v>0</v>
      </c>
      <c r="KEX12" s="23">
        <f t="shared" si="118"/>
        <v>0</v>
      </c>
      <c r="KEY12" s="23">
        <f t="shared" si="118"/>
        <v>0</v>
      </c>
      <c r="KEZ12" s="23">
        <f t="shared" si="118"/>
        <v>0</v>
      </c>
      <c r="KFA12" s="23">
        <f t="shared" si="118"/>
        <v>0</v>
      </c>
      <c r="KFB12" s="23">
        <f t="shared" si="118"/>
        <v>0</v>
      </c>
      <c r="KFC12" s="23">
        <f t="shared" si="118"/>
        <v>0</v>
      </c>
      <c r="KFD12" s="23">
        <f t="shared" si="118"/>
        <v>0</v>
      </c>
      <c r="KFE12" s="23">
        <f t="shared" si="118"/>
        <v>0</v>
      </c>
      <c r="KFF12" s="23">
        <f t="shared" si="118"/>
        <v>0</v>
      </c>
      <c r="KFG12" s="23">
        <f t="shared" si="118"/>
        <v>0</v>
      </c>
      <c r="KFH12" s="23">
        <f t="shared" si="118"/>
        <v>0</v>
      </c>
      <c r="KFI12" s="23">
        <f t="shared" si="118"/>
        <v>0</v>
      </c>
      <c r="KFJ12" s="23">
        <f t="shared" si="118"/>
        <v>0</v>
      </c>
      <c r="KFK12" s="23">
        <f t="shared" si="118"/>
        <v>0</v>
      </c>
      <c r="KFL12" s="23">
        <f t="shared" si="118"/>
        <v>0</v>
      </c>
      <c r="KFM12" s="23">
        <f t="shared" si="118"/>
        <v>0</v>
      </c>
      <c r="KFN12" s="23">
        <f t="shared" si="118"/>
        <v>0</v>
      </c>
      <c r="KFO12" s="23">
        <f t="shared" si="118"/>
        <v>0</v>
      </c>
      <c r="KFP12" s="23">
        <f t="shared" si="118"/>
        <v>0</v>
      </c>
      <c r="KFQ12" s="23">
        <f t="shared" si="118"/>
        <v>0</v>
      </c>
      <c r="KFR12" s="23">
        <f t="shared" si="118"/>
        <v>0</v>
      </c>
      <c r="KFS12" s="23">
        <f t="shared" si="118"/>
        <v>0</v>
      </c>
      <c r="KFT12" s="23">
        <f t="shared" si="118"/>
        <v>0</v>
      </c>
      <c r="KFU12" s="23">
        <f t="shared" si="118"/>
        <v>0</v>
      </c>
      <c r="KFV12" s="23">
        <f t="shared" si="118"/>
        <v>0</v>
      </c>
      <c r="KFW12" s="23">
        <f t="shared" si="118"/>
        <v>0</v>
      </c>
      <c r="KFX12" s="23">
        <f t="shared" si="118"/>
        <v>0</v>
      </c>
      <c r="KFY12" s="23">
        <f t="shared" si="118"/>
        <v>0</v>
      </c>
      <c r="KFZ12" s="23">
        <f t="shared" si="118"/>
        <v>0</v>
      </c>
      <c r="KGA12" s="23">
        <f t="shared" ref="KGA12:KIL12" si="119">SUM(KGA13,KGA17,KGA18,KGA23)</f>
        <v>0</v>
      </c>
      <c r="KGB12" s="23">
        <f t="shared" si="119"/>
        <v>0</v>
      </c>
      <c r="KGC12" s="23">
        <f t="shared" si="119"/>
        <v>0</v>
      </c>
      <c r="KGD12" s="23">
        <f t="shared" si="119"/>
        <v>0</v>
      </c>
      <c r="KGE12" s="23">
        <f t="shared" si="119"/>
        <v>0</v>
      </c>
      <c r="KGF12" s="23">
        <f t="shared" si="119"/>
        <v>0</v>
      </c>
      <c r="KGG12" s="23">
        <f t="shared" si="119"/>
        <v>0</v>
      </c>
      <c r="KGH12" s="23">
        <f t="shared" si="119"/>
        <v>0</v>
      </c>
      <c r="KGI12" s="23">
        <f t="shared" si="119"/>
        <v>0</v>
      </c>
      <c r="KGJ12" s="23">
        <f t="shared" si="119"/>
        <v>0</v>
      </c>
      <c r="KGK12" s="23">
        <f t="shared" si="119"/>
        <v>0</v>
      </c>
      <c r="KGL12" s="23">
        <f t="shared" si="119"/>
        <v>0</v>
      </c>
      <c r="KGM12" s="23">
        <f t="shared" si="119"/>
        <v>0</v>
      </c>
      <c r="KGN12" s="23">
        <f t="shared" si="119"/>
        <v>0</v>
      </c>
      <c r="KGO12" s="23">
        <f t="shared" si="119"/>
        <v>0</v>
      </c>
      <c r="KGP12" s="23">
        <f t="shared" si="119"/>
        <v>0</v>
      </c>
      <c r="KGQ12" s="23">
        <f t="shared" si="119"/>
        <v>0</v>
      </c>
      <c r="KGR12" s="23">
        <f t="shared" si="119"/>
        <v>0</v>
      </c>
      <c r="KGS12" s="23">
        <f t="shared" si="119"/>
        <v>0</v>
      </c>
      <c r="KGT12" s="23">
        <f t="shared" si="119"/>
        <v>0</v>
      </c>
      <c r="KGU12" s="23">
        <f t="shared" si="119"/>
        <v>0</v>
      </c>
      <c r="KGV12" s="23">
        <f t="shared" si="119"/>
        <v>0</v>
      </c>
      <c r="KGW12" s="23">
        <f t="shared" si="119"/>
        <v>0</v>
      </c>
      <c r="KGX12" s="23">
        <f t="shared" si="119"/>
        <v>0</v>
      </c>
      <c r="KGY12" s="23">
        <f t="shared" si="119"/>
        <v>0</v>
      </c>
      <c r="KGZ12" s="23">
        <f t="shared" si="119"/>
        <v>0</v>
      </c>
      <c r="KHA12" s="23">
        <f t="shared" si="119"/>
        <v>0</v>
      </c>
      <c r="KHB12" s="23">
        <f t="shared" si="119"/>
        <v>0</v>
      </c>
      <c r="KHC12" s="23">
        <f t="shared" si="119"/>
        <v>0</v>
      </c>
      <c r="KHD12" s="23">
        <f t="shared" si="119"/>
        <v>0</v>
      </c>
      <c r="KHE12" s="23">
        <f t="shared" si="119"/>
        <v>0</v>
      </c>
      <c r="KHF12" s="23">
        <f t="shared" si="119"/>
        <v>0</v>
      </c>
      <c r="KHG12" s="23">
        <f t="shared" si="119"/>
        <v>0</v>
      </c>
      <c r="KHH12" s="23">
        <f t="shared" si="119"/>
        <v>0</v>
      </c>
      <c r="KHI12" s="23">
        <f t="shared" si="119"/>
        <v>0</v>
      </c>
      <c r="KHJ12" s="23">
        <f t="shared" si="119"/>
        <v>0</v>
      </c>
      <c r="KHK12" s="23">
        <f t="shared" si="119"/>
        <v>0</v>
      </c>
      <c r="KHL12" s="23">
        <f t="shared" si="119"/>
        <v>0</v>
      </c>
      <c r="KHM12" s="23">
        <f t="shared" si="119"/>
        <v>0</v>
      </c>
      <c r="KHN12" s="23">
        <f t="shared" si="119"/>
        <v>0</v>
      </c>
      <c r="KHO12" s="23">
        <f t="shared" si="119"/>
        <v>0</v>
      </c>
      <c r="KHP12" s="23">
        <f t="shared" si="119"/>
        <v>0</v>
      </c>
      <c r="KHQ12" s="23">
        <f t="shared" si="119"/>
        <v>0</v>
      </c>
      <c r="KHR12" s="23">
        <f t="shared" si="119"/>
        <v>0</v>
      </c>
      <c r="KHS12" s="23">
        <f t="shared" si="119"/>
        <v>0</v>
      </c>
      <c r="KHT12" s="23">
        <f t="shared" si="119"/>
        <v>0</v>
      </c>
      <c r="KHU12" s="23">
        <f t="shared" si="119"/>
        <v>0</v>
      </c>
      <c r="KHV12" s="23">
        <f t="shared" si="119"/>
        <v>0</v>
      </c>
      <c r="KHW12" s="23">
        <f t="shared" si="119"/>
        <v>0</v>
      </c>
      <c r="KHX12" s="23">
        <f t="shared" si="119"/>
        <v>0</v>
      </c>
      <c r="KHY12" s="23">
        <f t="shared" si="119"/>
        <v>0</v>
      </c>
      <c r="KHZ12" s="23">
        <f t="shared" si="119"/>
        <v>0</v>
      </c>
      <c r="KIA12" s="23">
        <f t="shared" si="119"/>
        <v>0</v>
      </c>
      <c r="KIB12" s="23">
        <f t="shared" si="119"/>
        <v>0</v>
      </c>
      <c r="KIC12" s="23">
        <f t="shared" si="119"/>
        <v>0</v>
      </c>
      <c r="KID12" s="23">
        <f t="shared" si="119"/>
        <v>0</v>
      </c>
      <c r="KIE12" s="23">
        <f t="shared" si="119"/>
        <v>0</v>
      </c>
      <c r="KIF12" s="23">
        <f t="shared" si="119"/>
        <v>0</v>
      </c>
      <c r="KIG12" s="23">
        <f t="shared" si="119"/>
        <v>0</v>
      </c>
      <c r="KIH12" s="23">
        <f t="shared" si="119"/>
        <v>0</v>
      </c>
      <c r="KII12" s="23">
        <f t="shared" si="119"/>
        <v>0</v>
      </c>
      <c r="KIJ12" s="23">
        <f t="shared" si="119"/>
        <v>0</v>
      </c>
      <c r="KIK12" s="23">
        <f t="shared" si="119"/>
        <v>0</v>
      </c>
      <c r="KIL12" s="23">
        <f t="shared" si="119"/>
        <v>0</v>
      </c>
      <c r="KIM12" s="23">
        <f t="shared" ref="KIM12:KKX12" si="120">SUM(KIM13,KIM17,KIM18,KIM23)</f>
        <v>0</v>
      </c>
      <c r="KIN12" s="23">
        <f t="shared" si="120"/>
        <v>0</v>
      </c>
      <c r="KIO12" s="23">
        <f t="shared" si="120"/>
        <v>0</v>
      </c>
      <c r="KIP12" s="23">
        <f t="shared" si="120"/>
        <v>0</v>
      </c>
      <c r="KIQ12" s="23">
        <f t="shared" si="120"/>
        <v>0</v>
      </c>
      <c r="KIR12" s="23">
        <f t="shared" si="120"/>
        <v>0</v>
      </c>
      <c r="KIS12" s="23">
        <f t="shared" si="120"/>
        <v>0</v>
      </c>
      <c r="KIT12" s="23">
        <f t="shared" si="120"/>
        <v>0</v>
      </c>
      <c r="KIU12" s="23">
        <f t="shared" si="120"/>
        <v>0</v>
      </c>
      <c r="KIV12" s="23">
        <f t="shared" si="120"/>
        <v>0</v>
      </c>
      <c r="KIW12" s="23">
        <f t="shared" si="120"/>
        <v>0</v>
      </c>
      <c r="KIX12" s="23">
        <f t="shared" si="120"/>
        <v>0</v>
      </c>
      <c r="KIY12" s="23">
        <f t="shared" si="120"/>
        <v>0</v>
      </c>
      <c r="KIZ12" s="23">
        <f t="shared" si="120"/>
        <v>0</v>
      </c>
      <c r="KJA12" s="23">
        <f t="shared" si="120"/>
        <v>0</v>
      </c>
      <c r="KJB12" s="23">
        <f t="shared" si="120"/>
        <v>0</v>
      </c>
      <c r="KJC12" s="23">
        <f t="shared" si="120"/>
        <v>0</v>
      </c>
      <c r="KJD12" s="23">
        <f t="shared" si="120"/>
        <v>0</v>
      </c>
      <c r="KJE12" s="23">
        <f t="shared" si="120"/>
        <v>0</v>
      </c>
      <c r="KJF12" s="23">
        <f t="shared" si="120"/>
        <v>0</v>
      </c>
      <c r="KJG12" s="23">
        <f t="shared" si="120"/>
        <v>0</v>
      </c>
      <c r="KJH12" s="23">
        <f t="shared" si="120"/>
        <v>0</v>
      </c>
      <c r="KJI12" s="23">
        <f t="shared" si="120"/>
        <v>0</v>
      </c>
      <c r="KJJ12" s="23">
        <f t="shared" si="120"/>
        <v>0</v>
      </c>
      <c r="KJK12" s="23">
        <f t="shared" si="120"/>
        <v>0</v>
      </c>
      <c r="KJL12" s="23">
        <f t="shared" si="120"/>
        <v>0</v>
      </c>
      <c r="KJM12" s="23">
        <f t="shared" si="120"/>
        <v>0</v>
      </c>
      <c r="KJN12" s="23">
        <f t="shared" si="120"/>
        <v>0</v>
      </c>
      <c r="KJO12" s="23">
        <f t="shared" si="120"/>
        <v>0</v>
      </c>
      <c r="KJP12" s="23">
        <f t="shared" si="120"/>
        <v>0</v>
      </c>
      <c r="KJQ12" s="23">
        <f t="shared" si="120"/>
        <v>0</v>
      </c>
      <c r="KJR12" s="23">
        <f t="shared" si="120"/>
        <v>0</v>
      </c>
      <c r="KJS12" s="23">
        <f t="shared" si="120"/>
        <v>0</v>
      </c>
      <c r="KJT12" s="23">
        <f t="shared" si="120"/>
        <v>0</v>
      </c>
      <c r="KJU12" s="23">
        <f t="shared" si="120"/>
        <v>0</v>
      </c>
      <c r="KJV12" s="23">
        <f t="shared" si="120"/>
        <v>0</v>
      </c>
      <c r="KJW12" s="23">
        <f t="shared" si="120"/>
        <v>0</v>
      </c>
      <c r="KJX12" s="23">
        <f t="shared" si="120"/>
        <v>0</v>
      </c>
      <c r="KJY12" s="23">
        <f t="shared" si="120"/>
        <v>0</v>
      </c>
      <c r="KJZ12" s="23">
        <f t="shared" si="120"/>
        <v>0</v>
      </c>
      <c r="KKA12" s="23">
        <f t="shared" si="120"/>
        <v>0</v>
      </c>
      <c r="KKB12" s="23">
        <f t="shared" si="120"/>
        <v>0</v>
      </c>
      <c r="KKC12" s="23">
        <f t="shared" si="120"/>
        <v>0</v>
      </c>
      <c r="KKD12" s="23">
        <f t="shared" si="120"/>
        <v>0</v>
      </c>
      <c r="KKE12" s="23">
        <f t="shared" si="120"/>
        <v>0</v>
      </c>
      <c r="KKF12" s="23">
        <f t="shared" si="120"/>
        <v>0</v>
      </c>
      <c r="KKG12" s="23">
        <f t="shared" si="120"/>
        <v>0</v>
      </c>
      <c r="KKH12" s="23">
        <f t="shared" si="120"/>
        <v>0</v>
      </c>
      <c r="KKI12" s="23">
        <f t="shared" si="120"/>
        <v>0</v>
      </c>
      <c r="KKJ12" s="23">
        <f t="shared" si="120"/>
        <v>0</v>
      </c>
      <c r="KKK12" s="23">
        <f t="shared" si="120"/>
        <v>0</v>
      </c>
      <c r="KKL12" s="23">
        <f t="shared" si="120"/>
        <v>0</v>
      </c>
      <c r="KKM12" s="23">
        <f t="shared" si="120"/>
        <v>0</v>
      </c>
      <c r="KKN12" s="23">
        <f t="shared" si="120"/>
        <v>0</v>
      </c>
      <c r="KKO12" s="23">
        <f t="shared" si="120"/>
        <v>0</v>
      </c>
      <c r="KKP12" s="23">
        <f t="shared" si="120"/>
        <v>0</v>
      </c>
      <c r="KKQ12" s="23">
        <f t="shared" si="120"/>
        <v>0</v>
      </c>
      <c r="KKR12" s="23">
        <f t="shared" si="120"/>
        <v>0</v>
      </c>
      <c r="KKS12" s="23">
        <f t="shared" si="120"/>
        <v>0</v>
      </c>
      <c r="KKT12" s="23">
        <f t="shared" si="120"/>
        <v>0</v>
      </c>
      <c r="KKU12" s="23">
        <f t="shared" si="120"/>
        <v>0</v>
      </c>
      <c r="KKV12" s="23">
        <f t="shared" si="120"/>
        <v>0</v>
      </c>
      <c r="KKW12" s="23">
        <f t="shared" si="120"/>
        <v>0</v>
      </c>
      <c r="KKX12" s="23">
        <f t="shared" si="120"/>
        <v>0</v>
      </c>
      <c r="KKY12" s="23">
        <f t="shared" ref="KKY12:KNJ12" si="121">SUM(KKY13,KKY17,KKY18,KKY23)</f>
        <v>0</v>
      </c>
      <c r="KKZ12" s="23">
        <f t="shared" si="121"/>
        <v>0</v>
      </c>
      <c r="KLA12" s="23">
        <f t="shared" si="121"/>
        <v>0</v>
      </c>
      <c r="KLB12" s="23">
        <f t="shared" si="121"/>
        <v>0</v>
      </c>
      <c r="KLC12" s="23">
        <f t="shared" si="121"/>
        <v>0</v>
      </c>
      <c r="KLD12" s="23">
        <f t="shared" si="121"/>
        <v>0</v>
      </c>
      <c r="KLE12" s="23">
        <f t="shared" si="121"/>
        <v>0</v>
      </c>
      <c r="KLF12" s="23">
        <f t="shared" si="121"/>
        <v>0</v>
      </c>
      <c r="KLG12" s="23">
        <f t="shared" si="121"/>
        <v>0</v>
      </c>
      <c r="KLH12" s="23">
        <f t="shared" si="121"/>
        <v>0</v>
      </c>
      <c r="KLI12" s="23">
        <f t="shared" si="121"/>
        <v>0</v>
      </c>
      <c r="KLJ12" s="23">
        <f t="shared" si="121"/>
        <v>0</v>
      </c>
      <c r="KLK12" s="23">
        <f t="shared" si="121"/>
        <v>0</v>
      </c>
      <c r="KLL12" s="23">
        <f t="shared" si="121"/>
        <v>0</v>
      </c>
      <c r="KLM12" s="23">
        <f t="shared" si="121"/>
        <v>0</v>
      </c>
      <c r="KLN12" s="23">
        <f t="shared" si="121"/>
        <v>0</v>
      </c>
      <c r="KLO12" s="23">
        <f t="shared" si="121"/>
        <v>0</v>
      </c>
      <c r="KLP12" s="23">
        <f t="shared" si="121"/>
        <v>0</v>
      </c>
      <c r="KLQ12" s="23">
        <f t="shared" si="121"/>
        <v>0</v>
      </c>
      <c r="KLR12" s="23">
        <f t="shared" si="121"/>
        <v>0</v>
      </c>
      <c r="KLS12" s="23">
        <f t="shared" si="121"/>
        <v>0</v>
      </c>
      <c r="KLT12" s="23">
        <f t="shared" si="121"/>
        <v>0</v>
      </c>
      <c r="KLU12" s="23">
        <f t="shared" si="121"/>
        <v>0</v>
      </c>
      <c r="KLV12" s="23">
        <f t="shared" si="121"/>
        <v>0</v>
      </c>
      <c r="KLW12" s="23">
        <f t="shared" si="121"/>
        <v>0</v>
      </c>
      <c r="KLX12" s="23">
        <f t="shared" si="121"/>
        <v>0</v>
      </c>
      <c r="KLY12" s="23">
        <f t="shared" si="121"/>
        <v>0</v>
      </c>
      <c r="KLZ12" s="23">
        <f t="shared" si="121"/>
        <v>0</v>
      </c>
      <c r="KMA12" s="23">
        <f t="shared" si="121"/>
        <v>0</v>
      </c>
      <c r="KMB12" s="23">
        <f t="shared" si="121"/>
        <v>0</v>
      </c>
      <c r="KMC12" s="23">
        <f t="shared" si="121"/>
        <v>0</v>
      </c>
      <c r="KMD12" s="23">
        <f t="shared" si="121"/>
        <v>0</v>
      </c>
      <c r="KME12" s="23">
        <f t="shared" si="121"/>
        <v>0</v>
      </c>
      <c r="KMF12" s="23">
        <f t="shared" si="121"/>
        <v>0</v>
      </c>
      <c r="KMG12" s="23">
        <f t="shared" si="121"/>
        <v>0</v>
      </c>
      <c r="KMH12" s="23">
        <f t="shared" si="121"/>
        <v>0</v>
      </c>
      <c r="KMI12" s="23">
        <f t="shared" si="121"/>
        <v>0</v>
      </c>
      <c r="KMJ12" s="23">
        <f t="shared" si="121"/>
        <v>0</v>
      </c>
      <c r="KMK12" s="23">
        <f t="shared" si="121"/>
        <v>0</v>
      </c>
      <c r="KML12" s="23">
        <f t="shared" si="121"/>
        <v>0</v>
      </c>
      <c r="KMM12" s="23">
        <f t="shared" si="121"/>
        <v>0</v>
      </c>
      <c r="KMN12" s="23">
        <f t="shared" si="121"/>
        <v>0</v>
      </c>
      <c r="KMO12" s="23">
        <f t="shared" si="121"/>
        <v>0</v>
      </c>
      <c r="KMP12" s="23">
        <f t="shared" si="121"/>
        <v>0</v>
      </c>
      <c r="KMQ12" s="23">
        <f t="shared" si="121"/>
        <v>0</v>
      </c>
      <c r="KMR12" s="23">
        <f t="shared" si="121"/>
        <v>0</v>
      </c>
      <c r="KMS12" s="23">
        <f t="shared" si="121"/>
        <v>0</v>
      </c>
      <c r="KMT12" s="23">
        <f t="shared" si="121"/>
        <v>0</v>
      </c>
      <c r="KMU12" s="23">
        <f t="shared" si="121"/>
        <v>0</v>
      </c>
      <c r="KMV12" s="23">
        <f t="shared" si="121"/>
        <v>0</v>
      </c>
      <c r="KMW12" s="23">
        <f t="shared" si="121"/>
        <v>0</v>
      </c>
      <c r="KMX12" s="23">
        <f t="shared" si="121"/>
        <v>0</v>
      </c>
      <c r="KMY12" s="23">
        <f t="shared" si="121"/>
        <v>0</v>
      </c>
      <c r="KMZ12" s="23">
        <f t="shared" si="121"/>
        <v>0</v>
      </c>
      <c r="KNA12" s="23">
        <f t="shared" si="121"/>
        <v>0</v>
      </c>
      <c r="KNB12" s="23">
        <f t="shared" si="121"/>
        <v>0</v>
      </c>
      <c r="KNC12" s="23">
        <f t="shared" si="121"/>
        <v>0</v>
      </c>
      <c r="KND12" s="23">
        <f t="shared" si="121"/>
        <v>0</v>
      </c>
      <c r="KNE12" s="23">
        <f t="shared" si="121"/>
        <v>0</v>
      </c>
      <c r="KNF12" s="23">
        <f t="shared" si="121"/>
        <v>0</v>
      </c>
      <c r="KNG12" s="23">
        <f t="shared" si="121"/>
        <v>0</v>
      </c>
      <c r="KNH12" s="23">
        <f t="shared" si="121"/>
        <v>0</v>
      </c>
      <c r="KNI12" s="23">
        <f t="shared" si="121"/>
        <v>0</v>
      </c>
      <c r="KNJ12" s="23">
        <f t="shared" si="121"/>
        <v>0</v>
      </c>
      <c r="KNK12" s="23">
        <f t="shared" ref="KNK12:KPV12" si="122">SUM(KNK13,KNK17,KNK18,KNK23)</f>
        <v>0</v>
      </c>
      <c r="KNL12" s="23">
        <f t="shared" si="122"/>
        <v>0</v>
      </c>
      <c r="KNM12" s="23">
        <f t="shared" si="122"/>
        <v>0</v>
      </c>
      <c r="KNN12" s="23">
        <f t="shared" si="122"/>
        <v>0</v>
      </c>
      <c r="KNO12" s="23">
        <f t="shared" si="122"/>
        <v>0</v>
      </c>
      <c r="KNP12" s="23">
        <f t="shared" si="122"/>
        <v>0</v>
      </c>
      <c r="KNQ12" s="23">
        <f t="shared" si="122"/>
        <v>0</v>
      </c>
      <c r="KNR12" s="23">
        <f t="shared" si="122"/>
        <v>0</v>
      </c>
      <c r="KNS12" s="23">
        <f t="shared" si="122"/>
        <v>0</v>
      </c>
      <c r="KNT12" s="23">
        <f t="shared" si="122"/>
        <v>0</v>
      </c>
      <c r="KNU12" s="23">
        <f t="shared" si="122"/>
        <v>0</v>
      </c>
      <c r="KNV12" s="23">
        <f t="shared" si="122"/>
        <v>0</v>
      </c>
      <c r="KNW12" s="23">
        <f t="shared" si="122"/>
        <v>0</v>
      </c>
      <c r="KNX12" s="23">
        <f t="shared" si="122"/>
        <v>0</v>
      </c>
      <c r="KNY12" s="23">
        <f t="shared" si="122"/>
        <v>0</v>
      </c>
      <c r="KNZ12" s="23">
        <f t="shared" si="122"/>
        <v>0</v>
      </c>
      <c r="KOA12" s="23">
        <f t="shared" si="122"/>
        <v>0</v>
      </c>
      <c r="KOB12" s="23">
        <f t="shared" si="122"/>
        <v>0</v>
      </c>
      <c r="KOC12" s="23">
        <f t="shared" si="122"/>
        <v>0</v>
      </c>
      <c r="KOD12" s="23">
        <f t="shared" si="122"/>
        <v>0</v>
      </c>
      <c r="KOE12" s="23">
        <f t="shared" si="122"/>
        <v>0</v>
      </c>
      <c r="KOF12" s="23">
        <f t="shared" si="122"/>
        <v>0</v>
      </c>
      <c r="KOG12" s="23">
        <f t="shared" si="122"/>
        <v>0</v>
      </c>
      <c r="KOH12" s="23">
        <f t="shared" si="122"/>
        <v>0</v>
      </c>
      <c r="KOI12" s="23">
        <f t="shared" si="122"/>
        <v>0</v>
      </c>
      <c r="KOJ12" s="23">
        <f t="shared" si="122"/>
        <v>0</v>
      </c>
      <c r="KOK12" s="23">
        <f t="shared" si="122"/>
        <v>0</v>
      </c>
      <c r="KOL12" s="23">
        <f t="shared" si="122"/>
        <v>0</v>
      </c>
      <c r="KOM12" s="23">
        <f t="shared" si="122"/>
        <v>0</v>
      </c>
      <c r="KON12" s="23">
        <f t="shared" si="122"/>
        <v>0</v>
      </c>
      <c r="KOO12" s="23">
        <f t="shared" si="122"/>
        <v>0</v>
      </c>
      <c r="KOP12" s="23">
        <f t="shared" si="122"/>
        <v>0</v>
      </c>
      <c r="KOQ12" s="23">
        <f t="shared" si="122"/>
        <v>0</v>
      </c>
      <c r="KOR12" s="23">
        <f t="shared" si="122"/>
        <v>0</v>
      </c>
      <c r="KOS12" s="23">
        <f t="shared" si="122"/>
        <v>0</v>
      </c>
      <c r="KOT12" s="23">
        <f t="shared" si="122"/>
        <v>0</v>
      </c>
      <c r="KOU12" s="23">
        <f t="shared" si="122"/>
        <v>0</v>
      </c>
      <c r="KOV12" s="23">
        <f t="shared" si="122"/>
        <v>0</v>
      </c>
      <c r="KOW12" s="23">
        <f t="shared" si="122"/>
        <v>0</v>
      </c>
      <c r="KOX12" s="23">
        <f t="shared" si="122"/>
        <v>0</v>
      </c>
      <c r="KOY12" s="23">
        <f t="shared" si="122"/>
        <v>0</v>
      </c>
      <c r="KOZ12" s="23">
        <f t="shared" si="122"/>
        <v>0</v>
      </c>
      <c r="KPA12" s="23">
        <f t="shared" si="122"/>
        <v>0</v>
      </c>
      <c r="KPB12" s="23">
        <f t="shared" si="122"/>
        <v>0</v>
      </c>
      <c r="KPC12" s="23">
        <f t="shared" si="122"/>
        <v>0</v>
      </c>
      <c r="KPD12" s="23">
        <f t="shared" si="122"/>
        <v>0</v>
      </c>
      <c r="KPE12" s="23">
        <f t="shared" si="122"/>
        <v>0</v>
      </c>
      <c r="KPF12" s="23">
        <f t="shared" si="122"/>
        <v>0</v>
      </c>
      <c r="KPG12" s="23">
        <f t="shared" si="122"/>
        <v>0</v>
      </c>
      <c r="KPH12" s="23">
        <f t="shared" si="122"/>
        <v>0</v>
      </c>
      <c r="KPI12" s="23">
        <f t="shared" si="122"/>
        <v>0</v>
      </c>
      <c r="KPJ12" s="23">
        <f t="shared" si="122"/>
        <v>0</v>
      </c>
      <c r="KPK12" s="23">
        <f t="shared" si="122"/>
        <v>0</v>
      </c>
      <c r="KPL12" s="23">
        <f t="shared" si="122"/>
        <v>0</v>
      </c>
      <c r="KPM12" s="23">
        <f t="shared" si="122"/>
        <v>0</v>
      </c>
      <c r="KPN12" s="23">
        <f t="shared" si="122"/>
        <v>0</v>
      </c>
      <c r="KPO12" s="23">
        <f t="shared" si="122"/>
        <v>0</v>
      </c>
      <c r="KPP12" s="23">
        <f t="shared" si="122"/>
        <v>0</v>
      </c>
      <c r="KPQ12" s="23">
        <f t="shared" si="122"/>
        <v>0</v>
      </c>
      <c r="KPR12" s="23">
        <f t="shared" si="122"/>
        <v>0</v>
      </c>
      <c r="KPS12" s="23">
        <f t="shared" si="122"/>
        <v>0</v>
      </c>
      <c r="KPT12" s="23">
        <f t="shared" si="122"/>
        <v>0</v>
      </c>
      <c r="KPU12" s="23">
        <f t="shared" si="122"/>
        <v>0</v>
      </c>
      <c r="KPV12" s="23">
        <f t="shared" si="122"/>
        <v>0</v>
      </c>
      <c r="KPW12" s="23">
        <f t="shared" ref="KPW12:KSH12" si="123">SUM(KPW13,KPW17,KPW18,KPW23)</f>
        <v>0</v>
      </c>
      <c r="KPX12" s="23">
        <f t="shared" si="123"/>
        <v>0</v>
      </c>
      <c r="KPY12" s="23">
        <f t="shared" si="123"/>
        <v>0</v>
      </c>
      <c r="KPZ12" s="23">
        <f t="shared" si="123"/>
        <v>0</v>
      </c>
      <c r="KQA12" s="23">
        <f t="shared" si="123"/>
        <v>0</v>
      </c>
      <c r="KQB12" s="23">
        <f t="shared" si="123"/>
        <v>0</v>
      </c>
      <c r="KQC12" s="23">
        <f t="shared" si="123"/>
        <v>0</v>
      </c>
      <c r="KQD12" s="23">
        <f t="shared" si="123"/>
        <v>0</v>
      </c>
      <c r="KQE12" s="23">
        <f t="shared" si="123"/>
        <v>0</v>
      </c>
      <c r="KQF12" s="23">
        <f t="shared" si="123"/>
        <v>0</v>
      </c>
      <c r="KQG12" s="23">
        <f t="shared" si="123"/>
        <v>0</v>
      </c>
      <c r="KQH12" s="23">
        <f t="shared" si="123"/>
        <v>0</v>
      </c>
      <c r="KQI12" s="23">
        <f t="shared" si="123"/>
        <v>0</v>
      </c>
      <c r="KQJ12" s="23">
        <f t="shared" si="123"/>
        <v>0</v>
      </c>
      <c r="KQK12" s="23">
        <f t="shared" si="123"/>
        <v>0</v>
      </c>
      <c r="KQL12" s="23">
        <f t="shared" si="123"/>
        <v>0</v>
      </c>
      <c r="KQM12" s="23">
        <f t="shared" si="123"/>
        <v>0</v>
      </c>
      <c r="KQN12" s="23">
        <f t="shared" si="123"/>
        <v>0</v>
      </c>
      <c r="KQO12" s="23">
        <f t="shared" si="123"/>
        <v>0</v>
      </c>
      <c r="KQP12" s="23">
        <f t="shared" si="123"/>
        <v>0</v>
      </c>
      <c r="KQQ12" s="23">
        <f t="shared" si="123"/>
        <v>0</v>
      </c>
      <c r="KQR12" s="23">
        <f t="shared" si="123"/>
        <v>0</v>
      </c>
      <c r="KQS12" s="23">
        <f t="shared" si="123"/>
        <v>0</v>
      </c>
      <c r="KQT12" s="23">
        <f t="shared" si="123"/>
        <v>0</v>
      </c>
      <c r="KQU12" s="23">
        <f t="shared" si="123"/>
        <v>0</v>
      </c>
      <c r="KQV12" s="23">
        <f t="shared" si="123"/>
        <v>0</v>
      </c>
      <c r="KQW12" s="23">
        <f t="shared" si="123"/>
        <v>0</v>
      </c>
      <c r="KQX12" s="23">
        <f t="shared" si="123"/>
        <v>0</v>
      </c>
      <c r="KQY12" s="23">
        <f t="shared" si="123"/>
        <v>0</v>
      </c>
      <c r="KQZ12" s="23">
        <f t="shared" si="123"/>
        <v>0</v>
      </c>
      <c r="KRA12" s="23">
        <f t="shared" si="123"/>
        <v>0</v>
      </c>
      <c r="KRB12" s="23">
        <f t="shared" si="123"/>
        <v>0</v>
      </c>
      <c r="KRC12" s="23">
        <f t="shared" si="123"/>
        <v>0</v>
      </c>
      <c r="KRD12" s="23">
        <f t="shared" si="123"/>
        <v>0</v>
      </c>
      <c r="KRE12" s="23">
        <f t="shared" si="123"/>
        <v>0</v>
      </c>
      <c r="KRF12" s="23">
        <f t="shared" si="123"/>
        <v>0</v>
      </c>
      <c r="KRG12" s="23">
        <f t="shared" si="123"/>
        <v>0</v>
      </c>
      <c r="KRH12" s="23">
        <f t="shared" si="123"/>
        <v>0</v>
      </c>
      <c r="KRI12" s="23">
        <f t="shared" si="123"/>
        <v>0</v>
      </c>
      <c r="KRJ12" s="23">
        <f t="shared" si="123"/>
        <v>0</v>
      </c>
      <c r="KRK12" s="23">
        <f t="shared" si="123"/>
        <v>0</v>
      </c>
      <c r="KRL12" s="23">
        <f t="shared" si="123"/>
        <v>0</v>
      </c>
      <c r="KRM12" s="23">
        <f t="shared" si="123"/>
        <v>0</v>
      </c>
      <c r="KRN12" s="23">
        <f t="shared" si="123"/>
        <v>0</v>
      </c>
      <c r="KRO12" s="23">
        <f t="shared" si="123"/>
        <v>0</v>
      </c>
      <c r="KRP12" s="23">
        <f t="shared" si="123"/>
        <v>0</v>
      </c>
      <c r="KRQ12" s="23">
        <f t="shared" si="123"/>
        <v>0</v>
      </c>
      <c r="KRR12" s="23">
        <f t="shared" si="123"/>
        <v>0</v>
      </c>
      <c r="KRS12" s="23">
        <f t="shared" si="123"/>
        <v>0</v>
      </c>
      <c r="KRT12" s="23">
        <f t="shared" si="123"/>
        <v>0</v>
      </c>
      <c r="KRU12" s="23">
        <f t="shared" si="123"/>
        <v>0</v>
      </c>
      <c r="KRV12" s="23">
        <f t="shared" si="123"/>
        <v>0</v>
      </c>
      <c r="KRW12" s="23">
        <f t="shared" si="123"/>
        <v>0</v>
      </c>
      <c r="KRX12" s="23">
        <f t="shared" si="123"/>
        <v>0</v>
      </c>
      <c r="KRY12" s="23">
        <f t="shared" si="123"/>
        <v>0</v>
      </c>
      <c r="KRZ12" s="23">
        <f t="shared" si="123"/>
        <v>0</v>
      </c>
      <c r="KSA12" s="23">
        <f t="shared" si="123"/>
        <v>0</v>
      </c>
      <c r="KSB12" s="23">
        <f t="shared" si="123"/>
        <v>0</v>
      </c>
      <c r="KSC12" s="23">
        <f t="shared" si="123"/>
        <v>0</v>
      </c>
      <c r="KSD12" s="23">
        <f t="shared" si="123"/>
        <v>0</v>
      </c>
      <c r="KSE12" s="23">
        <f t="shared" si="123"/>
        <v>0</v>
      </c>
      <c r="KSF12" s="23">
        <f t="shared" si="123"/>
        <v>0</v>
      </c>
      <c r="KSG12" s="23">
        <f t="shared" si="123"/>
        <v>0</v>
      </c>
      <c r="KSH12" s="23">
        <f t="shared" si="123"/>
        <v>0</v>
      </c>
      <c r="KSI12" s="23">
        <f t="shared" ref="KSI12:KUT12" si="124">SUM(KSI13,KSI17,KSI18,KSI23)</f>
        <v>0</v>
      </c>
      <c r="KSJ12" s="23">
        <f t="shared" si="124"/>
        <v>0</v>
      </c>
      <c r="KSK12" s="23">
        <f t="shared" si="124"/>
        <v>0</v>
      </c>
      <c r="KSL12" s="23">
        <f t="shared" si="124"/>
        <v>0</v>
      </c>
      <c r="KSM12" s="23">
        <f t="shared" si="124"/>
        <v>0</v>
      </c>
      <c r="KSN12" s="23">
        <f t="shared" si="124"/>
        <v>0</v>
      </c>
      <c r="KSO12" s="23">
        <f t="shared" si="124"/>
        <v>0</v>
      </c>
      <c r="KSP12" s="23">
        <f t="shared" si="124"/>
        <v>0</v>
      </c>
      <c r="KSQ12" s="23">
        <f t="shared" si="124"/>
        <v>0</v>
      </c>
      <c r="KSR12" s="23">
        <f t="shared" si="124"/>
        <v>0</v>
      </c>
      <c r="KSS12" s="23">
        <f t="shared" si="124"/>
        <v>0</v>
      </c>
      <c r="KST12" s="23">
        <f t="shared" si="124"/>
        <v>0</v>
      </c>
      <c r="KSU12" s="23">
        <f t="shared" si="124"/>
        <v>0</v>
      </c>
      <c r="KSV12" s="23">
        <f t="shared" si="124"/>
        <v>0</v>
      </c>
      <c r="KSW12" s="23">
        <f t="shared" si="124"/>
        <v>0</v>
      </c>
      <c r="KSX12" s="23">
        <f t="shared" si="124"/>
        <v>0</v>
      </c>
      <c r="KSY12" s="23">
        <f t="shared" si="124"/>
        <v>0</v>
      </c>
      <c r="KSZ12" s="23">
        <f t="shared" si="124"/>
        <v>0</v>
      </c>
      <c r="KTA12" s="23">
        <f t="shared" si="124"/>
        <v>0</v>
      </c>
      <c r="KTB12" s="23">
        <f t="shared" si="124"/>
        <v>0</v>
      </c>
      <c r="KTC12" s="23">
        <f t="shared" si="124"/>
        <v>0</v>
      </c>
      <c r="KTD12" s="23">
        <f t="shared" si="124"/>
        <v>0</v>
      </c>
      <c r="KTE12" s="23">
        <f t="shared" si="124"/>
        <v>0</v>
      </c>
      <c r="KTF12" s="23">
        <f t="shared" si="124"/>
        <v>0</v>
      </c>
      <c r="KTG12" s="23">
        <f t="shared" si="124"/>
        <v>0</v>
      </c>
      <c r="KTH12" s="23">
        <f t="shared" si="124"/>
        <v>0</v>
      </c>
      <c r="KTI12" s="23">
        <f t="shared" si="124"/>
        <v>0</v>
      </c>
      <c r="KTJ12" s="23">
        <f t="shared" si="124"/>
        <v>0</v>
      </c>
      <c r="KTK12" s="23">
        <f t="shared" si="124"/>
        <v>0</v>
      </c>
      <c r="KTL12" s="23">
        <f t="shared" si="124"/>
        <v>0</v>
      </c>
      <c r="KTM12" s="23">
        <f t="shared" si="124"/>
        <v>0</v>
      </c>
      <c r="KTN12" s="23">
        <f t="shared" si="124"/>
        <v>0</v>
      </c>
      <c r="KTO12" s="23">
        <f t="shared" si="124"/>
        <v>0</v>
      </c>
      <c r="KTP12" s="23">
        <f t="shared" si="124"/>
        <v>0</v>
      </c>
      <c r="KTQ12" s="23">
        <f t="shared" si="124"/>
        <v>0</v>
      </c>
      <c r="KTR12" s="23">
        <f t="shared" si="124"/>
        <v>0</v>
      </c>
      <c r="KTS12" s="23">
        <f t="shared" si="124"/>
        <v>0</v>
      </c>
      <c r="KTT12" s="23">
        <f t="shared" si="124"/>
        <v>0</v>
      </c>
      <c r="KTU12" s="23">
        <f t="shared" si="124"/>
        <v>0</v>
      </c>
      <c r="KTV12" s="23">
        <f t="shared" si="124"/>
        <v>0</v>
      </c>
      <c r="KTW12" s="23">
        <f t="shared" si="124"/>
        <v>0</v>
      </c>
      <c r="KTX12" s="23">
        <f t="shared" si="124"/>
        <v>0</v>
      </c>
      <c r="KTY12" s="23">
        <f t="shared" si="124"/>
        <v>0</v>
      </c>
      <c r="KTZ12" s="23">
        <f t="shared" si="124"/>
        <v>0</v>
      </c>
      <c r="KUA12" s="23">
        <f t="shared" si="124"/>
        <v>0</v>
      </c>
      <c r="KUB12" s="23">
        <f t="shared" si="124"/>
        <v>0</v>
      </c>
      <c r="KUC12" s="23">
        <f t="shared" si="124"/>
        <v>0</v>
      </c>
      <c r="KUD12" s="23">
        <f t="shared" si="124"/>
        <v>0</v>
      </c>
      <c r="KUE12" s="23">
        <f t="shared" si="124"/>
        <v>0</v>
      </c>
      <c r="KUF12" s="23">
        <f t="shared" si="124"/>
        <v>0</v>
      </c>
      <c r="KUG12" s="23">
        <f t="shared" si="124"/>
        <v>0</v>
      </c>
      <c r="KUH12" s="23">
        <f t="shared" si="124"/>
        <v>0</v>
      </c>
      <c r="KUI12" s="23">
        <f t="shared" si="124"/>
        <v>0</v>
      </c>
      <c r="KUJ12" s="23">
        <f t="shared" si="124"/>
        <v>0</v>
      </c>
      <c r="KUK12" s="23">
        <f t="shared" si="124"/>
        <v>0</v>
      </c>
      <c r="KUL12" s="23">
        <f t="shared" si="124"/>
        <v>0</v>
      </c>
      <c r="KUM12" s="23">
        <f t="shared" si="124"/>
        <v>0</v>
      </c>
      <c r="KUN12" s="23">
        <f t="shared" si="124"/>
        <v>0</v>
      </c>
      <c r="KUO12" s="23">
        <f t="shared" si="124"/>
        <v>0</v>
      </c>
      <c r="KUP12" s="23">
        <f t="shared" si="124"/>
        <v>0</v>
      </c>
      <c r="KUQ12" s="23">
        <f t="shared" si="124"/>
        <v>0</v>
      </c>
      <c r="KUR12" s="23">
        <f t="shared" si="124"/>
        <v>0</v>
      </c>
      <c r="KUS12" s="23">
        <f t="shared" si="124"/>
        <v>0</v>
      </c>
      <c r="KUT12" s="23">
        <f t="shared" si="124"/>
        <v>0</v>
      </c>
      <c r="KUU12" s="23">
        <f t="shared" ref="KUU12:KXF12" si="125">SUM(KUU13,KUU17,KUU18,KUU23)</f>
        <v>0</v>
      </c>
      <c r="KUV12" s="23">
        <f t="shared" si="125"/>
        <v>0</v>
      </c>
      <c r="KUW12" s="23">
        <f t="shared" si="125"/>
        <v>0</v>
      </c>
      <c r="KUX12" s="23">
        <f t="shared" si="125"/>
        <v>0</v>
      </c>
      <c r="KUY12" s="23">
        <f t="shared" si="125"/>
        <v>0</v>
      </c>
      <c r="KUZ12" s="23">
        <f t="shared" si="125"/>
        <v>0</v>
      </c>
      <c r="KVA12" s="23">
        <f t="shared" si="125"/>
        <v>0</v>
      </c>
      <c r="KVB12" s="23">
        <f t="shared" si="125"/>
        <v>0</v>
      </c>
      <c r="KVC12" s="23">
        <f t="shared" si="125"/>
        <v>0</v>
      </c>
      <c r="KVD12" s="23">
        <f t="shared" si="125"/>
        <v>0</v>
      </c>
      <c r="KVE12" s="23">
        <f t="shared" si="125"/>
        <v>0</v>
      </c>
      <c r="KVF12" s="23">
        <f t="shared" si="125"/>
        <v>0</v>
      </c>
      <c r="KVG12" s="23">
        <f t="shared" si="125"/>
        <v>0</v>
      </c>
      <c r="KVH12" s="23">
        <f t="shared" si="125"/>
        <v>0</v>
      </c>
      <c r="KVI12" s="23">
        <f t="shared" si="125"/>
        <v>0</v>
      </c>
      <c r="KVJ12" s="23">
        <f t="shared" si="125"/>
        <v>0</v>
      </c>
      <c r="KVK12" s="23">
        <f t="shared" si="125"/>
        <v>0</v>
      </c>
      <c r="KVL12" s="23">
        <f t="shared" si="125"/>
        <v>0</v>
      </c>
      <c r="KVM12" s="23">
        <f t="shared" si="125"/>
        <v>0</v>
      </c>
      <c r="KVN12" s="23">
        <f t="shared" si="125"/>
        <v>0</v>
      </c>
      <c r="KVO12" s="23">
        <f t="shared" si="125"/>
        <v>0</v>
      </c>
      <c r="KVP12" s="23">
        <f t="shared" si="125"/>
        <v>0</v>
      </c>
      <c r="KVQ12" s="23">
        <f t="shared" si="125"/>
        <v>0</v>
      </c>
      <c r="KVR12" s="23">
        <f t="shared" si="125"/>
        <v>0</v>
      </c>
      <c r="KVS12" s="23">
        <f t="shared" si="125"/>
        <v>0</v>
      </c>
      <c r="KVT12" s="23">
        <f t="shared" si="125"/>
        <v>0</v>
      </c>
      <c r="KVU12" s="23">
        <f t="shared" si="125"/>
        <v>0</v>
      </c>
      <c r="KVV12" s="23">
        <f t="shared" si="125"/>
        <v>0</v>
      </c>
      <c r="KVW12" s="23">
        <f t="shared" si="125"/>
        <v>0</v>
      </c>
      <c r="KVX12" s="23">
        <f t="shared" si="125"/>
        <v>0</v>
      </c>
      <c r="KVY12" s="23">
        <f t="shared" si="125"/>
        <v>0</v>
      </c>
      <c r="KVZ12" s="23">
        <f t="shared" si="125"/>
        <v>0</v>
      </c>
      <c r="KWA12" s="23">
        <f t="shared" si="125"/>
        <v>0</v>
      </c>
      <c r="KWB12" s="23">
        <f t="shared" si="125"/>
        <v>0</v>
      </c>
      <c r="KWC12" s="23">
        <f t="shared" si="125"/>
        <v>0</v>
      </c>
      <c r="KWD12" s="23">
        <f t="shared" si="125"/>
        <v>0</v>
      </c>
      <c r="KWE12" s="23">
        <f t="shared" si="125"/>
        <v>0</v>
      </c>
      <c r="KWF12" s="23">
        <f t="shared" si="125"/>
        <v>0</v>
      </c>
      <c r="KWG12" s="23">
        <f t="shared" si="125"/>
        <v>0</v>
      </c>
      <c r="KWH12" s="23">
        <f t="shared" si="125"/>
        <v>0</v>
      </c>
      <c r="KWI12" s="23">
        <f t="shared" si="125"/>
        <v>0</v>
      </c>
      <c r="KWJ12" s="23">
        <f t="shared" si="125"/>
        <v>0</v>
      </c>
      <c r="KWK12" s="23">
        <f t="shared" si="125"/>
        <v>0</v>
      </c>
      <c r="KWL12" s="23">
        <f t="shared" si="125"/>
        <v>0</v>
      </c>
      <c r="KWM12" s="23">
        <f t="shared" si="125"/>
        <v>0</v>
      </c>
      <c r="KWN12" s="23">
        <f t="shared" si="125"/>
        <v>0</v>
      </c>
      <c r="KWO12" s="23">
        <f t="shared" si="125"/>
        <v>0</v>
      </c>
      <c r="KWP12" s="23">
        <f t="shared" si="125"/>
        <v>0</v>
      </c>
      <c r="KWQ12" s="23">
        <f t="shared" si="125"/>
        <v>0</v>
      </c>
      <c r="KWR12" s="23">
        <f t="shared" si="125"/>
        <v>0</v>
      </c>
      <c r="KWS12" s="23">
        <f t="shared" si="125"/>
        <v>0</v>
      </c>
      <c r="KWT12" s="23">
        <f t="shared" si="125"/>
        <v>0</v>
      </c>
      <c r="KWU12" s="23">
        <f t="shared" si="125"/>
        <v>0</v>
      </c>
      <c r="KWV12" s="23">
        <f t="shared" si="125"/>
        <v>0</v>
      </c>
      <c r="KWW12" s="23">
        <f t="shared" si="125"/>
        <v>0</v>
      </c>
      <c r="KWX12" s="23">
        <f t="shared" si="125"/>
        <v>0</v>
      </c>
      <c r="KWY12" s="23">
        <f t="shared" si="125"/>
        <v>0</v>
      </c>
      <c r="KWZ12" s="23">
        <f t="shared" si="125"/>
        <v>0</v>
      </c>
      <c r="KXA12" s="23">
        <f t="shared" si="125"/>
        <v>0</v>
      </c>
      <c r="KXB12" s="23">
        <f t="shared" si="125"/>
        <v>0</v>
      </c>
      <c r="KXC12" s="23">
        <f t="shared" si="125"/>
        <v>0</v>
      </c>
      <c r="KXD12" s="23">
        <f t="shared" si="125"/>
        <v>0</v>
      </c>
      <c r="KXE12" s="23">
        <f t="shared" si="125"/>
        <v>0</v>
      </c>
      <c r="KXF12" s="23">
        <f t="shared" si="125"/>
        <v>0</v>
      </c>
      <c r="KXG12" s="23">
        <f t="shared" ref="KXG12:KZR12" si="126">SUM(KXG13,KXG17,KXG18,KXG23)</f>
        <v>0</v>
      </c>
      <c r="KXH12" s="23">
        <f t="shared" si="126"/>
        <v>0</v>
      </c>
      <c r="KXI12" s="23">
        <f t="shared" si="126"/>
        <v>0</v>
      </c>
      <c r="KXJ12" s="23">
        <f t="shared" si="126"/>
        <v>0</v>
      </c>
      <c r="KXK12" s="23">
        <f t="shared" si="126"/>
        <v>0</v>
      </c>
      <c r="KXL12" s="23">
        <f t="shared" si="126"/>
        <v>0</v>
      </c>
      <c r="KXM12" s="23">
        <f t="shared" si="126"/>
        <v>0</v>
      </c>
      <c r="KXN12" s="23">
        <f t="shared" si="126"/>
        <v>0</v>
      </c>
      <c r="KXO12" s="23">
        <f t="shared" si="126"/>
        <v>0</v>
      </c>
      <c r="KXP12" s="23">
        <f t="shared" si="126"/>
        <v>0</v>
      </c>
      <c r="KXQ12" s="23">
        <f t="shared" si="126"/>
        <v>0</v>
      </c>
      <c r="KXR12" s="23">
        <f t="shared" si="126"/>
        <v>0</v>
      </c>
      <c r="KXS12" s="23">
        <f t="shared" si="126"/>
        <v>0</v>
      </c>
      <c r="KXT12" s="23">
        <f t="shared" si="126"/>
        <v>0</v>
      </c>
      <c r="KXU12" s="23">
        <f t="shared" si="126"/>
        <v>0</v>
      </c>
      <c r="KXV12" s="23">
        <f t="shared" si="126"/>
        <v>0</v>
      </c>
      <c r="KXW12" s="23">
        <f t="shared" si="126"/>
        <v>0</v>
      </c>
      <c r="KXX12" s="23">
        <f t="shared" si="126"/>
        <v>0</v>
      </c>
      <c r="KXY12" s="23">
        <f t="shared" si="126"/>
        <v>0</v>
      </c>
      <c r="KXZ12" s="23">
        <f t="shared" si="126"/>
        <v>0</v>
      </c>
      <c r="KYA12" s="23">
        <f t="shared" si="126"/>
        <v>0</v>
      </c>
      <c r="KYB12" s="23">
        <f t="shared" si="126"/>
        <v>0</v>
      </c>
      <c r="KYC12" s="23">
        <f t="shared" si="126"/>
        <v>0</v>
      </c>
      <c r="KYD12" s="23">
        <f t="shared" si="126"/>
        <v>0</v>
      </c>
      <c r="KYE12" s="23">
        <f t="shared" si="126"/>
        <v>0</v>
      </c>
      <c r="KYF12" s="23">
        <f t="shared" si="126"/>
        <v>0</v>
      </c>
      <c r="KYG12" s="23">
        <f t="shared" si="126"/>
        <v>0</v>
      </c>
      <c r="KYH12" s="23">
        <f t="shared" si="126"/>
        <v>0</v>
      </c>
      <c r="KYI12" s="23">
        <f t="shared" si="126"/>
        <v>0</v>
      </c>
      <c r="KYJ12" s="23">
        <f t="shared" si="126"/>
        <v>0</v>
      </c>
      <c r="KYK12" s="23">
        <f t="shared" si="126"/>
        <v>0</v>
      </c>
      <c r="KYL12" s="23">
        <f t="shared" si="126"/>
        <v>0</v>
      </c>
      <c r="KYM12" s="23">
        <f t="shared" si="126"/>
        <v>0</v>
      </c>
      <c r="KYN12" s="23">
        <f t="shared" si="126"/>
        <v>0</v>
      </c>
      <c r="KYO12" s="23">
        <f t="shared" si="126"/>
        <v>0</v>
      </c>
      <c r="KYP12" s="23">
        <f t="shared" si="126"/>
        <v>0</v>
      </c>
      <c r="KYQ12" s="23">
        <f t="shared" si="126"/>
        <v>0</v>
      </c>
      <c r="KYR12" s="23">
        <f t="shared" si="126"/>
        <v>0</v>
      </c>
      <c r="KYS12" s="23">
        <f t="shared" si="126"/>
        <v>0</v>
      </c>
      <c r="KYT12" s="23">
        <f t="shared" si="126"/>
        <v>0</v>
      </c>
      <c r="KYU12" s="23">
        <f t="shared" si="126"/>
        <v>0</v>
      </c>
      <c r="KYV12" s="23">
        <f t="shared" si="126"/>
        <v>0</v>
      </c>
      <c r="KYW12" s="23">
        <f t="shared" si="126"/>
        <v>0</v>
      </c>
      <c r="KYX12" s="23">
        <f t="shared" si="126"/>
        <v>0</v>
      </c>
      <c r="KYY12" s="23">
        <f t="shared" si="126"/>
        <v>0</v>
      </c>
      <c r="KYZ12" s="23">
        <f t="shared" si="126"/>
        <v>0</v>
      </c>
      <c r="KZA12" s="23">
        <f t="shared" si="126"/>
        <v>0</v>
      </c>
      <c r="KZB12" s="23">
        <f t="shared" si="126"/>
        <v>0</v>
      </c>
      <c r="KZC12" s="23">
        <f t="shared" si="126"/>
        <v>0</v>
      </c>
      <c r="KZD12" s="23">
        <f t="shared" si="126"/>
        <v>0</v>
      </c>
      <c r="KZE12" s="23">
        <f t="shared" si="126"/>
        <v>0</v>
      </c>
      <c r="KZF12" s="23">
        <f t="shared" si="126"/>
        <v>0</v>
      </c>
      <c r="KZG12" s="23">
        <f t="shared" si="126"/>
        <v>0</v>
      </c>
      <c r="KZH12" s="23">
        <f t="shared" si="126"/>
        <v>0</v>
      </c>
      <c r="KZI12" s="23">
        <f t="shared" si="126"/>
        <v>0</v>
      </c>
      <c r="KZJ12" s="23">
        <f t="shared" si="126"/>
        <v>0</v>
      </c>
      <c r="KZK12" s="23">
        <f t="shared" si="126"/>
        <v>0</v>
      </c>
      <c r="KZL12" s="23">
        <f t="shared" si="126"/>
        <v>0</v>
      </c>
      <c r="KZM12" s="23">
        <f t="shared" si="126"/>
        <v>0</v>
      </c>
      <c r="KZN12" s="23">
        <f t="shared" si="126"/>
        <v>0</v>
      </c>
      <c r="KZO12" s="23">
        <f t="shared" si="126"/>
        <v>0</v>
      </c>
      <c r="KZP12" s="23">
        <f t="shared" si="126"/>
        <v>0</v>
      </c>
      <c r="KZQ12" s="23">
        <f t="shared" si="126"/>
        <v>0</v>
      </c>
      <c r="KZR12" s="23">
        <f t="shared" si="126"/>
        <v>0</v>
      </c>
      <c r="KZS12" s="23">
        <f t="shared" ref="KZS12:LCD12" si="127">SUM(KZS13,KZS17,KZS18,KZS23)</f>
        <v>0</v>
      </c>
      <c r="KZT12" s="23">
        <f t="shared" si="127"/>
        <v>0</v>
      </c>
      <c r="KZU12" s="23">
        <f t="shared" si="127"/>
        <v>0</v>
      </c>
      <c r="KZV12" s="23">
        <f t="shared" si="127"/>
        <v>0</v>
      </c>
      <c r="KZW12" s="23">
        <f t="shared" si="127"/>
        <v>0</v>
      </c>
      <c r="KZX12" s="23">
        <f t="shared" si="127"/>
        <v>0</v>
      </c>
      <c r="KZY12" s="23">
        <f t="shared" si="127"/>
        <v>0</v>
      </c>
      <c r="KZZ12" s="23">
        <f t="shared" si="127"/>
        <v>0</v>
      </c>
      <c r="LAA12" s="23">
        <f t="shared" si="127"/>
        <v>0</v>
      </c>
      <c r="LAB12" s="23">
        <f t="shared" si="127"/>
        <v>0</v>
      </c>
      <c r="LAC12" s="23">
        <f t="shared" si="127"/>
        <v>0</v>
      </c>
      <c r="LAD12" s="23">
        <f t="shared" si="127"/>
        <v>0</v>
      </c>
      <c r="LAE12" s="23">
        <f t="shared" si="127"/>
        <v>0</v>
      </c>
      <c r="LAF12" s="23">
        <f t="shared" si="127"/>
        <v>0</v>
      </c>
      <c r="LAG12" s="23">
        <f t="shared" si="127"/>
        <v>0</v>
      </c>
      <c r="LAH12" s="23">
        <f t="shared" si="127"/>
        <v>0</v>
      </c>
      <c r="LAI12" s="23">
        <f t="shared" si="127"/>
        <v>0</v>
      </c>
      <c r="LAJ12" s="23">
        <f t="shared" si="127"/>
        <v>0</v>
      </c>
      <c r="LAK12" s="23">
        <f t="shared" si="127"/>
        <v>0</v>
      </c>
      <c r="LAL12" s="23">
        <f t="shared" si="127"/>
        <v>0</v>
      </c>
      <c r="LAM12" s="23">
        <f t="shared" si="127"/>
        <v>0</v>
      </c>
      <c r="LAN12" s="23">
        <f t="shared" si="127"/>
        <v>0</v>
      </c>
      <c r="LAO12" s="23">
        <f t="shared" si="127"/>
        <v>0</v>
      </c>
      <c r="LAP12" s="23">
        <f t="shared" si="127"/>
        <v>0</v>
      </c>
      <c r="LAQ12" s="23">
        <f t="shared" si="127"/>
        <v>0</v>
      </c>
      <c r="LAR12" s="23">
        <f t="shared" si="127"/>
        <v>0</v>
      </c>
      <c r="LAS12" s="23">
        <f t="shared" si="127"/>
        <v>0</v>
      </c>
      <c r="LAT12" s="23">
        <f t="shared" si="127"/>
        <v>0</v>
      </c>
      <c r="LAU12" s="23">
        <f t="shared" si="127"/>
        <v>0</v>
      </c>
      <c r="LAV12" s="23">
        <f t="shared" si="127"/>
        <v>0</v>
      </c>
      <c r="LAW12" s="23">
        <f t="shared" si="127"/>
        <v>0</v>
      </c>
      <c r="LAX12" s="23">
        <f t="shared" si="127"/>
        <v>0</v>
      </c>
      <c r="LAY12" s="23">
        <f t="shared" si="127"/>
        <v>0</v>
      </c>
      <c r="LAZ12" s="23">
        <f t="shared" si="127"/>
        <v>0</v>
      </c>
      <c r="LBA12" s="23">
        <f t="shared" si="127"/>
        <v>0</v>
      </c>
      <c r="LBB12" s="23">
        <f t="shared" si="127"/>
        <v>0</v>
      </c>
      <c r="LBC12" s="23">
        <f t="shared" si="127"/>
        <v>0</v>
      </c>
      <c r="LBD12" s="23">
        <f t="shared" si="127"/>
        <v>0</v>
      </c>
      <c r="LBE12" s="23">
        <f t="shared" si="127"/>
        <v>0</v>
      </c>
      <c r="LBF12" s="23">
        <f t="shared" si="127"/>
        <v>0</v>
      </c>
      <c r="LBG12" s="23">
        <f t="shared" si="127"/>
        <v>0</v>
      </c>
      <c r="LBH12" s="23">
        <f t="shared" si="127"/>
        <v>0</v>
      </c>
      <c r="LBI12" s="23">
        <f t="shared" si="127"/>
        <v>0</v>
      </c>
      <c r="LBJ12" s="23">
        <f t="shared" si="127"/>
        <v>0</v>
      </c>
      <c r="LBK12" s="23">
        <f t="shared" si="127"/>
        <v>0</v>
      </c>
      <c r="LBL12" s="23">
        <f t="shared" si="127"/>
        <v>0</v>
      </c>
      <c r="LBM12" s="23">
        <f t="shared" si="127"/>
        <v>0</v>
      </c>
      <c r="LBN12" s="23">
        <f t="shared" si="127"/>
        <v>0</v>
      </c>
      <c r="LBO12" s="23">
        <f t="shared" si="127"/>
        <v>0</v>
      </c>
      <c r="LBP12" s="23">
        <f t="shared" si="127"/>
        <v>0</v>
      </c>
      <c r="LBQ12" s="23">
        <f t="shared" si="127"/>
        <v>0</v>
      </c>
      <c r="LBR12" s="23">
        <f t="shared" si="127"/>
        <v>0</v>
      </c>
      <c r="LBS12" s="23">
        <f t="shared" si="127"/>
        <v>0</v>
      </c>
      <c r="LBT12" s="23">
        <f t="shared" si="127"/>
        <v>0</v>
      </c>
      <c r="LBU12" s="23">
        <f t="shared" si="127"/>
        <v>0</v>
      </c>
      <c r="LBV12" s="23">
        <f t="shared" si="127"/>
        <v>0</v>
      </c>
      <c r="LBW12" s="23">
        <f t="shared" si="127"/>
        <v>0</v>
      </c>
      <c r="LBX12" s="23">
        <f t="shared" si="127"/>
        <v>0</v>
      </c>
      <c r="LBY12" s="23">
        <f t="shared" si="127"/>
        <v>0</v>
      </c>
      <c r="LBZ12" s="23">
        <f t="shared" si="127"/>
        <v>0</v>
      </c>
      <c r="LCA12" s="23">
        <f t="shared" si="127"/>
        <v>0</v>
      </c>
      <c r="LCB12" s="23">
        <f t="shared" si="127"/>
        <v>0</v>
      </c>
      <c r="LCC12" s="23">
        <f t="shared" si="127"/>
        <v>0</v>
      </c>
      <c r="LCD12" s="23">
        <f t="shared" si="127"/>
        <v>0</v>
      </c>
      <c r="LCE12" s="23">
        <f t="shared" ref="LCE12:LEP12" si="128">SUM(LCE13,LCE17,LCE18,LCE23)</f>
        <v>0</v>
      </c>
      <c r="LCF12" s="23">
        <f t="shared" si="128"/>
        <v>0</v>
      </c>
      <c r="LCG12" s="23">
        <f t="shared" si="128"/>
        <v>0</v>
      </c>
      <c r="LCH12" s="23">
        <f t="shared" si="128"/>
        <v>0</v>
      </c>
      <c r="LCI12" s="23">
        <f t="shared" si="128"/>
        <v>0</v>
      </c>
      <c r="LCJ12" s="23">
        <f t="shared" si="128"/>
        <v>0</v>
      </c>
      <c r="LCK12" s="23">
        <f t="shared" si="128"/>
        <v>0</v>
      </c>
      <c r="LCL12" s="23">
        <f t="shared" si="128"/>
        <v>0</v>
      </c>
      <c r="LCM12" s="23">
        <f t="shared" si="128"/>
        <v>0</v>
      </c>
      <c r="LCN12" s="23">
        <f t="shared" si="128"/>
        <v>0</v>
      </c>
      <c r="LCO12" s="23">
        <f t="shared" si="128"/>
        <v>0</v>
      </c>
      <c r="LCP12" s="23">
        <f t="shared" si="128"/>
        <v>0</v>
      </c>
      <c r="LCQ12" s="23">
        <f t="shared" si="128"/>
        <v>0</v>
      </c>
      <c r="LCR12" s="23">
        <f t="shared" si="128"/>
        <v>0</v>
      </c>
      <c r="LCS12" s="23">
        <f t="shared" si="128"/>
        <v>0</v>
      </c>
      <c r="LCT12" s="23">
        <f t="shared" si="128"/>
        <v>0</v>
      </c>
      <c r="LCU12" s="23">
        <f t="shared" si="128"/>
        <v>0</v>
      </c>
      <c r="LCV12" s="23">
        <f t="shared" si="128"/>
        <v>0</v>
      </c>
      <c r="LCW12" s="23">
        <f t="shared" si="128"/>
        <v>0</v>
      </c>
      <c r="LCX12" s="23">
        <f t="shared" si="128"/>
        <v>0</v>
      </c>
      <c r="LCY12" s="23">
        <f t="shared" si="128"/>
        <v>0</v>
      </c>
      <c r="LCZ12" s="23">
        <f t="shared" si="128"/>
        <v>0</v>
      </c>
      <c r="LDA12" s="23">
        <f t="shared" si="128"/>
        <v>0</v>
      </c>
      <c r="LDB12" s="23">
        <f t="shared" si="128"/>
        <v>0</v>
      </c>
      <c r="LDC12" s="23">
        <f t="shared" si="128"/>
        <v>0</v>
      </c>
      <c r="LDD12" s="23">
        <f t="shared" si="128"/>
        <v>0</v>
      </c>
      <c r="LDE12" s="23">
        <f t="shared" si="128"/>
        <v>0</v>
      </c>
      <c r="LDF12" s="23">
        <f t="shared" si="128"/>
        <v>0</v>
      </c>
      <c r="LDG12" s="23">
        <f t="shared" si="128"/>
        <v>0</v>
      </c>
      <c r="LDH12" s="23">
        <f t="shared" si="128"/>
        <v>0</v>
      </c>
      <c r="LDI12" s="23">
        <f t="shared" si="128"/>
        <v>0</v>
      </c>
      <c r="LDJ12" s="23">
        <f t="shared" si="128"/>
        <v>0</v>
      </c>
      <c r="LDK12" s="23">
        <f t="shared" si="128"/>
        <v>0</v>
      </c>
      <c r="LDL12" s="23">
        <f t="shared" si="128"/>
        <v>0</v>
      </c>
      <c r="LDM12" s="23">
        <f t="shared" si="128"/>
        <v>0</v>
      </c>
      <c r="LDN12" s="23">
        <f t="shared" si="128"/>
        <v>0</v>
      </c>
      <c r="LDO12" s="23">
        <f t="shared" si="128"/>
        <v>0</v>
      </c>
      <c r="LDP12" s="23">
        <f t="shared" si="128"/>
        <v>0</v>
      </c>
      <c r="LDQ12" s="23">
        <f t="shared" si="128"/>
        <v>0</v>
      </c>
      <c r="LDR12" s="23">
        <f t="shared" si="128"/>
        <v>0</v>
      </c>
      <c r="LDS12" s="23">
        <f t="shared" si="128"/>
        <v>0</v>
      </c>
      <c r="LDT12" s="23">
        <f t="shared" si="128"/>
        <v>0</v>
      </c>
      <c r="LDU12" s="23">
        <f t="shared" si="128"/>
        <v>0</v>
      </c>
      <c r="LDV12" s="23">
        <f t="shared" si="128"/>
        <v>0</v>
      </c>
      <c r="LDW12" s="23">
        <f t="shared" si="128"/>
        <v>0</v>
      </c>
      <c r="LDX12" s="23">
        <f t="shared" si="128"/>
        <v>0</v>
      </c>
      <c r="LDY12" s="23">
        <f t="shared" si="128"/>
        <v>0</v>
      </c>
      <c r="LDZ12" s="23">
        <f t="shared" si="128"/>
        <v>0</v>
      </c>
      <c r="LEA12" s="23">
        <f t="shared" si="128"/>
        <v>0</v>
      </c>
      <c r="LEB12" s="23">
        <f t="shared" si="128"/>
        <v>0</v>
      </c>
      <c r="LEC12" s="23">
        <f t="shared" si="128"/>
        <v>0</v>
      </c>
      <c r="LED12" s="23">
        <f t="shared" si="128"/>
        <v>0</v>
      </c>
      <c r="LEE12" s="23">
        <f t="shared" si="128"/>
        <v>0</v>
      </c>
      <c r="LEF12" s="23">
        <f t="shared" si="128"/>
        <v>0</v>
      </c>
      <c r="LEG12" s="23">
        <f t="shared" si="128"/>
        <v>0</v>
      </c>
      <c r="LEH12" s="23">
        <f t="shared" si="128"/>
        <v>0</v>
      </c>
      <c r="LEI12" s="23">
        <f t="shared" si="128"/>
        <v>0</v>
      </c>
      <c r="LEJ12" s="23">
        <f t="shared" si="128"/>
        <v>0</v>
      </c>
      <c r="LEK12" s="23">
        <f t="shared" si="128"/>
        <v>0</v>
      </c>
      <c r="LEL12" s="23">
        <f t="shared" si="128"/>
        <v>0</v>
      </c>
      <c r="LEM12" s="23">
        <f t="shared" si="128"/>
        <v>0</v>
      </c>
      <c r="LEN12" s="23">
        <f t="shared" si="128"/>
        <v>0</v>
      </c>
      <c r="LEO12" s="23">
        <f t="shared" si="128"/>
        <v>0</v>
      </c>
      <c r="LEP12" s="23">
        <f t="shared" si="128"/>
        <v>0</v>
      </c>
      <c r="LEQ12" s="23">
        <f t="shared" ref="LEQ12:LHB12" si="129">SUM(LEQ13,LEQ17,LEQ18,LEQ23)</f>
        <v>0</v>
      </c>
      <c r="LER12" s="23">
        <f t="shared" si="129"/>
        <v>0</v>
      </c>
      <c r="LES12" s="23">
        <f t="shared" si="129"/>
        <v>0</v>
      </c>
      <c r="LET12" s="23">
        <f t="shared" si="129"/>
        <v>0</v>
      </c>
      <c r="LEU12" s="23">
        <f t="shared" si="129"/>
        <v>0</v>
      </c>
      <c r="LEV12" s="23">
        <f t="shared" si="129"/>
        <v>0</v>
      </c>
      <c r="LEW12" s="23">
        <f t="shared" si="129"/>
        <v>0</v>
      </c>
      <c r="LEX12" s="23">
        <f t="shared" si="129"/>
        <v>0</v>
      </c>
      <c r="LEY12" s="23">
        <f t="shared" si="129"/>
        <v>0</v>
      </c>
      <c r="LEZ12" s="23">
        <f t="shared" si="129"/>
        <v>0</v>
      </c>
      <c r="LFA12" s="23">
        <f t="shared" si="129"/>
        <v>0</v>
      </c>
      <c r="LFB12" s="23">
        <f t="shared" si="129"/>
        <v>0</v>
      </c>
      <c r="LFC12" s="23">
        <f t="shared" si="129"/>
        <v>0</v>
      </c>
      <c r="LFD12" s="23">
        <f t="shared" si="129"/>
        <v>0</v>
      </c>
      <c r="LFE12" s="23">
        <f t="shared" si="129"/>
        <v>0</v>
      </c>
      <c r="LFF12" s="23">
        <f t="shared" si="129"/>
        <v>0</v>
      </c>
      <c r="LFG12" s="23">
        <f t="shared" si="129"/>
        <v>0</v>
      </c>
      <c r="LFH12" s="23">
        <f t="shared" si="129"/>
        <v>0</v>
      </c>
      <c r="LFI12" s="23">
        <f t="shared" si="129"/>
        <v>0</v>
      </c>
      <c r="LFJ12" s="23">
        <f t="shared" si="129"/>
        <v>0</v>
      </c>
      <c r="LFK12" s="23">
        <f t="shared" si="129"/>
        <v>0</v>
      </c>
      <c r="LFL12" s="23">
        <f t="shared" si="129"/>
        <v>0</v>
      </c>
      <c r="LFM12" s="23">
        <f t="shared" si="129"/>
        <v>0</v>
      </c>
      <c r="LFN12" s="23">
        <f t="shared" si="129"/>
        <v>0</v>
      </c>
      <c r="LFO12" s="23">
        <f t="shared" si="129"/>
        <v>0</v>
      </c>
      <c r="LFP12" s="23">
        <f t="shared" si="129"/>
        <v>0</v>
      </c>
      <c r="LFQ12" s="23">
        <f t="shared" si="129"/>
        <v>0</v>
      </c>
      <c r="LFR12" s="23">
        <f t="shared" si="129"/>
        <v>0</v>
      </c>
      <c r="LFS12" s="23">
        <f t="shared" si="129"/>
        <v>0</v>
      </c>
      <c r="LFT12" s="23">
        <f t="shared" si="129"/>
        <v>0</v>
      </c>
      <c r="LFU12" s="23">
        <f t="shared" si="129"/>
        <v>0</v>
      </c>
      <c r="LFV12" s="23">
        <f t="shared" si="129"/>
        <v>0</v>
      </c>
      <c r="LFW12" s="23">
        <f t="shared" si="129"/>
        <v>0</v>
      </c>
      <c r="LFX12" s="23">
        <f t="shared" si="129"/>
        <v>0</v>
      </c>
      <c r="LFY12" s="23">
        <f t="shared" si="129"/>
        <v>0</v>
      </c>
      <c r="LFZ12" s="23">
        <f t="shared" si="129"/>
        <v>0</v>
      </c>
      <c r="LGA12" s="23">
        <f t="shared" si="129"/>
        <v>0</v>
      </c>
      <c r="LGB12" s="23">
        <f t="shared" si="129"/>
        <v>0</v>
      </c>
      <c r="LGC12" s="23">
        <f t="shared" si="129"/>
        <v>0</v>
      </c>
      <c r="LGD12" s="23">
        <f t="shared" si="129"/>
        <v>0</v>
      </c>
      <c r="LGE12" s="23">
        <f t="shared" si="129"/>
        <v>0</v>
      </c>
      <c r="LGF12" s="23">
        <f t="shared" si="129"/>
        <v>0</v>
      </c>
      <c r="LGG12" s="23">
        <f t="shared" si="129"/>
        <v>0</v>
      </c>
      <c r="LGH12" s="23">
        <f t="shared" si="129"/>
        <v>0</v>
      </c>
      <c r="LGI12" s="23">
        <f t="shared" si="129"/>
        <v>0</v>
      </c>
      <c r="LGJ12" s="23">
        <f t="shared" si="129"/>
        <v>0</v>
      </c>
      <c r="LGK12" s="23">
        <f t="shared" si="129"/>
        <v>0</v>
      </c>
      <c r="LGL12" s="23">
        <f t="shared" si="129"/>
        <v>0</v>
      </c>
      <c r="LGM12" s="23">
        <f t="shared" si="129"/>
        <v>0</v>
      </c>
      <c r="LGN12" s="23">
        <f t="shared" si="129"/>
        <v>0</v>
      </c>
      <c r="LGO12" s="23">
        <f t="shared" si="129"/>
        <v>0</v>
      </c>
      <c r="LGP12" s="23">
        <f t="shared" si="129"/>
        <v>0</v>
      </c>
      <c r="LGQ12" s="23">
        <f t="shared" si="129"/>
        <v>0</v>
      </c>
      <c r="LGR12" s="23">
        <f t="shared" si="129"/>
        <v>0</v>
      </c>
      <c r="LGS12" s="23">
        <f t="shared" si="129"/>
        <v>0</v>
      </c>
      <c r="LGT12" s="23">
        <f t="shared" si="129"/>
        <v>0</v>
      </c>
      <c r="LGU12" s="23">
        <f t="shared" si="129"/>
        <v>0</v>
      </c>
      <c r="LGV12" s="23">
        <f t="shared" si="129"/>
        <v>0</v>
      </c>
      <c r="LGW12" s="23">
        <f t="shared" si="129"/>
        <v>0</v>
      </c>
      <c r="LGX12" s="23">
        <f t="shared" si="129"/>
        <v>0</v>
      </c>
      <c r="LGY12" s="23">
        <f t="shared" si="129"/>
        <v>0</v>
      </c>
      <c r="LGZ12" s="23">
        <f t="shared" si="129"/>
        <v>0</v>
      </c>
      <c r="LHA12" s="23">
        <f t="shared" si="129"/>
        <v>0</v>
      </c>
      <c r="LHB12" s="23">
        <f t="shared" si="129"/>
        <v>0</v>
      </c>
      <c r="LHC12" s="23">
        <f t="shared" ref="LHC12:LJN12" si="130">SUM(LHC13,LHC17,LHC18,LHC23)</f>
        <v>0</v>
      </c>
      <c r="LHD12" s="23">
        <f t="shared" si="130"/>
        <v>0</v>
      </c>
      <c r="LHE12" s="23">
        <f t="shared" si="130"/>
        <v>0</v>
      </c>
      <c r="LHF12" s="23">
        <f t="shared" si="130"/>
        <v>0</v>
      </c>
      <c r="LHG12" s="23">
        <f t="shared" si="130"/>
        <v>0</v>
      </c>
      <c r="LHH12" s="23">
        <f t="shared" si="130"/>
        <v>0</v>
      </c>
      <c r="LHI12" s="23">
        <f t="shared" si="130"/>
        <v>0</v>
      </c>
      <c r="LHJ12" s="23">
        <f t="shared" si="130"/>
        <v>0</v>
      </c>
      <c r="LHK12" s="23">
        <f t="shared" si="130"/>
        <v>0</v>
      </c>
      <c r="LHL12" s="23">
        <f t="shared" si="130"/>
        <v>0</v>
      </c>
      <c r="LHM12" s="23">
        <f t="shared" si="130"/>
        <v>0</v>
      </c>
      <c r="LHN12" s="23">
        <f t="shared" si="130"/>
        <v>0</v>
      </c>
      <c r="LHO12" s="23">
        <f t="shared" si="130"/>
        <v>0</v>
      </c>
      <c r="LHP12" s="23">
        <f t="shared" si="130"/>
        <v>0</v>
      </c>
      <c r="LHQ12" s="23">
        <f t="shared" si="130"/>
        <v>0</v>
      </c>
      <c r="LHR12" s="23">
        <f t="shared" si="130"/>
        <v>0</v>
      </c>
      <c r="LHS12" s="23">
        <f t="shared" si="130"/>
        <v>0</v>
      </c>
      <c r="LHT12" s="23">
        <f t="shared" si="130"/>
        <v>0</v>
      </c>
      <c r="LHU12" s="23">
        <f t="shared" si="130"/>
        <v>0</v>
      </c>
      <c r="LHV12" s="23">
        <f t="shared" si="130"/>
        <v>0</v>
      </c>
      <c r="LHW12" s="23">
        <f t="shared" si="130"/>
        <v>0</v>
      </c>
      <c r="LHX12" s="23">
        <f t="shared" si="130"/>
        <v>0</v>
      </c>
      <c r="LHY12" s="23">
        <f t="shared" si="130"/>
        <v>0</v>
      </c>
      <c r="LHZ12" s="23">
        <f t="shared" si="130"/>
        <v>0</v>
      </c>
      <c r="LIA12" s="23">
        <f t="shared" si="130"/>
        <v>0</v>
      </c>
      <c r="LIB12" s="23">
        <f t="shared" si="130"/>
        <v>0</v>
      </c>
      <c r="LIC12" s="23">
        <f t="shared" si="130"/>
        <v>0</v>
      </c>
      <c r="LID12" s="23">
        <f t="shared" si="130"/>
        <v>0</v>
      </c>
      <c r="LIE12" s="23">
        <f t="shared" si="130"/>
        <v>0</v>
      </c>
      <c r="LIF12" s="23">
        <f t="shared" si="130"/>
        <v>0</v>
      </c>
      <c r="LIG12" s="23">
        <f t="shared" si="130"/>
        <v>0</v>
      </c>
      <c r="LIH12" s="23">
        <f t="shared" si="130"/>
        <v>0</v>
      </c>
      <c r="LII12" s="23">
        <f t="shared" si="130"/>
        <v>0</v>
      </c>
      <c r="LIJ12" s="23">
        <f t="shared" si="130"/>
        <v>0</v>
      </c>
      <c r="LIK12" s="23">
        <f t="shared" si="130"/>
        <v>0</v>
      </c>
      <c r="LIL12" s="23">
        <f t="shared" si="130"/>
        <v>0</v>
      </c>
      <c r="LIM12" s="23">
        <f t="shared" si="130"/>
        <v>0</v>
      </c>
      <c r="LIN12" s="23">
        <f t="shared" si="130"/>
        <v>0</v>
      </c>
      <c r="LIO12" s="23">
        <f t="shared" si="130"/>
        <v>0</v>
      </c>
      <c r="LIP12" s="23">
        <f t="shared" si="130"/>
        <v>0</v>
      </c>
      <c r="LIQ12" s="23">
        <f t="shared" si="130"/>
        <v>0</v>
      </c>
      <c r="LIR12" s="23">
        <f t="shared" si="130"/>
        <v>0</v>
      </c>
      <c r="LIS12" s="23">
        <f t="shared" si="130"/>
        <v>0</v>
      </c>
      <c r="LIT12" s="23">
        <f t="shared" si="130"/>
        <v>0</v>
      </c>
      <c r="LIU12" s="23">
        <f t="shared" si="130"/>
        <v>0</v>
      </c>
      <c r="LIV12" s="23">
        <f t="shared" si="130"/>
        <v>0</v>
      </c>
      <c r="LIW12" s="23">
        <f t="shared" si="130"/>
        <v>0</v>
      </c>
      <c r="LIX12" s="23">
        <f t="shared" si="130"/>
        <v>0</v>
      </c>
      <c r="LIY12" s="23">
        <f t="shared" si="130"/>
        <v>0</v>
      </c>
      <c r="LIZ12" s="23">
        <f t="shared" si="130"/>
        <v>0</v>
      </c>
      <c r="LJA12" s="23">
        <f t="shared" si="130"/>
        <v>0</v>
      </c>
      <c r="LJB12" s="23">
        <f t="shared" si="130"/>
        <v>0</v>
      </c>
      <c r="LJC12" s="23">
        <f t="shared" si="130"/>
        <v>0</v>
      </c>
      <c r="LJD12" s="23">
        <f t="shared" si="130"/>
        <v>0</v>
      </c>
      <c r="LJE12" s="23">
        <f t="shared" si="130"/>
        <v>0</v>
      </c>
      <c r="LJF12" s="23">
        <f t="shared" si="130"/>
        <v>0</v>
      </c>
      <c r="LJG12" s="23">
        <f t="shared" si="130"/>
        <v>0</v>
      </c>
      <c r="LJH12" s="23">
        <f t="shared" si="130"/>
        <v>0</v>
      </c>
      <c r="LJI12" s="23">
        <f t="shared" si="130"/>
        <v>0</v>
      </c>
      <c r="LJJ12" s="23">
        <f t="shared" si="130"/>
        <v>0</v>
      </c>
      <c r="LJK12" s="23">
        <f t="shared" si="130"/>
        <v>0</v>
      </c>
      <c r="LJL12" s="23">
        <f t="shared" si="130"/>
        <v>0</v>
      </c>
      <c r="LJM12" s="23">
        <f t="shared" si="130"/>
        <v>0</v>
      </c>
      <c r="LJN12" s="23">
        <f t="shared" si="130"/>
        <v>0</v>
      </c>
      <c r="LJO12" s="23">
        <f t="shared" ref="LJO12:LLZ12" si="131">SUM(LJO13,LJO17,LJO18,LJO23)</f>
        <v>0</v>
      </c>
      <c r="LJP12" s="23">
        <f t="shared" si="131"/>
        <v>0</v>
      </c>
      <c r="LJQ12" s="23">
        <f t="shared" si="131"/>
        <v>0</v>
      </c>
      <c r="LJR12" s="23">
        <f t="shared" si="131"/>
        <v>0</v>
      </c>
      <c r="LJS12" s="23">
        <f t="shared" si="131"/>
        <v>0</v>
      </c>
      <c r="LJT12" s="23">
        <f t="shared" si="131"/>
        <v>0</v>
      </c>
      <c r="LJU12" s="23">
        <f t="shared" si="131"/>
        <v>0</v>
      </c>
      <c r="LJV12" s="23">
        <f t="shared" si="131"/>
        <v>0</v>
      </c>
      <c r="LJW12" s="23">
        <f t="shared" si="131"/>
        <v>0</v>
      </c>
      <c r="LJX12" s="23">
        <f t="shared" si="131"/>
        <v>0</v>
      </c>
      <c r="LJY12" s="23">
        <f t="shared" si="131"/>
        <v>0</v>
      </c>
      <c r="LJZ12" s="23">
        <f t="shared" si="131"/>
        <v>0</v>
      </c>
      <c r="LKA12" s="23">
        <f t="shared" si="131"/>
        <v>0</v>
      </c>
      <c r="LKB12" s="23">
        <f t="shared" si="131"/>
        <v>0</v>
      </c>
      <c r="LKC12" s="23">
        <f t="shared" si="131"/>
        <v>0</v>
      </c>
      <c r="LKD12" s="23">
        <f t="shared" si="131"/>
        <v>0</v>
      </c>
      <c r="LKE12" s="23">
        <f t="shared" si="131"/>
        <v>0</v>
      </c>
      <c r="LKF12" s="23">
        <f t="shared" si="131"/>
        <v>0</v>
      </c>
      <c r="LKG12" s="23">
        <f t="shared" si="131"/>
        <v>0</v>
      </c>
      <c r="LKH12" s="23">
        <f t="shared" si="131"/>
        <v>0</v>
      </c>
      <c r="LKI12" s="23">
        <f t="shared" si="131"/>
        <v>0</v>
      </c>
      <c r="LKJ12" s="23">
        <f t="shared" si="131"/>
        <v>0</v>
      </c>
      <c r="LKK12" s="23">
        <f t="shared" si="131"/>
        <v>0</v>
      </c>
      <c r="LKL12" s="23">
        <f t="shared" si="131"/>
        <v>0</v>
      </c>
      <c r="LKM12" s="23">
        <f t="shared" si="131"/>
        <v>0</v>
      </c>
      <c r="LKN12" s="23">
        <f t="shared" si="131"/>
        <v>0</v>
      </c>
      <c r="LKO12" s="23">
        <f t="shared" si="131"/>
        <v>0</v>
      </c>
      <c r="LKP12" s="23">
        <f t="shared" si="131"/>
        <v>0</v>
      </c>
      <c r="LKQ12" s="23">
        <f t="shared" si="131"/>
        <v>0</v>
      </c>
      <c r="LKR12" s="23">
        <f t="shared" si="131"/>
        <v>0</v>
      </c>
      <c r="LKS12" s="23">
        <f t="shared" si="131"/>
        <v>0</v>
      </c>
      <c r="LKT12" s="23">
        <f t="shared" si="131"/>
        <v>0</v>
      </c>
      <c r="LKU12" s="23">
        <f t="shared" si="131"/>
        <v>0</v>
      </c>
      <c r="LKV12" s="23">
        <f t="shared" si="131"/>
        <v>0</v>
      </c>
      <c r="LKW12" s="23">
        <f t="shared" si="131"/>
        <v>0</v>
      </c>
      <c r="LKX12" s="23">
        <f t="shared" si="131"/>
        <v>0</v>
      </c>
      <c r="LKY12" s="23">
        <f t="shared" si="131"/>
        <v>0</v>
      </c>
      <c r="LKZ12" s="23">
        <f t="shared" si="131"/>
        <v>0</v>
      </c>
      <c r="LLA12" s="23">
        <f t="shared" si="131"/>
        <v>0</v>
      </c>
      <c r="LLB12" s="23">
        <f t="shared" si="131"/>
        <v>0</v>
      </c>
      <c r="LLC12" s="23">
        <f t="shared" si="131"/>
        <v>0</v>
      </c>
      <c r="LLD12" s="23">
        <f t="shared" si="131"/>
        <v>0</v>
      </c>
      <c r="LLE12" s="23">
        <f t="shared" si="131"/>
        <v>0</v>
      </c>
      <c r="LLF12" s="23">
        <f t="shared" si="131"/>
        <v>0</v>
      </c>
      <c r="LLG12" s="23">
        <f t="shared" si="131"/>
        <v>0</v>
      </c>
      <c r="LLH12" s="23">
        <f t="shared" si="131"/>
        <v>0</v>
      </c>
      <c r="LLI12" s="23">
        <f t="shared" si="131"/>
        <v>0</v>
      </c>
      <c r="LLJ12" s="23">
        <f t="shared" si="131"/>
        <v>0</v>
      </c>
      <c r="LLK12" s="23">
        <f t="shared" si="131"/>
        <v>0</v>
      </c>
      <c r="LLL12" s="23">
        <f t="shared" si="131"/>
        <v>0</v>
      </c>
      <c r="LLM12" s="23">
        <f t="shared" si="131"/>
        <v>0</v>
      </c>
      <c r="LLN12" s="23">
        <f t="shared" si="131"/>
        <v>0</v>
      </c>
      <c r="LLO12" s="23">
        <f t="shared" si="131"/>
        <v>0</v>
      </c>
      <c r="LLP12" s="23">
        <f t="shared" si="131"/>
        <v>0</v>
      </c>
      <c r="LLQ12" s="23">
        <f t="shared" si="131"/>
        <v>0</v>
      </c>
      <c r="LLR12" s="23">
        <f t="shared" si="131"/>
        <v>0</v>
      </c>
      <c r="LLS12" s="23">
        <f t="shared" si="131"/>
        <v>0</v>
      </c>
      <c r="LLT12" s="23">
        <f t="shared" si="131"/>
        <v>0</v>
      </c>
      <c r="LLU12" s="23">
        <f t="shared" si="131"/>
        <v>0</v>
      </c>
      <c r="LLV12" s="23">
        <f t="shared" si="131"/>
        <v>0</v>
      </c>
      <c r="LLW12" s="23">
        <f t="shared" si="131"/>
        <v>0</v>
      </c>
      <c r="LLX12" s="23">
        <f t="shared" si="131"/>
        <v>0</v>
      </c>
      <c r="LLY12" s="23">
        <f t="shared" si="131"/>
        <v>0</v>
      </c>
      <c r="LLZ12" s="23">
        <f t="shared" si="131"/>
        <v>0</v>
      </c>
      <c r="LMA12" s="23">
        <f t="shared" ref="LMA12:LOL12" si="132">SUM(LMA13,LMA17,LMA18,LMA23)</f>
        <v>0</v>
      </c>
      <c r="LMB12" s="23">
        <f t="shared" si="132"/>
        <v>0</v>
      </c>
      <c r="LMC12" s="23">
        <f t="shared" si="132"/>
        <v>0</v>
      </c>
      <c r="LMD12" s="23">
        <f t="shared" si="132"/>
        <v>0</v>
      </c>
      <c r="LME12" s="23">
        <f t="shared" si="132"/>
        <v>0</v>
      </c>
      <c r="LMF12" s="23">
        <f t="shared" si="132"/>
        <v>0</v>
      </c>
      <c r="LMG12" s="23">
        <f t="shared" si="132"/>
        <v>0</v>
      </c>
      <c r="LMH12" s="23">
        <f t="shared" si="132"/>
        <v>0</v>
      </c>
      <c r="LMI12" s="23">
        <f t="shared" si="132"/>
        <v>0</v>
      </c>
      <c r="LMJ12" s="23">
        <f t="shared" si="132"/>
        <v>0</v>
      </c>
      <c r="LMK12" s="23">
        <f t="shared" si="132"/>
        <v>0</v>
      </c>
      <c r="LML12" s="23">
        <f t="shared" si="132"/>
        <v>0</v>
      </c>
      <c r="LMM12" s="23">
        <f t="shared" si="132"/>
        <v>0</v>
      </c>
      <c r="LMN12" s="23">
        <f t="shared" si="132"/>
        <v>0</v>
      </c>
      <c r="LMO12" s="23">
        <f t="shared" si="132"/>
        <v>0</v>
      </c>
      <c r="LMP12" s="23">
        <f t="shared" si="132"/>
        <v>0</v>
      </c>
      <c r="LMQ12" s="23">
        <f t="shared" si="132"/>
        <v>0</v>
      </c>
      <c r="LMR12" s="23">
        <f t="shared" si="132"/>
        <v>0</v>
      </c>
      <c r="LMS12" s="23">
        <f t="shared" si="132"/>
        <v>0</v>
      </c>
      <c r="LMT12" s="23">
        <f t="shared" si="132"/>
        <v>0</v>
      </c>
      <c r="LMU12" s="23">
        <f t="shared" si="132"/>
        <v>0</v>
      </c>
      <c r="LMV12" s="23">
        <f t="shared" si="132"/>
        <v>0</v>
      </c>
      <c r="LMW12" s="23">
        <f t="shared" si="132"/>
        <v>0</v>
      </c>
      <c r="LMX12" s="23">
        <f t="shared" si="132"/>
        <v>0</v>
      </c>
      <c r="LMY12" s="23">
        <f t="shared" si="132"/>
        <v>0</v>
      </c>
      <c r="LMZ12" s="23">
        <f t="shared" si="132"/>
        <v>0</v>
      </c>
      <c r="LNA12" s="23">
        <f t="shared" si="132"/>
        <v>0</v>
      </c>
      <c r="LNB12" s="23">
        <f t="shared" si="132"/>
        <v>0</v>
      </c>
      <c r="LNC12" s="23">
        <f t="shared" si="132"/>
        <v>0</v>
      </c>
      <c r="LND12" s="23">
        <f t="shared" si="132"/>
        <v>0</v>
      </c>
      <c r="LNE12" s="23">
        <f t="shared" si="132"/>
        <v>0</v>
      </c>
      <c r="LNF12" s="23">
        <f t="shared" si="132"/>
        <v>0</v>
      </c>
      <c r="LNG12" s="23">
        <f t="shared" si="132"/>
        <v>0</v>
      </c>
      <c r="LNH12" s="23">
        <f t="shared" si="132"/>
        <v>0</v>
      </c>
      <c r="LNI12" s="23">
        <f t="shared" si="132"/>
        <v>0</v>
      </c>
      <c r="LNJ12" s="23">
        <f t="shared" si="132"/>
        <v>0</v>
      </c>
      <c r="LNK12" s="23">
        <f t="shared" si="132"/>
        <v>0</v>
      </c>
      <c r="LNL12" s="23">
        <f t="shared" si="132"/>
        <v>0</v>
      </c>
      <c r="LNM12" s="23">
        <f t="shared" si="132"/>
        <v>0</v>
      </c>
      <c r="LNN12" s="23">
        <f t="shared" si="132"/>
        <v>0</v>
      </c>
      <c r="LNO12" s="23">
        <f t="shared" si="132"/>
        <v>0</v>
      </c>
      <c r="LNP12" s="23">
        <f t="shared" si="132"/>
        <v>0</v>
      </c>
      <c r="LNQ12" s="23">
        <f t="shared" si="132"/>
        <v>0</v>
      </c>
      <c r="LNR12" s="23">
        <f t="shared" si="132"/>
        <v>0</v>
      </c>
      <c r="LNS12" s="23">
        <f t="shared" si="132"/>
        <v>0</v>
      </c>
      <c r="LNT12" s="23">
        <f t="shared" si="132"/>
        <v>0</v>
      </c>
      <c r="LNU12" s="23">
        <f t="shared" si="132"/>
        <v>0</v>
      </c>
      <c r="LNV12" s="23">
        <f t="shared" si="132"/>
        <v>0</v>
      </c>
      <c r="LNW12" s="23">
        <f t="shared" si="132"/>
        <v>0</v>
      </c>
      <c r="LNX12" s="23">
        <f t="shared" si="132"/>
        <v>0</v>
      </c>
      <c r="LNY12" s="23">
        <f t="shared" si="132"/>
        <v>0</v>
      </c>
      <c r="LNZ12" s="23">
        <f t="shared" si="132"/>
        <v>0</v>
      </c>
      <c r="LOA12" s="23">
        <f t="shared" si="132"/>
        <v>0</v>
      </c>
      <c r="LOB12" s="23">
        <f t="shared" si="132"/>
        <v>0</v>
      </c>
      <c r="LOC12" s="23">
        <f t="shared" si="132"/>
        <v>0</v>
      </c>
      <c r="LOD12" s="23">
        <f t="shared" si="132"/>
        <v>0</v>
      </c>
      <c r="LOE12" s="23">
        <f t="shared" si="132"/>
        <v>0</v>
      </c>
      <c r="LOF12" s="23">
        <f t="shared" si="132"/>
        <v>0</v>
      </c>
      <c r="LOG12" s="23">
        <f t="shared" si="132"/>
        <v>0</v>
      </c>
      <c r="LOH12" s="23">
        <f t="shared" si="132"/>
        <v>0</v>
      </c>
      <c r="LOI12" s="23">
        <f t="shared" si="132"/>
        <v>0</v>
      </c>
      <c r="LOJ12" s="23">
        <f t="shared" si="132"/>
        <v>0</v>
      </c>
      <c r="LOK12" s="23">
        <f t="shared" si="132"/>
        <v>0</v>
      </c>
      <c r="LOL12" s="23">
        <f t="shared" si="132"/>
        <v>0</v>
      </c>
      <c r="LOM12" s="23">
        <f t="shared" ref="LOM12:LQX12" si="133">SUM(LOM13,LOM17,LOM18,LOM23)</f>
        <v>0</v>
      </c>
      <c r="LON12" s="23">
        <f t="shared" si="133"/>
        <v>0</v>
      </c>
      <c r="LOO12" s="23">
        <f t="shared" si="133"/>
        <v>0</v>
      </c>
      <c r="LOP12" s="23">
        <f t="shared" si="133"/>
        <v>0</v>
      </c>
      <c r="LOQ12" s="23">
        <f t="shared" si="133"/>
        <v>0</v>
      </c>
      <c r="LOR12" s="23">
        <f t="shared" si="133"/>
        <v>0</v>
      </c>
      <c r="LOS12" s="23">
        <f t="shared" si="133"/>
        <v>0</v>
      </c>
      <c r="LOT12" s="23">
        <f t="shared" si="133"/>
        <v>0</v>
      </c>
      <c r="LOU12" s="23">
        <f t="shared" si="133"/>
        <v>0</v>
      </c>
      <c r="LOV12" s="23">
        <f t="shared" si="133"/>
        <v>0</v>
      </c>
      <c r="LOW12" s="23">
        <f t="shared" si="133"/>
        <v>0</v>
      </c>
      <c r="LOX12" s="23">
        <f t="shared" si="133"/>
        <v>0</v>
      </c>
      <c r="LOY12" s="23">
        <f t="shared" si="133"/>
        <v>0</v>
      </c>
      <c r="LOZ12" s="23">
        <f t="shared" si="133"/>
        <v>0</v>
      </c>
      <c r="LPA12" s="23">
        <f t="shared" si="133"/>
        <v>0</v>
      </c>
      <c r="LPB12" s="23">
        <f t="shared" si="133"/>
        <v>0</v>
      </c>
      <c r="LPC12" s="23">
        <f t="shared" si="133"/>
        <v>0</v>
      </c>
      <c r="LPD12" s="23">
        <f t="shared" si="133"/>
        <v>0</v>
      </c>
      <c r="LPE12" s="23">
        <f t="shared" si="133"/>
        <v>0</v>
      </c>
      <c r="LPF12" s="23">
        <f t="shared" si="133"/>
        <v>0</v>
      </c>
      <c r="LPG12" s="23">
        <f t="shared" si="133"/>
        <v>0</v>
      </c>
      <c r="LPH12" s="23">
        <f t="shared" si="133"/>
        <v>0</v>
      </c>
      <c r="LPI12" s="23">
        <f t="shared" si="133"/>
        <v>0</v>
      </c>
      <c r="LPJ12" s="23">
        <f t="shared" si="133"/>
        <v>0</v>
      </c>
      <c r="LPK12" s="23">
        <f t="shared" si="133"/>
        <v>0</v>
      </c>
      <c r="LPL12" s="23">
        <f t="shared" si="133"/>
        <v>0</v>
      </c>
      <c r="LPM12" s="23">
        <f t="shared" si="133"/>
        <v>0</v>
      </c>
      <c r="LPN12" s="23">
        <f t="shared" si="133"/>
        <v>0</v>
      </c>
      <c r="LPO12" s="23">
        <f t="shared" si="133"/>
        <v>0</v>
      </c>
      <c r="LPP12" s="23">
        <f t="shared" si="133"/>
        <v>0</v>
      </c>
      <c r="LPQ12" s="23">
        <f t="shared" si="133"/>
        <v>0</v>
      </c>
      <c r="LPR12" s="23">
        <f t="shared" si="133"/>
        <v>0</v>
      </c>
      <c r="LPS12" s="23">
        <f t="shared" si="133"/>
        <v>0</v>
      </c>
      <c r="LPT12" s="23">
        <f t="shared" si="133"/>
        <v>0</v>
      </c>
      <c r="LPU12" s="23">
        <f t="shared" si="133"/>
        <v>0</v>
      </c>
      <c r="LPV12" s="23">
        <f t="shared" si="133"/>
        <v>0</v>
      </c>
      <c r="LPW12" s="23">
        <f t="shared" si="133"/>
        <v>0</v>
      </c>
      <c r="LPX12" s="23">
        <f t="shared" si="133"/>
        <v>0</v>
      </c>
      <c r="LPY12" s="23">
        <f t="shared" si="133"/>
        <v>0</v>
      </c>
      <c r="LPZ12" s="23">
        <f t="shared" si="133"/>
        <v>0</v>
      </c>
      <c r="LQA12" s="23">
        <f t="shared" si="133"/>
        <v>0</v>
      </c>
      <c r="LQB12" s="23">
        <f t="shared" si="133"/>
        <v>0</v>
      </c>
      <c r="LQC12" s="23">
        <f t="shared" si="133"/>
        <v>0</v>
      </c>
      <c r="LQD12" s="23">
        <f t="shared" si="133"/>
        <v>0</v>
      </c>
      <c r="LQE12" s="23">
        <f t="shared" si="133"/>
        <v>0</v>
      </c>
      <c r="LQF12" s="23">
        <f t="shared" si="133"/>
        <v>0</v>
      </c>
      <c r="LQG12" s="23">
        <f t="shared" si="133"/>
        <v>0</v>
      </c>
      <c r="LQH12" s="23">
        <f t="shared" si="133"/>
        <v>0</v>
      </c>
      <c r="LQI12" s="23">
        <f t="shared" si="133"/>
        <v>0</v>
      </c>
      <c r="LQJ12" s="23">
        <f t="shared" si="133"/>
        <v>0</v>
      </c>
      <c r="LQK12" s="23">
        <f t="shared" si="133"/>
        <v>0</v>
      </c>
      <c r="LQL12" s="23">
        <f t="shared" si="133"/>
        <v>0</v>
      </c>
      <c r="LQM12" s="23">
        <f t="shared" si="133"/>
        <v>0</v>
      </c>
      <c r="LQN12" s="23">
        <f t="shared" si="133"/>
        <v>0</v>
      </c>
      <c r="LQO12" s="23">
        <f t="shared" si="133"/>
        <v>0</v>
      </c>
      <c r="LQP12" s="23">
        <f t="shared" si="133"/>
        <v>0</v>
      </c>
      <c r="LQQ12" s="23">
        <f t="shared" si="133"/>
        <v>0</v>
      </c>
      <c r="LQR12" s="23">
        <f t="shared" si="133"/>
        <v>0</v>
      </c>
      <c r="LQS12" s="23">
        <f t="shared" si="133"/>
        <v>0</v>
      </c>
      <c r="LQT12" s="23">
        <f t="shared" si="133"/>
        <v>0</v>
      </c>
      <c r="LQU12" s="23">
        <f t="shared" si="133"/>
        <v>0</v>
      </c>
      <c r="LQV12" s="23">
        <f t="shared" si="133"/>
        <v>0</v>
      </c>
      <c r="LQW12" s="23">
        <f t="shared" si="133"/>
        <v>0</v>
      </c>
      <c r="LQX12" s="23">
        <f t="shared" si="133"/>
        <v>0</v>
      </c>
      <c r="LQY12" s="23">
        <f t="shared" ref="LQY12:LTJ12" si="134">SUM(LQY13,LQY17,LQY18,LQY23)</f>
        <v>0</v>
      </c>
      <c r="LQZ12" s="23">
        <f t="shared" si="134"/>
        <v>0</v>
      </c>
      <c r="LRA12" s="23">
        <f t="shared" si="134"/>
        <v>0</v>
      </c>
      <c r="LRB12" s="23">
        <f t="shared" si="134"/>
        <v>0</v>
      </c>
      <c r="LRC12" s="23">
        <f t="shared" si="134"/>
        <v>0</v>
      </c>
      <c r="LRD12" s="23">
        <f t="shared" si="134"/>
        <v>0</v>
      </c>
      <c r="LRE12" s="23">
        <f t="shared" si="134"/>
        <v>0</v>
      </c>
      <c r="LRF12" s="23">
        <f t="shared" si="134"/>
        <v>0</v>
      </c>
      <c r="LRG12" s="23">
        <f t="shared" si="134"/>
        <v>0</v>
      </c>
      <c r="LRH12" s="23">
        <f t="shared" si="134"/>
        <v>0</v>
      </c>
      <c r="LRI12" s="23">
        <f t="shared" si="134"/>
        <v>0</v>
      </c>
      <c r="LRJ12" s="23">
        <f t="shared" si="134"/>
        <v>0</v>
      </c>
      <c r="LRK12" s="23">
        <f t="shared" si="134"/>
        <v>0</v>
      </c>
      <c r="LRL12" s="23">
        <f t="shared" si="134"/>
        <v>0</v>
      </c>
      <c r="LRM12" s="23">
        <f t="shared" si="134"/>
        <v>0</v>
      </c>
      <c r="LRN12" s="23">
        <f t="shared" si="134"/>
        <v>0</v>
      </c>
      <c r="LRO12" s="23">
        <f t="shared" si="134"/>
        <v>0</v>
      </c>
      <c r="LRP12" s="23">
        <f t="shared" si="134"/>
        <v>0</v>
      </c>
      <c r="LRQ12" s="23">
        <f t="shared" si="134"/>
        <v>0</v>
      </c>
      <c r="LRR12" s="23">
        <f t="shared" si="134"/>
        <v>0</v>
      </c>
      <c r="LRS12" s="23">
        <f t="shared" si="134"/>
        <v>0</v>
      </c>
      <c r="LRT12" s="23">
        <f t="shared" si="134"/>
        <v>0</v>
      </c>
      <c r="LRU12" s="23">
        <f t="shared" si="134"/>
        <v>0</v>
      </c>
      <c r="LRV12" s="23">
        <f t="shared" si="134"/>
        <v>0</v>
      </c>
      <c r="LRW12" s="23">
        <f t="shared" si="134"/>
        <v>0</v>
      </c>
      <c r="LRX12" s="23">
        <f t="shared" si="134"/>
        <v>0</v>
      </c>
      <c r="LRY12" s="23">
        <f t="shared" si="134"/>
        <v>0</v>
      </c>
      <c r="LRZ12" s="23">
        <f t="shared" si="134"/>
        <v>0</v>
      </c>
      <c r="LSA12" s="23">
        <f t="shared" si="134"/>
        <v>0</v>
      </c>
      <c r="LSB12" s="23">
        <f t="shared" si="134"/>
        <v>0</v>
      </c>
      <c r="LSC12" s="23">
        <f t="shared" si="134"/>
        <v>0</v>
      </c>
      <c r="LSD12" s="23">
        <f t="shared" si="134"/>
        <v>0</v>
      </c>
      <c r="LSE12" s="23">
        <f t="shared" si="134"/>
        <v>0</v>
      </c>
      <c r="LSF12" s="23">
        <f t="shared" si="134"/>
        <v>0</v>
      </c>
      <c r="LSG12" s="23">
        <f t="shared" si="134"/>
        <v>0</v>
      </c>
      <c r="LSH12" s="23">
        <f t="shared" si="134"/>
        <v>0</v>
      </c>
      <c r="LSI12" s="23">
        <f t="shared" si="134"/>
        <v>0</v>
      </c>
      <c r="LSJ12" s="23">
        <f t="shared" si="134"/>
        <v>0</v>
      </c>
      <c r="LSK12" s="23">
        <f t="shared" si="134"/>
        <v>0</v>
      </c>
      <c r="LSL12" s="23">
        <f t="shared" si="134"/>
        <v>0</v>
      </c>
      <c r="LSM12" s="23">
        <f t="shared" si="134"/>
        <v>0</v>
      </c>
      <c r="LSN12" s="23">
        <f t="shared" si="134"/>
        <v>0</v>
      </c>
      <c r="LSO12" s="23">
        <f t="shared" si="134"/>
        <v>0</v>
      </c>
      <c r="LSP12" s="23">
        <f t="shared" si="134"/>
        <v>0</v>
      </c>
      <c r="LSQ12" s="23">
        <f t="shared" si="134"/>
        <v>0</v>
      </c>
      <c r="LSR12" s="23">
        <f t="shared" si="134"/>
        <v>0</v>
      </c>
      <c r="LSS12" s="23">
        <f t="shared" si="134"/>
        <v>0</v>
      </c>
      <c r="LST12" s="23">
        <f t="shared" si="134"/>
        <v>0</v>
      </c>
      <c r="LSU12" s="23">
        <f t="shared" si="134"/>
        <v>0</v>
      </c>
      <c r="LSV12" s="23">
        <f t="shared" si="134"/>
        <v>0</v>
      </c>
      <c r="LSW12" s="23">
        <f t="shared" si="134"/>
        <v>0</v>
      </c>
      <c r="LSX12" s="23">
        <f t="shared" si="134"/>
        <v>0</v>
      </c>
      <c r="LSY12" s="23">
        <f t="shared" si="134"/>
        <v>0</v>
      </c>
      <c r="LSZ12" s="23">
        <f t="shared" si="134"/>
        <v>0</v>
      </c>
      <c r="LTA12" s="23">
        <f t="shared" si="134"/>
        <v>0</v>
      </c>
      <c r="LTB12" s="23">
        <f t="shared" si="134"/>
        <v>0</v>
      </c>
      <c r="LTC12" s="23">
        <f t="shared" si="134"/>
        <v>0</v>
      </c>
      <c r="LTD12" s="23">
        <f t="shared" si="134"/>
        <v>0</v>
      </c>
      <c r="LTE12" s="23">
        <f t="shared" si="134"/>
        <v>0</v>
      </c>
      <c r="LTF12" s="23">
        <f t="shared" si="134"/>
        <v>0</v>
      </c>
      <c r="LTG12" s="23">
        <f t="shared" si="134"/>
        <v>0</v>
      </c>
      <c r="LTH12" s="23">
        <f t="shared" si="134"/>
        <v>0</v>
      </c>
      <c r="LTI12" s="23">
        <f t="shared" si="134"/>
        <v>0</v>
      </c>
      <c r="LTJ12" s="23">
        <f t="shared" si="134"/>
        <v>0</v>
      </c>
      <c r="LTK12" s="23">
        <f t="shared" ref="LTK12:LVV12" si="135">SUM(LTK13,LTK17,LTK18,LTK23)</f>
        <v>0</v>
      </c>
      <c r="LTL12" s="23">
        <f t="shared" si="135"/>
        <v>0</v>
      </c>
      <c r="LTM12" s="23">
        <f t="shared" si="135"/>
        <v>0</v>
      </c>
      <c r="LTN12" s="23">
        <f t="shared" si="135"/>
        <v>0</v>
      </c>
      <c r="LTO12" s="23">
        <f t="shared" si="135"/>
        <v>0</v>
      </c>
      <c r="LTP12" s="23">
        <f t="shared" si="135"/>
        <v>0</v>
      </c>
      <c r="LTQ12" s="23">
        <f t="shared" si="135"/>
        <v>0</v>
      </c>
      <c r="LTR12" s="23">
        <f t="shared" si="135"/>
        <v>0</v>
      </c>
      <c r="LTS12" s="23">
        <f t="shared" si="135"/>
        <v>0</v>
      </c>
      <c r="LTT12" s="23">
        <f t="shared" si="135"/>
        <v>0</v>
      </c>
      <c r="LTU12" s="23">
        <f t="shared" si="135"/>
        <v>0</v>
      </c>
      <c r="LTV12" s="23">
        <f t="shared" si="135"/>
        <v>0</v>
      </c>
      <c r="LTW12" s="23">
        <f t="shared" si="135"/>
        <v>0</v>
      </c>
      <c r="LTX12" s="23">
        <f t="shared" si="135"/>
        <v>0</v>
      </c>
      <c r="LTY12" s="23">
        <f t="shared" si="135"/>
        <v>0</v>
      </c>
      <c r="LTZ12" s="23">
        <f t="shared" si="135"/>
        <v>0</v>
      </c>
      <c r="LUA12" s="23">
        <f t="shared" si="135"/>
        <v>0</v>
      </c>
      <c r="LUB12" s="23">
        <f t="shared" si="135"/>
        <v>0</v>
      </c>
      <c r="LUC12" s="23">
        <f t="shared" si="135"/>
        <v>0</v>
      </c>
      <c r="LUD12" s="23">
        <f t="shared" si="135"/>
        <v>0</v>
      </c>
      <c r="LUE12" s="23">
        <f t="shared" si="135"/>
        <v>0</v>
      </c>
      <c r="LUF12" s="23">
        <f t="shared" si="135"/>
        <v>0</v>
      </c>
      <c r="LUG12" s="23">
        <f t="shared" si="135"/>
        <v>0</v>
      </c>
      <c r="LUH12" s="23">
        <f t="shared" si="135"/>
        <v>0</v>
      </c>
      <c r="LUI12" s="23">
        <f t="shared" si="135"/>
        <v>0</v>
      </c>
      <c r="LUJ12" s="23">
        <f t="shared" si="135"/>
        <v>0</v>
      </c>
      <c r="LUK12" s="23">
        <f t="shared" si="135"/>
        <v>0</v>
      </c>
      <c r="LUL12" s="23">
        <f t="shared" si="135"/>
        <v>0</v>
      </c>
      <c r="LUM12" s="23">
        <f t="shared" si="135"/>
        <v>0</v>
      </c>
      <c r="LUN12" s="23">
        <f t="shared" si="135"/>
        <v>0</v>
      </c>
      <c r="LUO12" s="23">
        <f t="shared" si="135"/>
        <v>0</v>
      </c>
      <c r="LUP12" s="23">
        <f t="shared" si="135"/>
        <v>0</v>
      </c>
      <c r="LUQ12" s="23">
        <f t="shared" si="135"/>
        <v>0</v>
      </c>
      <c r="LUR12" s="23">
        <f t="shared" si="135"/>
        <v>0</v>
      </c>
      <c r="LUS12" s="23">
        <f t="shared" si="135"/>
        <v>0</v>
      </c>
      <c r="LUT12" s="23">
        <f t="shared" si="135"/>
        <v>0</v>
      </c>
      <c r="LUU12" s="23">
        <f t="shared" si="135"/>
        <v>0</v>
      </c>
      <c r="LUV12" s="23">
        <f t="shared" si="135"/>
        <v>0</v>
      </c>
      <c r="LUW12" s="23">
        <f t="shared" si="135"/>
        <v>0</v>
      </c>
      <c r="LUX12" s="23">
        <f t="shared" si="135"/>
        <v>0</v>
      </c>
      <c r="LUY12" s="23">
        <f t="shared" si="135"/>
        <v>0</v>
      </c>
      <c r="LUZ12" s="23">
        <f t="shared" si="135"/>
        <v>0</v>
      </c>
      <c r="LVA12" s="23">
        <f t="shared" si="135"/>
        <v>0</v>
      </c>
      <c r="LVB12" s="23">
        <f t="shared" si="135"/>
        <v>0</v>
      </c>
      <c r="LVC12" s="23">
        <f t="shared" si="135"/>
        <v>0</v>
      </c>
      <c r="LVD12" s="23">
        <f t="shared" si="135"/>
        <v>0</v>
      </c>
      <c r="LVE12" s="23">
        <f t="shared" si="135"/>
        <v>0</v>
      </c>
      <c r="LVF12" s="23">
        <f t="shared" si="135"/>
        <v>0</v>
      </c>
      <c r="LVG12" s="23">
        <f t="shared" si="135"/>
        <v>0</v>
      </c>
      <c r="LVH12" s="23">
        <f t="shared" si="135"/>
        <v>0</v>
      </c>
      <c r="LVI12" s="23">
        <f t="shared" si="135"/>
        <v>0</v>
      </c>
      <c r="LVJ12" s="23">
        <f t="shared" si="135"/>
        <v>0</v>
      </c>
      <c r="LVK12" s="23">
        <f t="shared" si="135"/>
        <v>0</v>
      </c>
      <c r="LVL12" s="23">
        <f t="shared" si="135"/>
        <v>0</v>
      </c>
      <c r="LVM12" s="23">
        <f t="shared" si="135"/>
        <v>0</v>
      </c>
      <c r="LVN12" s="23">
        <f t="shared" si="135"/>
        <v>0</v>
      </c>
      <c r="LVO12" s="23">
        <f t="shared" si="135"/>
        <v>0</v>
      </c>
      <c r="LVP12" s="23">
        <f t="shared" si="135"/>
        <v>0</v>
      </c>
      <c r="LVQ12" s="23">
        <f t="shared" si="135"/>
        <v>0</v>
      </c>
      <c r="LVR12" s="23">
        <f t="shared" si="135"/>
        <v>0</v>
      </c>
      <c r="LVS12" s="23">
        <f t="shared" si="135"/>
        <v>0</v>
      </c>
      <c r="LVT12" s="23">
        <f t="shared" si="135"/>
        <v>0</v>
      </c>
      <c r="LVU12" s="23">
        <f t="shared" si="135"/>
        <v>0</v>
      </c>
      <c r="LVV12" s="23">
        <f t="shared" si="135"/>
        <v>0</v>
      </c>
      <c r="LVW12" s="23">
        <f t="shared" ref="LVW12:LYH12" si="136">SUM(LVW13,LVW17,LVW18,LVW23)</f>
        <v>0</v>
      </c>
      <c r="LVX12" s="23">
        <f t="shared" si="136"/>
        <v>0</v>
      </c>
      <c r="LVY12" s="23">
        <f t="shared" si="136"/>
        <v>0</v>
      </c>
      <c r="LVZ12" s="23">
        <f t="shared" si="136"/>
        <v>0</v>
      </c>
      <c r="LWA12" s="23">
        <f t="shared" si="136"/>
        <v>0</v>
      </c>
      <c r="LWB12" s="23">
        <f t="shared" si="136"/>
        <v>0</v>
      </c>
      <c r="LWC12" s="23">
        <f t="shared" si="136"/>
        <v>0</v>
      </c>
      <c r="LWD12" s="23">
        <f t="shared" si="136"/>
        <v>0</v>
      </c>
      <c r="LWE12" s="23">
        <f t="shared" si="136"/>
        <v>0</v>
      </c>
      <c r="LWF12" s="23">
        <f t="shared" si="136"/>
        <v>0</v>
      </c>
      <c r="LWG12" s="23">
        <f t="shared" si="136"/>
        <v>0</v>
      </c>
      <c r="LWH12" s="23">
        <f t="shared" si="136"/>
        <v>0</v>
      </c>
      <c r="LWI12" s="23">
        <f t="shared" si="136"/>
        <v>0</v>
      </c>
      <c r="LWJ12" s="23">
        <f t="shared" si="136"/>
        <v>0</v>
      </c>
      <c r="LWK12" s="23">
        <f t="shared" si="136"/>
        <v>0</v>
      </c>
      <c r="LWL12" s="23">
        <f t="shared" si="136"/>
        <v>0</v>
      </c>
      <c r="LWM12" s="23">
        <f t="shared" si="136"/>
        <v>0</v>
      </c>
      <c r="LWN12" s="23">
        <f t="shared" si="136"/>
        <v>0</v>
      </c>
      <c r="LWO12" s="23">
        <f t="shared" si="136"/>
        <v>0</v>
      </c>
      <c r="LWP12" s="23">
        <f t="shared" si="136"/>
        <v>0</v>
      </c>
      <c r="LWQ12" s="23">
        <f t="shared" si="136"/>
        <v>0</v>
      </c>
      <c r="LWR12" s="23">
        <f t="shared" si="136"/>
        <v>0</v>
      </c>
      <c r="LWS12" s="23">
        <f t="shared" si="136"/>
        <v>0</v>
      </c>
      <c r="LWT12" s="23">
        <f t="shared" si="136"/>
        <v>0</v>
      </c>
      <c r="LWU12" s="23">
        <f t="shared" si="136"/>
        <v>0</v>
      </c>
      <c r="LWV12" s="23">
        <f t="shared" si="136"/>
        <v>0</v>
      </c>
      <c r="LWW12" s="23">
        <f t="shared" si="136"/>
        <v>0</v>
      </c>
      <c r="LWX12" s="23">
        <f t="shared" si="136"/>
        <v>0</v>
      </c>
      <c r="LWY12" s="23">
        <f t="shared" si="136"/>
        <v>0</v>
      </c>
      <c r="LWZ12" s="23">
        <f t="shared" si="136"/>
        <v>0</v>
      </c>
      <c r="LXA12" s="23">
        <f t="shared" si="136"/>
        <v>0</v>
      </c>
      <c r="LXB12" s="23">
        <f t="shared" si="136"/>
        <v>0</v>
      </c>
      <c r="LXC12" s="23">
        <f t="shared" si="136"/>
        <v>0</v>
      </c>
      <c r="LXD12" s="23">
        <f t="shared" si="136"/>
        <v>0</v>
      </c>
      <c r="LXE12" s="23">
        <f t="shared" si="136"/>
        <v>0</v>
      </c>
      <c r="LXF12" s="23">
        <f t="shared" si="136"/>
        <v>0</v>
      </c>
      <c r="LXG12" s="23">
        <f t="shared" si="136"/>
        <v>0</v>
      </c>
      <c r="LXH12" s="23">
        <f t="shared" si="136"/>
        <v>0</v>
      </c>
      <c r="LXI12" s="23">
        <f t="shared" si="136"/>
        <v>0</v>
      </c>
      <c r="LXJ12" s="23">
        <f t="shared" si="136"/>
        <v>0</v>
      </c>
      <c r="LXK12" s="23">
        <f t="shared" si="136"/>
        <v>0</v>
      </c>
      <c r="LXL12" s="23">
        <f t="shared" si="136"/>
        <v>0</v>
      </c>
      <c r="LXM12" s="23">
        <f t="shared" si="136"/>
        <v>0</v>
      </c>
      <c r="LXN12" s="23">
        <f t="shared" si="136"/>
        <v>0</v>
      </c>
      <c r="LXO12" s="23">
        <f t="shared" si="136"/>
        <v>0</v>
      </c>
      <c r="LXP12" s="23">
        <f t="shared" si="136"/>
        <v>0</v>
      </c>
      <c r="LXQ12" s="23">
        <f t="shared" si="136"/>
        <v>0</v>
      </c>
      <c r="LXR12" s="23">
        <f t="shared" si="136"/>
        <v>0</v>
      </c>
      <c r="LXS12" s="23">
        <f t="shared" si="136"/>
        <v>0</v>
      </c>
      <c r="LXT12" s="23">
        <f t="shared" si="136"/>
        <v>0</v>
      </c>
      <c r="LXU12" s="23">
        <f t="shared" si="136"/>
        <v>0</v>
      </c>
      <c r="LXV12" s="23">
        <f t="shared" si="136"/>
        <v>0</v>
      </c>
      <c r="LXW12" s="23">
        <f t="shared" si="136"/>
        <v>0</v>
      </c>
      <c r="LXX12" s="23">
        <f t="shared" si="136"/>
        <v>0</v>
      </c>
      <c r="LXY12" s="23">
        <f t="shared" si="136"/>
        <v>0</v>
      </c>
      <c r="LXZ12" s="23">
        <f t="shared" si="136"/>
        <v>0</v>
      </c>
      <c r="LYA12" s="23">
        <f t="shared" si="136"/>
        <v>0</v>
      </c>
      <c r="LYB12" s="23">
        <f t="shared" si="136"/>
        <v>0</v>
      </c>
      <c r="LYC12" s="23">
        <f t="shared" si="136"/>
        <v>0</v>
      </c>
      <c r="LYD12" s="23">
        <f t="shared" si="136"/>
        <v>0</v>
      </c>
      <c r="LYE12" s="23">
        <f t="shared" si="136"/>
        <v>0</v>
      </c>
      <c r="LYF12" s="23">
        <f t="shared" si="136"/>
        <v>0</v>
      </c>
      <c r="LYG12" s="23">
        <f t="shared" si="136"/>
        <v>0</v>
      </c>
      <c r="LYH12" s="23">
        <f t="shared" si="136"/>
        <v>0</v>
      </c>
      <c r="LYI12" s="23">
        <f t="shared" ref="LYI12:MAT12" si="137">SUM(LYI13,LYI17,LYI18,LYI23)</f>
        <v>0</v>
      </c>
      <c r="LYJ12" s="23">
        <f t="shared" si="137"/>
        <v>0</v>
      </c>
      <c r="LYK12" s="23">
        <f t="shared" si="137"/>
        <v>0</v>
      </c>
      <c r="LYL12" s="23">
        <f t="shared" si="137"/>
        <v>0</v>
      </c>
      <c r="LYM12" s="23">
        <f t="shared" si="137"/>
        <v>0</v>
      </c>
      <c r="LYN12" s="23">
        <f t="shared" si="137"/>
        <v>0</v>
      </c>
      <c r="LYO12" s="23">
        <f t="shared" si="137"/>
        <v>0</v>
      </c>
      <c r="LYP12" s="23">
        <f t="shared" si="137"/>
        <v>0</v>
      </c>
      <c r="LYQ12" s="23">
        <f t="shared" si="137"/>
        <v>0</v>
      </c>
      <c r="LYR12" s="23">
        <f t="shared" si="137"/>
        <v>0</v>
      </c>
      <c r="LYS12" s="23">
        <f t="shared" si="137"/>
        <v>0</v>
      </c>
      <c r="LYT12" s="23">
        <f t="shared" si="137"/>
        <v>0</v>
      </c>
      <c r="LYU12" s="23">
        <f t="shared" si="137"/>
        <v>0</v>
      </c>
      <c r="LYV12" s="23">
        <f t="shared" si="137"/>
        <v>0</v>
      </c>
      <c r="LYW12" s="23">
        <f t="shared" si="137"/>
        <v>0</v>
      </c>
      <c r="LYX12" s="23">
        <f t="shared" si="137"/>
        <v>0</v>
      </c>
      <c r="LYY12" s="23">
        <f t="shared" si="137"/>
        <v>0</v>
      </c>
      <c r="LYZ12" s="23">
        <f t="shared" si="137"/>
        <v>0</v>
      </c>
      <c r="LZA12" s="23">
        <f t="shared" si="137"/>
        <v>0</v>
      </c>
      <c r="LZB12" s="23">
        <f t="shared" si="137"/>
        <v>0</v>
      </c>
      <c r="LZC12" s="23">
        <f t="shared" si="137"/>
        <v>0</v>
      </c>
      <c r="LZD12" s="23">
        <f t="shared" si="137"/>
        <v>0</v>
      </c>
      <c r="LZE12" s="23">
        <f t="shared" si="137"/>
        <v>0</v>
      </c>
      <c r="LZF12" s="23">
        <f t="shared" si="137"/>
        <v>0</v>
      </c>
      <c r="LZG12" s="23">
        <f t="shared" si="137"/>
        <v>0</v>
      </c>
      <c r="LZH12" s="23">
        <f t="shared" si="137"/>
        <v>0</v>
      </c>
      <c r="LZI12" s="23">
        <f t="shared" si="137"/>
        <v>0</v>
      </c>
      <c r="LZJ12" s="23">
        <f t="shared" si="137"/>
        <v>0</v>
      </c>
      <c r="LZK12" s="23">
        <f t="shared" si="137"/>
        <v>0</v>
      </c>
      <c r="LZL12" s="23">
        <f t="shared" si="137"/>
        <v>0</v>
      </c>
      <c r="LZM12" s="23">
        <f t="shared" si="137"/>
        <v>0</v>
      </c>
      <c r="LZN12" s="23">
        <f t="shared" si="137"/>
        <v>0</v>
      </c>
      <c r="LZO12" s="23">
        <f t="shared" si="137"/>
        <v>0</v>
      </c>
      <c r="LZP12" s="23">
        <f t="shared" si="137"/>
        <v>0</v>
      </c>
      <c r="LZQ12" s="23">
        <f t="shared" si="137"/>
        <v>0</v>
      </c>
      <c r="LZR12" s="23">
        <f t="shared" si="137"/>
        <v>0</v>
      </c>
      <c r="LZS12" s="23">
        <f t="shared" si="137"/>
        <v>0</v>
      </c>
      <c r="LZT12" s="23">
        <f t="shared" si="137"/>
        <v>0</v>
      </c>
      <c r="LZU12" s="23">
        <f t="shared" si="137"/>
        <v>0</v>
      </c>
      <c r="LZV12" s="23">
        <f t="shared" si="137"/>
        <v>0</v>
      </c>
      <c r="LZW12" s="23">
        <f t="shared" si="137"/>
        <v>0</v>
      </c>
      <c r="LZX12" s="23">
        <f t="shared" si="137"/>
        <v>0</v>
      </c>
      <c r="LZY12" s="23">
        <f t="shared" si="137"/>
        <v>0</v>
      </c>
      <c r="LZZ12" s="23">
        <f t="shared" si="137"/>
        <v>0</v>
      </c>
      <c r="MAA12" s="23">
        <f t="shared" si="137"/>
        <v>0</v>
      </c>
      <c r="MAB12" s="23">
        <f t="shared" si="137"/>
        <v>0</v>
      </c>
      <c r="MAC12" s="23">
        <f t="shared" si="137"/>
        <v>0</v>
      </c>
      <c r="MAD12" s="23">
        <f t="shared" si="137"/>
        <v>0</v>
      </c>
      <c r="MAE12" s="23">
        <f t="shared" si="137"/>
        <v>0</v>
      </c>
      <c r="MAF12" s="23">
        <f t="shared" si="137"/>
        <v>0</v>
      </c>
      <c r="MAG12" s="23">
        <f t="shared" si="137"/>
        <v>0</v>
      </c>
      <c r="MAH12" s="23">
        <f t="shared" si="137"/>
        <v>0</v>
      </c>
      <c r="MAI12" s="23">
        <f t="shared" si="137"/>
        <v>0</v>
      </c>
      <c r="MAJ12" s="23">
        <f t="shared" si="137"/>
        <v>0</v>
      </c>
      <c r="MAK12" s="23">
        <f t="shared" si="137"/>
        <v>0</v>
      </c>
      <c r="MAL12" s="23">
        <f t="shared" si="137"/>
        <v>0</v>
      </c>
      <c r="MAM12" s="23">
        <f t="shared" si="137"/>
        <v>0</v>
      </c>
      <c r="MAN12" s="23">
        <f t="shared" si="137"/>
        <v>0</v>
      </c>
      <c r="MAO12" s="23">
        <f t="shared" si="137"/>
        <v>0</v>
      </c>
      <c r="MAP12" s="23">
        <f t="shared" si="137"/>
        <v>0</v>
      </c>
      <c r="MAQ12" s="23">
        <f t="shared" si="137"/>
        <v>0</v>
      </c>
      <c r="MAR12" s="23">
        <f t="shared" si="137"/>
        <v>0</v>
      </c>
      <c r="MAS12" s="23">
        <f t="shared" si="137"/>
        <v>0</v>
      </c>
      <c r="MAT12" s="23">
        <f t="shared" si="137"/>
        <v>0</v>
      </c>
      <c r="MAU12" s="23">
        <f t="shared" ref="MAU12:MDF12" si="138">SUM(MAU13,MAU17,MAU18,MAU23)</f>
        <v>0</v>
      </c>
      <c r="MAV12" s="23">
        <f t="shared" si="138"/>
        <v>0</v>
      </c>
      <c r="MAW12" s="23">
        <f t="shared" si="138"/>
        <v>0</v>
      </c>
      <c r="MAX12" s="23">
        <f t="shared" si="138"/>
        <v>0</v>
      </c>
      <c r="MAY12" s="23">
        <f t="shared" si="138"/>
        <v>0</v>
      </c>
      <c r="MAZ12" s="23">
        <f t="shared" si="138"/>
        <v>0</v>
      </c>
      <c r="MBA12" s="23">
        <f t="shared" si="138"/>
        <v>0</v>
      </c>
      <c r="MBB12" s="23">
        <f t="shared" si="138"/>
        <v>0</v>
      </c>
      <c r="MBC12" s="23">
        <f t="shared" si="138"/>
        <v>0</v>
      </c>
      <c r="MBD12" s="23">
        <f t="shared" si="138"/>
        <v>0</v>
      </c>
      <c r="MBE12" s="23">
        <f t="shared" si="138"/>
        <v>0</v>
      </c>
      <c r="MBF12" s="23">
        <f t="shared" si="138"/>
        <v>0</v>
      </c>
      <c r="MBG12" s="23">
        <f t="shared" si="138"/>
        <v>0</v>
      </c>
      <c r="MBH12" s="23">
        <f t="shared" si="138"/>
        <v>0</v>
      </c>
      <c r="MBI12" s="23">
        <f t="shared" si="138"/>
        <v>0</v>
      </c>
      <c r="MBJ12" s="23">
        <f t="shared" si="138"/>
        <v>0</v>
      </c>
      <c r="MBK12" s="23">
        <f t="shared" si="138"/>
        <v>0</v>
      </c>
      <c r="MBL12" s="23">
        <f t="shared" si="138"/>
        <v>0</v>
      </c>
      <c r="MBM12" s="23">
        <f t="shared" si="138"/>
        <v>0</v>
      </c>
      <c r="MBN12" s="23">
        <f t="shared" si="138"/>
        <v>0</v>
      </c>
      <c r="MBO12" s="23">
        <f t="shared" si="138"/>
        <v>0</v>
      </c>
      <c r="MBP12" s="23">
        <f t="shared" si="138"/>
        <v>0</v>
      </c>
      <c r="MBQ12" s="23">
        <f t="shared" si="138"/>
        <v>0</v>
      </c>
      <c r="MBR12" s="23">
        <f t="shared" si="138"/>
        <v>0</v>
      </c>
      <c r="MBS12" s="23">
        <f t="shared" si="138"/>
        <v>0</v>
      </c>
      <c r="MBT12" s="23">
        <f t="shared" si="138"/>
        <v>0</v>
      </c>
      <c r="MBU12" s="23">
        <f t="shared" si="138"/>
        <v>0</v>
      </c>
      <c r="MBV12" s="23">
        <f t="shared" si="138"/>
        <v>0</v>
      </c>
      <c r="MBW12" s="23">
        <f t="shared" si="138"/>
        <v>0</v>
      </c>
      <c r="MBX12" s="23">
        <f t="shared" si="138"/>
        <v>0</v>
      </c>
      <c r="MBY12" s="23">
        <f t="shared" si="138"/>
        <v>0</v>
      </c>
      <c r="MBZ12" s="23">
        <f t="shared" si="138"/>
        <v>0</v>
      </c>
      <c r="MCA12" s="23">
        <f t="shared" si="138"/>
        <v>0</v>
      </c>
      <c r="MCB12" s="23">
        <f t="shared" si="138"/>
        <v>0</v>
      </c>
      <c r="MCC12" s="23">
        <f t="shared" si="138"/>
        <v>0</v>
      </c>
      <c r="MCD12" s="23">
        <f t="shared" si="138"/>
        <v>0</v>
      </c>
      <c r="MCE12" s="23">
        <f t="shared" si="138"/>
        <v>0</v>
      </c>
      <c r="MCF12" s="23">
        <f t="shared" si="138"/>
        <v>0</v>
      </c>
      <c r="MCG12" s="23">
        <f t="shared" si="138"/>
        <v>0</v>
      </c>
      <c r="MCH12" s="23">
        <f t="shared" si="138"/>
        <v>0</v>
      </c>
      <c r="MCI12" s="23">
        <f t="shared" si="138"/>
        <v>0</v>
      </c>
      <c r="MCJ12" s="23">
        <f t="shared" si="138"/>
        <v>0</v>
      </c>
      <c r="MCK12" s="23">
        <f t="shared" si="138"/>
        <v>0</v>
      </c>
      <c r="MCL12" s="23">
        <f t="shared" si="138"/>
        <v>0</v>
      </c>
      <c r="MCM12" s="23">
        <f t="shared" si="138"/>
        <v>0</v>
      </c>
      <c r="MCN12" s="23">
        <f t="shared" si="138"/>
        <v>0</v>
      </c>
      <c r="MCO12" s="23">
        <f t="shared" si="138"/>
        <v>0</v>
      </c>
      <c r="MCP12" s="23">
        <f t="shared" si="138"/>
        <v>0</v>
      </c>
      <c r="MCQ12" s="23">
        <f t="shared" si="138"/>
        <v>0</v>
      </c>
      <c r="MCR12" s="23">
        <f t="shared" si="138"/>
        <v>0</v>
      </c>
      <c r="MCS12" s="23">
        <f t="shared" si="138"/>
        <v>0</v>
      </c>
      <c r="MCT12" s="23">
        <f t="shared" si="138"/>
        <v>0</v>
      </c>
      <c r="MCU12" s="23">
        <f t="shared" si="138"/>
        <v>0</v>
      </c>
      <c r="MCV12" s="23">
        <f t="shared" si="138"/>
        <v>0</v>
      </c>
      <c r="MCW12" s="23">
        <f t="shared" si="138"/>
        <v>0</v>
      </c>
      <c r="MCX12" s="23">
        <f t="shared" si="138"/>
        <v>0</v>
      </c>
      <c r="MCY12" s="23">
        <f t="shared" si="138"/>
        <v>0</v>
      </c>
      <c r="MCZ12" s="23">
        <f t="shared" si="138"/>
        <v>0</v>
      </c>
      <c r="MDA12" s="23">
        <f t="shared" si="138"/>
        <v>0</v>
      </c>
      <c r="MDB12" s="23">
        <f t="shared" si="138"/>
        <v>0</v>
      </c>
      <c r="MDC12" s="23">
        <f t="shared" si="138"/>
        <v>0</v>
      </c>
      <c r="MDD12" s="23">
        <f t="shared" si="138"/>
        <v>0</v>
      </c>
      <c r="MDE12" s="23">
        <f t="shared" si="138"/>
        <v>0</v>
      </c>
      <c r="MDF12" s="23">
        <f t="shared" si="138"/>
        <v>0</v>
      </c>
      <c r="MDG12" s="23">
        <f t="shared" ref="MDG12:MFR12" si="139">SUM(MDG13,MDG17,MDG18,MDG23)</f>
        <v>0</v>
      </c>
      <c r="MDH12" s="23">
        <f t="shared" si="139"/>
        <v>0</v>
      </c>
      <c r="MDI12" s="23">
        <f t="shared" si="139"/>
        <v>0</v>
      </c>
      <c r="MDJ12" s="23">
        <f t="shared" si="139"/>
        <v>0</v>
      </c>
      <c r="MDK12" s="23">
        <f t="shared" si="139"/>
        <v>0</v>
      </c>
      <c r="MDL12" s="23">
        <f t="shared" si="139"/>
        <v>0</v>
      </c>
      <c r="MDM12" s="23">
        <f t="shared" si="139"/>
        <v>0</v>
      </c>
      <c r="MDN12" s="23">
        <f t="shared" si="139"/>
        <v>0</v>
      </c>
      <c r="MDO12" s="23">
        <f t="shared" si="139"/>
        <v>0</v>
      </c>
      <c r="MDP12" s="23">
        <f t="shared" si="139"/>
        <v>0</v>
      </c>
      <c r="MDQ12" s="23">
        <f t="shared" si="139"/>
        <v>0</v>
      </c>
      <c r="MDR12" s="23">
        <f t="shared" si="139"/>
        <v>0</v>
      </c>
      <c r="MDS12" s="23">
        <f t="shared" si="139"/>
        <v>0</v>
      </c>
      <c r="MDT12" s="23">
        <f t="shared" si="139"/>
        <v>0</v>
      </c>
      <c r="MDU12" s="23">
        <f t="shared" si="139"/>
        <v>0</v>
      </c>
      <c r="MDV12" s="23">
        <f t="shared" si="139"/>
        <v>0</v>
      </c>
      <c r="MDW12" s="23">
        <f t="shared" si="139"/>
        <v>0</v>
      </c>
      <c r="MDX12" s="23">
        <f t="shared" si="139"/>
        <v>0</v>
      </c>
      <c r="MDY12" s="23">
        <f t="shared" si="139"/>
        <v>0</v>
      </c>
      <c r="MDZ12" s="23">
        <f t="shared" si="139"/>
        <v>0</v>
      </c>
      <c r="MEA12" s="23">
        <f t="shared" si="139"/>
        <v>0</v>
      </c>
      <c r="MEB12" s="23">
        <f t="shared" si="139"/>
        <v>0</v>
      </c>
      <c r="MEC12" s="23">
        <f t="shared" si="139"/>
        <v>0</v>
      </c>
      <c r="MED12" s="23">
        <f t="shared" si="139"/>
        <v>0</v>
      </c>
      <c r="MEE12" s="23">
        <f t="shared" si="139"/>
        <v>0</v>
      </c>
      <c r="MEF12" s="23">
        <f t="shared" si="139"/>
        <v>0</v>
      </c>
      <c r="MEG12" s="23">
        <f t="shared" si="139"/>
        <v>0</v>
      </c>
      <c r="MEH12" s="23">
        <f t="shared" si="139"/>
        <v>0</v>
      </c>
      <c r="MEI12" s="23">
        <f t="shared" si="139"/>
        <v>0</v>
      </c>
      <c r="MEJ12" s="23">
        <f t="shared" si="139"/>
        <v>0</v>
      </c>
      <c r="MEK12" s="23">
        <f t="shared" si="139"/>
        <v>0</v>
      </c>
      <c r="MEL12" s="23">
        <f t="shared" si="139"/>
        <v>0</v>
      </c>
      <c r="MEM12" s="23">
        <f t="shared" si="139"/>
        <v>0</v>
      </c>
      <c r="MEN12" s="23">
        <f t="shared" si="139"/>
        <v>0</v>
      </c>
      <c r="MEO12" s="23">
        <f t="shared" si="139"/>
        <v>0</v>
      </c>
      <c r="MEP12" s="23">
        <f t="shared" si="139"/>
        <v>0</v>
      </c>
      <c r="MEQ12" s="23">
        <f t="shared" si="139"/>
        <v>0</v>
      </c>
      <c r="MER12" s="23">
        <f t="shared" si="139"/>
        <v>0</v>
      </c>
      <c r="MES12" s="23">
        <f t="shared" si="139"/>
        <v>0</v>
      </c>
      <c r="MET12" s="23">
        <f t="shared" si="139"/>
        <v>0</v>
      </c>
      <c r="MEU12" s="23">
        <f t="shared" si="139"/>
        <v>0</v>
      </c>
      <c r="MEV12" s="23">
        <f t="shared" si="139"/>
        <v>0</v>
      </c>
      <c r="MEW12" s="23">
        <f t="shared" si="139"/>
        <v>0</v>
      </c>
      <c r="MEX12" s="23">
        <f t="shared" si="139"/>
        <v>0</v>
      </c>
      <c r="MEY12" s="23">
        <f t="shared" si="139"/>
        <v>0</v>
      </c>
      <c r="MEZ12" s="23">
        <f t="shared" si="139"/>
        <v>0</v>
      </c>
      <c r="MFA12" s="23">
        <f t="shared" si="139"/>
        <v>0</v>
      </c>
      <c r="MFB12" s="23">
        <f t="shared" si="139"/>
        <v>0</v>
      </c>
      <c r="MFC12" s="23">
        <f t="shared" si="139"/>
        <v>0</v>
      </c>
      <c r="MFD12" s="23">
        <f t="shared" si="139"/>
        <v>0</v>
      </c>
      <c r="MFE12" s="23">
        <f t="shared" si="139"/>
        <v>0</v>
      </c>
      <c r="MFF12" s="23">
        <f t="shared" si="139"/>
        <v>0</v>
      </c>
      <c r="MFG12" s="23">
        <f t="shared" si="139"/>
        <v>0</v>
      </c>
      <c r="MFH12" s="23">
        <f t="shared" si="139"/>
        <v>0</v>
      </c>
      <c r="MFI12" s="23">
        <f t="shared" si="139"/>
        <v>0</v>
      </c>
      <c r="MFJ12" s="23">
        <f t="shared" si="139"/>
        <v>0</v>
      </c>
      <c r="MFK12" s="23">
        <f t="shared" si="139"/>
        <v>0</v>
      </c>
      <c r="MFL12" s="23">
        <f t="shared" si="139"/>
        <v>0</v>
      </c>
      <c r="MFM12" s="23">
        <f t="shared" si="139"/>
        <v>0</v>
      </c>
      <c r="MFN12" s="23">
        <f t="shared" si="139"/>
        <v>0</v>
      </c>
      <c r="MFO12" s="23">
        <f t="shared" si="139"/>
        <v>0</v>
      </c>
      <c r="MFP12" s="23">
        <f t="shared" si="139"/>
        <v>0</v>
      </c>
      <c r="MFQ12" s="23">
        <f t="shared" si="139"/>
        <v>0</v>
      </c>
      <c r="MFR12" s="23">
        <f t="shared" si="139"/>
        <v>0</v>
      </c>
      <c r="MFS12" s="23">
        <f t="shared" ref="MFS12:MID12" si="140">SUM(MFS13,MFS17,MFS18,MFS23)</f>
        <v>0</v>
      </c>
      <c r="MFT12" s="23">
        <f t="shared" si="140"/>
        <v>0</v>
      </c>
      <c r="MFU12" s="23">
        <f t="shared" si="140"/>
        <v>0</v>
      </c>
      <c r="MFV12" s="23">
        <f t="shared" si="140"/>
        <v>0</v>
      </c>
      <c r="MFW12" s="23">
        <f t="shared" si="140"/>
        <v>0</v>
      </c>
      <c r="MFX12" s="23">
        <f t="shared" si="140"/>
        <v>0</v>
      </c>
      <c r="MFY12" s="23">
        <f t="shared" si="140"/>
        <v>0</v>
      </c>
      <c r="MFZ12" s="23">
        <f t="shared" si="140"/>
        <v>0</v>
      </c>
      <c r="MGA12" s="23">
        <f t="shared" si="140"/>
        <v>0</v>
      </c>
      <c r="MGB12" s="23">
        <f t="shared" si="140"/>
        <v>0</v>
      </c>
      <c r="MGC12" s="23">
        <f t="shared" si="140"/>
        <v>0</v>
      </c>
      <c r="MGD12" s="23">
        <f t="shared" si="140"/>
        <v>0</v>
      </c>
      <c r="MGE12" s="23">
        <f t="shared" si="140"/>
        <v>0</v>
      </c>
      <c r="MGF12" s="23">
        <f t="shared" si="140"/>
        <v>0</v>
      </c>
      <c r="MGG12" s="23">
        <f t="shared" si="140"/>
        <v>0</v>
      </c>
      <c r="MGH12" s="23">
        <f t="shared" si="140"/>
        <v>0</v>
      </c>
      <c r="MGI12" s="23">
        <f t="shared" si="140"/>
        <v>0</v>
      </c>
      <c r="MGJ12" s="23">
        <f t="shared" si="140"/>
        <v>0</v>
      </c>
      <c r="MGK12" s="23">
        <f t="shared" si="140"/>
        <v>0</v>
      </c>
      <c r="MGL12" s="23">
        <f t="shared" si="140"/>
        <v>0</v>
      </c>
      <c r="MGM12" s="23">
        <f t="shared" si="140"/>
        <v>0</v>
      </c>
      <c r="MGN12" s="23">
        <f t="shared" si="140"/>
        <v>0</v>
      </c>
      <c r="MGO12" s="23">
        <f t="shared" si="140"/>
        <v>0</v>
      </c>
      <c r="MGP12" s="23">
        <f t="shared" si="140"/>
        <v>0</v>
      </c>
      <c r="MGQ12" s="23">
        <f t="shared" si="140"/>
        <v>0</v>
      </c>
      <c r="MGR12" s="23">
        <f t="shared" si="140"/>
        <v>0</v>
      </c>
      <c r="MGS12" s="23">
        <f t="shared" si="140"/>
        <v>0</v>
      </c>
      <c r="MGT12" s="23">
        <f t="shared" si="140"/>
        <v>0</v>
      </c>
      <c r="MGU12" s="23">
        <f t="shared" si="140"/>
        <v>0</v>
      </c>
      <c r="MGV12" s="23">
        <f t="shared" si="140"/>
        <v>0</v>
      </c>
      <c r="MGW12" s="23">
        <f t="shared" si="140"/>
        <v>0</v>
      </c>
      <c r="MGX12" s="23">
        <f t="shared" si="140"/>
        <v>0</v>
      </c>
      <c r="MGY12" s="23">
        <f t="shared" si="140"/>
        <v>0</v>
      </c>
      <c r="MGZ12" s="23">
        <f t="shared" si="140"/>
        <v>0</v>
      </c>
      <c r="MHA12" s="23">
        <f t="shared" si="140"/>
        <v>0</v>
      </c>
      <c r="MHB12" s="23">
        <f t="shared" si="140"/>
        <v>0</v>
      </c>
      <c r="MHC12" s="23">
        <f t="shared" si="140"/>
        <v>0</v>
      </c>
      <c r="MHD12" s="23">
        <f t="shared" si="140"/>
        <v>0</v>
      </c>
      <c r="MHE12" s="23">
        <f t="shared" si="140"/>
        <v>0</v>
      </c>
      <c r="MHF12" s="23">
        <f t="shared" si="140"/>
        <v>0</v>
      </c>
      <c r="MHG12" s="23">
        <f t="shared" si="140"/>
        <v>0</v>
      </c>
      <c r="MHH12" s="23">
        <f t="shared" si="140"/>
        <v>0</v>
      </c>
      <c r="MHI12" s="23">
        <f t="shared" si="140"/>
        <v>0</v>
      </c>
      <c r="MHJ12" s="23">
        <f t="shared" si="140"/>
        <v>0</v>
      </c>
      <c r="MHK12" s="23">
        <f t="shared" si="140"/>
        <v>0</v>
      </c>
      <c r="MHL12" s="23">
        <f t="shared" si="140"/>
        <v>0</v>
      </c>
      <c r="MHM12" s="23">
        <f t="shared" si="140"/>
        <v>0</v>
      </c>
      <c r="MHN12" s="23">
        <f t="shared" si="140"/>
        <v>0</v>
      </c>
      <c r="MHO12" s="23">
        <f t="shared" si="140"/>
        <v>0</v>
      </c>
      <c r="MHP12" s="23">
        <f t="shared" si="140"/>
        <v>0</v>
      </c>
      <c r="MHQ12" s="23">
        <f t="shared" si="140"/>
        <v>0</v>
      </c>
      <c r="MHR12" s="23">
        <f t="shared" si="140"/>
        <v>0</v>
      </c>
      <c r="MHS12" s="23">
        <f t="shared" si="140"/>
        <v>0</v>
      </c>
      <c r="MHT12" s="23">
        <f t="shared" si="140"/>
        <v>0</v>
      </c>
      <c r="MHU12" s="23">
        <f t="shared" si="140"/>
        <v>0</v>
      </c>
      <c r="MHV12" s="23">
        <f t="shared" si="140"/>
        <v>0</v>
      </c>
      <c r="MHW12" s="23">
        <f t="shared" si="140"/>
        <v>0</v>
      </c>
      <c r="MHX12" s="23">
        <f t="shared" si="140"/>
        <v>0</v>
      </c>
      <c r="MHY12" s="23">
        <f t="shared" si="140"/>
        <v>0</v>
      </c>
      <c r="MHZ12" s="23">
        <f t="shared" si="140"/>
        <v>0</v>
      </c>
      <c r="MIA12" s="23">
        <f t="shared" si="140"/>
        <v>0</v>
      </c>
      <c r="MIB12" s="23">
        <f t="shared" si="140"/>
        <v>0</v>
      </c>
      <c r="MIC12" s="23">
        <f t="shared" si="140"/>
        <v>0</v>
      </c>
      <c r="MID12" s="23">
        <f t="shared" si="140"/>
        <v>0</v>
      </c>
      <c r="MIE12" s="23">
        <f t="shared" ref="MIE12:MKP12" si="141">SUM(MIE13,MIE17,MIE18,MIE23)</f>
        <v>0</v>
      </c>
      <c r="MIF12" s="23">
        <f t="shared" si="141"/>
        <v>0</v>
      </c>
      <c r="MIG12" s="23">
        <f t="shared" si="141"/>
        <v>0</v>
      </c>
      <c r="MIH12" s="23">
        <f t="shared" si="141"/>
        <v>0</v>
      </c>
      <c r="MII12" s="23">
        <f t="shared" si="141"/>
        <v>0</v>
      </c>
      <c r="MIJ12" s="23">
        <f t="shared" si="141"/>
        <v>0</v>
      </c>
      <c r="MIK12" s="23">
        <f t="shared" si="141"/>
        <v>0</v>
      </c>
      <c r="MIL12" s="23">
        <f t="shared" si="141"/>
        <v>0</v>
      </c>
      <c r="MIM12" s="23">
        <f t="shared" si="141"/>
        <v>0</v>
      </c>
      <c r="MIN12" s="23">
        <f t="shared" si="141"/>
        <v>0</v>
      </c>
      <c r="MIO12" s="23">
        <f t="shared" si="141"/>
        <v>0</v>
      </c>
      <c r="MIP12" s="23">
        <f t="shared" si="141"/>
        <v>0</v>
      </c>
      <c r="MIQ12" s="23">
        <f t="shared" si="141"/>
        <v>0</v>
      </c>
      <c r="MIR12" s="23">
        <f t="shared" si="141"/>
        <v>0</v>
      </c>
      <c r="MIS12" s="23">
        <f t="shared" si="141"/>
        <v>0</v>
      </c>
      <c r="MIT12" s="23">
        <f t="shared" si="141"/>
        <v>0</v>
      </c>
      <c r="MIU12" s="23">
        <f t="shared" si="141"/>
        <v>0</v>
      </c>
      <c r="MIV12" s="23">
        <f t="shared" si="141"/>
        <v>0</v>
      </c>
      <c r="MIW12" s="23">
        <f t="shared" si="141"/>
        <v>0</v>
      </c>
      <c r="MIX12" s="23">
        <f t="shared" si="141"/>
        <v>0</v>
      </c>
      <c r="MIY12" s="23">
        <f t="shared" si="141"/>
        <v>0</v>
      </c>
      <c r="MIZ12" s="23">
        <f t="shared" si="141"/>
        <v>0</v>
      </c>
      <c r="MJA12" s="23">
        <f t="shared" si="141"/>
        <v>0</v>
      </c>
      <c r="MJB12" s="23">
        <f t="shared" si="141"/>
        <v>0</v>
      </c>
      <c r="MJC12" s="23">
        <f t="shared" si="141"/>
        <v>0</v>
      </c>
      <c r="MJD12" s="23">
        <f t="shared" si="141"/>
        <v>0</v>
      </c>
      <c r="MJE12" s="23">
        <f t="shared" si="141"/>
        <v>0</v>
      </c>
      <c r="MJF12" s="23">
        <f t="shared" si="141"/>
        <v>0</v>
      </c>
      <c r="MJG12" s="23">
        <f t="shared" si="141"/>
        <v>0</v>
      </c>
      <c r="MJH12" s="23">
        <f t="shared" si="141"/>
        <v>0</v>
      </c>
      <c r="MJI12" s="23">
        <f t="shared" si="141"/>
        <v>0</v>
      </c>
      <c r="MJJ12" s="23">
        <f t="shared" si="141"/>
        <v>0</v>
      </c>
      <c r="MJK12" s="23">
        <f t="shared" si="141"/>
        <v>0</v>
      </c>
      <c r="MJL12" s="23">
        <f t="shared" si="141"/>
        <v>0</v>
      </c>
      <c r="MJM12" s="23">
        <f t="shared" si="141"/>
        <v>0</v>
      </c>
      <c r="MJN12" s="23">
        <f t="shared" si="141"/>
        <v>0</v>
      </c>
      <c r="MJO12" s="23">
        <f t="shared" si="141"/>
        <v>0</v>
      </c>
      <c r="MJP12" s="23">
        <f t="shared" si="141"/>
        <v>0</v>
      </c>
      <c r="MJQ12" s="23">
        <f t="shared" si="141"/>
        <v>0</v>
      </c>
      <c r="MJR12" s="23">
        <f t="shared" si="141"/>
        <v>0</v>
      </c>
      <c r="MJS12" s="23">
        <f t="shared" si="141"/>
        <v>0</v>
      </c>
      <c r="MJT12" s="23">
        <f t="shared" si="141"/>
        <v>0</v>
      </c>
      <c r="MJU12" s="23">
        <f t="shared" si="141"/>
        <v>0</v>
      </c>
      <c r="MJV12" s="23">
        <f t="shared" si="141"/>
        <v>0</v>
      </c>
      <c r="MJW12" s="23">
        <f t="shared" si="141"/>
        <v>0</v>
      </c>
      <c r="MJX12" s="23">
        <f t="shared" si="141"/>
        <v>0</v>
      </c>
      <c r="MJY12" s="23">
        <f t="shared" si="141"/>
        <v>0</v>
      </c>
      <c r="MJZ12" s="23">
        <f t="shared" si="141"/>
        <v>0</v>
      </c>
      <c r="MKA12" s="23">
        <f t="shared" si="141"/>
        <v>0</v>
      </c>
      <c r="MKB12" s="23">
        <f t="shared" si="141"/>
        <v>0</v>
      </c>
      <c r="MKC12" s="23">
        <f t="shared" si="141"/>
        <v>0</v>
      </c>
      <c r="MKD12" s="23">
        <f t="shared" si="141"/>
        <v>0</v>
      </c>
      <c r="MKE12" s="23">
        <f t="shared" si="141"/>
        <v>0</v>
      </c>
      <c r="MKF12" s="23">
        <f t="shared" si="141"/>
        <v>0</v>
      </c>
      <c r="MKG12" s="23">
        <f t="shared" si="141"/>
        <v>0</v>
      </c>
      <c r="MKH12" s="23">
        <f t="shared" si="141"/>
        <v>0</v>
      </c>
      <c r="MKI12" s="23">
        <f t="shared" si="141"/>
        <v>0</v>
      </c>
      <c r="MKJ12" s="23">
        <f t="shared" si="141"/>
        <v>0</v>
      </c>
      <c r="MKK12" s="23">
        <f t="shared" si="141"/>
        <v>0</v>
      </c>
      <c r="MKL12" s="23">
        <f t="shared" si="141"/>
        <v>0</v>
      </c>
      <c r="MKM12" s="23">
        <f t="shared" si="141"/>
        <v>0</v>
      </c>
      <c r="MKN12" s="23">
        <f t="shared" si="141"/>
        <v>0</v>
      </c>
      <c r="MKO12" s="23">
        <f t="shared" si="141"/>
        <v>0</v>
      </c>
      <c r="MKP12" s="23">
        <f t="shared" si="141"/>
        <v>0</v>
      </c>
      <c r="MKQ12" s="23">
        <f t="shared" ref="MKQ12:MNB12" si="142">SUM(MKQ13,MKQ17,MKQ18,MKQ23)</f>
        <v>0</v>
      </c>
      <c r="MKR12" s="23">
        <f t="shared" si="142"/>
        <v>0</v>
      </c>
      <c r="MKS12" s="23">
        <f t="shared" si="142"/>
        <v>0</v>
      </c>
      <c r="MKT12" s="23">
        <f t="shared" si="142"/>
        <v>0</v>
      </c>
      <c r="MKU12" s="23">
        <f t="shared" si="142"/>
        <v>0</v>
      </c>
      <c r="MKV12" s="23">
        <f t="shared" si="142"/>
        <v>0</v>
      </c>
      <c r="MKW12" s="23">
        <f t="shared" si="142"/>
        <v>0</v>
      </c>
      <c r="MKX12" s="23">
        <f t="shared" si="142"/>
        <v>0</v>
      </c>
      <c r="MKY12" s="23">
        <f t="shared" si="142"/>
        <v>0</v>
      </c>
      <c r="MKZ12" s="23">
        <f t="shared" si="142"/>
        <v>0</v>
      </c>
      <c r="MLA12" s="23">
        <f t="shared" si="142"/>
        <v>0</v>
      </c>
      <c r="MLB12" s="23">
        <f t="shared" si="142"/>
        <v>0</v>
      </c>
      <c r="MLC12" s="23">
        <f t="shared" si="142"/>
        <v>0</v>
      </c>
      <c r="MLD12" s="23">
        <f t="shared" si="142"/>
        <v>0</v>
      </c>
      <c r="MLE12" s="23">
        <f t="shared" si="142"/>
        <v>0</v>
      </c>
      <c r="MLF12" s="23">
        <f t="shared" si="142"/>
        <v>0</v>
      </c>
      <c r="MLG12" s="23">
        <f t="shared" si="142"/>
        <v>0</v>
      </c>
      <c r="MLH12" s="23">
        <f t="shared" si="142"/>
        <v>0</v>
      </c>
      <c r="MLI12" s="23">
        <f t="shared" si="142"/>
        <v>0</v>
      </c>
      <c r="MLJ12" s="23">
        <f t="shared" si="142"/>
        <v>0</v>
      </c>
      <c r="MLK12" s="23">
        <f t="shared" si="142"/>
        <v>0</v>
      </c>
      <c r="MLL12" s="23">
        <f t="shared" si="142"/>
        <v>0</v>
      </c>
      <c r="MLM12" s="23">
        <f t="shared" si="142"/>
        <v>0</v>
      </c>
      <c r="MLN12" s="23">
        <f t="shared" si="142"/>
        <v>0</v>
      </c>
      <c r="MLO12" s="23">
        <f t="shared" si="142"/>
        <v>0</v>
      </c>
      <c r="MLP12" s="23">
        <f t="shared" si="142"/>
        <v>0</v>
      </c>
      <c r="MLQ12" s="23">
        <f t="shared" si="142"/>
        <v>0</v>
      </c>
      <c r="MLR12" s="23">
        <f t="shared" si="142"/>
        <v>0</v>
      </c>
      <c r="MLS12" s="23">
        <f t="shared" si="142"/>
        <v>0</v>
      </c>
      <c r="MLT12" s="23">
        <f t="shared" si="142"/>
        <v>0</v>
      </c>
      <c r="MLU12" s="23">
        <f t="shared" si="142"/>
        <v>0</v>
      </c>
      <c r="MLV12" s="23">
        <f t="shared" si="142"/>
        <v>0</v>
      </c>
      <c r="MLW12" s="23">
        <f t="shared" si="142"/>
        <v>0</v>
      </c>
      <c r="MLX12" s="23">
        <f t="shared" si="142"/>
        <v>0</v>
      </c>
      <c r="MLY12" s="23">
        <f t="shared" si="142"/>
        <v>0</v>
      </c>
      <c r="MLZ12" s="23">
        <f t="shared" si="142"/>
        <v>0</v>
      </c>
      <c r="MMA12" s="23">
        <f t="shared" si="142"/>
        <v>0</v>
      </c>
      <c r="MMB12" s="23">
        <f t="shared" si="142"/>
        <v>0</v>
      </c>
      <c r="MMC12" s="23">
        <f t="shared" si="142"/>
        <v>0</v>
      </c>
      <c r="MMD12" s="23">
        <f t="shared" si="142"/>
        <v>0</v>
      </c>
      <c r="MME12" s="23">
        <f t="shared" si="142"/>
        <v>0</v>
      </c>
      <c r="MMF12" s="23">
        <f t="shared" si="142"/>
        <v>0</v>
      </c>
      <c r="MMG12" s="23">
        <f t="shared" si="142"/>
        <v>0</v>
      </c>
      <c r="MMH12" s="23">
        <f t="shared" si="142"/>
        <v>0</v>
      </c>
      <c r="MMI12" s="23">
        <f t="shared" si="142"/>
        <v>0</v>
      </c>
      <c r="MMJ12" s="23">
        <f t="shared" si="142"/>
        <v>0</v>
      </c>
      <c r="MMK12" s="23">
        <f t="shared" si="142"/>
        <v>0</v>
      </c>
      <c r="MML12" s="23">
        <f t="shared" si="142"/>
        <v>0</v>
      </c>
      <c r="MMM12" s="23">
        <f t="shared" si="142"/>
        <v>0</v>
      </c>
      <c r="MMN12" s="23">
        <f t="shared" si="142"/>
        <v>0</v>
      </c>
      <c r="MMO12" s="23">
        <f t="shared" si="142"/>
        <v>0</v>
      </c>
      <c r="MMP12" s="23">
        <f t="shared" si="142"/>
        <v>0</v>
      </c>
      <c r="MMQ12" s="23">
        <f t="shared" si="142"/>
        <v>0</v>
      </c>
      <c r="MMR12" s="23">
        <f t="shared" si="142"/>
        <v>0</v>
      </c>
      <c r="MMS12" s="23">
        <f t="shared" si="142"/>
        <v>0</v>
      </c>
      <c r="MMT12" s="23">
        <f t="shared" si="142"/>
        <v>0</v>
      </c>
      <c r="MMU12" s="23">
        <f t="shared" si="142"/>
        <v>0</v>
      </c>
      <c r="MMV12" s="23">
        <f t="shared" si="142"/>
        <v>0</v>
      </c>
      <c r="MMW12" s="23">
        <f t="shared" si="142"/>
        <v>0</v>
      </c>
      <c r="MMX12" s="23">
        <f t="shared" si="142"/>
        <v>0</v>
      </c>
      <c r="MMY12" s="23">
        <f t="shared" si="142"/>
        <v>0</v>
      </c>
      <c r="MMZ12" s="23">
        <f t="shared" si="142"/>
        <v>0</v>
      </c>
      <c r="MNA12" s="23">
        <f t="shared" si="142"/>
        <v>0</v>
      </c>
      <c r="MNB12" s="23">
        <f t="shared" si="142"/>
        <v>0</v>
      </c>
      <c r="MNC12" s="23">
        <f t="shared" ref="MNC12:MPN12" si="143">SUM(MNC13,MNC17,MNC18,MNC23)</f>
        <v>0</v>
      </c>
      <c r="MND12" s="23">
        <f t="shared" si="143"/>
        <v>0</v>
      </c>
      <c r="MNE12" s="23">
        <f t="shared" si="143"/>
        <v>0</v>
      </c>
      <c r="MNF12" s="23">
        <f t="shared" si="143"/>
        <v>0</v>
      </c>
      <c r="MNG12" s="23">
        <f t="shared" si="143"/>
        <v>0</v>
      </c>
      <c r="MNH12" s="23">
        <f t="shared" si="143"/>
        <v>0</v>
      </c>
      <c r="MNI12" s="23">
        <f t="shared" si="143"/>
        <v>0</v>
      </c>
      <c r="MNJ12" s="23">
        <f t="shared" si="143"/>
        <v>0</v>
      </c>
      <c r="MNK12" s="23">
        <f t="shared" si="143"/>
        <v>0</v>
      </c>
      <c r="MNL12" s="23">
        <f t="shared" si="143"/>
        <v>0</v>
      </c>
      <c r="MNM12" s="23">
        <f t="shared" si="143"/>
        <v>0</v>
      </c>
      <c r="MNN12" s="23">
        <f t="shared" si="143"/>
        <v>0</v>
      </c>
      <c r="MNO12" s="23">
        <f t="shared" si="143"/>
        <v>0</v>
      </c>
      <c r="MNP12" s="23">
        <f t="shared" si="143"/>
        <v>0</v>
      </c>
      <c r="MNQ12" s="23">
        <f t="shared" si="143"/>
        <v>0</v>
      </c>
      <c r="MNR12" s="23">
        <f t="shared" si="143"/>
        <v>0</v>
      </c>
      <c r="MNS12" s="23">
        <f t="shared" si="143"/>
        <v>0</v>
      </c>
      <c r="MNT12" s="23">
        <f t="shared" si="143"/>
        <v>0</v>
      </c>
      <c r="MNU12" s="23">
        <f t="shared" si="143"/>
        <v>0</v>
      </c>
      <c r="MNV12" s="23">
        <f t="shared" si="143"/>
        <v>0</v>
      </c>
      <c r="MNW12" s="23">
        <f t="shared" si="143"/>
        <v>0</v>
      </c>
      <c r="MNX12" s="23">
        <f t="shared" si="143"/>
        <v>0</v>
      </c>
      <c r="MNY12" s="23">
        <f t="shared" si="143"/>
        <v>0</v>
      </c>
      <c r="MNZ12" s="23">
        <f t="shared" si="143"/>
        <v>0</v>
      </c>
      <c r="MOA12" s="23">
        <f t="shared" si="143"/>
        <v>0</v>
      </c>
      <c r="MOB12" s="23">
        <f t="shared" si="143"/>
        <v>0</v>
      </c>
      <c r="MOC12" s="23">
        <f t="shared" si="143"/>
        <v>0</v>
      </c>
      <c r="MOD12" s="23">
        <f t="shared" si="143"/>
        <v>0</v>
      </c>
      <c r="MOE12" s="23">
        <f t="shared" si="143"/>
        <v>0</v>
      </c>
      <c r="MOF12" s="23">
        <f t="shared" si="143"/>
        <v>0</v>
      </c>
      <c r="MOG12" s="23">
        <f t="shared" si="143"/>
        <v>0</v>
      </c>
      <c r="MOH12" s="23">
        <f t="shared" si="143"/>
        <v>0</v>
      </c>
      <c r="MOI12" s="23">
        <f t="shared" si="143"/>
        <v>0</v>
      </c>
      <c r="MOJ12" s="23">
        <f t="shared" si="143"/>
        <v>0</v>
      </c>
      <c r="MOK12" s="23">
        <f t="shared" si="143"/>
        <v>0</v>
      </c>
      <c r="MOL12" s="23">
        <f t="shared" si="143"/>
        <v>0</v>
      </c>
      <c r="MOM12" s="23">
        <f t="shared" si="143"/>
        <v>0</v>
      </c>
      <c r="MON12" s="23">
        <f t="shared" si="143"/>
        <v>0</v>
      </c>
      <c r="MOO12" s="23">
        <f t="shared" si="143"/>
        <v>0</v>
      </c>
      <c r="MOP12" s="23">
        <f t="shared" si="143"/>
        <v>0</v>
      </c>
      <c r="MOQ12" s="23">
        <f t="shared" si="143"/>
        <v>0</v>
      </c>
      <c r="MOR12" s="23">
        <f t="shared" si="143"/>
        <v>0</v>
      </c>
      <c r="MOS12" s="23">
        <f t="shared" si="143"/>
        <v>0</v>
      </c>
      <c r="MOT12" s="23">
        <f t="shared" si="143"/>
        <v>0</v>
      </c>
      <c r="MOU12" s="23">
        <f t="shared" si="143"/>
        <v>0</v>
      </c>
      <c r="MOV12" s="23">
        <f t="shared" si="143"/>
        <v>0</v>
      </c>
      <c r="MOW12" s="23">
        <f t="shared" si="143"/>
        <v>0</v>
      </c>
      <c r="MOX12" s="23">
        <f t="shared" si="143"/>
        <v>0</v>
      </c>
      <c r="MOY12" s="23">
        <f t="shared" si="143"/>
        <v>0</v>
      </c>
      <c r="MOZ12" s="23">
        <f t="shared" si="143"/>
        <v>0</v>
      </c>
      <c r="MPA12" s="23">
        <f t="shared" si="143"/>
        <v>0</v>
      </c>
      <c r="MPB12" s="23">
        <f t="shared" si="143"/>
        <v>0</v>
      </c>
      <c r="MPC12" s="23">
        <f t="shared" si="143"/>
        <v>0</v>
      </c>
      <c r="MPD12" s="23">
        <f t="shared" si="143"/>
        <v>0</v>
      </c>
      <c r="MPE12" s="23">
        <f t="shared" si="143"/>
        <v>0</v>
      </c>
      <c r="MPF12" s="23">
        <f t="shared" si="143"/>
        <v>0</v>
      </c>
      <c r="MPG12" s="23">
        <f t="shared" si="143"/>
        <v>0</v>
      </c>
      <c r="MPH12" s="23">
        <f t="shared" si="143"/>
        <v>0</v>
      </c>
      <c r="MPI12" s="23">
        <f t="shared" si="143"/>
        <v>0</v>
      </c>
      <c r="MPJ12" s="23">
        <f t="shared" si="143"/>
        <v>0</v>
      </c>
      <c r="MPK12" s="23">
        <f t="shared" si="143"/>
        <v>0</v>
      </c>
      <c r="MPL12" s="23">
        <f t="shared" si="143"/>
        <v>0</v>
      </c>
      <c r="MPM12" s="23">
        <f t="shared" si="143"/>
        <v>0</v>
      </c>
      <c r="MPN12" s="23">
        <f t="shared" si="143"/>
        <v>0</v>
      </c>
      <c r="MPO12" s="23">
        <f t="shared" ref="MPO12:MRZ12" si="144">SUM(MPO13,MPO17,MPO18,MPO23)</f>
        <v>0</v>
      </c>
      <c r="MPP12" s="23">
        <f t="shared" si="144"/>
        <v>0</v>
      </c>
      <c r="MPQ12" s="23">
        <f t="shared" si="144"/>
        <v>0</v>
      </c>
      <c r="MPR12" s="23">
        <f t="shared" si="144"/>
        <v>0</v>
      </c>
      <c r="MPS12" s="23">
        <f t="shared" si="144"/>
        <v>0</v>
      </c>
      <c r="MPT12" s="23">
        <f t="shared" si="144"/>
        <v>0</v>
      </c>
      <c r="MPU12" s="23">
        <f t="shared" si="144"/>
        <v>0</v>
      </c>
      <c r="MPV12" s="23">
        <f t="shared" si="144"/>
        <v>0</v>
      </c>
      <c r="MPW12" s="23">
        <f t="shared" si="144"/>
        <v>0</v>
      </c>
      <c r="MPX12" s="23">
        <f t="shared" si="144"/>
        <v>0</v>
      </c>
      <c r="MPY12" s="23">
        <f t="shared" si="144"/>
        <v>0</v>
      </c>
      <c r="MPZ12" s="23">
        <f t="shared" si="144"/>
        <v>0</v>
      </c>
      <c r="MQA12" s="23">
        <f t="shared" si="144"/>
        <v>0</v>
      </c>
      <c r="MQB12" s="23">
        <f t="shared" si="144"/>
        <v>0</v>
      </c>
      <c r="MQC12" s="23">
        <f t="shared" si="144"/>
        <v>0</v>
      </c>
      <c r="MQD12" s="23">
        <f t="shared" si="144"/>
        <v>0</v>
      </c>
      <c r="MQE12" s="23">
        <f t="shared" si="144"/>
        <v>0</v>
      </c>
      <c r="MQF12" s="23">
        <f t="shared" si="144"/>
        <v>0</v>
      </c>
      <c r="MQG12" s="23">
        <f t="shared" si="144"/>
        <v>0</v>
      </c>
      <c r="MQH12" s="23">
        <f t="shared" si="144"/>
        <v>0</v>
      </c>
      <c r="MQI12" s="23">
        <f t="shared" si="144"/>
        <v>0</v>
      </c>
      <c r="MQJ12" s="23">
        <f t="shared" si="144"/>
        <v>0</v>
      </c>
      <c r="MQK12" s="23">
        <f t="shared" si="144"/>
        <v>0</v>
      </c>
      <c r="MQL12" s="23">
        <f t="shared" si="144"/>
        <v>0</v>
      </c>
      <c r="MQM12" s="23">
        <f t="shared" si="144"/>
        <v>0</v>
      </c>
      <c r="MQN12" s="23">
        <f t="shared" si="144"/>
        <v>0</v>
      </c>
      <c r="MQO12" s="23">
        <f t="shared" si="144"/>
        <v>0</v>
      </c>
      <c r="MQP12" s="23">
        <f t="shared" si="144"/>
        <v>0</v>
      </c>
      <c r="MQQ12" s="23">
        <f t="shared" si="144"/>
        <v>0</v>
      </c>
      <c r="MQR12" s="23">
        <f t="shared" si="144"/>
        <v>0</v>
      </c>
      <c r="MQS12" s="23">
        <f t="shared" si="144"/>
        <v>0</v>
      </c>
      <c r="MQT12" s="23">
        <f t="shared" si="144"/>
        <v>0</v>
      </c>
      <c r="MQU12" s="23">
        <f t="shared" si="144"/>
        <v>0</v>
      </c>
      <c r="MQV12" s="23">
        <f t="shared" si="144"/>
        <v>0</v>
      </c>
      <c r="MQW12" s="23">
        <f t="shared" si="144"/>
        <v>0</v>
      </c>
      <c r="MQX12" s="23">
        <f t="shared" si="144"/>
        <v>0</v>
      </c>
      <c r="MQY12" s="23">
        <f t="shared" si="144"/>
        <v>0</v>
      </c>
      <c r="MQZ12" s="23">
        <f t="shared" si="144"/>
        <v>0</v>
      </c>
      <c r="MRA12" s="23">
        <f t="shared" si="144"/>
        <v>0</v>
      </c>
      <c r="MRB12" s="23">
        <f t="shared" si="144"/>
        <v>0</v>
      </c>
      <c r="MRC12" s="23">
        <f t="shared" si="144"/>
        <v>0</v>
      </c>
      <c r="MRD12" s="23">
        <f t="shared" si="144"/>
        <v>0</v>
      </c>
      <c r="MRE12" s="23">
        <f t="shared" si="144"/>
        <v>0</v>
      </c>
      <c r="MRF12" s="23">
        <f t="shared" si="144"/>
        <v>0</v>
      </c>
      <c r="MRG12" s="23">
        <f t="shared" si="144"/>
        <v>0</v>
      </c>
      <c r="MRH12" s="23">
        <f t="shared" si="144"/>
        <v>0</v>
      </c>
      <c r="MRI12" s="23">
        <f t="shared" si="144"/>
        <v>0</v>
      </c>
      <c r="MRJ12" s="23">
        <f t="shared" si="144"/>
        <v>0</v>
      </c>
      <c r="MRK12" s="23">
        <f t="shared" si="144"/>
        <v>0</v>
      </c>
      <c r="MRL12" s="23">
        <f t="shared" si="144"/>
        <v>0</v>
      </c>
      <c r="MRM12" s="23">
        <f t="shared" si="144"/>
        <v>0</v>
      </c>
      <c r="MRN12" s="23">
        <f t="shared" si="144"/>
        <v>0</v>
      </c>
      <c r="MRO12" s="23">
        <f t="shared" si="144"/>
        <v>0</v>
      </c>
      <c r="MRP12" s="23">
        <f t="shared" si="144"/>
        <v>0</v>
      </c>
      <c r="MRQ12" s="23">
        <f t="shared" si="144"/>
        <v>0</v>
      </c>
      <c r="MRR12" s="23">
        <f t="shared" si="144"/>
        <v>0</v>
      </c>
      <c r="MRS12" s="23">
        <f t="shared" si="144"/>
        <v>0</v>
      </c>
      <c r="MRT12" s="23">
        <f t="shared" si="144"/>
        <v>0</v>
      </c>
      <c r="MRU12" s="23">
        <f t="shared" si="144"/>
        <v>0</v>
      </c>
      <c r="MRV12" s="23">
        <f t="shared" si="144"/>
        <v>0</v>
      </c>
      <c r="MRW12" s="23">
        <f t="shared" si="144"/>
        <v>0</v>
      </c>
      <c r="MRX12" s="23">
        <f t="shared" si="144"/>
        <v>0</v>
      </c>
      <c r="MRY12" s="23">
        <f t="shared" si="144"/>
        <v>0</v>
      </c>
      <c r="MRZ12" s="23">
        <f t="shared" si="144"/>
        <v>0</v>
      </c>
      <c r="MSA12" s="23">
        <f t="shared" ref="MSA12:MUL12" si="145">SUM(MSA13,MSA17,MSA18,MSA23)</f>
        <v>0</v>
      </c>
      <c r="MSB12" s="23">
        <f t="shared" si="145"/>
        <v>0</v>
      </c>
      <c r="MSC12" s="23">
        <f t="shared" si="145"/>
        <v>0</v>
      </c>
      <c r="MSD12" s="23">
        <f t="shared" si="145"/>
        <v>0</v>
      </c>
      <c r="MSE12" s="23">
        <f t="shared" si="145"/>
        <v>0</v>
      </c>
      <c r="MSF12" s="23">
        <f t="shared" si="145"/>
        <v>0</v>
      </c>
      <c r="MSG12" s="23">
        <f t="shared" si="145"/>
        <v>0</v>
      </c>
      <c r="MSH12" s="23">
        <f t="shared" si="145"/>
        <v>0</v>
      </c>
      <c r="MSI12" s="23">
        <f t="shared" si="145"/>
        <v>0</v>
      </c>
      <c r="MSJ12" s="23">
        <f t="shared" si="145"/>
        <v>0</v>
      </c>
      <c r="MSK12" s="23">
        <f t="shared" si="145"/>
        <v>0</v>
      </c>
      <c r="MSL12" s="23">
        <f t="shared" si="145"/>
        <v>0</v>
      </c>
      <c r="MSM12" s="23">
        <f t="shared" si="145"/>
        <v>0</v>
      </c>
      <c r="MSN12" s="23">
        <f t="shared" si="145"/>
        <v>0</v>
      </c>
      <c r="MSO12" s="23">
        <f t="shared" si="145"/>
        <v>0</v>
      </c>
      <c r="MSP12" s="23">
        <f t="shared" si="145"/>
        <v>0</v>
      </c>
      <c r="MSQ12" s="23">
        <f t="shared" si="145"/>
        <v>0</v>
      </c>
      <c r="MSR12" s="23">
        <f t="shared" si="145"/>
        <v>0</v>
      </c>
      <c r="MSS12" s="23">
        <f t="shared" si="145"/>
        <v>0</v>
      </c>
      <c r="MST12" s="23">
        <f t="shared" si="145"/>
        <v>0</v>
      </c>
      <c r="MSU12" s="23">
        <f t="shared" si="145"/>
        <v>0</v>
      </c>
      <c r="MSV12" s="23">
        <f t="shared" si="145"/>
        <v>0</v>
      </c>
      <c r="MSW12" s="23">
        <f t="shared" si="145"/>
        <v>0</v>
      </c>
      <c r="MSX12" s="23">
        <f t="shared" si="145"/>
        <v>0</v>
      </c>
      <c r="MSY12" s="23">
        <f t="shared" si="145"/>
        <v>0</v>
      </c>
      <c r="MSZ12" s="23">
        <f t="shared" si="145"/>
        <v>0</v>
      </c>
      <c r="MTA12" s="23">
        <f t="shared" si="145"/>
        <v>0</v>
      </c>
      <c r="MTB12" s="23">
        <f t="shared" si="145"/>
        <v>0</v>
      </c>
      <c r="MTC12" s="23">
        <f t="shared" si="145"/>
        <v>0</v>
      </c>
      <c r="MTD12" s="23">
        <f t="shared" si="145"/>
        <v>0</v>
      </c>
      <c r="MTE12" s="23">
        <f t="shared" si="145"/>
        <v>0</v>
      </c>
      <c r="MTF12" s="23">
        <f t="shared" si="145"/>
        <v>0</v>
      </c>
      <c r="MTG12" s="23">
        <f t="shared" si="145"/>
        <v>0</v>
      </c>
      <c r="MTH12" s="23">
        <f t="shared" si="145"/>
        <v>0</v>
      </c>
      <c r="MTI12" s="23">
        <f t="shared" si="145"/>
        <v>0</v>
      </c>
      <c r="MTJ12" s="23">
        <f t="shared" si="145"/>
        <v>0</v>
      </c>
      <c r="MTK12" s="23">
        <f t="shared" si="145"/>
        <v>0</v>
      </c>
      <c r="MTL12" s="23">
        <f t="shared" si="145"/>
        <v>0</v>
      </c>
      <c r="MTM12" s="23">
        <f t="shared" si="145"/>
        <v>0</v>
      </c>
      <c r="MTN12" s="23">
        <f t="shared" si="145"/>
        <v>0</v>
      </c>
      <c r="MTO12" s="23">
        <f t="shared" si="145"/>
        <v>0</v>
      </c>
      <c r="MTP12" s="23">
        <f t="shared" si="145"/>
        <v>0</v>
      </c>
      <c r="MTQ12" s="23">
        <f t="shared" si="145"/>
        <v>0</v>
      </c>
      <c r="MTR12" s="23">
        <f t="shared" si="145"/>
        <v>0</v>
      </c>
      <c r="MTS12" s="23">
        <f t="shared" si="145"/>
        <v>0</v>
      </c>
      <c r="MTT12" s="23">
        <f t="shared" si="145"/>
        <v>0</v>
      </c>
      <c r="MTU12" s="23">
        <f t="shared" si="145"/>
        <v>0</v>
      </c>
      <c r="MTV12" s="23">
        <f t="shared" si="145"/>
        <v>0</v>
      </c>
      <c r="MTW12" s="23">
        <f t="shared" si="145"/>
        <v>0</v>
      </c>
      <c r="MTX12" s="23">
        <f t="shared" si="145"/>
        <v>0</v>
      </c>
      <c r="MTY12" s="23">
        <f t="shared" si="145"/>
        <v>0</v>
      </c>
      <c r="MTZ12" s="23">
        <f t="shared" si="145"/>
        <v>0</v>
      </c>
      <c r="MUA12" s="23">
        <f t="shared" si="145"/>
        <v>0</v>
      </c>
      <c r="MUB12" s="23">
        <f t="shared" si="145"/>
        <v>0</v>
      </c>
      <c r="MUC12" s="23">
        <f t="shared" si="145"/>
        <v>0</v>
      </c>
      <c r="MUD12" s="23">
        <f t="shared" si="145"/>
        <v>0</v>
      </c>
      <c r="MUE12" s="23">
        <f t="shared" si="145"/>
        <v>0</v>
      </c>
      <c r="MUF12" s="23">
        <f t="shared" si="145"/>
        <v>0</v>
      </c>
      <c r="MUG12" s="23">
        <f t="shared" si="145"/>
        <v>0</v>
      </c>
      <c r="MUH12" s="23">
        <f t="shared" si="145"/>
        <v>0</v>
      </c>
      <c r="MUI12" s="23">
        <f t="shared" si="145"/>
        <v>0</v>
      </c>
      <c r="MUJ12" s="23">
        <f t="shared" si="145"/>
        <v>0</v>
      </c>
      <c r="MUK12" s="23">
        <f t="shared" si="145"/>
        <v>0</v>
      </c>
      <c r="MUL12" s="23">
        <f t="shared" si="145"/>
        <v>0</v>
      </c>
      <c r="MUM12" s="23">
        <f t="shared" ref="MUM12:MWX12" si="146">SUM(MUM13,MUM17,MUM18,MUM23)</f>
        <v>0</v>
      </c>
      <c r="MUN12" s="23">
        <f t="shared" si="146"/>
        <v>0</v>
      </c>
      <c r="MUO12" s="23">
        <f t="shared" si="146"/>
        <v>0</v>
      </c>
      <c r="MUP12" s="23">
        <f t="shared" si="146"/>
        <v>0</v>
      </c>
      <c r="MUQ12" s="23">
        <f t="shared" si="146"/>
        <v>0</v>
      </c>
      <c r="MUR12" s="23">
        <f t="shared" si="146"/>
        <v>0</v>
      </c>
      <c r="MUS12" s="23">
        <f t="shared" si="146"/>
        <v>0</v>
      </c>
      <c r="MUT12" s="23">
        <f t="shared" si="146"/>
        <v>0</v>
      </c>
      <c r="MUU12" s="23">
        <f t="shared" si="146"/>
        <v>0</v>
      </c>
      <c r="MUV12" s="23">
        <f t="shared" si="146"/>
        <v>0</v>
      </c>
      <c r="MUW12" s="23">
        <f t="shared" si="146"/>
        <v>0</v>
      </c>
      <c r="MUX12" s="23">
        <f t="shared" si="146"/>
        <v>0</v>
      </c>
      <c r="MUY12" s="23">
        <f t="shared" si="146"/>
        <v>0</v>
      </c>
      <c r="MUZ12" s="23">
        <f t="shared" si="146"/>
        <v>0</v>
      </c>
      <c r="MVA12" s="23">
        <f t="shared" si="146"/>
        <v>0</v>
      </c>
      <c r="MVB12" s="23">
        <f t="shared" si="146"/>
        <v>0</v>
      </c>
      <c r="MVC12" s="23">
        <f t="shared" si="146"/>
        <v>0</v>
      </c>
      <c r="MVD12" s="23">
        <f t="shared" si="146"/>
        <v>0</v>
      </c>
      <c r="MVE12" s="23">
        <f t="shared" si="146"/>
        <v>0</v>
      </c>
      <c r="MVF12" s="23">
        <f t="shared" si="146"/>
        <v>0</v>
      </c>
      <c r="MVG12" s="23">
        <f t="shared" si="146"/>
        <v>0</v>
      </c>
      <c r="MVH12" s="23">
        <f t="shared" si="146"/>
        <v>0</v>
      </c>
      <c r="MVI12" s="23">
        <f t="shared" si="146"/>
        <v>0</v>
      </c>
      <c r="MVJ12" s="23">
        <f t="shared" si="146"/>
        <v>0</v>
      </c>
      <c r="MVK12" s="23">
        <f t="shared" si="146"/>
        <v>0</v>
      </c>
      <c r="MVL12" s="23">
        <f t="shared" si="146"/>
        <v>0</v>
      </c>
      <c r="MVM12" s="23">
        <f t="shared" si="146"/>
        <v>0</v>
      </c>
      <c r="MVN12" s="23">
        <f t="shared" si="146"/>
        <v>0</v>
      </c>
      <c r="MVO12" s="23">
        <f t="shared" si="146"/>
        <v>0</v>
      </c>
      <c r="MVP12" s="23">
        <f t="shared" si="146"/>
        <v>0</v>
      </c>
      <c r="MVQ12" s="23">
        <f t="shared" si="146"/>
        <v>0</v>
      </c>
      <c r="MVR12" s="23">
        <f t="shared" si="146"/>
        <v>0</v>
      </c>
      <c r="MVS12" s="23">
        <f t="shared" si="146"/>
        <v>0</v>
      </c>
      <c r="MVT12" s="23">
        <f t="shared" si="146"/>
        <v>0</v>
      </c>
      <c r="MVU12" s="23">
        <f t="shared" si="146"/>
        <v>0</v>
      </c>
      <c r="MVV12" s="23">
        <f t="shared" si="146"/>
        <v>0</v>
      </c>
      <c r="MVW12" s="23">
        <f t="shared" si="146"/>
        <v>0</v>
      </c>
      <c r="MVX12" s="23">
        <f t="shared" si="146"/>
        <v>0</v>
      </c>
      <c r="MVY12" s="23">
        <f t="shared" si="146"/>
        <v>0</v>
      </c>
      <c r="MVZ12" s="23">
        <f t="shared" si="146"/>
        <v>0</v>
      </c>
      <c r="MWA12" s="23">
        <f t="shared" si="146"/>
        <v>0</v>
      </c>
      <c r="MWB12" s="23">
        <f t="shared" si="146"/>
        <v>0</v>
      </c>
      <c r="MWC12" s="23">
        <f t="shared" si="146"/>
        <v>0</v>
      </c>
      <c r="MWD12" s="23">
        <f t="shared" si="146"/>
        <v>0</v>
      </c>
      <c r="MWE12" s="23">
        <f t="shared" si="146"/>
        <v>0</v>
      </c>
      <c r="MWF12" s="23">
        <f t="shared" si="146"/>
        <v>0</v>
      </c>
      <c r="MWG12" s="23">
        <f t="shared" si="146"/>
        <v>0</v>
      </c>
      <c r="MWH12" s="23">
        <f t="shared" si="146"/>
        <v>0</v>
      </c>
      <c r="MWI12" s="23">
        <f t="shared" si="146"/>
        <v>0</v>
      </c>
      <c r="MWJ12" s="23">
        <f t="shared" si="146"/>
        <v>0</v>
      </c>
      <c r="MWK12" s="23">
        <f t="shared" si="146"/>
        <v>0</v>
      </c>
      <c r="MWL12" s="23">
        <f t="shared" si="146"/>
        <v>0</v>
      </c>
      <c r="MWM12" s="23">
        <f t="shared" si="146"/>
        <v>0</v>
      </c>
      <c r="MWN12" s="23">
        <f t="shared" si="146"/>
        <v>0</v>
      </c>
      <c r="MWO12" s="23">
        <f t="shared" si="146"/>
        <v>0</v>
      </c>
      <c r="MWP12" s="23">
        <f t="shared" si="146"/>
        <v>0</v>
      </c>
      <c r="MWQ12" s="23">
        <f t="shared" si="146"/>
        <v>0</v>
      </c>
      <c r="MWR12" s="23">
        <f t="shared" si="146"/>
        <v>0</v>
      </c>
      <c r="MWS12" s="23">
        <f t="shared" si="146"/>
        <v>0</v>
      </c>
      <c r="MWT12" s="23">
        <f t="shared" si="146"/>
        <v>0</v>
      </c>
      <c r="MWU12" s="23">
        <f t="shared" si="146"/>
        <v>0</v>
      </c>
      <c r="MWV12" s="23">
        <f t="shared" si="146"/>
        <v>0</v>
      </c>
      <c r="MWW12" s="23">
        <f t="shared" si="146"/>
        <v>0</v>
      </c>
      <c r="MWX12" s="23">
        <f t="shared" si="146"/>
        <v>0</v>
      </c>
      <c r="MWY12" s="23">
        <f t="shared" ref="MWY12:MZJ12" si="147">SUM(MWY13,MWY17,MWY18,MWY23)</f>
        <v>0</v>
      </c>
      <c r="MWZ12" s="23">
        <f t="shared" si="147"/>
        <v>0</v>
      </c>
      <c r="MXA12" s="23">
        <f t="shared" si="147"/>
        <v>0</v>
      </c>
      <c r="MXB12" s="23">
        <f t="shared" si="147"/>
        <v>0</v>
      </c>
      <c r="MXC12" s="23">
        <f t="shared" si="147"/>
        <v>0</v>
      </c>
      <c r="MXD12" s="23">
        <f t="shared" si="147"/>
        <v>0</v>
      </c>
      <c r="MXE12" s="23">
        <f t="shared" si="147"/>
        <v>0</v>
      </c>
      <c r="MXF12" s="23">
        <f t="shared" si="147"/>
        <v>0</v>
      </c>
      <c r="MXG12" s="23">
        <f t="shared" si="147"/>
        <v>0</v>
      </c>
      <c r="MXH12" s="23">
        <f t="shared" si="147"/>
        <v>0</v>
      </c>
      <c r="MXI12" s="23">
        <f t="shared" si="147"/>
        <v>0</v>
      </c>
      <c r="MXJ12" s="23">
        <f t="shared" si="147"/>
        <v>0</v>
      </c>
      <c r="MXK12" s="23">
        <f t="shared" si="147"/>
        <v>0</v>
      </c>
      <c r="MXL12" s="23">
        <f t="shared" si="147"/>
        <v>0</v>
      </c>
      <c r="MXM12" s="23">
        <f t="shared" si="147"/>
        <v>0</v>
      </c>
      <c r="MXN12" s="23">
        <f t="shared" si="147"/>
        <v>0</v>
      </c>
      <c r="MXO12" s="23">
        <f t="shared" si="147"/>
        <v>0</v>
      </c>
      <c r="MXP12" s="23">
        <f t="shared" si="147"/>
        <v>0</v>
      </c>
      <c r="MXQ12" s="23">
        <f t="shared" si="147"/>
        <v>0</v>
      </c>
      <c r="MXR12" s="23">
        <f t="shared" si="147"/>
        <v>0</v>
      </c>
      <c r="MXS12" s="23">
        <f t="shared" si="147"/>
        <v>0</v>
      </c>
      <c r="MXT12" s="23">
        <f t="shared" si="147"/>
        <v>0</v>
      </c>
      <c r="MXU12" s="23">
        <f t="shared" si="147"/>
        <v>0</v>
      </c>
      <c r="MXV12" s="23">
        <f t="shared" si="147"/>
        <v>0</v>
      </c>
      <c r="MXW12" s="23">
        <f t="shared" si="147"/>
        <v>0</v>
      </c>
      <c r="MXX12" s="23">
        <f t="shared" si="147"/>
        <v>0</v>
      </c>
      <c r="MXY12" s="23">
        <f t="shared" si="147"/>
        <v>0</v>
      </c>
      <c r="MXZ12" s="23">
        <f t="shared" si="147"/>
        <v>0</v>
      </c>
      <c r="MYA12" s="23">
        <f t="shared" si="147"/>
        <v>0</v>
      </c>
      <c r="MYB12" s="23">
        <f t="shared" si="147"/>
        <v>0</v>
      </c>
      <c r="MYC12" s="23">
        <f t="shared" si="147"/>
        <v>0</v>
      </c>
      <c r="MYD12" s="23">
        <f t="shared" si="147"/>
        <v>0</v>
      </c>
      <c r="MYE12" s="23">
        <f t="shared" si="147"/>
        <v>0</v>
      </c>
      <c r="MYF12" s="23">
        <f t="shared" si="147"/>
        <v>0</v>
      </c>
      <c r="MYG12" s="23">
        <f t="shared" si="147"/>
        <v>0</v>
      </c>
      <c r="MYH12" s="23">
        <f t="shared" si="147"/>
        <v>0</v>
      </c>
      <c r="MYI12" s="23">
        <f t="shared" si="147"/>
        <v>0</v>
      </c>
      <c r="MYJ12" s="23">
        <f t="shared" si="147"/>
        <v>0</v>
      </c>
      <c r="MYK12" s="23">
        <f t="shared" si="147"/>
        <v>0</v>
      </c>
      <c r="MYL12" s="23">
        <f t="shared" si="147"/>
        <v>0</v>
      </c>
      <c r="MYM12" s="23">
        <f t="shared" si="147"/>
        <v>0</v>
      </c>
      <c r="MYN12" s="23">
        <f t="shared" si="147"/>
        <v>0</v>
      </c>
      <c r="MYO12" s="23">
        <f t="shared" si="147"/>
        <v>0</v>
      </c>
      <c r="MYP12" s="23">
        <f t="shared" si="147"/>
        <v>0</v>
      </c>
      <c r="MYQ12" s="23">
        <f t="shared" si="147"/>
        <v>0</v>
      </c>
      <c r="MYR12" s="23">
        <f t="shared" si="147"/>
        <v>0</v>
      </c>
      <c r="MYS12" s="23">
        <f t="shared" si="147"/>
        <v>0</v>
      </c>
      <c r="MYT12" s="23">
        <f t="shared" si="147"/>
        <v>0</v>
      </c>
      <c r="MYU12" s="23">
        <f t="shared" si="147"/>
        <v>0</v>
      </c>
      <c r="MYV12" s="23">
        <f t="shared" si="147"/>
        <v>0</v>
      </c>
      <c r="MYW12" s="23">
        <f t="shared" si="147"/>
        <v>0</v>
      </c>
      <c r="MYX12" s="23">
        <f t="shared" si="147"/>
        <v>0</v>
      </c>
      <c r="MYY12" s="23">
        <f t="shared" si="147"/>
        <v>0</v>
      </c>
      <c r="MYZ12" s="23">
        <f t="shared" si="147"/>
        <v>0</v>
      </c>
      <c r="MZA12" s="23">
        <f t="shared" si="147"/>
        <v>0</v>
      </c>
      <c r="MZB12" s="23">
        <f t="shared" si="147"/>
        <v>0</v>
      </c>
      <c r="MZC12" s="23">
        <f t="shared" si="147"/>
        <v>0</v>
      </c>
      <c r="MZD12" s="23">
        <f t="shared" si="147"/>
        <v>0</v>
      </c>
      <c r="MZE12" s="23">
        <f t="shared" si="147"/>
        <v>0</v>
      </c>
      <c r="MZF12" s="23">
        <f t="shared" si="147"/>
        <v>0</v>
      </c>
      <c r="MZG12" s="23">
        <f t="shared" si="147"/>
        <v>0</v>
      </c>
      <c r="MZH12" s="23">
        <f t="shared" si="147"/>
        <v>0</v>
      </c>
      <c r="MZI12" s="23">
        <f t="shared" si="147"/>
        <v>0</v>
      </c>
      <c r="MZJ12" s="23">
        <f t="shared" si="147"/>
        <v>0</v>
      </c>
      <c r="MZK12" s="23">
        <f t="shared" ref="MZK12:NBV12" si="148">SUM(MZK13,MZK17,MZK18,MZK23)</f>
        <v>0</v>
      </c>
      <c r="MZL12" s="23">
        <f t="shared" si="148"/>
        <v>0</v>
      </c>
      <c r="MZM12" s="23">
        <f t="shared" si="148"/>
        <v>0</v>
      </c>
      <c r="MZN12" s="23">
        <f t="shared" si="148"/>
        <v>0</v>
      </c>
      <c r="MZO12" s="23">
        <f t="shared" si="148"/>
        <v>0</v>
      </c>
      <c r="MZP12" s="23">
        <f t="shared" si="148"/>
        <v>0</v>
      </c>
      <c r="MZQ12" s="23">
        <f t="shared" si="148"/>
        <v>0</v>
      </c>
      <c r="MZR12" s="23">
        <f t="shared" si="148"/>
        <v>0</v>
      </c>
      <c r="MZS12" s="23">
        <f t="shared" si="148"/>
        <v>0</v>
      </c>
      <c r="MZT12" s="23">
        <f t="shared" si="148"/>
        <v>0</v>
      </c>
      <c r="MZU12" s="23">
        <f t="shared" si="148"/>
        <v>0</v>
      </c>
      <c r="MZV12" s="23">
        <f t="shared" si="148"/>
        <v>0</v>
      </c>
      <c r="MZW12" s="23">
        <f t="shared" si="148"/>
        <v>0</v>
      </c>
      <c r="MZX12" s="23">
        <f t="shared" si="148"/>
        <v>0</v>
      </c>
      <c r="MZY12" s="23">
        <f t="shared" si="148"/>
        <v>0</v>
      </c>
      <c r="MZZ12" s="23">
        <f t="shared" si="148"/>
        <v>0</v>
      </c>
      <c r="NAA12" s="23">
        <f t="shared" si="148"/>
        <v>0</v>
      </c>
      <c r="NAB12" s="23">
        <f t="shared" si="148"/>
        <v>0</v>
      </c>
      <c r="NAC12" s="23">
        <f t="shared" si="148"/>
        <v>0</v>
      </c>
      <c r="NAD12" s="23">
        <f t="shared" si="148"/>
        <v>0</v>
      </c>
      <c r="NAE12" s="23">
        <f t="shared" si="148"/>
        <v>0</v>
      </c>
      <c r="NAF12" s="23">
        <f t="shared" si="148"/>
        <v>0</v>
      </c>
      <c r="NAG12" s="23">
        <f t="shared" si="148"/>
        <v>0</v>
      </c>
      <c r="NAH12" s="23">
        <f t="shared" si="148"/>
        <v>0</v>
      </c>
      <c r="NAI12" s="23">
        <f t="shared" si="148"/>
        <v>0</v>
      </c>
      <c r="NAJ12" s="23">
        <f t="shared" si="148"/>
        <v>0</v>
      </c>
      <c r="NAK12" s="23">
        <f t="shared" si="148"/>
        <v>0</v>
      </c>
      <c r="NAL12" s="23">
        <f t="shared" si="148"/>
        <v>0</v>
      </c>
      <c r="NAM12" s="23">
        <f t="shared" si="148"/>
        <v>0</v>
      </c>
      <c r="NAN12" s="23">
        <f t="shared" si="148"/>
        <v>0</v>
      </c>
      <c r="NAO12" s="23">
        <f t="shared" si="148"/>
        <v>0</v>
      </c>
      <c r="NAP12" s="23">
        <f t="shared" si="148"/>
        <v>0</v>
      </c>
      <c r="NAQ12" s="23">
        <f t="shared" si="148"/>
        <v>0</v>
      </c>
      <c r="NAR12" s="23">
        <f t="shared" si="148"/>
        <v>0</v>
      </c>
      <c r="NAS12" s="23">
        <f t="shared" si="148"/>
        <v>0</v>
      </c>
      <c r="NAT12" s="23">
        <f t="shared" si="148"/>
        <v>0</v>
      </c>
      <c r="NAU12" s="23">
        <f t="shared" si="148"/>
        <v>0</v>
      </c>
      <c r="NAV12" s="23">
        <f t="shared" si="148"/>
        <v>0</v>
      </c>
      <c r="NAW12" s="23">
        <f t="shared" si="148"/>
        <v>0</v>
      </c>
      <c r="NAX12" s="23">
        <f t="shared" si="148"/>
        <v>0</v>
      </c>
      <c r="NAY12" s="23">
        <f t="shared" si="148"/>
        <v>0</v>
      </c>
      <c r="NAZ12" s="23">
        <f t="shared" si="148"/>
        <v>0</v>
      </c>
      <c r="NBA12" s="23">
        <f t="shared" si="148"/>
        <v>0</v>
      </c>
      <c r="NBB12" s="23">
        <f t="shared" si="148"/>
        <v>0</v>
      </c>
      <c r="NBC12" s="23">
        <f t="shared" si="148"/>
        <v>0</v>
      </c>
      <c r="NBD12" s="23">
        <f t="shared" si="148"/>
        <v>0</v>
      </c>
      <c r="NBE12" s="23">
        <f t="shared" si="148"/>
        <v>0</v>
      </c>
      <c r="NBF12" s="23">
        <f t="shared" si="148"/>
        <v>0</v>
      </c>
      <c r="NBG12" s="23">
        <f t="shared" si="148"/>
        <v>0</v>
      </c>
      <c r="NBH12" s="23">
        <f t="shared" si="148"/>
        <v>0</v>
      </c>
      <c r="NBI12" s="23">
        <f t="shared" si="148"/>
        <v>0</v>
      </c>
      <c r="NBJ12" s="23">
        <f t="shared" si="148"/>
        <v>0</v>
      </c>
      <c r="NBK12" s="23">
        <f t="shared" si="148"/>
        <v>0</v>
      </c>
      <c r="NBL12" s="23">
        <f t="shared" si="148"/>
        <v>0</v>
      </c>
      <c r="NBM12" s="23">
        <f t="shared" si="148"/>
        <v>0</v>
      </c>
      <c r="NBN12" s="23">
        <f t="shared" si="148"/>
        <v>0</v>
      </c>
      <c r="NBO12" s="23">
        <f t="shared" si="148"/>
        <v>0</v>
      </c>
      <c r="NBP12" s="23">
        <f t="shared" si="148"/>
        <v>0</v>
      </c>
      <c r="NBQ12" s="23">
        <f t="shared" si="148"/>
        <v>0</v>
      </c>
      <c r="NBR12" s="23">
        <f t="shared" si="148"/>
        <v>0</v>
      </c>
      <c r="NBS12" s="23">
        <f t="shared" si="148"/>
        <v>0</v>
      </c>
      <c r="NBT12" s="23">
        <f t="shared" si="148"/>
        <v>0</v>
      </c>
      <c r="NBU12" s="23">
        <f t="shared" si="148"/>
        <v>0</v>
      </c>
      <c r="NBV12" s="23">
        <f t="shared" si="148"/>
        <v>0</v>
      </c>
      <c r="NBW12" s="23">
        <f t="shared" ref="NBW12:NEH12" si="149">SUM(NBW13,NBW17,NBW18,NBW23)</f>
        <v>0</v>
      </c>
      <c r="NBX12" s="23">
        <f t="shared" si="149"/>
        <v>0</v>
      </c>
      <c r="NBY12" s="23">
        <f t="shared" si="149"/>
        <v>0</v>
      </c>
      <c r="NBZ12" s="23">
        <f t="shared" si="149"/>
        <v>0</v>
      </c>
      <c r="NCA12" s="23">
        <f t="shared" si="149"/>
        <v>0</v>
      </c>
      <c r="NCB12" s="23">
        <f t="shared" si="149"/>
        <v>0</v>
      </c>
      <c r="NCC12" s="23">
        <f t="shared" si="149"/>
        <v>0</v>
      </c>
      <c r="NCD12" s="23">
        <f t="shared" si="149"/>
        <v>0</v>
      </c>
      <c r="NCE12" s="23">
        <f t="shared" si="149"/>
        <v>0</v>
      </c>
      <c r="NCF12" s="23">
        <f t="shared" si="149"/>
        <v>0</v>
      </c>
      <c r="NCG12" s="23">
        <f t="shared" si="149"/>
        <v>0</v>
      </c>
      <c r="NCH12" s="23">
        <f t="shared" si="149"/>
        <v>0</v>
      </c>
      <c r="NCI12" s="23">
        <f t="shared" si="149"/>
        <v>0</v>
      </c>
      <c r="NCJ12" s="23">
        <f t="shared" si="149"/>
        <v>0</v>
      </c>
      <c r="NCK12" s="23">
        <f t="shared" si="149"/>
        <v>0</v>
      </c>
      <c r="NCL12" s="23">
        <f t="shared" si="149"/>
        <v>0</v>
      </c>
      <c r="NCM12" s="23">
        <f t="shared" si="149"/>
        <v>0</v>
      </c>
      <c r="NCN12" s="23">
        <f t="shared" si="149"/>
        <v>0</v>
      </c>
      <c r="NCO12" s="23">
        <f t="shared" si="149"/>
        <v>0</v>
      </c>
      <c r="NCP12" s="23">
        <f t="shared" si="149"/>
        <v>0</v>
      </c>
      <c r="NCQ12" s="23">
        <f t="shared" si="149"/>
        <v>0</v>
      </c>
      <c r="NCR12" s="23">
        <f t="shared" si="149"/>
        <v>0</v>
      </c>
      <c r="NCS12" s="23">
        <f t="shared" si="149"/>
        <v>0</v>
      </c>
      <c r="NCT12" s="23">
        <f t="shared" si="149"/>
        <v>0</v>
      </c>
      <c r="NCU12" s="23">
        <f t="shared" si="149"/>
        <v>0</v>
      </c>
      <c r="NCV12" s="23">
        <f t="shared" si="149"/>
        <v>0</v>
      </c>
      <c r="NCW12" s="23">
        <f t="shared" si="149"/>
        <v>0</v>
      </c>
      <c r="NCX12" s="23">
        <f t="shared" si="149"/>
        <v>0</v>
      </c>
      <c r="NCY12" s="23">
        <f t="shared" si="149"/>
        <v>0</v>
      </c>
      <c r="NCZ12" s="23">
        <f t="shared" si="149"/>
        <v>0</v>
      </c>
      <c r="NDA12" s="23">
        <f t="shared" si="149"/>
        <v>0</v>
      </c>
      <c r="NDB12" s="23">
        <f t="shared" si="149"/>
        <v>0</v>
      </c>
      <c r="NDC12" s="23">
        <f t="shared" si="149"/>
        <v>0</v>
      </c>
      <c r="NDD12" s="23">
        <f t="shared" si="149"/>
        <v>0</v>
      </c>
      <c r="NDE12" s="23">
        <f t="shared" si="149"/>
        <v>0</v>
      </c>
      <c r="NDF12" s="23">
        <f t="shared" si="149"/>
        <v>0</v>
      </c>
      <c r="NDG12" s="23">
        <f t="shared" si="149"/>
        <v>0</v>
      </c>
      <c r="NDH12" s="23">
        <f t="shared" si="149"/>
        <v>0</v>
      </c>
      <c r="NDI12" s="23">
        <f t="shared" si="149"/>
        <v>0</v>
      </c>
      <c r="NDJ12" s="23">
        <f t="shared" si="149"/>
        <v>0</v>
      </c>
      <c r="NDK12" s="23">
        <f t="shared" si="149"/>
        <v>0</v>
      </c>
      <c r="NDL12" s="23">
        <f t="shared" si="149"/>
        <v>0</v>
      </c>
      <c r="NDM12" s="23">
        <f t="shared" si="149"/>
        <v>0</v>
      </c>
      <c r="NDN12" s="23">
        <f t="shared" si="149"/>
        <v>0</v>
      </c>
      <c r="NDO12" s="23">
        <f t="shared" si="149"/>
        <v>0</v>
      </c>
      <c r="NDP12" s="23">
        <f t="shared" si="149"/>
        <v>0</v>
      </c>
      <c r="NDQ12" s="23">
        <f t="shared" si="149"/>
        <v>0</v>
      </c>
      <c r="NDR12" s="23">
        <f t="shared" si="149"/>
        <v>0</v>
      </c>
      <c r="NDS12" s="23">
        <f t="shared" si="149"/>
        <v>0</v>
      </c>
      <c r="NDT12" s="23">
        <f t="shared" si="149"/>
        <v>0</v>
      </c>
      <c r="NDU12" s="23">
        <f t="shared" si="149"/>
        <v>0</v>
      </c>
      <c r="NDV12" s="23">
        <f t="shared" si="149"/>
        <v>0</v>
      </c>
      <c r="NDW12" s="23">
        <f t="shared" si="149"/>
        <v>0</v>
      </c>
      <c r="NDX12" s="23">
        <f t="shared" si="149"/>
        <v>0</v>
      </c>
      <c r="NDY12" s="23">
        <f t="shared" si="149"/>
        <v>0</v>
      </c>
      <c r="NDZ12" s="23">
        <f t="shared" si="149"/>
        <v>0</v>
      </c>
      <c r="NEA12" s="23">
        <f t="shared" si="149"/>
        <v>0</v>
      </c>
      <c r="NEB12" s="23">
        <f t="shared" si="149"/>
        <v>0</v>
      </c>
      <c r="NEC12" s="23">
        <f t="shared" si="149"/>
        <v>0</v>
      </c>
      <c r="NED12" s="23">
        <f t="shared" si="149"/>
        <v>0</v>
      </c>
      <c r="NEE12" s="23">
        <f t="shared" si="149"/>
        <v>0</v>
      </c>
      <c r="NEF12" s="23">
        <f t="shared" si="149"/>
        <v>0</v>
      </c>
      <c r="NEG12" s="23">
        <f t="shared" si="149"/>
        <v>0</v>
      </c>
      <c r="NEH12" s="23">
        <f t="shared" si="149"/>
        <v>0</v>
      </c>
      <c r="NEI12" s="23">
        <f t="shared" ref="NEI12:NGT12" si="150">SUM(NEI13,NEI17,NEI18,NEI23)</f>
        <v>0</v>
      </c>
      <c r="NEJ12" s="23">
        <f t="shared" si="150"/>
        <v>0</v>
      </c>
      <c r="NEK12" s="23">
        <f t="shared" si="150"/>
        <v>0</v>
      </c>
      <c r="NEL12" s="23">
        <f t="shared" si="150"/>
        <v>0</v>
      </c>
      <c r="NEM12" s="23">
        <f t="shared" si="150"/>
        <v>0</v>
      </c>
      <c r="NEN12" s="23">
        <f t="shared" si="150"/>
        <v>0</v>
      </c>
      <c r="NEO12" s="23">
        <f t="shared" si="150"/>
        <v>0</v>
      </c>
      <c r="NEP12" s="23">
        <f t="shared" si="150"/>
        <v>0</v>
      </c>
      <c r="NEQ12" s="23">
        <f t="shared" si="150"/>
        <v>0</v>
      </c>
      <c r="NER12" s="23">
        <f t="shared" si="150"/>
        <v>0</v>
      </c>
      <c r="NES12" s="23">
        <f t="shared" si="150"/>
        <v>0</v>
      </c>
      <c r="NET12" s="23">
        <f t="shared" si="150"/>
        <v>0</v>
      </c>
      <c r="NEU12" s="23">
        <f t="shared" si="150"/>
        <v>0</v>
      </c>
      <c r="NEV12" s="23">
        <f t="shared" si="150"/>
        <v>0</v>
      </c>
      <c r="NEW12" s="23">
        <f t="shared" si="150"/>
        <v>0</v>
      </c>
      <c r="NEX12" s="23">
        <f t="shared" si="150"/>
        <v>0</v>
      </c>
      <c r="NEY12" s="23">
        <f t="shared" si="150"/>
        <v>0</v>
      </c>
      <c r="NEZ12" s="23">
        <f t="shared" si="150"/>
        <v>0</v>
      </c>
      <c r="NFA12" s="23">
        <f t="shared" si="150"/>
        <v>0</v>
      </c>
      <c r="NFB12" s="23">
        <f t="shared" si="150"/>
        <v>0</v>
      </c>
      <c r="NFC12" s="23">
        <f t="shared" si="150"/>
        <v>0</v>
      </c>
      <c r="NFD12" s="23">
        <f t="shared" si="150"/>
        <v>0</v>
      </c>
      <c r="NFE12" s="23">
        <f t="shared" si="150"/>
        <v>0</v>
      </c>
      <c r="NFF12" s="23">
        <f t="shared" si="150"/>
        <v>0</v>
      </c>
      <c r="NFG12" s="23">
        <f t="shared" si="150"/>
        <v>0</v>
      </c>
      <c r="NFH12" s="23">
        <f t="shared" si="150"/>
        <v>0</v>
      </c>
      <c r="NFI12" s="23">
        <f t="shared" si="150"/>
        <v>0</v>
      </c>
      <c r="NFJ12" s="23">
        <f t="shared" si="150"/>
        <v>0</v>
      </c>
      <c r="NFK12" s="23">
        <f t="shared" si="150"/>
        <v>0</v>
      </c>
      <c r="NFL12" s="23">
        <f t="shared" si="150"/>
        <v>0</v>
      </c>
      <c r="NFM12" s="23">
        <f t="shared" si="150"/>
        <v>0</v>
      </c>
      <c r="NFN12" s="23">
        <f t="shared" si="150"/>
        <v>0</v>
      </c>
      <c r="NFO12" s="23">
        <f t="shared" si="150"/>
        <v>0</v>
      </c>
      <c r="NFP12" s="23">
        <f t="shared" si="150"/>
        <v>0</v>
      </c>
      <c r="NFQ12" s="23">
        <f t="shared" si="150"/>
        <v>0</v>
      </c>
      <c r="NFR12" s="23">
        <f t="shared" si="150"/>
        <v>0</v>
      </c>
      <c r="NFS12" s="23">
        <f t="shared" si="150"/>
        <v>0</v>
      </c>
      <c r="NFT12" s="23">
        <f t="shared" si="150"/>
        <v>0</v>
      </c>
      <c r="NFU12" s="23">
        <f t="shared" si="150"/>
        <v>0</v>
      </c>
      <c r="NFV12" s="23">
        <f t="shared" si="150"/>
        <v>0</v>
      </c>
      <c r="NFW12" s="23">
        <f t="shared" si="150"/>
        <v>0</v>
      </c>
      <c r="NFX12" s="23">
        <f t="shared" si="150"/>
        <v>0</v>
      </c>
      <c r="NFY12" s="23">
        <f t="shared" si="150"/>
        <v>0</v>
      </c>
      <c r="NFZ12" s="23">
        <f t="shared" si="150"/>
        <v>0</v>
      </c>
      <c r="NGA12" s="23">
        <f t="shared" si="150"/>
        <v>0</v>
      </c>
      <c r="NGB12" s="23">
        <f t="shared" si="150"/>
        <v>0</v>
      </c>
      <c r="NGC12" s="23">
        <f t="shared" si="150"/>
        <v>0</v>
      </c>
      <c r="NGD12" s="23">
        <f t="shared" si="150"/>
        <v>0</v>
      </c>
      <c r="NGE12" s="23">
        <f t="shared" si="150"/>
        <v>0</v>
      </c>
      <c r="NGF12" s="23">
        <f t="shared" si="150"/>
        <v>0</v>
      </c>
      <c r="NGG12" s="23">
        <f t="shared" si="150"/>
        <v>0</v>
      </c>
      <c r="NGH12" s="23">
        <f t="shared" si="150"/>
        <v>0</v>
      </c>
      <c r="NGI12" s="23">
        <f t="shared" si="150"/>
        <v>0</v>
      </c>
      <c r="NGJ12" s="23">
        <f t="shared" si="150"/>
        <v>0</v>
      </c>
      <c r="NGK12" s="23">
        <f t="shared" si="150"/>
        <v>0</v>
      </c>
      <c r="NGL12" s="23">
        <f t="shared" si="150"/>
        <v>0</v>
      </c>
      <c r="NGM12" s="23">
        <f t="shared" si="150"/>
        <v>0</v>
      </c>
      <c r="NGN12" s="23">
        <f t="shared" si="150"/>
        <v>0</v>
      </c>
      <c r="NGO12" s="23">
        <f t="shared" si="150"/>
        <v>0</v>
      </c>
      <c r="NGP12" s="23">
        <f t="shared" si="150"/>
        <v>0</v>
      </c>
      <c r="NGQ12" s="23">
        <f t="shared" si="150"/>
        <v>0</v>
      </c>
      <c r="NGR12" s="23">
        <f t="shared" si="150"/>
        <v>0</v>
      </c>
      <c r="NGS12" s="23">
        <f t="shared" si="150"/>
        <v>0</v>
      </c>
      <c r="NGT12" s="23">
        <f t="shared" si="150"/>
        <v>0</v>
      </c>
      <c r="NGU12" s="23">
        <f t="shared" ref="NGU12:NJF12" si="151">SUM(NGU13,NGU17,NGU18,NGU23)</f>
        <v>0</v>
      </c>
      <c r="NGV12" s="23">
        <f t="shared" si="151"/>
        <v>0</v>
      </c>
      <c r="NGW12" s="23">
        <f t="shared" si="151"/>
        <v>0</v>
      </c>
      <c r="NGX12" s="23">
        <f t="shared" si="151"/>
        <v>0</v>
      </c>
      <c r="NGY12" s="23">
        <f t="shared" si="151"/>
        <v>0</v>
      </c>
      <c r="NGZ12" s="23">
        <f t="shared" si="151"/>
        <v>0</v>
      </c>
      <c r="NHA12" s="23">
        <f t="shared" si="151"/>
        <v>0</v>
      </c>
      <c r="NHB12" s="23">
        <f t="shared" si="151"/>
        <v>0</v>
      </c>
      <c r="NHC12" s="23">
        <f t="shared" si="151"/>
        <v>0</v>
      </c>
      <c r="NHD12" s="23">
        <f t="shared" si="151"/>
        <v>0</v>
      </c>
      <c r="NHE12" s="23">
        <f t="shared" si="151"/>
        <v>0</v>
      </c>
      <c r="NHF12" s="23">
        <f t="shared" si="151"/>
        <v>0</v>
      </c>
      <c r="NHG12" s="23">
        <f t="shared" si="151"/>
        <v>0</v>
      </c>
      <c r="NHH12" s="23">
        <f t="shared" si="151"/>
        <v>0</v>
      </c>
      <c r="NHI12" s="23">
        <f t="shared" si="151"/>
        <v>0</v>
      </c>
      <c r="NHJ12" s="23">
        <f t="shared" si="151"/>
        <v>0</v>
      </c>
      <c r="NHK12" s="23">
        <f t="shared" si="151"/>
        <v>0</v>
      </c>
      <c r="NHL12" s="23">
        <f t="shared" si="151"/>
        <v>0</v>
      </c>
      <c r="NHM12" s="23">
        <f t="shared" si="151"/>
        <v>0</v>
      </c>
      <c r="NHN12" s="23">
        <f t="shared" si="151"/>
        <v>0</v>
      </c>
      <c r="NHO12" s="23">
        <f t="shared" si="151"/>
        <v>0</v>
      </c>
      <c r="NHP12" s="23">
        <f t="shared" si="151"/>
        <v>0</v>
      </c>
      <c r="NHQ12" s="23">
        <f t="shared" si="151"/>
        <v>0</v>
      </c>
      <c r="NHR12" s="23">
        <f t="shared" si="151"/>
        <v>0</v>
      </c>
      <c r="NHS12" s="23">
        <f t="shared" si="151"/>
        <v>0</v>
      </c>
      <c r="NHT12" s="23">
        <f t="shared" si="151"/>
        <v>0</v>
      </c>
      <c r="NHU12" s="23">
        <f t="shared" si="151"/>
        <v>0</v>
      </c>
      <c r="NHV12" s="23">
        <f t="shared" si="151"/>
        <v>0</v>
      </c>
      <c r="NHW12" s="23">
        <f t="shared" si="151"/>
        <v>0</v>
      </c>
      <c r="NHX12" s="23">
        <f t="shared" si="151"/>
        <v>0</v>
      </c>
      <c r="NHY12" s="23">
        <f t="shared" si="151"/>
        <v>0</v>
      </c>
      <c r="NHZ12" s="23">
        <f t="shared" si="151"/>
        <v>0</v>
      </c>
      <c r="NIA12" s="23">
        <f t="shared" si="151"/>
        <v>0</v>
      </c>
      <c r="NIB12" s="23">
        <f t="shared" si="151"/>
        <v>0</v>
      </c>
      <c r="NIC12" s="23">
        <f t="shared" si="151"/>
        <v>0</v>
      </c>
      <c r="NID12" s="23">
        <f t="shared" si="151"/>
        <v>0</v>
      </c>
      <c r="NIE12" s="23">
        <f t="shared" si="151"/>
        <v>0</v>
      </c>
      <c r="NIF12" s="23">
        <f t="shared" si="151"/>
        <v>0</v>
      </c>
      <c r="NIG12" s="23">
        <f t="shared" si="151"/>
        <v>0</v>
      </c>
      <c r="NIH12" s="23">
        <f t="shared" si="151"/>
        <v>0</v>
      </c>
      <c r="NII12" s="23">
        <f t="shared" si="151"/>
        <v>0</v>
      </c>
      <c r="NIJ12" s="23">
        <f t="shared" si="151"/>
        <v>0</v>
      </c>
      <c r="NIK12" s="23">
        <f t="shared" si="151"/>
        <v>0</v>
      </c>
      <c r="NIL12" s="23">
        <f t="shared" si="151"/>
        <v>0</v>
      </c>
      <c r="NIM12" s="23">
        <f t="shared" si="151"/>
        <v>0</v>
      </c>
      <c r="NIN12" s="23">
        <f t="shared" si="151"/>
        <v>0</v>
      </c>
      <c r="NIO12" s="23">
        <f t="shared" si="151"/>
        <v>0</v>
      </c>
      <c r="NIP12" s="23">
        <f t="shared" si="151"/>
        <v>0</v>
      </c>
      <c r="NIQ12" s="23">
        <f t="shared" si="151"/>
        <v>0</v>
      </c>
      <c r="NIR12" s="23">
        <f t="shared" si="151"/>
        <v>0</v>
      </c>
      <c r="NIS12" s="23">
        <f t="shared" si="151"/>
        <v>0</v>
      </c>
      <c r="NIT12" s="23">
        <f t="shared" si="151"/>
        <v>0</v>
      </c>
      <c r="NIU12" s="23">
        <f t="shared" si="151"/>
        <v>0</v>
      </c>
      <c r="NIV12" s="23">
        <f t="shared" si="151"/>
        <v>0</v>
      </c>
      <c r="NIW12" s="23">
        <f t="shared" si="151"/>
        <v>0</v>
      </c>
      <c r="NIX12" s="23">
        <f t="shared" si="151"/>
        <v>0</v>
      </c>
      <c r="NIY12" s="23">
        <f t="shared" si="151"/>
        <v>0</v>
      </c>
      <c r="NIZ12" s="23">
        <f t="shared" si="151"/>
        <v>0</v>
      </c>
      <c r="NJA12" s="23">
        <f t="shared" si="151"/>
        <v>0</v>
      </c>
      <c r="NJB12" s="23">
        <f t="shared" si="151"/>
        <v>0</v>
      </c>
      <c r="NJC12" s="23">
        <f t="shared" si="151"/>
        <v>0</v>
      </c>
      <c r="NJD12" s="23">
        <f t="shared" si="151"/>
        <v>0</v>
      </c>
      <c r="NJE12" s="23">
        <f t="shared" si="151"/>
        <v>0</v>
      </c>
      <c r="NJF12" s="23">
        <f t="shared" si="151"/>
        <v>0</v>
      </c>
      <c r="NJG12" s="23">
        <f t="shared" ref="NJG12:NLR12" si="152">SUM(NJG13,NJG17,NJG18,NJG23)</f>
        <v>0</v>
      </c>
      <c r="NJH12" s="23">
        <f t="shared" si="152"/>
        <v>0</v>
      </c>
      <c r="NJI12" s="23">
        <f t="shared" si="152"/>
        <v>0</v>
      </c>
      <c r="NJJ12" s="23">
        <f t="shared" si="152"/>
        <v>0</v>
      </c>
      <c r="NJK12" s="23">
        <f t="shared" si="152"/>
        <v>0</v>
      </c>
      <c r="NJL12" s="23">
        <f t="shared" si="152"/>
        <v>0</v>
      </c>
      <c r="NJM12" s="23">
        <f t="shared" si="152"/>
        <v>0</v>
      </c>
      <c r="NJN12" s="23">
        <f t="shared" si="152"/>
        <v>0</v>
      </c>
      <c r="NJO12" s="23">
        <f t="shared" si="152"/>
        <v>0</v>
      </c>
      <c r="NJP12" s="23">
        <f t="shared" si="152"/>
        <v>0</v>
      </c>
      <c r="NJQ12" s="23">
        <f t="shared" si="152"/>
        <v>0</v>
      </c>
      <c r="NJR12" s="23">
        <f t="shared" si="152"/>
        <v>0</v>
      </c>
      <c r="NJS12" s="23">
        <f t="shared" si="152"/>
        <v>0</v>
      </c>
      <c r="NJT12" s="23">
        <f t="shared" si="152"/>
        <v>0</v>
      </c>
      <c r="NJU12" s="23">
        <f t="shared" si="152"/>
        <v>0</v>
      </c>
      <c r="NJV12" s="23">
        <f t="shared" si="152"/>
        <v>0</v>
      </c>
      <c r="NJW12" s="23">
        <f t="shared" si="152"/>
        <v>0</v>
      </c>
      <c r="NJX12" s="23">
        <f t="shared" si="152"/>
        <v>0</v>
      </c>
      <c r="NJY12" s="23">
        <f t="shared" si="152"/>
        <v>0</v>
      </c>
      <c r="NJZ12" s="23">
        <f t="shared" si="152"/>
        <v>0</v>
      </c>
      <c r="NKA12" s="23">
        <f t="shared" si="152"/>
        <v>0</v>
      </c>
      <c r="NKB12" s="23">
        <f t="shared" si="152"/>
        <v>0</v>
      </c>
      <c r="NKC12" s="23">
        <f t="shared" si="152"/>
        <v>0</v>
      </c>
      <c r="NKD12" s="23">
        <f t="shared" si="152"/>
        <v>0</v>
      </c>
      <c r="NKE12" s="23">
        <f t="shared" si="152"/>
        <v>0</v>
      </c>
      <c r="NKF12" s="23">
        <f t="shared" si="152"/>
        <v>0</v>
      </c>
      <c r="NKG12" s="23">
        <f t="shared" si="152"/>
        <v>0</v>
      </c>
      <c r="NKH12" s="23">
        <f t="shared" si="152"/>
        <v>0</v>
      </c>
      <c r="NKI12" s="23">
        <f t="shared" si="152"/>
        <v>0</v>
      </c>
      <c r="NKJ12" s="23">
        <f t="shared" si="152"/>
        <v>0</v>
      </c>
      <c r="NKK12" s="23">
        <f t="shared" si="152"/>
        <v>0</v>
      </c>
      <c r="NKL12" s="23">
        <f t="shared" si="152"/>
        <v>0</v>
      </c>
      <c r="NKM12" s="23">
        <f t="shared" si="152"/>
        <v>0</v>
      </c>
      <c r="NKN12" s="23">
        <f t="shared" si="152"/>
        <v>0</v>
      </c>
      <c r="NKO12" s="23">
        <f t="shared" si="152"/>
        <v>0</v>
      </c>
      <c r="NKP12" s="23">
        <f t="shared" si="152"/>
        <v>0</v>
      </c>
      <c r="NKQ12" s="23">
        <f t="shared" si="152"/>
        <v>0</v>
      </c>
      <c r="NKR12" s="23">
        <f t="shared" si="152"/>
        <v>0</v>
      </c>
      <c r="NKS12" s="23">
        <f t="shared" si="152"/>
        <v>0</v>
      </c>
      <c r="NKT12" s="23">
        <f t="shared" si="152"/>
        <v>0</v>
      </c>
      <c r="NKU12" s="23">
        <f t="shared" si="152"/>
        <v>0</v>
      </c>
      <c r="NKV12" s="23">
        <f t="shared" si="152"/>
        <v>0</v>
      </c>
      <c r="NKW12" s="23">
        <f t="shared" si="152"/>
        <v>0</v>
      </c>
      <c r="NKX12" s="23">
        <f t="shared" si="152"/>
        <v>0</v>
      </c>
      <c r="NKY12" s="23">
        <f t="shared" si="152"/>
        <v>0</v>
      </c>
      <c r="NKZ12" s="23">
        <f t="shared" si="152"/>
        <v>0</v>
      </c>
      <c r="NLA12" s="23">
        <f t="shared" si="152"/>
        <v>0</v>
      </c>
      <c r="NLB12" s="23">
        <f t="shared" si="152"/>
        <v>0</v>
      </c>
      <c r="NLC12" s="23">
        <f t="shared" si="152"/>
        <v>0</v>
      </c>
      <c r="NLD12" s="23">
        <f t="shared" si="152"/>
        <v>0</v>
      </c>
      <c r="NLE12" s="23">
        <f t="shared" si="152"/>
        <v>0</v>
      </c>
      <c r="NLF12" s="23">
        <f t="shared" si="152"/>
        <v>0</v>
      </c>
      <c r="NLG12" s="23">
        <f t="shared" si="152"/>
        <v>0</v>
      </c>
      <c r="NLH12" s="23">
        <f t="shared" si="152"/>
        <v>0</v>
      </c>
      <c r="NLI12" s="23">
        <f t="shared" si="152"/>
        <v>0</v>
      </c>
      <c r="NLJ12" s="23">
        <f t="shared" si="152"/>
        <v>0</v>
      </c>
      <c r="NLK12" s="23">
        <f t="shared" si="152"/>
        <v>0</v>
      </c>
      <c r="NLL12" s="23">
        <f t="shared" si="152"/>
        <v>0</v>
      </c>
      <c r="NLM12" s="23">
        <f t="shared" si="152"/>
        <v>0</v>
      </c>
      <c r="NLN12" s="23">
        <f t="shared" si="152"/>
        <v>0</v>
      </c>
      <c r="NLO12" s="23">
        <f t="shared" si="152"/>
        <v>0</v>
      </c>
      <c r="NLP12" s="23">
        <f t="shared" si="152"/>
        <v>0</v>
      </c>
      <c r="NLQ12" s="23">
        <f t="shared" si="152"/>
        <v>0</v>
      </c>
      <c r="NLR12" s="23">
        <f t="shared" si="152"/>
        <v>0</v>
      </c>
      <c r="NLS12" s="23">
        <f t="shared" ref="NLS12:NOD12" si="153">SUM(NLS13,NLS17,NLS18,NLS23)</f>
        <v>0</v>
      </c>
      <c r="NLT12" s="23">
        <f t="shared" si="153"/>
        <v>0</v>
      </c>
      <c r="NLU12" s="23">
        <f t="shared" si="153"/>
        <v>0</v>
      </c>
      <c r="NLV12" s="23">
        <f t="shared" si="153"/>
        <v>0</v>
      </c>
      <c r="NLW12" s="23">
        <f t="shared" si="153"/>
        <v>0</v>
      </c>
      <c r="NLX12" s="23">
        <f t="shared" si="153"/>
        <v>0</v>
      </c>
      <c r="NLY12" s="23">
        <f t="shared" si="153"/>
        <v>0</v>
      </c>
      <c r="NLZ12" s="23">
        <f t="shared" si="153"/>
        <v>0</v>
      </c>
      <c r="NMA12" s="23">
        <f t="shared" si="153"/>
        <v>0</v>
      </c>
      <c r="NMB12" s="23">
        <f t="shared" si="153"/>
        <v>0</v>
      </c>
      <c r="NMC12" s="23">
        <f t="shared" si="153"/>
        <v>0</v>
      </c>
      <c r="NMD12" s="23">
        <f t="shared" si="153"/>
        <v>0</v>
      </c>
      <c r="NME12" s="23">
        <f t="shared" si="153"/>
        <v>0</v>
      </c>
      <c r="NMF12" s="23">
        <f t="shared" si="153"/>
        <v>0</v>
      </c>
      <c r="NMG12" s="23">
        <f t="shared" si="153"/>
        <v>0</v>
      </c>
      <c r="NMH12" s="23">
        <f t="shared" si="153"/>
        <v>0</v>
      </c>
      <c r="NMI12" s="23">
        <f t="shared" si="153"/>
        <v>0</v>
      </c>
      <c r="NMJ12" s="23">
        <f t="shared" si="153"/>
        <v>0</v>
      </c>
      <c r="NMK12" s="23">
        <f t="shared" si="153"/>
        <v>0</v>
      </c>
      <c r="NML12" s="23">
        <f t="shared" si="153"/>
        <v>0</v>
      </c>
      <c r="NMM12" s="23">
        <f t="shared" si="153"/>
        <v>0</v>
      </c>
      <c r="NMN12" s="23">
        <f t="shared" si="153"/>
        <v>0</v>
      </c>
      <c r="NMO12" s="23">
        <f t="shared" si="153"/>
        <v>0</v>
      </c>
      <c r="NMP12" s="23">
        <f t="shared" si="153"/>
        <v>0</v>
      </c>
      <c r="NMQ12" s="23">
        <f t="shared" si="153"/>
        <v>0</v>
      </c>
      <c r="NMR12" s="23">
        <f t="shared" si="153"/>
        <v>0</v>
      </c>
      <c r="NMS12" s="23">
        <f t="shared" si="153"/>
        <v>0</v>
      </c>
      <c r="NMT12" s="23">
        <f t="shared" si="153"/>
        <v>0</v>
      </c>
      <c r="NMU12" s="23">
        <f t="shared" si="153"/>
        <v>0</v>
      </c>
      <c r="NMV12" s="23">
        <f t="shared" si="153"/>
        <v>0</v>
      </c>
      <c r="NMW12" s="23">
        <f t="shared" si="153"/>
        <v>0</v>
      </c>
      <c r="NMX12" s="23">
        <f t="shared" si="153"/>
        <v>0</v>
      </c>
      <c r="NMY12" s="23">
        <f t="shared" si="153"/>
        <v>0</v>
      </c>
      <c r="NMZ12" s="23">
        <f t="shared" si="153"/>
        <v>0</v>
      </c>
      <c r="NNA12" s="23">
        <f t="shared" si="153"/>
        <v>0</v>
      </c>
      <c r="NNB12" s="23">
        <f t="shared" si="153"/>
        <v>0</v>
      </c>
      <c r="NNC12" s="23">
        <f t="shared" si="153"/>
        <v>0</v>
      </c>
      <c r="NND12" s="23">
        <f t="shared" si="153"/>
        <v>0</v>
      </c>
      <c r="NNE12" s="23">
        <f t="shared" si="153"/>
        <v>0</v>
      </c>
      <c r="NNF12" s="23">
        <f t="shared" si="153"/>
        <v>0</v>
      </c>
      <c r="NNG12" s="23">
        <f t="shared" si="153"/>
        <v>0</v>
      </c>
      <c r="NNH12" s="23">
        <f t="shared" si="153"/>
        <v>0</v>
      </c>
      <c r="NNI12" s="23">
        <f t="shared" si="153"/>
        <v>0</v>
      </c>
      <c r="NNJ12" s="23">
        <f t="shared" si="153"/>
        <v>0</v>
      </c>
      <c r="NNK12" s="23">
        <f t="shared" si="153"/>
        <v>0</v>
      </c>
      <c r="NNL12" s="23">
        <f t="shared" si="153"/>
        <v>0</v>
      </c>
      <c r="NNM12" s="23">
        <f t="shared" si="153"/>
        <v>0</v>
      </c>
      <c r="NNN12" s="23">
        <f t="shared" si="153"/>
        <v>0</v>
      </c>
      <c r="NNO12" s="23">
        <f t="shared" si="153"/>
        <v>0</v>
      </c>
      <c r="NNP12" s="23">
        <f t="shared" si="153"/>
        <v>0</v>
      </c>
      <c r="NNQ12" s="23">
        <f t="shared" si="153"/>
        <v>0</v>
      </c>
      <c r="NNR12" s="23">
        <f t="shared" si="153"/>
        <v>0</v>
      </c>
      <c r="NNS12" s="23">
        <f t="shared" si="153"/>
        <v>0</v>
      </c>
      <c r="NNT12" s="23">
        <f t="shared" si="153"/>
        <v>0</v>
      </c>
      <c r="NNU12" s="23">
        <f t="shared" si="153"/>
        <v>0</v>
      </c>
      <c r="NNV12" s="23">
        <f t="shared" si="153"/>
        <v>0</v>
      </c>
      <c r="NNW12" s="23">
        <f t="shared" si="153"/>
        <v>0</v>
      </c>
      <c r="NNX12" s="23">
        <f t="shared" si="153"/>
        <v>0</v>
      </c>
      <c r="NNY12" s="23">
        <f t="shared" si="153"/>
        <v>0</v>
      </c>
      <c r="NNZ12" s="23">
        <f t="shared" si="153"/>
        <v>0</v>
      </c>
      <c r="NOA12" s="23">
        <f t="shared" si="153"/>
        <v>0</v>
      </c>
      <c r="NOB12" s="23">
        <f t="shared" si="153"/>
        <v>0</v>
      </c>
      <c r="NOC12" s="23">
        <f t="shared" si="153"/>
        <v>0</v>
      </c>
      <c r="NOD12" s="23">
        <f t="shared" si="153"/>
        <v>0</v>
      </c>
      <c r="NOE12" s="23">
        <f t="shared" ref="NOE12:NQP12" si="154">SUM(NOE13,NOE17,NOE18,NOE23)</f>
        <v>0</v>
      </c>
      <c r="NOF12" s="23">
        <f t="shared" si="154"/>
        <v>0</v>
      </c>
      <c r="NOG12" s="23">
        <f t="shared" si="154"/>
        <v>0</v>
      </c>
      <c r="NOH12" s="23">
        <f t="shared" si="154"/>
        <v>0</v>
      </c>
      <c r="NOI12" s="23">
        <f t="shared" si="154"/>
        <v>0</v>
      </c>
      <c r="NOJ12" s="23">
        <f t="shared" si="154"/>
        <v>0</v>
      </c>
      <c r="NOK12" s="23">
        <f t="shared" si="154"/>
        <v>0</v>
      </c>
      <c r="NOL12" s="23">
        <f t="shared" si="154"/>
        <v>0</v>
      </c>
      <c r="NOM12" s="23">
        <f t="shared" si="154"/>
        <v>0</v>
      </c>
      <c r="NON12" s="23">
        <f t="shared" si="154"/>
        <v>0</v>
      </c>
      <c r="NOO12" s="23">
        <f t="shared" si="154"/>
        <v>0</v>
      </c>
      <c r="NOP12" s="23">
        <f t="shared" si="154"/>
        <v>0</v>
      </c>
      <c r="NOQ12" s="23">
        <f t="shared" si="154"/>
        <v>0</v>
      </c>
      <c r="NOR12" s="23">
        <f t="shared" si="154"/>
        <v>0</v>
      </c>
      <c r="NOS12" s="23">
        <f t="shared" si="154"/>
        <v>0</v>
      </c>
      <c r="NOT12" s="23">
        <f t="shared" si="154"/>
        <v>0</v>
      </c>
      <c r="NOU12" s="23">
        <f t="shared" si="154"/>
        <v>0</v>
      </c>
      <c r="NOV12" s="23">
        <f t="shared" si="154"/>
        <v>0</v>
      </c>
      <c r="NOW12" s="23">
        <f t="shared" si="154"/>
        <v>0</v>
      </c>
      <c r="NOX12" s="23">
        <f t="shared" si="154"/>
        <v>0</v>
      </c>
      <c r="NOY12" s="23">
        <f t="shared" si="154"/>
        <v>0</v>
      </c>
      <c r="NOZ12" s="23">
        <f t="shared" si="154"/>
        <v>0</v>
      </c>
      <c r="NPA12" s="23">
        <f t="shared" si="154"/>
        <v>0</v>
      </c>
      <c r="NPB12" s="23">
        <f t="shared" si="154"/>
        <v>0</v>
      </c>
      <c r="NPC12" s="23">
        <f t="shared" si="154"/>
        <v>0</v>
      </c>
      <c r="NPD12" s="23">
        <f t="shared" si="154"/>
        <v>0</v>
      </c>
      <c r="NPE12" s="23">
        <f t="shared" si="154"/>
        <v>0</v>
      </c>
      <c r="NPF12" s="23">
        <f t="shared" si="154"/>
        <v>0</v>
      </c>
      <c r="NPG12" s="23">
        <f t="shared" si="154"/>
        <v>0</v>
      </c>
      <c r="NPH12" s="23">
        <f t="shared" si="154"/>
        <v>0</v>
      </c>
      <c r="NPI12" s="23">
        <f t="shared" si="154"/>
        <v>0</v>
      </c>
      <c r="NPJ12" s="23">
        <f t="shared" si="154"/>
        <v>0</v>
      </c>
      <c r="NPK12" s="23">
        <f t="shared" si="154"/>
        <v>0</v>
      </c>
      <c r="NPL12" s="23">
        <f t="shared" si="154"/>
        <v>0</v>
      </c>
      <c r="NPM12" s="23">
        <f t="shared" si="154"/>
        <v>0</v>
      </c>
      <c r="NPN12" s="23">
        <f t="shared" si="154"/>
        <v>0</v>
      </c>
      <c r="NPO12" s="23">
        <f t="shared" si="154"/>
        <v>0</v>
      </c>
      <c r="NPP12" s="23">
        <f t="shared" si="154"/>
        <v>0</v>
      </c>
      <c r="NPQ12" s="23">
        <f t="shared" si="154"/>
        <v>0</v>
      </c>
      <c r="NPR12" s="23">
        <f t="shared" si="154"/>
        <v>0</v>
      </c>
      <c r="NPS12" s="23">
        <f t="shared" si="154"/>
        <v>0</v>
      </c>
      <c r="NPT12" s="23">
        <f t="shared" si="154"/>
        <v>0</v>
      </c>
      <c r="NPU12" s="23">
        <f t="shared" si="154"/>
        <v>0</v>
      </c>
      <c r="NPV12" s="23">
        <f t="shared" si="154"/>
        <v>0</v>
      </c>
      <c r="NPW12" s="23">
        <f t="shared" si="154"/>
        <v>0</v>
      </c>
      <c r="NPX12" s="23">
        <f t="shared" si="154"/>
        <v>0</v>
      </c>
      <c r="NPY12" s="23">
        <f t="shared" si="154"/>
        <v>0</v>
      </c>
      <c r="NPZ12" s="23">
        <f t="shared" si="154"/>
        <v>0</v>
      </c>
      <c r="NQA12" s="23">
        <f t="shared" si="154"/>
        <v>0</v>
      </c>
      <c r="NQB12" s="23">
        <f t="shared" si="154"/>
        <v>0</v>
      </c>
      <c r="NQC12" s="23">
        <f t="shared" si="154"/>
        <v>0</v>
      </c>
      <c r="NQD12" s="23">
        <f t="shared" si="154"/>
        <v>0</v>
      </c>
      <c r="NQE12" s="23">
        <f t="shared" si="154"/>
        <v>0</v>
      </c>
      <c r="NQF12" s="23">
        <f t="shared" si="154"/>
        <v>0</v>
      </c>
      <c r="NQG12" s="23">
        <f t="shared" si="154"/>
        <v>0</v>
      </c>
      <c r="NQH12" s="23">
        <f t="shared" si="154"/>
        <v>0</v>
      </c>
      <c r="NQI12" s="23">
        <f t="shared" si="154"/>
        <v>0</v>
      </c>
      <c r="NQJ12" s="23">
        <f t="shared" si="154"/>
        <v>0</v>
      </c>
      <c r="NQK12" s="23">
        <f t="shared" si="154"/>
        <v>0</v>
      </c>
      <c r="NQL12" s="23">
        <f t="shared" si="154"/>
        <v>0</v>
      </c>
      <c r="NQM12" s="23">
        <f t="shared" si="154"/>
        <v>0</v>
      </c>
      <c r="NQN12" s="23">
        <f t="shared" si="154"/>
        <v>0</v>
      </c>
      <c r="NQO12" s="23">
        <f t="shared" si="154"/>
        <v>0</v>
      </c>
      <c r="NQP12" s="23">
        <f t="shared" si="154"/>
        <v>0</v>
      </c>
      <c r="NQQ12" s="23">
        <f t="shared" ref="NQQ12:NTB12" si="155">SUM(NQQ13,NQQ17,NQQ18,NQQ23)</f>
        <v>0</v>
      </c>
      <c r="NQR12" s="23">
        <f t="shared" si="155"/>
        <v>0</v>
      </c>
      <c r="NQS12" s="23">
        <f t="shared" si="155"/>
        <v>0</v>
      </c>
      <c r="NQT12" s="23">
        <f t="shared" si="155"/>
        <v>0</v>
      </c>
      <c r="NQU12" s="23">
        <f t="shared" si="155"/>
        <v>0</v>
      </c>
      <c r="NQV12" s="23">
        <f t="shared" si="155"/>
        <v>0</v>
      </c>
      <c r="NQW12" s="23">
        <f t="shared" si="155"/>
        <v>0</v>
      </c>
      <c r="NQX12" s="23">
        <f t="shared" si="155"/>
        <v>0</v>
      </c>
      <c r="NQY12" s="23">
        <f t="shared" si="155"/>
        <v>0</v>
      </c>
      <c r="NQZ12" s="23">
        <f t="shared" si="155"/>
        <v>0</v>
      </c>
      <c r="NRA12" s="23">
        <f t="shared" si="155"/>
        <v>0</v>
      </c>
      <c r="NRB12" s="23">
        <f t="shared" si="155"/>
        <v>0</v>
      </c>
      <c r="NRC12" s="23">
        <f t="shared" si="155"/>
        <v>0</v>
      </c>
      <c r="NRD12" s="23">
        <f t="shared" si="155"/>
        <v>0</v>
      </c>
      <c r="NRE12" s="23">
        <f t="shared" si="155"/>
        <v>0</v>
      </c>
      <c r="NRF12" s="23">
        <f t="shared" si="155"/>
        <v>0</v>
      </c>
      <c r="NRG12" s="23">
        <f t="shared" si="155"/>
        <v>0</v>
      </c>
      <c r="NRH12" s="23">
        <f t="shared" si="155"/>
        <v>0</v>
      </c>
      <c r="NRI12" s="23">
        <f t="shared" si="155"/>
        <v>0</v>
      </c>
      <c r="NRJ12" s="23">
        <f t="shared" si="155"/>
        <v>0</v>
      </c>
      <c r="NRK12" s="23">
        <f t="shared" si="155"/>
        <v>0</v>
      </c>
      <c r="NRL12" s="23">
        <f t="shared" si="155"/>
        <v>0</v>
      </c>
      <c r="NRM12" s="23">
        <f t="shared" si="155"/>
        <v>0</v>
      </c>
      <c r="NRN12" s="23">
        <f t="shared" si="155"/>
        <v>0</v>
      </c>
      <c r="NRO12" s="23">
        <f t="shared" si="155"/>
        <v>0</v>
      </c>
      <c r="NRP12" s="23">
        <f t="shared" si="155"/>
        <v>0</v>
      </c>
      <c r="NRQ12" s="23">
        <f t="shared" si="155"/>
        <v>0</v>
      </c>
      <c r="NRR12" s="23">
        <f t="shared" si="155"/>
        <v>0</v>
      </c>
      <c r="NRS12" s="23">
        <f t="shared" si="155"/>
        <v>0</v>
      </c>
      <c r="NRT12" s="23">
        <f t="shared" si="155"/>
        <v>0</v>
      </c>
      <c r="NRU12" s="23">
        <f t="shared" si="155"/>
        <v>0</v>
      </c>
      <c r="NRV12" s="23">
        <f t="shared" si="155"/>
        <v>0</v>
      </c>
      <c r="NRW12" s="23">
        <f t="shared" si="155"/>
        <v>0</v>
      </c>
      <c r="NRX12" s="23">
        <f t="shared" si="155"/>
        <v>0</v>
      </c>
      <c r="NRY12" s="23">
        <f t="shared" si="155"/>
        <v>0</v>
      </c>
      <c r="NRZ12" s="23">
        <f t="shared" si="155"/>
        <v>0</v>
      </c>
      <c r="NSA12" s="23">
        <f t="shared" si="155"/>
        <v>0</v>
      </c>
      <c r="NSB12" s="23">
        <f t="shared" si="155"/>
        <v>0</v>
      </c>
      <c r="NSC12" s="23">
        <f t="shared" si="155"/>
        <v>0</v>
      </c>
      <c r="NSD12" s="23">
        <f t="shared" si="155"/>
        <v>0</v>
      </c>
      <c r="NSE12" s="23">
        <f t="shared" si="155"/>
        <v>0</v>
      </c>
      <c r="NSF12" s="23">
        <f t="shared" si="155"/>
        <v>0</v>
      </c>
      <c r="NSG12" s="23">
        <f t="shared" si="155"/>
        <v>0</v>
      </c>
      <c r="NSH12" s="23">
        <f t="shared" si="155"/>
        <v>0</v>
      </c>
      <c r="NSI12" s="23">
        <f t="shared" si="155"/>
        <v>0</v>
      </c>
      <c r="NSJ12" s="23">
        <f t="shared" si="155"/>
        <v>0</v>
      </c>
      <c r="NSK12" s="23">
        <f t="shared" si="155"/>
        <v>0</v>
      </c>
      <c r="NSL12" s="23">
        <f t="shared" si="155"/>
        <v>0</v>
      </c>
      <c r="NSM12" s="23">
        <f t="shared" si="155"/>
        <v>0</v>
      </c>
      <c r="NSN12" s="23">
        <f t="shared" si="155"/>
        <v>0</v>
      </c>
      <c r="NSO12" s="23">
        <f t="shared" si="155"/>
        <v>0</v>
      </c>
      <c r="NSP12" s="23">
        <f t="shared" si="155"/>
        <v>0</v>
      </c>
      <c r="NSQ12" s="23">
        <f t="shared" si="155"/>
        <v>0</v>
      </c>
      <c r="NSR12" s="23">
        <f t="shared" si="155"/>
        <v>0</v>
      </c>
      <c r="NSS12" s="23">
        <f t="shared" si="155"/>
        <v>0</v>
      </c>
      <c r="NST12" s="23">
        <f t="shared" si="155"/>
        <v>0</v>
      </c>
      <c r="NSU12" s="23">
        <f t="shared" si="155"/>
        <v>0</v>
      </c>
      <c r="NSV12" s="23">
        <f t="shared" si="155"/>
        <v>0</v>
      </c>
      <c r="NSW12" s="23">
        <f t="shared" si="155"/>
        <v>0</v>
      </c>
      <c r="NSX12" s="23">
        <f t="shared" si="155"/>
        <v>0</v>
      </c>
      <c r="NSY12" s="23">
        <f t="shared" si="155"/>
        <v>0</v>
      </c>
      <c r="NSZ12" s="23">
        <f t="shared" si="155"/>
        <v>0</v>
      </c>
      <c r="NTA12" s="23">
        <f t="shared" si="155"/>
        <v>0</v>
      </c>
      <c r="NTB12" s="23">
        <f t="shared" si="155"/>
        <v>0</v>
      </c>
      <c r="NTC12" s="23">
        <f t="shared" ref="NTC12:NVN12" si="156">SUM(NTC13,NTC17,NTC18,NTC23)</f>
        <v>0</v>
      </c>
      <c r="NTD12" s="23">
        <f t="shared" si="156"/>
        <v>0</v>
      </c>
      <c r="NTE12" s="23">
        <f t="shared" si="156"/>
        <v>0</v>
      </c>
      <c r="NTF12" s="23">
        <f t="shared" si="156"/>
        <v>0</v>
      </c>
      <c r="NTG12" s="23">
        <f t="shared" si="156"/>
        <v>0</v>
      </c>
      <c r="NTH12" s="23">
        <f t="shared" si="156"/>
        <v>0</v>
      </c>
      <c r="NTI12" s="23">
        <f t="shared" si="156"/>
        <v>0</v>
      </c>
      <c r="NTJ12" s="23">
        <f t="shared" si="156"/>
        <v>0</v>
      </c>
      <c r="NTK12" s="23">
        <f t="shared" si="156"/>
        <v>0</v>
      </c>
      <c r="NTL12" s="23">
        <f t="shared" si="156"/>
        <v>0</v>
      </c>
      <c r="NTM12" s="23">
        <f t="shared" si="156"/>
        <v>0</v>
      </c>
      <c r="NTN12" s="23">
        <f t="shared" si="156"/>
        <v>0</v>
      </c>
      <c r="NTO12" s="23">
        <f t="shared" si="156"/>
        <v>0</v>
      </c>
      <c r="NTP12" s="23">
        <f t="shared" si="156"/>
        <v>0</v>
      </c>
      <c r="NTQ12" s="23">
        <f t="shared" si="156"/>
        <v>0</v>
      </c>
      <c r="NTR12" s="23">
        <f t="shared" si="156"/>
        <v>0</v>
      </c>
      <c r="NTS12" s="23">
        <f t="shared" si="156"/>
        <v>0</v>
      </c>
      <c r="NTT12" s="23">
        <f t="shared" si="156"/>
        <v>0</v>
      </c>
      <c r="NTU12" s="23">
        <f t="shared" si="156"/>
        <v>0</v>
      </c>
      <c r="NTV12" s="23">
        <f t="shared" si="156"/>
        <v>0</v>
      </c>
      <c r="NTW12" s="23">
        <f t="shared" si="156"/>
        <v>0</v>
      </c>
      <c r="NTX12" s="23">
        <f t="shared" si="156"/>
        <v>0</v>
      </c>
      <c r="NTY12" s="23">
        <f t="shared" si="156"/>
        <v>0</v>
      </c>
      <c r="NTZ12" s="23">
        <f t="shared" si="156"/>
        <v>0</v>
      </c>
      <c r="NUA12" s="23">
        <f t="shared" si="156"/>
        <v>0</v>
      </c>
      <c r="NUB12" s="23">
        <f t="shared" si="156"/>
        <v>0</v>
      </c>
      <c r="NUC12" s="23">
        <f t="shared" si="156"/>
        <v>0</v>
      </c>
      <c r="NUD12" s="23">
        <f t="shared" si="156"/>
        <v>0</v>
      </c>
      <c r="NUE12" s="23">
        <f t="shared" si="156"/>
        <v>0</v>
      </c>
      <c r="NUF12" s="23">
        <f t="shared" si="156"/>
        <v>0</v>
      </c>
      <c r="NUG12" s="23">
        <f t="shared" si="156"/>
        <v>0</v>
      </c>
      <c r="NUH12" s="23">
        <f t="shared" si="156"/>
        <v>0</v>
      </c>
      <c r="NUI12" s="23">
        <f t="shared" si="156"/>
        <v>0</v>
      </c>
      <c r="NUJ12" s="23">
        <f t="shared" si="156"/>
        <v>0</v>
      </c>
      <c r="NUK12" s="23">
        <f t="shared" si="156"/>
        <v>0</v>
      </c>
      <c r="NUL12" s="23">
        <f t="shared" si="156"/>
        <v>0</v>
      </c>
      <c r="NUM12" s="23">
        <f t="shared" si="156"/>
        <v>0</v>
      </c>
      <c r="NUN12" s="23">
        <f t="shared" si="156"/>
        <v>0</v>
      </c>
      <c r="NUO12" s="23">
        <f t="shared" si="156"/>
        <v>0</v>
      </c>
      <c r="NUP12" s="23">
        <f t="shared" si="156"/>
        <v>0</v>
      </c>
      <c r="NUQ12" s="23">
        <f t="shared" si="156"/>
        <v>0</v>
      </c>
      <c r="NUR12" s="23">
        <f t="shared" si="156"/>
        <v>0</v>
      </c>
      <c r="NUS12" s="23">
        <f t="shared" si="156"/>
        <v>0</v>
      </c>
      <c r="NUT12" s="23">
        <f t="shared" si="156"/>
        <v>0</v>
      </c>
      <c r="NUU12" s="23">
        <f t="shared" si="156"/>
        <v>0</v>
      </c>
      <c r="NUV12" s="23">
        <f t="shared" si="156"/>
        <v>0</v>
      </c>
      <c r="NUW12" s="23">
        <f t="shared" si="156"/>
        <v>0</v>
      </c>
      <c r="NUX12" s="23">
        <f t="shared" si="156"/>
        <v>0</v>
      </c>
      <c r="NUY12" s="23">
        <f t="shared" si="156"/>
        <v>0</v>
      </c>
      <c r="NUZ12" s="23">
        <f t="shared" si="156"/>
        <v>0</v>
      </c>
      <c r="NVA12" s="23">
        <f t="shared" si="156"/>
        <v>0</v>
      </c>
      <c r="NVB12" s="23">
        <f t="shared" si="156"/>
        <v>0</v>
      </c>
      <c r="NVC12" s="23">
        <f t="shared" si="156"/>
        <v>0</v>
      </c>
      <c r="NVD12" s="23">
        <f t="shared" si="156"/>
        <v>0</v>
      </c>
      <c r="NVE12" s="23">
        <f t="shared" si="156"/>
        <v>0</v>
      </c>
      <c r="NVF12" s="23">
        <f t="shared" si="156"/>
        <v>0</v>
      </c>
      <c r="NVG12" s="23">
        <f t="shared" si="156"/>
        <v>0</v>
      </c>
      <c r="NVH12" s="23">
        <f t="shared" si="156"/>
        <v>0</v>
      </c>
      <c r="NVI12" s="23">
        <f t="shared" si="156"/>
        <v>0</v>
      </c>
      <c r="NVJ12" s="23">
        <f t="shared" si="156"/>
        <v>0</v>
      </c>
      <c r="NVK12" s="23">
        <f t="shared" si="156"/>
        <v>0</v>
      </c>
      <c r="NVL12" s="23">
        <f t="shared" si="156"/>
        <v>0</v>
      </c>
      <c r="NVM12" s="23">
        <f t="shared" si="156"/>
        <v>0</v>
      </c>
      <c r="NVN12" s="23">
        <f t="shared" si="156"/>
        <v>0</v>
      </c>
      <c r="NVO12" s="23">
        <f t="shared" ref="NVO12:NXZ12" si="157">SUM(NVO13,NVO17,NVO18,NVO23)</f>
        <v>0</v>
      </c>
      <c r="NVP12" s="23">
        <f t="shared" si="157"/>
        <v>0</v>
      </c>
      <c r="NVQ12" s="23">
        <f t="shared" si="157"/>
        <v>0</v>
      </c>
      <c r="NVR12" s="23">
        <f t="shared" si="157"/>
        <v>0</v>
      </c>
      <c r="NVS12" s="23">
        <f t="shared" si="157"/>
        <v>0</v>
      </c>
      <c r="NVT12" s="23">
        <f t="shared" si="157"/>
        <v>0</v>
      </c>
      <c r="NVU12" s="23">
        <f t="shared" si="157"/>
        <v>0</v>
      </c>
      <c r="NVV12" s="23">
        <f t="shared" si="157"/>
        <v>0</v>
      </c>
      <c r="NVW12" s="23">
        <f t="shared" si="157"/>
        <v>0</v>
      </c>
      <c r="NVX12" s="23">
        <f t="shared" si="157"/>
        <v>0</v>
      </c>
      <c r="NVY12" s="23">
        <f t="shared" si="157"/>
        <v>0</v>
      </c>
      <c r="NVZ12" s="23">
        <f t="shared" si="157"/>
        <v>0</v>
      </c>
      <c r="NWA12" s="23">
        <f t="shared" si="157"/>
        <v>0</v>
      </c>
      <c r="NWB12" s="23">
        <f t="shared" si="157"/>
        <v>0</v>
      </c>
      <c r="NWC12" s="23">
        <f t="shared" si="157"/>
        <v>0</v>
      </c>
      <c r="NWD12" s="23">
        <f t="shared" si="157"/>
        <v>0</v>
      </c>
      <c r="NWE12" s="23">
        <f t="shared" si="157"/>
        <v>0</v>
      </c>
      <c r="NWF12" s="23">
        <f t="shared" si="157"/>
        <v>0</v>
      </c>
      <c r="NWG12" s="23">
        <f t="shared" si="157"/>
        <v>0</v>
      </c>
      <c r="NWH12" s="23">
        <f t="shared" si="157"/>
        <v>0</v>
      </c>
      <c r="NWI12" s="23">
        <f t="shared" si="157"/>
        <v>0</v>
      </c>
      <c r="NWJ12" s="23">
        <f t="shared" si="157"/>
        <v>0</v>
      </c>
      <c r="NWK12" s="23">
        <f t="shared" si="157"/>
        <v>0</v>
      </c>
      <c r="NWL12" s="23">
        <f t="shared" si="157"/>
        <v>0</v>
      </c>
      <c r="NWM12" s="23">
        <f t="shared" si="157"/>
        <v>0</v>
      </c>
      <c r="NWN12" s="23">
        <f t="shared" si="157"/>
        <v>0</v>
      </c>
      <c r="NWO12" s="23">
        <f t="shared" si="157"/>
        <v>0</v>
      </c>
      <c r="NWP12" s="23">
        <f t="shared" si="157"/>
        <v>0</v>
      </c>
      <c r="NWQ12" s="23">
        <f t="shared" si="157"/>
        <v>0</v>
      </c>
      <c r="NWR12" s="23">
        <f t="shared" si="157"/>
        <v>0</v>
      </c>
      <c r="NWS12" s="23">
        <f t="shared" si="157"/>
        <v>0</v>
      </c>
      <c r="NWT12" s="23">
        <f t="shared" si="157"/>
        <v>0</v>
      </c>
      <c r="NWU12" s="23">
        <f t="shared" si="157"/>
        <v>0</v>
      </c>
      <c r="NWV12" s="23">
        <f t="shared" si="157"/>
        <v>0</v>
      </c>
      <c r="NWW12" s="23">
        <f t="shared" si="157"/>
        <v>0</v>
      </c>
      <c r="NWX12" s="23">
        <f t="shared" si="157"/>
        <v>0</v>
      </c>
      <c r="NWY12" s="23">
        <f t="shared" si="157"/>
        <v>0</v>
      </c>
      <c r="NWZ12" s="23">
        <f t="shared" si="157"/>
        <v>0</v>
      </c>
      <c r="NXA12" s="23">
        <f t="shared" si="157"/>
        <v>0</v>
      </c>
      <c r="NXB12" s="23">
        <f t="shared" si="157"/>
        <v>0</v>
      </c>
      <c r="NXC12" s="23">
        <f t="shared" si="157"/>
        <v>0</v>
      </c>
      <c r="NXD12" s="23">
        <f t="shared" si="157"/>
        <v>0</v>
      </c>
      <c r="NXE12" s="23">
        <f t="shared" si="157"/>
        <v>0</v>
      </c>
      <c r="NXF12" s="23">
        <f t="shared" si="157"/>
        <v>0</v>
      </c>
      <c r="NXG12" s="23">
        <f t="shared" si="157"/>
        <v>0</v>
      </c>
      <c r="NXH12" s="23">
        <f t="shared" si="157"/>
        <v>0</v>
      </c>
      <c r="NXI12" s="23">
        <f t="shared" si="157"/>
        <v>0</v>
      </c>
      <c r="NXJ12" s="23">
        <f t="shared" si="157"/>
        <v>0</v>
      </c>
      <c r="NXK12" s="23">
        <f t="shared" si="157"/>
        <v>0</v>
      </c>
      <c r="NXL12" s="23">
        <f t="shared" si="157"/>
        <v>0</v>
      </c>
      <c r="NXM12" s="23">
        <f t="shared" si="157"/>
        <v>0</v>
      </c>
      <c r="NXN12" s="23">
        <f t="shared" si="157"/>
        <v>0</v>
      </c>
      <c r="NXO12" s="23">
        <f t="shared" si="157"/>
        <v>0</v>
      </c>
      <c r="NXP12" s="23">
        <f t="shared" si="157"/>
        <v>0</v>
      </c>
      <c r="NXQ12" s="23">
        <f t="shared" si="157"/>
        <v>0</v>
      </c>
      <c r="NXR12" s="23">
        <f t="shared" si="157"/>
        <v>0</v>
      </c>
      <c r="NXS12" s="23">
        <f t="shared" si="157"/>
        <v>0</v>
      </c>
      <c r="NXT12" s="23">
        <f t="shared" si="157"/>
        <v>0</v>
      </c>
      <c r="NXU12" s="23">
        <f t="shared" si="157"/>
        <v>0</v>
      </c>
      <c r="NXV12" s="23">
        <f t="shared" si="157"/>
        <v>0</v>
      </c>
      <c r="NXW12" s="23">
        <f t="shared" si="157"/>
        <v>0</v>
      </c>
      <c r="NXX12" s="23">
        <f t="shared" si="157"/>
        <v>0</v>
      </c>
      <c r="NXY12" s="23">
        <f t="shared" si="157"/>
        <v>0</v>
      </c>
      <c r="NXZ12" s="23">
        <f t="shared" si="157"/>
        <v>0</v>
      </c>
      <c r="NYA12" s="23">
        <f t="shared" ref="NYA12:OAL12" si="158">SUM(NYA13,NYA17,NYA18,NYA23)</f>
        <v>0</v>
      </c>
      <c r="NYB12" s="23">
        <f t="shared" si="158"/>
        <v>0</v>
      </c>
      <c r="NYC12" s="23">
        <f t="shared" si="158"/>
        <v>0</v>
      </c>
      <c r="NYD12" s="23">
        <f t="shared" si="158"/>
        <v>0</v>
      </c>
      <c r="NYE12" s="23">
        <f t="shared" si="158"/>
        <v>0</v>
      </c>
      <c r="NYF12" s="23">
        <f t="shared" si="158"/>
        <v>0</v>
      </c>
      <c r="NYG12" s="23">
        <f t="shared" si="158"/>
        <v>0</v>
      </c>
      <c r="NYH12" s="23">
        <f t="shared" si="158"/>
        <v>0</v>
      </c>
      <c r="NYI12" s="23">
        <f t="shared" si="158"/>
        <v>0</v>
      </c>
      <c r="NYJ12" s="23">
        <f t="shared" si="158"/>
        <v>0</v>
      </c>
      <c r="NYK12" s="23">
        <f t="shared" si="158"/>
        <v>0</v>
      </c>
      <c r="NYL12" s="23">
        <f t="shared" si="158"/>
        <v>0</v>
      </c>
      <c r="NYM12" s="23">
        <f t="shared" si="158"/>
        <v>0</v>
      </c>
      <c r="NYN12" s="23">
        <f t="shared" si="158"/>
        <v>0</v>
      </c>
      <c r="NYO12" s="23">
        <f t="shared" si="158"/>
        <v>0</v>
      </c>
      <c r="NYP12" s="23">
        <f t="shared" si="158"/>
        <v>0</v>
      </c>
      <c r="NYQ12" s="23">
        <f t="shared" si="158"/>
        <v>0</v>
      </c>
      <c r="NYR12" s="23">
        <f t="shared" si="158"/>
        <v>0</v>
      </c>
      <c r="NYS12" s="23">
        <f t="shared" si="158"/>
        <v>0</v>
      </c>
      <c r="NYT12" s="23">
        <f t="shared" si="158"/>
        <v>0</v>
      </c>
      <c r="NYU12" s="23">
        <f t="shared" si="158"/>
        <v>0</v>
      </c>
      <c r="NYV12" s="23">
        <f t="shared" si="158"/>
        <v>0</v>
      </c>
      <c r="NYW12" s="23">
        <f t="shared" si="158"/>
        <v>0</v>
      </c>
      <c r="NYX12" s="23">
        <f t="shared" si="158"/>
        <v>0</v>
      </c>
      <c r="NYY12" s="23">
        <f t="shared" si="158"/>
        <v>0</v>
      </c>
      <c r="NYZ12" s="23">
        <f t="shared" si="158"/>
        <v>0</v>
      </c>
      <c r="NZA12" s="23">
        <f t="shared" si="158"/>
        <v>0</v>
      </c>
      <c r="NZB12" s="23">
        <f t="shared" si="158"/>
        <v>0</v>
      </c>
      <c r="NZC12" s="23">
        <f t="shared" si="158"/>
        <v>0</v>
      </c>
      <c r="NZD12" s="23">
        <f t="shared" si="158"/>
        <v>0</v>
      </c>
      <c r="NZE12" s="23">
        <f t="shared" si="158"/>
        <v>0</v>
      </c>
      <c r="NZF12" s="23">
        <f t="shared" si="158"/>
        <v>0</v>
      </c>
      <c r="NZG12" s="23">
        <f t="shared" si="158"/>
        <v>0</v>
      </c>
      <c r="NZH12" s="23">
        <f t="shared" si="158"/>
        <v>0</v>
      </c>
      <c r="NZI12" s="23">
        <f t="shared" si="158"/>
        <v>0</v>
      </c>
      <c r="NZJ12" s="23">
        <f t="shared" si="158"/>
        <v>0</v>
      </c>
      <c r="NZK12" s="23">
        <f t="shared" si="158"/>
        <v>0</v>
      </c>
      <c r="NZL12" s="23">
        <f t="shared" si="158"/>
        <v>0</v>
      </c>
      <c r="NZM12" s="23">
        <f t="shared" si="158"/>
        <v>0</v>
      </c>
      <c r="NZN12" s="23">
        <f t="shared" si="158"/>
        <v>0</v>
      </c>
      <c r="NZO12" s="23">
        <f t="shared" si="158"/>
        <v>0</v>
      </c>
      <c r="NZP12" s="23">
        <f t="shared" si="158"/>
        <v>0</v>
      </c>
      <c r="NZQ12" s="23">
        <f t="shared" si="158"/>
        <v>0</v>
      </c>
      <c r="NZR12" s="23">
        <f t="shared" si="158"/>
        <v>0</v>
      </c>
      <c r="NZS12" s="23">
        <f t="shared" si="158"/>
        <v>0</v>
      </c>
      <c r="NZT12" s="23">
        <f t="shared" si="158"/>
        <v>0</v>
      </c>
      <c r="NZU12" s="23">
        <f t="shared" si="158"/>
        <v>0</v>
      </c>
      <c r="NZV12" s="23">
        <f t="shared" si="158"/>
        <v>0</v>
      </c>
      <c r="NZW12" s="23">
        <f t="shared" si="158"/>
        <v>0</v>
      </c>
      <c r="NZX12" s="23">
        <f t="shared" si="158"/>
        <v>0</v>
      </c>
      <c r="NZY12" s="23">
        <f t="shared" si="158"/>
        <v>0</v>
      </c>
      <c r="NZZ12" s="23">
        <f t="shared" si="158"/>
        <v>0</v>
      </c>
      <c r="OAA12" s="23">
        <f t="shared" si="158"/>
        <v>0</v>
      </c>
      <c r="OAB12" s="23">
        <f t="shared" si="158"/>
        <v>0</v>
      </c>
      <c r="OAC12" s="23">
        <f t="shared" si="158"/>
        <v>0</v>
      </c>
      <c r="OAD12" s="23">
        <f t="shared" si="158"/>
        <v>0</v>
      </c>
      <c r="OAE12" s="23">
        <f t="shared" si="158"/>
        <v>0</v>
      </c>
      <c r="OAF12" s="23">
        <f t="shared" si="158"/>
        <v>0</v>
      </c>
      <c r="OAG12" s="23">
        <f t="shared" si="158"/>
        <v>0</v>
      </c>
      <c r="OAH12" s="23">
        <f t="shared" si="158"/>
        <v>0</v>
      </c>
      <c r="OAI12" s="23">
        <f t="shared" si="158"/>
        <v>0</v>
      </c>
      <c r="OAJ12" s="23">
        <f t="shared" si="158"/>
        <v>0</v>
      </c>
      <c r="OAK12" s="23">
        <f t="shared" si="158"/>
        <v>0</v>
      </c>
      <c r="OAL12" s="23">
        <f t="shared" si="158"/>
        <v>0</v>
      </c>
      <c r="OAM12" s="23">
        <f t="shared" ref="OAM12:OCX12" si="159">SUM(OAM13,OAM17,OAM18,OAM23)</f>
        <v>0</v>
      </c>
      <c r="OAN12" s="23">
        <f t="shared" si="159"/>
        <v>0</v>
      </c>
      <c r="OAO12" s="23">
        <f t="shared" si="159"/>
        <v>0</v>
      </c>
      <c r="OAP12" s="23">
        <f t="shared" si="159"/>
        <v>0</v>
      </c>
      <c r="OAQ12" s="23">
        <f t="shared" si="159"/>
        <v>0</v>
      </c>
      <c r="OAR12" s="23">
        <f t="shared" si="159"/>
        <v>0</v>
      </c>
      <c r="OAS12" s="23">
        <f t="shared" si="159"/>
        <v>0</v>
      </c>
      <c r="OAT12" s="23">
        <f t="shared" si="159"/>
        <v>0</v>
      </c>
      <c r="OAU12" s="23">
        <f t="shared" si="159"/>
        <v>0</v>
      </c>
      <c r="OAV12" s="23">
        <f t="shared" si="159"/>
        <v>0</v>
      </c>
      <c r="OAW12" s="23">
        <f t="shared" si="159"/>
        <v>0</v>
      </c>
      <c r="OAX12" s="23">
        <f t="shared" si="159"/>
        <v>0</v>
      </c>
      <c r="OAY12" s="23">
        <f t="shared" si="159"/>
        <v>0</v>
      </c>
      <c r="OAZ12" s="23">
        <f t="shared" si="159"/>
        <v>0</v>
      </c>
      <c r="OBA12" s="23">
        <f t="shared" si="159"/>
        <v>0</v>
      </c>
      <c r="OBB12" s="23">
        <f t="shared" si="159"/>
        <v>0</v>
      </c>
      <c r="OBC12" s="23">
        <f t="shared" si="159"/>
        <v>0</v>
      </c>
      <c r="OBD12" s="23">
        <f t="shared" si="159"/>
        <v>0</v>
      </c>
      <c r="OBE12" s="23">
        <f t="shared" si="159"/>
        <v>0</v>
      </c>
      <c r="OBF12" s="23">
        <f t="shared" si="159"/>
        <v>0</v>
      </c>
      <c r="OBG12" s="23">
        <f t="shared" si="159"/>
        <v>0</v>
      </c>
      <c r="OBH12" s="23">
        <f t="shared" si="159"/>
        <v>0</v>
      </c>
      <c r="OBI12" s="23">
        <f t="shared" si="159"/>
        <v>0</v>
      </c>
      <c r="OBJ12" s="23">
        <f t="shared" si="159"/>
        <v>0</v>
      </c>
      <c r="OBK12" s="23">
        <f t="shared" si="159"/>
        <v>0</v>
      </c>
      <c r="OBL12" s="23">
        <f t="shared" si="159"/>
        <v>0</v>
      </c>
      <c r="OBM12" s="23">
        <f t="shared" si="159"/>
        <v>0</v>
      </c>
      <c r="OBN12" s="23">
        <f t="shared" si="159"/>
        <v>0</v>
      </c>
      <c r="OBO12" s="23">
        <f t="shared" si="159"/>
        <v>0</v>
      </c>
      <c r="OBP12" s="23">
        <f t="shared" si="159"/>
        <v>0</v>
      </c>
      <c r="OBQ12" s="23">
        <f t="shared" si="159"/>
        <v>0</v>
      </c>
      <c r="OBR12" s="23">
        <f t="shared" si="159"/>
        <v>0</v>
      </c>
      <c r="OBS12" s="23">
        <f t="shared" si="159"/>
        <v>0</v>
      </c>
      <c r="OBT12" s="23">
        <f t="shared" si="159"/>
        <v>0</v>
      </c>
      <c r="OBU12" s="23">
        <f t="shared" si="159"/>
        <v>0</v>
      </c>
      <c r="OBV12" s="23">
        <f t="shared" si="159"/>
        <v>0</v>
      </c>
      <c r="OBW12" s="23">
        <f t="shared" si="159"/>
        <v>0</v>
      </c>
      <c r="OBX12" s="23">
        <f t="shared" si="159"/>
        <v>0</v>
      </c>
      <c r="OBY12" s="23">
        <f t="shared" si="159"/>
        <v>0</v>
      </c>
      <c r="OBZ12" s="23">
        <f t="shared" si="159"/>
        <v>0</v>
      </c>
      <c r="OCA12" s="23">
        <f t="shared" si="159"/>
        <v>0</v>
      </c>
      <c r="OCB12" s="23">
        <f t="shared" si="159"/>
        <v>0</v>
      </c>
      <c r="OCC12" s="23">
        <f t="shared" si="159"/>
        <v>0</v>
      </c>
      <c r="OCD12" s="23">
        <f t="shared" si="159"/>
        <v>0</v>
      </c>
      <c r="OCE12" s="23">
        <f t="shared" si="159"/>
        <v>0</v>
      </c>
      <c r="OCF12" s="23">
        <f t="shared" si="159"/>
        <v>0</v>
      </c>
      <c r="OCG12" s="23">
        <f t="shared" si="159"/>
        <v>0</v>
      </c>
      <c r="OCH12" s="23">
        <f t="shared" si="159"/>
        <v>0</v>
      </c>
      <c r="OCI12" s="23">
        <f t="shared" si="159"/>
        <v>0</v>
      </c>
      <c r="OCJ12" s="23">
        <f t="shared" si="159"/>
        <v>0</v>
      </c>
      <c r="OCK12" s="23">
        <f t="shared" si="159"/>
        <v>0</v>
      </c>
      <c r="OCL12" s="23">
        <f t="shared" si="159"/>
        <v>0</v>
      </c>
      <c r="OCM12" s="23">
        <f t="shared" si="159"/>
        <v>0</v>
      </c>
      <c r="OCN12" s="23">
        <f t="shared" si="159"/>
        <v>0</v>
      </c>
      <c r="OCO12" s="23">
        <f t="shared" si="159"/>
        <v>0</v>
      </c>
      <c r="OCP12" s="23">
        <f t="shared" si="159"/>
        <v>0</v>
      </c>
      <c r="OCQ12" s="23">
        <f t="shared" si="159"/>
        <v>0</v>
      </c>
      <c r="OCR12" s="23">
        <f t="shared" si="159"/>
        <v>0</v>
      </c>
      <c r="OCS12" s="23">
        <f t="shared" si="159"/>
        <v>0</v>
      </c>
      <c r="OCT12" s="23">
        <f t="shared" si="159"/>
        <v>0</v>
      </c>
      <c r="OCU12" s="23">
        <f t="shared" si="159"/>
        <v>0</v>
      </c>
      <c r="OCV12" s="23">
        <f t="shared" si="159"/>
        <v>0</v>
      </c>
      <c r="OCW12" s="23">
        <f t="shared" si="159"/>
        <v>0</v>
      </c>
      <c r="OCX12" s="23">
        <f t="shared" si="159"/>
        <v>0</v>
      </c>
      <c r="OCY12" s="23">
        <f t="shared" ref="OCY12:OFJ12" si="160">SUM(OCY13,OCY17,OCY18,OCY23)</f>
        <v>0</v>
      </c>
      <c r="OCZ12" s="23">
        <f t="shared" si="160"/>
        <v>0</v>
      </c>
      <c r="ODA12" s="23">
        <f t="shared" si="160"/>
        <v>0</v>
      </c>
      <c r="ODB12" s="23">
        <f t="shared" si="160"/>
        <v>0</v>
      </c>
      <c r="ODC12" s="23">
        <f t="shared" si="160"/>
        <v>0</v>
      </c>
      <c r="ODD12" s="23">
        <f t="shared" si="160"/>
        <v>0</v>
      </c>
      <c r="ODE12" s="23">
        <f t="shared" si="160"/>
        <v>0</v>
      </c>
      <c r="ODF12" s="23">
        <f t="shared" si="160"/>
        <v>0</v>
      </c>
      <c r="ODG12" s="23">
        <f t="shared" si="160"/>
        <v>0</v>
      </c>
      <c r="ODH12" s="23">
        <f t="shared" si="160"/>
        <v>0</v>
      </c>
      <c r="ODI12" s="23">
        <f t="shared" si="160"/>
        <v>0</v>
      </c>
      <c r="ODJ12" s="23">
        <f t="shared" si="160"/>
        <v>0</v>
      </c>
      <c r="ODK12" s="23">
        <f t="shared" si="160"/>
        <v>0</v>
      </c>
      <c r="ODL12" s="23">
        <f t="shared" si="160"/>
        <v>0</v>
      </c>
      <c r="ODM12" s="23">
        <f t="shared" si="160"/>
        <v>0</v>
      </c>
      <c r="ODN12" s="23">
        <f t="shared" si="160"/>
        <v>0</v>
      </c>
      <c r="ODO12" s="23">
        <f t="shared" si="160"/>
        <v>0</v>
      </c>
      <c r="ODP12" s="23">
        <f t="shared" si="160"/>
        <v>0</v>
      </c>
      <c r="ODQ12" s="23">
        <f t="shared" si="160"/>
        <v>0</v>
      </c>
      <c r="ODR12" s="23">
        <f t="shared" si="160"/>
        <v>0</v>
      </c>
      <c r="ODS12" s="23">
        <f t="shared" si="160"/>
        <v>0</v>
      </c>
      <c r="ODT12" s="23">
        <f t="shared" si="160"/>
        <v>0</v>
      </c>
      <c r="ODU12" s="23">
        <f t="shared" si="160"/>
        <v>0</v>
      </c>
      <c r="ODV12" s="23">
        <f t="shared" si="160"/>
        <v>0</v>
      </c>
      <c r="ODW12" s="23">
        <f t="shared" si="160"/>
        <v>0</v>
      </c>
      <c r="ODX12" s="23">
        <f t="shared" si="160"/>
        <v>0</v>
      </c>
      <c r="ODY12" s="23">
        <f t="shared" si="160"/>
        <v>0</v>
      </c>
      <c r="ODZ12" s="23">
        <f t="shared" si="160"/>
        <v>0</v>
      </c>
      <c r="OEA12" s="23">
        <f t="shared" si="160"/>
        <v>0</v>
      </c>
      <c r="OEB12" s="23">
        <f t="shared" si="160"/>
        <v>0</v>
      </c>
      <c r="OEC12" s="23">
        <f t="shared" si="160"/>
        <v>0</v>
      </c>
      <c r="OED12" s="23">
        <f t="shared" si="160"/>
        <v>0</v>
      </c>
      <c r="OEE12" s="23">
        <f t="shared" si="160"/>
        <v>0</v>
      </c>
      <c r="OEF12" s="23">
        <f t="shared" si="160"/>
        <v>0</v>
      </c>
      <c r="OEG12" s="23">
        <f t="shared" si="160"/>
        <v>0</v>
      </c>
      <c r="OEH12" s="23">
        <f t="shared" si="160"/>
        <v>0</v>
      </c>
      <c r="OEI12" s="23">
        <f t="shared" si="160"/>
        <v>0</v>
      </c>
      <c r="OEJ12" s="23">
        <f t="shared" si="160"/>
        <v>0</v>
      </c>
      <c r="OEK12" s="23">
        <f t="shared" si="160"/>
        <v>0</v>
      </c>
      <c r="OEL12" s="23">
        <f t="shared" si="160"/>
        <v>0</v>
      </c>
      <c r="OEM12" s="23">
        <f t="shared" si="160"/>
        <v>0</v>
      </c>
      <c r="OEN12" s="23">
        <f t="shared" si="160"/>
        <v>0</v>
      </c>
      <c r="OEO12" s="23">
        <f t="shared" si="160"/>
        <v>0</v>
      </c>
      <c r="OEP12" s="23">
        <f t="shared" si="160"/>
        <v>0</v>
      </c>
      <c r="OEQ12" s="23">
        <f t="shared" si="160"/>
        <v>0</v>
      </c>
      <c r="OER12" s="23">
        <f t="shared" si="160"/>
        <v>0</v>
      </c>
      <c r="OES12" s="23">
        <f t="shared" si="160"/>
        <v>0</v>
      </c>
      <c r="OET12" s="23">
        <f t="shared" si="160"/>
        <v>0</v>
      </c>
      <c r="OEU12" s="23">
        <f t="shared" si="160"/>
        <v>0</v>
      </c>
      <c r="OEV12" s="23">
        <f t="shared" si="160"/>
        <v>0</v>
      </c>
      <c r="OEW12" s="23">
        <f t="shared" si="160"/>
        <v>0</v>
      </c>
      <c r="OEX12" s="23">
        <f t="shared" si="160"/>
        <v>0</v>
      </c>
      <c r="OEY12" s="23">
        <f t="shared" si="160"/>
        <v>0</v>
      </c>
      <c r="OEZ12" s="23">
        <f t="shared" si="160"/>
        <v>0</v>
      </c>
      <c r="OFA12" s="23">
        <f t="shared" si="160"/>
        <v>0</v>
      </c>
      <c r="OFB12" s="23">
        <f t="shared" si="160"/>
        <v>0</v>
      </c>
      <c r="OFC12" s="23">
        <f t="shared" si="160"/>
        <v>0</v>
      </c>
      <c r="OFD12" s="23">
        <f t="shared" si="160"/>
        <v>0</v>
      </c>
      <c r="OFE12" s="23">
        <f t="shared" si="160"/>
        <v>0</v>
      </c>
      <c r="OFF12" s="23">
        <f t="shared" si="160"/>
        <v>0</v>
      </c>
      <c r="OFG12" s="23">
        <f t="shared" si="160"/>
        <v>0</v>
      </c>
      <c r="OFH12" s="23">
        <f t="shared" si="160"/>
        <v>0</v>
      </c>
      <c r="OFI12" s="23">
        <f t="shared" si="160"/>
        <v>0</v>
      </c>
      <c r="OFJ12" s="23">
        <f t="shared" si="160"/>
        <v>0</v>
      </c>
      <c r="OFK12" s="23">
        <f t="shared" ref="OFK12:OHV12" si="161">SUM(OFK13,OFK17,OFK18,OFK23)</f>
        <v>0</v>
      </c>
      <c r="OFL12" s="23">
        <f t="shared" si="161"/>
        <v>0</v>
      </c>
      <c r="OFM12" s="23">
        <f t="shared" si="161"/>
        <v>0</v>
      </c>
      <c r="OFN12" s="23">
        <f t="shared" si="161"/>
        <v>0</v>
      </c>
      <c r="OFO12" s="23">
        <f t="shared" si="161"/>
        <v>0</v>
      </c>
      <c r="OFP12" s="23">
        <f t="shared" si="161"/>
        <v>0</v>
      </c>
      <c r="OFQ12" s="23">
        <f t="shared" si="161"/>
        <v>0</v>
      </c>
      <c r="OFR12" s="23">
        <f t="shared" si="161"/>
        <v>0</v>
      </c>
      <c r="OFS12" s="23">
        <f t="shared" si="161"/>
        <v>0</v>
      </c>
      <c r="OFT12" s="23">
        <f t="shared" si="161"/>
        <v>0</v>
      </c>
      <c r="OFU12" s="23">
        <f t="shared" si="161"/>
        <v>0</v>
      </c>
      <c r="OFV12" s="23">
        <f t="shared" si="161"/>
        <v>0</v>
      </c>
      <c r="OFW12" s="23">
        <f t="shared" si="161"/>
        <v>0</v>
      </c>
      <c r="OFX12" s="23">
        <f t="shared" si="161"/>
        <v>0</v>
      </c>
      <c r="OFY12" s="23">
        <f t="shared" si="161"/>
        <v>0</v>
      </c>
      <c r="OFZ12" s="23">
        <f t="shared" si="161"/>
        <v>0</v>
      </c>
      <c r="OGA12" s="23">
        <f t="shared" si="161"/>
        <v>0</v>
      </c>
      <c r="OGB12" s="23">
        <f t="shared" si="161"/>
        <v>0</v>
      </c>
      <c r="OGC12" s="23">
        <f t="shared" si="161"/>
        <v>0</v>
      </c>
      <c r="OGD12" s="23">
        <f t="shared" si="161"/>
        <v>0</v>
      </c>
      <c r="OGE12" s="23">
        <f t="shared" si="161"/>
        <v>0</v>
      </c>
      <c r="OGF12" s="23">
        <f t="shared" si="161"/>
        <v>0</v>
      </c>
      <c r="OGG12" s="23">
        <f t="shared" si="161"/>
        <v>0</v>
      </c>
      <c r="OGH12" s="23">
        <f t="shared" si="161"/>
        <v>0</v>
      </c>
      <c r="OGI12" s="23">
        <f t="shared" si="161"/>
        <v>0</v>
      </c>
      <c r="OGJ12" s="23">
        <f t="shared" si="161"/>
        <v>0</v>
      </c>
      <c r="OGK12" s="23">
        <f t="shared" si="161"/>
        <v>0</v>
      </c>
      <c r="OGL12" s="23">
        <f t="shared" si="161"/>
        <v>0</v>
      </c>
      <c r="OGM12" s="23">
        <f t="shared" si="161"/>
        <v>0</v>
      </c>
      <c r="OGN12" s="23">
        <f t="shared" si="161"/>
        <v>0</v>
      </c>
      <c r="OGO12" s="23">
        <f t="shared" si="161"/>
        <v>0</v>
      </c>
      <c r="OGP12" s="23">
        <f t="shared" si="161"/>
        <v>0</v>
      </c>
      <c r="OGQ12" s="23">
        <f t="shared" si="161"/>
        <v>0</v>
      </c>
      <c r="OGR12" s="23">
        <f t="shared" si="161"/>
        <v>0</v>
      </c>
      <c r="OGS12" s="23">
        <f t="shared" si="161"/>
        <v>0</v>
      </c>
      <c r="OGT12" s="23">
        <f t="shared" si="161"/>
        <v>0</v>
      </c>
      <c r="OGU12" s="23">
        <f t="shared" si="161"/>
        <v>0</v>
      </c>
      <c r="OGV12" s="23">
        <f t="shared" si="161"/>
        <v>0</v>
      </c>
      <c r="OGW12" s="23">
        <f t="shared" si="161"/>
        <v>0</v>
      </c>
      <c r="OGX12" s="23">
        <f t="shared" si="161"/>
        <v>0</v>
      </c>
      <c r="OGY12" s="23">
        <f t="shared" si="161"/>
        <v>0</v>
      </c>
      <c r="OGZ12" s="23">
        <f t="shared" si="161"/>
        <v>0</v>
      </c>
      <c r="OHA12" s="23">
        <f t="shared" si="161"/>
        <v>0</v>
      </c>
      <c r="OHB12" s="23">
        <f t="shared" si="161"/>
        <v>0</v>
      </c>
      <c r="OHC12" s="23">
        <f t="shared" si="161"/>
        <v>0</v>
      </c>
      <c r="OHD12" s="23">
        <f t="shared" si="161"/>
        <v>0</v>
      </c>
      <c r="OHE12" s="23">
        <f t="shared" si="161"/>
        <v>0</v>
      </c>
      <c r="OHF12" s="23">
        <f t="shared" si="161"/>
        <v>0</v>
      </c>
      <c r="OHG12" s="23">
        <f t="shared" si="161"/>
        <v>0</v>
      </c>
      <c r="OHH12" s="23">
        <f t="shared" si="161"/>
        <v>0</v>
      </c>
      <c r="OHI12" s="23">
        <f t="shared" si="161"/>
        <v>0</v>
      </c>
      <c r="OHJ12" s="23">
        <f t="shared" si="161"/>
        <v>0</v>
      </c>
      <c r="OHK12" s="23">
        <f t="shared" si="161"/>
        <v>0</v>
      </c>
      <c r="OHL12" s="23">
        <f t="shared" si="161"/>
        <v>0</v>
      </c>
      <c r="OHM12" s="23">
        <f t="shared" si="161"/>
        <v>0</v>
      </c>
      <c r="OHN12" s="23">
        <f t="shared" si="161"/>
        <v>0</v>
      </c>
      <c r="OHO12" s="23">
        <f t="shared" si="161"/>
        <v>0</v>
      </c>
      <c r="OHP12" s="23">
        <f t="shared" si="161"/>
        <v>0</v>
      </c>
      <c r="OHQ12" s="23">
        <f t="shared" si="161"/>
        <v>0</v>
      </c>
      <c r="OHR12" s="23">
        <f t="shared" si="161"/>
        <v>0</v>
      </c>
      <c r="OHS12" s="23">
        <f t="shared" si="161"/>
        <v>0</v>
      </c>
      <c r="OHT12" s="23">
        <f t="shared" si="161"/>
        <v>0</v>
      </c>
      <c r="OHU12" s="23">
        <f t="shared" si="161"/>
        <v>0</v>
      </c>
      <c r="OHV12" s="23">
        <f t="shared" si="161"/>
        <v>0</v>
      </c>
      <c r="OHW12" s="23">
        <f t="shared" ref="OHW12:OKH12" si="162">SUM(OHW13,OHW17,OHW18,OHW23)</f>
        <v>0</v>
      </c>
      <c r="OHX12" s="23">
        <f t="shared" si="162"/>
        <v>0</v>
      </c>
      <c r="OHY12" s="23">
        <f t="shared" si="162"/>
        <v>0</v>
      </c>
      <c r="OHZ12" s="23">
        <f t="shared" si="162"/>
        <v>0</v>
      </c>
      <c r="OIA12" s="23">
        <f t="shared" si="162"/>
        <v>0</v>
      </c>
      <c r="OIB12" s="23">
        <f t="shared" si="162"/>
        <v>0</v>
      </c>
      <c r="OIC12" s="23">
        <f t="shared" si="162"/>
        <v>0</v>
      </c>
      <c r="OID12" s="23">
        <f t="shared" si="162"/>
        <v>0</v>
      </c>
      <c r="OIE12" s="23">
        <f t="shared" si="162"/>
        <v>0</v>
      </c>
      <c r="OIF12" s="23">
        <f t="shared" si="162"/>
        <v>0</v>
      </c>
      <c r="OIG12" s="23">
        <f t="shared" si="162"/>
        <v>0</v>
      </c>
      <c r="OIH12" s="23">
        <f t="shared" si="162"/>
        <v>0</v>
      </c>
      <c r="OII12" s="23">
        <f t="shared" si="162"/>
        <v>0</v>
      </c>
      <c r="OIJ12" s="23">
        <f t="shared" si="162"/>
        <v>0</v>
      </c>
      <c r="OIK12" s="23">
        <f t="shared" si="162"/>
        <v>0</v>
      </c>
      <c r="OIL12" s="23">
        <f t="shared" si="162"/>
        <v>0</v>
      </c>
      <c r="OIM12" s="23">
        <f t="shared" si="162"/>
        <v>0</v>
      </c>
      <c r="OIN12" s="23">
        <f t="shared" si="162"/>
        <v>0</v>
      </c>
      <c r="OIO12" s="23">
        <f t="shared" si="162"/>
        <v>0</v>
      </c>
      <c r="OIP12" s="23">
        <f t="shared" si="162"/>
        <v>0</v>
      </c>
      <c r="OIQ12" s="23">
        <f t="shared" si="162"/>
        <v>0</v>
      </c>
      <c r="OIR12" s="23">
        <f t="shared" si="162"/>
        <v>0</v>
      </c>
      <c r="OIS12" s="23">
        <f t="shared" si="162"/>
        <v>0</v>
      </c>
      <c r="OIT12" s="23">
        <f t="shared" si="162"/>
        <v>0</v>
      </c>
      <c r="OIU12" s="23">
        <f t="shared" si="162"/>
        <v>0</v>
      </c>
      <c r="OIV12" s="23">
        <f t="shared" si="162"/>
        <v>0</v>
      </c>
      <c r="OIW12" s="23">
        <f t="shared" si="162"/>
        <v>0</v>
      </c>
      <c r="OIX12" s="23">
        <f t="shared" si="162"/>
        <v>0</v>
      </c>
      <c r="OIY12" s="23">
        <f t="shared" si="162"/>
        <v>0</v>
      </c>
      <c r="OIZ12" s="23">
        <f t="shared" si="162"/>
        <v>0</v>
      </c>
      <c r="OJA12" s="23">
        <f t="shared" si="162"/>
        <v>0</v>
      </c>
      <c r="OJB12" s="23">
        <f t="shared" si="162"/>
        <v>0</v>
      </c>
      <c r="OJC12" s="23">
        <f t="shared" si="162"/>
        <v>0</v>
      </c>
      <c r="OJD12" s="23">
        <f t="shared" si="162"/>
        <v>0</v>
      </c>
      <c r="OJE12" s="23">
        <f t="shared" si="162"/>
        <v>0</v>
      </c>
      <c r="OJF12" s="23">
        <f t="shared" si="162"/>
        <v>0</v>
      </c>
      <c r="OJG12" s="23">
        <f t="shared" si="162"/>
        <v>0</v>
      </c>
      <c r="OJH12" s="23">
        <f t="shared" si="162"/>
        <v>0</v>
      </c>
      <c r="OJI12" s="23">
        <f t="shared" si="162"/>
        <v>0</v>
      </c>
      <c r="OJJ12" s="23">
        <f t="shared" si="162"/>
        <v>0</v>
      </c>
      <c r="OJK12" s="23">
        <f t="shared" si="162"/>
        <v>0</v>
      </c>
      <c r="OJL12" s="23">
        <f t="shared" si="162"/>
        <v>0</v>
      </c>
      <c r="OJM12" s="23">
        <f t="shared" si="162"/>
        <v>0</v>
      </c>
      <c r="OJN12" s="23">
        <f t="shared" si="162"/>
        <v>0</v>
      </c>
      <c r="OJO12" s="23">
        <f t="shared" si="162"/>
        <v>0</v>
      </c>
      <c r="OJP12" s="23">
        <f t="shared" si="162"/>
        <v>0</v>
      </c>
      <c r="OJQ12" s="23">
        <f t="shared" si="162"/>
        <v>0</v>
      </c>
      <c r="OJR12" s="23">
        <f t="shared" si="162"/>
        <v>0</v>
      </c>
      <c r="OJS12" s="23">
        <f t="shared" si="162"/>
        <v>0</v>
      </c>
      <c r="OJT12" s="23">
        <f t="shared" si="162"/>
        <v>0</v>
      </c>
      <c r="OJU12" s="23">
        <f t="shared" si="162"/>
        <v>0</v>
      </c>
      <c r="OJV12" s="23">
        <f t="shared" si="162"/>
        <v>0</v>
      </c>
      <c r="OJW12" s="23">
        <f t="shared" si="162"/>
        <v>0</v>
      </c>
      <c r="OJX12" s="23">
        <f t="shared" si="162"/>
        <v>0</v>
      </c>
      <c r="OJY12" s="23">
        <f t="shared" si="162"/>
        <v>0</v>
      </c>
      <c r="OJZ12" s="23">
        <f t="shared" si="162"/>
        <v>0</v>
      </c>
      <c r="OKA12" s="23">
        <f t="shared" si="162"/>
        <v>0</v>
      </c>
      <c r="OKB12" s="23">
        <f t="shared" si="162"/>
        <v>0</v>
      </c>
      <c r="OKC12" s="23">
        <f t="shared" si="162"/>
        <v>0</v>
      </c>
      <c r="OKD12" s="23">
        <f t="shared" si="162"/>
        <v>0</v>
      </c>
      <c r="OKE12" s="23">
        <f t="shared" si="162"/>
        <v>0</v>
      </c>
      <c r="OKF12" s="23">
        <f t="shared" si="162"/>
        <v>0</v>
      </c>
      <c r="OKG12" s="23">
        <f t="shared" si="162"/>
        <v>0</v>
      </c>
      <c r="OKH12" s="23">
        <f t="shared" si="162"/>
        <v>0</v>
      </c>
      <c r="OKI12" s="23">
        <f t="shared" ref="OKI12:OMT12" si="163">SUM(OKI13,OKI17,OKI18,OKI23)</f>
        <v>0</v>
      </c>
      <c r="OKJ12" s="23">
        <f t="shared" si="163"/>
        <v>0</v>
      </c>
      <c r="OKK12" s="23">
        <f t="shared" si="163"/>
        <v>0</v>
      </c>
      <c r="OKL12" s="23">
        <f t="shared" si="163"/>
        <v>0</v>
      </c>
      <c r="OKM12" s="23">
        <f t="shared" si="163"/>
        <v>0</v>
      </c>
      <c r="OKN12" s="23">
        <f t="shared" si="163"/>
        <v>0</v>
      </c>
      <c r="OKO12" s="23">
        <f t="shared" si="163"/>
        <v>0</v>
      </c>
      <c r="OKP12" s="23">
        <f t="shared" si="163"/>
        <v>0</v>
      </c>
      <c r="OKQ12" s="23">
        <f t="shared" si="163"/>
        <v>0</v>
      </c>
      <c r="OKR12" s="23">
        <f t="shared" si="163"/>
        <v>0</v>
      </c>
      <c r="OKS12" s="23">
        <f t="shared" si="163"/>
        <v>0</v>
      </c>
      <c r="OKT12" s="23">
        <f t="shared" si="163"/>
        <v>0</v>
      </c>
      <c r="OKU12" s="23">
        <f t="shared" si="163"/>
        <v>0</v>
      </c>
      <c r="OKV12" s="23">
        <f t="shared" si="163"/>
        <v>0</v>
      </c>
      <c r="OKW12" s="23">
        <f t="shared" si="163"/>
        <v>0</v>
      </c>
      <c r="OKX12" s="23">
        <f t="shared" si="163"/>
        <v>0</v>
      </c>
      <c r="OKY12" s="23">
        <f t="shared" si="163"/>
        <v>0</v>
      </c>
      <c r="OKZ12" s="23">
        <f t="shared" si="163"/>
        <v>0</v>
      </c>
      <c r="OLA12" s="23">
        <f t="shared" si="163"/>
        <v>0</v>
      </c>
      <c r="OLB12" s="23">
        <f t="shared" si="163"/>
        <v>0</v>
      </c>
      <c r="OLC12" s="23">
        <f t="shared" si="163"/>
        <v>0</v>
      </c>
      <c r="OLD12" s="23">
        <f t="shared" si="163"/>
        <v>0</v>
      </c>
      <c r="OLE12" s="23">
        <f t="shared" si="163"/>
        <v>0</v>
      </c>
      <c r="OLF12" s="23">
        <f t="shared" si="163"/>
        <v>0</v>
      </c>
      <c r="OLG12" s="23">
        <f t="shared" si="163"/>
        <v>0</v>
      </c>
      <c r="OLH12" s="23">
        <f t="shared" si="163"/>
        <v>0</v>
      </c>
      <c r="OLI12" s="23">
        <f t="shared" si="163"/>
        <v>0</v>
      </c>
      <c r="OLJ12" s="23">
        <f t="shared" si="163"/>
        <v>0</v>
      </c>
      <c r="OLK12" s="23">
        <f t="shared" si="163"/>
        <v>0</v>
      </c>
      <c r="OLL12" s="23">
        <f t="shared" si="163"/>
        <v>0</v>
      </c>
      <c r="OLM12" s="23">
        <f t="shared" si="163"/>
        <v>0</v>
      </c>
      <c r="OLN12" s="23">
        <f t="shared" si="163"/>
        <v>0</v>
      </c>
      <c r="OLO12" s="23">
        <f t="shared" si="163"/>
        <v>0</v>
      </c>
      <c r="OLP12" s="23">
        <f t="shared" si="163"/>
        <v>0</v>
      </c>
      <c r="OLQ12" s="23">
        <f t="shared" si="163"/>
        <v>0</v>
      </c>
      <c r="OLR12" s="23">
        <f t="shared" si="163"/>
        <v>0</v>
      </c>
      <c r="OLS12" s="23">
        <f t="shared" si="163"/>
        <v>0</v>
      </c>
      <c r="OLT12" s="23">
        <f t="shared" si="163"/>
        <v>0</v>
      </c>
      <c r="OLU12" s="23">
        <f t="shared" si="163"/>
        <v>0</v>
      </c>
      <c r="OLV12" s="23">
        <f t="shared" si="163"/>
        <v>0</v>
      </c>
      <c r="OLW12" s="23">
        <f t="shared" si="163"/>
        <v>0</v>
      </c>
      <c r="OLX12" s="23">
        <f t="shared" si="163"/>
        <v>0</v>
      </c>
      <c r="OLY12" s="23">
        <f t="shared" si="163"/>
        <v>0</v>
      </c>
      <c r="OLZ12" s="23">
        <f t="shared" si="163"/>
        <v>0</v>
      </c>
      <c r="OMA12" s="23">
        <f t="shared" si="163"/>
        <v>0</v>
      </c>
      <c r="OMB12" s="23">
        <f t="shared" si="163"/>
        <v>0</v>
      </c>
      <c r="OMC12" s="23">
        <f t="shared" si="163"/>
        <v>0</v>
      </c>
      <c r="OMD12" s="23">
        <f t="shared" si="163"/>
        <v>0</v>
      </c>
      <c r="OME12" s="23">
        <f t="shared" si="163"/>
        <v>0</v>
      </c>
      <c r="OMF12" s="23">
        <f t="shared" si="163"/>
        <v>0</v>
      </c>
      <c r="OMG12" s="23">
        <f t="shared" si="163"/>
        <v>0</v>
      </c>
      <c r="OMH12" s="23">
        <f t="shared" si="163"/>
        <v>0</v>
      </c>
      <c r="OMI12" s="23">
        <f t="shared" si="163"/>
        <v>0</v>
      </c>
      <c r="OMJ12" s="23">
        <f t="shared" si="163"/>
        <v>0</v>
      </c>
      <c r="OMK12" s="23">
        <f t="shared" si="163"/>
        <v>0</v>
      </c>
      <c r="OML12" s="23">
        <f t="shared" si="163"/>
        <v>0</v>
      </c>
      <c r="OMM12" s="23">
        <f t="shared" si="163"/>
        <v>0</v>
      </c>
      <c r="OMN12" s="23">
        <f t="shared" si="163"/>
        <v>0</v>
      </c>
      <c r="OMO12" s="23">
        <f t="shared" si="163"/>
        <v>0</v>
      </c>
      <c r="OMP12" s="23">
        <f t="shared" si="163"/>
        <v>0</v>
      </c>
      <c r="OMQ12" s="23">
        <f t="shared" si="163"/>
        <v>0</v>
      </c>
      <c r="OMR12" s="23">
        <f t="shared" si="163"/>
        <v>0</v>
      </c>
      <c r="OMS12" s="23">
        <f t="shared" si="163"/>
        <v>0</v>
      </c>
      <c r="OMT12" s="23">
        <f t="shared" si="163"/>
        <v>0</v>
      </c>
      <c r="OMU12" s="23">
        <f t="shared" ref="OMU12:OPF12" si="164">SUM(OMU13,OMU17,OMU18,OMU23)</f>
        <v>0</v>
      </c>
      <c r="OMV12" s="23">
        <f t="shared" si="164"/>
        <v>0</v>
      </c>
      <c r="OMW12" s="23">
        <f t="shared" si="164"/>
        <v>0</v>
      </c>
      <c r="OMX12" s="23">
        <f t="shared" si="164"/>
        <v>0</v>
      </c>
      <c r="OMY12" s="23">
        <f t="shared" si="164"/>
        <v>0</v>
      </c>
      <c r="OMZ12" s="23">
        <f t="shared" si="164"/>
        <v>0</v>
      </c>
      <c r="ONA12" s="23">
        <f t="shared" si="164"/>
        <v>0</v>
      </c>
      <c r="ONB12" s="23">
        <f t="shared" si="164"/>
        <v>0</v>
      </c>
      <c r="ONC12" s="23">
        <f t="shared" si="164"/>
        <v>0</v>
      </c>
      <c r="OND12" s="23">
        <f t="shared" si="164"/>
        <v>0</v>
      </c>
      <c r="ONE12" s="23">
        <f t="shared" si="164"/>
        <v>0</v>
      </c>
      <c r="ONF12" s="23">
        <f t="shared" si="164"/>
        <v>0</v>
      </c>
      <c r="ONG12" s="23">
        <f t="shared" si="164"/>
        <v>0</v>
      </c>
      <c r="ONH12" s="23">
        <f t="shared" si="164"/>
        <v>0</v>
      </c>
      <c r="ONI12" s="23">
        <f t="shared" si="164"/>
        <v>0</v>
      </c>
      <c r="ONJ12" s="23">
        <f t="shared" si="164"/>
        <v>0</v>
      </c>
      <c r="ONK12" s="23">
        <f t="shared" si="164"/>
        <v>0</v>
      </c>
      <c r="ONL12" s="23">
        <f t="shared" si="164"/>
        <v>0</v>
      </c>
      <c r="ONM12" s="23">
        <f t="shared" si="164"/>
        <v>0</v>
      </c>
      <c r="ONN12" s="23">
        <f t="shared" si="164"/>
        <v>0</v>
      </c>
      <c r="ONO12" s="23">
        <f t="shared" si="164"/>
        <v>0</v>
      </c>
      <c r="ONP12" s="23">
        <f t="shared" si="164"/>
        <v>0</v>
      </c>
      <c r="ONQ12" s="23">
        <f t="shared" si="164"/>
        <v>0</v>
      </c>
      <c r="ONR12" s="23">
        <f t="shared" si="164"/>
        <v>0</v>
      </c>
      <c r="ONS12" s="23">
        <f t="shared" si="164"/>
        <v>0</v>
      </c>
      <c r="ONT12" s="23">
        <f t="shared" si="164"/>
        <v>0</v>
      </c>
      <c r="ONU12" s="23">
        <f t="shared" si="164"/>
        <v>0</v>
      </c>
      <c r="ONV12" s="23">
        <f t="shared" si="164"/>
        <v>0</v>
      </c>
      <c r="ONW12" s="23">
        <f t="shared" si="164"/>
        <v>0</v>
      </c>
      <c r="ONX12" s="23">
        <f t="shared" si="164"/>
        <v>0</v>
      </c>
      <c r="ONY12" s="23">
        <f t="shared" si="164"/>
        <v>0</v>
      </c>
      <c r="ONZ12" s="23">
        <f t="shared" si="164"/>
        <v>0</v>
      </c>
      <c r="OOA12" s="23">
        <f t="shared" si="164"/>
        <v>0</v>
      </c>
      <c r="OOB12" s="23">
        <f t="shared" si="164"/>
        <v>0</v>
      </c>
      <c r="OOC12" s="23">
        <f t="shared" si="164"/>
        <v>0</v>
      </c>
      <c r="OOD12" s="23">
        <f t="shared" si="164"/>
        <v>0</v>
      </c>
      <c r="OOE12" s="23">
        <f t="shared" si="164"/>
        <v>0</v>
      </c>
      <c r="OOF12" s="23">
        <f t="shared" si="164"/>
        <v>0</v>
      </c>
      <c r="OOG12" s="23">
        <f t="shared" si="164"/>
        <v>0</v>
      </c>
      <c r="OOH12" s="23">
        <f t="shared" si="164"/>
        <v>0</v>
      </c>
      <c r="OOI12" s="23">
        <f t="shared" si="164"/>
        <v>0</v>
      </c>
      <c r="OOJ12" s="23">
        <f t="shared" si="164"/>
        <v>0</v>
      </c>
      <c r="OOK12" s="23">
        <f t="shared" si="164"/>
        <v>0</v>
      </c>
      <c r="OOL12" s="23">
        <f t="shared" si="164"/>
        <v>0</v>
      </c>
      <c r="OOM12" s="23">
        <f t="shared" si="164"/>
        <v>0</v>
      </c>
      <c r="OON12" s="23">
        <f t="shared" si="164"/>
        <v>0</v>
      </c>
      <c r="OOO12" s="23">
        <f t="shared" si="164"/>
        <v>0</v>
      </c>
      <c r="OOP12" s="23">
        <f t="shared" si="164"/>
        <v>0</v>
      </c>
      <c r="OOQ12" s="23">
        <f t="shared" si="164"/>
        <v>0</v>
      </c>
      <c r="OOR12" s="23">
        <f t="shared" si="164"/>
        <v>0</v>
      </c>
      <c r="OOS12" s="23">
        <f t="shared" si="164"/>
        <v>0</v>
      </c>
      <c r="OOT12" s="23">
        <f t="shared" si="164"/>
        <v>0</v>
      </c>
      <c r="OOU12" s="23">
        <f t="shared" si="164"/>
        <v>0</v>
      </c>
      <c r="OOV12" s="23">
        <f t="shared" si="164"/>
        <v>0</v>
      </c>
      <c r="OOW12" s="23">
        <f t="shared" si="164"/>
        <v>0</v>
      </c>
      <c r="OOX12" s="23">
        <f t="shared" si="164"/>
        <v>0</v>
      </c>
      <c r="OOY12" s="23">
        <f t="shared" si="164"/>
        <v>0</v>
      </c>
      <c r="OOZ12" s="23">
        <f t="shared" si="164"/>
        <v>0</v>
      </c>
      <c r="OPA12" s="23">
        <f t="shared" si="164"/>
        <v>0</v>
      </c>
      <c r="OPB12" s="23">
        <f t="shared" si="164"/>
        <v>0</v>
      </c>
      <c r="OPC12" s="23">
        <f t="shared" si="164"/>
        <v>0</v>
      </c>
      <c r="OPD12" s="23">
        <f t="shared" si="164"/>
        <v>0</v>
      </c>
      <c r="OPE12" s="23">
        <f t="shared" si="164"/>
        <v>0</v>
      </c>
      <c r="OPF12" s="23">
        <f t="shared" si="164"/>
        <v>0</v>
      </c>
      <c r="OPG12" s="23">
        <f t="shared" ref="OPG12:ORR12" si="165">SUM(OPG13,OPG17,OPG18,OPG23)</f>
        <v>0</v>
      </c>
      <c r="OPH12" s="23">
        <f t="shared" si="165"/>
        <v>0</v>
      </c>
      <c r="OPI12" s="23">
        <f t="shared" si="165"/>
        <v>0</v>
      </c>
      <c r="OPJ12" s="23">
        <f t="shared" si="165"/>
        <v>0</v>
      </c>
      <c r="OPK12" s="23">
        <f t="shared" si="165"/>
        <v>0</v>
      </c>
      <c r="OPL12" s="23">
        <f t="shared" si="165"/>
        <v>0</v>
      </c>
      <c r="OPM12" s="23">
        <f t="shared" si="165"/>
        <v>0</v>
      </c>
      <c r="OPN12" s="23">
        <f t="shared" si="165"/>
        <v>0</v>
      </c>
      <c r="OPO12" s="23">
        <f t="shared" si="165"/>
        <v>0</v>
      </c>
      <c r="OPP12" s="23">
        <f t="shared" si="165"/>
        <v>0</v>
      </c>
      <c r="OPQ12" s="23">
        <f t="shared" si="165"/>
        <v>0</v>
      </c>
      <c r="OPR12" s="23">
        <f t="shared" si="165"/>
        <v>0</v>
      </c>
      <c r="OPS12" s="23">
        <f t="shared" si="165"/>
        <v>0</v>
      </c>
      <c r="OPT12" s="23">
        <f t="shared" si="165"/>
        <v>0</v>
      </c>
      <c r="OPU12" s="23">
        <f t="shared" si="165"/>
        <v>0</v>
      </c>
      <c r="OPV12" s="23">
        <f t="shared" si="165"/>
        <v>0</v>
      </c>
      <c r="OPW12" s="23">
        <f t="shared" si="165"/>
        <v>0</v>
      </c>
      <c r="OPX12" s="23">
        <f t="shared" si="165"/>
        <v>0</v>
      </c>
      <c r="OPY12" s="23">
        <f t="shared" si="165"/>
        <v>0</v>
      </c>
      <c r="OPZ12" s="23">
        <f t="shared" si="165"/>
        <v>0</v>
      </c>
      <c r="OQA12" s="23">
        <f t="shared" si="165"/>
        <v>0</v>
      </c>
      <c r="OQB12" s="23">
        <f t="shared" si="165"/>
        <v>0</v>
      </c>
      <c r="OQC12" s="23">
        <f t="shared" si="165"/>
        <v>0</v>
      </c>
      <c r="OQD12" s="23">
        <f t="shared" si="165"/>
        <v>0</v>
      </c>
      <c r="OQE12" s="23">
        <f t="shared" si="165"/>
        <v>0</v>
      </c>
      <c r="OQF12" s="23">
        <f t="shared" si="165"/>
        <v>0</v>
      </c>
      <c r="OQG12" s="23">
        <f t="shared" si="165"/>
        <v>0</v>
      </c>
      <c r="OQH12" s="23">
        <f t="shared" si="165"/>
        <v>0</v>
      </c>
      <c r="OQI12" s="23">
        <f t="shared" si="165"/>
        <v>0</v>
      </c>
      <c r="OQJ12" s="23">
        <f t="shared" si="165"/>
        <v>0</v>
      </c>
      <c r="OQK12" s="23">
        <f t="shared" si="165"/>
        <v>0</v>
      </c>
      <c r="OQL12" s="23">
        <f t="shared" si="165"/>
        <v>0</v>
      </c>
      <c r="OQM12" s="23">
        <f t="shared" si="165"/>
        <v>0</v>
      </c>
      <c r="OQN12" s="23">
        <f t="shared" si="165"/>
        <v>0</v>
      </c>
      <c r="OQO12" s="23">
        <f t="shared" si="165"/>
        <v>0</v>
      </c>
      <c r="OQP12" s="23">
        <f t="shared" si="165"/>
        <v>0</v>
      </c>
      <c r="OQQ12" s="23">
        <f t="shared" si="165"/>
        <v>0</v>
      </c>
      <c r="OQR12" s="23">
        <f t="shared" si="165"/>
        <v>0</v>
      </c>
      <c r="OQS12" s="23">
        <f t="shared" si="165"/>
        <v>0</v>
      </c>
      <c r="OQT12" s="23">
        <f t="shared" si="165"/>
        <v>0</v>
      </c>
      <c r="OQU12" s="23">
        <f t="shared" si="165"/>
        <v>0</v>
      </c>
      <c r="OQV12" s="23">
        <f t="shared" si="165"/>
        <v>0</v>
      </c>
      <c r="OQW12" s="23">
        <f t="shared" si="165"/>
        <v>0</v>
      </c>
      <c r="OQX12" s="23">
        <f t="shared" si="165"/>
        <v>0</v>
      </c>
      <c r="OQY12" s="23">
        <f t="shared" si="165"/>
        <v>0</v>
      </c>
      <c r="OQZ12" s="23">
        <f t="shared" si="165"/>
        <v>0</v>
      </c>
      <c r="ORA12" s="23">
        <f t="shared" si="165"/>
        <v>0</v>
      </c>
      <c r="ORB12" s="23">
        <f t="shared" si="165"/>
        <v>0</v>
      </c>
      <c r="ORC12" s="23">
        <f t="shared" si="165"/>
        <v>0</v>
      </c>
      <c r="ORD12" s="23">
        <f t="shared" si="165"/>
        <v>0</v>
      </c>
      <c r="ORE12" s="23">
        <f t="shared" si="165"/>
        <v>0</v>
      </c>
      <c r="ORF12" s="23">
        <f t="shared" si="165"/>
        <v>0</v>
      </c>
      <c r="ORG12" s="23">
        <f t="shared" si="165"/>
        <v>0</v>
      </c>
      <c r="ORH12" s="23">
        <f t="shared" si="165"/>
        <v>0</v>
      </c>
      <c r="ORI12" s="23">
        <f t="shared" si="165"/>
        <v>0</v>
      </c>
      <c r="ORJ12" s="23">
        <f t="shared" si="165"/>
        <v>0</v>
      </c>
      <c r="ORK12" s="23">
        <f t="shared" si="165"/>
        <v>0</v>
      </c>
      <c r="ORL12" s="23">
        <f t="shared" si="165"/>
        <v>0</v>
      </c>
      <c r="ORM12" s="23">
        <f t="shared" si="165"/>
        <v>0</v>
      </c>
      <c r="ORN12" s="23">
        <f t="shared" si="165"/>
        <v>0</v>
      </c>
      <c r="ORO12" s="23">
        <f t="shared" si="165"/>
        <v>0</v>
      </c>
      <c r="ORP12" s="23">
        <f t="shared" si="165"/>
        <v>0</v>
      </c>
      <c r="ORQ12" s="23">
        <f t="shared" si="165"/>
        <v>0</v>
      </c>
      <c r="ORR12" s="23">
        <f t="shared" si="165"/>
        <v>0</v>
      </c>
      <c r="ORS12" s="23">
        <f t="shared" ref="ORS12:OUD12" si="166">SUM(ORS13,ORS17,ORS18,ORS23)</f>
        <v>0</v>
      </c>
      <c r="ORT12" s="23">
        <f t="shared" si="166"/>
        <v>0</v>
      </c>
      <c r="ORU12" s="23">
        <f t="shared" si="166"/>
        <v>0</v>
      </c>
      <c r="ORV12" s="23">
        <f t="shared" si="166"/>
        <v>0</v>
      </c>
      <c r="ORW12" s="23">
        <f t="shared" si="166"/>
        <v>0</v>
      </c>
      <c r="ORX12" s="23">
        <f t="shared" si="166"/>
        <v>0</v>
      </c>
      <c r="ORY12" s="23">
        <f t="shared" si="166"/>
        <v>0</v>
      </c>
      <c r="ORZ12" s="23">
        <f t="shared" si="166"/>
        <v>0</v>
      </c>
      <c r="OSA12" s="23">
        <f t="shared" si="166"/>
        <v>0</v>
      </c>
      <c r="OSB12" s="23">
        <f t="shared" si="166"/>
        <v>0</v>
      </c>
      <c r="OSC12" s="23">
        <f t="shared" si="166"/>
        <v>0</v>
      </c>
      <c r="OSD12" s="23">
        <f t="shared" si="166"/>
        <v>0</v>
      </c>
      <c r="OSE12" s="23">
        <f t="shared" si="166"/>
        <v>0</v>
      </c>
      <c r="OSF12" s="23">
        <f t="shared" si="166"/>
        <v>0</v>
      </c>
      <c r="OSG12" s="23">
        <f t="shared" si="166"/>
        <v>0</v>
      </c>
      <c r="OSH12" s="23">
        <f t="shared" si="166"/>
        <v>0</v>
      </c>
      <c r="OSI12" s="23">
        <f t="shared" si="166"/>
        <v>0</v>
      </c>
      <c r="OSJ12" s="23">
        <f t="shared" si="166"/>
        <v>0</v>
      </c>
      <c r="OSK12" s="23">
        <f t="shared" si="166"/>
        <v>0</v>
      </c>
      <c r="OSL12" s="23">
        <f t="shared" si="166"/>
        <v>0</v>
      </c>
      <c r="OSM12" s="23">
        <f t="shared" si="166"/>
        <v>0</v>
      </c>
      <c r="OSN12" s="23">
        <f t="shared" si="166"/>
        <v>0</v>
      </c>
      <c r="OSO12" s="23">
        <f t="shared" si="166"/>
        <v>0</v>
      </c>
      <c r="OSP12" s="23">
        <f t="shared" si="166"/>
        <v>0</v>
      </c>
      <c r="OSQ12" s="23">
        <f t="shared" si="166"/>
        <v>0</v>
      </c>
      <c r="OSR12" s="23">
        <f t="shared" si="166"/>
        <v>0</v>
      </c>
      <c r="OSS12" s="23">
        <f t="shared" si="166"/>
        <v>0</v>
      </c>
      <c r="OST12" s="23">
        <f t="shared" si="166"/>
        <v>0</v>
      </c>
      <c r="OSU12" s="23">
        <f t="shared" si="166"/>
        <v>0</v>
      </c>
      <c r="OSV12" s="23">
        <f t="shared" si="166"/>
        <v>0</v>
      </c>
      <c r="OSW12" s="23">
        <f t="shared" si="166"/>
        <v>0</v>
      </c>
      <c r="OSX12" s="23">
        <f t="shared" si="166"/>
        <v>0</v>
      </c>
      <c r="OSY12" s="23">
        <f t="shared" si="166"/>
        <v>0</v>
      </c>
      <c r="OSZ12" s="23">
        <f t="shared" si="166"/>
        <v>0</v>
      </c>
      <c r="OTA12" s="23">
        <f t="shared" si="166"/>
        <v>0</v>
      </c>
      <c r="OTB12" s="23">
        <f t="shared" si="166"/>
        <v>0</v>
      </c>
      <c r="OTC12" s="23">
        <f t="shared" si="166"/>
        <v>0</v>
      </c>
      <c r="OTD12" s="23">
        <f t="shared" si="166"/>
        <v>0</v>
      </c>
      <c r="OTE12" s="23">
        <f t="shared" si="166"/>
        <v>0</v>
      </c>
      <c r="OTF12" s="23">
        <f t="shared" si="166"/>
        <v>0</v>
      </c>
      <c r="OTG12" s="23">
        <f t="shared" si="166"/>
        <v>0</v>
      </c>
      <c r="OTH12" s="23">
        <f t="shared" si="166"/>
        <v>0</v>
      </c>
      <c r="OTI12" s="23">
        <f t="shared" si="166"/>
        <v>0</v>
      </c>
      <c r="OTJ12" s="23">
        <f t="shared" si="166"/>
        <v>0</v>
      </c>
      <c r="OTK12" s="23">
        <f t="shared" si="166"/>
        <v>0</v>
      </c>
      <c r="OTL12" s="23">
        <f t="shared" si="166"/>
        <v>0</v>
      </c>
      <c r="OTM12" s="23">
        <f t="shared" si="166"/>
        <v>0</v>
      </c>
      <c r="OTN12" s="23">
        <f t="shared" si="166"/>
        <v>0</v>
      </c>
      <c r="OTO12" s="23">
        <f t="shared" si="166"/>
        <v>0</v>
      </c>
      <c r="OTP12" s="23">
        <f t="shared" si="166"/>
        <v>0</v>
      </c>
      <c r="OTQ12" s="23">
        <f t="shared" si="166"/>
        <v>0</v>
      </c>
      <c r="OTR12" s="23">
        <f t="shared" si="166"/>
        <v>0</v>
      </c>
      <c r="OTS12" s="23">
        <f t="shared" si="166"/>
        <v>0</v>
      </c>
      <c r="OTT12" s="23">
        <f t="shared" si="166"/>
        <v>0</v>
      </c>
      <c r="OTU12" s="23">
        <f t="shared" si="166"/>
        <v>0</v>
      </c>
      <c r="OTV12" s="23">
        <f t="shared" si="166"/>
        <v>0</v>
      </c>
      <c r="OTW12" s="23">
        <f t="shared" si="166"/>
        <v>0</v>
      </c>
      <c r="OTX12" s="23">
        <f t="shared" si="166"/>
        <v>0</v>
      </c>
      <c r="OTY12" s="23">
        <f t="shared" si="166"/>
        <v>0</v>
      </c>
      <c r="OTZ12" s="23">
        <f t="shared" si="166"/>
        <v>0</v>
      </c>
      <c r="OUA12" s="23">
        <f t="shared" si="166"/>
        <v>0</v>
      </c>
      <c r="OUB12" s="23">
        <f t="shared" si="166"/>
        <v>0</v>
      </c>
      <c r="OUC12" s="23">
        <f t="shared" si="166"/>
        <v>0</v>
      </c>
      <c r="OUD12" s="23">
        <f t="shared" si="166"/>
        <v>0</v>
      </c>
      <c r="OUE12" s="23">
        <f t="shared" ref="OUE12:OWP12" si="167">SUM(OUE13,OUE17,OUE18,OUE23)</f>
        <v>0</v>
      </c>
      <c r="OUF12" s="23">
        <f t="shared" si="167"/>
        <v>0</v>
      </c>
      <c r="OUG12" s="23">
        <f t="shared" si="167"/>
        <v>0</v>
      </c>
      <c r="OUH12" s="23">
        <f t="shared" si="167"/>
        <v>0</v>
      </c>
      <c r="OUI12" s="23">
        <f t="shared" si="167"/>
        <v>0</v>
      </c>
      <c r="OUJ12" s="23">
        <f t="shared" si="167"/>
        <v>0</v>
      </c>
      <c r="OUK12" s="23">
        <f t="shared" si="167"/>
        <v>0</v>
      </c>
      <c r="OUL12" s="23">
        <f t="shared" si="167"/>
        <v>0</v>
      </c>
      <c r="OUM12" s="23">
        <f t="shared" si="167"/>
        <v>0</v>
      </c>
      <c r="OUN12" s="23">
        <f t="shared" si="167"/>
        <v>0</v>
      </c>
      <c r="OUO12" s="23">
        <f t="shared" si="167"/>
        <v>0</v>
      </c>
      <c r="OUP12" s="23">
        <f t="shared" si="167"/>
        <v>0</v>
      </c>
      <c r="OUQ12" s="23">
        <f t="shared" si="167"/>
        <v>0</v>
      </c>
      <c r="OUR12" s="23">
        <f t="shared" si="167"/>
        <v>0</v>
      </c>
      <c r="OUS12" s="23">
        <f t="shared" si="167"/>
        <v>0</v>
      </c>
      <c r="OUT12" s="23">
        <f t="shared" si="167"/>
        <v>0</v>
      </c>
      <c r="OUU12" s="23">
        <f t="shared" si="167"/>
        <v>0</v>
      </c>
      <c r="OUV12" s="23">
        <f t="shared" si="167"/>
        <v>0</v>
      </c>
      <c r="OUW12" s="23">
        <f t="shared" si="167"/>
        <v>0</v>
      </c>
      <c r="OUX12" s="23">
        <f t="shared" si="167"/>
        <v>0</v>
      </c>
      <c r="OUY12" s="23">
        <f t="shared" si="167"/>
        <v>0</v>
      </c>
      <c r="OUZ12" s="23">
        <f t="shared" si="167"/>
        <v>0</v>
      </c>
      <c r="OVA12" s="23">
        <f t="shared" si="167"/>
        <v>0</v>
      </c>
      <c r="OVB12" s="23">
        <f t="shared" si="167"/>
        <v>0</v>
      </c>
      <c r="OVC12" s="23">
        <f t="shared" si="167"/>
        <v>0</v>
      </c>
      <c r="OVD12" s="23">
        <f t="shared" si="167"/>
        <v>0</v>
      </c>
      <c r="OVE12" s="23">
        <f t="shared" si="167"/>
        <v>0</v>
      </c>
      <c r="OVF12" s="23">
        <f t="shared" si="167"/>
        <v>0</v>
      </c>
      <c r="OVG12" s="23">
        <f t="shared" si="167"/>
        <v>0</v>
      </c>
      <c r="OVH12" s="23">
        <f t="shared" si="167"/>
        <v>0</v>
      </c>
      <c r="OVI12" s="23">
        <f t="shared" si="167"/>
        <v>0</v>
      </c>
      <c r="OVJ12" s="23">
        <f t="shared" si="167"/>
        <v>0</v>
      </c>
      <c r="OVK12" s="23">
        <f t="shared" si="167"/>
        <v>0</v>
      </c>
      <c r="OVL12" s="23">
        <f t="shared" si="167"/>
        <v>0</v>
      </c>
      <c r="OVM12" s="23">
        <f t="shared" si="167"/>
        <v>0</v>
      </c>
      <c r="OVN12" s="23">
        <f t="shared" si="167"/>
        <v>0</v>
      </c>
      <c r="OVO12" s="23">
        <f t="shared" si="167"/>
        <v>0</v>
      </c>
      <c r="OVP12" s="23">
        <f t="shared" si="167"/>
        <v>0</v>
      </c>
      <c r="OVQ12" s="23">
        <f t="shared" si="167"/>
        <v>0</v>
      </c>
      <c r="OVR12" s="23">
        <f t="shared" si="167"/>
        <v>0</v>
      </c>
      <c r="OVS12" s="23">
        <f t="shared" si="167"/>
        <v>0</v>
      </c>
      <c r="OVT12" s="23">
        <f t="shared" si="167"/>
        <v>0</v>
      </c>
      <c r="OVU12" s="23">
        <f t="shared" si="167"/>
        <v>0</v>
      </c>
      <c r="OVV12" s="23">
        <f t="shared" si="167"/>
        <v>0</v>
      </c>
      <c r="OVW12" s="23">
        <f t="shared" si="167"/>
        <v>0</v>
      </c>
      <c r="OVX12" s="23">
        <f t="shared" si="167"/>
        <v>0</v>
      </c>
      <c r="OVY12" s="23">
        <f t="shared" si="167"/>
        <v>0</v>
      </c>
      <c r="OVZ12" s="23">
        <f t="shared" si="167"/>
        <v>0</v>
      </c>
      <c r="OWA12" s="23">
        <f t="shared" si="167"/>
        <v>0</v>
      </c>
      <c r="OWB12" s="23">
        <f t="shared" si="167"/>
        <v>0</v>
      </c>
      <c r="OWC12" s="23">
        <f t="shared" si="167"/>
        <v>0</v>
      </c>
      <c r="OWD12" s="23">
        <f t="shared" si="167"/>
        <v>0</v>
      </c>
      <c r="OWE12" s="23">
        <f t="shared" si="167"/>
        <v>0</v>
      </c>
      <c r="OWF12" s="23">
        <f t="shared" si="167"/>
        <v>0</v>
      </c>
      <c r="OWG12" s="23">
        <f t="shared" si="167"/>
        <v>0</v>
      </c>
      <c r="OWH12" s="23">
        <f t="shared" si="167"/>
        <v>0</v>
      </c>
      <c r="OWI12" s="23">
        <f t="shared" si="167"/>
        <v>0</v>
      </c>
      <c r="OWJ12" s="23">
        <f t="shared" si="167"/>
        <v>0</v>
      </c>
      <c r="OWK12" s="23">
        <f t="shared" si="167"/>
        <v>0</v>
      </c>
      <c r="OWL12" s="23">
        <f t="shared" si="167"/>
        <v>0</v>
      </c>
      <c r="OWM12" s="23">
        <f t="shared" si="167"/>
        <v>0</v>
      </c>
      <c r="OWN12" s="23">
        <f t="shared" si="167"/>
        <v>0</v>
      </c>
      <c r="OWO12" s="23">
        <f t="shared" si="167"/>
        <v>0</v>
      </c>
      <c r="OWP12" s="23">
        <f t="shared" si="167"/>
        <v>0</v>
      </c>
      <c r="OWQ12" s="23">
        <f t="shared" ref="OWQ12:OZB12" si="168">SUM(OWQ13,OWQ17,OWQ18,OWQ23)</f>
        <v>0</v>
      </c>
      <c r="OWR12" s="23">
        <f t="shared" si="168"/>
        <v>0</v>
      </c>
      <c r="OWS12" s="23">
        <f t="shared" si="168"/>
        <v>0</v>
      </c>
      <c r="OWT12" s="23">
        <f t="shared" si="168"/>
        <v>0</v>
      </c>
      <c r="OWU12" s="23">
        <f t="shared" si="168"/>
        <v>0</v>
      </c>
      <c r="OWV12" s="23">
        <f t="shared" si="168"/>
        <v>0</v>
      </c>
      <c r="OWW12" s="23">
        <f t="shared" si="168"/>
        <v>0</v>
      </c>
      <c r="OWX12" s="23">
        <f t="shared" si="168"/>
        <v>0</v>
      </c>
      <c r="OWY12" s="23">
        <f t="shared" si="168"/>
        <v>0</v>
      </c>
      <c r="OWZ12" s="23">
        <f t="shared" si="168"/>
        <v>0</v>
      </c>
      <c r="OXA12" s="23">
        <f t="shared" si="168"/>
        <v>0</v>
      </c>
      <c r="OXB12" s="23">
        <f t="shared" si="168"/>
        <v>0</v>
      </c>
      <c r="OXC12" s="23">
        <f t="shared" si="168"/>
        <v>0</v>
      </c>
      <c r="OXD12" s="23">
        <f t="shared" si="168"/>
        <v>0</v>
      </c>
      <c r="OXE12" s="23">
        <f t="shared" si="168"/>
        <v>0</v>
      </c>
      <c r="OXF12" s="23">
        <f t="shared" si="168"/>
        <v>0</v>
      </c>
      <c r="OXG12" s="23">
        <f t="shared" si="168"/>
        <v>0</v>
      </c>
      <c r="OXH12" s="23">
        <f t="shared" si="168"/>
        <v>0</v>
      </c>
      <c r="OXI12" s="23">
        <f t="shared" si="168"/>
        <v>0</v>
      </c>
      <c r="OXJ12" s="23">
        <f t="shared" si="168"/>
        <v>0</v>
      </c>
      <c r="OXK12" s="23">
        <f t="shared" si="168"/>
        <v>0</v>
      </c>
      <c r="OXL12" s="23">
        <f t="shared" si="168"/>
        <v>0</v>
      </c>
      <c r="OXM12" s="23">
        <f t="shared" si="168"/>
        <v>0</v>
      </c>
      <c r="OXN12" s="23">
        <f t="shared" si="168"/>
        <v>0</v>
      </c>
      <c r="OXO12" s="23">
        <f t="shared" si="168"/>
        <v>0</v>
      </c>
      <c r="OXP12" s="23">
        <f t="shared" si="168"/>
        <v>0</v>
      </c>
      <c r="OXQ12" s="23">
        <f t="shared" si="168"/>
        <v>0</v>
      </c>
      <c r="OXR12" s="23">
        <f t="shared" si="168"/>
        <v>0</v>
      </c>
      <c r="OXS12" s="23">
        <f t="shared" si="168"/>
        <v>0</v>
      </c>
      <c r="OXT12" s="23">
        <f t="shared" si="168"/>
        <v>0</v>
      </c>
      <c r="OXU12" s="23">
        <f t="shared" si="168"/>
        <v>0</v>
      </c>
      <c r="OXV12" s="23">
        <f t="shared" si="168"/>
        <v>0</v>
      </c>
      <c r="OXW12" s="23">
        <f t="shared" si="168"/>
        <v>0</v>
      </c>
      <c r="OXX12" s="23">
        <f t="shared" si="168"/>
        <v>0</v>
      </c>
      <c r="OXY12" s="23">
        <f t="shared" si="168"/>
        <v>0</v>
      </c>
      <c r="OXZ12" s="23">
        <f t="shared" si="168"/>
        <v>0</v>
      </c>
      <c r="OYA12" s="23">
        <f t="shared" si="168"/>
        <v>0</v>
      </c>
      <c r="OYB12" s="23">
        <f t="shared" si="168"/>
        <v>0</v>
      </c>
      <c r="OYC12" s="23">
        <f t="shared" si="168"/>
        <v>0</v>
      </c>
      <c r="OYD12" s="23">
        <f t="shared" si="168"/>
        <v>0</v>
      </c>
      <c r="OYE12" s="23">
        <f t="shared" si="168"/>
        <v>0</v>
      </c>
      <c r="OYF12" s="23">
        <f t="shared" si="168"/>
        <v>0</v>
      </c>
      <c r="OYG12" s="23">
        <f t="shared" si="168"/>
        <v>0</v>
      </c>
      <c r="OYH12" s="23">
        <f t="shared" si="168"/>
        <v>0</v>
      </c>
      <c r="OYI12" s="23">
        <f t="shared" si="168"/>
        <v>0</v>
      </c>
      <c r="OYJ12" s="23">
        <f t="shared" si="168"/>
        <v>0</v>
      </c>
      <c r="OYK12" s="23">
        <f t="shared" si="168"/>
        <v>0</v>
      </c>
      <c r="OYL12" s="23">
        <f t="shared" si="168"/>
        <v>0</v>
      </c>
      <c r="OYM12" s="23">
        <f t="shared" si="168"/>
        <v>0</v>
      </c>
      <c r="OYN12" s="23">
        <f t="shared" si="168"/>
        <v>0</v>
      </c>
      <c r="OYO12" s="23">
        <f t="shared" si="168"/>
        <v>0</v>
      </c>
      <c r="OYP12" s="23">
        <f t="shared" si="168"/>
        <v>0</v>
      </c>
      <c r="OYQ12" s="23">
        <f t="shared" si="168"/>
        <v>0</v>
      </c>
      <c r="OYR12" s="23">
        <f t="shared" si="168"/>
        <v>0</v>
      </c>
      <c r="OYS12" s="23">
        <f t="shared" si="168"/>
        <v>0</v>
      </c>
      <c r="OYT12" s="23">
        <f t="shared" si="168"/>
        <v>0</v>
      </c>
      <c r="OYU12" s="23">
        <f t="shared" si="168"/>
        <v>0</v>
      </c>
      <c r="OYV12" s="23">
        <f t="shared" si="168"/>
        <v>0</v>
      </c>
      <c r="OYW12" s="23">
        <f t="shared" si="168"/>
        <v>0</v>
      </c>
      <c r="OYX12" s="23">
        <f t="shared" si="168"/>
        <v>0</v>
      </c>
      <c r="OYY12" s="23">
        <f t="shared" si="168"/>
        <v>0</v>
      </c>
      <c r="OYZ12" s="23">
        <f t="shared" si="168"/>
        <v>0</v>
      </c>
      <c r="OZA12" s="23">
        <f t="shared" si="168"/>
        <v>0</v>
      </c>
      <c r="OZB12" s="23">
        <f t="shared" si="168"/>
        <v>0</v>
      </c>
      <c r="OZC12" s="23">
        <f t="shared" ref="OZC12:PBN12" si="169">SUM(OZC13,OZC17,OZC18,OZC23)</f>
        <v>0</v>
      </c>
      <c r="OZD12" s="23">
        <f t="shared" si="169"/>
        <v>0</v>
      </c>
      <c r="OZE12" s="23">
        <f t="shared" si="169"/>
        <v>0</v>
      </c>
      <c r="OZF12" s="23">
        <f t="shared" si="169"/>
        <v>0</v>
      </c>
      <c r="OZG12" s="23">
        <f t="shared" si="169"/>
        <v>0</v>
      </c>
      <c r="OZH12" s="23">
        <f t="shared" si="169"/>
        <v>0</v>
      </c>
      <c r="OZI12" s="23">
        <f t="shared" si="169"/>
        <v>0</v>
      </c>
      <c r="OZJ12" s="23">
        <f t="shared" si="169"/>
        <v>0</v>
      </c>
      <c r="OZK12" s="23">
        <f t="shared" si="169"/>
        <v>0</v>
      </c>
      <c r="OZL12" s="23">
        <f t="shared" si="169"/>
        <v>0</v>
      </c>
      <c r="OZM12" s="23">
        <f t="shared" si="169"/>
        <v>0</v>
      </c>
      <c r="OZN12" s="23">
        <f t="shared" si="169"/>
        <v>0</v>
      </c>
      <c r="OZO12" s="23">
        <f t="shared" si="169"/>
        <v>0</v>
      </c>
      <c r="OZP12" s="23">
        <f t="shared" si="169"/>
        <v>0</v>
      </c>
      <c r="OZQ12" s="23">
        <f t="shared" si="169"/>
        <v>0</v>
      </c>
      <c r="OZR12" s="23">
        <f t="shared" si="169"/>
        <v>0</v>
      </c>
      <c r="OZS12" s="23">
        <f t="shared" si="169"/>
        <v>0</v>
      </c>
      <c r="OZT12" s="23">
        <f t="shared" si="169"/>
        <v>0</v>
      </c>
      <c r="OZU12" s="23">
        <f t="shared" si="169"/>
        <v>0</v>
      </c>
      <c r="OZV12" s="23">
        <f t="shared" si="169"/>
        <v>0</v>
      </c>
      <c r="OZW12" s="23">
        <f t="shared" si="169"/>
        <v>0</v>
      </c>
      <c r="OZX12" s="23">
        <f t="shared" si="169"/>
        <v>0</v>
      </c>
      <c r="OZY12" s="23">
        <f t="shared" si="169"/>
        <v>0</v>
      </c>
      <c r="OZZ12" s="23">
        <f t="shared" si="169"/>
        <v>0</v>
      </c>
      <c r="PAA12" s="23">
        <f t="shared" si="169"/>
        <v>0</v>
      </c>
      <c r="PAB12" s="23">
        <f t="shared" si="169"/>
        <v>0</v>
      </c>
      <c r="PAC12" s="23">
        <f t="shared" si="169"/>
        <v>0</v>
      </c>
      <c r="PAD12" s="23">
        <f t="shared" si="169"/>
        <v>0</v>
      </c>
      <c r="PAE12" s="23">
        <f t="shared" si="169"/>
        <v>0</v>
      </c>
      <c r="PAF12" s="23">
        <f t="shared" si="169"/>
        <v>0</v>
      </c>
      <c r="PAG12" s="23">
        <f t="shared" si="169"/>
        <v>0</v>
      </c>
      <c r="PAH12" s="23">
        <f t="shared" si="169"/>
        <v>0</v>
      </c>
      <c r="PAI12" s="23">
        <f t="shared" si="169"/>
        <v>0</v>
      </c>
      <c r="PAJ12" s="23">
        <f t="shared" si="169"/>
        <v>0</v>
      </c>
      <c r="PAK12" s="23">
        <f t="shared" si="169"/>
        <v>0</v>
      </c>
      <c r="PAL12" s="23">
        <f t="shared" si="169"/>
        <v>0</v>
      </c>
      <c r="PAM12" s="23">
        <f t="shared" si="169"/>
        <v>0</v>
      </c>
      <c r="PAN12" s="23">
        <f t="shared" si="169"/>
        <v>0</v>
      </c>
      <c r="PAO12" s="23">
        <f t="shared" si="169"/>
        <v>0</v>
      </c>
      <c r="PAP12" s="23">
        <f t="shared" si="169"/>
        <v>0</v>
      </c>
      <c r="PAQ12" s="23">
        <f t="shared" si="169"/>
        <v>0</v>
      </c>
      <c r="PAR12" s="23">
        <f t="shared" si="169"/>
        <v>0</v>
      </c>
      <c r="PAS12" s="23">
        <f t="shared" si="169"/>
        <v>0</v>
      </c>
      <c r="PAT12" s="23">
        <f t="shared" si="169"/>
        <v>0</v>
      </c>
      <c r="PAU12" s="23">
        <f t="shared" si="169"/>
        <v>0</v>
      </c>
      <c r="PAV12" s="23">
        <f t="shared" si="169"/>
        <v>0</v>
      </c>
      <c r="PAW12" s="23">
        <f t="shared" si="169"/>
        <v>0</v>
      </c>
      <c r="PAX12" s="23">
        <f t="shared" si="169"/>
        <v>0</v>
      </c>
      <c r="PAY12" s="23">
        <f t="shared" si="169"/>
        <v>0</v>
      </c>
      <c r="PAZ12" s="23">
        <f t="shared" si="169"/>
        <v>0</v>
      </c>
      <c r="PBA12" s="23">
        <f t="shared" si="169"/>
        <v>0</v>
      </c>
      <c r="PBB12" s="23">
        <f t="shared" si="169"/>
        <v>0</v>
      </c>
      <c r="PBC12" s="23">
        <f t="shared" si="169"/>
        <v>0</v>
      </c>
      <c r="PBD12" s="23">
        <f t="shared" si="169"/>
        <v>0</v>
      </c>
      <c r="PBE12" s="23">
        <f t="shared" si="169"/>
        <v>0</v>
      </c>
      <c r="PBF12" s="23">
        <f t="shared" si="169"/>
        <v>0</v>
      </c>
      <c r="PBG12" s="23">
        <f t="shared" si="169"/>
        <v>0</v>
      </c>
      <c r="PBH12" s="23">
        <f t="shared" si="169"/>
        <v>0</v>
      </c>
      <c r="PBI12" s="23">
        <f t="shared" si="169"/>
        <v>0</v>
      </c>
      <c r="PBJ12" s="23">
        <f t="shared" si="169"/>
        <v>0</v>
      </c>
      <c r="PBK12" s="23">
        <f t="shared" si="169"/>
        <v>0</v>
      </c>
      <c r="PBL12" s="23">
        <f t="shared" si="169"/>
        <v>0</v>
      </c>
      <c r="PBM12" s="23">
        <f t="shared" si="169"/>
        <v>0</v>
      </c>
      <c r="PBN12" s="23">
        <f t="shared" si="169"/>
        <v>0</v>
      </c>
      <c r="PBO12" s="23">
        <f t="shared" ref="PBO12:PDZ12" si="170">SUM(PBO13,PBO17,PBO18,PBO23)</f>
        <v>0</v>
      </c>
      <c r="PBP12" s="23">
        <f t="shared" si="170"/>
        <v>0</v>
      </c>
      <c r="PBQ12" s="23">
        <f t="shared" si="170"/>
        <v>0</v>
      </c>
      <c r="PBR12" s="23">
        <f t="shared" si="170"/>
        <v>0</v>
      </c>
      <c r="PBS12" s="23">
        <f t="shared" si="170"/>
        <v>0</v>
      </c>
      <c r="PBT12" s="23">
        <f t="shared" si="170"/>
        <v>0</v>
      </c>
      <c r="PBU12" s="23">
        <f t="shared" si="170"/>
        <v>0</v>
      </c>
      <c r="PBV12" s="23">
        <f t="shared" si="170"/>
        <v>0</v>
      </c>
      <c r="PBW12" s="23">
        <f t="shared" si="170"/>
        <v>0</v>
      </c>
      <c r="PBX12" s="23">
        <f t="shared" si="170"/>
        <v>0</v>
      </c>
      <c r="PBY12" s="23">
        <f t="shared" si="170"/>
        <v>0</v>
      </c>
      <c r="PBZ12" s="23">
        <f t="shared" si="170"/>
        <v>0</v>
      </c>
      <c r="PCA12" s="23">
        <f t="shared" si="170"/>
        <v>0</v>
      </c>
      <c r="PCB12" s="23">
        <f t="shared" si="170"/>
        <v>0</v>
      </c>
      <c r="PCC12" s="23">
        <f t="shared" si="170"/>
        <v>0</v>
      </c>
      <c r="PCD12" s="23">
        <f t="shared" si="170"/>
        <v>0</v>
      </c>
      <c r="PCE12" s="23">
        <f t="shared" si="170"/>
        <v>0</v>
      </c>
      <c r="PCF12" s="23">
        <f t="shared" si="170"/>
        <v>0</v>
      </c>
      <c r="PCG12" s="23">
        <f t="shared" si="170"/>
        <v>0</v>
      </c>
      <c r="PCH12" s="23">
        <f t="shared" si="170"/>
        <v>0</v>
      </c>
      <c r="PCI12" s="23">
        <f t="shared" si="170"/>
        <v>0</v>
      </c>
      <c r="PCJ12" s="23">
        <f t="shared" si="170"/>
        <v>0</v>
      </c>
      <c r="PCK12" s="23">
        <f t="shared" si="170"/>
        <v>0</v>
      </c>
      <c r="PCL12" s="23">
        <f t="shared" si="170"/>
        <v>0</v>
      </c>
      <c r="PCM12" s="23">
        <f t="shared" si="170"/>
        <v>0</v>
      </c>
      <c r="PCN12" s="23">
        <f t="shared" si="170"/>
        <v>0</v>
      </c>
      <c r="PCO12" s="23">
        <f t="shared" si="170"/>
        <v>0</v>
      </c>
      <c r="PCP12" s="23">
        <f t="shared" si="170"/>
        <v>0</v>
      </c>
      <c r="PCQ12" s="23">
        <f t="shared" si="170"/>
        <v>0</v>
      </c>
      <c r="PCR12" s="23">
        <f t="shared" si="170"/>
        <v>0</v>
      </c>
      <c r="PCS12" s="23">
        <f t="shared" si="170"/>
        <v>0</v>
      </c>
      <c r="PCT12" s="23">
        <f t="shared" si="170"/>
        <v>0</v>
      </c>
      <c r="PCU12" s="23">
        <f t="shared" si="170"/>
        <v>0</v>
      </c>
      <c r="PCV12" s="23">
        <f t="shared" si="170"/>
        <v>0</v>
      </c>
      <c r="PCW12" s="23">
        <f t="shared" si="170"/>
        <v>0</v>
      </c>
      <c r="PCX12" s="23">
        <f t="shared" si="170"/>
        <v>0</v>
      </c>
      <c r="PCY12" s="23">
        <f t="shared" si="170"/>
        <v>0</v>
      </c>
      <c r="PCZ12" s="23">
        <f t="shared" si="170"/>
        <v>0</v>
      </c>
      <c r="PDA12" s="23">
        <f t="shared" si="170"/>
        <v>0</v>
      </c>
      <c r="PDB12" s="23">
        <f t="shared" si="170"/>
        <v>0</v>
      </c>
      <c r="PDC12" s="23">
        <f t="shared" si="170"/>
        <v>0</v>
      </c>
      <c r="PDD12" s="23">
        <f t="shared" si="170"/>
        <v>0</v>
      </c>
      <c r="PDE12" s="23">
        <f t="shared" si="170"/>
        <v>0</v>
      </c>
      <c r="PDF12" s="23">
        <f t="shared" si="170"/>
        <v>0</v>
      </c>
      <c r="PDG12" s="23">
        <f t="shared" si="170"/>
        <v>0</v>
      </c>
      <c r="PDH12" s="23">
        <f t="shared" si="170"/>
        <v>0</v>
      </c>
      <c r="PDI12" s="23">
        <f t="shared" si="170"/>
        <v>0</v>
      </c>
      <c r="PDJ12" s="23">
        <f t="shared" si="170"/>
        <v>0</v>
      </c>
      <c r="PDK12" s="23">
        <f t="shared" si="170"/>
        <v>0</v>
      </c>
      <c r="PDL12" s="23">
        <f t="shared" si="170"/>
        <v>0</v>
      </c>
      <c r="PDM12" s="23">
        <f t="shared" si="170"/>
        <v>0</v>
      </c>
      <c r="PDN12" s="23">
        <f t="shared" si="170"/>
        <v>0</v>
      </c>
      <c r="PDO12" s="23">
        <f t="shared" si="170"/>
        <v>0</v>
      </c>
      <c r="PDP12" s="23">
        <f t="shared" si="170"/>
        <v>0</v>
      </c>
      <c r="PDQ12" s="23">
        <f t="shared" si="170"/>
        <v>0</v>
      </c>
      <c r="PDR12" s="23">
        <f t="shared" si="170"/>
        <v>0</v>
      </c>
      <c r="PDS12" s="23">
        <f t="shared" si="170"/>
        <v>0</v>
      </c>
      <c r="PDT12" s="23">
        <f t="shared" si="170"/>
        <v>0</v>
      </c>
      <c r="PDU12" s="23">
        <f t="shared" si="170"/>
        <v>0</v>
      </c>
      <c r="PDV12" s="23">
        <f t="shared" si="170"/>
        <v>0</v>
      </c>
      <c r="PDW12" s="23">
        <f t="shared" si="170"/>
        <v>0</v>
      </c>
      <c r="PDX12" s="23">
        <f t="shared" si="170"/>
        <v>0</v>
      </c>
      <c r="PDY12" s="23">
        <f t="shared" si="170"/>
        <v>0</v>
      </c>
      <c r="PDZ12" s="23">
        <f t="shared" si="170"/>
        <v>0</v>
      </c>
      <c r="PEA12" s="23">
        <f t="shared" ref="PEA12:PGL12" si="171">SUM(PEA13,PEA17,PEA18,PEA23)</f>
        <v>0</v>
      </c>
      <c r="PEB12" s="23">
        <f t="shared" si="171"/>
        <v>0</v>
      </c>
      <c r="PEC12" s="23">
        <f t="shared" si="171"/>
        <v>0</v>
      </c>
      <c r="PED12" s="23">
        <f t="shared" si="171"/>
        <v>0</v>
      </c>
      <c r="PEE12" s="23">
        <f t="shared" si="171"/>
        <v>0</v>
      </c>
      <c r="PEF12" s="23">
        <f t="shared" si="171"/>
        <v>0</v>
      </c>
      <c r="PEG12" s="23">
        <f t="shared" si="171"/>
        <v>0</v>
      </c>
      <c r="PEH12" s="23">
        <f t="shared" si="171"/>
        <v>0</v>
      </c>
      <c r="PEI12" s="23">
        <f t="shared" si="171"/>
        <v>0</v>
      </c>
      <c r="PEJ12" s="23">
        <f t="shared" si="171"/>
        <v>0</v>
      </c>
      <c r="PEK12" s="23">
        <f t="shared" si="171"/>
        <v>0</v>
      </c>
      <c r="PEL12" s="23">
        <f t="shared" si="171"/>
        <v>0</v>
      </c>
      <c r="PEM12" s="23">
        <f t="shared" si="171"/>
        <v>0</v>
      </c>
      <c r="PEN12" s="23">
        <f t="shared" si="171"/>
        <v>0</v>
      </c>
      <c r="PEO12" s="23">
        <f t="shared" si="171"/>
        <v>0</v>
      </c>
      <c r="PEP12" s="23">
        <f t="shared" si="171"/>
        <v>0</v>
      </c>
      <c r="PEQ12" s="23">
        <f t="shared" si="171"/>
        <v>0</v>
      </c>
      <c r="PER12" s="23">
        <f t="shared" si="171"/>
        <v>0</v>
      </c>
      <c r="PES12" s="23">
        <f t="shared" si="171"/>
        <v>0</v>
      </c>
      <c r="PET12" s="23">
        <f t="shared" si="171"/>
        <v>0</v>
      </c>
      <c r="PEU12" s="23">
        <f t="shared" si="171"/>
        <v>0</v>
      </c>
      <c r="PEV12" s="23">
        <f t="shared" si="171"/>
        <v>0</v>
      </c>
      <c r="PEW12" s="23">
        <f t="shared" si="171"/>
        <v>0</v>
      </c>
      <c r="PEX12" s="23">
        <f t="shared" si="171"/>
        <v>0</v>
      </c>
      <c r="PEY12" s="23">
        <f t="shared" si="171"/>
        <v>0</v>
      </c>
      <c r="PEZ12" s="23">
        <f t="shared" si="171"/>
        <v>0</v>
      </c>
      <c r="PFA12" s="23">
        <f t="shared" si="171"/>
        <v>0</v>
      </c>
      <c r="PFB12" s="23">
        <f t="shared" si="171"/>
        <v>0</v>
      </c>
      <c r="PFC12" s="23">
        <f t="shared" si="171"/>
        <v>0</v>
      </c>
      <c r="PFD12" s="23">
        <f t="shared" si="171"/>
        <v>0</v>
      </c>
      <c r="PFE12" s="23">
        <f t="shared" si="171"/>
        <v>0</v>
      </c>
      <c r="PFF12" s="23">
        <f t="shared" si="171"/>
        <v>0</v>
      </c>
      <c r="PFG12" s="23">
        <f t="shared" si="171"/>
        <v>0</v>
      </c>
      <c r="PFH12" s="23">
        <f t="shared" si="171"/>
        <v>0</v>
      </c>
      <c r="PFI12" s="23">
        <f t="shared" si="171"/>
        <v>0</v>
      </c>
      <c r="PFJ12" s="23">
        <f t="shared" si="171"/>
        <v>0</v>
      </c>
      <c r="PFK12" s="23">
        <f t="shared" si="171"/>
        <v>0</v>
      </c>
      <c r="PFL12" s="23">
        <f t="shared" si="171"/>
        <v>0</v>
      </c>
      <c r="PFM12" s="23">
        <f t="shared" si="171"/>
        <v>0</v>
      </c>
      <c r="PFN12" s="23">
        <f t="shared" si="171"/>
        <v>0</v>
      </c>
      <c r="PFO12" s="23">
        <f t="shared" si="171"/>
        <v>0</v>
      </c>
      <c r="PFP12" s="23">
        <f t="shared" si="171"/>
        <v>0</v>
      </c>
      <c r="PFQ12" s="23">
        <f t="shared" si="171"/>
        <v>0</v>
      </c>
      <c r="PFR12" s="23">
        <f t="shared" si="171"/>
        <v>0</v>
      </c>
      <c r="PFS12" s="23">
        <f t="shared" si="171"/>
        <v>0</v>
      </c>
      <c r="PFT12" s="23">
        <f t="shared" si="171"/>
        <v>0</v>
      </c>
      <c r="PFU12" s="23">
        <f t="shared" si="171"/>
        <v>0</v>
      </c>
      <c r="PFV12" s="23">
        <f t="shared" si="171"/>
        <v>0</v>
      </c>
      <c r="PFW12" s="23">
        <f t="shared" si="171"/>
        <v>0</v>
      </c>
      <c r="PFX12" s="23">
        <f t="shared" si="171"/>
        <v>0</v>
      </c>
      <c r="PFY12" s="23">
        <f t="shared" si="171"/>
        <v>0</v>
      </c>
      <c r="PFZ12" s="23">
        <f t="shared" si="171"/>
        <v>0</v>
      </c>
      <c r="PGA12" s="23">
        <f t="shared" si="171"/>
        <v>0</v>
      </c>
      <c r="PGB12" s="23">
        <f t="shared" si="171"/>
        <v>0</v>
      </c>
      <c r="PGC12" s="23">
        <f t="shared" si="171"/>
        <v>0</v>
      </c>
      <c r="PGD12" s="23">
        <f t="shared" si="171"/>
        <v>0</v>
      </c>
      <c r="PGE12" s="23">
        <f t="shared" si="171"/>
        <v>0</v>
      </c>
      <c r="PGF12" s="23">
        <f t="shared" si="171"/>
        <v>0</v>
      </c>
      <c r="PGG12" s="23">
        <f t="shared" si="171"/>
        <v>0</v>
      </c>
      <c r="PGH12" s="23">
        <f t="shared" si="171"/>
        <v>0</v>
      </c>
      <c r="PGI12" s="23">
        <f t="shared" si="171"/>
        <v>0</v>
      </c>
      <c r="PGJ12" s="23">
        <f t="shared" si="171"/>
        <v>0</v>
      </c>
      <c r="PGK12" s="23">
        <f t="shared" si="171"/>
        <v>0</v>
      </c>
      <c r="PGL12" s="23">
        <f t="shared" si="171"/>
        <v>0</v>
      </c>
      <c r="PGM12" s="23">
        <f t="shared" ref="PGM12:PIX12" si="172">SUM(PGM13,PGM17,PGM18,PGM23)</f>
        <v>0</v>
      </c>
      <c r="PGN12" s="23">
        <f t="shared" si="172"/>
        <v>0</v>
      </c>
      <c r="PGO12" s="23">
        <f t="shared" si="172"/>
        <v>0</v>
      </c>
      <c r="PGP12" s="23">
        <f t="shared" si="172"/>
        <v>0</v>
      </c>
      <c r="PGQ12" s="23">
        <f t="shared" si="172"/>
        <v>0</v>
      </c>
      <c r="PGR12" s="23">
        <f t="shared" si="172"/>
        <v>0</v>
      </c>
      <c r="PGS12" s="23">
        <f t="shared" si="172"/>
        <v>0</v>
      </c>
      <c r="PGT12" s="23">
        <f t="shared" si="172"/>
        <v>0</v>
      </c>
      <c r="PGU12" s="23">
        <f t="shared" si="172"/>
        <v>0</v>
      </c>
      <c r="PGV12" s="23">
        <f t="shared" si="172"/>
        <v>0</v>
      </c>
      <c r="PGW12" s="23">
        <f t="shared" si="172"/>
        <v>0</v>
      </c>
      <c r="PGX12" s="23">
        <f t="shared" si="172"/>
        <v>0</v>
      </c>
      <c r="PGY12" s="23">
        <f t="shared" si="172"/>
        <v>0</v>
      </c>
      <c r="PGZ12" s="23">
        <f t="shared" si="172"/>
        <v>0</v>
      </c>
      <c r="PHA12" s="23">
        <f t="shared" si="172"/>
        <v>0</v>
      </c>
      <c r="PHB12" s="23">
        <f t="shared" si="172"/>
        <v>0</v>
      </c>
      <c r="PHC12" s="23">
        <f t="shared" si="172"/>
        <v>0</v>
      </c>
      <c r="PHD12" s="23">
        <f t="shared" si="172"/>
        <v>0</v>
      </c>
      <c r="PHE12" s="23">
        <f t="shared" si="172"/>
        <v>0</v>
      </c>
      <c r="PHF12" s="23">
        <f t="shared" si="172"/>
        <v>0</v>
      </c>
      <c r="PHG12" s="23">
        <f t="shared" si="172"/>
        <v>0</v>
      </c>
      <c r="PHH12" s="23">
        <f t="shared" si="172"/>
        <v>0</v>
      </c>
      <c r="PHI12" s="23">
        <f t="shared" si="172"/>
        <v>0</v>
      </c>
      <c r="PHJ12" s="23">
        <f t="shared" si="172"/>
        <v>0</v>
      </c>
      <c r="PHK12" s="23">
        <f t="shared" si="172"/>
        <v>0</v>
      </c>
      <c r="PHL12" s="23">
        <f t="shared" si="172"/>
        <v>0</v>
      </c>
      <c r="PHM12" s="23">
        <f t="shared" si="172"/>
        <v>0</v>
      </c>
      <c r="PHN12" s="23">
        <f t="shared" si="172"/>
        <v>0</v>
      </c>
      <c r="PHO12" s="23">
        <f t="shared" si="172"/>
        <v>0</v>
      </c>
      <c r="PHP12" s="23">
        <f t="shared" si="172"/>
        <v>0</v>
      </c>
      <c r="PHQ12" s="23">
        <f t="shared" si="172"/>
        <v>0</v>
      </c>
      <c r="PHR12" s="23">
        <f t="shared" si="172"/>
        <v>0</v>
      </c>
      <c r="PHS12" s="23">
        <f t="shared" si="172"/>
        <v>0</v>
      </c>
      <c r="PHT12" s="23">
        <f t="shared" si="172"/>
        <v>0</v>
      </c>
      <c r="PHU12" s="23">
        <f t="shared" si="172"/>
        <v>0</v>
      </c>
      <c r="PHV12" s="23">
        <f t="shared" si="172"/>
        <v>0</v>
      </c>
      <c r="PHW12" s="23">
        <f t="shared" si="172"/>
        <v>0</v>
      </c>
      <c r="PHX12" s="23">
        <f t="shared" si="172"/>
        <v>0</v>
      </c>
      <c r="PHY12" s="23">
        <f t="shared" si="172"/>
        <v>0</v>
      </c>
      <c r="PHZ12" s="23">
        <f t="shared" si="172"/>
        <v>0</v>
      </c>
      <c r="PIA12" s="23">
        <f t="shared" si="172"/>
        <v>0</v>
      </c>
      <c r="PIB12" s="23">
        <f t="shared" si="172"/>
        <v>0</v>
      </c>
      <c r="PIC12" s="23">
        <f t="shared" si="172"/>
        <v>0</v>
      </c>
      <c r="PID12" s="23">
        <f t="shared" si="172"/>
        <v>0</v>
      </c>
      <c r="PIE12" s="23">
        <f t="shared" si="172"/>
        <v>0</v>
      </c>
      <c r="PIF12" s="23">
        <f t="shared" si="172"/>
        <v>0</v>
      </c>
      <c r="PIG12" s="23">
        <f t="shared" si="172"/>
        <v>0</v>
      </c>
      <c r="PIH12" s="23">
        <f t="shared" si="172"/>
        <v>0</v>
      </c>
      <c r="PII12" s="23">
        <f t="shared" si="172"/>
        <v>0</v>
      </c>
      <c r="PIJ12" s="23">
        <f t="shared" si="172"/>
        <v>0</v>
      </c>
      <c r="PIK12" s="23">
        <f t="shared" si="172"/>
        <v>0</v>
      </c>
      <c r="PIL12" s="23">
        <f t="shared" si="172"/>
        <v>0</v>
      </c>
      <c r="PIM12" s="23">
        <f t="shared" si="172"/>
        <v>0</v>
      </c>
      <c r="PIN12" s="23">
        <f t="shared" si="172"/>
        <v>0</v>
      </c>
      <c r="PIO12" s="23">
        <f t="shared" si="172"/>
        <v>0</v>
      </c>
      <c r="PIP12" s="23">
        <f t="shared" si="172"/>
        <v>0</v>
      </c>
      <c r="PIQ12" s="23">
        <f t="shared" si="172"/>
        <v>0</v>
      </c>
      <c r="PIR12" s="23">
        <f t="shared" si="172"/>
        <v>0</v>
      </c>
      <c r="PIS12" s="23">
        <f t="shared" si="172"/>
        <v>0</v>
      </c>
      <c r="PIT12" s="23">
        <f t="shared" si="172"/>
        <v>0</v>
      </c>
      <c r="PIU12" s="23">
        <f t="shared" si="172"/>
        <v>0</v>
      </c>
      <c r="PIV12" s="23">
        <f t="shared" si="172"/>
        <v>0</v>
      </c>
      <c r="PIW12" s="23">
        <f t="shared" si="172"/>
        <v>0</v>
      </c>
      <c r="PIX12" s="23">
        <f t="shared" si="172"/>
        <v>0</v>
      </c>
      <c r="PIY12" s="23">
        <f t="shared" ref="PIY12:PLJ12" si="173">SUM(PIY13,PIY17,PIY18,PIY23)</f>
        <v>0</v>
      </c>
      <c r="PIZ12" s="23">
        <f t="shared" si="173"/>
        <v>0</v>
      </c>
      <c r="PJA12" s="23">
        <f t="shared" si="173"/>
        <v>0</v>
      </c>
      <c r="PJB12" s="23">
        <f t="shared" si="173"/>
        <v>0</v>
      </c>
      <c r="PJC12" s="23">
        <f t="shared" si="173"/>
        <v>0</v>
      </c>
      <c r="PJD12" s="23">
        <f t="shared" si="173"/>
        <v>0</v>
      </c>
      <c r="PJE12" s="23">
        <f t="shared" si="173"/>
        <v>0</v>
      </c>
      <c r="PJF12" s="23">
        <f t="shared" si="173"/>
        <v>0</v>
      </c>
      <c r="PJG12" s="23">
        <f t="shared" si="173"/>
        <v>0</v>
      </c>
      <c r="PJH12" s="23">
        <f t="shared" si="173"/>
        <v>0</v>
      </c>
      <c r="PJI12" s="23">
        <f t="shared" si="173"/>
        <v>0</v>
      </c>
      <c r="PJJ12" s="23">
        <f t="shared" si="173"/>
        <v>0</v>
      </c>
      <c r="PJK12" s="23">
        <f t="shared" si="173"/>
        <v>0</v>
      </c>
      <c r="PJL12" s="23">
        <f t="shared" si="173"/>
        <v>0</v>
      </c>
      <c r="PJM12" s="23">
        <f t="shared" si="173"/>
        <v>0</v>
      </c>
      <c r="PJN12" s="23">
        <f t="shared" si="173"/>
        <v>0</v>
      </c>
      <c r="PJO12" s="23">
        <f t="shared" si="173"/>
        <v>0</v>
      </c>
      <c r="PJP12" s="23">
        <f t="shared" si="173"/>
        <v>0</v>
      </c>
      <c r="PJQ12" s="23">
        <f t="shared" si="173"/>
        <v>0</v>
      </c>
      <c r="PJR12" s="23">
        <f t="shared" si="173"/>
        <v>0</v>
      </c>
      <c r="PJS12" s="23">
        <f t="shared" si="173"/>
        <v>0</v>
      </c>
      <c r="PJT12" s="23">
        <f t="shared" si="173"/>
        <v>0</v>
      </c>
      <c r="PJU12" s="23">
        <f t="shared" si="173"/>
        <v>0</v>
      </c>
      <c r="PJV12" s="23">
        <f t="shared" si="173"/>
        <v>0</v>
      </c>
      <c r="PJW12" s="23">
        <f t="shared" si="173"/>
        <v>0</v>
      </c>
      <c r="PJX12" s="23">
        <f t="shared" si="173"/>
        <v>0</v>
      </c>
      <c r="PJY12" s="23">
        <f t="shared" si="173"/>
        <v>0</v>
      </c>
      <c r="PJZ12" s="23">
        <f t="shared" si="173"/>
        <v>0</v>
      </c>
      <c r="PKA12" s="23">
        <f t="shared" si="173"/>
        <v>0</v>
      </c>
      <c r="PKB12" s="23">
        <f t="shared" si="173"/>
        <v>0</v>
      </c>
      <c r="PKC12" s="23">
        <f t="shared" si="173"/>
        <v>0</v>
      </c>
      <c r="PKD12" s="23">
        <f t="shared" si="173"/>
        <v>0</v>
      </c>
      <c r="PKE12" s="23">
        <f t="shared" si="173"/>
        <v>0</v>
      </c>
      <c r="PKF12" s="23">
        <f t="shared" si="173"/>
        <v>0</v>
      </c>
      <c r="PKG12" s="23">
        <f t="shared" si="173"/>
        <v>0</v>
      </c>
      <c r="PKH12" s="23">
        <f t="shared" si="173"/>
        <v>0</v>
      </c>
      <c r="PKI12" s="23">
        <f t="shared" si="173"/>
        <v>0</v>
      </c>
      <c r="PKJ12" s="23">
        <f t="shared" si="173"/>
        <v>0</v>
      </c>
      <c r="PKK12" s="23">
        <f t="shared" si="173"/>
        <v>0</v>
      </c>
      <c r="PKL12" s="23">
        <f t="shared" si="173"/>
        <v>0</v>
      </c>
      <c r="PKM12" s="23">
        <f t="shared" si="173"/>
        <v>0</v>
      </c>
      <c r="PKN12" s="23">
        <f t="shared" si="173"/>
        <v>0</v>
      </c>
      <c r="PKO12" s="23">
        <f t="shared" si="173"/>
        <v>0</v>
      </c>
      <c r="PKP12" s="23">
        <f t="shared" si="173"/>
        <v>0</v>
      </c>
      <c r="PKQ12" s="23">
        <f t="shared" si="173"/>
        <v>0</v>
      </c>
      <c r="PKR12" s="23">
        <f t="shared" si="173"/>
        <v>0</v>
      </c>
      <c r="PKS12" s="23">
        <f t="shared" si="173"/>
        <v>0</v>
      </c>
      <c r="PKT12" s="23">
        <f t="shared" si="173"/>
        <v>0</v>
      </c>
      <c r="PKU12" s="23">
        <f t="shared" si="173"/>
        <v>0</v>
      </c>
      <c r="PKV12" s="23">
        <f t="shared" si="173"/>
        <v>0</v>
      </c>
      <c r="PKW12" s="23">
        <f t="shared" si="173"/>
        <v>0</v>
      </c>
      <c r="PKX12" s="23">
        <f t="shared" si="173"/>
        <v>0</v>
      </c>
      <c r="PKY12" s="23">
        <f t="shared" si="173"/>
        <v>0</v>
      </c>
      <c r="PKZ12" s="23">
        <f t="shared" si="173"/>
        <v>0</v>
      </c>
      <c r="PLA12" s="23">
        <f t="shared" si="173"/>
        <v>0</v>
      </c>
      <c r="PLB12" s="23">
        <f t="shared" si="173"/>
        <v>0</v>
      </c>
      <c r="PLC12" s="23">
        <f t="shared" si="173"/>
        <v>0</v>
      </c>
      <c r="PLD12" s="23">
        <f t="shared" si="173"/>
        <v>0</v>
      </c>
      <c r="PLE12" s="23">
        <f t="shared" si="173"/>
        <v>0</v>
      </c>
      <c r="PLF12" s="23">
        <f t="shared" si="173"/>
        <v>0</v>
      </c>
      <c r="PLG12" s="23">
        <f t="shared" si="173"/>
        <v>0</v>
      </c>
      <c r="PLH12" s="23">
        <f t="shared" si="173"/>
        <v>0</v>
      </c>
      <c r="PLI12" s="23">
        <f t="shared" si="173"/>
        <v>0</v>
      </c>
      <c r="PLJ12" s="23">
        <f t="shared" si="173"/>
        <v>0</v>
      </c>
      <c r="PLK12" s="23">
        <f t="shared" ref="PLK12:PNV12" si="174">SUM(PLK13,PLK17,PLK18,PLK23)</f>
        <v>0</v>
      </c>
      <c r="PLL12" s="23">
        <f t="shared" si="174"/>
        <v>0</v>
      </c>
      <c r="PLM12" s="23">
        <f t="shared" si="174"/>
        <v>0</v>
      </c>
      <c r="PLN12" s="23">
        <f t="shared" si="174"/>
        <v>0</v>
      </c>
      <c r="PLO12" s="23">
        <f t="shared" si="174"/>
        <v>0</v>
      </c>
      <c r="PLP12" s="23">
        <f t="shared" si="174"/>
        <v>0</v>
      </c>
      <c r="PLQ12" s="23">
        <f t="shared" si="174"/>
        <v>0</v>
      </c>
      <c r="PLR12" s="23">
        <f t="shared" si="174"/>
        <v>0</v>
      </c>
      <c r="PLS12" s="23">
        <f t="shared" si="174"/>
        <v>0</v>
      </c>
      <c r="PLT12" s="23">
        <f t="shared" si="174"/>
        <v>0</v>
      </c>
      <c r="PLU12" s="23">
        <f t="shared" si="174"/>
        <v>0</v>
      </c>
      <c r="PLV12" s="23">
        <f t="shared" si="174"/>
        <v>0</v>
      </c>
      <c r="PLW12" s="23">
        <f t="shared" si="174"/>
        <v>0</v>
      </c>
      <c r="PLX12" s="23">
        <f t="shared" si="174"/>
        <v>0</v>
      </c>
      <c r="PLY12" s="23">
        <f t="shared" si="174"/>
        <v>0</v>
      </c>
      <c r="PLZ12" s="23">
        <f t="shared" si="174"/>
        <v>0</v>
      </c>
      <c r="PMA12" s="23">
        <f t="shared" si="174"/>
        <v>0</v>
      </c>
      <c r="PMB12" s="23">
        <f t="shared" si="174"/>
        <v>0</v>
      </c>
      <c r="PMC12" s="23">
        <f t="shared" si="174"/>
        <v>0</v>
      </c>
      <c r="PMD12" s="23">
        <f t="shared" si="174"/>
        <v>0</v>
      </c>
      <c r="PME12" s="23">
        <f t="shared" si="174"/>
        <v>0</v>
      </c>
      <c r="PMF12" s="23">
        <f t="shared" si="174"/>
        <v>0</v>
      </c>
      <c r="PMG12" s="23">
        <f t="shared" si="174"/>
        <v>0</v>
      </c>
      <c r="PMH12" s="23">
        <f t="shared" si="174"/>
        <v>0</v>
      </c>
      <c r="PMI12" s="23">
        <f t="shared" si="174"/>
        <v>0</v>
      </c>
      <c r="PMJ12" s="23">
        <f t="shared" si="174"/>
        <v>0</v>
      </c>
      <c r="PMK12" s="23">
        <f t="shared" si="174"/>
        <v>0</v>
      </c>
      <c r="PML12" s="23">
        <f t="shared" si="174"/>
        <v>0</v>
      </c>
      <c r="PMM12" s="23">
        <f t="shared" si="174"/>
        <v>0</v>
      </c>
      <c r="PMN12" s="23">
        <f t="shared" si="174"/>
        <v>0</v>
      </c>
      <c r="PMO12" s="23">
        <f t="shared" si="174"/>
        <v>0</v>
      </c>
      <c r="PMP12" s="23">
        <f t="shared" si="174"/>
        <v>0</v>
      </c>
      <c r="PMQ12" s="23">
        <f t="shared" si="174"/>
        <v>0</v>
      </c>
      <c r="PMR12" s="23">
        <f t="shared" si="174"/>
        <v>0</v>
      </c>
      <c r="PMS12" s="23">
        <f t="shared" si="174"/>
        <v>0</v>
      </c>
      <c r="PMT12" s="23">
        <f t="shared" si="174"/>
        <v>0</v>
      </c>
      <c r="PMU12" s="23">
        <f t="shared" si="174"/>
        <v>0</v>
      </c>
      <c r="PMV12" s="23">
        <f t="shared" si="174"/>
        <v>0</v>
      </c>
      <c r="PMW12" s="23">
        <f t="shared" si="174"/>
        <v>0</v>
      </c>
      <c r="PMX12" s="23">
        <f t="shared" si="174"/>
        <v>0</v>
      </c>
      <c r="PMY12" s="23">
        <f t="shared" si="174"/>
        <v>0</v>
      </c>
      <c r="PMZ12" s="23">
        <f t="shared" si="174"/>
        <v>0</v>
      </c>
      <c r="PNA12" s="23">
        <f t="shared" si="174"/>
        <v>0</v>
      </c>
      <c r="PNB12" s="23">
        <f t="shared" si="174"/>
        <v>0</v>
      </c>
      <c r="PNC12" s="23">
        <f t="shared" si="174"/>
        <v>0</v>
      </c>
      <c r="PND12" s="23">
        <f t="shared" si="174"/>
        <v>0</v>
      </c>
      <c r="PNE12" s="23">
        <f t="shared" si="174"/>
        <v>0</v>
      </c>
      <c r="PNF12" s="23">
        <f t="shared" si="174"/>
        <v>0</v>
      </c>
      <c r="PNG12" s="23">
        <f t="shared" si="174"/>
        <v>0</v>
      </c>
      <c r="PNH12" s="23">
        <f t="shared" si="174"/>
        <v>0</v>
      </c>
      <c r="PNI12" s="23">
        <f t="shared" si="174"/>
        <v>0</v>
      </c>
      <c r="PNJ12" s="23">
        <f t="shared" si="174"/>
        <v>0</v>
      </c>
      <c r="PNK12" s="23">
        <f t="shared" si="174"/>
        <v>0</v>
      </c>
      <c r="PNL12" s="23">
        <f t="shared" si="174"/>
        <v>0</v>
      </c>
      <c r="PNM12" s="23">
        <f t="shared" si="174"/>
        <v>0</v>
      </c>
      <c r="PNN12" s="23">
        <f t="shared" si="174"/>
        <v>0</v>
      </c>
      <c r="PNO12" s="23">
        <f t="shared" si="174"/>
        <v>0</v>
      </c>
      <c r="PNP12" s="23">
        <f t="shared" si="174"/>
        <v>0</v>
      </c>
      <c r="PNQ12" s="23">
        <f t="shared" si="174"/>
        <v>0</v>
      </c>
      <c r="PNR12" s="23">
        <f t="shared" si="174"/>
        <v>0</v>
      </c>
      <c r="PNS12" s="23">
        <f t="shared" si="174"/>
        <v>0</v>
      </c>
      <c r="PNT12" s="23">
        <f t="shared" si="174"/>
        <v>0</v>
      </c>
      <c r="PNU12" s="23">
        <f t="shared" si="174"/>
        <v>0</v>
      </c>
      <c r="PNV12" s="23">
        <f t="shared" si="174"/>
        <v>0</v>
      </c>
      <c r="PNW12" s="23">
        <f t="shared" ref="PNW12:PQH12" si="175">SUM(PNW13,PNW17,PNW18,PNW23)</f>
        <v>0</v>
      </c>
      <c r="PNX12" s="23">
        <f t="shared" si="175"/>
        <v>0</v>
      </c>
      <c r="PNY12" s="23">
        <f t="shared" si="175"/>
        <v>0</v>
      </c>
      <c r="PNZ12" s="23">
        <f t="shared" si="175"/>
        <v>0</v>
      </c>
      <c r="POA12" s="23">
        <f t="shared" si="175"/>
        <v>0</v>
      </c>
      <c r="POB12" s="23">
        <f t="shared" si="175"/>
        <v>0</v>
      </c>
      <c r="POC12" s="23">
        <f t="shared" si="175"/>
        <v>0</v>
      </c>
      <c r="POD12" s="23">
        <f t="shared" si="175"/>
        <v>0</v>
      </c>
      <c r="POE12" s="23">
        <f t="shared" si="175"/>
        <v>0</v>
      </c>
      <c r="POF12" s="23">
        <f t="shared" si="175"/>
        <v>0</v>
      </c>
      <c r="POG12" s="23">
        <f t="shared" si="175"/>
        <v>0</v>
      </c>
      <c r="POH12" s="23">
        <f t="shared" si="175"/>
        <v>0</v>
      </c>
      <c r="POI12" s="23">
        <f t="shared" si="175"/>
        <v>0</v>
      </c>
      <c r="POJ12" s="23">
        <f t="shared" si="175"/>
        <v>0</v>
      </c>
      <c r="POK12" s="23">
        <f t="shared" si="175"/>
        <v>0</v>
      </c>
      <c r="POL12" s="23">
        <f t="shared" si="175"/>
        <v>0</v>
      </c>
      <c r="POM12" s="23">
        <f t="shared" si="175"/>
        <v>0</v>
      </c>
      <c r="PON12" s="23">
        <f t="shared" si="175"/>
        <v>0</v>
      </c>
      <c r="POO12" s="23">
        <f t="shared" si="175"/>
        <v>0</v>
      </c>
      <c r="POP12" s="23">
        <f t="shared" si="175"/>
        <v>0</v>
      </c>
      <c r="POQ12" s="23">
        <f t="shared" si="175"/>
        <v>0</v>
      </c>
      <c r="POR12" s="23">
        <f t="shared" si="175"/>
        <v>0</v>
      </c>
      <c r="POS12" s="23">
        <f t="shared" si="175"/>
        <v>0</v>
      </c>
      <c r="POT12" s="23">
        <f t="shared" si="175"/>
        <v>0</v>
      </c>
      <c r="POU12" s="23">
        <f t="shared" si="175"/>
        <v>0</v>
      </c>
      <c r="POV12" s="23">
        <f t="shared" si="175"/>
        <v>0</v>
      </c>
      <c r="POW12" s="23">
        <f t="shared" si="175"/>
        <v>0</v>
      </c>
      <c r="POX12" s="23">
        <f t="shared" si="175"/>
        <v>0</v>
      </c>
      <c r="POY12" s="23">
        <f t="shared" si="175"/>
        <v>0</v>
      </c>
      <c r="POZ12" s="23">
        <f t="shared" si="175"/>
        <v>0</v>
      </c>
      <c r="PPA12" s="23">
        <f t="shared" si="175"/>
        <v>0</v>
      </c>
      <c r="PPB12" s="23">
        <f t="shared" si="175"/>
        <v>0</v>
      </c>
      <c r="PPC12" s="23">
        <f t="shared" si="175"/>
        <v>0</v>
      </c>
      <c r="PPD12" s="23">
        <f t="shared" si="175"/>
        <v>0</v>
      </c>
      <c r="PPE12" s="23">
        <f t="shared" si="175"/>
        <v>0</v>
      </c>
      <c r="PPF12" s="23">
        <f t="shared" si="175"/>
        <v>0</v>
      </c>
      <c r="PPG12" s="23">
        <f t="shared" si="175"/>
        <v>0</v>
      </c>
      <c r="PPH12" s="23">
        <f t="shared" si="175"/>
        <v>0</v>
      </c>
      <c r="PPI12" s="23">
        <f t="shared" si="175"/>
        <v>0</v>
      </c>
      <c r="PPJ12" s="23">
        <f t="shared" si="175"/>
        <v>0</v>
      </c>
      <c r="PPK12" s="23">
        <f t="shared" si="175"/>
        <v>0</v>
      </c>
      <c r="PPL12" s="23">
        <f t="shared" si="175"/>
        <v>0</v>
      </c>
      <c r="PPM12" s="23">
        <f t="shared" si="175"/>
        <v>0</v>
      </c>
      <c r="PPN12" s="23">
        <f t="shared" si="175"/>
        <v>0</v>
      </c>
      <c r="PPO12" s="23">
        <f t="shared" si="175"/>
        <v>0</v>
      </c>
      <c r="PPP12" s="23">
        <f t="shared" si="175"/>
        <v>0</v>
      </c>
      <c r="PPQ12" s="23">
        <f t="shared" si="175"/>
        <v>0</v>
      </c>
      <c r="PPR12" s="23">
        <f t="shared" si="175"/>
        <v>0</v>
      </c>
      <c r="PPS12" s="23">
        <f t="shared" si="175"/>
        <v>0</v>
      </c>
      <c r="PPT12" s="23">
        <f t="shared" si="175"/>
        <v>0</v>
      </c>
      <c r="PPU12" s="23">
        <f t="shared" si="175"/>
        <v>0</v>
      </c>
      <c r="PPV12" s="23">
        <f t="shared" si="175"/>
        <v>0</v>
      </c>
      <c r="PPW12" s="23">
        <f t="shared" si="175"/>
        <v>0</v>
      </c>
      <c r="PPX12" s="23">
        <f t="shared" si="175"/>
        <v>0</v>
      </c>
      <c r="PPY12" s="23">
        <f t="shared" si="175"/>
        <v>0</v>
      </c>
      <c r="PPZ12" s="23">
        <f t="shared" si="175"/>
        <v>0</v>
      </c>
      <c r="PQA12" s="23">
        <f t="shared" si="175"/>
        <v>0</v>
      </c>
      <c r="PQB12" s="23">
        <f t="shared" si="175"/>
        <v>0</v>
      </c>
      <c r="PQC12" s="23">
        <f t="shared" si="175"/>
        <v>0</v>
      </c>
      <c r="PQD12" s="23">
        <f t="shared" si="175"/>
        <v>0</v>
      </c>
      <c r="PQE12" s="23">
        <f t="shared" si="175"/>
        <v>0</v>
      </c>
      <c r="PQF12" s="23">
        <f t="shared" si="175"/>
        <v>0</v>
      </c>
      <c r="PQG12" s="23">
        <f t="shared" si="175"/>
        <v>0</v>
      </c>
      <c r="PQH12" s="23">
        <f t="shared" si="175"/>
        <v>0</v>
      </c>
      <c r="PQI12" s="23">
        <f t="shared" ref="PQI12:PST12" si="176">SUM(PQI13,PQI17,PQI18,PQI23)</f>
        <v>0</v>
      </c>
      <c r="PQJ12" s="23">
        <f t="shared" si="176"/>
        <v>0</v>
      </c>
      <c r="PQK12" s="23">
        <f t="shared" si="176"/>
        <v>0</v>
      </c>
      <c r="PQL12" s="23">
        <f t="shared" si="176"/>
        <v>0</v>
      </c>
      <c r="PQM12" s="23">
        <f t="shared" si="176"/>
        <v>0</v>
      </c>
      <c r="PQN12" s="23">
        <f t="shared" si="176"/>
        <v>0</v>
      </c>
      <c r="PQO12" s="23">
        <f t="shared" si="176"/>
        <v>0</v>
      </c>
      <c r="PQP12" s="23">
        <f t="shared" si="176"/>
        <v>0</v>
      </c>
      <c r="PQQ12" s="23">
        <f t="shared" si="176"/>
        <v>0</v>
      </c>
      <c r="PQR12" s="23">
        <f t="shared" si="176"/>
        <v>0</v>
      </c>
      <c r="PQS12" s="23">
        <f t="shared" si="176"/>
        <v>0</v>
      </c>
      <c r="PQT12" s="23">
        <f t="shared" si="176"/>
        <v>0</v>
      </c>
      <c r="PQU12" s="23">
        <f t="shared" si="176"/>
        <v>0</v>
      </c>
      <c r="PQV12" s="23">
        <f t="shared" si="176"/>
        <v>0</v>
      </c>
      <c r="PQW12" s="23">
        <f t="shared" si="176"/>
        <v>0</v>
      </c>
      <c r="PQX12" s="23">
        <f t="shared" si="176"/>
        <v>0</v>
      </c>
      <c r="PQY12" s="23">
        <f t="shared" si="176"/>
        <v>0</v>
      </c>
      <c r="PQZ12" s="23">
        <f t="shared" si="176"/>
        <v>0</v>
      </c>
      <c r="PRA12" s="23">
        <f t="shared" si="176"/>
        <v>0</v>
      </c>
      <c r="PRB12" s="23">
        <f t="shared" si="176"/>
        <v>0</v>
      </c>
      <c r="PRC12" s="23">
        <f t="shared" si="176"/>
        <v>0</v>
      </c>
      <c r="PRD12" s="23">
        <f t="shared" si="176"/>
        <v>0</v>
      </c>
      <c r="PRE12" s="23">
        <f t="shared" si="176"/>
        <v>0</v>
      </c>
      <c r="PRF12" s="23">
        <f t="shared" si="176"/>
        <v>0</v>
      </c>
      <c r="PRG12" s="23">
        <f t="shared" si="176"/>
        <v>0</v>
      </c>
      <c r="PRH12" s="23">
        <f t="shared" si="176"/>
        <v>0</v>
      </c>
      <c r="PRI12" s="23">
        <f t="shared" si="176"/>
        <v>0</v>
      </c>
      <c r="PRJ12" s="23">
        <f t="shared" si="176"/>
        <v>0</v>
      </c>
      <c r="PRK12" s="23">
        <f t="shared" si="176"/>
        <v>0</v>
      </c>
      <c r="PRL12" s="23">
        <f t="shared" si="176"/>
        <v>0</v>
      </c>
      <c r="PRM12" s="23">
        <f t="shared" si="176"/>
        <v>0</v>
      </c>
      <c r="PRN12" s="23">
        <f t="shared" si="176"/>
        <v>0</v>
      </c>
      <c r="PRO12" s="23">
        <f t="shared" si="176"/>
        <v>0</v>
      </c>
      <c r="PRP12" s="23">
        <f t="shared" si="176"/>
        <v>0</v>
      </c>
      <c r="PRQ12" s="23">
        <f t="shared" si="176"/>
        <v>0</v>
      </c>
      <c r="PRR12" s="23">
        <f t="shared" si="176"/>
        <v>0</v>
      </c>
      <c r="PRS12" s="23">
        <f t="shared" si="176"/>
        <v>0</v>
      </c>
      <c r="PRT12" s="23">
        <f t="shared" si="176"/>
        <v>0</v>
      </c>
      <c r="PRU12" s="23">
        <f t="shared" si="176"/>
        <v>0</v>
      </c>
      <c r="PRV12" s="23">
        <f t="shared" si="176"/>
        <v>0</v>
      </c>
      <c r="PRW12" s="23">
        <f t="shared" si="176"/>
        <v>0</v>
      </c>
      <c r="PRX12" s="23">
        <f t="shared" si="176"/>
        <v>0</v>
      </c>
      <c r="PRY12" s="23">
        <f t="shared" si="176"/>
        <v>0</v>
      </c>
      <c r="PRZ12" s="23">
        <f t="shared" si="176"/>
        <v>0</v>
      </c>
      <c r="PSA12" s="23">
        <f t="shared" si="176"/>
        <v>0</v>
      </c>
      <c r="PSB12" s="23">
        <f t="shared" si="176"/>
        <v>0</v>
      </c>
      <c r="PSC12" s="23">
        <f t="shared" si="176"/>
        <v>0</v>
      </c>
      <c r="PSD12" s="23">
        <f t="shared" si="176"/>
        <v>0</v>
      </c>
      <c r="PSE12" s="23">
        <f t="shared" si="176"/>
        <v>0</v>
      </c>
      <c r="PSF12" s="23">
        <f t="shared" si="176"/>
        <v>0</v>
      </c>
      <c r="PSG12" s="23">
        <f t="shared" si="176"/>
        <v>0</v>
      </c>
      <c r="PSH12" s="23">
        <f t="shared" si="176"/>
        <v>0</v>
      </c>
      <c r="PSI12" s="23">
        <f t="shared" si="176"/>
        <v>0</v>
      </c>
      <c r="PSJ12" s="23">
        <f t="shared" si="176"/>
        <v>0</v>
      </c>
      <c r="PSK12" s="23">
        <f t="shared" si="176"/>
        <v>0</v>
      </c>
      <c r="PSL12" s="23">
        <f t="shared" si="176"/>
        <v>0</v>
      </c>
      <c r="PSM12" s="23">
        <f t="shared" si="176"/>
        <v>0</v>
      </c>
      <c r="PSN12" s="23">
        <f t="shared" si="176"/>
        <v>0</v>
      </c>
      <c r="PSO12" s="23">
        <f t="shared" si="176"/>
        <v>0</v>
      </c>
      <c r="PSP12" s="23">
        <f t="shared" si="176"/>
        <v>0</v>
      </c>
      <c r="PSQ12" s="23">
        <f t="shared" si="176"/>
        <v>0</v>
      </c>
      <c r="PSR12" s="23">
        <f t="shared" si="176"/>
        <v>0</v>
      </c>
      <c r="PSS12" s="23">
        <f t="shared" si="176"/>
        <v>0</v>
      </c>
      <c r="PST12" s="23">
        <f t="shared" si="176"/>
        <v>0</v>
      </c>
      <c r="PSU12" s="23">
        <f t="shared" ref="PSU12:PVF12" si="177">SUM(PSU13,PSU17,PSU18,PSU23)</f>
        <v>0</v>
      </c>
      <c r="PSV12" s="23">
        <f t="shared" si="177"/>
        <v>0</v>
      </c>
      <c r="PSW12" s="23">
        <f t="shared" si="177"/>
        <v>0</v>
      </c>
      <c r="PSX12" s="23">
        <f t="shared" si="177"/>
        <v>0</v>
      </c>
      <c r="PSY12" s="23">
        <f t="shared" si="177"/>
        <v>0</v>
      </c>
      <c r="PSZ12" s="23">
        <f t="shared" si="177"/>
        <v>0</v>
      </c>
      <c r="PTA12" s="23">
        <f t="shared" si="177"/>
        <v>0</v>
      </c>
      <c r="PTB12" s="23">
        <f t="shared" si="177"/>
        <v>0</v>
      </c>
      <c r="PTC12" s="23">
        <f t="shared" si="177"/>
        <v>0</v>
      </c>
      <c r="PTD12" s="23">
        <f t="shared" si="177"/>
        <v>0</v>
      </c>
      <c r="PTE12" s="23">
        <f t="shared" si="177"/>
        <v>0</v>
      </c>
      <c r="PTF12" s="23">
        <f t="shared" si="177"/>
        <v>0</v>
      </c>
      <c r="PTG12" s="23">
        <f t="shared" si="177"/>
        <v>0</v>
      </c>
      <c r="PTH12" s="23">
        <f t="shared" si="177"/>
        <v>0</v>
      </c>
      <c r="PTI12" s="23">
        <f t="shared" si="177"/>
        <v>0</v>
      </c>
      <c r="PTJ12" s="23">
        <f t="shared" si="177"/>
        <v>0</v>
      </c>
      <c r="PTK12" s="23">
        <f t="shared" si="177"/>
        <v>0</v>
      </c>
      <c r="PTL12" s="23">
        <f t="shared" si="177"/>
        <v>0</v>
      </c>
      <c r="PTM12" s="23">
        <f t="shared" si="177"/>
        <v>0</v>
      </c>
      <c r="PTN12" s="23">
        <f t="shared" si="177"/>
        <v>0</v>
      </c>
      <c r="PTO12" s="23">
        <f t="shared" si="177"/>
        <v>0</v>
      </c>
      <c r="PTP12" s="23">
        <f t="shared" si="177"/>
        <v>0</v>
      </c>
      <c r="PTQ12" s="23">
        <f t="shared" si="177"/>
        <v>0</v>
      </c>
      <c r="PTR12" s="23">
        <f t="shared" si="177"/>
        <v>0</v>
      </c>
      <c r="PTS12" s="23">
        <f t="shared" si="177"/>
        <v>0</v>
      </c>
      <c r="PTT12" s="23">
        <f t="shared" si="177"/>
        <v>0</v>
      </c>
      <c r="PTU12" s="23">
        <f t="shared" si="177"/>
        <v>0</v>
      </c>
      <c r="PTV12" s="23">
        <f t="shared" si="177"/>
        <v>0</v>
      </c>
      <c r="PTW12" s="23">
        <f t="shared" si="177"/>
        <v>0</v>
      </c>
      <c r="PTX12" s="23">
        <f t="shared" si="177"/>
        <v>0</v>
      </c>
      <c r="PTY12" s="23">
        <f t="shared" si="177"/>
        <v>0</v>
      </c>
      <c r="PTZ12" s="23">
        <f t="shared" si="177"/>
        <v>0</v>
      </c>
      <c r="PUA12" s="23">
        <f t="shared" si="177"/>
        <v>0</v>
      </c>
      <c r="PUB12" s="23">
        <f t="shared" si="177"/>
        <v>0</v>
      </c>
      <c r="PUC12" s="23">
        <f t="shared" si="177"/>
        <v>0</v>
      </c>
      <c r="PUD12" s="23">
        <f t="shared" si="177"/>
        <v>0</v>
      </c>
      <c r="PUE12" s="23">
        <f t="shared" si="177"/>
        <v>0</v>
      </c>
      <c r="PUF12" s="23">
        <f t="shared" si="177"/>
        <v>0</v>
      </c>
      <c r="PUG12" s="23">
        <f t="shared" si="177"/>
        <v>0</v>
      </c>
      <c r="PUH12" s="23">
        <f t="shared" si="177"/>
        <v>0</v>
      </c>
      <c r="PUI12" s="23">
        <f t="shared" si="177"/>
        <v>0</v>
      </c>
      <c r="PUJ12" s="23">
        <f t="shared" si="177"/>
        <v>0</v>
      </c>
      <c r="PUK12" s="23">
        <f t="shared" si="177"/>
        <v>0</v>
      </c>
      <c r="PUL12" s="23">
        <f t="shared" si="177"/>
        <v>0</v>
      </c>
      <c r="PUM12" s="23">
        <f t="shared" si="177"/>
        <v>0</v>
      </c>
      <c r="PUN12" s="23">
        <f t="shared" si="177"/>
        <v>0</v>
      </c>
      <c r="PUO12" s="23">
        <f t="shared" si="177"/>
        <v>0</v>
      </c>
      <c r="PUP12" s="23">
        <f t="shared" si="177"/>
        <v>0</v>
      </c>
      <c r="PUQ12" s="23">
        <f t="shared" si="177"/>
        <v>0</v>
      </c>
      <c r="PUR12" s="23">
        <f t="shared" si="177"/>
        <v>0</v>
      </c>
      <c r="PUS12" s="23">
        <f t="shared" si="177"/>
        <v>0</v>
      </c>
      <c r="PUT12" s="23">
        <f t="shared" si="177"/>
        <v>0</v>
      </c>
      <c r="PUU12" s="23">
        <f t="shared" si="177"/>
        <v>0</v>
      </c>
      <c r="PUV12" s="23">
        <f t="shared" si="177"/>
        <v>0</v>
      </c>
      <c r="PUW12" s="23">
        <f t="shared" si="177"/>
        <v>0</v>
      </c>
      <c r="PUX12" s="23">
        <f t="shared" si="177"/>
        <v>0</v>
      </c>
      <c r="PUY12" s="23">
        <f t="shared" si="177"/>
        <v>0</v>
      </c>
      <c r="PUZ12" s="23">
        <f t="shared" si="177"/>
        <v>0</v>
      </c>
      <c r="PVA12" s="23">
        <f t="shared" si="177"/>
        <v>0</v>
      </c>
      <c r="PVB12" s="23">
        <f t="shared" si="177"/>
        <v>0</v>
      </c>
      <c r="PVC12" s="23">
        <f t="shared" si="177"/>
        <v>0</v>
      </c>
      <c r="PVD12" s="23">
        <f t="shared" si="177"/>
        <v>0</v>
      </c>
      <c r="PVE12" s="23">
        <f t="shared" si="177"/>
        <v>0</v>
      </c>
      <c r="PVF12" s="23">
        <f t="shared" si="177"/>
        <v>0</v>
      </c>
      <c r="PVG12" s="23">
        <f t="shared" ref="PVG12:PXR12" si="178">SUM(PVG13,PVG17,PVG18,PVG23)</f>
        <v>0</v>
      </c>
      <c r="PVH12" s="23">
        <f t="shared" si="178"/>
        <v>0</v>
      </c>
      <c r="PVI12" s="23">
        <f t="shared" si="178"/>
        <v>0</v>
      </c>
      <c r="PVJ12" s="23">
        <f t="shared" si="178"/>
        <v>0</v>
      </c>
      <c r="PVK12" s="23">
        <f t="shared" si="178"/>
        <v>0</v>
      </c>
      <c r="PVL12" s="23">
        <f t="shared" si="178"/>
        <v>0</v>
      </c>
      <c r="PVM12" s="23">
        <f t="shared" si="178"/>
        <v>0</v>
      </c>
      <c r="PVN12" s="23">
        <f t="shared" si="178"/>
        <v>0</v>
      </c>
      <c r="PVO12" s="23">
        <f t="shared" si="178"/>
        <v>0</v>
      </c>
      <c r="PVP12" s="23">
        <f t="shared" si="178"/>
        <v>0</v>
      </c>
      <c r="PVQ12" s="23">
        <f t="shared" si="178"/>
        <v>0</v>
      </c>
      <c r="PVR12" s="23">
        <f t="shared" si="178"/>
        <v>0</v>
      </c>
      <c r="PVS12" s="23">
        <f t="shared" si="178"/>
        <v>0</v>
      </c>
      <c r="PVT12" s="23">
        <f t="shared" si="178"/>
        <v>0</v>
      </c>
      <c r="PVU12" s="23">
        <f t="shared" si="178"/>
        <v>0</v>
      </c>
      <c r="PVV12" s="23">
        <f t="shared" si="178"/>
        <v>0</v>
      </c>
      <c r="PVW12" s="23">
        <f t="shared" si="178"/>
        <v>0</v>
      </c>
      <c r="PVX12" s="23">
        <f t="shared" si="178"/>
        <v>0</v>
      </c>
      <c r="PVY12" s="23">
        <f t="shared" si="178"/>
        <v>0</v>
      </c>
      <c r="PVZ12" s="23">
        <f t="shared" si="178"/>
        <v>0</v>
      </c>
      <c r="PWA12" s="23">
        <f t="shared" si="178"/>
        <v>0</v>
      </c>
      <c r="PWB12" s="23">
        <f t="shared" si="178"/>
        <v>0</v>
      </c>
      <c r="PWC12" s="23">
        <f t="shared" si="178"/>
        <v>0</v>
      </c>
      <c r="PWD12" s="23">
        <f t="shared" si="178"/>
        <v>0</v>
      </c>
      <c r="PWE12" s="23">
        <f t="shared" si="178"/>
        <v>0</v>
      </c>
      <c r="PWF12" s="23">
        <f t="shared" si="178"/>
        <v>0</v>
      </c>
      <c r="PWG12" s="23">
        <f t="shared" si="178"/>
        <v>0</v>
      </c>
      <c r="PWH12" s="23">
        <f t="shared" si="178"/>
        <v>0</v>
      </c>
      <c r="PWI12" s="23">
        <f t="shared" si="178"/>
        <v>0</v>
      </c>
      <c r="PWJ12" s="23">
        <f t="shared" si="178"/>
        <v>0</v>
      </c>
      <c r="PWK12" s="23">
        <f t="shared" si="178"/>
        <v>0</v>
      </c>
      <c r="PWL12" s="23">
        <f t="shared" si="178"/>
        <v>0</v>
      </c>
      <c r="PWM12" s="23">
        <f t="shared" si="178"/>
        <v>0</v>
      </c>
      <c r="PWN12" s="23">
        <f t="shared" si="178"/>
        <v>0</v>
      </c>
      <c r="PWO12" s="23">
        <f t="shared" si="178"/>
        <v>0</v>
      </c>
      <c r="PWP12" s="23">
        <f t="shared" si="178"/>
        <v>0</v>
      </c>
      <c r="PWQ12" s="23">
        <f t="shared" si="178"/>
        <v>0</v>
      </c>
      <c r="PWR12" s="23">
        <f t="shared" si="178"/>
        <v>0</v>
      </c>
      <c r="PWS12" s="23">
        <f t="shared" si="178"/>
        <v>0</v>
      </c>
      <c r="PWT12" s="23">
        <f t="shared" si="178"/>
        <v>0</v>
      </c>
      <c r="PWU12" s="23">
        <f t="shared" si="178"/>
        <v>0</v>
      </c>
      <c r="PWV12" s="23">
        <f t="shared" si="178"/>
        <v>0</v>
      </c>
      <c r="PWW12" s="23">
        <f t="shared" si="178"/>
        <v>0</v>
      </c>
      <c r="PWX12" s="23">
        <f t="shared" si="178"/>
        <v>0</v>
      </c>
      <c r="PWY12" s="23">
        <f t="shared" si="178"/>
        <v>0</v>
      </c>
      <c r="PWZ12" s="23">
        <f t="shared" si="178"/>
        <v>0</v>
      </c>
      <c r="PXA12" s="23">
        <f t="shared" si="178"/>
        <v>0</v>
      </c>
      <c r="PXB12" s="23">
        <f t="shared" si="178"/>
        <v>0</v>
      </c>
      <c r="PXC12" s="23">
        <f t="shared" si="178"/>
        <v>0</v>
      </c>
      <c r="PXD12" s="23">
        <f t="shared" si="178"/>
        <v>0</v>
      </c>
      <c r="PXE12" s="23">
        <f t="shared" si="178"/>
        <v>0</v>
      </c>
      <c r="PXF12" s="23">
        <f t="shared" si="178"/>
        <v>0</v>
      </c>
      <c r="PXG12" s="23">
        <f t="shared" si="178"/>
        <v>0</v>
      </c>
      <c r="PXH12" s="23">
        <f t="shared" si="178"/>
        <v>0</v>
      </c>
      <c r="PXI12" s="23">
        <f t="shared" si="178"/>
        <v>0</v>
      </c>
      <c r="PXJ12" s="23">
        <f t="shared" si="178"/>
        <v>0</v>
      </c>
      <c r="PXK12" s="23">
        <f t="shared" si="178"/>
        <v>0</v>
      </c>
      <c r="PXL12" s="23">
        <f t="shared" si="178"/>
        <v>0</v>
      </c>
      <c r="PXM12" s="23">
        <f t="shared" si="178"/>
        <v>0</v>
      </c>
      <c r="PXN12" s="23">
        <f t="shared" si="178"/>
        <v>0</v>
      </c>
      <c r="PXO12" s="23">
        <f t="shared" si="178"/>
        <v>0</v>
      </c>
      <c r="PXP12" s="23">
        <f t="shared" si="178"/>
        <v>0</v>
      </c>
      <c r="PXQ12" s="23">
        <f t="shared" si="178"/>
        <v>0</v>
      </c>
      <c r="PXR12" s="23">
        <f t="shared" si="178"/>
        <v>0</v>
      </c>
      <c r="PXS12" s="23">
        <f t="shared" ref="PXS12:QAD12" si="179">SUM(PXS13,PXS17,PXS18,PXS23)</f>
        <v>0</v>
      </c>
      <c r="PXT12" s="23">
        <f t="shared" si="179"/>
        <v>0</v>
      </c>
      <c r="PXU12" s="23">
        <f t="shared" si="179"/>
        <v>0</v>
      </c>
      <c r="PXV12" s="23">
        <f t="shared" si="179"/>
        <v>0</v>
      </c>
      <c r="PXW12" s="23">
        <f t="shared" si="179"/>
        <v>0</v>
      </c>
      <c r="PXX12" s="23">
        <f t="shared" si="179"/>
        <v>0</v>
      </c>
      <c r="PXY12" s="23">
        <f t="shared" si="179"/>
        <v>0</v>
      </c>
      <c r="PXZ12" s="23">
        <f t="shared" si="179"/>
        <v>0</v>
      </c>
      <c r="PYA12" s="23">
        <f t="shared" si="179"/>
        <v>0</v>
      </c>
      <c r="PYB12" s="23">
        <f t="shared" si="179"/>
        <v>0</v>
      </c>
      <c r="PYC12" s="23">
        <f t="shared" si="179"/>
        <v>0</v>
      </c>
      <c r="PYD12" s="23">
        <f t="shared" si="179"/>
        <v>0</v>
      </c>
      <c r="PYE12" s="23">
        <f t="shared" si="179"/>
        <v>0</v>
      </c>
      <c r="PYF12" s="23">
        <f t="shared" si="179"/>
        <v>0</v>
      </c>
      <c r="PYG12" s="23">
        <f t="shared" si="179"/>
        <v>0</v>
      </c>
      <c r="PYH12" s="23">
        <f t="shared" si="179"/>
        <v>0</v>
      </c>
      <c r="PYI12" s="23">
        <f t="shared" si="179"/>
        <v>0</v>
      </c>
      <c r="PYJ12" s="23">
        <f t="shared" si="179"/>
        <v>0</v>
      </c>
      <c r="PYK12" s="23">
        <f t="shared" si="179"/>
        <v>0</v>
      </c>
      <c r="PYL12" s="23">
        <f t="shared" si="179"/>
        <v>0</v>
      </c>
      <c r="PYM12" s="23">
        <f t="shared" si="179"/>
        <v>0</v>
      </c>
      <c r="PYN12" s="23">
        <f t="shared" si="179"/>
        <v>0</v>
      </c>
      <c r="PYO12" s="23">
        <f t="shared" si="179"/>
        <v>0</v>
      </c>
      <c r="PYP12" s="23">
        <f t="shared" si="179"/>
        <v>0</v>
      </c>
      <c r="PYQ12" s="23">
        <f t="shared" si="179"/>
        <v>0</v>
      </c>
      <c r="PYR12" s="23">
        <f t="shared" si="179"/>
        <v>0</v>
      </c>
      <c r="PYS12" s="23">
        <f t="shared" si="179"/>
        <v>0</v>
      </c>
      <c r="PYT12" s="23">
        <f t="shared" si="179"/>
        <v>0</v>
      </c>
      <c r="PYU12" s="23">
        <f t="shared" si="179"/>
        <v>0</v>
      </c>
      <c r="PYV12" s="23">
        <f t="shared" si="179"/>
        <v>0</v>
      </c>
      <c r="PYW12" s="23">
        <f t="shared" si="179"/>
        <v>0</v>
      </c>
      <c r="PYX12" s="23">
        <f t="shared" si="179"/>
        <v>0</v>
      </c>
      <c r="PYY12" s="23">
        <f t="shared" si="179"/>
        <v>0</v>
      </c>
      <c r="PYZ12" s="23">
        <f t="shared" si="179"/>
        <v>0</v>
      </c>
      <c r="PZA12" s="23">
        <f t="shared" si="179"/>
        <v>0</v>
      </c>
      <c r="PZB12" s="23">
        <f t="shared" si="179"/>
        <v>0</v>
      </c>
      <c r="PZC12" s="23">
        <f t="shared" si="179"/>
        <v>0</v>
      </c>
      <c r="PZD12" s="23">
        <f t="shared" si="179"/>
        <v>0</v>
      </c>
      <c r="PZE12" s="23">
        <f t="shared" si="179"/>
        <v>0</v>
      </c>
      <c r="PZF12" s="23">
        <f t="shared" si="179"/>
        <v>0</v>
      </c>
      <c r="PZG12" s="23">
        <f t="shared" si="179"/>
        <v>0</v>
      </c>
      <c r="PZH12" s="23">
        <f t="shared" si="179"/>
        <v>0</v>
      </c>
      <c r="PZI12" s="23">
        <f t="shared" si="179"/>
        <v>0</v>
      </c>
      <c r="PZJ12" s="23">
        <f t="shared" si="179"/>
        <v>0</v>
      </c>
      <c r="PZK12" s="23">
        <f t="shared" si="179"/>
        <v>0</v>
      </c>
      <c r="PZL12" s="23">
        <f t="shared" si="179"/>
        <v>0</v>
      </c>
      <c r="PZM12" s="23">
        <f t="shared" si="179"/>
        <v>0</v>
      </c>
      <c r="PZN12" s="23">
        <f t="shared" si="179"/>
        <v>0</v>
      </c>
      <c r="PZO12" s="23">
        <f t="shared" si="179"/>
        <v>0</v>
      </c>
      <c r="PZP12" s="23">
        <f t="shared" si="179"/>
        <v>0</v>
      </c>
      <c r="PZQ12" s="23">
        <f t="shared" si="179"/>
        <v>0</v>
      </c>
      <c r="PZR12" s="23">
        <f t="shared" si="179"/>
        <v>0</v>
      </c>
      <c r="PZS12" s="23">
        <f t="shared" si="179"/>
        <v>0</v>
      </c>
      <c r="PZT12" s="23">
        <f t="shared" si="179"/>
        <v>0</v>
      </c>
      <c r="PZU12" s="23">
        <f t="shared" si="179"/>
        <v>0</v>
      </c>
      <c r="PZV12" s="23">
        <f t="shared" si="179"/>
        <v>0</v>
      </c>
      <c r="PZW12" s="23">
        <f t="shared" si="179"/>
        <v>0</v>
      </c>
      <c r="PZX12" s="23">
        <f t="shared" si="179"/>
        <v>0</v>
      </c>
      <c r="PZY12" s="23">
        <f t="shared" si="179"/>
        <v>0</v>
      </c>
      <c r="PZZ12" s="23">
        <f t="shared" si="179"/>
        <v>0</v>
      </c>
      <c r="QAA12" s="23">
        <f t="shared" si="179"/>
        <v>0</v>
      </c>
      <c r="QAB12" s="23">
        <f t="shared" si="179"/>
        <v>0</v>
      </c>
      <c r="QAC12" s="23">
        <f t="shared" si="179"/>
        <v>0</v>
      </c>
      <c r="QAD12" s="23">
        <f t="shared" si="179"/>
        <v>0</v>
      </c>
      <c r="QAE12" s="23">
        <f t="shared" ref="QAE12:QCP12" si="180">SUM(QAE13,QAE17,QAE18,QAE23)</f>
        <v>0</v>
      </c>
      <c r="QAF12" s="23">
        <f t="shared" si="180"/>
        <v>0</v>
      </c>
      <c r="QAG12" s="23">
        <f t="shared" si="180"/>
        <v>0</v>
      </c>
      <c r="QAH12" s="23">
        <f t="shared" si="180"/>
        <v>0</v>
      </c>
      <c r="QAI12" s="23">
        <f t="shared" si="180"/>
        <v>0</v>
      </c>
      <c r="QAJ12" s="23">
        <f t="shared" si="180"/>
        <v>0</v>
      </c>
      <c r="QAK12" s="23">
        <f t="shared" si="180"/>
        <v>0</v>
      </c>
      <c r="QAL12" s="23">
        <f t="shared" si="180"/>
        <v>0</v>
      </c>
      <c r="QAM12" s="23">
        <f t="shared" si="180"/>
        <v>0</v>
      </c>
      <c r="QAN12" s="23">
        <f t="shared" si="180"/>
        <v>0</v>
      </c>
      <c r="QAO12" s="23">
        <f t="shared" si="180"/>
        <v>0</v>
      </c>
      <c r="QAP12" s="23">
        <f t="shared" si="180"/>
        <v>0</v>
      </c>
      <c r="QAQ12" s="23">
        <f t="shared" si="180"/>
        <v>0</v>
      </c>
      <c r="QAR12" s="23">
        <f t="shared" si="180"/>
        <v>0</v>
      </c>
      <c r="QAS12" s="23">
        <f t="shared" si="180"/>
        <v>0</v>
      </c>
      <c r="QAT12" s="23">
        <f t="shared" si="180"/>
        <v>0</v>
      </c>
      <c r="QAU12" s="23">
        <f t="shared" si="180"/>
        <v>0</v>
      </c>
      <c r="QAV12" s="23">
        <f t="shared" si="180"/>
        <v>0</v>
      </c>
      <c r="QAW12" s="23">
        <f t="shared" si="180"/>
        <v>0</v>
      </c>
      <c r="QAX12" s="23">
        <f t="shared" si="180"/>
        <v>0</v>
      </c>
      <c r="QAY12" s="23">
        <f t="shared" si="180"/>
        <v>0</v>
      </c>
      <c r="QAZ12" s="23">
        <f t="shared" si="180"/>
        <v>0</v>
      </c>
      <c r="QBA12" s="23">
        <f t="shared" si="180"/>
        <v>0</v>
      </c>
      <c r="QBB12" s="23">
        <f t="shared" si="180"/>
        <v>0</v>
      </c>
      <c r="QBC12" s="23">
        <f t="shared" si="180"/>
        <v>0</v>
      </c>
      <c r="QBD12" s="23">
        <f t="shared" si="180"/>
        <v>0</v>
      </c>
      <c r="QBE12" s="23">
        <f t="shared" si="180"/>
        <v>0</v>
      </c>
      <c r="QBF12" s="23">
        <f t="shared" si="180"/>
        <v>0</v>
      </c>
      <c r="QBG12" s="23">
        <f t="shared" si="180"/>
        <v>0</v>
      </c>
      <c r="QBH12" s="23">
        <f t="shared" si="180"/>
        <v>0</v>
      </c>
      <c r="QBI12" s="23">
        <f t="shared" si="180"/>
        <v>0</v>
      </c>
      <c r="QBJ12" s="23">
        <f t="shared" si="180"/>
        <v>0</v>
      </c>
      <c r="QBK12" s="23">
        <f t="shared" si="180"/>
        <v>0</v>
      </c>
      <c r="QBL12" s="23">
        <f t="shared" si="180"/>
        <v>0</v>
      </c>
      <c r="QBM12" s="23">
        <f t="shared" si="180"/>
        <v>0</v>
      </c>
      <c r="QBN12" s="23">
        <f t="shared" si="180"/>
        <v>0</v>
      </c>
      <c r="QBO12" s="23">
        <f t="shared" si="180"/>
        <v>0</v>
      </c>
      <c r="QBP12" s="23">
        <f t="shared" si="180"/>
        <v>0</v>
      </c>
      <c r="QBQ12" s="23">
        <f t="shared" si="180"/>
        <v>0</v>
      </c>
      <c r="QBR12" s="23">
        <f t="shared" si="180"/>
        <v>0</v>
      </c>
      <c r="QBS12" s="23">
        <f t="shared" si="180"/>
        <v>0</v>
      </c>
      <c r="QBT12" s="23">
        <f t="shared" si="180"/>
        <v>0</v>
      </c>
      <c r="QBU12" s="23">
        <f t="shared" si="180"/>
        <v>0</v>
      </c>
      <c r="QBV12" s="23">
        <f t="shared" si="180"/>
        <v>0</v>
      </c>
      <c r="QBW12" s="23">
        <f t="shared" si="180"/>
        <v>0</v>
      </c>
      <c r="QBX12" s="23">
        <f t="shared" si="180"/>
        <v>0</v>
      </c>
      <c r="QBY12" s="23">
        <f t="shared" si="180"/>
        <v>0</v>
      </c>
      <c r="QBZ12" s="23">
        <f t="shared" si="180"/>
        <v>0</v>
      </c>
      <c r="QCA12" s="23">
        <f t="shared" si="180"/>
        <v>0</v>
      </c>
      <c r="QCB12" s="23">
        <f t="shared" si="180"/>
        <v>0</v>
      </c>
      <c r="QCC12" s="23">
        <f t="shared" si="180"/>
        <v>0</v>
      </c>
      <c r="QCD12" s="23">
        <f t="shared" si="180"/>
        <v>0</v>
      </c>
      <c r="QCE12" s="23">
        <f t="shared" si="180"/>
        <v>0</v>
      </c>
      <c r="QCF12" s="23">
        <f t="shared" si="180"/>
        <v>0</v>
      </c>
      <c r="QCG12" s="23">
        <f t="shared" si="180"/>
        <v>0</v>
      </c>
      <c r="QCH12" s="23">
        <f t="shared" si="180"/>
        <v>0</v>
      </c>
      <c r="QCI12" s="23">
        <f t="shared" si="180"/>
        <v>0</v>
      </c>
      <c r="QCJ12" s="23">
        <f t="shared" si="180"/>
        <v>0</v>
      </c>
      <c r="QCK12" s="23">
        <f t="shared" si="180"/>
        <v>0</v>
      </c>
      <c r="QCL12" s="23">
        <f t="shared" si="180"/>
        <v>0</v>
      </c>
      <c r="QCM12" s="23">
        <f t="shared" si="180"/>
        <v>0</v>
      </c>
      <c r="QCN12" s="23">
        <f t="shared" si="180"/>
        <v>0</v>
      </c>
      <c r="QCO12" s="23">
        <f t="shared" si="180"/>
        <v>0</v>
      </c>
      <c r="QCP12" s="23">
        <f t="shared" si="180"/>
        <v>0</v>
      </c>
      <c r="QCQ12" s="23">
        <f t="shared" ref="QCQ12:QFB12" si="181">SUM(QCQ13,QCQ17,QCQ18,QCQ23)</f>
        <v>0</v>
      </c>
      <c r="QCR12" s="23">
        <f t="shared" si="181"/>
        <v>0</v>
      </c>
      <c r="QCS12" s="23">
        <f t="shared" si="181"/>
        <v>0</v>
      </c>
      <c r="QCT12" s="23">
        <f t="shared" si="181"/>
        <v>0</v>
      </c>
      <c r="QCU12" s="23">
        <f t="shared" si="181"/>
        <v>0</v>
      </c>
      <c r="QCV12" s="23">
        <f t="shared" si="181"/>
        <v>0</v>
      </c>
      <c r="QCW12" s="23">
        <f t="shared" si="181"/>
        <v>0</v>
      </c>
      <c r="QCX12" s="23">
        <f t="shared" si="181"/>
        <v>0</v>
      </c>
      <c r="QCY12" s="23">
        <f t="shared" si="181"/>
        <v>0</v>
      </c>
      <c r="QCZ12" s="23">
        <f t="shared" si="181"/>
        <v>0</v>
      </c>
      <c r="QDA12" s="23">
        <f t="shared" si="181"/>
        <v>0</v>
      </c>
      <c r="QDB12" s="23">
        <f t="shared" si="181"/>
        <v>0</v>
      </c>
      <c r="QDC12" s="23">
        <f t="shared" si="181"/>
        <v>0</v>
      </c>
      <c r="QDD12" s="23">
        <f t="shared" si="181"/>
        <v>0</v>
      </c>
      <c r="QDE12" s="23">
        <f t="shared" si="181"/>
        <v>0</v>
      </c>
      <c r="QDF12" s="23">
        <f t="shared" si="181"/>
        <v>0</v>
      </c>
      <c r="QDG12" s="23">
        <f t="shared" si="181"/>
        <v>0</v>
      </c>
      <c r="QDH12" s="23">
        <f t="shared" si="181"/>
        <v>0</v>
      </c>
      <c r="QDI12" s="23">
        <f t="shared" si="181"/>
        <v>0</v>
      </c>
      <c r="QDJ12" s="23">
        <f t="shared" si="181"/>
        <v>0</v>
      </c>
      <c r="QDK12" s="23">
        <f t="shared" si="181"/>
        <v>0</v>
      </c>
      <c r="QDL12" s="23">
        <f t="shared" si="181"/>
        <v>0</v>
      </c>
      <c r="QDM12" s="23">
        <f t="shared" si="181"/>
        <v>0</v>
      </c>
      <c r="QDN12" s="23">
        <f t="shared" si="181"/>
        <v>0</v>
      </c>
      <c r="QDO12" s="23">
        <f t="shared" si="181"/>
        <v>0</v>
      </c>
      <c r="QDP12" s="23">
        <f t="shared" si="181"/>
        <v>0</v>
      </c>
      <c r="QDQ12" s="23">
        <f t="shared" si="181"/>
        <v>0</v>
      </c>
      <c r="QDR12" s="23">
        <f t="shared" si="181"/>
        <v>0</v>
      </c>
      <c r="QDS12" s="23">
        <f t="shared" si="181"/>
        <v>0</v>
      </c>
      <c r="QDT12" s="23">
        <f t="shared" si="181"/>
        <v>0</v>
      </c>
      <c r="QDU12" s="23">
        <f t="shared" si="181"/>
        <v>0</v>
      </c>
      <c r="QDV12" s="23">
        <f t="shared" si="181"/>
        <v>0</v>
      </c>
      <c r="QDW12" s="23">
        <f t="shared" si="181"/>
        <v>0</v>
      </c>
      <c r="QDX12" s="23">
        <f t="shared" si="181"/>
        <v>0</v>
      </c>
      <c r="QDY12" s="23">
        <f t="shared" si="181"/>
        <v>0</v>
      </c>
      <c r="QDZ12" s="23">
        <f t="shared" si="181"/>
        <v>0</v>
      </c>
      <c r="QEA12" s="23">
        <f t="shared" si="181"/>
        <v>0</v>
      </c>
      <c r="QEB12" s="23">
        <f t="shared" si="181"/>
        <v>0</v>
      </c>
      <c r="QEC12" s="23">
        <f t="shared" si="181"/>
        <v>0</v>
      </c>
      <c r="QED12" s="23">
        <f t="shared" si="181"/>
        <v>0</v>
      </c>
      <c r="QEE12" s="23">
        <f t="shared" si="181"/>
        <v>0</v>
      </c>
      <c r="QEF12" s="23">
        <f t="shared" si="181"/>
        <v>0</v>
      </c>
      <c r="QEG12" s="23">
        <f t="shared" si="181"/>
        <v>0</v>
      </c>
      <c r="QEH12" s="23">
        <f t="shared" si="181"/>
        <v>0</v>
      </c>
      <c r="QEI12" s="23">
        <f t="shared" si="181"/>
        <v>0</v>
      </c>
      <c r="QEJ12" s="23">
        <f t="shared" si="181"/>
        <v>0</v>
      </c>
      <c r="QEK12" s="23">
        <f t="shared" si="181"/>
        <v>0</v>
      </c>
      <c r="QEL12" s="23">
        <f t="shared" si="181"/>
        <v>0</v>
      </c>
      <c r="QEM12" s="23">
        <f t="shared" si="181"/>
        <v>0</v>
      </c>
      <c r="QEN12" s="23">
        <f t="shared" si="181"/>
        <v>0</v>
      </c>
      <c r="QEO12" s="23">
        <f t="shared" si="181"/>
        <v>0</v>
      </c>
      <c r="QEP12" s="23">
        <f t="shared" si="181"/>
        <v>0</v>
      </c>
      <c r="QEQ12" s="23">
        <f t="shared" si="181"/>
        <v>0</v>
      </c>
      <c r="QER12" s="23">
        <f t="shared" si="181"/>
        <v>0</v>
      </c>
      <c r="QES12" s="23">
        <f t="shared" si="181"/>
        <v>0</v>
      </c>
      <c r="QET12" s="23">
        <f t="shared" si="181"/>
        <v>0</v>
      </c>
      <c r="QEU12" s="23">
        <f t="shared" si="181"/>
        <v>0</v>
      </c>
      <c r="QEV12" s="23">
        <f t="shared" si="181"/>
        <v>0</v>
      </c>
      <c r="QEW12" s="23">
        <f t="shared" si="181"/>
        <v>0</v>
      </c>
      <c r="QEX12" s="23">
        <f t="shared" si="181"/>
        <v>0</v>
      </c>
      <c r="QEY12" s="23">
        <f t="shared" si="181"/>
        <v>0</v>
      </c>
      <c r="QEZ12" s="23">
        <f t="shared" si="181"/>
        <v>0</v>
      </c>
      <c r="QFA12" s="23">
        <f t="shared" si="181"/>
        <v>0</v>
      </c>
      <c r="QFB12" s="23">
        <f t="shared" si="181"/>
        <v>0</v>
      </c>
      <c r="QFC12" s="23">
        <f t="shared" ref="QFC12:QHN12" si="182">SUM(QFC13,QFC17,QFC18,QFC23)</f>
        <v>0</v>
      </c>
      <c r="QFD12" s="23">
        <f t="shared" si="182"/>
        <v>0</v>
      </c>
      <c r="QFE12" s="23">
        <f t="shared" si="182"/>
        <v>0</v>
      </c>
      <c r="QFF12" s="23">
        <f t="shared" si="182"/>
        <v>0</v>
      </c>
      <c r="QFG12" s="23">
        <f t="shared" si="182"/>
        <v>0</v>
      </c>
      <c r="QFH12" s="23">
        <f t="shared" si="182"/>
        <v>0</v>
      </c>
      <c r="QFI12" s="23">
        <f t="shared" si="182"/>
        <v>0</v>
      </c>
      <c r="QFJ12" s="23">
        <f t="shared" si="182"/>
        <v>0</v>
      </c>
      <c r="QFK12" s="23">
        <f t="shared" si="182"/>
        <v>0</v>
      </c>
      <c r="QFL12" s="23">
        <f t="shared" si="182"/>
        <v>0</v>
      </c>
      <c r="QFM12" s="23">
        <f t="shared" si="182"/>
        <v>0</v>
      </c>
      <c r="QFN12" s="23">
        <f t="shared" si="182"/>
        <v>0</v>
      </c>
      <c r="QFO12" s="23">
        <f t="shared" si="182"/>
        <v>0</v>
      </c>
      <c r="QFP12" s="23">
        <f t="shared" si="182"/>
        <v>0</v>
      </c>
      <c r="QFQ12" s="23">
        <f t="shared" si="182"/>
        <v>0</v>
      </c>
      <c r="QFR12" s="23">
        <f t="shared" si="182"/>
        <v>0</v>
      </c>
      <c r="QFS12" s="23">
        <f t="shared" si="182"/>
        <v>0</v>
      </c>
      <c r="QFT12" s="23">
        <f t="shared" si="182"/>
        <v>0</v>
      </c>
      <c r="QFU12" s="23">
        <f t="shared" si="182"/>
        <v>0</v>
      </c>
      <c r="QFV12" s="23">
        <f t="shared" si="182"/>
        <v>0</v>
      </c>
      <c r="QFW12" s="23">
        <f t="shared" si="182"/>
        <v>0</v>
      </c>
      <c r="QFX12" s="23">
        <f t="shared" si="182"/>
        <v>0</v>
      </c>
      <c r="QFY12" s="23">
        <f t="shared" si="182"/>
        <v>0</v>
      </c>
      <c r="QFZ12" s="23">
        <f t="shared" si="182"/>
        <v>0</v>
      </c>
      <c r="QGA12" s="23">
        <f t="shared" si="182"/>
        <v>0</v>
      </c>
      <c r="QGB12" s="23">
        <f t="shared" si="182"/>
        <v>0</v>
      </c>
      <c r="QGC12" s="23">
        <f t="shared" si="182"/>
        <v>0</v>
      </c>
      <c r="QGD12" s="23">
        <f t="shared" si="182"/>
        <v>0</v>
      </c>
      <c r="QGE12" s="23">
        <f t="shared" si="182"/>
        <v>0</v>
      </c>
      <c r="QGF12" s="23">
        <f t="shared" si="182"/>
        <v>0</v>
      </c>
      <c r="QGG12" s="23">
        <f t="shared" si="182"/>
        <v>0</v>
      </c>
      <c r="QGH12" s="23">
        <f t="shared" si="182"/>
        <v>0</v>
      </c>
      <c r="QGI12" s="23">
        <f t="shared" si="182"/>
        <v>0</v>
      </c>
      <c r="QGJ12" s="23">
        <f t="shared" si="182"/>
        <v>0</v>
      </c>
      <c r="QGK12" s="23">
        <f t="shared" si="182"/>
        <v>0</v>
      </c>
      <c r="QGL12" s="23">
        <f t="shared" si="182"/>
        <v>0</v>
      </c>
      <c r="QGM12" s="23">
        <f t="shared" si="182"/>
        <v>0</v>
      </c>
      <c r="QGN12" s="23">
        <f t="shared" si="182"/>
        <v>0</v>
      </c>
      <c r="QGO12" s="23">
        <f t="shared" si="182"/>
        <v>0</v>
      </c>
      <c r="QGP12" s="23">
        <f t="shared" si="182"/>
        <v>0</v>
      </c>
      <c r="QGQ12" s="23">
        <f t="shared" si="182"/>
        <v>0</v>
      </c>
      <c r="QGR12" s="23">
        <f t="shared" si="182"/>
        <v>0</v>
      </c>
      <c r="QGS12" s="23">
        <f t="shared" si="182"/>
        <v>0</v>
      </c>
      <c r="QGT12" s="23">
        <f t="shared" si="182"/>
        <v>0</v>
      </c>
      <c r="QGU12" s="23">
        <f t="shared" si="182"/>
        <v>0</v>
      </c>
      <c r="QGV12" s="23">
        <f t="shared" si="182"/>
        <v>0</v>
      </c>
      <c r="QGW12" s="23">
        <f t="shared" si="182"/>
        <v>0</v>
      </c>
      <c r="QGX12" s="23">
        <f t="shared" si="182"/>
        <v>0</v>
      </c>
      <c r="QGY12" s="23">
        <f t="shared" si="182"/>
        <v>0</v>
      </c>
      <c r="QGZ12" s="23">
        <f t="shared" si="182"/>
        <v>0</v>
      </c>
      <c r="QHA12" s="23">
        <f t="shared" si="182"/>
        <v>0</v>
      </c>
      <c r="QHB12" s="23">
        <f t="shared" si="182"/>
        <v>0</v>
      </c>
      <c r="QHC12" s="23">
        <f t="shared" si="182"/>
        <v>0</v>
      </c>
      <c r="QHD12" s="23">
        <f t="shared" si="182"/>
        <v>0</v>
      </c>
      <c r="QHE12" s="23">
        <f t="shared" si="182"/>
        <v>0</v>
      </c>
      <c r="QHF12" s="23">
        <f t="shared" si="182"/>
        <v>0</v>
      </c>
      <c r="QHG12" s="23">
        <f t="shared" si="182"/>
        <v>0</v>
      </c>
      <c r="QHH12" s="23">
        <f t="shared" si="182"/>
        <v>0</v>
      </c>
      <c r="QHI12" s="23">
        <f t="shared" si="182"/>
        <v>0</v>
      </c>
      <c r="QHJ12" s="23">
        <f t="shared" si="182"/>
        <v>0</v>
      </c>
      <c r="QHK12" s="23">
        <f t="shared" si="182"/>
        <v>0</v>
      </c>
      <c r="QHL12" s="23">
        <f t="shared" si="182"/>
        <v>0</v>
      </c>
      <c r="QHM12" s="23">
        <f t="shared" si="182"/>
        <v>0</v>
      </c>
      <c r="QHN12" s="23">
        <f t="shared" si="182"/>
        <v>0</v>
      </c>
      <c r="QHO12" s="23">
        <f t="shared" ref="QHO12:QJZ12" si="183">SUM(QHO13,QHO17,QHO18,QHO23)</f>
        <v>0</v>
      </c>
      <c r="QHP12" s="23">
        <f t="shared" si="183"/>
        <v>0</v>
      </c>
      <c r="QHQ12" s="23">
        <f t="shared" si="183"/>
        <v>0</v>
      </c>
      <c r="QHR12" s="23">
        <f t="shared" si="183"/>
        <v>0</v>
      </c>
      <c r="QHS12" s="23">
        <f t="shared" si="183"/>
        <v>0</v>
      </c>
      <c r="QHT12" s="23">
        <f t="shared" si="183"/>
        <v>0</v>
      </c>
      <c r="QHU12" s="23">
        <f t="shared" si="183"/>
        <v>0</v>
      </c>
      <c r="QHV12" s="23">
        <f t="shared" si="183"/>
        <v>0</v>
      </c>
      <c r="QHW12" s="23">
        <f t="shared" si="183"/>
        <v>0</v>
      </c>
      <c r="QHX12" s="23">
        <f t="shared" si="183"/>
        <v>0</v>
      </c>
      <c r="QHY12" s="23">
        <f t="shared" si="183"/>
        <v>0</v>
      </c>
      <c r="QHZ12" s="23">
        <f t="shared" si="183"/>
        <v>0</v>
      </c>
      <c r="QIA12" s="23">
        <f t="shared" si="183"/>
        <v>0</v>
      </c>
      <c r="QIB12" s="23">
        <f t="shared" si="183"/>
        <v>0</v>
      </c>
      <c r="QIC12" s="23">
        <f t="shared" si="183"/>
        <v>0</v>
      </c>
      <c r="QID12" s="23">
        <f t="shared" si="183"/>
        <v>0</v>
      </c>
      <c r="QIE12" s="23">
        <f t="shared" si="183"/>
        <v>0</v>
      </c>
      <c r="QIF12" s="23">
        <f t="shared" si="183"/>
        <v>0</v>
      </c>
      <c r="QIG12" s="23">
        <f t="shared" si="183"/>
        <v>0</v>
      </c>
      <c r="QIH12" s="23">
        <f t="shared" si="183"/>
        <v>0</v>
      </c>
      <c r="QII12" s="23">
        <f t="shared" si="183"/>
        <v>0</v>
      </c>
      <c r="QIJ12" s="23">
        <f t="shared" si="183"/>
        <v>0</v>
      </c>
      <c r="QIK12" s="23">
        <f t="shared" si="183"/>
        <v>0</v>
      </c>
      <c r="QIL12" s="23">
        <f t="shared" si="183"/>
        <v>0</v>
      </c>
      <c r="QIM12" s="23">
        <f t="shared" si="183"/>
        <v>0</v>
      </c>
      <c r="QIN12" s="23">
        <f t="shared" si="183"/>
        <v>0</v>
      </c>
      <c r="QIO12" s="23">
        <f t="shared" si="183"/>
        <v>0</v>
      </c>
      <c r="QIP12" s="23">
        <f t="shared" si="183"/>
        <v>0</v>
      </c>
      <c r="QIQ12" s="23">
        <f t="shared" si="183"/>
        <v>0</v>
      </c>
      <c r="QIR12" s="23">
        <f t="shared" si="183"/>
        <v>0</v>
      </c>
      <c r="QIS12" s="23">
        <f t="shared" si="183"/>
        <v>0</v>
      </c>
      <c r="QIT12" s="23">
        <f t="shared" si="183"/>
        <v>0</v>
      </c>
      <c r="QIU12" s="23">
        <f t="shared" si="183"/>
        <v>0</v>
      </c>
      <c r="QIV12" s="23">
        <f t="shared" si="183"/>
        <v>0</v>
      </c>
      <c r="QIW12" s="23">
        <f t="shared" si="183"/>
        <v>0</v>
      </c>
      <c r="QIX12" s="23">
        <f t="shared" si="183"/>
        <v>0</v>
      </c>
      <c r="QIY12" s="23">
        <f t="shared" si="183"/>
        <v>0</v>
      </c>
      <c r="QIZ12" s="23">
        <f t="shared" si="183"/>
        <v>0</v>
      </c>
      <c r="QJA12" s="23">
        <f t="shared" si="183"/>
        <v>0</v>
      </c>
      <c r="QJB12" s="23">
        <f t="shared" si="183"/>
        <v>0</v>
      </c>
      <c r="QJC12" s="23">
        <f t="shared" si="183"/>
        <v>0</v>
      </c>
      <c r="QJD12" s="23">
        <f t="shared" si="183"/>
        <v>0</v>
      </c>
      <c r="QJE12" s="23">
        <f t="shared" si="183"/>
        <v>0</v>
      </c>
      <c r="QJF12" s="23">
        <f t="shared" si="183"/>
        <v>0</v>
      </c>
      <c r="QJG12" s="23">
        <f t="shared" si="183"/>
        <v>0</v>
      </c>
      <c r="QJH12" s="23">
        <f t="shared" si="183"/>
        <v>0</v>
      </c>
      <c r="QJI12" s="23">
        <f t="shared" si="183"/>
        <v>0</v>
      </c>
      <c r="QJJ12" s="23">
        <f t="shared" si="183"/>
        <v>0</v>
      </c>
      <c r="QJK12" s="23">
        <f t="shared" si="183"/>
        <v>0</v>
      </c>
      <c r="QJL12" s="23">
        <f t="shared" si="183"/>
        <v>0</v>
      </c>
      <c r="QJM12" s="23">
        <f t="shared" si="183"/>
        <v>0</v>
      </c>
      <c r="QJN12" s="23">
        <f t="shared" si="183"/>
        <v>0</v>
      </c>
      <c r="QJO12" s="23">
        <f t="shared" si="183"/>
        <v>0</v>
      </c>
      <c r="QJP12" s="23">
        <f t="shared" si="183"/>
        <v>0</v>
      </c>
      <c r="QJQ12" s="23">
        <f t="shared" si="183"/>
        <v>0</v>
      </c>
      <c r="QJR12" s="23">
        <f t="shared" si="183"/>
        <v>0</v>
      </c>
      <c r="QJS12" s="23">
        <f t="shared" si="183"/>
        <v>0</v>
      </c>
      <c r="QJT12" s="23">
        <f t="shared" si="183"/>
        <v>0</v>
      </c>
      <c r="QJU12" s="23">
        <f t="shared" si="183"/>
        <v>0</v>
      </c>
      <c r="QJV12" s="23">
        <f t="shared" si="183"/>
        <v>0</v>
      </c>
      <c r="QJW12" s="23">
        <f t="shared" si="183"/>
        <v>0</v>
      </c>
      <c r="QJX12" s="23">
        <f t="shared" si="183"/>
        <v>0</v>
      </c>
      <c r="QJY12" s="23">
        <f t="shared" si="183"/>
        <v>0</v>
      </c>
      <c r="QJZ12" s="23">
        <f t="shared" si="183"/>
        <v>0</v>
      </c>
      <c r="QKA12" s="23">
        <f t="shared" ref="QKA12:QML12" si="184">SUM(QKA13,QKA17,QKA18,QKA23)</f>
        <v>0</v>
      </c>
      <c r="QKB12" s="23">
        <f t="shared" si="184"/>
        <v>0</v>
      </c>
      <c r="QKC12" s="23">
        <f t="shared" si="184"/>
        <v>0</v>
      </c>
      <c r="QKD12" s="23">
        <f t="shared" si="184"/>
        <v>0</v>
      </c>
      <c r="QKE12" s="23">
        <f t="shared" si="184"/>
        <v>0</v>
      </c>
      <c r="QKF12" s="23">
        <f t="shared" si="184"/>
        <v>0</v>
      </c>
      <c r="QKG12" s="23">
        <f t="shared" si="184"/>
        <v>0</v>
      </c>
      <c r="QKH12" s="23">
        <f t="shared" si="184"/>
        <v>0</v>
      </c>
      <c r="QKI12" s="23">
        <f t="shared" si="184"/>
        <v>0</v>
      </c>
      <c r="QKJ12" s="23">
        <f t="shared" si="184"/>
        <v>0</v>
      </c>
      <c r="QKK12" s="23">
        <f t="shared" si="184"/>
        <v>0</v>
      </c>
      <c r="QKL12" s="23">
        <f t="shared" si="184"/>
        <v>0</v>
      </c>
      <c r="QKM12" s="23">
        <f t="shared" si="184"/>
        <v>0</v>
      </c>
      <c r="QKN12" s="23">
        <f t="shared" si="184"/>
        <v>0</v>
      </c>
      <c r="QKO12" s="23">
        <f t="shared" si="184"/>
        <v>0</v>
      </c>
      <c r="QKP12" s="23">
        <f t="shared" si="184"/>
        <v>0</v>
      </c>
      <c r="QKQ12" s="23">
        <f t="shared" si="184"/>
        <v>0</v>
      </c>
      <c r="QKR12" s="23">
        <f t="shared" si="184"/>
        <v>0</v>
      </c>
      <c r="QKS12" s="23">
        <f t="shared" si="184"/>
        <v>0</v>
      </c>
      <c r="QKT12" s="23">
        <f t="shared" si="184"/>
        <v>0</v>
      </c>
      <c r="QKU12" s="23">
        <f t="shared" si="184"/>
        <v>0</v>
      </c>
      <c r="QKV12" s="23">
        <f t="shared" si="184"/>
        <v>0</v>
      </c>
      <c r="QKW12" s="23">
        <f t="shared" si="184"/>
        <v>0</v>
      </c>
      <c r="QKX12" s="23">
        <f t="shared" si="184"/>
        <v>0</v>
      </c>
      <c r="QKY12" s="23">
        <f t="shared" si="184"/>
        <v>0</v>
      </c>
      <c r="QKZ12" s="23">
        <f t="shared" si="184"/>
        <v>0</v>
      </c>
      <c r="QLA12" s="23">
        <f t="shared" si="184"/>
        <v>0</v>
      </c>
      <c r="QLB12" s="23">
        <f t="shared" si="184"/>
        <v>0</v>
      </c>
      <c r="QLC12" s="23">
        <f t="shared" si="184"/>
        <v>0</v>
      </c>
      <c r="QLD12" s="23">
        <f t="shared" si="184"/>
        <v>0</v>
      </c>
      <c r="QLE12" s="23">
        <f t="shared" si="184"/>
        <v>0</v>
      </c>
      <c r="QLF12" s="23">
        <f t="shared" si="184"/>
        <v>0</v>
      </c>
      <c r="QLG12" s="23">
        <f t="shared" si="184"/>
        <v>0</v>
      </c>
      <c r="QLH12" s="23">
        <f t="shared" si="184"/>
        <v>0</v>
      </c>
      <c r="QLI12" s="23">
        <f t="shared" si="184"/>
        <v>0</v>
      </c>
      <c r="QLJ12" s="23">
        <f t="shared" si="184"/>
        <v>0</v>
      </c>
      <c r="QLK12" s="23">
        <f t="shared" si="184"/>
        <v>0</v>
      </c>
      <c r="QLL12" s="23">
        <f t="shared" si="184"/>
        <v>0</v>
      </c>
      <c r="QLM12" s="23">
        <f t="shared" si="184"/>
        <v>0</v>
      </c>
      <c r="QLN12" s="23">
        <f t="shared" si="184"/>
        <v>0</v>
      </c>
      <c r="QLO12" s="23">
        <f t="shared" si="184"/>
        <v>0</v>
      </c>
      <c r="QLP12" s="23">
        <f t="shared" si="184"/>
        <v>0</v>
      </c>
      <c r="QLQ12" s="23">
        <f t="shared" si="184"/>
        <v>0</v>
      </c>
      <c r="QLR12" s="23">
        <f t="shared" si="184"/>
        <v>0</v>
      </c>
      <c r="QLS12" s="23">
        <f t="shared" si="184"/>
        <v>0</v>
      </c>
      <c r="QLT12" s="23">
        <f t="shared" si="184"/>
        <v>0</v>
      </c>
      <c r="QLU12" s="23">
        <f t="shared" si="184"/>
        <v>0</v>
      </c>
      <c r="QLV12" s="23">
        <f t="shared" si="184"/>
        <v>0</v>
      </c>
      <c r="QLW12" s="23">
        <f t="shared" si="184"/>
        <v>0</v>
      </c>
      <c r="QLX12" s="23">
        <f t="shared" si="184"/>
        <v>0</v>
      </c>
      <c r="QLY12" s="23">
        <f t="shared" si="184"/>
        <v>0</v>
      </c>
      <c r="QLZ12" s="23">
        <f t="shared" si="184"/>
        <v>0</v>
      </c>
      <c r="QMA12" s="23">
        <f t="shared" si="184"/>
        <v>0</v>
      </c>
      <c r="QMB12" s="23">
        <f t="shared" si="184"/>
        <v>0</v>
      </c>
      <c r="QMC12" s="23">
        <f t="shared" si="184"/>
        <v>0</v>
      </c>
      <c r="QMD12" s="23">
        <f t="shared" si="184"/>
        <v>0</v>
      </c>
      <c r="QME12" s="23">
        <f t="shared" si="184"/>
        <v>0</v>
      </c>
      <c r="QMF12" s="23">
        <f t="shared" si="184"/>
        <v>0</v>
      </c>
      <c r="QMG12" s="23">
        <f t="shared" si="184"/>
        <v>0</v>
      </c>
      <c r="QMH12" s="23">
        <f t="shared" si="184"/>
        <v>0</v>
      </c>
      <c r="QMI12" s="23">
        <f t="shared" si="184"/>
        <v>0</v>
      </c>
      <c r="QMJ12" s="23">
        <f t="shared" si="184"/>
        <v>0</v>
      </c>
      <c r="QMK12" s="23">
        <f t="shared" si="184"/>
        <v>0</v>
      </c>
      <c r="QML12" s="23">
        <f t="shared" si="184"/>
        <v>0</v>
      </c>
      <c r="QMM12" s="23">
        <f t="shared" ref="QMM12:QOX12" si="185">SUM(QMM13,QMM17,QMM18,QMM23)</f>
        <v>0</v>
      </c>
      <c r="QMN12" s="23">
        <f t="shared" si="185"/>
        <v>0</v>
      </c>
      <c r="QMO12" s="23">
        <f t="shared" si="185"/>
        <v>0</v>
      </c>
      <c r="QMP12" s="23">
        <f t="shared" si="185"/>
        <v>0</v>
      </c>
      <c r="QMQ12" s="23">
        <f t="shared" si="185"/>
        <v>0</v>
      </c>
      <c r="QMR12" s="23">
        <f t="shared" si="185"/>
        <v>0</v>
      </c>
      <c r="QMS12" s="23">
        <f t="shared" si="185"/>
        <v>0</v>
      </c>
      <c r="QMT12" s="23">
        <f t="shared" si="185"/>
        <v>0</v>
      </c>
      <c r="QMU12" s="23">
        <f t="shared" si="185"/>
        <v>0</v>
      </c>
      <c r="QMV12" s="23">
        <f t="shared" si="185"/>
        <v>0</v>
      </c>
      <c r="QMW12" s="23">
        <f t="shared" si="185"/>
        <v>0</v>
      </c>
      <c r="QMX12" s="23">
        <f t="shared" si="185"/>
        <v>0</v>
      </c>
      <c r="QMY12" s="23">
        <f t="shared" si="185"/>
        <v>0</v>
      </c>
      <c r="QMZ12" s="23">
        <f t="shared" si="185"/>
        <v>0</v>
      </c>
      <c r="QNA12" s="23">
        <f t="shared" si="185"/>
        <v>0</v>
      </c>
      <c r="QNB12" s="23">
        <f t="shared" si="185"/>
        <v>0</v>
      </c>
      <c r="QNC12" s="23">
        <f t="shared" si="185"/>
        <v>0</v>
      </c>
      <c r="QND12" s="23">
        <f t="shared" si="185"/>
        <v>0</v>
      </c>
      <c r="QNE12" s="23">
        <f t="shared" si="185"/>
        <v>0</v>
      </c>
      <c r="QNF12" s="23">
        <f t="shared" si="185"/>
        <v>0</v>
      </c>
      <c r="QNG12" s="23">
        <f t="shared" si="185"/>
        <v>0</v>
      </c>
      <c r="QNH12" s="23">
        <f t="shared" si="185"/>
        <v>0</v>
      </c>
      <c r="QNI12" s="23">
        <f t="shared" si="185"/>
        <v>0</v>
      </c>
      <c r="QNJ12" s="23">
        <f t="shared" si="185"/>
        <v>0</v>
      </c>
      <c r="QNK12" s="23">
        <f t="shared" si="185"/>
        <v>0</v>
      </c>
      <c r="QNL12" s="23">
        <f t="shared" si="185"/>
        <v>0</v>
      </c>
      <c r="QNM12" s="23">
        <f t="shared" si="185"/>
        <v>0</v>
      </c>
      <c r="QNN12" s="23">
        <f t="shared" si="185"/>
        <v>0</v>
      </c>
      <c r="QNO12" s="23">
        <f t="shared" si="185"/>
        <v>0</v>
      </c>
      <c r="QNP12" s="23">
        <f t="shared" si="185"/>
        <v>0</v>
      </c>
      <c r="QNQ12" s="23">
        <f t="shared" si="185"/>
        <v>0</v>
      </c>
      <c r="QNR12" s="23">
        <f t="shared" si="185"/>
        <v>0</v>
      </c>
      <c r="QNS12" s="23">
        <f t="shared" si="185"/>
        <v>0</v>
      </c>
      <c r="QNT12" s="23">
        <f t="shared" si="185"/>
        <v>0</v>
      </c>
      <c r="QNU12" s="23">
        <f t="shared" si="185"/>
        <v>0</v>
      </c>
      <c r="QNV12" s="23">
        <f t="shared" si="185"/>
        <v>0</v>
      </c>
      <c r="QNW12" s="23">
        <f t="shared" si="185"/>
        <v>0</v>
      </c>
      <c r="QNX12" s="23">
        <f t="shared" si="185"/>
        <v>0</v>
      </c>
      <c r="QNY12" s="23">
        <f t="shared" si="185"/>
        <v>0</v>
      </c>
      <c r="QNZ12" s="23">
        <f t="shared" si="185"/>
        <v>0</v>
      </c>
      <c r="QOA12" s="23">
        <f t="shared" si="185"/>
        <v>0</v>
      </c>
      <c r="QOB12" s="23">
        <f t="shared" si="185"/>
        <v>0</v>
      </c>
      <c r="QOC12" s="23">
        <f t="shared" si="185"/>
        <v>0</v>
      </c>
      <c r="QOD12" s="23">
        <f t="shared" si="185"/>
        <v>0</v>
      </c>
      <c r="QOE12" s="23">
        <f t="shared" si="185"/>
        <v>0</v>
      </c>
      <c r="QOF12" s="23">
        <f t="shared" si="185"/>
        <v>0</v>
      </c>
      <c r="QOG12" s="23">
        <f t="shared" si="185"/>
        <v>0</v>
      </c>
      <c r="QOH12" s="23">
        <f t="shared" si="185"/>
        <v>0</v>
      </c>
      <c r="QOI12" s="23">
        <f t="shared" si="185"/>
        <v>0</v>
      </c>
      <c r="QOJ12" s="23">
        <f t="shared" si="185"/>
        <v>0</v>
      </c>
      <c r="QOK12" s="23">
        <f t="shared" si="185"/>
        <v>0</v>
      </c>
      <c r="QOL12" s="23">
        <f t="shared" si="185"/>
        <v>0</v>
      </c>
      <c r="QOM12" s="23">
        <f t="shared" si="185"/>
        <v>0</v>
      </c>
      <c r="QON12" s="23">
        <f t="shared" si="185"/>
        <v>0</v>
      </c>
      <c r="QOO12" s="23">
        <f t="shared" si="185"/>
        <v>0</v>
      </c>
      <c r="QOP12" s="23">
        <f t="shared" si="185"/>
        <v>0</v>
      </c>
      <c r="QOQ12" s="23">
        <f t="shared" si="185"/>
        <v>0</v>
      </c>
      <c r="QOR12" s="23">
        <f t="shared" si="185"/>
        <v>0</v>
      </c>
      <c r="QOS12" s="23">
        <f t="shared" si="185"/>
        <v>0</v>
      </c>
      <c r="QOT12" s="23">
        <f t="shared" si="185"/>
        <v>0</v>
      </c>
      <c r="QOU12" s="23">
        <f t="shared" si="185"/>
        <v>0</v>
      </c>
      <c r="QOV12" s="23">
        <f t="shared" si="185"/>
        <v>0</v>
      </c>
      <c r="QOW12" s="23">
        <f t="shared" si="185"/>
        <v>0</v>
      </c>
      <c r="QOX12" s="23">
        <f t="shared" si="185"/>
        <v>0</v>
      </c>
      <c r="QOY12" s="23">
        <f t="shared" ref="QOY12:QRJ12" si="186">SUM(QOY13,QOY17,QOY18,QOY23)</f>
        <v>0</v>
      </c>
      <c r="QOZ12" s="23">
        <f t="shared" si="186"/>
        <v>0</v>
      </c>
      <c r="QPA12" s="23">
        <f t="shared" si="186"/>
        <v>0</v>
      </c>
      <c r="QPB12" s="23">
        <f t="shared" si="186"/>
        <v>0</v>
      </c>
      <c r="QPC12" s="23">
        <f t="shared" si="186"/>
        <v>0</v>
      </c>
      <c r="QPD12" s="23">
        <f t="shared" si="186"/>
        <v>0</v>
      </c>
      <c r="QPE12" s="23">
        <f t="shared" si="186"/>
        <v>0</v>
      </c>
      <c r="QPF12" s="23">
        <f t="shared" si="186"/>
        <v>0</v>
      </c>
      <c r="QPG12" s="23">
        <f t="shared" si="186"/>
        <v>0</v>
      </c>
      <c r="QPH12" s="23">
        <f t="shared" si="186"/>
        <v>0</v>
      </c>
      <c r="QPI12" s="23">
        <f t="shared" si="186"/>
        <v>0</v>
      </c>
      <c r="QPJ12" s="23">
        <f t="shared" si="186"/>
        <v>0</v>
      </c>
      <c r="QPK12" s="23">
        <f t="shared" si="186"/>
        <v>0</v>
      </c>
      <c r="QPL12" s="23">
        <f t="shared" si="186"/>
        <v>0</v>
      </c>
      <c r="QPM12" s="23">
        <f t="shared" si="186"/>
        <v>0</v>
      </c>
      <c r="QPN12" s="23">
        <f t="shared" si="186"/>
        <v>0</v>
      </c>
      <c r="QPO12" s="23">
        <f t="shared" si="186"/>
        <v>0</v>
      </c>
      <c r="QPP12" s="23">
        <f t="shared" si="186"/>
        <v>0</v>
      </c>
      <c r="QPQ12" s="23">
        <f t="shared" si="186"/>
        <v>0</v>
      </c>
      <c r="QPR12" s="23">
        <f t="shared" si="186"/>
        <v>0</v>
      </c>
      <c r="QPS12" s="23">
        <f t="shared" si="186"/>
        <v>0</v>
      </c>
      <c r="QPT12" s="23">
        <f t="shared" si="186"/>
        <v>0</v>
      </c>
      <c r="QPU12" s="23">
        <f t="shared" si="186"/>
        <v>0</v>
      </c>
      <c r="QPV12" s="23">
        <f t="shared" si="186"/>
        <v>0</v>
      </c>
      <c r="QPW12" s="23">
        <f t="shared" si="186"/>
        <v>0</v>
      </c>
      <c r="QPX12" s="23">
        <f t="shared" si="186"/>
        <v>0</v>
      </c>
      <c r="QPY12" s="23">
        <f t="shared" si="186"/>
        <v>0</v>
      </c>
      <c r="QPZ12" s="23">
        <f t="shared" si="186"/>
        <v>0</v>
      </c>
      <c r="QQA12" s="23">
        <f t="shared" si="186"/>
        <v>0</v>
      </c>
      <c r="QQB12" s="23">
        <f t="shared" si="186"/>
        <v>0</v>
      </c>
      <c r="QQC12" s="23">
        <f t="shared" si="186"/>
        <v>0</v>
      </c>
      <c r="QQD12" s="23">
        <f t="shared" si="186"/>
        <v>0</v>
      </c>
      <c r="QQE12" s="23">
        <f t="shared" si="186"/>
        <v>0</v>
      </c>
      <c r="QQF12" s="23">
        <f t="shared" si="186"/>
        <v>0</v>
      </c>
      <c r="QQG12" s="23">
        <f t="shared" si="186"/>
        <v>0</v>
      </c>
      <c r="QQH12" s="23">
        <f t="shared" si="186"/>
        <v>0</v>
      </c>
      <c r="QQI12" s="23">
        <f t="shared" si="186"/>
        <v>0</v>
      </c>
      <c r="QQJ12" s="23">
        <f t="shared" si="186"/>
        <v>0</v>
      </c>
      <c r="QQK12" s="23">
        <f t="shared" si="186"/>
        <v>0</v>
      </c>
      <c r="QQL12" s="23">
        <f t="shared" si="186"/>
        <v>0</v>
      </c>
      <c r="QQM12" s="23">
        <f t="shared" si="186"/>
        <v>0</v>
      </c>
      <c r="QQN12" s="23">
        <f t="shared" si="186"/>
        <v>0</v>
      </c>
      <c r="QQO12" s="23">
        <f t="shared" si="186"/>
        <v>0</v>
      </c>
      <c r="QQP12" s="23">
        <f t="shared" si="186"/>
        <v>0</v>
      </c>
      <c r="QQQ12" s="23">
        <f t="shared" si="186"/>
        <v>0</v>
      </c>
      <c r="QQR12" s="23">
        <f t="shared" si="186"/>
        <v>0</v>
      </c>
      <c r="QQS12" s="23">
        <f t="shared" si="186"/>
        <v>0</v>
      </c>
      <c r="QQT12" s="23">
        <f t="shared" si="186"/>
        <v>0</v>
      </c>
      <c r="QQU12" s="23">
        <f t="shared" si="186"/>
        <v>0</v>
      </c>
      <c r="QQV12" s="23">
        <f t="shared" si="186"/>
        <v>0</v>
      </c>
      <c r="QQW12" s="23">
        <f t="shared" si="186"/>
        <v>0</v>
      </c>
      <c r="QQX12" s="23">
        <f t="shared" si="186"/>
        <v>0</v>
      </c>
      <c r="QQY12" s="23">
        <f t="shared" si="186"/>
        <v>0</v>
      </c>
      <c r="QQZ12" s="23">
        <f t="shared" si="186"/>
        <v>0</v>
      </c>
      <c r="QRA12" s="23">
        <f t="shared" si="186"/>
        <v>0</v>
      </c>
      <c r="QRB12" s="23">
        <f t="shared" si="186"/>
        <v>0</v>
      </c>
      <c r="QRC12" s="23">
        <f t="shared" si="186"/>
        <v>0</v>
      </c>
      <c r="QRD12" s="23">
        <f t="shared" si="186"/>
        <v>0</v>
      </c>
      <c r="QRE12" s="23">
        <f t="shared" si="186"/>
        <v>0</v>
      </c>
      <c r="QRF12" s="23">
        <f t="shared" si="186"/>
        <v>0</v>
      </c>
      <c r="QRG12" s="23">
        <f t="shared" si="186"/>
        <v>0</v>
      </c>
      <c r="QRH12" s="23">
        <f t="shared" si="186"/>
        <v>0</v>
      </c>
      <c r="QRI12" s="23">
        <f t="shared" si="186"/>
        <v>0</v>
      </c>
      <c r="QRJ12" s="23">
        <f t="shared" si="186"/>
        <v>0</v>
      </c>
      <c r="QRK12" s="23">
        <f t="shared" ref="QRK12:QTV12" si="187">SUM(QRK13,QRK17,QRK18,QRK23)</f>
        <v>0</v>
      </c>
      <c r="QRL12" s="23">
        <f t="shared" si="187"/>
        <v>0</v>
      </c>
      <c r="QRM12" s="23">
        <f t="shared" si="187"/>
        <v>0</v>
      </c>
      <c r="QRN12" s="23">
        <f t="shared" si="187"/>
        <v>0</v>
      </c>
      <c r="QRO12" s="23">
        <f t="shared" si="187"/>
        <v>0</v>
      </c>
      <c r="QRP12" s="23">
        <f t="shared" si="187"/>
        <v>0</v>
      </c>
      <c r="QRQ12" s="23">
        <f t="shared" si="187"/>
        <v>0</v>
      </c>
      <c r="QRR12" s="23">
        <f t="shared" si="187"/>
        <v>0</v>
      </c>
      <c r="QRS12" s="23">
        <f t="shared" si="187"/>
        <v>0</v>
      </c>
      <c r="QRT12" s="23">
        <f t="shared" si="187"/>
        <v>0</v>
      </c>
      <c r="QRU12" s="23">
        <f t="shared" si="187"/>
        <v>0</v>
      </c>
      <c r="QRV12" s="23">
        <f t="shared" si="187"/>
        <v>0</v>
      </c>
      <c r="QRW12" s="23">
        <f t="shared" si="187"/>
        <v>0</v>
      </c>
      <c r="QRX12" s="23">
        <f t="shared" si="187"/>
        <v>0</v>
      </c>
      <c r="QRY12" s="23">
        <f t="shared" si="187"/>
        <v>0</v>
      </c>
      <c r="QRZ12" s="23">
        <f t="shared" si="187"/>
        <v>0</v>
      </c>
      <c r="QSA12" s="23">
        <f t="shared" si="187"/>
        <v>0</v>
      </c>
      <c r="QSB12" s="23">
        <f t="shared" si="187"/>
        <v>0</v>
      </c>
      <c r="QSC12" s="23">
        <f t="shared" si="187"/>
        <v>0</v>
      </c>
      <c r="QSD12" s="23">
        <f t="shared" si="187"/>
        <v>0</v>
      </c>
      <c r="QSE12" s="23">
        <f t="shared" si="187"/>
        <v>0</v>
      </c>
      <c r="QSF12" s="23">
        <f t="shared" si="187"/>
        <v>0</v>
      </c>
      <c r="QSG12" s="23">
        <f t="shared" si="187"/>
        <v>0</v>
      </c>
      <c r="QSH12" s="23">
        <f t="shared" si="187"/>
        <v>0</v>
      </c>
      <c r="QSI12" s="23">
        <f t="shared" si="187"/>
        <v>0</v>
      </c>
      <c r="QSJ12" s="23">
        <f t="shared" si="187"/>
        <v>0</v>
      </c>
      <c r="QSK12" s="23">
        <f t="shared" si="187"/>
        <v>0</v>
      </c>
      <c r="QSL12" s="23">
        <f t="shared" si="187"/>
        <v>0</v>
      </c>
      <c r="QSM12" s="23">
        <f t="shared" si="187"/>
        <v>0</v>
      </c>
      <c r="QSN12" s="23">
        <f t="shared" si="187"/>
        <v>0</v>
      </c>
      <c r="QSO12" s="23">
        <f t="shared" si="187"/>
        <v>0</v>
      </c>
      <c r="QSP12" s="23">
        <f t="shared" si="187"/>
        <v>0</v>
      </c>
      <c r="QSQ12" s="23">
        <f t="shared" si="187"/>
        <v>0</v>
      </c>
      <c r="QSR12" s="23">
        <f t="shared" si="187"/>
        <v>0</v>
      </c>
      <c r="QSS12" s="23">
        <f t="shared" si="187"/>
        <v>0</v>
      </c>
      <c r="QST12" s="23">
        <f t="shared" si="187"/>
        <v>0</v>
      </c>
      <c r="QSU12" s="23">
        <f t="shared" si="187"/>
        <v>0</v>
      </c>
      <c r="QSV12" s="23">
        <f t="shared" si="187"/>
        <v>0</v>
      </c>
      <c r="QSW12" s="23">
        <f t="shared" si="187"/>
        <v>0</v>
      </c>
      <c r="QSX12" s="23">
        <f t="shared" si="187"/>
        <v>0</v>
      </c>
      <c r="QSY12" s="23">
        <f t="shared" si="187"/>
        <v>0</v>
      </c>
      <c r="QSZ12" s="23">
        <f t="shared" si="187"/>
        <v>0</v>
      </c>
      <c r="QTA12" s="23">
        <f t="shared" si="187"/>
        <v>0</v>
      </c>
      <c r="QTB12" s="23">
        <f t="shared" si="187"/>
        <v>0</v>
      </c>
      <c r="QTC12" s="23">
        <f t="shared" si="187"/>
        <v>0</v>
      </c>
      <c r="QTD12" s="23">
        <f t="shared" si="187"/>
        <v>0</v>
      </c>
      <c r="QTE12" s="23">
        <f t="shared" si="187"/>
        <v>0</v>
      </c>
      <c r="QTF12" s="23">
        <f t="shared" si="187"/>
        <v>0</v>
      </c>
      <c r="QTG12" s="23">
        <f t="shared" si="187"/>
        <v>0</v>
      </c>
      <c r="QTH12" s="23">
        <f t="shared" si="187"/>
        <v>0</v>
      </c>
      <c r="QTI12" s="23">
        <f t="shared" si="187"/>
        <v>0</v>
      </c>
      <c r="QTJ12" s="23">
        <f t="shared" si="187"/>
        <v>0</v>
      </c>
      <c r="QTK12" s="23">
        <f t="shared" si="187"/>
        <v>0</v>
      </c>
      <c r="QTL12" s="23">
        <f t="shared" si="187"/>
        <v>0</v>
      </c>
      <c r="QTM12" s="23">
        <f t="shared" si="187"/>
        <v>0</v>
      </c>
      <c r="QTN12" s="23">
        <f t="shared" si="187"/>
        <v>0</v>
      </c>
      <c r="QTO12" s="23">
        <f t="shared" si="187"/>
        <v>0</v>
      </c>
      <c r="QTP12" s="23">
        <f t="shared" si="187"/>
        <v>0</v>
      </c>
      <c r="QTQ12" s="23">
        <f t="shared" si="187"/>
        <v>0</v>
      </c>
      <c r="QTR12" s="23">
        <f t="shared" si="187"/>
        <v>0</v>
      </c>
      <c r="QTS12" s="23">
        <f t="shared" si="187"/>
        <v>0</v>
      </c>
      <c r="QTT12" s="23">
        <f t="shared" si="187"/>
        <v>0</v>
      </c>
      <c r="QTU12" s="23">
        <f t="shared" si="187"/>
        <v>0</v>
      </c>
      <c r="QTV12" s="23">
        <f t="shared" si="187"/>
        <v>0</v>
      </c>
      <c r="QTW12" s="23">
        <f t="shared" ref="QTW12:QWH12" si="188">SUM(QTW13,QTW17,QTW18,QTW23)</f>
        <v>0</v>
      </c>
      <c r="QTX12" s="23">
        <f t="shared" si="188"/>
        <v>0</v>
      </c>
      <c r="QTY12" s="23">
        <f t="shared" si="188"/>
        <v>0</v>
      </c>
      <c r="QTZ12" s="23">
        <f t="shared" si="188"/>
        <v>0</v>
      </c>
      <c r="QUA12" s="23">
        <f t="shared" si="188"/>
        <v>0</v>
      </c>
      <c r="QUB12" s="23">
        <f t="shared" si="188"/>
        <v>0</v>
      </c>
      <c r="QUC12" s="23">
        <f t="shared" si="188"/>
        <v>0</v>
      </c>
      <c r="QUD12" s="23">
        <f t="shared" si="188"/>
        <v>0</v>
      </c>
      <c r="QUE12" s="23">
        <f t="shared" si="188"/>
        <v>0</v>
      </c>
      <c r="QUF12" s="23">
        <f t="shared" si="188"/>
        <v>0</v>
      </c>
      <c r="QUG12" s="23">
        <f t="shared" si="188"/>
        <v>0</v>
      </c>
      <c r="QUH12" s="23">
        <f t="shared" si="188"/>
        <v>0</v>
      </c>
      <c r="QUI12" s="23">
        <f t="shared" si="188"/>
        <v>0</v>
      </c>
      <c r="QUJ12" s="23">
        <f t="shared" si="188"/>
        <v>0</v>
      </c>
      <c r="QUK12" s="23">
        <f t="shared" si="188"/>
        <v>0</v>
      </c>
      <c r="QUL12" s="23">
        <f t="shared" si="188"/>
        <v>0</v>
      </c>
      <c r="QUM12" s="23">
        <f t="shared" si="188"/>
        <v>0</v>
      </c>
      <c r="QUN12" s="23">
        <f t="shared" si="188"/>
        <v>0</v>
      </c>
      <c r="QUO12" s="23">
        <f t="shared" si="188"/>
        <v>0</v>
      </c>
      <c r="QUP12" s="23">
        <f t="shared" si="188"/>
        <v>0</v>
      </c>
      <c r="QUQ12" s="23">
        <f t="shared" si="188"/>
        <v>0</v>
      </c>
      <c r="QUR12" s="23">
        <f t="shared" si="188"/>
        <v>0</v>
      </c>
      <c r="QUS12" s="23">
        <f t="shared" si="188"/>
        <v>0</v>
      </c>
      <c r="QUT12" s="23">
        <f t="shared" si="188"/>
        <v>0</v>
      </c>
      <c r="QUU12" s="23">
        <f t="shared" si="188"/>
        <v>0</v>
      </c>
      <c r="QUV12" s="23">
        <f t="shared" si="188"/>
        <v>0</v>
      </c>
      <c r="QUW12" s="23">
        <f t="shared" si="188"/>
        <v>0</v>
      </c>
      <c r="QUX12" s="23">
        <f t="shared" si="188"/>
        <v>0</v>
      </c>
      <c r="QUY12" s="23">
        <f t="shared" si="188"/>
        <v>0</v>
      </c>
      <c r="QUZ12" s="23">
        <f t="shared" si="188"/>
        <v>0</v>
      </c>
      <c r="QVA12" s="23">
        <f t="shared" si="188"/>
        <v>0</v>
      </c>
      <c r="QVB12" s="23">
        <f t="shared" si="188"/>
        <v>0</v>
      </c>
      <c r="QVC12" s="23">
        <f t="shared" si="188"/>
        <v>0</v>
      </c>
      <c r="QVD12" s="23">
        <f t="shared" si="188"/>
        <v>0</v>
      </c>
      <c r="QVE12" s="23">
        <f t="shared" si="188"/>
        <v>0</v>
      </c>
      <c r="QVF12" s="23">
        <f t="shared" si="188"/>
        <v>0</v>
      </c>
      <c r="QVG12" s="23">
        <f t="shared" si="188"/>
        <v>0</v>
      </c>
      <c r="QVH12" s="23">
        <f t="shared" si="188"/>
        <v>0</v>
      </c>
      <c r="QVI12" s="23">
        <f t="shared" si="188"/>
        <v>0</v>
      </c>
      <c r="QVJ12" s="23">
        <f t="shared" si="188"/>
        <v>0</v>
      </c>
      <c r="QVK12" s="23">
        <f t="shared" si="188"/>
        <v>0</v>
      </c>
      <c r="QVL12" s="23">
        <f t="shared" si="188"/>
        <v>0</v>
      </c>
      <c r="QVM12" s="23">
        <f t="shared" si="188"/>
        <v>0</v>
      </c>
      <c r="QVN12" s="23">
        <f t="shared" si="188"/>
        <v>0</v>
      </c>
      <c r="QVO12" s="23">
        <f t="shared" si="188"/>
        <v>0</v>
      </c>
      <c r="QVP12" s="23">
        <f t="shared" si="188"/>
        <v>0</v>
      </c>
      <c r="QVQ12" s="23">
        <f t="shared" si="188"/>
        <v>0</v>
      </c>
      <c r="QVR12" s="23">
        <f t="shared" si="188"/>
        <v>0</v>
      </c>
      <c r="QVS12" s="23">
        <f t="shared" si="188"/>
        <v>0</v>
      </c>
      <c r="QVT12" s="23">
        <f t="shared" si="188"/>
        <v>0</v>
      </c>
      <c r="QVU12" s="23">
        <f t="shared" si="188"/>
        <v>0</v>
      </c>
      <c r="QVV12" s="23">
        <f t="shared" si="188"/>
        <v>0</v>
      </c>
      <c r="QVW12" s="23">
        <f t="shared" si="188"/>
        <v>0</v>
      </c>
      <c r="QVX12" s="23">
        <f t="shared" si="188"/>
        <v>0</v>
      </c>
      <c r="QVY12" s="23">
        <f t="shared" si="188"/>
        <v>0</v>
      </c>
      <c r="QVZ12" s="23">
        <f t="shared" si="188"/>
        <v>0</v>
      </c>
      <c r="QWA12" s="23">
        <f t="shared" si="188"/>
        <v>0</v>
      </c>
      <c r="QWB12" s="23">
        <f t="shared" si="188"/>
        <v>0</v>
      </c>
      <c r="QWC12" s="23">
        <f t="shared" si="188"/>
        <v>0</v>
      </c>
      <c r="QWD12" s="23">
        <f t="shared" si="188"/>
        <v>0</v>
      </c>
      <c r="QWE12" s="23">
        <f t="shared" si="188"/>
        <v>0</v>
      </c>
      <c r="QWF12" s="23">
        <f t="shared" si="188"/>
        <v>0</v>
      </c>
      <c r="QWG12" s="23">
        <f t="shared" si="188"/>
        <v>0</v>
      </c>
      <c r="QWH12" s="23">
        <f t="shared" si="188"/>
        <v>0</v>
      </c>
      <c r="QWI12" s="23">
        <f t="shared" ref="QWI12:QYT12" si="189">SUM(QWI13,QWI17,QWI18,QWI23)</f>
        <v>0</v>
      </c>
      <c r="QWJ12" s="23">
        <f t="shared" si="189"/>
        <v>0</v>
      </c>
      <c r="QWK12" s="23">
        <f t="shared" si="189"/>
        <v>0</v>
      </c>
      <c r="QWL12" s="23">
        <f t="shared" si="189"/>
        <v>0</v>
      </c>
      <c r="QWM12" s="23">
        <f t="shared" si="189"/>
        <v>0</v>
      </c>
      <c r="QWN12" s="23">
        <f t="shared" si="189"/>
        <v>0</v>
      </c>
      <c r="QWO12" s="23">
        <f t="shared" si="189"/>
        <v>0</v>
      </c>
      <c r="QWP12" s="23">
        <f t="shared" si="189"/>
        <v>0</v>
      </c>
      <c r="QWQ12" s="23">
        <f t="shared" si="189"/>
        <v>0</v>
      </c>
      <c r="QWR12" s="23">
        <f t="shared" si="189"/>
        <v>0</v>
      </c>
      <c r="QWS12" s="23">
        <f t="shared" si="189"/>
        <v>0</v>
      </c>
      <c r="QWT12" s="23">
        <f t="shared" si="189"/>
        <v>0</v>
      </c>
      <c r="QWU12" s="23">
        <f t="shared" si="189"/>
        <v>0</v>
      </c>
      <c r="QWV12" s="23">
        <f t="shared" si="189"/>
        <v>0</v>
      </c>
      <c r="QWW12" s="23">
        <f t="shared" si="189"/>
        <v>0</v>
      </c>
      <c r="QWX12" s="23">
        <f t="shared" si="189"/>
        <v>0</v>
      </c>
      <c r="QWY12" s="23">
        <f t="shared" si="189"/>
        <v>0</v>
      </c>
      <c r="QWZ12" s="23">
        <f t="shared" si="189"/>
        <v>0</v>
      </c>
      <c r="QXA12" s="23">
        <f t="shared" si="189"/>
        <v>0</v>
      </c>
      <c r="QXB12" s="23">
        <f t="shared" si="189"/>
        <v>0</v>
      </c>
      <c r="QXC12" s="23">
        <f t="shared" si="189"/>
        <v>0</v>
      </c>
      <c r="QXD12" s="23">
        <f t="shared" si="189"/>
        <v>0</v>
      </c>
      <c r="QXE12" s="23">
        <f t="shared" si="189"/>
        <v>0</v>
      </c>
      <c r="QXF12" s="23">
        <f t="shared" si="189"/>
        <v>0</v>
      </c>
      <c r="QXG12" s="23">
        <f t="shared" si="189"/>
        <v>0</v>
      </c>
      <c r="QXH12" s="23">
        <f t="shared" si="189"/>
        <v>0</v>
      </c>
      <c r="QXI12" s="23">
        <f t="shared" si="189"/>
        <v>0</v>
      </c>
      <c r="QXJ12" s="23">
        <f t="shared" si="189"/>
        <v>0</v>
      </c>
      <c r="QXK12" s="23">
        <f t="shared" si="189"/>
        <v>0</v>
      </c>
      <c r="QXL12" s="23">
        <f t="shared" si="189"/>
        <v>0</v>
      </c>
      <c r="QXM12" s="23">
        <f t="shared" si="189"/>
        <v>0</v>
      </c>
      <c r="QXN12" s="23">
        <f t="shared" si="189"/>
        <v>0</v>
      </c>
      <c r="QXO12" s="23">
        <f t="shared" si="189"/>
        <v>0</v>
      </c>
      <c r="QXP12" s="23">
        <f t="shared" si="189"/>
        <v>0</v>
      </c>
      <c r="QXQ12" s="23">
        <f t="shared" si="189"/>
        <v>0</v>
      </c>
      <c r="QXR12" s="23">
        <f t="shared" si="189"/>
        <v>0</v>
      </c>
      <c r="QXS12" s="23">
        <f t="shared" si="189"/>
        <v>0</v>
      </c>
      <c r="QXT12" s="23">
        <f t="shared" si="189"/>
        <v>0</v>
      </c>
      <c r="QXU12" s="23">
        <f t="shared" si="189"/>
        <v>0</v>
      </c>
      <c r="QXV12" s="23">
        <f t="shared" si="189"/>
        <v>0</v>
      </c>
      <c r="QXW12" s="23">
        <f t="shared" si="189"/>
        <v>0</v>
      </c>
      <c r="QXX12" s="23">
        <f t="shared" si="189"/>
        <v>0</v>
      </c>
      <c r="QXY12" s="23">
        <f t="shared" si="189"/>
        <v>0</v>
      </c>
      <c r="QXZ12" s="23">
        <f t="shared" si="189"/>
        <v>0</v>
      </c>
      <c r="QYA12" s="23">
        <f t="shared" si="189"/>
        <v>0</v>
      </c>
      <c r="QYB12" s="23">
        <f t="shared" si="189"/>
        <v>0</v>
      </c>
      <c r="QYC12" s="23">
        <f t="shared" si="189"/>
        <v>0</v>
      </c>
      <c r="QYD12" s="23">
        <f t="shared" si="189"/>
        <v>0</v>
      </c>
      <c r="QYE12" s="23">
        <f t="shared" si="189"/>
        <v>0</v>
      </c>
      <c r="QYF12" s="23">
        <f t="shared" si="189"/>
        <v>0</v>
      </c>
      <c r="QYG12" s="23">
        <f t="shared" si="189"/>
        <v>0</v>
      </c>
      <c r="QYH12" s="23">
        <f t="shared" si="189"/>
        <v>0</v>
      </c>
      <c r="QYI12" s="23">
        <f t="shared" si="189"/>
        <v>0</v>
      </c>
      <c r="QYJ12" s="23">
        <f t="shared" si="189"/>
        <v>0</v>
      </c>
      <c r="QYK12" s="23">
        <f t="shared" si="189"/>
        <v>0</v>
      </c>
      <c r="QYL12" s="23">
        <f t="shared" si="189"/>
        <v>0</v>
      </c>
      <c r="QYM12" s="23">
        <f t="shared" si="189"/>
        <v>0</v>
      </c>
      <c r="QYN12" s="23">
        <f t="shared" si="189"/>
        <v>0</v>
      </c>
      <c r="QYO12" s="23">
        <f t="shared" si="189"/>
        <v>0</v>
      </c>
      <c r="QYP12" s="23">
        <f t="shared" si="189"/>
        <v>0</v>
      </c>
      <c r="QYQ12" s="23">
        <f t="shared" si="189"/>
        <v>0</v>
      </c>
      <c r="QYR12" s="23">
        <f t="shared" si="189"/>
        <v>0</v>
      </c>
      <c r="QYS12" s="23">
        <f t="shared" si="189"/>
        <v>0</v>
      </c>
      <c r="QYT12" s="23">
        <f t="shared" si="189"/>
        <v>0</v>
      </c>
      <c r="QYU12" s="23">
        <f t="shared" ref="QYU12:RBF12" si="190">SUM(QYU13,QYU17,QYU18,QYU23)</f>
        <v>0</v>
      </c>
      <c r="QYV12" s="23">
        <f t="shared" si="190"/>
        <v>0</v>
      </c>
      <c r="QYW12" s="23">
        <f t="shared" si="190"/>
        <v>0</v>
      </c>
      <c r="QYX12" s="23">
        <f t="shared" si="190"/>
        <v>0</v>
      </c>
      <c r="QYY12" s="23">
        <f t="shared" si="190"/>
        <v>0</v>
      </c>
      <c r="QYZ12" s="23">
        <f t="shared" si="190"/>
        <v>0</v>
      </c>
      <c r="QZA12" s="23">
        <f t="shared" si="190"/>
        <v>0</v>
      </c>
      <c r="QZB12" s="23">
        <f t="shared" si="190"/>
        <v>0</v>
      </c>
      <c r="QZC12" s="23">
        <f t="shared" si="190"/>
        <v>0</v>
      </c>
      <c r="QZD12" s="23">
        <f t="shared" si="190"/>
        <v>0</v>
      </c>
      <c r="QZE12" s="23">
        <f t="shared" si="190"/>
        <v>0</v>
      </c>
      <c r="QZF12" s="23">
        <f t="shared" si="190"/>
        <v>0</v>
      </c>
      <c r="QZG12" s="23">
        <f t="shared" si="190"/>
        <v>0</v>
      </c>
      <c r="QZH12" s="23">
        <f t="shared" si="190"/>
        <v>0</v>
      </c>
      <c r="QZI12" s="23">
        <f t="shared" si="190"/>
        <v>0</v>
      </c>
      <c r="QZJ12" s="23">
        <f t="shared" si="190"/>
        <v>0</v>
      </c>
      <c r="QZK12" s="23">
        <f t="shared" si="190"/>
        <v>0</v>
      </c>
      <c r="QZL12" s="23">
        <f t="shared" si="190"/>
        <v>0</v>
      </c>
      <c r="QZM12" s="23">
        <f t="shared" si="190"/>
        <v>0</v>
      </c>
      <c r="QZN12" s="23">
        <f t="shared" si="190"/>
        <v>0</v>
      </c>
      <c r="QZO12" s="23">
        <f t="shared" si="190"/>
        <v>0</v>
      </c>
      <c r="QZP12" s="23">
        <f t="shared" si="190"/>
        <v>0</v>
      </c>
      <c r="QZQ12" s="23">
        <f t="shared" si="190"/>
        <v>0</v>
      </c>
      <c r="QZR12" s="23">
        <f t="shared" si="190"/>
        <v>0</v>
      </c>
      <c r="QZS12" s="23">
        <f t="shared" si="190"/>
        <v>0</v>
      </c>
      <c r="QZT12" s="23">
        <f t="shared" si="190"/>
        <v>0</v>
      </c>
      <c r="QZU12" s="23">
        <f t="shared" si="190"/>
        <v>0</v>
      </c>
      <c r="QZV12" s="23">
        <f t="shared" si="190"/>
        <v>0</v>
      </c>
      <c r="QZW12" s="23">
        <f t="shared" si="190"/>
        <v>0</v>
      </c>
      <c r="QZX12" s="23">
        <f t="shared" si="190"/>
        <v>0</v>
      </c>
      <c r="QZY12" s="23">
        <f t="shared" si="190"/>
        <v>0</v>
      </c>
      <c r="QZZ12" s="23">
        <f t="shared" si="190"/>
        <v>0</v>
      </c>
      <c r="RAA12" s="23">
        <f t="shared" si="190"/>
        <v>0</v>
      </c>
      <c r="RAB12" s="23">
        <f t="shared" si="190"/>
        <v>0</v>
      </c>
      <c r="RAC12" s="23">
        <f t="shared" si="190"/>
        <v>0</v>
      </c>
      <c r="RAD12" s="23">
        <f t="shared" si="190"/>
        <v>0</v>
      </c>
      <c r="RAE12" s="23">
        <f t="shared" si="190"/>
        <v>0</v>
      </c>
      <c r="RAF12" s="23">
        <f t="shared" si="190"/>
        <v>0</v>
      </c>
      <c r="RAG12" s="23">
        <f t="shared" si="190"/>
        <v>0</v>
      </c>
      <c r="RAH12" s="23">
        <f t="shared" si="190"/>
        <v>0</v>
      </c>
      <c r="RAI12" s="23">
        <f t="shared" si="190"/>
        <v>0</v>
      </c>
      <c r="RAJ12" s="23">
        <f t="shared" si="190"/>
        <v>0</v>
      </c>
      <c r="RAK12" s="23">
        <f t="shared" si="190"/>
        <v>0</v>
      </c>
      <c r="RAL12" s="23">
        <f t="shared" si="190"/>
        <v>0</v>
      </c>
      <c r="RAM12" s="23">
        <f t="shared" si="190"/>
        <v>0</v>
      </c>
      <c r="RAN12" s="23">
        <f t="shared" si="190"/>
        <v>0</v>
      </c>
      <c r="RAO12" s="23">
        <f t="shared" si="190"/>
        <v>0</v>
      </c>
      <c r="RAP12" s="23">
        <f t="shared" si="190"/>
        <v>0</v>
      </c>
      <c r="RAQ12" s="23">
        <f t="shared" si="190"/>
        <v>0</v>
      </c>
      <c r="RAR12" s="23">
        <f t="shared" si="190"/>
        <v>0</v>
      </c>
      <c r="RAS12" s="23">
        <f t="shared" si="190"/>
        <v>0</v>
      </c>
      <c r="RAT12" s="23">
        <f t="shared" si="190"/>
        <v>0</v>
      </c>
      <c r="RAU12" s="23">
        <f t="shared" si="190"/>
        <v>0</v>
      </c>
      <c r="RAV12" s="23">
        <f t="shared" si="190"/>
        <v>0</v>
      </c>
      <c r="RAW12" s="23">
        <f t="shared" si="190"/>
        <v>0</v>
      </c>
      <c r="RAX12" s="23">
        <f t="shared" si="190"/>
        <v>0</v>
      </c>
      <c r="RAY12" s="23">
        <f t="shared" si="190"/>
        <v>0</v>
      </c>
      <c r="RAZ12" s="23">
        <f t="shared" si="190"/>
        <v>0</v>
      </c>
      <c r="RBA12" s="23">
        <f t="shared" si="190"/>
        <v>0</v>
      </c>
      <c r="RBB12" s="23">
        <f t="shared" si="190"/>
        <v>0</v>
      </c>
      <c r="RBC12" s="23">
        <f t="shared" si="190"/>
        <v>0</v>
      </c>
      <c r="RBD12" s="23">
        <f t="shared" si="190"/>
        <v>0</v>
      </c>
      <c r="RBE12" s="23">
        <f t="shared" si="190"/>
        <v>0</v>
      </c>
      <c r="RBF12" s="23">
        <f t="shared" si="190"/>
        <v>0</v>
      </c>
      <c r="RBG12" s="23">
        <f t="shared" ref="RBG12:RDR12" si="191">SUM(RBG13,RBG17,RBG18,RBG23)</f>
        <v>0</v>
      </c>
      <c r="RBH12" s="23">
        <f t="shared" si="191"/>
        <v>0</v>
      </c>
      <c r="RBI12" s="23">
        <f t="shared" si="191"/>
        <v>0</v>
      </c>
      <c r="RBJ12" s="23">
        <f t="shared" si="191"/>
        <v>0</v>
      </c>
      <c r="RBK12" s="23">
        <f t="shared" si="191"/>
        <v>0</v>
      </c>
      <c r="RBL12" s="23">
        <f t="shared" si="191"/>
        <v>0</v>
      </c>
      <c r="RBM12" s="23">
        <f t="shared" si="191"/>
        <v>0</v>
      </c>
      <c r="RBN12" s="23">
        <f t="shared" si="191"/>
        <v>0</v>
      </c>
      <c r="RBO12" s="23">
        <f t="shared" si="191"/>
        <v>0</v>
      </c>
      <c r="RBP12" s="23">
        <f t="shared" si="191"/>
        <v>0</v>
      </c>
      <c r="RBQ12" s="23">
        <f t="shared" si="191"/>
        <v>0</v>
      </c>
      <c r="RBR12" s="23">
        <f t="shared" si="191"/>
        <v>0</v>
      </c>
      <c r="RBS12" s="23">
        <f t="shared" si="191"/>
        <v>0</v>
      </c>
      <c r="RBT12" s="23">
        <f t="shared" si="191"/>
        <v>0</v>
      </c>
      <c r="RBU12" s="23">
        <f t="shared" si="191"/>
        <v>0</v>
      </c>
      <c r="RBV12" s="23">
        <f t="shared" si="191"/>
        <v>0</v>
      </c>
      <c r="RBW12" s="23">
        <f t="shared" si="191"/>
        <v>0</v>
      </c>
      <c r="RBX12" s="23">
        <f t="shared" si="191"/>
        <v>0</v>
      </c>
      <c r="RBY12" s="23">
        <f t="shared" si="191"/>
        <v>0</v>
      </c>
      <c r="RBZ12" s="23">
        <f t="shared" si="191"/>
        <v>0</v>
      </c>
      <c r="RCA12" s="23">
        <f t="shared" si="191"/>
        <v>0</v>
      </c>
      <c r="RCB12" s="23">
        <f t="shared" si="191"/>
        <v>0</v>
      </c>
      <c r="RCC12" s="23">
        <f t="shared" si="191"/>
        <v>0</v>
      </c>
      <c r="RCD12" s="23">
        <f t="shared" si="191"/>
        <v>0</v>
      </c>
      <c r="RCE12" s="23">
        <f t="shared" si="191"/>
        <v>0</v>
      </c>
      <c r="RCF12" s="23">
        <f t="shared" si="191"/>
        <v>0</v>
      </c>
      <c r="RCG12" s="23">
        <f t="shared" si="191"/>
        <v>0</v>
      </c>
      <c r="RCH12" s="23">
        <f t="shared" si="191"/>
        <v>0</v>
      </c>
      <c r="RCI12" s="23">
        <f t="shared" si="191"/>
        <v>0</v>
      </c>
      <c r="RCJ12" s="23">
        <f t="shared" si="191"/>
        <v>0</v>
      </c>
      <c r="RCK12" s="23">
        <f t="shared" si="191"/>
        <v>0</v>
      </c>
      <c r="RCL12" s="23">
        <f t="shared" si="191"/>
        <v>0</v>
      </c>
      <c r="RCM12" s="23">
        <f t="shared" si="191"/>
        <v>0</v>
      </c>
      <c r="RCN12" s="23">
        <f t="shared" si="191"/>
        <v>0</v>
      </c>
      <c r="RCO12" s="23">
        <f t="shared" si="191"/>
        <v>0</v>
      </c>
      <c r="RCP12" s="23">
        <f t="shared" si="191"/>
        <v>0</v>
      </c>
      <c r="RCQ12" s="23">
        <f t="shared" si="191"/>
        <v>0</v>
      </c>
      <c r="RCR12" s="23">
        <f t="shared" si="191"/>
        <v>0</v>
      </c>
      <c r="RCS12" s="23">
        <f t="shared" si="191"/>
        <v>0</v>
      </c>
      <c r="RCT12" s="23">
        <f t="shared" si="191"/>
        <v>0</v>
      </c>
      <c r="RCU12" s="23">
        <f t="shared" si="191"/>
        <v>0</v>
      </c>
      <c r="RCV12" s="23">
        <f t="shared" si="191"/>
        <v>0</v>
      </c>
      <c r="RCW12" s="23">
        <f t="shared" si="191"/>
        <v>0</v>
      </c>
      <c r="RCX12" s="23">
        <f t="shared" si="191"/>
        <v>0</v>
      </c>
      <c r="RCY12" s="23">
        <f t="shared" si="191"/>
        <v>0</v>
      </c>
      <c r="RCZ12" s="23">
        <f t="shared" si="191"/>
        <v>0</v>
      </c>
      <c r="RDA12" s="23">
        <f t="shared" si="191"/>
        <v>0</v>
      </c>
      <c r="RDB12" s="23">
        <f t="shared" si="191"/>
        <v>0</v>
      </c>
      <c r="RDC12" s="23">
        <f t="shared" si="191"/>
        <v>0</v>
      </c>
      <c r="RDD12" s="23">
        <f t="shared" si="191"/>
        <v>0</v>
      </c>
      <c r="RDE12" s="23">
        <f t="shared" si="191"/>
        <v>0</v>
      </c>
      <c r="RDF12" s="23">
        <f t="shared" si="191"/>
        <v>0</v>
      </c>
      <c r="RDG12" s="23">
        <f t="shared" si="191"/>
        <v>0</v>
      </c>
      <c r="RDH12" s="23">
        <f t="shared" si="191"/>
        <v>0</v>
      </c>
      <c r="RDI12" s="23">
        <f t="shared" si="191"/>
        <v>0</v>
      </c>
      <c r="RDJ12" s="23">
        <f t="shared" si="191"/>
        <v>0</v>
      </c>
      <c r="RDK12" s="23">
        <f t="shared" si="191"/>
        <v>0</v>
      </c>
      <c r="RDL12" s="23">
        <f t="shared" si="191"/>
        <v>0</v>
      </c>
      <c r="RDM12" s="23">
        <f t="shared" si="191"/>
        <v>0</v>
      </c>
      <c r="RDN12" s="23">
        <f t="shared" si="191"/>
        <v>0</v>
      </c>
      <c r="RDO12" s="23">
        <f t="shared" si="191"/>
        <v>0</v>
      </c>
      <c r="RDP12" s="23">
        <f t="shared" si="191"/>
        <v>0</v>
      </c>
      <c r="RDQ12" s="23">
        <f t="shared" si="191"/>
        <v>0</v>
      </c>
      <c r="RDR12" s="23">
        <f t="shared" si="191"/>
        <v>0</v>
      </c>
      <c r="RDS12" s="23">
        <f t="shared" ref="RDS12:RGD12" si="192">SUM(RDS13,RDS17,RDS18,RDS23)</f>
        <v>0</v>
      </c>
      <c r="RDT12" s="23">
        <f t="shared" si="192"/>
        <v>0</v>
      </c>
      <c r="RDU12" s="23">
        <f t="shared" si="192"/>
        <v>0</v>
      </c>
      <c r="RDV12" s="23">
        <f t="shared" si="192"/>
        <v>0</v>
      </c>
      <c r="RDW12" s="23">
        <f t="shared" si="192"/>
        <v>0</v>
      </c>
      <c r="RDX12" s="23">
        <f t="shared" si="192"/>
        <v>0</v>
      </c>
      <c r="RDY12" s="23">
        <f t="shared" si="192"/>
        <v>0</v>
      </c>
      <c r="RDZ12" s="23">
        <f t="shared" si="192"/>
        <v>0</v>
      </c>
      <c r="REA12" s="23">
        <f t="shared" si="192"/>
        <v>0</v>
      </c>
      <c r="REB12" s="23">
        <f t="shared" si="192"/>
        <v>0</v>
      </c>
      <c r="REC12" s="23">
        <f t="shared" si="192"/>
        <v>0</v>
      </c>
      <c r="RED12" s="23">
        <f t="shared" si="192"/>
        <v>0</v>
      </c>
      <c r="REE12" s="23">
        <f t="shared" si="192"/>
        <v>0</v>
      </c>
      <c r="REF12" s="23">
        <f t="shared" si="192"/>
        <v>0</v>
      </c>
      <c r="REG12" s="23">
        <f t="shared" si="192"/>
        <v>0</v>
      </c>
      <c r="REH12" s="23">
        <f t="shared" si="192"/>
        <v>0</v>
      </c>
      <c r="REI12" s="23">
        <f t="shared" si="192"/>
        <v>0</v>
      </c>
      <c r="REJ12" s="23">
        <f t="shared" si="192"/>
        <v>0</v>
      </c>
      <c r="REK12" s="23">
        <f t="shared" si="192"/>
        <v>0</v>
      </c>
      <c r="REL12" s="23">
        <f t="shared" si="192"/>
        <v>0</v>
      </c>
      <c r="REM12" s="23">
        <f t="shared" si="192"/>
        <v>0</v>
      </c>
      <c r="REN12" s="23">
        <f t="shared" si="192"/>
        <v>0</v>
      </c>
      <c r="REO12" s="23">
        <f t="shared" si="192"/>
        <v>0</v>
      </c>
      <c r="REP12" s="23">
        <f t="shared" si="192"/>
        <v>0</v>
      </c>
      <c r="REQ12" s="23">
        <f t="shared" si="192"/>
        <v>0</v>
      </c>
      <c r="RER12" s="23">
        <f t="shared" si="192"/>
        <v>0</v>
      </c>
      <c r="RES12" s="23">
        <f t="shared" si="192"/>
        <v>0</v>
      </c>
      <c r="RET12" s="23">
        <f t="shared" si="192"/>
        <v>0</v>
      </c>
      <c r="REU12" s="23">
        <f t="shared" si="192"/>
        <v>0</v>
      </c>
      <c r="REV12" s="23">
        <f t="shared" si="192"/>
        <v>0</v>
      </c>
      <c r="REW12" s="23">
        <f t="shared" si="192"/>
        <v>0</v>
      </c>
      <c r="REX12" s="23">
        <f t="shared" si="192"/>
        <v>0</v>
      </c>
      <c r="REY12" s="23">
        <f t="shared" si="192"/>
        <v>0</v>
      </c>
      <c r="REZ12" s="23">
        <f t="shared" si="192"/>
        <v>0</v>
      </c>
      <c r="RFA12" s="23">
        <f t="shared" si="192"/>
        <v>0</v>
      </c>
      <c r="RFB12" s="23">
        <f t="shared" si="192"/>
        <v>0</v>
      </c>
      <c r="RFC12" s="23">
        <f t="shared" si="192"/>
        <v>0</v>
      </c>
      <c r="RFD12" s="23">
        <f t="shared" si="192"/>
        <v>0</v>
      </c>
      <c r="RFE12" s="23">
        <f t="shared" si="192"/>
        <v>0</v>
      </c>
      <c r="RFF12" s="23">
        <f t="shared" si="192"/>
        <v>0</v>
      </c>
      <c r="RFG12" s="23">
        <f t="shared" si="192"/>
        <v>0</v>
      </c>
      <c r="RFH12" s="23">
        <f t="shared" si="192"/>
        <v>0</v>
      </c>
      <c r="RFI12" s="23">
        <f t="shared" si="192"/>
        <v>0</v>
      </c>
      <c r="RFJ12" s="23">
        <f t="shared" si="192"/>
        <v>0</v>
      </c>
      <c r="RFK12" s="23">
        <f t="shared" si="192"/>
        <v>0</v>
      </c>
      <c r="RFL12" s="23">
        <f t="shared" si="192"/>
        <v>0</v>
      </c>
      <c r="RFM12" s="23">
        <f t="shared" si="192"/>
        <v>0</v>
      </c>
      <c r="RFN12" s="23">
        <f t="shared" si="192"/>
        <v>0</v>
      </c>
      <c r="RFO12" s="23">
        <f t="shared" si="192"/>
        <v>0</v>
      </c>
      <c r="RFP12" s="23">
        <f t="shared" si="192"/>
        <v>0</v>
      </c>
      <c r="RFQ12" s="23">
        <f t="shared" si="192"/>
        <v>0</v>
      </c>
      <c r="RFR12" s="23">
        <f t="shared" si="192"/>
        <v>0</v>
      </c>
      <c r="RFS12" s="23">
        <f t="shared" si="192"/>
        <v>0</v>
      </c>
      <c r="RFT12" s="23">
        <f t="shared" si="192"/>
        <v>0</v>
      </c>
      <c r="RFU12" s="23">
        <f t="shared" si="192"/>
        <v>0</v>
      </c>
      <c r="RFV12" s="23">
        <f t="shared" si="192"/>
        <v>0</v>
      </c>
      <c r="RFW12" s="23">
        <f t="shared" si="192"/>
        <v>0</v>
      </c>
      <c r="RFX12" s="23">
        <f t="shared" si="192"/>
        <v>0</v>
      </c>
      <c r="RFY12" s="23">
        <f t="shared" si="192"/>
        <v>0</v>
      </c>
      <c r="RFZ12" s="23">
        <f t="shared" si="192"/>
        <v>0</v>
      </c>
      <c r="RGA12" s="23">
        <f t="shared" si="192"/>
        <v>0</v>
      </c>
      <c r="RGB12" s="23">
        <f t="shared" si="192"/>
        <v>0</v>
      </c>
      <c r="RGC12" s="23">
        <f t="shared" si="192"/>
        <v>0</v>
      </c>
      <c r="RGD12" s="23">
        <f t="shared" si="192"/>
        <v>0</v>
      </c>
      <c r="RGE12" s="23">
        <f t="shared" ref="RGE12:RIP12" si="193">SUM(RGE13,RGE17,RGE18,RGE23)</f>
        <v>0</v>
      </c>
      <c r="RGF12" s="23">
        <f t="shared" si="193"/>
        <v>0</v>
      </c>
      <c r="RGG12" s="23">
        <f t="shared" si="193"/>
        <v>0</v>
      </c>
      <c r="RGH12" s="23">
        <f t="shared" si="193"/>
        <v>0</v>
      </c>
      <c r="RGI12" s="23">
        <f t="shared" si="193"/>
        <v>0</v>
      </c>
      <c r="RGJ12" s="23">
        <f t="shared" si="193"/>
        <v>0</v>
      </c>
      <c r="RGK12" s="23">
        <f t="shared" si="193"/>
        <v>0</v>
      </c>
      <c r="RGL12" s="23">
        <f t="shared" si="193"/>
        <v>0</v>
      </c>
      <c r="RGM12" s="23">
        <f t="shared" si="193"/>
        <v>0</v>
      </c>
      <c r="RGN12" s="23">
        <f t="shared" si="193"/>
        <v>0</v>
      </c>
      <c r="RGO12" s="23">
        <f t="shared" si="193"/>
        <v>0</v>
      </c>
      <c r="RGP12" s="23">
        <f t="shared" si="193"/>
        <v>0</v>
      </c>
      <c r="RGQ12" s="23">
        <f t="shared" si="193"/>
        <v>0</v>
      </c>
      <c r="RGR12" s="23">
        <f t="shared" si="193"/>
        <v>0</v>
      </c>
      <c r="RGS12" s="23">
        <f t="shared" si="193"/>
        <v>0</v>
      </c>
      <c r="RGT12" s="23">
        <f t="shared" si="193"/>
        <v>0</v>
      </c>
      <c r="RGU12" s="23">
        <f t="shared" si="193"/>
        <v>0</v>
      </c>
      <c r="RGV12" s="23">
        <f t="shared" si="193"/>
        <v>0</v>
      </c>
      <c r="RGW12" s="23">
        <f t="shared" si="193"/>
        <v>0</v>
      </c>
      <c r="RGX12" s="23">
        <f t="shared" si="193"/>
        <v>0</v>
      </c>
      <c r="RGY12" s="23">
        <f t="shared" si="193"/>
        <v>0</v>
      </c>
      <c r="RGZ12" s="23">
        <f t="shared" si="193"/>
        <v>0</v>
      </c>
      <c r="RHA12" s="23">
        <f t="shared" si="193"/>
        <v>0</v>
      </c>
      <c r="RHB12" s="23">
        <f t="shared" si="193"/>
        <v>0</v>
      </c>
      <c r="RHC12" s="23">
        <f t="shared" si="193"/>
        <v>0</v>
      </c>
      <c r="RHD12" s="23">
        <f t="shared" si="193"/>
        <v>0</v>
      </c>
      <c r="RHE12" s="23">
        <f t="shared" si="193"/>
        <v>0</v>
      </c>
      <c r="RHF12" s="23">
        <f t="shared" si="193"/>
        <v>0</v>
      </c>
      <c r="RHG12" s="23">
        <f t="shared" si="193"/>
        <v>0</v>
      </c>
      <c r="RHH12" s="23">
        <f t="shared" si="193"/>
        <v>0</v>
      </c>
      <c r="RHI12" s="23">
        <f t="shared" si="193"/>
        <v>0</v>
      </c>
      <c r="RHJ12" s="23">
        <f t="shared" si="193"/>
        <v>0</v>
      </c>
      <c r="RHK12" s="23">
        <f t="shared" si="193"/>
        <v>0</v>
      </c>
      <c r="RHL12" s="23">
        <f t="shared" si="193"/>
        <v>0</v>
      </c>
      <c r="RHM12" s="23">
        <f t="shared" si="193"/>
        <v>0</v>
      </c>
      <c r="RHN12" s="23">
        <f t="shared" si="193"/>
        <v>0</v>
      </c>
      <c r="RHO12" s="23">
        <f t="shared" si="193"/>
        <v>0</v>
      </c>
      <c r="RHP12" s="23">
        <f t="shared" si="193"/>
        <v>0</v>
      </c>
      <c r="RHQ12" s="23">
        <f t="shared" si="193"/>
        <v>0</v>
      </c>
      <c r="RHR12" s="23">
        <f t="shared" si="193"/>
        <v>0</v>
      </c>
      <c r="RHS12" s="23">
        <f t="shared" si="193"/>
        <v>0</v>
      </c>
      <c r="RHT12" s="23">
        <f t="shared" si="193"/>
        <v>0</v>
      </c>
      <c r="RHU12" s="23">
        <f t="shared" si="193"/>
        <v>0</v>
      </c>
      <c r="RHV12" s="23">
        <f t="shared" si="193"/>
        <v>0</v>
      </c>
      <c r="RHW12" s="23">
        <f t="shared" si="193"/>
        <v>0</v>
      </c>
      <c r="RHX12" s="23">
        <f t="shared" si="193"/>
        <v>0</v>
      </c>
      <c r="RHY12" s="23">
        <f t="shared" si="193"/>
        <v>0</v>
      </c>
      <c r="RHZ12" s="23">
        <f t="shared" si="193"/>
        <v>0</v>
      </c>
      <c r="RIA12" s="23">
        <f t="shared" si="193"/>
        <v>0</v>
      </c>
      <c r="RIB12" s="23">
        <f t="shared" si="193"/>
        <v>0</v>
      </c>
      <c r="RIC12" s="23">
        <f t="shared" si="193"/>
        <v>0</v>
      </c>
      <c r="RID12" s="23">
        <f t="shared" si="193"/>
        <v>0</v>
      </c>
      <c r="RIE12" s="23">
        <f t="shared" si="193"/>
        <v>0</v>
      </c>
      <c r="RIF12" s="23">
        <f t="shared" si="193"/>
        <v>0</v>
      </c>
      <c r="RIG12" s="23">
        <f t="shared" si="193"/>
        <v>0</v>
      </c>
      <c r="RIH12" s="23">
        <f t="shared" si="193"/>
        <v>0</v>
      </c>
      <c r="RII12" s="23">
        <f t="shared" si="193"/>
        <v>0</v>
      </c>
      <c r="RIJ12" s="23">
        <f t="shared" si="193"/>
        <v>0</v>
      </c>
      <c r="RIK12" s="23">
        <f t="shared" si="193"/>
        <v>0</v>
      </c>
      <c r="RIL12" s="23">
        <f t="shared" si="193"/>
        <v>0</v>
      </c>
      <c r="RIM12" s="23">
        <f t="shared" si="193"/>
        <v>0</v>
      </c>
      <c r="RIN12" s="23">
        <f t="shared" si="193"/>
        <v>0</v>
      </c>
      <c r="RIO12" s="23">
        <f t="shared" si="193"/>
        <v>0</v>
      </c>
      <c r="RIP12" s="23">
        <f t="shared" si="193"/>
        <v>0</v>
      </c>
      <c r="RIQ12" s="23">
        <f t="shared" ref="RIQ12:RLB12" si="194">SUM(RIQ13,RIQ17,RIQ18,RIQ23)</f>
        <v>0</v>
      </c>
      <c r="RIR12" s="23">
        <f t="shared" si="194"/>
        <v>0</v>
      </c>
      <c r="RIS12" s="23">
        <f t="shared" si="194"/>
        <v>0</v>
      </c>
      <c r="RIT12" s="23">
        <f t="shared" si="194"/>
        <v>0</v>
      </c>
      <c r="RIU12" s="23">
        <f t="shared" si="194"/>
        <v>0</v>
      </c>
      <c r="RIV12" s="23">
        <f t="shared" si="194"/>
        <v>0</v>
      </c>
      <c r="RIW12" s="23">
        <f t="shared" si="194"/>
        <v>0</v>
      </c>
      <c r="RIX12" s="23">
        <f t="shared" si="194"/>
        <v>0</v>
      </c>
      <c r="RIY12" s="23">
        <f t="shared" si="194"/>
        <v>0</v>
      </c>
      <c r="RIZ12" s="23">
        <f t="shared" si="194"/>
        <v>0</v>
      </c>
      <c r="RJA12" s="23">
        <f t="shared" si="194"/>
        <v>0</v>
      </c>
      <c r="RJB12" s="23">
        <f t="shared" si="194"/>
        <v>0</v>
      </c>
      <c r="RJC12" s="23">
        <f t="shared" si="194"/>
        <v>0</v>
      </c>
      <c r="RJD12" s="23">
        <f t="shared" si="194"/>
        <v>0</v>
      </c>
      <c r="RJE12" s="23">
        <f t="shared" si="194"/>
        <v>0</v>
      </c>
      <c r="RJF12" s="23">
        <f t="shared" si="194"/>
        <v>0</v>
      </c>
      <c r="RJG12" s="23">
        <f t="shared" si="194"/>
        <v>0</v>
      </c>
      <c r="RJH12" s="23">
        <f t="shared" si="194"/>
        <v>0</v>
      </c>
      <c r="RJI12" s="23">
        <f t="shared" si="194"/>
        <v>0</v>
      </c>
      <c r="RJJ12" s="23">
        <f t="shared" si="194"/>
        <v>0</v>
      </c>
      <c r="RJK12" s="23">
        <f t="shared" si="194"/>
        <v>0</v>
      </c>
      <c r="RJL12" s="23">
        <f t="shared" si="194"/>
        <v>0</v>
      </c>
      <c r="RJM12" s="23">
        <f t="shared" si="194"/>
        <v>0</v>
      </c>
      <c r="RJN12" s="23">
        <f t="shared" si="194"/>
        <v>0</v>
      </c>
      <c r="RJO12" s="23">
        <f t="shared" si="194"/>
        <v>0</v>
      </c>
      <c r="RJP12" s="23">
        <f t="shared" si="194"/>
        <v>0</v>
      </c>
      <c r="RJQ12" s="23">
        <f t="shared" si="194"/>
        <v>0</v>
      </c>
      <c r="RJR12" s="23">
        <f t="shared" si="194"/>
        <v>0</v>
      </c>
      <c r="RJS12" s="23">
        <f t="shared" si="194"/>
        <v>0</v>
      </c>
      <c r="RJT12" s="23">
        <f t="shared" si="194"/>
        <v>0</v>
      </c>
      <c r="RJU12" s="23">
        <f t="shared" si="194"/>
        <v>0</v>
      </c>
      <c r="RJV12" s="23">
        <f t="shared" si="194"/>
        <v>0</v>
      </c>
      <c r="RJW12" s="23">
        <f t="shared" si="194"/>
        <v>0</v>
      </c>
      <c r="RJX12" s="23">
        <f t="shared" si="194"/>
        <v>0</v>
      </c>
      <c r="RJY12" s="23">
        <f t="shared" si="194"/>
        <v>0</v>
      </c>
      <c r="RJZ12" s="23">
        <f t="shared" si="194"/>
        <v>0</v>
      </c>
      <c r="RKA12" s="23">
        <f t="shared" si="194"/>
        <v>0</v>
      </c>
      <c r="RKB12" s="23">
        <f t="shared" si="194"/>
        <v>0</v>
      </c>
      <c r="RKC12" s="23">
        <f t="shared" si="194"/>
        <v>0</v>
      </c>
      <c r="RKD12" s="23">
        <f t="shared" si="194"/>
        <v>0</v>
      </c>
      <c r="RKE12" s="23">
        <f t="shared" si="194"/>
        <v>0</v>
      </c>
      <c r="RKF12" s="23">
        <f t="shared" si="194"/>
        <v>0</v>
      </c>
      <c r="RKG12" s="23">
        <f t="shared" si="194"/>
        <v>0</v>
      </c>
      <c r="RKH12" s="23">
        <f t="shared" si="194"/>
        <v>0</v>
      </c>
      <c r="RKI12" s="23">
        <f t="shared" si="194"/>
        <v>0</v>
      </c>
      <c r="RKJ12" s="23">
        <f t="shared" si="194"/>
        <v>0</v>
      </c>
      <c r="RKK12" s="23">
        <f t="shared" si="194"/>
        <v>0</v>
      </c>
      <c r="RKL12" s="23">
        <f t="shared" si="194"/>
        <v>0</v>
      </c>
      <c r="RKM12" s="23">
        <f t="shared" si="194"/>
        <v>0</v>
      </c>
      <c r="RKN12" s="23">
        <f t="shared" si="194"/>
        <v>0</v>
      </c>
      <c r="RKO12" s="23">
        <f t="shared" si="194"/>
        <v>0</v>
      </c>
      <c r="RKP12" s="23">
        <f t="shared" si="194"/>
        <v>0</v>
      </c>
      <c r="RKQ12" s="23">
        <f t="shared" si="194"/>
        <v>0</v>
      </c>
      <c r="RKR12" s="23">
        <f t="shared" si="194"/>
        <v>0</v>
      </c>
      <c r="RKS12" s="23">
        <f t="shared" si="194"/>
        <v>0</v>
      </c>
      <c r="RKT12" s="23">
        <f t="shared" si="194"/>
        <v>0</v>
      </c>
      <c r="RKU12" s="23">
        <f t="shared" si="194"/>
        <v>0</v>
      </c>
      <c r="RKV12" s="23">
        <f t="shared" si="194"/>
        <v>0</v>
      </c>
      <c r="RKW12" s="23">
        <f t="shared" si="194"/>
        <v>0</v>
      </c>
      <c r="RKX12" s="23">
        <f t="shared" si="194"/>
        <v>0</v>
      </c>
      <c r="RKY12" s="23">
        <f t="shared" si="194"/>
        <v>0</v>
      </c>
      <c r="RKZ12" s="23">
        <f t="shared" si="194"/>
        <v>0</v>
      </c>
      <c r="RLA12" s="23">
        <f t="shared" si="194"/>
        <v>0</v>
      </c>
      <c r="RLB12" s="23">
        <f t="shared" si="194"/>
        <v>0</v>
      </c>
      <c r="RLC12" s="23">
        <f t="shared" ref="RLC12:RNN12" si="195">SUM(RLC13,RLC17,RLC18,RLC23)</f>
        <v>0</v>
      </c>
      <c r="RLD12" s="23">
        <f t="shared" si="195"/>
        <v>0</v>
      </c>
      <c r="RLE12" s="23">
        <f t="shared" si="195"/>
        <v>0</v>
      </c>
      <c r="RLF12" s="23">
        <f t="shared" si="195"/>
        <v>0</v>
      </c>
      <c r="RLG12" s="23">
        <f t="shared" si="195"/>
        <v>0</v>
      </c>
      <c r="RLH12" s="23">
        <f t="shared" si="195"/>
        <v>0</v>
      </c>
      <c r="RLI12" s="23">
        <f t="shared" si="195"/>
        <v>0</v>
      </c>
      <c r="RLJ12" s="23">
        <f t="shared" si="195"/>
        <v>0</v>
      </c>
      <c r="RLK12" s="23">
        <f t="shared" si="195"/>
        <v>0</v>
      </c>
      <c r="RLL12" s="23">
        <f t="shared" si="195"/>
        <v>0</v>
      </c>
      <c r="RLM12" s="23">
        <f t="shared" si="195"/>
        <v>0</v>
      </c>
      <c r="RLN12" s="23">
        <f t="shared" si="195"/>
        <v>0</v>
      </c>
      <c r="RLO12" s="23">
        <f t="shared" si="195"/>
        <v>0</v>
      </c>
      <c r="RLP12" s="23">
        <f t="shared" si="195"/>
        <v>0</v>
      </c>
      <c r="RLQ12" s="23">
        <f t="shared" si="195"/>
        <v>0</v>
      </c>
      <c r="RLR12" s="23">
        <f t="shared" si="195"/>
        <v>0</v>
      </c>
      <c r="RLS12" s="23">
        <f t="shared" si="195"/>
        <v>0</v>
      </c>
      <c r="RLT12" s="23">
        <f t="shared" si="195"/>
        <v>0</v>
      </c>
      <c r="RLU12" s="23">
        <f t="shared" si="195"/>
        <v>0</v>
      </c>
      <c r="RLV12" s="23">
        <f t="shared" si="195"/>
        <v>0</v>
      </c>
      <c r="RLW12" s="23">
        <f t="shared" si="195"/>
        <v>0</v>
      </c>
      <c r="RLX12" s="23">
        <f t="shared" si="195"/>
        <v>0</v>
      </c>
      <c r="RLY12" s="23">
        <f t="shared" si="195"/>
        <v>0</v>
      </c>
      <c r="RLZ12" s="23">
        <f t="shared" si="195"/>
        <v>0</v>
      </c>
      <c r="RMA12" s="23">
        <f t="shared" si="195"/>
        <v>0</v>
      </c>
      <c r="RMB12" s="23">
        <f t="shared" si="195"/>
        <v>0</v>
      </c>
      <c r="RMC12" s="23">
        <f t="shared" si="195"/>
        <v>0</v>
      </c>
      <c r="RMD12" s="23">
        <f t="shared" si="195"/>
        <v>0</v>
      </c>
      <c r="RME12" s="23">
        <f t="shared" si="195"/>
        <v>0</v>
      </c>
      <c r="RMF12" s="23">
        <f t="shared" si="195"/>
        <v>0</v>
      </c>
      <c r="RMG12" s="23">
        <f t="shared" si="195"/>
        <v>0</v>
      </c>
      <c r="RMH12" s="23">
        <f t="shared" si="195"/>
        <v>0</v>
      </c>
      <c r="RMI12" s="23">
        <f t="shared" si="195"/>
        <v>0</v>
      </c>
      <c r="RMJ12" s="23">
        <f t="shared" si="195"/>
        <v>0</v>
      </c>
      <c r="RMK12" s="23">
        <f t="shared" si="195"/>
        <v>0</v>
      </c>
      <c r="RML12" s="23">
        <f t="shared" si="195"/>
        <v>0</v>
      </c>
      <c r="RMM12" s="23">
        <f t="shared" si="195"/>
        <v>0</v>
      </c>
      <c r="RMN12" s="23">
        <f t="shared" si="195"/>
        <v>0</v>
      </c>
      <c r="RMO12" s="23">
        <f t="shared" si="195"/>
        <v>0</v>
      </c>
      <c r="RMP12" s="23">
        <f t="shared" si="195"/>
        <v>0</v>
      </c>
      <c r="RMQ12" s="23">
        <f t="shared" si="195"/>
        <v>0</v>
      </c>
      <c r="RMR12" s="23">
        <f t="shared" si="195"/>
        <v>0</v>
      </c>
      <c r="RMS12" s="23">
        <f t="shared" si="195"/>
        <v>0</v>
      </c>
      <c r="RMT12" s="23">
        <f t="shared" si="195"/>
        <v>0</v>
      </c>
      <c r="RMU12" s="23">
        <f t="shared" si="195"/>
        <v>0</v>
      </c>
      <c r="RMV12" s="23">
        <f t="shared" si="195"/>
        <v>0</v>
      </c>
      <c r="RMW12" s="23">
        <f t="shared" si="195"/>
        <v>0</v>
      </c>
      <c r="RMX12" s="23">
        <f t="shared" si="195"/>
        <v>0</v>
      </c>
      <c r="RMY12" s="23">
        <f t="shared" si="195"/>
        <v>0</v>
      </c>
      <c r="RMZ12" s="23">
        <f t="shared" si="195"/>
        <v>0</v>
      </c>
      <c r="RNA12" s="23">
        <f t="shared" si="195"/>
        <v>0</v>
      </c>
      <c r="RNB12" s="23">
        <f t="shared" si="195"/>
        <v>0</v>
      </c>
      <c r="RNC12" s="23">
        <f t="shared" si="195"/>
        <v>0</v>
      </c>
      <c r="RND12" s="23">
        <f t="shared" si="195"/>
        <v>0</v>
      </c>
      <c r="RNE12" s="23">
        <f t="shared" si="195"/>
        <v>0</v>
      </c>
      <c r="RNF12" s="23">
        <f t="shared" si="195"/>
        <v>0</v>
      </c>
      <c r="RNG12" s="23">
        <f t="shared" si="195"/>
        <v>0</v>
      </c>
      <c r="RNH12" s="23">
        <f t="shared" si="195"/>
        <v>0</v>
      </c>
      <c r="RNI12" s="23">
        <f t="shared" si="195"/>
        <v>0</v>
      </c>
      <c r="RNJ12" s="23">
        <f t="shared" si="195"/>
        <v>0</v>
      </c>
      <c r="RNK12" s="23">
        <f t="shared" si="195"/>
        <v>0</v>
      </c>
      <c r="RNL12" s="23">
        <f t="shared" si="195"/>
        <v>0</v>
      </c>
      <c r="RNM12" s="23">
        <f t="shared" si="195"/>
        <v>0</v>
      </c>
      <c r="RNN12" s="23">
        <f t="shared" si="195"/>
        <v>0</v>
      </c>
      <c r="RNO12" s="23">
        <f t="shared" ref="RNO12:RPZ12" si="196">SUM(RNO13,RNO17,RNO18,RNO23)</f>
        <v>0</v>
      </c>
      <c r="RNP12" s="23">
        <f t="shared" si="196"/>
        <v>0</v>
      </c>
      <c r="RNQ12" s="23">
        <f t="shared" si="196"/>
        <v>0</v>
      </c>
      <c r="RNR12" s="23">
        <f t="shared" si="196"/>
        <v>0</v>
      </c>
      <c r="RNS12" s="23">
        <f t="shared" si="196"/>
        <v>0</v>
      </c>
      <c r="RNT12" s="23">
        <f t="shared" si="196"/>
        <v>0</v>
      </c>
      <c r="RNU12" s="23">
        <f t="shared" si="196"/>
        <v>0</v>
      </c>
      <c r="RNV12" s="23">
        <f t="shared" si="196"/>
        <v>0</v>
      </c>
      <c r="RNW12" s="23">
        <f t="shared" si="196"/>
        <v>0</v>
      </c>
      <c r="RNX12" s="23">
        <f t="shared" si="196"/>
        <v>0</v>
      </c>
      <c r="RNY12" s="23">
        <f t="shared" si="196"/>
        <v>0</v>
      </c>
      <c r="RNZ12" s="23">
        <f t="shared" si="196"/>
        <v>0</v>
      </c>
      <c r="ROA12" s="23">
        <f t="shared" si="196"/>
        <v>0</v>
      </c>
      <c r="ROB12" s="23">
        <f t="shared" si="196"/>
        <v>0</v>
      </c>
      <c r="ROC12" s="23">
        <f t="shared" si="196"/>
        <v>0</v>
      </c>
      <c r="ROD12" s="23">
        <f t="shared" si="196"/>
        <v>0</v>
      </c>
      <c r="ROE12" s="23">
        <f t="shared" si="196"/>
        <v>0</v>
      </c>
      <c r="ROF12" s="23">
        <f t="shared" si="196"/>
        <v>0</v>
      </c>
      <c r="ROG12" s="23">
        <f t="shared" si="196"/>
        <v>0</v>
      </c>
      <c r="ROH12" s="23">
        <f t="shared" si="196"/>
        <v>0</v>
      </c>
      <c r="ROI12" s="23">
        <f t="shared" si="196"/>
        <v>0</v>
      </c>
      <c r="ROJ12" s="23">
        <f t="shared" si="196"/>
        <v>0</v>
      </c>
      <c r="ROK12" s="23">
        <f t="shared" si="196"/>
        <v>0</v>
      </c>
      <c r="ROL12" s="23">
        <f t="shared" si="196"/>
        <v>0</v>
      </c>
      <c r="ROM12" s="23">
        <f t="shared" si="196"/>
        <v>0</v>
      </c>
      <c r="RON12" s="23">
        <f t="shared" si="196"/>
        <v>0</v>
      </c>
      <c r="ROO12" s="23">
        <f t="shared" si="196"/>
        <v>0</v>
      </c>
      <c r="ROP12" s="23">
        <f t="shared" si="196"/>
        <v>0</v>
      </c>
      <c r="ROQ12" s="23">
        <f t="shared" si="196"/>
        <v>0</v>
      </c>
      <c r="ROR12" s="23">
        <f t="shared" si="196"/>
        <v>0</v>
      </c>
      <c r="ROS12" s="23">
        <f t="shared" si="196"/>
        <v>0</v>
      </c>
      <c r="ROT12" s="23">
        <f t="shared" si="196"/>
        <v>0</v>
      </c>
      <c r="ROU12" s="23">
        <f t="shared" si="196"/>
        <v>0</v>
      </c>
      <c r="ROV12" s="23">
        <f t="shared" si="196"/>
        <v>0</v>
      </c>
      <c r="ROW12" s="23">
        <f t="shared" si="196"/>
        <v>0</v>
      </c>
      <c r="ROX12" s="23">
        <f t="shared" si="196"/>
        <v>0</v>
      </c>
      <c r="ROY12" s="23">
        <f t="shared" si="196"/>
        <v>0</v>
      </c>
      <c r="ROZ12" s="23">
        <f t="shared" si="196"/>
        <v>0</v>
      </c>
      <c r="RPA12" s="23">
        <f t="shared" si="196"/>
        <v>0</v>
      </c>
      <c r="RPB12" s="23">
        <f t="shared" si="196"/>
        <v>0</v>
      </c>
      <c r="RPC12" s="23">
        <f t="shared" si="196"/>
        <v>0</v>
      </c>
      <c r="RPD12" s="23">
        <f t="shared" si="196"/>
        <v>0</v>
      </c>
      <c r="RPE12" s="23">
        <f t="shared" si="196"/>
        <v>0</v>
      </c>
      <c r="RPF12" s="23">
        <f t="shared" si="196"/>
        <v>0</v>
      </c>
      <c r="RPG12" s="23">
        <f t="shared" si="196"/>
        <v>0</v>
      </c>
      <c r="RPH12" s="23">
        <f t="shared" si="196"/>
        <v>0</v>
      </c>
      <c r="RPI12" s="23">
        <f t="shared" si="196"/>
        <v>0</v>
      </c>
      <c r="RPJ12" s="23">
        <f t="shared" si="196"/>
        <v>0</v>
      </c>
      <c r="RPK12" s="23">
        <f t="shared" si="196"/>
        <v>0</v>
      </c>
      <c r="RPL12" s="23">
        <f t="shared" si="196"/>
        <v>0</v>
      </c>
      <c r="RPM12" s="23">
        <f t="shared" si="196"/>
        <v>0</v>
      </c>
      <c r="RPN12" s="23">
        <f t="shared" si="196"/>
        <v>0</v>
      </c>
      <c r="RPO12" s="23">
        <f t="shared" si="196"/>
        <v>0</v>
      </c>
      <c r="RPP12" s="23">
        <f t="shared" si="196"/>
        <v>0</v>
      </c>
      <c r="RPQ12" s="23">
        <f t="shared" si="196"/>
        <v>0</v>
      </c>
      <c r="RPR12" s="23">
        <f t="shared" si="196"/>
        <v>0</v>
      </c>
      <c r="RPS12" s="23">
        <f t="shared" si="196"/>
        <v>0</v>
      </c>
      <c r="RPT12" s="23">
        <f t="shared" si="196"/>
        <v>0</v>
      </c>
      <c r="RPU12" s="23">
        <f t="shared" si="196"/>
        <v>0</v>
      </c>
      <c r="RPV12" s="23">
        <f t="shared" si="196"/>
        <v>0</v>
      </c>
      <c r="RPW12" s="23">
        <f t="shared" si="196"/>
        <v>0</v>
      </c>
      <c r="RPX12" s="23">
        <f t="shared" si="196"/>
        <v>0</v>
      </c>
      <c r="RPY12" s="23">
        <f t="shared" si="196"/>
        <v>0</v>
      </c>
      <c r="RPZ12" s="23">
        <f t="shared" si="196"/>
        <v>0</v>
      </c>
      <c r="RQA12" s="23">
        <f t="shared" ref="RQA12:RSL12" si="197">SUM(RQA13,RQA17,RQA18,RQA23)</f>
        <v>0</v>
      </c>
      <c r="RQB12" s="23">
        <f t="shared" si="197"/>
        <v>0</v>
      </c>
      <c r="RQC12" s="23">
        <f t="shared" si="197"/>
        <v>0</v>
      </c>
      <c r="RQD12" s="23">
        <f t="shared" si="197"/>
        <v>0</v>
      </c>
      <c r="RQE12" s="23">
        <f t="shared" si="197"/>
        <v>0</v>
      </c>
      <c r="RQF12" s="23">
        <f t="shared" si="197"/>
        <v>0</v>
      </c>
      <c r="RQG12" s="23">
        <f t="shared" si="197"/>
        <v>0</v>
      </c>
      <c r="RQH12" s="23">
        <f t="shared" si="197"/>
        <v>0</v>
      </c>
      <c r="RQI12" s="23">
        <f t="shared" si="197"/>
        <v>0</v>
      </c>
      <c r="RQJ12" s="23">
        <f t="shared" si="197"/>
        <v>0</v>
      </c>
      <c r="RQK12" s="23">
        <f t="shared" si="197"/>
        <v>0</v>
      </c>
      <c r="RQL12" s="23">
        <f t="shared" si="197"/>
        <v>0</v>
      </c>
      <c r="RQM12" s="23">
        <f t="shared" si="197"/>
        <v>0</v>
      </c>
      <c r="RQN12" s="23">
        <f t="shared" si="197"/>
        <v>0</v>
      </c>
      <c r="RQO12" s="23">
        <f t="shared" si="197"/>
        <v>0</v>
      </c>
      <c r="RQP12" s="23">
        <f t="shared" si="197"/>
        <v>0</v>
      </c>
      <c r="RQQ12" s="23">
        <f t="shared" si="197"/>
        <v>0</v>
      </c>
      <c r="RQR12" s="23">
        <f t="shared" si="197"/>
        <v>0</v>
      </c>
      <c r="RQS12" s="23">
        <f t="shared" si="197"/>
        <v>0</v>
      </c>
      <c r="RQT12" s="23">
        <f t="shared" si="197"/>
        <v>0</v>
      </c>
      <c r="RQU12" s="23">
        <f t="shared" si="197"/>
        <v>0</v>
      </c>
      <c r="RQV12" s="23">
        <f t="shared" si="197"/>
        <v>0</v>
      </c>
      <c r="RQW12" s="23">
        <f t="shared" si="197"/>
        <v>0</v>
      </c>
      <c r="RQX12" s="23">
        <f t="shared" si="197"/>
        <v>0</v>
      </c>
      <c r="RQY12" s="23">
        <f t="shared" si="197"/>
        <v>0</v>
      </c>
      <c r="RQZ12" s="23">
        <f t="shared" si="197"/>
        <v>0</v>
      </c>
      <c r="RRA12" s="23">
        <f t="shared" si="197"/>
        <v>0</v>
      </c>
      <c r="RRB12" s="23">
        <f t="shared" si="197"/>
        <v>0</v>
      </c>
      <c r="RRC12" s="23">
        <f t="shared" si="197"/>
        <v>0</v>
      </c>
      <c r="RRD12" s="23">
        <f t="shared" si="197"/>
        <v>0</v>
      </c>
      <c r="RRE12" s="23">
        <f t="shared" si="197"/>
        <v>0</v>
      </c>
      <c r="RRF12" s="23">
        <f t="shared" si="197"/>
        <v>0</v>
      </c>
      <c r="RRG12" s="23">
        <f t="shared" si="197"/>
        <v>0</v>
      </c>
      <c r="RRH12" s="23">
        <f t="shared" si="197"/>
        <v>0</v>
      </c>
      <c r="RRI12" s="23">
        <f t="shared" si="197"/>
        <v>0</v>
      </c>
      <c r="RRJ12" s="23">
        <f t="shared" si="197"/>
        <v>0</v>
      </c>
      <c r="RRK12" s="23">
        <f t="shared" si="197"/>
        <v>0</v>
      </c>
      <c r="RRL12" s="23">
        <f t="shared" si="197"/>
        <v>0</v>
      </c>
      <c r="RRM12" s="23">
        <f t="shared" si="197"/>
        <v>0</v>
      </c>
      <c r="RRN12" s="23">
        <f t="shared" si="197"/>
        <v>0</v>
      </c>
      <c r="RRO12" s="23">
        <f t="shared" si="197"/>
        <v>0</v>
      </c>
      <c r="RRP12" s="23">
        <f t="shared" si="197"/>
        <v>0</v>
      </c>
      <c r="RRQ12" s="23">
        <f t="shared" si="197"/>
        <v>0</v>
      </c>
      <c r="RRR12" s="23">
        <f t="shared" si="197"/>
        <v>0</v>
      </c>
      <c r="RRS12" s="23">
        <f t="shared" si="197"/>
        <v>0</v>
      </c>
      <c r="RRT12" s="23">
        <f t="shared" si="197"/>
        <v>0</v>
      </c>
      <c r="RRU12" s="23">
        <f t="shared" si="197"/>
        <v>0</v>
      </c>
      <c r="RRV12" s="23">
        <f t="shared" si="197"/>
        <v>0</v>
      </c>
      <c r="RRW12" s="23">
        <f t="shared" si="197"/>
        <v>0</v>
      </c>
      <c r="RRX12" s="23">
        <f t="shared" si="197"/>
        <v>0</v>
      </c>
      <c r="RRY12" s="23">
        <f t="shared" si="197"/>
        <v>0</v>
      </c>
      <c r="RRZ12" s="23">
        <f t="shared" si="197"/>
        <v>0</v>
      </c>
      <c r="RSA12" s="23">
        <f t="shared" si="197"/>
        <v>0</v>
      </c>
      <c r="RSB12" s="23">
        <f t="shared" si="197"/>
        <v>0</v>
      </c>
      <c r="RSC12" s="23">
        <f t="shared" si="197"/>
        <v>0</v>
      </c>
      <c r="RSD12" s="23">
        <f t="shared" si="197"/>
        <v>0</v>
      </c>
      <c r="RSE12" s="23">
        <f t="shared" si="197"/>
        <v>0</v>
      </c>
      <c r="RSF12" s="23">
        <f t="shared" si="197"/>
        <v>0</v>
      </c>
      <c r="RSG12" s="23">
        <f t="shared" si="197"/>
        <v>0</v>
      </c>
      <c r="RSH12" s="23">
        <f t="shared" si="197"/>
        <v>0</v>
      </c>
      <c r="RSI12" s="23">
        <f t="shared" si="197"/>
        <v>0</v>
      </c>
      <c r="RSJ12" s="23">
        <f t="shared" si="197"/>
        <v>0</v>
      </c>
      <c r="RSK12" s="23">
        <f t="shared" si="197"/>
        <v>0</v>
      </c>
      <c r="RSL12" s="23">
        <f t="shared" si="197"/>
        <v>0</v>
      </c>
      <c r="RSM12" s="23">
        <f t="shared" ref="RSM12:RUX12" si="198">SUM(RSM13,RSM17,RSM18,RSM23)</f>
        <v>0</v>
      </c>
      <c r="RSN12" s="23">
        <f t="shared" si="198"/>
        <v>0</v>
      </c>
      <c r="RSO12" s="23">
        <f t="shared" si="198"/>
        <v>0</v>
      </c>
      <c r="RSP12" s="23">
        <f t="shared" si="198"/>
        <v>0</v>
      </c>
      <c r="RSQ12" s="23">
        <f t="shared" si="198"/>
        <v>0</v>
      </c>
      <c r="RSR12" s="23">
        <f t="shared" si="198"/>
        <v>0</v>
      </c>
      <c r="RSS12" s="23">
        <f t="shared" si="198"/>
        <v>0</v>
      </c>
      <c r="RST12" s="23">
        <f t="shared" si="198"/>
        <v>0</v>
      </c>
      <c r="RSU12" s="23">
        <f t="shared" si="198"/>
        <v>0</v>
      </c>
      <c r="RSV12" s="23">
        <f t="shared" si="198"/>
        <v>0</v>
      </c>
      <c r="RSW12" s="23">
        <f t="shared" si="198"/>
        <v>0</v>
      </c>
      <c r="RSX12" s="23">
        <f t="shared" si="198"/>
        <v>0</v>
      </c>
      <c r="RSY12" s="23">
        <f t="shared" si="198"/>
        <v>0</v>
      </c>
      <c r="RSZ12" s="23">
        <f t="shared" si="198"/>
        <v>0</v>
      </c>
      <c r="RTA12" s="23">
        <f t="shared" si="198"/>
        <v>0</v>
      </c>
      <c r="RTB12" s="23">
        <f t="shared" si="198"/>
        <v>0</v>
      </c>
      <c r="RTC12" s="23">
        <f t="shared" si="198"/>
        <v>0</v>
      </c>
      <c r="RTD12" s="23">
        <f t="shared" si="198"/>
        <v>0</v>
      </c>
      <c r="RTE12" s="23">
        <f t="shared" si="198"/>
        <v>0</v>
      </c>
      <c r="RTF12" s="23">
        <f t="shared" si="198"/>
        <v>0</v>
      </c>
      <c r="RTG12" s="23">
        <f t="shared" si="198"/>
        <v>0</v>
      </c>
      <c r="RTH12" s="23">
        <f t="shared" si="198"/>
        <v>0</v>
      </c>
      <c r="RTI12" s="23">
        <f t="shared" si="198"/>
        <v>0</v>
      </c>
      <c r="RTJ12" s="23">
        <f t="shared" si="198"/>
        <v>0</v>
      </c>
      <c r="RTK12" s="23">
        <f t="shared" si="198"/>
        <v>0</v>
      </c>
      <c r="RTL12" s="23">
        <f t="shared" si="198"/>
        <v>0</v>
      </c>
      <c r="RTM12" s="23">
        <f t="shared" si="198"/>
        <v>0</v>
      </c>
      <c r="RTN12" s="23">
        <f t="shared" si="198"/>
        <v>0</v>
      </c>
      <c r="RTO12" s="23">
        <f t="shared" si="198"/>
        <v>0</v>
      </c>
      <c r="RTP12" s="23">
        <f t="shared" si="198"/>
        <v>0</v>
      </c>
      <c r="RTQ12" s="23">
        <f t="shared" si="198"/>
        <v>0</v>
      </c>
      <c r="RTR12" s="23">
        <f t="shared" si="198"/>
        <v>0</v>
      </c>
      <c r="RTS12" s="23">
        <f t="shared" si="198"/>
        <v>0</v>
      </c>
      <c r="RTT12" s="23">
        <f t="shared" si="198"/>
        <v>0</v>
      </c>
      <c r="RTU12" s="23">
        <f t="shared" si="198"/>
        <v>0</v>
      </c>
      <c r="RTV12" s="23">
        <f t="shared" si="198"/>
        <v>0</v>
      </c>
      <c r="RTW12" s="23">
        <f t="shared" si="198"/>
        <v>0</v>
      </c>
      <c r="RTX12" s="23">
        <f t="shared" si="198"/>
        <v>0</v>
      </c>
      <c r="RTY12" s="23">
        <f t="shared" si="198"/>
        <v>0</v>
      </c>
      <c r="RTZ12" s="23">
        <f t="shared" si="198"/>
        <v>0</v>
      </c>
      <c r="RUA12" s="23">
        <f t="shared" si="198"/>
        <v>0</v>
      </c>
      <c r="RUB12" s="23">
        <f t="shared" si="198"/>
        <v>0</v>
      </c>
      <c r="RUC12" s="23">
        <f t="shared" si="198"/>
        <v>0</v>
      </c>
      <c r="RUD12" s="23">
        <f t="shared" si="198"/>
        <v>0</v>
      </c>
      <c r="RUE12" s="23">
        <f t="shared" si="198"/>
        <v>0</v>
      </c>
      <c r="RUF12" s="23">
        <f t="shared" si="198"/>
        <v>0</v>
      </c>
      <c r="RUG12" s="23">
        <f t="shared" si="198"/>
        <v>0</v>
      </c>
      <c r="RUH12" s="23">
        <f t="shared" si="198"/>
        <v>0</v>
      </c>
      <c r="RUI12" s="23">
        <f t="shared" si="198"/>
        <v>0</v>
      </c>
      <c r="RUJ12" s="23">
        <f t="shared" si="198"/>
        <v>0</v>
      </c>
      <c r="RUK12" s="23">
        <f t="shared" si="198"/>
        <v>0</v>
      </c>
      <c r="RUL12" s="23">
        <f t="shared" si="198"/>
        <v>0</v>
      </c>
      <c r="RUM12" s="23">
        <f t="shared" si="198"/>
        <v>0</v>
      </c>
      <c r="RUN12" s="23">
        <f t="shared" si="198"/>
        <v>0</v>
      </c>
      <c r="RUO12" s="23">
        <f t="shared" si="198"/>
        <v>0</v>
      </c>
      <c r="RUP12" s="23">
        <f t="shared" si="198"/>
        <v>0</v>
      </c>
      <c r="RUQ12" s="23">
        <f t="shared" si="198"/>
        <v>0</v>
      </c>
      <c r="RUR12" s="23">
        <f t="shared" si="198"/>
        <v>0</v>
      </c>
      <c r="RUS12" s="23">
        <f t="shared" si="198"/>
        <v>0</v>
      </c>
      <c r="RUT12" s="23">
        <f t="shared" si="198"/>
        <v>0</v>
      </c>
      <c r="RUU12" s="23">
        <f t="shared" si="198"/>
        <v>0</v>
      </c>
      <c r="RUV12" s="23">
        <f t="shared" si="198"/>
        <v>0</v>
      </c>
      <c r="RUW12" s="23">
        <f t="shared" si="198"/>
        <v>0</v>
      </c>
      <c r="RUX12" s="23">
        <f t="shared" si="198"/>
        <v>0</v>
      </c>
      <c r="RUY12" s="23">
        <f t="shared" ref="RUY12:RXJ12" si="199">SUM(RUY13,RUY17,RUY18,RUY23)</f>
        <v>0</v>
      </c>
      <c r="RUZ12" s="23">
        <f t="shared" si="199"/>
        <v>0</v>
      </c>
      <c r="RVA12" s="23">
        <f t="shared" si="199"/>
        <v>0</v>
      </c>
      <c r="RVB12" s="23">
        <f t="shared" si="199"/>
        <v>0</v>
      </c>
      <c r="RVC12" s="23">
        <f t="shared" si="199"/>
        <v>0</v>
      </c>
      <c r="RVD12" s="23">
        <f t="shared" si="199"/>
        <v>0</v>
      </c>
      <c r="RVE12" s="23">
        <f t="shared" si="199"/>
        <v>0</v>
      </c>
      <c r="RVF12" s="23">
        <f t="shared" si="199"/>
        <v>0</v>
      </c>
      <c r="RVG12" s="23">
        <f t="shared" si="199"/>
        <v>0</v>
      </c>
      <c r="RVH12" s="23">
        <f t="shared" si="199"/>
        <v>0</v>
      </c>
      <c r="RVI12" s="23">
        <f t="shared" si="199"/>
        <v>0</v>
      </c>
      <c r="RVJ12" s="23">
        <f t="shared" si="199"/>
        <v>0</v>
      </c>
      <c r="RVK12" s="23">
        <f t="shared" si="199"/>
        <v>0</v>
      </c>
      <c r="RVL12" s="23">
        <f t="shared" si="199"/>
        <v>0</v>
      </c>
      <c r="RVM12" s="23">
        <f t="shared" si="199"/>
        <v>0</v>
      </c>
      <c r="RVN12" s="23">
        <f t="shared" si="199"/>
        <v>0</v>
      </c>
      <c r="RVO12" s="23">
        <f t="shared" si="199"/>
        <v>0</v>
      </c>
      <c r="RVP12" s="23">
        <f t="shared" si="199"/>
        <v>0</v>
      </c>
      <c r="RVQ12" s="23">
        <f t="shared" si="199"/>
        <v>0</v>
      </c>
      <c r="RVR12" s="23">
        <f t="shared" si="199"/>
        <v>0</v>
      </c>
      <c r="RVS12" s="23">
        <f t="shared" si="199"/>
        <v>0</v>
      </c>
      <c r="RVT12" s="23">
        <f t="shared" si="199"/>
        <v>0</v>
      </c>
      <c r="RVU12" s="23">
        <f t="shared" si="199"/>
        <v>0</v>
      </c>
      <c r="RVV12" s="23">
        <f t="shared" si="199"/>
        <v>0</v>
      </c>
      <c r="RVW12" s="23">
        <f t="shared" si="199"/>
        <v>0</v>
      </c>
      <c r="RVX12" s="23">
        <f t="shared" si="199"/>
        <v>0</v>
      </c>
      <c r="RVY12" s="23">
        <f t="shared" si="199"/>
        <v>0</v>
      </c>
      <c r="RVZ12" s="23">
        <f t="shared" si="199"/>
        <v>0</v>
      </c>
      <c r="RWA12" s="23">
        <f t="shared" si="199"/>
        <v>0</v>
      </c>
      <c r="RWB12" s="23">
        <f t="shared" si="199"/>
        <v>0</v>
      </c>
      <c r="RWC12" s="23">
        <f t="shared" si="199"/>
        <v>0</v>
      </c>
      <c r="RWD12" s="23">
        <f t="shared" si="199"/>
        <v>0</v>
      </c>
      <c r="RWE12" s="23">
        <f t="shared" si="199"/>
        <v>0</v>
      </c>
      <c r="RWF12" s="23">
        <f t="shared" si="199"/>
        <v>0</v>
      </c>
      <c r="RWG12" s="23">
        <f t="shared" si="199"/>
        <v>0</v>
      </c>
      <c r="RWH12" s="23">
        <f t="shared" si="199"/>
        <v>0</v>
      </c>
      <c r="RWI12" s="23">
        <f t="shared" si="199"/>
        <v>0</v>
      </c>
      <c r="RWJ12" s="23">
        <f t="shared" si="199"/>
        <v>0</v>
      </c>
      <c r="RWK12" s="23">
        <f t="shared" si="199"/>
        <v>0</v>
      </c>
      <c r="RWL12" s="23">
        <f t="shared" si="199"/>
        <v>0</v>
      </c>
      <c r="RWM12" s="23">
        <f t="shared" si="199"/>
        <v>0</v>
      </c>
      <c r="RWN12" s="23">
        <f t="shared" si="199"/>
        <v>0</v>
      </c>
      <c r="RWO12" s="23">
        <f t="shared" si="199"/>
        <v>0</v>
      </c>
      <c r="RWP12" s="23">
        <f t="shared" si="199"/>
        <v>0</v>
      </c>
      <c r="RWQ12" s="23">
        <f t="shared" si="199"/>
        <v>0</v>
      </c>
      <c r="RWR12" s="23">
        <f t="shared" si="199"/>
        <v>0</v>
      </c>
      <c r="RWS12" s="23">
        <f t="shared" si="199"/>
        <v>0</v>
      </c>
      <c r="RWT12" s="23">
        <f t="shared" si="199"/>
        <v>0</v>
      </c>
      <c r="RWU12" s="23">
        <f t="shared" si="199"/>
        <v>0</v>
      </c>
      <c r="RWV12" s="23">
        <f t="shared" si="199"/>
        <v>0</v>
      </c>
      <c r="RWW12" s="23">
        <f t="shared" si="199"/>
        <v>0</v>
      </c>
      <c r="RWX12" s="23">
        <f t="shared" si="199"/>
        <v>0</v>
      </c>
      <c r="RWY12" s="23">
        <f t="shared" si="199"/>
        <v>0</v>
      </c>
      <c r="RWZ12" s="23">
        <f t="shared" si="199"/>
        <v>0</v>
      </c>
      <c r="RXA12" s="23">
        <f t="shared" si="199"/>
        <v>0</v>
      </c>
      <c r="RXB12" s="23">
        <f t="shared" si="199"/>
        <v>0</v>
      </c>
      <c r="RXC12" s="23">
        <f t="shared" si="199"/>
        <v>0</v>
      </c>
      <c r="RXD12" s="23">
        <f t="shared" si="199"/>
        <v>0</v>
      </c>
      <c r="RXE12" s="23">
        <f t="shared" si="199"/>
        <v>0</v>
      </c>
      <c r="RXF12" s="23">
        <f t="shared" si="199"/>
        <v>0</v>
      </c>
      <c r="RXG12" s="23">
        <f t="shared" si="199"/>
        <v>0</v>
      </c>
      <c r="RXH12" s="23">
        <f t="shared" si="199"/>
        <v>0</v>
      </c>
      <c r="RXI12" s="23">
        <f t="shared" si="199"/>
        <v>0</v>
      </c>
      <c r="RXJ12" s="23">
        <f t="shared" si="199"/>
        <v>0</v>
      </c>
      <c r="RXK12" s="23">
        <f t="shared" ref="RXK12:RZV12" si="200">SUM(RXK13,RXK17,RXK18,RXK23)</f>
        <v>0</v>
      </c>
      <c r="RXL12" s="23">
        <f t="shared" si="200"/>
        <v>0</v>
      </c>
      <c r="RXM12" s="23">
        <f t="shared" si="200"/>
        <v>0</v>
      </c>
      <c r="RXN12" s="23">
        <f t="shared" si="200"/>
        <v>0</v>
      </c>
      <c r="RXO12" s="23">
        <f t="shared" si="200"/>
        <v>0</v>
      </c>
      <c r="RXP12" s="23">
        <f t="shared" si="200"/>
        <v>0</v>
      </c>
      <c r="RXQ12" s="23">
        <f t="shared" si="200"/>
        <v>0</v>
      </c>
      <c r="RXR12" s="23">
        <f t="shared" si="200"/>
        <v>0</v>
      </c>
      <c r="RXS12" s="23">
        <f t="shared" si="200"/>
        <v>0</v>
      </c>
      <c r="RXT12" s="23">
        <f t="shared" si="200"/>
        <v>0</v>
      </c>
      <c r="RXU12" s="23">
        <f t="shared" si="200"/>
        <v>0</v>
      </c>
      <c r="RXV12" s="23">
        <f t="shared" si="200"/>
        <v>0</v>
      </c>
      <c r="RXW12" s="23">
        <f t="shared" si="200"/>
        <v>0</v>
      </c>
      <c r="RXX12" s="23">
        <f t="shared" si="200"/>
        <v>0</v>
      </c>
      <c r="RXY12" s="23">
        <f t="shared" si="200"/>
        <v>0</v>
      </c>
      <c r="RXZ12" s="23">
        <f t="shared" si="200"/>
        <v>0</v>
      </c>
      <c r="RYA12" s="23">
        <f t="shared" si="200"/>
        <v>0</v>
      </c>
      <c r="RYB12" s="23">
        <f t="shared" si="200"/>
        <v>0</v>
      </c>
      <c r="RYC12" s="23">
        <f t="shared" si="200"/>
        <v>0</v>
      </c>
      <c r="RYD12" s="23">
        <f t="shared" si="200"/>
        <v>0</v>
      </c>
      <c r="RYE12" s="23">
        <f t="shared" si="200"/>
        <v>0</v>
      </c>
      <c r="RYF12" s="23">
        <f t="shared" si="200"/>
        <v>0</v>
      </c>
      <c r="RYG12" s="23">
        <f t="shared" si="200"/>
        <v>0</v>
      </c>
      <c r="RYH12" s="23">
        <f t="shared" si="200"/>
        <v>0</v>
      </c>
      <c r="RYI12" s="23">
        <f t="shared" si="200"/>
        <v>0</v>
      </c>
      <c r="RYJ12" s="23">
        <f t="shared" si="200"/>
        <v>0</v>
      </c>
      <c r="RYK12" s="23">
        <f t="shared" si="200"/>
        <v>0</v>
      </c>
      <c r="RYL12" s="23">
        <f t="shared" si="200"/>
        <v>0</v>
      </c>
      <c r="RYM12" s="23">
        <f t="shared" si="200"/>
        <v>0</v>
      </c>
      <c r="RYN12" s="23">
        <f t="shared" si="200"/>
        <v>0</v>
      </c>
      <c r="RYO12" s="23">
        <f t="shared" si="200"/>
        <v>0</v>
      </c>
      <c r="RYP12" s="23">
        <f t="shared" si="200"/>
        <v>0</v>
      </c>
      <c r="RYQ12" s="23">
        <f t="shared" si="200"/>
        <v>0</v>
      </c>
      <c r="RYR12" s="23">
        <f t="shared" si="200"/>
        <v>0</v>
      </c>
      <c r="RYS12" s="23">
        <f t="shared" si="200"/>
        <v>0</v>
      </c>
      <c r="RYT12" s="23">
        <f t="shared" si="200"/>
        <v>0</v>
      </c>
      <c r="RYU12" s="23">
        <f t="shared" si="200"/>
        <v>0</v>
      </c>
      <c r="RYV12" s="23">
        <f t="shared" si="200"/>
        <v>0</v>
      </c>
      <c r="RYW12" s="23">
        <f t="shared" si="200"/>
        <v>0</v>
      </c>
      <c r="RYX12" s="23">
        <f t="shared" si="200"/>
        <v>0</v>
      </c>
      <c r="RYY12" s="23">
        <f t="shared" si="200"/>
        <v>0</v>
      </c>
      <c r="RYZ12" s="23">
        <f t="shared" si="200"/>
        <v>0</v>
      </c>
      <c r="RZA12" s="23">
        <f t="shared" si="200"/>
        <v>0</v>
      </c>
      <c r="RZB12" s="23">
        <f t="shared" si="200"/>
        <v>0</v>
      </c>
      <c r="RZC12" s="23">
        <f t="shared" si="200"/>
        <v>0</v>
      </c>
      <c r="RZD12" s="23">
        <f t="shared" si="200"/>
        <v>0</v>
      </c>
      <c r="RZE12" s="23">
        <f t="shared" si="200"/>
        <v>0</v>
      </c>
      <c r="RZF12" s="23">
        <f t="shared" si="200"/>
        <v>0</v>
      </c>
      <c r="RZG12" s="23">
        <f t="shared" si="200"/>
        <v>0</v>
      </c>
      <c r="RZH12" s="23">
        <f t="shared" si="200"/>
        <v>0</v>
      </c>
      <c r="RZI12" s="23">
        <f t="shared" si="200"/>
        <v>0</v>
      </c>
      <c r="RZJ12" s="23">
        <f t="shared" si="200"/>
        <v>0</v>
      </c>
      <c r="RZK12" s="23">
        <f t="shared" si="200"/>
        <v>0</v>
      </c>
      <c r="RZL12" s="23">
        <f t="shared" si="200"/>
        <v>0</v>
      </c>
      <c r="RZM12" s="23">
        <f t="shared" si="200"/>
        <v>0</v>
      </c>
      <c r="RZN12" s="23">
        <f t="shared" si="200"/>
        <v>0</v>
      </c>
      <c r="RZO12" s="23">
        <f t="shared" si="200"/>
        <v>0</v>
      </c>
      <c r="RZP12" s="23">
        <f t="shared" si="200"/>
        <v>0</v>
      </c>
      <c r="RZQ12" s="23">
        <f t="shared" si="200"/>
        <v>0</v>
      </c>
      <c r="RZR12" s="23">
        <f t="shared" si="200"/>
        <v>0</v>
      </c>
      <c r="RZS12" s="23">
        <f t="shared" si="200"/>
        <v>0</v>
      </c>
      <c r="RZT12" s="23">
        <f t="shared" si="200"/>
        <v>0</v>
      </c>
      <c r="RZU12" s="23">
        <f t="shared" si="200"/>
        <v>0</v>
      </c>
      <c r="RZV12" s="23">
        <f t="shared" si="200"/>
        <v>0</v>
      </c>
      <c r="RZW12" s="23">
        <f t="shared" ref="RZW12:SCH12" si="201">SUM(RZW13,RZW17,RZW18,RZW23)</f>
        <v>0</v>
      </c>
      <c r="RZX12" s="23">
        <f t="shared" si="201"/>
        <v>0</v>
      </c>
      <c r="RZY12" s="23">
        <f t="shared" si="201"/>
        <v>0</v>
      </c>
      <c r="RZZ12" s="23">
        <f t="shared" si="201"/>
        <v>0</v>
      </c>
      <c r="SAA12" s="23">
        <f t="shared" si="201"/>
        <v>0</v>
      </c>
      <c r="SAB12" s="23">
        <f t="shared" si="201"/>
        <v>0</v>
      </c>
      <c r="SAC12" s="23">
        <f t="shared" si="201"/>
        <v>0</v>
      </c>
      <c r="SAD12" s="23">
        <f t="shared" si="201"/>
        <v>0</v>
      </c>
      <c r="SAE12" s="23">
        <f t="shared" si="201"/>
        <v>0</v>
      </c>
      <c r="SAF12" s="23">
        <f t="shared" si="201"/>
        <v>0</v>
      </c>
      <c r="SAG12" s="23">
        <f t="shared" si="201"/>
        <v>0</v>
      </c>
      <c r="SAH12" s="23">
        <f t="shared" si="201"/>
        <v>0</v>
      </c>
      <c r="SAI12" s="23">
        <f t="shared" si="201"/>
        <v>0</v>
      </c>
      <c r="SAJ12" s="23">
        <f t="shared" si="201"/>
        <v>0</v>
      </c>
      <c r="SAK12" s="23">
        <f t="shared" si="201"/>
        <v>0</v>
      </c>
      <c r="SAL12" s="23">
        <f t="shared" si="201"/>
        <v>0</v>
      </c>
      <c r="SAM12" s="23">
        <f t="shared" si="201"/>
        <v>0</v>
      </c>
      <c r="SAN12" s="23">
        <f t="shared" si="201"/>
        <v>0</v>
      </c>
      <c r="SAO12" s="23">
        <f t="shared" si="201"/>
        <v>0</v>
      </c>
      <c r="SAP12" s="23">
        <f t="shared" si="201"/>
        <v>0</v>
      </c>
      <c r="SAQ12" s="23">
        <f t="shared" si="201"/>
        <v>0</v>
      </c>
      <c r="SAR12" s="23">
        <f t="shared" si="201"/>
        <v>0</v>
      </c>
      <c r="SAS12" s="23">
        <f t="shared" si="201"/>
        <v>0</v>
      </c>
      <c r="SAT12" s="23">
        <f t="shared" si="201"/>
        <v>0</v>
      </c>
      <c r="SAU12" s="23">
        <f t="shared" si="201"/>
        <v>0</v>
      </c>
      <c r="SAV12" s="23">
        <f t="shared" si="201"/>
        <v>0</v>
      </c>
      <c r="SAW12" s="23">
        <f t="shared" si="201"/>
        <v>0</v>
      </c>
      <c r="SAX12" s="23">
        <f t="shared" si="201"/>
        <v>0</v>
      </c>
      <c r="SAY12" s="23">
        <f t="shared" si="201"/>
        <v>0</v>
      </c>
      <c r="SAZ12" s="23">
        <f t="shared" si="201"/>
        <v>0</v>
      </c>
      <c r="SBA12" s="23">
        <f t="shared" si="201"/>
        <v>0</v>
      </c>
      <c r="SBB12" s="23">
        <f t="shared" si="201"/>
        <v>0</v>
      </c>
      <c r="SBC12" s="23">
        <f t="shared" si="201"/>
        <v>0</v>
      </c>
      <c r="SBD12" s="23">
        <f t="shared" si="201"/>
        <v>0</v>
      </c>
      <c r="SBE12" s="23">
        <f t="shared" si="201"/>
        <v>0</v>
      </c>
      <c r="SBF12" s="23">
        <f t="shared" si="201"/>
        <v>0</v>
      </c>
      <c r="SBG12" s="23">
        <f t="shared" si="201"/>
        <v>0</v>
      </c>
      <c r="SBH12" s="23">
        <f t="shared" si="201"/>
        <v>0</v>
      </c>
      <c r="SBI12" s="23">
        <f t="shared" si="201"/>
        <v>0</v>
      </c>
      <c r="SBJ12" s="23">
        <f t="shared" si="201"/>
        <v>0</v>
      </c>
      <c r="SBK12" s="23">
        <f t="shared" si="201"/>
        <v>0</v>
      </c>
      <c r="SBL12" s="23">
        <f t="shared" si="201"/>
        <v>0</v>
      </c>
      <c r="SBM12" s="23">
        <f t="shared" si="201"/>
        <v>0</v>
      </c>
      <c r="SBN12" s="23">
        <f t="shared" si="201"/>
        <v>0</v>
      </c>
      <c r="SBO12" s="23">
        <f t="shared" si="201"/>
        <v>0</v>
      </c>
      <c r="SBP12" s="23">
        <f t="shared" si="201"/>
        <v>0</v>
      </c>
      <c r="SBQ12" s="23">
        <f t="shared" si="201"/>
        <v>0</v>
      </c>
      <c r="SBR12" s="23">
        <f t="shared" si="201"/>
        <v>0</v>
      </c>
      <c r="SBS12" s="23">
        <f t="shared" si="201"/>
        <v>0</v>
      </c>
      <c r="SBT12" s="23">
        <f t="shared" si="201"/>
        <v>0</v>
      </c>
      <c r="SBU12" s="23">
        <f t="shared" si="201"/>
        <v>0</v>
      </c>
      <c r="SBV12" s="23">
        <f t="shared" si="201"/>
        <v>0</v>
      </c>
      <c r="SBW12" s="23">
        <f t="shared" si="201"/>
        <v>0</v>
      </c>
      <c r="SBX12" s="23">
        <f t="shared" si="201"/>
        <v>0</v>
      </c>
      <c r="SBY12" s="23">
        <f t="shared" si="201"/>
        <v>0</v>
      </c>
      <c r="SBZ12" s="23">
        <f t="shared" si="201"/>
        <v>0</v>
      </c>
      <c r="SCA12" s="23">
        <f t="shared" si="201"/>
        <v>0</v>
      </c>
      <c r="SCB12" s="23">
        <f t="shared" si="201"/>
        <v>0</v>
      </c>
      <c r="SCC12" s="23">
        <f t="shared" si="201"/>
        <v>0</v>
      </c>
      <c r="SCD12" s="23">
        <f t="shared" si="201"/>
        <v>0</v>
      </c>
      <c r="SCE12" s="23">
        <f t="shared" si="201"/>
        <v>0</v>
      </c>
      <c r="SCF12" s="23">
        <f t="shared" si="201"/>
        <v>0</v>
      </c>
      <c r="SCG12" s="23">
        <f t="shared" si="201"/>
        <v>0</v>
      </c>
      <c r="SCH12" s="23">
        <f t="shared" si="201"/>
        <v>0</v>
      </c>
      <c r="SCI12" s="23">
        <f t="shared" ref="SCI12:SET12" si="202">SUM(SCI13,SCI17,SCI18,SCI23)</f>
        <v>0</v>
      </c>
      <c r="SCJ12" s="23">
        <f t="shared" si="202"/>
        <v>0</v>
      </c>
      <c r="SCK12" s="23">
        <f t="shared" si="202"/>
        <v>0</v>
      </c>
      <c r="SCL12" s="23">
        <f t="shared" si="202"/>
        <v>0</v>
      </c>
      <c r="SCM12" s="23">
        <f t="shared" si="202"/>
        <v>0</v>
      </c>
      <c r="SCN12" s="23">
        <f t="shared" si="202"/>
        <v>0</v>
      </c>
      <c r="SCO12" s="23">
        <f t="shared" si="202"/>
        <v>0</v>
      </c>
      <c r="SCP12" s="23">
        <f t="shared" si="202"/>
        <v>0</v>
      </c>
      <c r="SCQ12" s="23">
        <f t="shared" si="202"/>
        <v>0</v>
      </c>
      <c r="SCR12" s="23">
        <f t="shared" si="202"/>
        <v>0</v>
      </c>
      <c r="SCS12" s="23">
        <f t="shared" si="202"/>
        <v>0</v>
      </c>
      <c r="SCT12" s="23">
        <f t="shared" si="202"/>
        <v>0</v>
      </c>
      <c r="SCU12" s="23">
        <f t="shared" si="202"/>
        <v>0</v>
      </c>
      <c r="SCV12" s="23">
        <f t="shared" si="202"/>
        <v>0</v>
      </c>
      <c r="SCW12" s="23">
        <f t="shared" si="202"/>
        <v>0</v>
      </c>
      <c r="SCX12" s="23">
        <f t="shared" si="202"/>
        <v>0</v>
      </c>
      <c r="SCY12" s="23">
        <f t="shared" si="202"/>
        <v>0</v>
      </c>
      <c r="SCZ12" s="23">
        <f t="shared" si="202"/>
        <v>0</v>
      </c>
      <c r="SDA12" s="23">
        <f t="shared" si="202"/>
        <v>0</v>
      </c>
      <c r="SDB12" s="23">
        <f t="shared" si="202"/>
        <v>0</v>
      </c>
      <c r="SDC12" s="23">
        <f t="shared" si="202"/>
        <v>0</v>
      </c>
      <c r="SDD12" s="23">
        <f t="shared" si="202"/>
        <v>0</v>
      </c>
      <c r="SDE12" s="23">
        <f t="shared" si="202"/>
        <v>0</v>
      </c>
      <c r="SDF12" s="23">
        <f t="shared" si="202"/>
        <v>0</v>
      </c>
      <c r="SDG12" s="23">
        <f t="shared" si="202"/>
        <v>0</v>
      </c>
      <c r="SDH12" s="23">
        <f t="shared" si="202"/>
        <v>0</v>
      </c>
      <c r="SDI12" s="23">
        <f t="shared" si="202"/>
        <v>0</v>
      </c>
      <c r="SDJ12" s="23">
        <f t="shared" si="202"/>
        <v>0</v>
      </c>
      <c r="SDK12" s="23">
        <f t="shared" si="202"/>
        <v>0</v>
      </c>
      <c r="SDL12" s="23">
        <f t="shared" si="202"/>
        <v>0</v>
      </c>
      <c r="SDM12" s="23">
        <f t="shared" si="202"/>
        <v>0</v>
      </c>
      <c r="SDN12" s="23">
        <f t="shared" si="202"/>
        <v>0</v>
      </c>
      <c r="SDO12" s="23">
        <f t="shared" si="202"/>
        <v>0</v>
      </c>
      <c r="SDP12" s="23">
        <f t="shared" si="202"/>
        <v>0</v>
      </c>
      <c r="SDQ12" s="23">
        <f t="shared" si="202"/>
        <v>0</v>
      </c>
      <c r="SDR12" s="23">
        <f t="shared" si="202"/>
        <v>0</v>
      </c>
      <c r="SDS12" s="23">
        <f t="shared" si="202"/>
        <v>0</v>
      </c>
      <c r="SDT12" s="23">
        <f t="shared" si="202"/>
        <v>0</v>
      </c>
      <c r="SDU12" s="23">
        <f t="shared" si="202"/>
        <v>0</v>
      </c>
      <c r="SDV12" s="23">
        <f t="shared" si="202"/>
        <v>0</v>
      </c>
      <c r="SDW12" s="23">
        <f t="shared" si="202"/>
        <v>0</v>
      </c>
      <c r="SDX12" s="23">
        <f t="shared" si="202"/>
        <v>0</v>
      </c>
      <c r="SDY12" s="23">
        <f t="shared" si="202"/>
        <v>0</v>
      </c>
      <c r="SDZ12" s="23">
        <f t="shared" si="202"/>
        <v>0</v>
      </c>
      <c r="SEA12" s="23">
        <f t="shared" si="202"/>
        <v>0</v>
      </c>
      <c r="SEB12" s="23">
        <f t="shared" si="202"/>
        <v>0</v>
      </c>
      <c r="SEC12" s="23">
        <f t="shared" si="202"/>
        <v>0</v>
      </c>
      <c r="SED12" s="23">
        <f t="shared" si="202"/>
        <v>0</v>
      </c>
      <c r="SEE12" s="23">
        <f t="shared" si="202"/>
        <v>0</v>
      </c>
      <c r="SEF12" s="23">
        <f t="shared" si="202"/>
        <v>0</v>
      </c>
      <c r="SEG12" s="23">
        <f t="shared" si="202"/>
        <v>0</v>
      </c>
      <c r="SEH12" s="23">
        <f t="shared" si="202"/>
        <v>0</v>
      </c>
      <c r="SEI12" s="23">
        <f t="shared" si="202"/>
        <v>0</v>
      </c>
      <c r="SEJ12" s="23">
        <f t="shared" si="202"/>
        <v>0</v>
      </c>
      <c r="SEK12" s="23">
        <f t="shared" si="202"/>
        <v>0</v>
      </c>
      <c r="SEL12" s="23">
        <f t="shared" si="202"/>
        <v>0</v>
      </c>
      <c r="SEM12" s="23">
        <f t="shared" si="202"/>
        <v>0</v>
      </c>
      <c r="SEN12" s="23">
        <f t="shared" si="202"/>
        <v>0</v>
      </c>
      <c r="SEO12" s="23">
        <f t="shared" si="202"/>
        <v>0</v>
      </c>
      <c r="SEP12" s="23">
        <f t="shared" si="202"/>
        <v>0</v>
      </c>
      <c r="SEQ12" s="23">
        <f t="shared" si="202"/>
        <v>0</v>
      </c>
      <c r="SER12" s="23">
        <f t="shared" si="202"/>
        <v>0</v>
      </c>
      <c r="SES12" s="23">
        <f t="shared" si="202"/>
        <v>0</v>
      </c>
      <c r="SET12" s="23">
        <f t="shared" si="202"/>
        <v>0</v>
      </c>
      <c r="SEU12" s="23">
        <f t="shared" ref="SEU12:SHF12" si="203">SUM(SEU13,SEU17,SEU18,SEU23)</f>
        <v>0</v>
      </c>
      <c r="SEV12" s="23">
        <f t="shared" si="203"/>
        <v>0</v>
      </c>
      <c r="SEW12" s="23">
        <f t="shared" si="203"/>
        <v>0</v>
      </c>
      <c r="SEX12" s="23">
        <f t="shared" si="203"/>
        <v>0</v>
      </c>
      <c r="SEY12" s="23">
        <f t="shared" si="203"/>
        <v>0</v>
      </c>
      <c r="SEZ12" s="23">
        <f t="shared" si="203"/>
        <v>0</v>
      </c>
      <c r="SFA12" s="23">
        <f t="shared" si="203"/>
        <v>0</v>
      </c>
      <c r="SFB12" s="23">
        <f t="shared" si="203"/>
        <v>0</v>
      </c>
      <c r="SFC12" s="23">
        <f t="shared" si="203"/>
        <v>0</v>
      </c>
      <c r="SFD12" s="23">
        <f t="shared" si="203"/>
        <v>0</v>
      </c>
      <c r="SFE12" s="23">
        <f t="shared" si="203"/>
        <v>0</v>
      </c>
      <c r="SFF12" s="23">
        <f t="shared" si="203"/>
        <v>0</v>
      </c>
      <c r="SFG12" s="23">
        <f t="shared" si="203"/>
        <v>0</v>
      </c>
      <c r="SFH12" s="23">
        <f t="shared" si="203"/>
        <v>0</v>
      </c>
      <c r="SFI12" s="23">
        <f t="shared" si="203"/>
        <v>0</v>
      </c>
      <c r="SFJ12" s="23">
        <f t="shared" si="203"/>
        <v>0</v>
      </c>
      <c r="SFK12" s="23">
        <f t="shared" si="203"/>
        <v>0</v>
      </c>
      <c r="SFL12" s="23">
        <f t="shared" si="203"/>
        <v>0</v>
      </c>
      <c r="SFM12" s="23">
        <f t="shared" si="203"/>
        <v>0</v>
      </c>
      <c r="SFN12" s="23">
        <f t="shared" si="203"/>
        <v>0</v>
      </c>
      <c r="SFO12" s="23">
        <f t="shared" si="203"/>
        <v>0</v>
      </c>
      <c r="SFP12" s="23">
        <f t="shared" si="203"/>
        <v>0</v>
      </c>
      <c r="SFQ12" s="23">
        <f t="shared" si="203"/>
        <v>0</v>
      </c>
      <c r="SFR12" s="23">
        <f t="shared" si="203"/>
        <v>0</v>
      </c>
      <c r="SFS12" s="23">
        <f t="shared" si="203"/>
        <v>0</v>
      </c>
      <c r="SFT12" s="23">
        <f t="shared" si="203"/>
        <v>0</v>
      </c>
      <c r="SFU12" s="23">
        <f t="shared" si="203"/>
        <v>0</v>
      </c>
      <c r="SFV12" s="23">
        <f t="shared" si="203"/>
        <v>0</v>
      </c>
      <c r="SFW12" s="23">
        <f t="shared" si="203"/>
        <v>0</v>
      </c>
      <c r="SFX12" s="23">
        <f t="shared" si="203"/>
        <v>0</v>
      </c>
      <c r="SFY12" s="23">
        <f t="shared" si="203"/>
        <v>0</v>
      </c>
      <c r="SFZ12" s="23">
        <f t="shared" si="203"/>
        <v>0</v>
      </c>
      <c r="SGA12" s="23">
        <f t="shared" si="203"/>
        <v>0</v>
      </c>
      <c r="SGB12" s="23">
        <f t="shared" si="203"/>
        <v>0</v>
      </c>
      <c r="SGC12" s="23">
        <f t="shared" si="203"/>
        <v>0</v>
      </c>
      <c r="SGD12" s="23">
        <f t="shared" si="203"/>
        <v>0</v>
      </c>
      <c r="SGE12" s="23">
        <f t="shared" si="203"/>
        <v>0</v>
      </c>
      <c r="SGF12" s="23">
        <f t="shared" si="203"/>
        <v>0</v>
      </c>
      <c r="SGG12" s="23">
        <f t="shared" si="203"/>
        <v>0</v>
      </c>
      <c r="SGH12" s="23">
        <f t="shared" si="203"/>
        <v>0</v>
      </c>
      <c r="SGI12" s="23">
        <f t="shared" si="203"/>
        <v>0</v>
      </c>
      <c r="SGJ12" s="23">
        <f t="shared" si="203"/>
        <v>0</v>
      </c>
      <c r="SGK12" s="23">
        <f t="shared" si="203"/>
        <v>0</v>
      </c>
      <c r="SGL12" s="23">
        <f t="shared" si="203"/>
        <v>0</v>
      </c>
      <c r="SGM12" s="23">
        <f t="shared" si="203"/>
        <v>0</v>
      </c>
      <c r="SGN12" s="23">
        <f t="shared" si="203"/>
        <v>0</v>
      </c>
      <c r="SGO12" s="23">
        <f t="shared" si="203"/>
        <v>0</v>
      </c>
      <c r="SGP12" s="23">
        <f t="shared" si="203"/>
        <v>0</v>
      </c>
      <c r="SGQ12" s="23">
        <f t="shared" si="203"/>
        <v>0</v>
      </c>
      <c r="SGR12" s="23">
        <f t="shared" si="203"/>
        <v>0</v>
      </c>
      <c r="SGS12" s="23">
        <f t="shared" si="203"/>
        <v>0</v>
      </c>
      <c r="SGT12" s="23">
        <f t="shared" si="203"/>
        <v>0</v>
      </c>
      <c r="SGU12" s="23">
        <f t="shared" si="203"/>
        <v>0</v>
      </c>
      <c r="SGV12" s="23">
        <f t="shared" si="203"/>
        <v>0</v>
      </c>
      <c r="SGW12" s="23">
        <f t="shared" si="203"/>
        <v>0</v>
      </c>
      <c r="SGX12" s="23">
        <f t="shared" si="203"/>
        <v>0</v>
      </c>
      <c r="SGY12" s="23">
        <f t="shared" si="203"/>
        <v>0</v>
      </c>
      <c r="SGZ12" s="23">
        <f t="shared" si="203"/>
        <v>0</v>
      </c>
      <c r="SHA12" s="23">
        <f t="shared" si="203"/>
        <v>0</v>
      </c>
      <c r="SHB12" s="23">
        <f t="shared" si="203"/>
        <v>0</v>
      </c>
      <c r="SHC12" s="23">
        <f t="shared" si="203"/>
        <v>0</v>
      </c>
      <c r="SHD12" s="23">
        <f t="shared" si="203"/>
        <v>0</v>
      </c>
      <c r="SHE12" s="23">
        <f t="shared" si="203"/>
        <v>0</v>
      </c>
      <c r="SHF12" s="23">
        <f t="shared" si="203"/>
        <v>0</v>
      </c>
      <c r="SHG12" s="23">
        <f t="shared" ref="SHG12:SJR12" si="204">SUM(SHG13,SHG17,SHG18,SHG23)</f>
        <v>0</v>
      </c>
      <c r="SHH12" s="23">
        <f t="shared" si="204"/>
        <v>0</v>
      </c>
      <c r="SHI12" s="23">
        <f t="shared" si="204"/>
        <v>0</v>
      </c>
      <c r="SHJ12" s="23">
        <f t="shared" si="204"/>
        <v>0</v>
      </c>
      <c r="SHK12" s="23">
        <f t="shared" si="204"/>
        <v>0</v>
      </c>
      <c r="SHL12" s="23">
        <f t="shared" si="204"/>
        <v>0</v>
      </c>
      <c r="SHM12" s="23">
        <f t="shared" si="204"/>
        <v>0</v>
      </c>
      <c r="SHN12" s="23">
        <f t="shared" si="204"/>
        <v>0</v>
      </c>
      <c r="SHO12" s="23">
        <f t="shared" si="204"/>
        <v>0</v>
      </c>
      <c r="SHP12" s="23">
        <f t="shared" si="204"/>
        <v>0</v>
      </c>
      <c r="SHQ12" s="23">
        <f t="shared" si="204"/>
        <v>0</v>
      </c>
      <c r="SHR12" s="23">
        <f t="shared" si="204"/>
        <v>0</v>
      </c>
      <c r="SHS12" s="23">
        <f t="shared" si="204"/>
        <v>0</v>
      </c>
      <c r="SHT12" s="23">
        <f t="shared" si="204"/>
        <v>0</v>
      </c>
      <c r="SHU12" s="23">
        <f t="shared" si="204"/>
        <v>0</v>
      </c>
      <c r="SHV12" s="23">
        <f t="shared" si="204"/>
        <v>0</v>
      </c>
      <c r="SHW12" s="23">
        <f t="shared" si="204"/>
        <v>0</v>
      </c>
      <c r="SHX12" s="23">
        <f t="shared" si="204"/>
        <v>0</v>
      </c>
      <c r="SHY12" s="23">
        <f t="shared" si="204"/>
        <v>0</v>
      </c>
      <c r="SHZ12" s="23">
        <f t="shared" si="204"/>
        <v>0</v>
      </c>
      <c r="SIA12" s="23">
        <f t="shared" si="204"/>
        <v>0</v>
      </c>
      <c r="SIB12" s="23">
        <f t="shared" si="204"/>
        <v>0</v>
      </c>
      <c r="SIC12" s="23">
        <f t="shared" si="204"/>
        <v>0</v>
      </c>
      <c r="SID12" s="23">
        <f t="shared" si="204"/>
        <v>0</v>
      </c>
      <c r="SIE12" s="23">
        <f t="shared" si="204"/>
        <v>0</v>
      </c>
      <c r="SIF12" s="23">
        <f t="shared" si="204"/>
        <v>0</v>
      </c>
      <c r="SIG12" s="23">
        <f t="shared" si="204"/>
        <v>0</v>
      </c>
      <c r="SIH12" s="23">
        <f t="shared" si="204"/>
        <v>0</v>
      </c>
      <c r="SII12" s="23">
        <f t="shared" si="204"/>
        <v>0</v>
      </c>
      <c r="SIJ12" s="23">
        <f t="shared" si="204"/>
        <v>0</v>
      </c>
      <c r="SIK12" s="23">
        <f t="shared" si="204"/>
        <v>0</v>
      </c>
      <c r="SIL12" s="23">
        <f t="shared" si="204"/>
        <v>0</v>
      </c>
      <c r="SIM12" s="23">
        <f t="shared" si="204"/>
        <v>0</v>
      </c>
      <c r="SIN12" s="23">
        <f t="shared" si="204"/>
        <v>0</v>
      </c>
      <c r="SIO12" s="23">
        <f t="shared" si="204"/>
        <v>0</v>
      </c>
      <c r="SIP12" s="23">
        <f t="shared" si="204"/>
        <v>0</v>
      </c>
      <c r="SIQ12" s="23">
        <f t="shared" si="204"/>
        <v>0</v>
      </c>
      <c r="SIR12" s="23">
        <f t="shared" si="204"/>
        <v>0</v>
      </c>
      <c r="SIS12" s="23">
        <f t="shared" si="204"/>
        <v>0</v>
      </c>
      <c r="SIT12" s="23">
        <f t="shared" si="204"/>
        <v>0</v>
      </c>
      <c r="SIU12" s="23">
        <f t="shared" si="204"/>
        <v>0</v>
      </c>
      <c r="SIV12" s="23">
        <f t="shared" si="204"/>
        <v>0</v>
      </c>
      <c r="SIW12" s="23">
        <f t="shared" si="204"/>
        <v>0</v>
      </c>
      <c r="SIX12" s="23">
        <f t="shared" si="204"/>
        <v>0</v>
      </c>
      <c r="SIY12" s="23">
        <f t="shared" si="204"/>
        <v>0</v>
      </c>
      <c r="SIZ12" s="23">
        <f t="shared" si="204"/>
        <v>0</v>
      </c>
      <c r="SJA12" s="23">
        <f t="shared" si="204"/>
        <v>0</v>
      </c>
      <c r="SJB12" s="23">
        <f t="shared" si="204"/>
        <v>0</v>
      </c>
      <c r="SJC12" s="23">
        <f t="shared" si="204"/>
        <v>0</v>
      </c>
      <c r="SJD12" s="23">
        <f t="shared" si="204"/>
        <v>0</v>
      </c>
      <c r="SJE12" s="23">
        <f t="shared" si="204"/>
        <v>0</v>
      </c>
      <c r="SJF12" s="23">
        <f t="shared" si="204"/>
        <v>0</v>
      </c>
      <c r="SJG12" s="23">
        <f t="shared" si="204"/>
        <v>0</v>
      </c>
      <c r="SJH12" s="23">
        <f t="shared" si="204"/>
        <v>0</v>
      </c>
      <c r="SJI12" s="23">
        <f t="shared" si="204"/>
        <v>0</v>
      </c>
      <c r="SJJ12" s="23">
        <f t="shared" si="204"/>
        <v>0</v>
      </c>
      <c r="SJK12" s="23">
        <f t="shared" si="204"/>
        <v>0</v>
      </c>
      <c r="SJL12" s="23">
        <f t="shared" si="204"/>
        <v>0</v>
      </c>
      <c r="SJM12" s="23">
        <f t="shared" si="204"/>
        <v>0</v>
      </c>
      <c r="SJN12" s="23">
        <f t="shared" si="204"/>
        <v>0</v>
      </c>
      <c r="SJO12" s="23">
        <f t="shared" si="204"/>
        <v>0</v>
      </c>
      <c r="SJP12" s="23">
        <f t="shared" si="204"/>
        <v>0</v>
      </c>
      <c r="SJQ12" s="23">
        <f t="shared" si="204"/>
        <v>0</v>
      </c>
      <c r="SJR12" s="23">
        <f t="shared" si="204"/>
        <v>0</v>
      </c>
      <c r="SJS12" s="23">
        <f t="shared" ref="SJS12:SMD12" si="205">SUM(SJS13,SJS17,SJS18,SJS23)</f>
        <v>0</v>
      </c>
      <c r="SJT12" s="23">
        <f t="shared" si="205"/>
        <v>0</v>
      </c>
      <c r="SJU12" s="23">
        <f t="shared" si="205"/>
        <v>0</v>
      </c>
      <c r="SJV12" s="23">
        <f t="shared" si="205"/>
        <v>0</v>
      </c>
      <c r="SJW12" s="23">
        <f t="shared" si="205"/>
        <v>0</v>
      </c>
      <c r="SJX12" s="23">
        <f t="shared" si="205"/>
        <v>0</v>
      </c>
      <c r="SJY12" s="23">
        <f t="shared" si="205"/>
        <v>0</v>
      </c>
      <c r="SJZ12" s="23">
        <f t="shared" si="205"/>
        <v>0</v>
      </c>
      <c r="SKA12" s="23">
        <f t="shared" si="205"/>
        <v>0</v>
      </c>
      <c r="SKB12" s="23">
        <f t="shared" si="205"/>
        <v>0</v>
      </c>
      <c r="SKC12" s="23">
        <f t="shared" si="205"/>
        <v>0</v>
      </c>
      <c r="SKD12" s="23">
        <f t="shared" si="205"/>
        <v>0</v>
      </c>
      <c r="SKE12" s="23">
        <f t="shared" si="205"/>
        <v>0</v>
      </c>
      <c r="SKF12" s="23">
        <f t="shared" si="205"/>
        <v>0</v>
      </c>
      <c r="SKG12" s="23">
        <f t="shared" si="205"/>
        <v>0</v>
      </c>
      <c r="SKH12" s="23">
        <f t="shared" si="205"/>
        <v>0</v>
      </c>
      <c r="SKI12" s="23">
        <f t="shared" si="205"/>
        <v>0</v>
      </c>
      <c r="SKJ12" s="23">
        <f t="shared" si="205"/>
        <v>0</v>
      </c>
      <c r="SKK12" s="23">
        <f t="shared" si="205"/>
        <v>0</v>
      </c>
      <c r="SKL12" s="23">
        <f t="shared" si="205"/>
        <v>0</v>
      </c>
      <c r="SKM12" s="23">
        <f t="shared" si="205"/>
        <v>0</v>
      </c>
      <c r="SKN12" s="23">
        <f t="shared" si="205"/>
        <v>0</v>
      </c>
      <c r="SKO12" s="23">
        <f t="shared" si="205"/>
        <v>0</v>
      </c>
      <c r="SKP12" s="23">
        <f t="shared" si="205"/>
        <v>0</v>
      </c>
      <c r="SKQ12" s="23">
        <f t="shared" si="205"/>
        <v>0</v>
      </c>
      <c r="SKR12" s="23">
        <f t="shared" si="205"/>
        <v>0</v>
      </c>
      <c r="SKS12" s="23">
        <f t="shared" si="205"/>
        <v>0</v>
      </c>
      <c r="SKT12" s="23">
        <f t="shared" si="205"/>
        <v>0</v>
      </c>
      <c r="SKU12" s="23">
        <f t="shared" si="205"/>
        <v>0</v>
      </c>
      <c r="SKV12" s="23">
        <f t="shared" si="205"/>
        <v>0</v>
      </c>
      <c r="SKW12" s="23">
        <f t="shared" si="205"/>
        <v>0</v>
      </c>
      <c r="SKX12" s="23">
        <f t="shared" si="205"/>
        <v>0</v>
      </c>
      <c r="SKY12" s="23">
        <f t="shared" si="205"/>
        <v>0</v>
      </c>
      <c r="SKZ12" s="23">
        <f t="shared" si="205"/>
        <v>0</v>
      </c>
      <c r="SLA12" s="23">
        <f t="shared" si="205"/>
        <v>0</v>
      </c>
      <c r="SLB12" s="23">
        <f t="shared" si="205"/>
        <v>0</v>
      </c>
      <c r="SLC12" s="23">
        <f t="shared" si="205"/>
        <v>0</v>
      </c>
      <c r="SLD12" s="23">
        <f t="shared" si="205"/>
        <v>0</v>
      </c>
      <c r="SLE12" s="23">
        <f t="shared" si="205"/>
        <v>0</v>
      </c>
      <c r="SLF12" s="23">
        <f t="shared" si="205"/>
        <v>0</v>
      </c>
      <c r="SLG12" s="23">
        <f t="shared" si="205"/>
        <v>0</v>
      </c>
      <c r="SLH12" s="23">
        <f t="shared" si="205"/>
        <v>0</v>
      </c>
      <c r="SLI12" s="23">
        <f t="shared" si="205"/>
        <v>0</v>
      </c>
      <c r="SLJ12" s="23">
        <f t="shared" si="205"/>
        <v>0</v>
      </c>
      <c r="SLK12" s="23">
        <f t="shared" si="205"/>
        <v>0</v>
      </c>
      <c r="SLL12" s="23">
        <f t="shared" si="205"/>
        <v>0</v>
      </c>
      <c r="SLM12" s="23">
        <f t="shared" si="205"/>
        <v>0</v>
      </c>
      <c r="SLN12" s="23">
        <f t="shared" si="205"/>
        <v>0</v>
      </c>
      <c r="SLO12" s="23">
        <f t="shared" si="205"/>
        <v>0</v>
      </c>
      <c r="SLP12" s="23">
        <f t="shared" si="205"/>
        <v>0</v>
      </c>
      <c r="SLQ12" s="23">
        <f t="shared" si="205"/>
        <v>0</v>
      </c>
      <c r="SLR12" s="23">
        <f t="shared" si="205"/>
        <v>0</v>
      </c>
      <c r="SLS12" s="23">
        <f t="shared" si="205"/>
        <v>0</v>
      </c>
      <c r="SLT12" s="23">
        <f t="shared" si="205"/>
        <v>0</v>
      </c>
      <c r="SLU12" s="23">
        <f t="shared" si="205"/>
        <v>0</v>
      </c>
      <c r="SLV12" s="23">
        <f t="shared" si="205"/>
        <v>0</v>
      </c>
      <c r="SLW12" s="23">
        <f t="shared" si="205"/>
        <v>0</v>
      </c>
      <c r="SLX12" s="23">
        <f t="shared" si="205"/>
        <v>0</v>
      </c>
      <c r="SLY12" s="23">
        <f t="shared" si="205"/>
        <v>0</v>
      </c>
      <c r="SLZ12" s="23">
        <f t="shared" si="205"/>
        <v>0</v>
      </c>
      <c r="SMA12" s="23">
        <f t="shared" si="205"/>
        <v>0</v>
      </c>
      <c r="SMB12" s="23">
        <f t="shared" si="205"/>
        <v>0</v>
      </c>
      <c r="SMC12" s="23">
        <f t="shared" si="205"/>
        <v>0</v>
      </c>
      <c r="SMD12" s="23">
        <f t="shared" si="205"/>
        <v>0</v>
      </c>
      <c r="SME12" s="23">
        <f t="shared" ref="SME12:SOP12" si="206">SUM(SME13,SME17,SME18,SME23)</f>
        <v>0</v>
      </c>
      <c r="SMF12" s="23">
        <f t="shared" si="206"/>
        <v>0</v>
      </c>
      <c r="SMG12" s="23">
        <f t="shared" si="206"/>
        <v>0</v>
      </c>
      <c r="SMH12" s="23">
        <f t="shared" si="206"/>
        <v>0</v>
      </c>
      <c r="SMI12" s="23">
        <f t="shared" si="206"/>
        <v>0</v>
      </c>
      <c r="SMJ12" s="23">
        <f t="shared" si="206"/>
        <v>0</v>
      </c>
      <c r="SMK12" s="23">
        <f t="shared" si="206"/>
        <v>0</v>
      </c>
      <c r="SML12" s="23">
        <f t="shared" si="206"/>
        <v>0</v>
      </c>
      <c r="SMM12" s="23">
        <f t="shared" si="206"/>
        <v>0</v>
      </c>
      <c r="SMN12" s="23">
        <f t="shared" si="206"/>
        <v>0</v>
      </c>
      <c r="SMO12" s="23">
        <f t="shared" si="206"/>
        <v>0</v>
      </c>
      <c r="SMP12" s="23">
        <f t="shared" si="206"/>
        <v>0</v>
      </c>
      <c r="SMQ12" s="23">
        <f t="shared" si="206"/>
        <v>0</v>
      </c>
      <c r="SMR12" s="23">
        <f t="shared" si="206"/>
        <v>0</v>
      </c>
      <c r="SMS12" s="23">
        <f t="shared" si="206"/>
        <v>0</v>
      </c>
      <c r="SMT12" s="23">
        <f t="shared" si="206"/>
        <v>0</v>
      </c>
      <c r="SMU12" s="23">
        <f t="shared" si="206"/>
        <v>0</v>
      </c>
      <c r="SMV12" s="23">
        <f t="shared" si="206"/>
        <v>0</v>
      </c>
      <c r="SMW12" s="23">
        <f t="shared" si="206"/>
        <v>0</v>
      </c>
      <c r="SMX12" s="23">
        <f t="shared" si="206"/>
        <v>0</v>
      </c>
      <c r="SMY12" s="23">
        <f t="shared" si="206"/>
        <v>0</v>
      </c>
      <c r="SMZ12" s="23">
        <f t="shared" si="206"/>
        <v>0</v>
      </c>
      <c r="SNA12" s="23">
        <f t="shared" si="206"/>
        <v>0</v>
      </c>
      <c r="SNB12" s="23">
        <f t="shared" si="206"/>
        <v>0</v>
      </c>
      <c r="SNC12" s="23">
        <f t="shared" si="206"/>
        <v>0</v>
      </c>
      <c r="SND12" s="23">
        <f t="shared" si="206"/>
        <v>0</v>
      </c>
      <c r="SNE12" s="23">
        <f t="shared" si="206"/>
        <v>0</v>
      </c>
      <c r="SNF12" s="23">
        <f t="shared" si="206"/>
        <v>0</v>
      </c>
      <c r="SNG12" s="23">
        <f t="shared" si="206"/>
        <v>0</v>
      </c>
      <c r="SNH12" s="23">
        <f t="shared" si="206"/>
        <v>0</v>
      </c>
      <c r="SNI12" s="23">
        <f t="shared" si="206"/>
        <v>0</v>
      </c>
      <c r="SNJ12" s="23">
        <f t="shared" si="206"/>
        <v>0</v>
      </c>
      <c r="SNK12" s="23">
        <f t="shared" si="206"/>
        <v>0</v>
      </c>
      <c r="SNL12" s="23">
        <f t="shared" si="206"/>
        <v>0</v>
      </c>
      <c r="SNM12" s="23">
        <f t="shared" si="206"/>
        <v>0</v>
      </c>
      <c r="SNN12" s="23">
        <f t="shared" si="206"/>
        <v>0</v>
      </c>
      <c r="SNO12" s="23">
        <f t="shared" si="206"/>
        <v>0</v>
      </c>
      <c r="SNP12" s="23">
        <f t="shared" si="206"/>
        <v>0</v>
      </c>
      <c r="SNQ12" s="23">
        <f t="shared" si="206"/>
        <v>0</v>
      </c>
      <c r="SNR12" s="23">
        <f t="shared" si="206"/>
        <v>0</v>
      </c>
      <c r="SNS12" s="23">
        <f t="shared" si="206"/>
        <v>0</v>
      </c>
      <c r="SNT12" s="23">
        <f t="shared" si="206"/>
        <v>0</v>
      </c>
      <c r="SNU12" s="23">
        <f t="shared" si="206"/>
        <v>0</v>
      </c>
      <c r="SNV12" s="23">
        <f t="shared" si="206"/>
        <v>0</v>
      </c>
      <c r="SNW12" s="23">
        <f t="shared" si="206"/>
        <v>0</v>
      </c>
      <c r="SNX12" s="23">
        <f t="shared" si="206"/>
        <v>0</v>
      </c>
      <c r="SNY12" s="23">
        <f t="shared" si="206"/>
        <v>0</v>
      </c>
      <c r="SNZ12" s="23">
        <f t="shared" si="206"/>
        <v>0</v>
      </c>
      <c r="SOA12" s="23">
        <f t="shared" si="206"/>
        <v>0</v>
      </c>
      <c r="SOB12" s="23">
        <f t="shared" si="206"/>
        <v>0</v>
      </c>
      <c r="SOC12" s="23">
        <f t="shared" si="206"/>
        <v>0</v>
      </c>
      <c r="SOD12" s="23">
        <f t="shared" si="206"/>
        <v>0</v>
      </c>
      <c r="SOE12" s="23">
        <f t="shared" si="206"/>
        <v>0</v>
      </c>
      <c r="SOF12" s="23">
        <f t="shared" si="206"/>
        <v>0</v>
      </c>
      <c r="SOG12" s="23">
        <f t="shared" si="206"/>
        <v>0</v>
      </c>
      <c r="SOH12" s="23">
        <f t="shared" si="206"/>
        <v>0</v>
      </c>
      <c r="SOI12" s="23">
        <f t="shared" si="206"/>
        <v>0</v>
      </c>
      <c r="SOJ12" s="23">
        <f t="shared" si="206"/>
        <v>0</v>
      </c>
      <c r="SOK12" s="23">
        <f t="shared" si="206"/>
        <v>0</v>
      </c>
      <c r="SOL12" s="23">
        <f t="shared" si="206"/>
        <v>0</v>
      </c>
      <c r="SOM12" s="23">
        <f t="shared" si="206"/>
        <v>0</v>
      </c>
      <c r="SON12" s="23">
        <f t="shared" si="206"/>
        <v>0</v>
      </c>
      <c r="SOO12" s="23">
        <f t="shared" si="206"/>
        <v>0</v>
      </c>
      <c r="SOP12" s="23">
        <f t="shared" si="206"/>
        <v>0</v>
      </c>
      <c r="SOQ12" s="23">
        <f t="shared" ref="SOQ12:SRB12" si="207">SUM(SOQ13,SOQ17,SOQ18,SOQ23)</f>
        <v>0</v>
      </c>
      <c r="SOR12" s="23">
        <f t="shared" si="207"/>
        <v>0</v>
      </c>
      <c r="SOS12" s="23">
        <f t="shared" si="207"/>
        <v>0</v>
      </c>
      <c r="SOT12" s="23">
        <f t="shared" si="207"/>
        <v>0</v>
      </c>
      <c r="SOU12" s="23">
        <f t="shared" si="207"/>
        <v>0</v>
      </c>
      <c r="SOV12" s="23">
        <f t="shared" si="207"/>
        <v>0</v>
      </c>
      <c r="SOW12" s="23">
        <f t="shared" si="207"/>
        <v>0</v>
      </c>
      <c r="SOX12" s="23">
        <f t="shared" si="207"/>
        <v>0</v>
      </c>
      <c r="SOY12" s="23">
        <f t="shared" si="207"/>
        <v>0</v>
      </c>
      <c r="SOZ12" s="23">
        <f t="shared" si="207"/>
        <v>0</v>
      </c>
      <c r="SPA12" s="23">
        <f t="shared" si="207"/>
        <v>0</v>
      </c>
      <c r="SPB12" s="23">
        <f t="shared" si="207"/>
        <v>0</v>
      </c>
      <c r="SPC12" s="23">
        <f t="shared" si="207"/>
        <v>0</v>
      </c>
      <c r="SPD12" s="23">
        <f t="shared" si="207"/>
        <v>0</v>
      </c>
      <c r="SPE12" s="23">
        <f t="shared" si="207"/>
        <v>0</v>
      </c>
      <c r="SPF12" s="23">
        <f t="shared" si="207"/>
        <v>0</v>
      </c>
      <c r="SPG12" s="23">
        <f t="shared" si="207"/>
        <v>0</v>
      </c>
      <c r="SPH12" s="23">
        <f t="shared" si="207"/>
        <v>0</v>
      </c>
      <c r="SPI12" s="23">
        <f t="shared" si="207"/>
        <v>0</v>
      </c>
      <c r="SPJ12" s="23">
        <f t="shared" si="207"/>
        <v>0</v>
      </c>
      <c r="SPK12" s="23">
        <f t="shared" si="207"/>
        <v>0</v>
      </c>
      <c r="SPL12" s="23">
        <f t="shared" si="207"/>
        <v>0</v>
      </c>
      <c r="SPM12" s="23">
        <f t="shared" si="207"/>
        <v>0</v>
      </c>
      <c r="SPN12" s="23">
        <f t="shared" si="207"/>
        <v>0</v>
      </c>
      <c r="SPO12" s="23">
        <f t="shared" si="207"/>
        <v>0</v>
      </c>
      <c r="SPP12" s="23">
        <f t="shared" si="207"/>
        <v>0</v>
      </c>
      <c r="SPQ12" s="23">
        <f t="shared" si="207"/>
        <v>0</v>
      </c>
      <c r="SPR12" s="23">
        <f t="shared" si="207"/>
        <v>0</v>
      </c>
      <c r="SPS12" s="23">
        <f t="shared" si="207"/>
        <v>0</v>
      </c>
      <c r="SPT12" s="23">
        <f t="shared" si="207"/>
        <v>0</v>
      </c>
      <c r="SPU12" s="23">
        <f t="shared" si="207"/>
        <v>0</v>
      </c>
      <c r="SPV12" s="23">
        <f t="shared" si="207"/>
        <v>0</v>
      </c>
      <c r="SPW12" s="23">
        <f t="shared" si="207"/>
        <v>0</v>
      </c>
      <c r="SPX12" s="23">
        <f t="shared" si="207"/>
        <v>0</v>
      </c>
      <c r="SPY12" s="23">
        <f t="shared" si="207"/>
        <v>0</v>
      </c>
      <c r="SPZ12" s="23">
        <f t="shared" si="207"/>
        <v>0</v>
      </c>
      <c r="SQA12" s="23">
        <f t="shared" si="207"/>
        <v>0</v>
      </c>
      <c r="SQB12" s="23">
        <f t="shared" si="207"/>
        <v>0</v>
      </c>
      <c r="SQC12" s="23">
        <f t="shared" si="207"/>
        <v>0</v>
      </c>
      <c r="SQD12" s="23">
        <f t="shared" si="207"/>
        <v>0</v>
      </c>
      <c r="SQE12" s="23">
        <f t="shared" si="207"/>
        <v>0</v>
      </c>
      <c r="SQF12" s="23">
        <f t="shared" si="207"/>
        <v>0</v>
      </c>
      <c r="SQG12" s="23">
        <f t="shared" si="207"/>
        <v>0</v>
      </c>
      <c r="SQH12" s="23">
        <f t="shared" si="207"/>
        <v>0</v>
      </c>
      <c r="SQI12" s="23">
        <f t="shared" si="207"/>
        <v>0</v>
      </c>
      <c r="SQJ12" s="23">
        <f t="shared" si="207"/>
        <v>0</v>
      </c>
      <c r="SQK12" s="23">
        <f t="shared" si="207"/>
        <v>0</v>
      </c>
      <c r="SQL12" s="23">
        <f t="shared" si="207"/>
        <v>0</v>
      </c>
      <c r="SQM12" s="23">
        <f t="shared" si="207"/>
        <v>0</v>
      </c>
      <c r="SQN12" s="23">
        <f t="shared" si="207"/>
        <v>0</v>
      </c>
      <c r="SQO12" s="23">
        <f t="shared" si="207"/>
        <v>0</v>
      </c>
      <c r="SQP12" s="23">
        <f t="shared" si="207"/>
        <v>0</v>
      </c>
      <c r="SQQ12" s="23">
        <f t="shared" si="207"/>
        <v>0</v>
      </c>
      <c r="SQR12" s="23">
        <f t="shared" si="207"/>
        <v>0</v>
      </c>
      <c r="SQS12" s="23">
        <f t="shared" si="207"/>
        <v>0</v>
      </c>
      <c r="SQT12" s="23">
        <f t="shared" si="207"/>
        <v>0</v>
      </c>
      <c r="SQU12" s="23">
        <f t="shared" si="207"/>
        <v>0</v>
      </c>
      <c r="SQV12" s="23">
        <f t="shared" si="207"/>
        <v>0</v>
      </c>
      <c r="SQW12" s="23">
        <f t="shared" si="207"/>
        <v>0</v>
      </c>
      <c r="SQX12" s="23">
        <f t="shared" si="207"/>
        <v>0</v>
      </c>
      <c r="SQY12" s="23">
        <f t="shared" si="207"/>
        <v>0</v>
      </c>
      <c r="SQZ12" s="23">
        <f t="shared" si="207"/>
        <v>0</v>
      </c>
      <c r="SRA12" s="23">
        <f t="shared" si="207"/>
        <v>0</v>
      </c>
      <c r="SRB12" s="23">
        <f t="shared" si="207"/>
        <v>0</v>
      </c>
      <c r="SRC12" s="23">
        <f t="shared" ref="SRC12:STN12" si="208">SUM(SRC13,SRC17,SRC18,SRC23)</f>
        <v>0</v>
      </c>
      <c r="SRD12" s="23">
        <f t="shared" si="208"/>
        <v>0</v>
      </c>
      <c r="SRE12" s="23">
        <f t="shared" si="208"/>
        <v>0</v>
      </c>
      <c r="SRF12" s="23">
        <f t="shared" si="208"/>
        <v>0</v>
      </c>
      <c r="SRG12" s="23">
        <f t="shared" si="208"/>
        <v>0</v>
      </c>
      <c r="SRH12" s="23">
        <f t="shared" si="208"/>
        <v>0</v>
      </c>
      <c r="SRI12" s="23">
        <f t="shared" si="208"/>
        <v>0</v>
      </c>
      <c r="SRJ12" s="23">
        <f t="shared" si="208"/>
        <v>0</v>
      </c>
      <c r="SRK12" s="23">
        <f t="shared" si="208"/>
        <v>0</v>
      </c>
      <c r="SRL12" s="23">
        <f t="shared" si="208"/>
        <v>0</v>
      </c>
      <c r="SRM12" s="23">
        <f t="shared" si="208"/>
        <v>0</v>
      </c>
      <c r="SRN12" s="23">
        <f t="shared" si="208"/>
        <v>0</v>
      </c>
      <c r="SRO12" s="23">
        <f t="shared" si="208"/>
        <v>0</v>
      </c>
      <c r="SRP12" s="23">
        <f t="shared" si="208"/>
        <v>0</v>
      </c>
      <c r="SRQ12" s="23">
        <f t="shared" si="208"/>
        <v>0</v>
      </c>
      <c r="SRR12" s="23">
        <f t="shared" si="208"/>
        <v>0</v>
      </c>
      <c r="SRS12" s="23">
        <f t="shared" si="208"/>
        <v>0</v>
      </c>
      <c r="SRT12" s="23">
        <f t="shared" si="208"/>
        <v>0</v>
      </c>
      <c r="SRU12" s="23">
        <f t="shared" si="208"/>
        <v>0</v>
      </c>
      <c r="SRV12" s="23">
        <f t="shared" si="208"/>
        <v>0</v>
      </c>
      <c r="SRW12" s="23">
        <f t="shared" si="208"/>
        <v>0</v>
      </c>
      <c r="SRX12" s="23">
        <f t="shared" si="208"/>
        <v>0</v>
      </c>
      <c r="SRY12" s="23">
        <f t="shared" si="208"/>
        <v>0</v>
      </c>
      <c r="SRZ12" s="23">
        <f t="shared" si="208"/>
        <v>0</v>
      </c>
      <c r="SSA12" s="23">
        <f t="shared" si="208"/>
        <v>0</v>
      </c>
      <c r="SSB12" s="23">
        <f t="shared" si="208"/>
        <v>0</v>
      </c>
      <c r="SSC12" s="23">
        <f t="shared" si="208"/>
        <v>0</v>
      </c>
      <c r="SSD12" s="23">
        <f t="shared" si="208"/>
        <v>0</v>
      </c>
      <c r="SSE12" s="23">
        <f t="shared" si="208"/>
        <v>0</v>
      </c>
      <c r="SSF12" s="23">
        <f t="shared" si="208"/>
        <v>0</v>
      </c>
      <c r="SSG12" s="23">
        <f t="shared" si="208"/>
        <v>0</v>
      </c>
      <c r="SSH12" s="23">
        <f t="shared" si="208"/>
        <v>0</v>
      </c>
      <c r="SSI12" s="23">
        <f t="shared" si="208"/>
        <v>0</v>
      </c>
      <c r="SSJ12" s="23">
        <f t="shared" si="208"/>
        <v>0</v>
      </c>
      <c r="SSK12" s="23">
        <f t="shared" si="208"/>
        <v>0</v>
      </c>
      <c r="SSL12" s="23">
        <f t="shared" si="208"/>
        <v>0</v>
      </c>
      <c r="SSM12" s="23">
        <f t="shared" si="208"/>
        <v>0</v>
      </c>
      <c r="SSN12" s="23">
        <f t="shared" si="208"/>
        <v>0</v>
      </c>
      <c r="SSO12" s="23">
        <f t="shared" si="208"/>
        <v>0</v>
      </c>
      <c r="SSP12" s="23">
        <f t="shared" si="208"/>
        <v>0</v>
      </c>
      <c r="SSQ12" s="23">
        <f t="shared" si="208"/>
        <v>0</v>
      </c>
      <c r="SSR12" s="23">
        <f t="shared" si="208"/>
        <v>0</v>
      </c>
      <c r="SSS12" s="23">
        <f t="shared" si="208"/>
        <v>0</v>
      </c>
      <c r="SST12" s="23">
        <f t="shared" si="208"/>
        <v>0</v>
      </c>
      <c r="SSU12" s="23">
        <f t="shared" si="208"/>
        <v>0</v>
      </c>
      <c r="SSV12" s="23">
        <f t="shared" si="208"/>
        <v>0</v>
      </c>
      <c r="SSW12" s="23">
        <f t="shared" si="208"/>
        <v>0</v>
      </c>
      <c r="SSX12" s="23">
        <f t="shared" si="208"/>
        <v>0</v>
      </c>
      <c r="SSY12" s="23">
        <f t="shared" si="208"/>
        <v>0</v>
      </c>
      <c r="SSZ12" s="23">
        <f t="shared" si="208"/>
        <v>0</v>
      </c>
      <c r="STA12" s="23">
        <f t="shared" si="208"/>
        <v>0</v>
      </c>
      <c r="STB12" s="23">
        <f t="shared" si="208"/>
        <v>0</v>
      </c>
      <c r="STC12" s="23">
        <f t="shared" si="208"/>
        <v>0</v>
      </c>
      <c r="STD12" s="23">
        <f t="shared" si="208"/>
        <v>0</v>
      </c>
      <c r="STE12" s="23">
        <f t="shared" si="208"/>
        <v>0</v>
      </c>
      <c r="STF12" s="23">
        <f t="shared" si="208"/>
        <v>0</v>
      </c>
      <c r="STG12" s="23">
        <f t="shared" si="208"/>
        <v>0</v>
      </c>
      <c r="STH12" s="23">
        <f t="shared" si="208"/>
        <v>0</v>
      </c>
      <c r="STI12" s="23">
        <f t="shared" si="208"/>
        <v>0</v>
      </c>
      <c r="STJ12" s="23">
        <f t="shared" si="208"/>
        <v>0</v>
      </c>
      <c r="STK12" s="23">
        <f t="shared" si="208"/>
        <v>0</v>
      </c>
      <c r="STL12" s="23">
        <f t="shared" si="208"/>
        <v>0</v>
      </c>
      <c r="STM12" s="23">
        <f t="shared" si="208"/>
        <v>0</v>
      </c>
      <c r="STN12" s="23">
        <f t="shared" si="208"/>
        <v>0</v>
      </c>
      <c r="STO12" s="23">
        <f t="shared" ref="STO12:SVZ12" si="209">SUM(STO13,STO17,STO18,STO23)</f>
        <v>0</v>
      </c>
      <c r="STP12" s="23">
        <f t="shared" si="209"/>
        <v>0</v>
      </c>
      <c r="STQ12" s="23">
        <f t="shared" si="209"/>
        <v>0</v>
      </c>
      <c r="STR12" s="23">
        <f t="shared" si="209"/>
        <v>0</v>
      </c>
      <c r="STS12" s="23">
        <f t="shared" si="209"/>
        <v>0</v>
      </c>
      <c r="STT12" s="23">
        <f t="shared" si="209"/>
        <v>0</v>
      </c>
      <c r="STU12" s="23">
        <f t="shared" si="209"/>
        <v>0</v>
      </c>
      <c r="STV12" s="23">
        <f t="shared" si="209"/>
        <v>0</v>
      </c>
      <c r="STW12" s="23">
        <f t="shared" si="209"/>
        <v>0</v>
      </c>
      <c r="STX12" s="23">
        <f t="shared" si="209"/>
        <v>0</v>
      </c>
      <c r="STY12" s="23">
        <f t="shared" si="209"/>
        <v>0</v>
      </c>
      <c r="STZ12" s="23">
        <f t="shared" si="209"/>
        <v>0</v>
      </c>
      <c r="SUA12" s="23">
        <f t="shared" si="209"/>
        <v>0</v>
      </c>
      <c r="SUB12" s="23">
        <f t="shared" si="209"/>
        <v>0</v>
      </c>
      <c r="SUC12" s="23">
        <f t="shared" si="209"/>
        <v>0</v>
      </c>
      <c r="SUD12" s="23">
        <f t="shared" si="209"/>
        <v>0</v>
      </c>
      <c r="SUE12" s="23">
        <f t="shared" si="209"/>
        <v>0</v>
      </c>
      <c r="SUF12" s="23">
        <f t="shared" si="209"/>
        <v>0</v>
      </c>
      <c r="SUG12" s="23">
        <f t="shared" si="209"/>
        <v>0</v>
      </c>
      <c r="SUH12" s="23">
        <f t="shared" si="209"/>
        <v>0</v>
      </c>
      <c r="SUI12" s="23">
        <f t="shared" si="209"/>
        <v>0</v>
      </c>
      <c r="SUJ12" s="23">
        <f t="shared" si="209"/>
        <v>0</v>
      </c>
      <c r="SUK12" s="23">
        <f t="shared" si="209"/>
        <v>0</v>
      </c>
      <c r="SUL12" s="23">
        <f t="shared" si="209"/>
        <v>0</v>
      </c>
      <c r="SUM12" s="23">
        <f t="shared" si="209"/>
        <v>0</v>
      </c>
      <c r="SUN12" s="23">
        <f t="shared" si="209"/>
        <v>0</v>
      </c>
      <c r="SUO12" s="23">
        <f t="shared" si="209"/>
        <v>0</v>
      </c>
      <c r="SUP12" s="23">
        <f t="shared" si="209"/>
        <v>0</v>
      </c>
      <c r="SUQ12" s="23">
        <f t="shared" si="209"/>
        <v>0</v>
      </c>
      <c r="SUR12" s="23">
        <f t="shared" si="209"/>
        <v>0</v>
      </c>
      <c r="SUS12" s="23">
        <f t="shared" si="209"/>
        <v>0</v>
      </c>
      <c r="SUT12" s="23">
        <f t="shared" si="209"/>
        <v>0</v>
      </c>
      <c r="SUU12" s="23">
        <f t="shared" si="209"/>
        <v>0</v>
      </c>
      <c r="SUV12" s="23">
        <f t="shared" si="209"/>
        <v>0</v>
      </c>
      <c r="SUW12" s="23">
        <f t="shared" si="209"/>
        <v>0</v>
      </c>
      <c r="SUX12" s="23">
        <f t="shared" si="209"/>
        <v>0</v>
      </c>
      <c r="SUY12" s="23">
        <f t="shared" si="209"/>
        <v>0</v>
      </c>
      <c r="SUZ12" s="23">
        <f t="shared" si="209"/>
        <v>0</v>
      </c>
      <c r="SVA12" s="23">
        <f t="shared" si="209"/>
        <v>0</v>
      </c>
      <c r="SVB12" s="23">
        <f t="shared" si="209"/>
        <v>0</v>
      </c>
      <c r="SVC12" s="23">
        <f t="shared" si="209"/>
        <v>0</v>
      </c>
      <c r="SVD12" s="23">
        <f t="shared" si="209"/>
        <v>0</v>
      </c>
      <c r="SVE12" s="23">
        <f t="shared" si="209"/>
        <v>0</v>
      </c>
      <c r="SVF12" s="23">
        <f t="shared" si="209"/>
        <v>0</v>
      </c>
      <c r="SVG12" s="23">
        <f t="shared" si="209"/>
        <v>0</v>
      </c>
      <c r="SVH12" s="23">
        <f t="shared" si="209"/>
        <v>0</v>
      </c>
      <c r="SVI12" s="23">
        <f t="shared" si="209"/>
        <v>0</v>
      </c>
      <c r="SVJ12" s="23">
        <f t="shared" si="209"/>
        <v>0</v>
      </c>
      <c r="SVK12" s="23">
        <f t="shared" si="209"/>
        <v>0</v>
      </c>
      <c r="SVL12" s="23">
        <f t="shared" si="209"/>
        <v>0</v>
      </c>
      <c r="SVM12" s="23">
        <f t="shared" si="209"/>
        <v>0</v>
      </c>
      <c r="SVN12" s="23">
        <f t="shared" si="209"/>
        <v>0</v>
      </c>
      <c r="SVO12" s="23">
        <f t="shared" si="209"/>
        <v>0</v>
      </c>
      <c r="SVP12" s="23">
        <f t="shared" si="209"/>
        <v>0</v>
      </c>
      <c r="SVQ12" s="23">
        <f t="shared" si="209"/>
        <v>0</v>
      </c>
      <c r="SVR12" s="23">
        <f t="shared" si="209"/>
        <v>0</v>
      </c>
      <c r="SVS12" s="23">
        <f t="shared" si="209"/>
        <v>0</v>
      </c>
      <c r="SVT12" s="23">
        <f t="shared" si="209"/>
        <v>0</v>
      </c>
      <c r="SVU12" s="23">
        <f t="shared" si="209"/>
        <v>0</v>
      </c>
      <c r="SVV12" s="23">
        <f t="shared" si="209"/>
        <v>0</v>
      </c>
      <c r="SVW12" s="23">
        <f t="shared" si="209"/>
        <v>0</v>
      </c>
      <c r="SVX12" s="23">
        <f t="shared" si="209"/>
        <v>0</v>
      </c>
      <c r="SVY12" s="23">
        <f t="shared" si="209"/>
        <v>0</v>
      </c>
      <c r="SVZ12" s="23">
        <f t="shared" si="209"/>
        <v>0</v>
      </c>
      <c r="SWA12" s="23">
        <f t="shared" ref="SWA12:SYL12" si="210">SUM(SWA13,SWA17,SWA18,SWA23)</f>
        <v>0</v>
      </c>
      <c r="SWB12" s="23">
        <f t="shared" si="210"/>
        <v>0</v>
      </c>
      <c r="SWC12" s="23">
        <f t="shared" si="210"/>
        <v>0</v>
      </c>
      <c r="SWD12" s="23">
        <f t="shared" si="210"/>
        <v>0</v>
      </c>
      <c r="SWE12" s="23">
        <f t="shared" si="210"/>
        <v>0</v>
      </c>
      <c r="SWF12" s="23">
        <f t="shared" si="210"/>
        <v>0</v>
      </c>
      <c r="SWG12" s="23">
        <f t="shared" si="210"/>
        <v>0</v>
      </c>
      <c r="SWH12" s="23">
        <f t="shared" si="210"/>
        <v>0</v>
      </c>
      <c r="SWI12" s="23">
        <f t="shared" si="210"/>
        <v>0</v>
      </c>
      <c r="SWJ12" s="23">
        <f t="shared" si="210"/>
        <v>0</v>
      </c>
      <c r="SWK12" s="23">
        <f t="shared" si="210"/>
        <v>0</v>
      </c>
      <c r="SWL12" s="23">
        <f t="shared" si="210"/>
        <v>0</v>
      </c>
      <c r="SWM12" s="23">
        <f t="shared" si="210"/>
        <v>0</v>
      </c>
      <c r="SWN12" s="23">
        <f t="shared" si="210"/>
        <v>0</v>
      </c>
      <c r="SWO12" s="23">
        <f t="shared" si="210"/>
        <v>0</v>
      </c>
      <c r="SWP12" s="23">
        <f t="shared" si="210"/>
        <v>0</v>
      </c>
      <c r="SWQ12" s="23">
        <f t="shared" si="210"/>
        <v>0</v>
      </c>
      <c r="SWR12" s="23">
        <f t="shared" si="210"/>
        <v>0</v>
      </c>
      <c r="SWS12" s="23">
        <f t="shared" si="210"/>
        <v>0</v>
      </c>
      <c r="SWT12" s="23">
        <f t="shared" si="210"/>
        <v>0</v>
      </c>
      <c r="SWU12" s="23">
        <f t="shared" si="210"/>
        <v>0</v>
      </c>
      <c r="SWV12" s="23">
        <f t="shared" si="210"/>
        <v>0</v>
      </c>
      <c r="SWW12" s="23">
        <f t="shared" si="210"/>
        <v>0</v>
      </c>
      <c r="SWX12" s="23">
        <f t="shared" si="210"/>
        <v>0</v>
      </c>
      <c r="SWY12" s="23">
        <f t="shared" si="210"/>
        <v>0</v>
      </c>
      <c r="SWZ12" s="23">
        <f t="shared" si="210"/>
        <v>0</v>
      </c>
      <c r="SXA12" s="23">
        <f t="shared" si="210"/>
        <v>0</v>
      </c>
      <c r="SXB12" s="23">
        <f t="shared" si="210"/>
        <v>0</v>
      </c>
      <c r="SXC12" s="23">
        <f t="shared" si="210"/>
        <v>0</v>
      </c>
      <c r="SXD12" s="23">
        <f t="shared" si="210"/>
        <v>0</v>
      </c>
      <c r="SXE12" s="23">
        <f t="shared" si="210"/>
        <v>0</v>
      </c>
      <c r="SXF12" s="23">
        <f t="shared" si="210"/>
        <v>0</v>
      </c>
      <c r="SXG12" s="23">
        <f t="shared" si="210"/>
        <v>0</v>
      </c>
      <c r="SXH12" s="23">
        <f t="shared" si="210"/>
        <v>0</v>
      </c>
      <c r="SXI12" s="23">
        <f t="shared" si="210"/>
        <v>0</v>
      </c>
      <c r="SXJ12" s="23">
        <f t="shared" si="210"/>
        <v>0</v>
      </c>
      <c r="SXK12" s="23">
        <f t="shared" si="210"/>
        <v>0</v>
      </c>
      <c r="SXL12" s="23">
        <f t="shared" si="210"/>
        <v>0</v>
      </c>
      <c r="SXM12" s="23">
        <f t="shared" si="210"/>
        <v>0</v>
      </c>
      <c r="SXN12" s="23">
        <f t="shared" si="210"/>
        <v>0</v>
      </c>
      <c r="SXO12" s="23">
        <f t="shared" si="210"/>
        <v>0</v>
      </c>
      <c r="SXP12" s="23">
        <f t="shared" si="210"/>
        <v>0</v>
      </c>
      <c r="SXQ12" s="23">
        <f t="shared" si="210"/>
        <v>0</v>
      </c>
      <c r="SXR12" s="23">
        <f t="shared" si="210"/>
        <v>0</v>
      </c>
      <c r="SXS12" s="23">
        <f t="shared" si="210"/>
        <v>0</v>
      </c>
      <c r="SXT12" s="23">
        <f t="shared" si="210"/>
        <v>0</v>
      </c>
      <c r="SXU12" s="23">
        <f t="shared" si="210"/>
        <v>0</v>
      </c>
      <c r="SXV12" s="23">
        <f t="shared" si="210"/>
        <v>0</v>
      </c>
      <c r="SXW12" s="23">
        <f t="shared" si="210"/>
        <v>0</v>
      </c>
      <c r="SXX12" s="23">
        <f t="shared" si="210"/>
        <v>0</v>
      </c>
      <c r="SXY12" s="23">
        <f t="shared" si="210"/>
        <v>0</v>
      </c>
      <c r="SXZ12" s="23">
        <f t="shared" si="210"/>
        <v>0</v>
      </c>
      <c r="SYA12" s="23">
        <f t="shared" si="210"/>
        <v>0</v>
      </c>
      <c r="SYB12" s="23">
        <f t="shared" si="210"/>
        <v>0</v>
      </c>
      <c r="SYC12" s="23">
        <f t="shared" si="210"/>
        <v>0</v>
      </c>
      <c r="SYD12" s="23">
        <f t="shared" si="210"/>
        <v>0</v>
      </c>
      <c r="SYE12" s="23">
        <f t="shared" si="210"/>
        <v>0</v>
      </c>
      <c r="SYF12" s="23">
        <f t="shared" si="210"/>
        <v>0</v>
      </c>
      <c r="SYG12" s="23">
        <f t="shared" si="210"/>
        <v>0</v>
      </c>
      <c r="SYH12" s="23">
        <f t="shared" si="210"/>
        <v>0</v>
      </c>
      <c r="SYI12" s="23">
        <f t="shared" si="210"/>
        <v>0</v>
      </c>
      <c r="SYJ12" s="23">
        <f t="shared" si="210"/>
        <v>0</v>
      </c>
      <c r="SYK12" s="23">
        <f t="shared" si="210"/>
        <v>0</v>
      </c>
      <c r="SYL12" s="23">
        <f t="shared" si="210"/>
        <v>0</v>
      </c>
      <c r="SYM12" s="23">
        <f t="shared" ref="SYM12:TAX12" si="211">SUM(SYM13,SYM17,SYM18,SYM23)</f>
        <v>0</v>
      </c>
      <c r="SYN12" s="23">
        <f t="shared" si="211"/>
        <v>0</v>
      </c>
      <c r="SYO12" s="23">
        <f t="shared" si="211"/>
        <v>0</v>
      </c>
      <c r="SYP12" s="23">
        <f t="shared" si="211"/>
        <v>0</v>
      </c>
      <c r="SYQ12" s="23">
        <f t="shared" si="211"/>
        <v>0</v>
      </c>
      <c r="SYR12" s="23">
        <f t="shared" si="211"/>
        <v>0</v>
      </c>
      <c r="SYS12" s="23">
        <f t="shared" si="211"/>
        <v>0</v>
      </c>
      <c r="SYT12" s="23">
        <f t="shared" si="211"/>
        <v>0</v>
      </c>
      <c r="SYU12" s="23">
        <f t="shared" si="211"/>
        <v>0</v>
      </c>
      <c r="SYV12" s="23">
        <f t="shared" si="211"/>
        <v>0</v>
      </c>
      <c r="SYW12" s="23">
        <f t="shared" si="211"/>
        <v>0</v>
      </c>
      <c r="SYX12" s="23">
        <f t="shared" si="211"/>
        <v>0</v>
      </c>
      <c r="SYY12" s="23">
        <f t="shared" si="211"/>
        <v>0</v>
      </c>
      <c r="SYZ12" s="23">
        <f t="shared" si="211"/>
        <v>0</v>
      </c>
      <c r="SZA12" s="23">
        <f t="shared" si="211"/>
        <v>0</v>
      </c>
      <c r="SZB12" s="23">
        <f t="shared" si="211"/>
        <v>0</v>
      </c>
      <c r="SZC12" s="23">
        <f t="shared" si="211"/>
        <v>0</v>
      </c>
      <c r="SZD12" s="23">
        <f t="shared" si="211"/>
        <v>0</v>
      </c>
      <c r="SZE12" s="23">
        <f t="shared" si="211"/>
        <v>0</v>
      </c>
      <c r="SZF12" s="23">
        <f t="shared" si="211"/>
        <v>0</v>
      </c>
      <c r="SZG12" s="23">
        <f t="shared" si="211"/>
        <v>0</v>
      </c>
      <c r="SZH12" s="23">
        <f t="shared" si="211"/>
        <v>0</v>
      </c>
      <c r="SZI12" s="23">
        <f t="shared" si="211"/>
        <v>0</v>
      </c>
      <c r="SZJ12" s="23">
        <f t="shared" si="211"/>
        <v>0</v>
      </c>
      <c r="SZK12" s="23">
        <f t="shared" si="211"/>
        <v>0</v>
      </c>
      <c r="SZL12" s="23">
        <f t="shared" si="211"/>
        <v>0</v>
      </c>
      <c r="SZM12" s="23">
        <f t="shared" si="211"/>
        <v>0</v>
      </c>
      <c r="SZN12" s="23">
        <f t="shared" si="211"/>
        <v>0</v>
      </c>
      <c r="SZO12" s="23">
        <f t="shared" si="211"/>
        <v>0</v>
      </c>
      <c r="SZP12" s="23">
        <f t="shared" si="211"/>
        <v>0</v>
      </c>
      <c r="SZQ12" s="23">
        <f t="shared" si="211"/>
        <v>0</v>
      </c>
      <c r="SZR12" s="23">
        <f t="shared" si="211"/>
        <v>0</v>
      </c>
      <c r="SZS12" s="23">
        <f t="shared" si="211"/>
        <v>0</v>
      </c>
      <c r="SZT12" s="23">
        <f t="shared" si="211"/>
        <v>0</v>
      </c>
      <c r="SZU12" s="23">
        <f t="shared" si="211"/>
        <v>0</v>
      </c>
      <c r="SZV12" s="23">
        <f t="shared" si="211"/>
        <v>0</v>
      </c>
      <c r="SZW12" s="23">
        <f t="shared" si="211"/>
        <v>0</v>
      </c>
      <c r="SZX12" s="23">
        <f t="shared" si="211"/>
        <v>0</v>
      </c>
      <c r="SZY12" s="23">
        <f t="shared" si="211"/>
        <v>0</v>
      </c>
      <c r="SZZ12" s="23">
        <f t="shared" si="211"/>
        <v>0</v>
      </c>
      <c r="TAA12" s="23">
        <f t="shared" si="211"/>
        <v>0</v>
      </c>
      <c r="TAB12" s="23">
        <f t="shared" si="211"/>
        <v>0</v>
      </c>
      <c r="TAC12" s="23">
        <f t="shared" si="211"/>
        <v>0</v>
      </c>
      <c r="TAD12" s="23">
        <f t="shared" si="211"/>
        <v>0</v>
      </c>
      <c r="TAE12" s="23">
        <f t="shared" si="211"/>
        <v>0</v>
      </c>
      <c r="TAF12" s="23">
        <f t="shared" si="211"/>
        <v>0</v>
      </c>
      <c r="TAG12" s="23">
        <f t="shared" si="211"/>
        <v>0</v>
      </c>
      <c r="TAH12" s="23">
        <f t="shared" si="211"/>
        <v>0</v>
      </c>
      <c r="TAI12" s="23">
        <f t="shared" si="211"/>
        <v>0</v>
      </c>
      <c r="TAJ12" s="23">
        <f t="shared" si="211"/>
        <v>0</v>
      </c>
      <c r="TAK12" s="23">
        <f t="shared" si="211"/>
        <v>0</v>
      </c>
      <c r="TAL12" s="23">
        <f t="shared" si="211"/>
        <v>0</v>
      </c>
      <c r="TAM12" s="23">
        <f t="shared" si="211"/>
        <v>0</v>
      </c>
      <c r="TAN12" s="23">
        <f t="shared" si="211"/>
        <v>0</v>
      </c>
      <c r="TAO12" s="23">
        <f t="shared" si="211"/>
        <v>0</v>
      </c>
      <c r="TAP12" s="23">
        <f t="shared" si="211"/>
        <v>0</v>
      </c>
      <c r="TAQ12" s="23">
        <f t="shared" si="211"/>
        <v>0</v>
      </c>
      <c r="TAR12" s="23">
        <f t="shared" si="211"/>
        <v>0</v>
      </c>
      <c r="TAS12" s="23">
        <f t="shared" si="211"/>
        <v>0</v>
      </c>
      <c r="TAT12" s="23">
        <f t="shared" si="211"/>
        <v>0</v>
      </c>
      <c r="TAU12" s="23">
        <f t="shared" si="211"/>
        <v>0</v>
      </c>
      <c r="TAV12" s="23">
        <f t="shared" si="211"/>
        <v>0</v>
      </c>
      <c r="TAW12" s="23">
        <f t="shared" si="211"/>
        <v>0</v>
      </c>
      <c r="TAX12" s="23">
        <f t="shared" si="211"/>
        <v>0</v>
      </c>
      <c r="TAY12" s="23">
        <f t="shared" ref="TAY12:TDJ12" si="212">SUM(TAY13,TAY17,TAY18,TAY23)</f>
        <v>0</v>
      </c>
      <c r="TAZ12" s="23">
        <f t="shared" si="212"/>
        <v>0</v>
      </c>
      <c r="TBA12" s="23">
        <f t="shared" si="212"/>
        <v>0</v>
      </c>
      <c r="TBB12" s="23">
        <f t="shared" si="212"/>
        <v>0</v>
      </c>
      <c r="TBC12" s="23">
        <f t="shared" si="212"/>
        <v>0</v>
      </c>
      <c r="TBD12" s="23">
        <f t="shared" si="212"/>
        <v>0</v>
      </c>
      <c r="TBE12" s="23">
        <f t="shared" si="212"/>
        <v>0</v>
      </c>
      <c r="TBF12" s="23">
        <f t="shared" si="212"/>
        <v>0</v>
      </c>
      <c r="TBG12" s="23">
        <f t="shared" si="212"/>
        <v>0</v>
      </c>
      <c r="TBH12" s="23">
        <f t="shared" si="212"/>
        <v>0</v>
      </c>
      <c r="TBI12" s="23">
        <f t="shared" si="212"/>
        <v>0</v>
      </c>
      <c r="TBJ12" s="23">
        <f t="shared" si="212"/>
        <v>0</v>
      </c>
      <c r="TBK12" s="23">
        <f t="shared" si="212"/>
        <v>0</v>
      </c>
      <c r="TBL12" s="23">
        <f t="shared" si="212"/>
        <v>0</v>
      </c>
      <c r="TBM12" s="23">
        <f t="shared" si="212"/>
        <v>0</v>
      </c>
      <c r="TBN12" s="23">
        <f t="shared" si="212"/>
        <v>0</v>
      </c>
      <c r="TBO12" s="23">
        <f t="shared" si="212"/>
        <v>0</v>
      </c>
      <c r="TBP12" s="23">
        <f t="shared" si="212"/>
        <v>0</v>
      </c>
      <c r="TBQ12" s="23">
        <f t="shared" si="212"/>
        <v>0</v>
      </c>
      <c r="TBR12" s="23">
        <f t="shared" si="212"/>
        <v>0</v>
      </c>
      <c r="TBS12" s="23">
        <f t="shared" si="212"/>
        <v>0</v>
      </c>
      <c r="TBT12" s="23">
        <f t="shared" si="212"/>
        <v>0</v>
      </c>
      <c r="TBU12" s="23">
        <f t="shared" si="212"/>
        <v>0</v>
      </c>
      <c r="TBV12" s="23">
        <f t="shared" si="212"/>
        <v>0</v>
      </c>
      <c r="TBW12" s="23">
        <f t="shared" si="212"/>
        <v>0</v>
      </c>
      <c r="TBX12" s="23">
        <f t="shared" si="212"/>
        <v>0</v>
      </c>
      <c r="TBY12" s="23">
        <f t="shared" si="212"/>
        <v>0</v>
      </c>
      <c r="TBZ12" s="23">
        <f t="shared" si="212"/>
        <v>0</v>
      </c>
      <c r="TCA12" s="23">
        <f t="shared" si="212"/>
        <v>0</v>
      </c>
      <c r="TCB12" s="23">
        <f t="shared" si="212"/>
        <v>0</v>
      </c>
      <c r="TCC12" s="23">
        <f t="shared" si="212"/>
        <v>0</v>
      </c>
      <c r="TCD12" s="23">
        <f t="shared" si="212"/>
        <v>0</v>
      </c>
      <c r="TCE12" s="23">
        <f t="shared" si="212"/>
        <v>0</v>
      </c>
      <c r="TCF12" s="23">
        <f t="shared" si="212"/>
        <v>0</v>
      </c>
      <c r="TCG12" s="23">
        <f t="shared" si="212"/>
        <v>0</v>
      </c>
      <c r="TCH12" s="23">
        <f t="shared" si="212"/>
        <v>0</v>
      </c>
      <c r="TCI12" s="23">
        <f t="shared" si="212"/>
        <v>0</v>
      </c>
      <c r="TCJ12" s="23">
        <f t="shared" si="212"/>
        <v>0</v>
      </c>
      <c r="TCK12" s="23">
        <f t="shared" si="212"/>
        <v>0</v>
      </c>
      <c r="TCL12" s="23">
        <f t="shared" si="212"/>
        <v>0</v>
      </c>
      <c r="TCM12" s="23">
        <f t="shared" si="212"/>
        <v>0</v>
      </c>
      <c r="TCN12" s="23">
        <f t="shared" si="212"/>
        <v>0</v>
      </c>
      <c r="TCO12" s="23">
        <f t="shared" si="212"/>
        <v>0</v>
      </c>
      <c r="TCP12" s="23">
        <f t="shared" si="212"/>
        <v>0</v>
      </c>
      <c r="TCQ12" s="23">
        <f t="shared" si="212"/>
        <v>0</v>
      </c>
      <c r="TCR12" s="23">
        <f t="shared" si="212"/>
        <v>0</v>
      </c>
      <c r="TCS12" s="23">
        <f t="shared" si="212"/>
        <v>0</v>
      </c>
      <c r="TCT12" s="23">
        <f t="shared" si="212"/>
        <v>0</v>
      </c>
      <c r="TCU12" s="23">
        <f t="shared" si="212"/>
        <v>0</v>
      </c>
      <c r="TCV12" s="23">
        <f t="shared" si="212"/>
        <v>0</v>
      </c>
      <c r="TCW12" s="23">
        <f t="shared" si="212"/>
        <v>0</v>
      </c>
      <c r="TCX12" s="23">
        <f t="shared" si="212"/>
        <v>0</v>
      </c>
      <c r="TCY12" s="23">
        <f t="shared" si="212"/>
        <v>0</v>
      </c>
      <c r="TCZ12" s="23">
        <f t="shared" si="212"/>
        <v>0</v>
      </c>
      <c r="TDA12" s="23">
        <f t="shared" si="212"/>
        <v>0</v>
      </c>
      <c r="TDB12" s="23">
        <f t="shared" si="212"/>
        <v>0</v>
      </c>
      <c r="TDC12" s="23">
        <f t="shared" si="212"/>
        <v>0</v>
      </c>
      <c r="TDD12" s="23">
        <f t="shared" si="212"/>
        <v>0</v>
      </c>
      <c r="TDE12" s="23">
        <f t="shared" si="212"/>
        <v>0</v>
      </c>
      <c r="TDF12" s="23">
        <f t="shared" si="212"/>
        <v>0</v>
      </c>
      <c r="TDG12" s="23">
        <f t="shared" si="212"/>
        <v>0</v>
      </c>
      <c r="TDH12" s="23">
        <f t="shared" si="212"/>
        <v>0</v>
      </c>
      <c r="TDI12" s="23">
        <f t="shared" si="212"/>
        <v>0</v>
      </c>
      <c r="TDJ12" s="23">
        <f t="shared" si="212"/>
        <v>0</v>
      </c>
      <c r="TDK12" s="23">
        <f t="shared" ref="TDK12:TFV12" si="213">SUM(TDK13,TDK17,TDK18,TDK23)</f>
        <v>0</v>
      </c>
      <c r="TDL12" s="23">
        <f t="shared" si="213"/>
        <v>0</v>
      </c>
      <c r="TDM12" s="23">
        <f t="shared" si="213"/>
        <v>0</v>
      </c>
      <c r="TDN12" s="23">
        <f t="shared" si="213"/>
        <v>0</v>
      </c>
      <c r="TDO12" s="23">
        <f t="shared" si="213"/>
        <v>0</v>
      </c>
      <c r="TDP12" s="23">
        <f t="shared" si="213"/>
        <v>0</v>
      </c>
      <c r="TDQ12" s="23">
        <f t="shared" si="213"/>
        <v>0</v>
      </c>
      <c r="TDR12" s="23">
        <f t="shared" si="213"/>
        <v>0</v>
      </c>
      <c r="TDS12" s="23">
        <f t="shared" si="213"/>
        <v>0</v>
      </c>
      <c r="TDT12" s="23">
        <f t="shared" si="213"/>
        <v>0</v>
      </c>
      <c r="TDU12" s="23">
        <f t="shared" si="213"/>
        <v>0</v>
      </c>
      <c r="TDV12" s="23">
        <f t="shared" si="213"/>
        <v>0</v>
      </c>
      <c r="TDW12" s="23">
        <f t="shared" si="213"/>
        <v>0</v>
      </c>
      <c r="TDX12" s="23">
        <f t="shared" si="213"/>
        <v>0</v>
      </c>
      <c r="TDY12" s="23">
        <f t="shared" si="213"/>
        <v>0</v>
      </c>
      <c r="TDZ12" s="23">
        <f t="shared" si="213"/>
        <v>0</v>
      </c>
      <c r="TEA12" s="23">
        <f t="shared" si="213"/>
        <v>0</v>
      </c>
      <c r="TEB12" s="23">
        <f t="shared" si="213"/>
        <v>0</v>
      </c>
      <c r="TEC12" s="23">
        <f t="shared" si="213"/>
        <v>0</v>
      </c>
      <c r="TED12" s="23">
        <f t="shared" si="213"/>
        <v>0</v>
      </c>
      <c r="TEE12" s="23">
        <f t="shared" si="213"/>
        <v>0</v>
      </c>
      <c r="TEF12" s="23">
        <f t="shared" si="213"/>
        <v>0</v>
      </c>
      <c r="TEG12" s="23">
        <f t="shared" si="213"/>
        <v>0</v>
      </c>
      <c r="TEH12" s="23">
        <f t="shared" si="213"/>
        <v>0</v>
      </c>
      <c r="TEI12" s="23">
        <f t="shared" si="213"/>
        <v>0</v>
      </c>
      <c r="TEJ12" s="23">
        <f t="shared" si="213"/>
        <v>0</v>
      </c>
      <c r="TEK12" s="23">
        <f t="shared" si="213"/>
        <v>0</v>
      </c>
      <c r="TEL12" s="23">
        <f t="shared" si="213"/>
        <v>0</v>
      </c>
      <c r="TEM12" s="23">
        <f t="shared" si="213"/>
        <v>0</v>
      </c>
      <c r="TEN12" s="23">
        <f t="shared" si="213"/>
        <v>0</v>
      </c>
      <c r="TEO12" s="23">
        <f t="shared" si="213"/>
        <v>0</v>
      </c>
      <c r="TEP12" s="23">
        <f t="shared" si="213"/>
        <v>0</v>
      </c>
      <c r="TEQ12" s="23">
        <f t="shared" si="213"/>
        <v>0</v>
      </c>
      <c r="TER12" s="23">
        <f t="shared" si="213"/>
        <v>0</v>
      </c>
      <c r="TES12" s="23">
        <f t="shared" si="213"/>
        <v>0</v>
      </c>
      <c r="TET12" s="23">
        <f t="shared" si="213"/>
        <v>0</v>
      </c>
      <c r="TEU12" s="23">
        <f t="shared" si="213"/>
        <v>0</v>
      </c>
      <c r="TEV12" s="23">
        <f t="shared" si="213"/>
        <v>0</v>
      </c>
      <c r="TEW12" s="23">
        <f t="shared" si="213"/>
        <v>0</v>
      </c>
      <c r="TEX12" s="23">
        <f t="shared" si="213"/>
        <v>0</v>
      </c>
      <c r="TEY12" s="23">
        <f t="shared" si="213"/>
        <v>0</v>
      </c>
      <c r="TEZ12" s="23">
        <f t="shared" si="213"/>
        <v>0</v>
      </c>
      <c r="TFA12" s="23">
        <f t="shared" si="213"/>
        <v>0</v>
      </c>
      <c r="TFB12" s="23">
        <f t="shared" si="213"/>
        <v>0</v>
      </c>
      <c r="TFC12" s="23">
        <f t="shared" si="213"/>
        <v>0</v>
      </c>
      <c r="TFD12" s="23">
        <f t="shared" si="213"/>
        <v>0</v>
      </c>
      <c r="TFE12" s="23">
        <f t="shared" si="213"/>
        <v>0</v>
      </c>
      <c r="TFF12" s="23">
        <f t="shared" si="213"/>
        <v>0</v>
      </c>
      <c r="TFG12" s="23">
        <f t="shared" si="213"/>
        <v>0</v>
      </c>
      <c r="TFH12" s="23">
        <f t="shared" si="213"/>
        <v>0</v>
      </c>
      <c r="TFI12" s="23">
        <f t="shared" si="213"/>
        <v>0</v>
      </c>
      <c r="TFJ12" s="23">
        <f t="shared" si="213"/>
        <v>0</v>
      </c>
      <c r="TFK12" s="23">
        <f t="shared" si="213"/>
        <v>0</v>
      </c>
      <c r="TFL12" s="23">
        <f t="shared" si="213"/>
        <v>0</v>
      </c>
      <c r="TFM12" s="23">
        <f t="shared" si="213"/>
        <v>0</v>
      </c>
      <c r="TFN12" s="23">
        <f t="shared" si="213"/>
        <v>0</v>
      </c>
      <c r="TFO12" s="23">
        <f t="shared" si="213"/>
        <v>0</v>
      </c>
      <c r="TFP12" s="23">
        <f t="shared" si="213"/>
        <v>0</v>
      </c>
      <c r="TFQ12" s="23">
        <f t="shared" si="213"/>
        <v>0</v>
      </c>
      <c r="TFR12" s="23">
        <f t="shared" si="213"/>
        <v>0</v>
      </c>
      <c r="TFS12" s="23">
        <f t="shared" si="213"/>
        <v>0</v>
      </c>
      <c r="TFT12" s="23">
        <f t="shared" si="213"/>
        <v>0</v>
      </c>
      <c r="TFU12" s="23">
        <f t="shared" si="213"/>
        <v>0</v>
      </c>
      <c r="TFV12" s="23">
        <f t="shared" si="213"/>
        <v>0</v>
      </c>
      <c r="TFW12" s="23">
        <f t="shared" ref="TFW12:TIH12" si="214">SUM(TFW13,TFW17,TFW18,TFW23)</f>
        <v>0</v>
      </c>
      <c r="TFX12" s="23">
        <f t="shared" si="214"/>
        <v>0</v>
      </c>
      <c r="TFY12" s="23">
        <f t="shared" si="214"/>
        <v>0</v>
      </c>
      <c r="TFZ12" s="23">
        <f t="shared" si="214"/>
        <v>0</v>
      </c>
      <c r="TGA12" s="23">
        <f t="shared" si="214"/>
        <v>0</v>
      </c>
      <c r="TGB12" s="23">
        <f t="shared" si="214"/>
        <v>0</v>
      </c>
      <c r="TGC12" s="23">
        <f t="shared" si="214"/>
        <v>0</v>
      </c>
      <c r="TGD12" s="23">
        <f t="shared" si="214"/>
        <v>0</v>
      </c>
      <c r="TGE12" s="23">
        <f t="shared" si="214"/>
        <v>0</v>
      </c>
      <c r="TGF12" s="23">
        <f t="shared" si="214"/>
        <v>0</v>
      </c>
      <c r="TGG12" s="23">
        <f t="shared" si="214"/>
        <v>0</v>
      </c>
      <c r="TGH12" s="23">
        <f t="shared" si="214"/>
        <v>0</v>
      </c>
      <c r="TGI12" s="23">
        <f t="shared" si="214"/>
        <v>0</v>
      </c>
      <c r="TGJ12" s="23">
        <f t="shared" si="214"/>
        <v>0</v>
      </c>
      <c r="TGK12" s="23">
        <f t="shared" si="214"/>
        <v>0</v>
      </c>
      <c r="TGL12" s="23">
        <f t="shared" si="214"/>
        <v>0</v>
      </c>
      <c r="TGM12" s="23">
        <f t="shared" si="214"/>
        <v>0</v>
      </c>
      <c r="TGN12" s="23">
        <f t="shared" si="214"/>
        <v>0</v>
      </c>
      <c r="TGO12" s="23">
        <f t="shared" si="214"/>
        <v>0</v>
      </c>
      <c r="TGP12" s="23">
        <f t="shared" si="214"/>
        <v>0</v>
      </c>
      <c r="TGQ12" s="23">
        <f t="shared" si="214"/>
        <v>0</v>
      </c>
      <c r="TGR12" s="23">
        <f t="shared" si="214"/>
        <v>0</v>
      </c>
      <c r="TGS12" s="23">
        <f t="shared" si="214"/>
        <v>0</v>
      </c>
      <c r="TGT12" s="23">
        <f t="shared" si="214"/>
        <v>0</v>
      </c>
      <c r="TGU12" s="23">
        <f t="shared" si="214"/>
        <v>0</v>
      </c>
      <c r="TGV12" s="23">
        <f t="shared" si="214"/>
        <v>0</v>
      </c>
      <c r="TGW12" s="23">
        <f t="shared" si="214"/>
        <v>0</v>
      </c>
      <c r="TGX12" s="23">
        <f t="shared" si="214"/>
        <v>0</v>
      </c>
      <c r="TGY12" s="23">
        <f t="shared" si="214"/>
        <v>0</v>
      </c>
      <c r="TGZ12" s="23">
        <f t="shared" si="214"/>
        <v>0</v>
      </c>
      <c r="THA12" s="23">
        <f t="shared" si="214"/>
        <v>0</v>
      </c>
      <c r="THB12" s="23">
        <f t="shared" si="214"/>
        <v>0</v>
      </c>
      <c r="THC12" s="23">
        <f t="shared" si="214"/>
        <v>0</v>
      </c>
      <c r="THD12" s="23">
        <f t="shared" si="214"/>
        <v>0</v>
      </c>
      <c r="THE12" s="23">
        <f t="shared" si="214"/>
        <v>0</v>
      </c>
      <c r="THF12" s="23">
        <f t="shared" si="214"/>
        <v>0</v>
      </c>
      <c r="THG12" s="23">
        <f t="shared" si="214"/>
        <v>0</v>
      </c>
      <c r="THH12" s="23">
        <f t="shared" si="214"/>
        <v>0</v>
      </c>
      <c r="THI12" s="23">
        <f t="shared" si="214"/>
        <v>0</v>
      </c>
      <c r="THJ12" s="23">
        <f t="shared" si="214"/>
        <v>0</v>
      </c>
      <c r="THK12" s="23">
        <f t="shared" si="214"/>
        <v>0</v>
      </c>
      <c r="THL12" s="23">
        <f t="shared" si="214"/>
        <v>0</v>
      </c>
      <c r="THM12" s="23">
        <f t="shared" si="214"/>
        <v>0</v>
      </c>
      <c r="THN12" s="23">
        <f t="shared" si="214"/>
        <v>0</v>
      </c>
      <c r="THO12" s="23">
        <f t="shared" si="214"/>
        <v>0</v>
      </c>
      <c r="THP12" s="23">
        <f t="shared" si="214"/>
        <v>0</v>
      </c>
      <c r="THQ12" s="23">
        <f t="shared" si="214"/>
        <v>0</v>
      </c>
      <c r="THR12" s="23">
        <f t="shared" si="214"/>
        <v>0</v>
      </c>
      <c r="THS12" s="23">
        <f t="shared" si="214"/>
        <v>0</v>
      </c>
      <c r="THT12" s="23">
        <f t="shared" si="214"/>
        <v>0</v>
      </c>
      <c r="THU12" s="23">
        <f t="shared" si="214"/>
        <v>0</v>
      </c>
      <c r="THV12" s="23">
        <f t="shared" si="214"/>
        <v>0</v>
      </c>
      <c r="THW12" s="23">
        <f t="shared" si="214"/>
        <v>0</v>
      </c>
      <c r="THX12" s="23">
        <f t="shared" si="214"/>
        <v>0</v>
      </c>
      <c r="THY12" s="23">
        <f t="shared" si="214"/>
        <v>0</v>
      </c>
      <c r="THZ12" s="23">
        <f t="shared" si="214"/>
        <v>0</v>
      </c>
      <c r="TIA12" s="23">
        <f t="shared" si="214"/>
        <v>0</v>
      </c>
      <c r="TIB12" s="23">
        <f t="shared" si="214"/>
        <v>0</v>
      </c>
      <c r="TIC12" s="23">
        <f t="shared" si="214"/>
        <v>0</v>
      </c>
      <c r="TID12" s="23">
        <f t="shared" si="214"/>
        <v>0</v>
      </c>
      <c r="TIE12" s="23">
        <f t="shared" si="214"/>
        <v>0</v>
      </c>
      <c r="TIF12" s="23">
        <f t="shared" si="214"/>
        <v>0</v>
      </c>
      <c r="TIG12" s="23">
        <f t="shared" si="214"/>
        <v>0</v>
      </c>
      <c r="TIH12" s="23">
        <f t="shared" si="214"/>
        <v>0</v>
      </c>
      <c r="TII12" s="23">
        <f t="shared" ref="TII12:TKT12" si="215">SUM(TII13,TII17,TII18,TII23)</f>
        <v>0</v>
      </c>
      <c r="TIJ12" s="23">
        <f t="shared" si="215"/>
        <v>0</v>
      </c>
      <c r="TIK12" s="23">
        <f t="shared" si="215"/>
        <v>0</v>
      </c>
      <c r="TIL12" s="23">
        <f t="shared" si="215"/>
        <v>0</v>
      </c>
      <c r="TIM12" s="23">
        <f t="shared" si="215"/>
        <v>0</v>
      </c>
      <c r="TIN12" s="23">
        <f t="shared" si="215"/>
        <v>0</v>
      </c>
      <c r="TIO12" s="23">
        <f t="shared" si="215"/>
        <v>0</v>
      </c>
      <c r="TIP12" s="23">
        <f t="shared" si="215"/>
        <v>0</v>
      </c>
      <c r="TIQ12" s="23">
        <f t="shared" si="215"/>
        <v>0</v>
      </c>
      <c r="TIR12" s="23">
        <f t="shared" si="215"/>
        <v>0</v>
      </c>
      <c r="TIS12" s="23">
        <f t="shared" si="215"/>
        <v>0</v>
      </c>
      <c r="TIT12" s="23">
        <f t="shared" si="215"/>
        <v>0</v>
      </c>
      <c r="TIU12" s="23">
        <f t="shared" si="215"/>
        <v>0</v>
      </c>
      <c r="TIV12" s="23">
        <f t="shared" si="215"/>
        <v>0</v>
      </c>
      <c r="TIW12" s="23">
        <f t="shared" si="215"/>
        <v>0</v>
      </c>
      <c r="TIX12" s="23">
        <f t="shared" si="215"/>
        <v>0</v>
      </c>
      <c r="TIY12" s="23">
        <f t="shared" si="215"/>
        <v>0</v>
      </c>
      <c r="TIZ12" s="23">
        <f t="shared" si="215"/>
        <v>0</v>
      </c>
      <c r="TJA12" s="23">
        <f t="shared" si="215"/>
        <v>0</v>
      </c>
      <c r="TJB12" s="23">
        <f t="shared" si="215"/>
        <v>0</v>
      </c>
      <c r="TJC12" s="23">
        <f t="shared" si="215"/>
        <v>0</v>
      </c>
      <c r="TJD12" s="23">
        <f t="shared" si="215"/>
        <v>0</v>
      </c>
      <c r="TJE12" s="23">
        <f t="shared" si="215"/>
        <v>0</v>
      </c>
      <c r="TJF12" s="23">
        <f t="shared" si="215"/>
        <v>0</v>
      </c>
      <c r="TJG12" s="23">
        <f t="shared" si="215"/>
        <v>0</v>
      </c>
      <c r="TJH12" s="23">
        <f t="shared" si="215"/>
        <v>0</v>
      </c>
      <c r="TJI12" s="23">
        <f t="shared" si="215"/>
        <v>0</v>
      </c>
      <c r="TJJ12" s="23">
        <f t="shared" si="215"/>
        <v>0</v>
      </c>
      <c r="TJK12" s="23">
        <f t="shared" si="215"/>
        <v>0</v>
      </c>
      <c r="TJL12" s="23">
        <f t="shared" si="215"/>
        <v>0</v>
      </c>
      <c r="TJM12" s="23">
        <f t="shared" si="215"/>
        <v>0</v>
      </c>
      <c r="TJN12" s="23">
        <f t="shared" si="215"/>
        <v>0</v>
      </c>
      <c r="TJO12" s="23">
        <f t="shared" si="215"/>
        <v>0</v>
      </c>
      <c r="TJP12" s="23">
        <f t="shared" si="215"/>
        <v>0</v>
      </c>
      <c r="TJQ12" s="23">
        <f t="shared" si="215"/>
        <v>0</v>
      </c>
      <c r="TJR12" s="23">
        <f t="shared" si="215"/>
        <v>0</v>
      </c>
      <c r="TJS12" s="23">
        <f t="shared" si="215"/>
        <v>0</v>
      </c>
      <c r="TJT12" s="23">
        <f t="shared" si="215"/>
        <v>0</v>
      </c>
      <c r="TJU12" s="23">
        <f t="shared" si="215"/>
        <v>0</v>
      </c>
      <c r="TJV12" s="23">
        <f t="shared" si="215"/>
        <v>0</v>
      </c>
      <c r="TJW12" s="23">
        <f t="shared" si="215"/>
        <v>0</v>
      </c>
      <c r="TJX12" s="23">
        <f t="shared" si="215"/>
        <v>0</v>
      </c>
      <c r="TJY12" s="23">
        <f t="shared" si="215"/>
        <v>0</v>
      </c>
      <c r="TJZ12" s="23">
        <f t="shared" si="215"/>
        <v>0</v>
      </c>
      <c r="TKA12" s="23">
        <f t="shared" si="215"/>
        <v>0</v>
      </c>
      <c r="TKB12" s="23">
        <f t="shared" si="215"/>
        <v>0</v>
      </c>
      <c r="TKC12" s="23">
        <f t="shared" si="215"/>
        <v>0</v>
      </c>
      <c r="TKD12" s="23">
        <f t="shared" si="215"/>
        <v>0</v>
      </c>
      <c r="TKE12" s="23">
        <f t="shared" si="215"/>
        <v>0</v>
      </c>
      <c r="TKF12" s="23">
        <f t="shared" si="215"/>
        <v>0</v>
      </c>
      <c r="TKG12" s="23">
        <f t="shared" si="215"/>
        <v>0</v>
      </c>
      <c r="TKH12" s="23">
        <f t="shared" si="215"/>
        <v>0</v>
      </c>
      <c r="TKI12" s="23">
        <f t="shared" si="215"/>
        <v>0</v>
      </c>
      <c r="TKJ12" s="23">
        <f t="shared" si="215"/>
        <v>0</v>
      </c>
      <c r="TKK12" s="23">
        <f t="shared" si="215"/>
        <v>0</v>
      </c>
      <c r="TKL12" s="23">
        <f t="shared" si="215"/>
        <v>0</v>
      </c>
      <c r="TKM12" s="23">
        <f t="shared" si="215"/>
        <v>0</v>
      </c>
      <c r="TKN12" s="23">
        <f t="shared" si="215"/>
        <v>0</v>
      </c>
      <c r="TKO12" s="23">
        <f t="shared" si="215"/>
        <v>0</v>
      </c>
      <c r="TKP12" s="23">
        <f t="shared" si="215"/>
        <v>0</v>
      </c>
      <c r="TKQ12" s="23">
        <f t="shared" si="215"/>
        <v>0</v>
      </c>
      <c r="TKR12" s="23">
        <f t="shared" si="215"/>
        <v>0</v>
      </c>
      <c r="TKS12" s="23">
        <f t="shared" si="215"/>
        <v>0</v>
      </c>
      <c r="TKT12" s="23">
        <f t="shared" si="215"/>
        <v>0</v>
      </c>
      <c r="TKU12" s="23">
        <f t="shared" ref="TKU12:TNF12" si="216">SUM(TKU13,TKU17,TKU18,TKU23)</f>
        <v>0</v>
      </c>
      <c r="TKV12" s="23">
        <f t="shared" si="216"/>
        <v>0</v>
      </c>
      <c r="TKW12" s="23">
        <f t="shared" si="216"/>
        <v>0</v>
      </c>
      <c r="TKX12" s="23">
        <f t="shared" si="216"/>
        <v>0</v>
      </c>
      <c r="TKY12" s="23">
        <f t="shared" si="216"/>
        <v>0</v>
      </c>
      <c r="TKZ12" s="23">
        <f t="shared" si="216"/>
        <v>0</v>
      </c>
      <c r="TLA12" s="23">
        <f t="shared" si="216"/>
        <v>0</v>
      </c>
      <c r="TLB12" s="23">
        <f t="shared" si="216"/>
        <v>0</v>
      </c>
      <c r="TLC12" s="23">
        <f t="shared" si="216"/>
        <v>0</v>
      </c>
      <c r="TLD12" s="23">
        <f t="shared" si="216"/>
        <v>0</v>
      </c>
      <c r="TLE12" s="23">
        <f t="shared" si="216"/>
        <v>0</v>
      </c>
      <c r="TLF12" s="23">
        <f t="shared" si="216"/>
        <v>0</v>
      </c>
      <c r="TLG12" s="23">
        <f t="shared" si="216"/>
        <v>0</v>
      </c>
      <c r="TLH12" s="23">
        <f t="shared" si="216"/>
        <v>0</v>
      </c>
      <c r="TLI12" s="23">
        <f t="shared" si="216"/>
        <v>0</v>
      </c>
      <c r="TLJ12" s="23">
        <f t="shared" si="216"/>
        <v>0</v>
      </c>
      <c r="TLK12" s="23">
        <f t="shared" si="216"/>
        <v>0</v>
      </c>
      <c r="TLL12" s="23">
        <f t="shared" si="216"/>
        <v>0</v>
      </c>
      <c r="TLM12" s="23">
        <f t="shared" si="216"/>
        <v>0</v>
      </c>
      <c r="TLN12" s="23">
        <f t="shared" si="216"/>
        <v>0</v>
      </c>
      <c r="TLO12" s="23">
        <f t="shared" si="216"/>
        <v>0</v>
      </c>
      <c r="TLP12" s="23">
        <f t="shared" si="216"/>
        <v>0</v>
      </c>
      <c r="TLQ12" s="23">
        <f t="shared" si="216"/>
        <v>0</v>
      </c>
      <c r="TLR12" s="23">
        <f t="shared" si="216"/>
        <v>0</v>
      </c>
      <c r="TLS12" s="23">
        <f t="shared" si="216"/>
        <v>0</v>
      </c>
      <c r="TLT12" s="23">
        <f t="shared" si="216"/>
        <v>0</v>
      </c>
      <c r="TLU12" s="23">
        <f t="shared" si="216"/>
        <v>0</v>
      </c>
      <c r="TLV12" s="23">
        <f t="shared" si="216"/>
        <v>0</v>
      </c>
      <c r="TLW12" s="23">
        <f t="shared" si="216"/>
        <v>0</v>
      </c>
      <c r="TLX12" s="23">
        <f t="shared" si="216"/>
        <v>0</v>
      </c>
      <c r="TLY12" s="23">
        <f t="shared" si="216"/>
        <v>0</v>
      </c>
      <c r="TLZ12" s="23">
        <f t="shared" si="216"/>
        <v>0</v>
      </c>
      <c r="TMA12" s="23">
        <f t="shared" si="216"/>
        <v>0</v>
      </c>
      <c r="TMB12" s="23">
        <f t="shared" si="216"/>
        <v>0</v>
      </c>
      <c r="TMC12" s="23">
        <f t="shared" si="216"/>
        <v>0</v>
      </c>
      <c r="TMD12" s="23">
        <f t="shared" si="216"/>
        <v>0</v>
      </c>
      <c r="TME12" s="23">
        <f t="shared" si="216"/>
        <v>0</v>
      </c>
      <c r="TMF12" s="23">
        <f t="shared" si="216"/>
        <v>0</v>
      </c>
      <c r="TMG12" s="23">
        <f t="shared" si="216"/>
        <v>0</v>
      </c>
      <c r="TMH12" s="23">
        <f t="shared" si="216"/>
        <v>0</v>
      </c>
      <c r="TMI12" s="23">
        <f t="shared" si="216"/>
        <v>0</v>
      </c>
      <c r="TMJ12" s="23">
        <f t="shared" si="216"/>
        <v>0</v>
      </c>
      <c r="TMK12" s="23">
        <f t="shared" si="216"/>
        <v>0</v>
      </c>
      <c r="TML12" s="23">
        <f t="shared" si="216"/>
        <v>0</v>
      </c>
      <c r="TMM12" s="23">
        <f t="shared" si="216"/>
        <v>0</v>
      </c>
      <c r="TMN12" s="23">
        <f t="shared" si="216"/>
        <v>0</v>
      </c>
      <c r="TMO12" s="23">
        <f t="shared" si="216"/>
        <v>0</v>
      </c>
      <c r="TMP12" s="23">
        <f t="shared" si="216"/>
        <v>0</v>
      </c>
      <c r="TMQ12" s="23">
        <f t="shared" si="216"/>
        <v>0</v>
      </c>
      <c r="TMR12" s="23">
        <f t="shared" si="216"/>
        <v>0</v>
      </c>
      <c r="TMS12" s="23">
        <f t="shared" si="216"/>
        <v>0</v>
      </c>
      <c r="TMT12" s="23">
        <f t="shared" si="216"/>
        <v>0</v>
      </c>
      <c r="TMU12" s="23">
        <f t="shared" si="216"/>
        <v>0</v>
      </c>
      <c r="TMV12" s="23">
        <f t="shared" si="216"/>
        <v>0</v>
      </c>
      <c r="TMW12" s="23">
        <f t="shared" si="216"/>
        <v>0</v>
      </c>
      <c r="TMX12" s="23">
        <f t="shared" si="216"/>
        <v>0</v>
      </c>
      <c r="TMY12" s="23">
        <f t="shared" si="216"/>
        <v>0</v>
      </c>
      <c r="TMZ12" s="23">
        <f t="shared" si="216"/>
        <v>0</v>
      </c>
      <c r="TNA12" s="23">
        <f t="shared" si="216"/>
        <v>0</v>
      </c>
      <c r="TNB12" s="23">
        <f t="shared" si="216"/>
        <v>0</v>
      </c>
      <c r="TNC12" s="23">
        <f t="shared" si="216"/>
        <v>0</v>
      </c>
      <c r="TND12" s="23">
        <f t="shared" si="216"/>
        <v>0</v>
      </c>
      <c r="TNE12" s="23">
        <f t="shared" si="216"/>
        <v>0</v>
      </c>
      <c r="TNF12" s="23">
        <f t="shared" si="216"/>
        <v>0</v>
      </c>
      <c r="TNG12" s="23">
        <f t="shared" ref="TNG12:TPR12" si="217">SUM(TNG13,TNG17,TNG18,TNG23)</f>
        <v>0</v>
      </c>
      <c r="TNH12" s="23">
        <f t="shared" si="217"/>
        <v>0</v>
      </c>
      <c r="TNI12" s="23">
        <f t="shared" si="217"/>
        <v>0</v>
      </c>
      <c r="TNJ12" s="23">
        <f t="shared" si="217"/>
        <v>0</v>
      </c>
      <c r="TNK12" s="23">
        <f t="shared" si="217"/>
        <v>0</v>
      </c>
      <c r="TNL12" s="23">
        <f t="shared" si="217"/>
        <v>0</v>
      </c>
      <c r="TNM12" s="23">
        <f t="shared" si="217"/>
        <v>0</v>
      </c>
      <c r="TNN12" s="23">
        <f t="shared" si="217"/>
        <v>0</v>
      </c>
      <c r="TNO12" s="23">
        <f t="shared" si="217"/>
        <v>0</v>
      </c>
      <c r="TNP12" s="23">
        <f t="shared" si="217"/>
        <v>0</v>
      </c>
      <c r="TNQ12" s="23">
        <f t="shared" si="217"/>
        <v>0</v>
      </c>
      <c r="TNR12" s="23">
        <f t="shared" si="217"/>
        <v>0</v>
      </c>
      <c r="TNS12" s="23">
        <f t="shared" si="217"/>
        <v>0</v>
      </c>
      <c r="TNT12" s="23">
        <f t="shared" si="217"/>
        <v>0</v>
      </c>
      <c r="TNU12" s="23">
        <f t="shared" si="217"/>
        <v>0</v>
      </c>
      <c r="TNV12" s="23">
        <f t="shared" si="217"/>
        <v>0</v>
      </c>
      <c r="TNW12" s="23">
        <f t="shared" si="217"/>
        <v>0</v>
      </c>
      <c r="TNX12" s="23">
        <f t="shared" si="217"/>
        <v>0</v>
      </c>
      <c r="TNY12" s="23">
        <f t="shared" si="217"/>
        <v>0</v>
      </c>
      <c r="TNZ12" s="23">
        <f t="shared" si="217"/>
        <v>0</v>
      </c>
      <c r="TOA12" s="23">
        <f t="shared" si="217"/>
        <v>0</v>
      </c>
      <c r="TOB12" s="23">
        <f t="shared" si="217"/>
        <v>0</v>
      </c>
      <c r="TOC12" s="23">
        <f t="shared" si="217"/>
        <v>0</v>
      </c>
      <c r="TOD12" s="23">
        <f t="shared" si="217"/>
        <v>0</v>
      </c>
      <c r="TOE12" s="23">
        <f t="shared" si="217"/>
        <v>0</v>
      </c>
      <c r="TOF12" s="23">
        <f t="shared" si="217"/>
        <v>0</v>
      </c>
      <c r="TOG12" s="23">
        <f t="shared" si="217"/>
        <v>0</v>
      </c>
      <c r="TOH12" s="23">
        <f t="shared" si="217"/>
        <v>0</v>
      </c>
      <c r="TOI12" s="23">
        <f t="shared" si="217"/>
        <v>0</v>
      </c>
      <c r="TOJ12" s="23">
        <f t="shared" si="217"/>
        <v>0</v>
      </c>
      <c r="TOK12" s="23">
        <f t="shared" si="217"/>
        <v>0</v>
      </c>
      <c r="TOL12" s="23">
        <f t="shared" si="217"/>
        <v>0</v>
      </c>
      <c r="TOM12" s="23">
        <f t="shared" si="217"/>
        <v>0</v>
      </c>
      <c r="TON12" s="23">
        <f t="shared" si="217"/>
        <v>0</v>
      </c>
      <c r="TOO12" s="23">
        <f t="shared" si="217"/>
        <v>0</v>
      </c>
      <c r="TOP12" s="23">
        <f t="shared" si="217"/>
        <v>0</v>
      </c>
      <c r="TOQ12" s="23">
        <f t="shared" si="217"/>
        <v>0</v>
      </c>
      <c r="TOR12" s="23">
        <f t="shared" si="217"/>
        <v>0</v>
      </c>
      <c r="TOS12" s="23">
        <f t="shared" si="217"/>
        <v>0</v>
      </c>
      <c r="TOT12" s="23">
        <f t="shared" si="217"/>
        <v>0</v>
      </c>
      <c r="TOU12" s="23">
        <f t="shared" si="217"/>
        <v>0</v>
      </c>
      <c r="TOV12" s="23">
        <f t="shared" si="217"/>
        <v>0</v>
      </c>
      <c r="TOW12" s="23">
        <f t="shared" si="217"/>
        <v>0</v>
      </c>
      <c r="TOX12" s="23">
        <f t="shared" si="217"/>
        <v>0</v>
      </c>
      <c r="TOY12" s="23">
        <f t="shared" si="217"/>
        <v>0</v>
      </c>
      <c r="TOZ12" s="23">
        <f t="shared" si="217"/>
        <v>0</v>
      </c>
      <c r="TPA12" s="23">
        <f t="shared" si="217"/>
        <v>0</v>
      </c>
      <c r="TPB12" s="23">
        <f t="shared" si="217"/>
        <v>0</v>
      </c>
      <c r="TPC12" s="23">
        <f t="shared" si="217"/>
        <v>0</v>
      </c>
      <c r="TPD12" s="23">
        <f t="shared" si="217"/>
        <v>0</v>
      </c>
      <c r="TPE12" s="23">
        <f t="shared" si="217"/>
        <v>0</v>
      </c>
      <c r="TPF12" s="23">
        <f t="shared" si="217"/>
        <v>0</v>
      </c>
      <c r="TPG12" s="23">
        <f t="shared" si="217"/>
        <v>0</v>
      </c>
      <c r="TPH12" s="23">
        <f t="shared" si="217"/>
        <v>0</v>
      </c>
      <c r="TPI12" s="23">
        <f t="shared" si="217"/>
        <v>0</v>
      </c>
      <c r="TPJ12" s="23">
        <f t="shared" si="217"/>
        <v>0</v>
      </c>
      <c r="TPK12" s="23">
        <f t="shared" si="217"/>
        <v>0</v>
      </c>
      <c r="TPL12" s="23">
        <f t="shared" si="217"/>
        <v>0</v>
      </c>
      <c r="TPM12" s="23">
        <f t="shared" si="217"/>
        <v>0</v>
      </c>
      <c r="TPN12" s="23">
        <f t="shared" si="217"/>
        <v>0</v>
      </c>
      <c r="TPO12" s="23">
        <f t="shared" si="217"/>
        <v>0</v>
      </c>
      <c r="TPP12" s="23">
        <f t="shared" si="217"/>
        <v>0</v>
      </c>
      <c r="TPQ12" s="23">
        <f t="shared" si="217"/>
        <v>0</v>
      </c>
      <c r="TPR12" s="23">
        <f t="shared" si="217"/>
        <v>0</v>
      </c>
      <c r="TPS12" s="23">
        <f t="shared" ref="TPS12:TSD12" si="218">SUM(TPS13,TPS17,TPS18,TPS23)</f>
        <v>0</v>
      </c>
      <c r="TPT12" s="23">
        <f t="shared" si="218"/>
        <v>0</v>
      </c>
      <c r="TPU12" s="23">
        <f t="shared" si="218"/>
        <v>0</v>
      </c>
      <c r="TPV12" s="23">
        <f t="shared" si="218"/>
        <v>0</v>
      </c>
      <c r="TPW12" s="23">
        <f t="shared" si="218"/>
        <v>0</v>
      </c>
      <c r="TPX12" s="23">
        <f t="shared" si="218"/>
        <v>0</v>
      </c>
      <c r="TPY12" s="23">
        <f t="shared" si="218"/>
        <v>0</v>
      </c>
      <c r="TPZ12" s="23">
        <f t="shared" si="218"/>
        <v>0</v>
      </c>
      <c r="TQA12" s="23">
        <f t="shared" si="218"/>
        <v>0</v>
      </c>
      <c r="TQB12" s="23">
        <f t="shared" si="218"/>
        <v>0</v>
      </c>
      <c r="TQC12" s="23">
        <f t="shared" si="218"/>
        <v>0</v>
      </c>
      <c r="TQD12" s="23">
        <f t="shared" si="218"/>
        <v>0</v>
      </c>
      <c r="TQE12" s="23">
        <f t="shared" si="218"/>
        <v>0</v>
      </c>
      <c r="TQF12" s="23">
        <f t="shared" si="218"/>
        <v>0</v>
      </c>
      <c r="TQG12" s="23">
        <f t="shared" si="218"/>
        <v>0</v>
      </c>
      <c r="TQH12" s="23">
        <f t="shared" si="218"/>
        <v>0</v>
      </c>
      <c r="TQI12" s="23">
        <f t="shared" si="218"/>
        <v>0</v>
      </c>
      <c r="TQJ12" s="23">
        <f t="shared" si="218"/>
        <v>0</v>
      </c>
      <c r="TQK12" s="23">
        <f t="shared" si="218"/>
        <v>0</v>
      </c>
      <c r="TQL12" s="23">
        <f t="shared" si="218"/>
        <v>0</v>
      </c>
      <c r="TQM12" s="23">
        <f t="shared" si="218"/>
        <v>0</v>
      </c>
      <c r="TQN12" s="23">
        <f t="shared" si="218"/>
        <v>0</v>
      </c>
      <c r="TQO12" s="23">
        <f t="shared" si="218"/>
        <v>0</v>
      </c>
      <c r="TQP12" s="23">
        <f t="shared" si="218"/>
        <v>0</v>
      </c>
      <c r="TQQ12" s="23">
        <f t="shared" si="218"/>
        <v>0</v>
      </c>
      <c r="TQR12" s="23">
        <f t="shared" si="218"/>
        <v>0</v>
      </c>
      <c r="TQS12" s="23">
        <f t="shared" si="218"/>
        <v>0</v>
      </c>
      <c r="TQT12" s="23">
        <f t="shared" si="218"/>
        <v>0</v>
      </c>
      <c r="TQU12" s="23">
        <f t="shared" si="218"/>
        <v>0</v>
      </c>
      <c r="TQV12" s="23">
        <f t="shared" si="218"/>
        <v>0</v>
      </c>
      <c r="TQW12" s="23">
        <f t="shared" si="218"/>
        <v>0</v>
      </c>
      <c r="TQX12" s="23">
        <f t="shared" si="218"/>
        <v>0</v>
      </c>
      <c r="TQY12" s="23">
        <f t="shared" si="218"/>
        <v>0</v>
      </c>
      <c r="TQZ12" s="23">
        <f t="shared" si="218"/>
        <v>0</v>
      </c>
      <c r="TRA12" s="23">
        <f t="shared" si="218"/>
        <v>0</v>
      </c>
      <c r="TRB12" s="23">
        <f t="shared" si="218"/>
        <v>0</v>
      </c>
      <c r="TRC12" s="23">
        <f t="shared" si="218"/>
        <v>0</v>
      </c>
      <c r="TRD12" s="23">
        <f t="shared" si="218"/>
        <v>0</v>
      </c>
      <c r="TRE12" s="23">
        <f t="shared" si="218"/>
        <v>0</v>
      </c>
      <c r="TRF12" s="23">
        <f t="shared" si="218"/>
        <v>0</v>
      </c>
      <c r="TRG12" s="23">
        <f t="shared" si="218"/>
        <v>0</v>
      </c>
      <c r="TRH12" s="23">
        <f t="shared" si="218"/>
        <v>0</v>
      </c>
      <c r="TRI12" s="23">
        <f t="shared" si="218"/>
        <v>0</v>
      </c>
      <c r="TRJ12" s="23">
        <f t="shared" si="218"/>
        <v>0</v>
      </c>
      <c r="TRK12" s="23">
        <f t="shared" si="218"/>
        <v>0</v>
      </c>
      <c r="TRL12" s="23">
        <f t="shared" si="218"/>
        <v>0</v>
      </c>
      <c r="TRM12" s="23">
        <f t="shared" si="218"/>
        <v>0</v>
      </c>
      <c r="TRN12" s="23">
        <f t="shared" si="218"/>
        <v>0</v>
      </c>
      <c r="TRO12" s="23">
        <f t="shared" si="218"/>
        <v>0</v>
      </c>
      <c r="TRP12" s="23">
        <f t="shared" si="218"/>
        <v>0</v>
      </c>
      <c r="TRQ12" s="23">
        <f t="shared" si="218"/>
        <v>0</v>
      </c>
      <c r="TRR12" s="23">
        <f t="shared" si="218"/>
        <v>0</v>
      </c>
      <c r="TRS12" s="23">
        <f t="shared" si="218"/>
        <v>0</v>
      </c>
      <c r="TRT12" s="23">
        <f t="shared" si="218"/>
        <v>0</v>
      </c>
      <c r="TRU12" s="23">
        <f t="shared" si="218"/>
        <v>0</v>
      </c>
      <c r="TRV12" s="23">
        <f t="shared" si="218"/>
        <v>0</v>
      </c>
      <c r="TRW12" s="23">
        <f t="shared" si="218"/>
        <v>0</v>
      </c>
      <c r="TRX12" s="23">
        <f t="shared" si="218"/>
        <v>0</v>
      </c>
      <c r="TRY12" s="23">
        <f t="shared" si="218"/>
        <v>0</v>
      </c>
      <c r="TRZ12" s="23">
        <f t="shared" si="218"/>
        <v>0</v>
      </c>
      <c r="TSA12" s="23">
        <f t="shared" si="218"/>
        <v>0</v>
      </c>
      <c r="TSB12" s="23">
        <f t="shared" si="218"/>
        <v>0</v>
      </c>
      <c r="TSC12" s="23">
        <f t="shared" si="218"/>
        <v>0</v>
      </c>
      <c r="TSD12" s="23">
        <f t="shared" si="218"/>
        <v>0</v>
      </c>
      <c r="TSE12" s="23">
        <f t="shared" ref="TSE12:TUP12" si="219">SUM(TSE13,TSE17,TSE18,TSE23)</f>
        <v>0</v>
      </c>
      <c r="TSF12" s="23">
        <f t="shared" si="219"/>
        <v>0</v>
      </c>
      <c r="TSG12" s="23">
        <f t="shared" si="219"/>
        <v>0</v>
      </c>
      <c r="TSH12" s="23">
        <f t="shared" si="219"/>
        <v>0</v>
      </c>
      <c r="TSI12" s="23">
        <f t="shared" si="219"/>
        <v>0</v>
      </c>
      <c r="TSJ12" s="23">
        <f t="shared" si="219"/>
        <v>0</v>
      </c>
      <c r="TSK12" s="23">
        <f t="shared" si="219"/>
        <v>0</v>
      </c>
      <c r="TSL12" s="23">
        <f t="shared" si="219"/>
        <v>0</v>
      </c>
      <c r="TSM12" s="23">
        <f t="shared" si="219"/>
        <v>0</v>
      </c>
      <c r="TSN12" s="23">
        <f t="shared" si="219"/>
        <v>0</v>
      </c>
      <c r="TSO12" s="23">
        <f t="shared" si="219"/>
        <v>0</v>
      </c>
      <c r="TSP12" s="23">
        <f t="shared" si="219"/>
        <v>0</v>
      </c>
      <c r="TSQ12" s="23">
        <f t="shared" si="219"/>
        <v>0</v>
      </c>
      <c r="TSR12" s="23">
        <f t="shared" si="219"/>
        <v>0</v>
      </c>
      <c r="TSS12" s="23">
        <f t="shared" si="219"/>
        <v>0</v>
      </c>
      <c r="TST12" s="23">
        <f t="shared" si="219"/>
        <v>0</v>
      </c>
      <c r="TSU12" s="23">
        <f t="shared" si="219"/>
        <v>0</v>
      </c>
      <c r="TSV12" s="23">
        <f t="shared" si="219"/>
        <v>0</v>
      </c>
      <c r="TSW12" s="23">
        <f t="shared" si="219"/>
        <v>0</v>
      </c>
      <c r="TSX12" s="23">
        <f t="shared" si="219"/>
        <v>0</v>
      </c>
      <c r="TSY12" s="23">
        <f t="shared" si="219"/>
        <v>0</v>
      </c>
      <c r="TSZ12" s="23">
        <f t="shared" si="219"/>
        <v>0</v>
      </c>
      <c r="TTA12" s="23">
        <f t="shared" si="219"/>
        <v>0</v>
      </c>
      <c r="TTB12" s="23">
        <f t="shared" si="219"/>
        <v>0</v>
      </c>
      <c r="TTC12" s="23">
        <f t="shared" si="219"/>
        <v>0</v>
      </c>
      <c r="TTD12" s="23">
        <f t="shared" si="219"/>
        <v>0</v>
      </c>
      <c r="TTE12" s="23">
        <f t="shared" si="219"/>
        <v>0</v>
      </c>
      <c r="TTF12" s="23">
        <f t="shared" si="219"/>
        <v>0</v>
      </c>
      <c r="TTG12" s="23">
        <f t="shared" si="219"/>
        <v>0</v>
      </c>
      <c r="TTH12" s="23">
        <f t="shared" si="219"/>
        <v>0</v>
      </c>
      <c r="TTI12" s="23">
        <f t="shared" si="219"/>
        <v>0</v>
      </c>
      <c r="TTJ12" s="23">
        <f t="shared" si="219"/>
        <v>0</v>
      </c>
      <c r="TTK12" s="23">
        <f t="shared" si="219"/>
        <v>0</v>
      </c>
      <c r="TTL12" s="23">
        <f t="shared" si="219"/>
        <v>0</v>
      </c>
      <c r="TTM12" s="23">
        <f t="shared" si="219"/>
        <v>0</v>
      </c>
      <c r="TTN12" s="23">
        <f t="shared" si="219"/>
        <v>0</v>
      </c>
      <c r="TTO12" s="23">
        <f t="shared" si="219"/>
        <v>0</v>
      </c>
      <c r="TTP12" s="23">
        <f t="shared" si="219"/>
        <v>0</v>
      </c>
      <c r="TTQ12" s="23">
        <f t="shared" si="219"/>
        <v>0</v>
      </c>
      <c r="TTR12" s="23">
        <f t="shared" si="219"/>
        <v>0</v>
      </c>
      <c r="TTS12" s="23">
        <f t="shared" si="219"/>
        <v>0</v>
      </c>
      <c r="TTT12" s="23">
        <f t="shared" si="219"/>
        <v>0</v>
      </c>
      <c r="TTU12" s="23">
        <f t="shared" si="219"/>
        <v>0</v>
      </c>
      <c r="TTV12" s="23">
        <f t="shared" si="219"/>
        <v>0</v>
      </c>
      <c r="TTW12" s="23">
        <f t="shared" si="219"/>
        <v>0</v>
      </c>
      <c r="TTX12" s="23">
        <f t="shared" si="219"/>
        <v>0</v>
      </c>
      <c r="TTY12" s="23">
        <f t="shared" si="219"/>
        <v>0</v>
      </c>
      <c r="TTZ12" s="23">
        <f t="shared" si="219"/>
        <v>0</v>
      </c>
      <c r="TUA12" s="23">
        <f t="shared" si="219"/>
        <v>0</v>
      </c>
      <c r="TUB12" s="23">
        <f t="shared" si="219"/>
        <v>0</v>
      </c>
      <c r="TUC12" s="23">
        <f t="shared" si="219"/>
        <v>0</v>
      </c>
      <c r="TUD12" s="23">
        <f t="shared" si="219"/>
        <v>0</v>
      </c>
      <c r="TUE12" s="23">
        <f t="shared" si="219"/>
        <v>0</v>
      </c>
      <c r="TUF12" s="23">
        <f t="shared" si="219"/>
        <v>0</v>
      </c>
      <c r="TUG12" s="23">
        <f t="shared" si="219"/>
        <v>0</v>
      </c>
      <c r="TUH12" s="23">
        <f t="shared" si="219"/>
        <v>0</v>
      </c>
      <c r="TUI12" s="23">
        <f t="shared" si="219"/>
        <v>0</v>
      </c>
      <c r="TUJ12" s="23">
        <f t="shared" si="219"/>
        <v>0</v>
      </c>
      <c r="TUK12" s="23">
        <f t="shared" si="219"/>
        <v>0</v>
      </c>
      <c r="TUL12" s="23">
        <f t="shared" si="219"/>
        <v>0</v>
      </c>
      <c r="TUM12" s="23">
        <f t="shared" si="219"/>
        <v>0</v>
      </c>
      <c r="TUN12" s="23">
        <f t="shared" si="219"/>
        <v>0</v>
      </c>
      <c r="TUO12" s="23">
        <f t="shared" si="219"/>
        <v>0</v>
      </c>
      <c r="TUP12" s="23">
        <f t="shared" si="219"/>
        <v>0</v>
      </c>
      <c r="TUQ12" s="23">
        <f t="shared" ref="TUQ12:TXB12" si="220">SUM(TUQ13,TUQ17,TUQ18,TUQ23)</f>
        <v>0</v>
      </c>
      <c r="TUR12" s="23">
        <f t="shared" si="220"/>
        <v>0</v>
      </c>
      <c r="TUS12" s="23">
        <f t="shared" si="220"/>
        <v>0</v>
      </c>
      <c r="TUT12" s="23">
        <f t="shared" si="220"/>
        <v>0</v>
      </c>
      <c r="TUU12" s="23">
        <f t="shared" si="220"/>
        <v>0</v>
      </c>
      <c r="TUV12" s="23">
        <f t="shared" si="220"/>
        <v>0</v>
      </c>
      <c r="TUW12" s="23">
        <f t="shared" si="220"/>
        <v>0</v>
      </c>
      <c r="TUX12" s="23">
        <f t="shared" si="220"/>
        <v>0</v>
      </c>
      <c r="TUY12" s="23">
        <f t="shared" si="220"/>
        <v>0</v>
      </c>
      <c r="TUZ12" s="23">
        <f t="shared" si="220"/>
        <v>0</v>
      </c>
      <c r="TVA12" s="23">
        <f t="shared" si="220"/>
        <v>0</v>
      </c>
      <c r="TVB12" s="23">
        <f t="shared" si="220"/>
        <v>0</v>
      </c>
      <c r="TVC12" s="23">
        <f t="shared" si="220"/>
        <v>0</v>
      </c>
      <c r="TVD12" s="23">
        <f t="shared" si="220"/>
        <v>0</v>
      </c>
      <c r="TVE12" s="23">
        <f t="shared" si="220"/>
        <v>0</v>
      </c>
      <c r="TVF12" s="23">
        <f t="shared" si="220"/>
        <v>0</v>
      </c>
      <c r="TVG12" s="23">
        <f t="shared" si="220"/>
        <v>0</v>
      </c>
      <c r="TVH12" s="23">
        <f t="shared" si="220"/>
        <v>0</v>
      </c>
      <c r="TVI12" s="23">
        <f t="shared" si="220"/>
        <v>0</v>
      </c>
      <c r="TVJ12" s="23">
        <f t="shared" si="220"/>
        <v>0</v>
      </c>
      <c r="TVK12" s="23">
        <f t="shared" si="220"/>
        <v>0</v>
      </c>
      <c r="TVL12" s="23">
        <f t="shared" si="220"/>
        <v>0</v>
      </c>
      <c r="TVM12" s="23">
        <f t="shared" si="220"/>
        <v>0</v>
      </c>
      <c r="TVN12" s="23">
        <f t="shared" si="220"/>
        <v>0</v>
      </c>
      <c r="TVO12" s="23">
        <f t="shared" si="220"/>
        <v>0</v>
      </c>
      <c r="TVP12" s="23">
        <f t="shared" si="220"/>
        <v>0</v>
      </c>
      <c r="TVQ12" s="23">
        <f t="shared" si="220"/>
        <v>0</v>
      </c>
      <c r="TVR12" s="23">
        <f t="shared" si="220"/>
        <v>0</v>
      </c>
      <c r="TVS12" s="23">
        <f t="shared" si="220"/>
        <v>0</v>
      </c>
      <c r="TVT12" s="23">
        <f t="shared" si="220"/>
        <v>0</v>
      </c>
      <c r="TVU12" s="23">
        <f t="shared" si="220"/>
        <v>0</v>
      </c>
      <c r="TVV12" s="23">
        <f t="shared" si="220"/>
        <v>0</v>
      </c>
      <c r="TVW12" s="23">
        <f t="shared" si="220"/>
        <v>0</v>
      </c>
      <c r="TVX12" s="23">
        <f t="shared" si="220"/>
        <v>0</v>
      </c>
      <c r="TVY12" s="23">
        <f t="shared" si="220"/>
        <v>0</v>
      </c>
      <c r="TVZ12" s="23">
        <f t="shared" si="220"/>
        <v>0</v>
      </c>
      <c r="TWA12" s="23">
        <f t="shared" si="220"/>
        <v>0</v>
      </c>
      <c r="TWB12" s="23">
        <f t="shared" si="220"/>
        <v>0</v>
      </c>
      <c r="TWC12" s="23">
        <f t="shared" si="220"/>
        <v>0</v>
      </c>
      <c r="TWD12" s="23">
        <f t="shared" si="220"/>
        <v>0</v>
      </c>
      <c r="TWE12" s="23">
        <f t="shared" si="220"/>
        <v>0</v>
      </c>
      <c r="TWF12" s="23">
        <f t="shared" si="220"/>
        <v>0</v>
      </c>
      <c r="TWG12" s="23">
        <f t="shared" si="220"/>
        <v>0</v>
      </c>
      <c r="TWH12" s="23">
        <f t="shared" si="220"/>
        <v>0</v>
      </c>
      <c r="TWI12" s="23">
        <f t="shared" si="220"/>
        <v>0</v>
      </c>
      <c r="TWJ12" s="23">
        <f t="shared" si="220"/>
        <v>0</v>
      </c>
      <c r="TWK12" s="23">
        <f t="shared" si="220"/>
        <v>0</v>
      </c>
      <c r="TWL12" s="23">
        <f t="shared" si="220"/>
        <v>0</v>
      </c>
      <c r="TWM12" s="23">
        <f t="shared" si="220"/>
        <v>0</v>
      </c>
      <c r="TWN12" s="23">
        <f t="shared" si="220"/>
        <v>0</v>
      </c>
      <c r="TWO12" s="23">
        <f t="shared" si="220"/>
        <v>0</v>
      </c>
      <c r="TWP12" s="23">
        <f t="shared" si="220"/>
        <v>0</v>
      </c>
      <c r="TWQ12" s="23">
        <f t="shared" si="220"/>
        <v>0</v>
      </c>
      <c r="TWR12" s="23">
        <f t="shared" si="220"/>
        <v>0</v>
      </c>
      <c r="TWS12" s="23">
        <f t="shared" si="220"/>
        <v>0</v>
      </c>
      <c r="TWT12" s="23">
        <f t="shared" si="220"/>
        <v>0</v>
      </c>
      <c r="TWU12" s="23">
        <f t="shared" si="220"/>
        <v>0</v>
      </c>
      <c r="TWV12" s="23">
        <f t="shared" si="220"/>
        <v>0</v>
      </c>
      <c r="TWW12" s="23">
        <f t="shared" si="220"/>
        <v>0</v>
      </c>
      <c r="TWX12" s="23">
        <f t="shared" si="220"/>
        <v>0</v>
      </c>
      <c r="TWY12" s="23">
        <f t="shared" si="220"/>
        <v>0</v>
      </c>
      <c r="TWZ12" s="23">
        <f t="shared" si="220"/>
        <v>0</v>
      </c>
      <c r="TXA12" s="23">
        <f t="shared" si="220"/>
        <v>0</v>
      </c>
      <c r="TXB12" s="23">
        <f t="shared" si="220"/>
        <v>0</v>
      </c>
      <c r="TXC12" s="23">
        <f t="shared" ref="TXC12:TZN12" si="221">SUM(TXC13,TXC17,TXC18,TXC23)</f>
        <v>0</v>
      </c>
      <c r="TXD12" s="23">
        <f t="shared" si="221"/>
        <v>0</v>
      </c>
      <c r="TXE12" s="23">
        <f t="shared" si="221"/>
        <v>0</v>
      </c>
      <c r="TXF12" s="23">
        <f t="shared" si="221"/>
        <v>0</v>
      </c>
      <c r="TXG12" s="23">
        <f t="shared" si="221"/>
        <v>0</v>
      </c>
      <c r="TXH12" s="23">
        <f t="shared" si="221"/>
        <v>0</v>
      </c>
      <c r="TXI12" s="23">
        <f t="shared" si="221"/>
        <v>0</v>
      </c>
      <c r="TXJ12" s="23">
        <f t="shared" si="221"/>
        <v>0</v>
      </c>
      <c r="TXK12" s="23">
        <f t="shared" si="221"/>
        <v>0</v>
      </c>
      <c r="TXL12" s="23">
        <f t="shared" si="221"/>
        <v>0</v>
      </c>
      <c r="TXM12" s="23">
        <f t="shared" si="221"/>
        <v>0</v>
      </c>
      <c r="TXN12" s="23">
        <f t="shared" si="221"/>
        <v>0</v>
      </c>
      <c r="TXO12" s="23">
        <f t="shared" si="221"/>
        <v>0</v>
      </c>
      <c r="TXP12" s="23">
        <f t="shared" si="221"/>
        <v>0</v>
      </c>
      <c r="TXQ12" s="23">
        <f t="shared" si="221"/>
        <v>0</v>
      </c>
      <c r="TXR12" s="23">
        <f t="shared" si="221"/>
        <v>0</v>
      </c>
      <c r="TXS12" s="23">
        <f t="shared" si="221"/>
        <v>0</v>
      </c>
      <c r="TXT12" s="23">
        <f t="shared" si="221"/>
        <v>0</v>
      </c>
      <c r="TXU12" s="23">
        <f t="shared" si="221"/>
        <v>0</v>
      </c>
      <c r="TXV12" s="23">
        <f t="shared" si="221"/>
        <v>0</v>
      </c>
      <c r="TXW12" s="23">
        <f t="shared" si="221"/>
        <v>0</v>
      </c>
      <c r="TXX12" s="23">
        <f t="shared" si="221"/>
        <v>0</v>
      </c>
      <c r="TXY12" s="23">
        <f t="shared" si="221"/>
        <v>0</v>
      </c>
      <c r="TXZ12" s="23">
        <f t="shared" si="221"/>
        <v>0</v>
      </c>
      <c r="TYA12" s="23">
        <f t="shared" si="221"/>
        <v>0</v>
      </c>
      <c r="TYB12" s="23">
        <f t="shared" si="221"/>
        <v>0</v>
      </c>
      <c r="TYC12" s="23">
        <f t="shared" si="221"/>
        <v>0</v>
      </c>
      <c r="TYD12" s="23">
        <f t="shared" si="221"/>
        <v>0</v>
      </c>
      <c r="TYE12" s="23">
        <f t="shared" si="221"/>
        <v>0</v>
      </c>
      <c r="TYF12" s="23">
        <f t="shared" si="221"/>
        <v>0</v>
      </c>
      <c r="TYG12" s="23">
        <f t="shared" si="221"/>
        <v>0</v>
      </c>
      <c r="TYH12" s="23">
        <f t="shared" si="221"/>
        <v>0</v>
      </c>
      <c r="TYI12" s="23">
        <f t="shared" si="221"/>
        <v>0</v>
      </c>
      <c r="TYJ12" s="23">
        <f t="shared" si="221"/>
        <v>0</v>
      </c>
      <c r="TYK12" s="23">
        <f t="shared" si="221"/>
        <v>0</v>
      </c>
      <c r="TYL12" s="23">
        <f t="shared" si="221"/>
        <v>0</v>
      </c>
      <c r="TYM12" s="23">
        <f t="shared" si="221"/>
        <v>0</v>
      </c>
      <c r="TYN12" s="23">
        <f t="shared" si="221"/>
        <v>0</v>
      </c>
      <c r="TYO12" s="23">
        <f t="shared" si="221"/>
        <v>0</v>
      </c>
      <c r="TYP12" s="23">
        <f t="shared" si="221"/>
        <v>0</v>
      </c>
      <c r="TYQ12" s="23">
        <f t="shared" si="221"/>
        <v>0</v>
      </c>
      <c r="TYR12" s="23">
        <f t="shared" si="221"/>
        <v>0</v>
      </c>
      <c r="TYS12" s="23">
        <f t="shared" si="221"/>
        <v>0</v>
      </c>
      <c r="TYT12" s="23">
        <f t="shared" si="221"/>
        <v>0</v>
      </c>
      <c r="TYU12" s="23">
        <f t="shared" si="221"/>
        <v>0</v>
      </c>
      <c r="TYV12" s="23">
        <f t="shared" si="221"/>
        <v>0</v>
      </c>
      <c r="TYW12" s="23">
        <f t="shared" si="221"/>
        <v>0</v>
      </c>
      <c r="TYX12" s="23">
        <f t="shared" si="221"/>
        <v>0</v>
      </c>
      <c r="TYY12" s="23">
        <f t="shared" si="221"/>
        <v>0</v>
      </c>
      <c r="TYZ12" s="23">
        <f t="shared" si="221"/>
        <v>0</v>
      </c>
      <c r="TZA12" s="23">
        <f t="shared" si="221"/>
        <v>0</v>
      </c>
      <c r="TZB12" s="23">
        <f t="shared" si="221"/>
        <v>0</v>
      </c>
      <c r="TZC12" s="23">
        <f t="shared" si="221"/>
        <v>0</v>
      </c>
      <c r="TZD12" s="23">
        <f t="shared" si="221"/>
        <v>0</v>
      </c>
      <c r="TZE12" s="23">
        <f t="shared" si="221"/>
        <v>0</v>
      </c>
      <c r="TZF12" s="23">
        <f t="shared" si="221"/>
        <v>0</v>
      </c>
      <c r="TZG12" s="23">
        <f t="shared" si="221"/>
        <v>0</v>
      </c>
      <c r="TZH12" s="23">
        <f t="shared" si="221"/>
        <v>0</v>
      </c>
      <c r="TZI12" s="23">
        <f t="shared" si="221"/>
        <v>0</v>
      </c>
      <c r="TZJ12" s="23">
        <f t="shared" si="221"/>
        <v>0</v>
      </c>
      <c r="TZK12" s="23">
        <f t="shared" si="221"/>
        <v>0</v>
      </c>
      <c r="TZL12" s="23">
        <f t="shared" si="221"/>
        <v>0</v>
      </c>
      <c r="TZM12" s="23">
        <f t="shared" si="221"/>
        <v>0</v>
      </c>
      <c r="TZN12" s="23">
        <f t="shared" si="221"/>
        <v>0</v>
      </c>
      <c r="TZO12" s="23">
        <f t="shared" ref="TZO12:UBZ12" si="222">SUM(TZO13,TZO17,TZO18,TZO23)</f>
        <v>0</v>
      </c>
      <c r="TZP12" s="23">
        <f t="shared" si="222"/>
        <v>0</v>
      </c>
      <c r="TZQ12" s="23">
        <f t="shared" si="222"/>
        <v>0</v>
      </c>
      <c r="TZR12" s="23">
        <f t="shared" si="222"/>
        <v>0</v>
      </c>
      <c r="TZS12" s="23">
        <f t="shared" si="222"/>
        <v>0</v>
      </c>
      <c r="TZT12" s="23">
        <f t="shared" si="222"/>
        <v>0</v>
      </c>
      <c r="TZU12" s="23">
        <f t="shared" si="222"/>
        <v>0</v>
      </c>
      <c r="TZV12" s="23">
        <f t="shared" si="222"/>
        <v>0</v>
      </c>
      <c r="TZW12" s="23">
        <f t="shared" si="222"/>
        <v>0</v>
      </c>
      <c r="TZX12" s="23">
        <f t="shared" si="222"/>
        <v>0</v>
      </c>
      <c r="TZY12" s="23">
        <f t="shared" si="222"/>
        <v>0</v>
      </c>
      <c r="TZZ12" s="23">
        <f t="shared" si="222"/>
        <v>0</v>
      </c>
      <c r="UAA12" s="23">
        <f t="shared" si="222"/>
        <v>0</v>
      </c>
      <c r="UAB12" s="23">
        <f t="shared" si="222"/>
        <v>0</v>
      </c>
      <c r="UAC12" s="23">
        <f t="shared" si="222"/>
        <v>0</v>
      </c>
      <c r="UAD12" s="23">
        <f t="shared" si="222"/>
        <v>0</v>
      </c>
      <c r="UAE12" s="23">
        <f t="shared" si="222"/>
        <v>0</v>
      </c>
      <c r="UAF12" s="23">
        <f t="shared" si="222"/>
        <v>0</v>
      </c>
      <c r="UAG12" s="23">
        <f t="shared" si="222"/>
        <v>0</v>
      </c>
      <c r="UAH12" s="23">
        <f t="shared" si="222"/>
        <v>0</v>
      </c>
      <c r="UAI12" s="23">
        <f t="shared" si="222"/>
        <v>0</v>
      </c>
      <c r="UAJ12" s="23">
        <f t="shared" si="222"/>
        <v>0</v>
      </c>
      <c r="UAK12" s="23">
        <f t="shared" si="222"/>
        <v>0</v>
      </c>
      <c r="UAL12" s="23">
        <f t="shared" si="222"/>
        <v>0</v>
      </c>
      <c r="UAM12" s="23">
        <f t="shared" si="222"/>
        <v>0</v>
      </c>
      <c r="UAN12" s="23">
        <f t="shared" si="222"/>
        <v>0</v>
      </c>
      <c r="UAO12" s="23">
        <f t="shared" si="222"/>
        <v>0</v>
      </c>
      <c r="UAP12" s="23">
        <f t="shared" si="222"/>
        <v>0</v>
      </c>
      <c r="UAQ12" s="23">
        <f t="shared" si="222"/>
        <v>0</v>
      </c>
      <c r="UAR12" s="23">
        <f t="shared" si="222"/>
        <v>0</v>
      </c>
      <c r="UAS12" s="23">
        <f t="shared" si="222"/>
        <v>0</v>
      </c>
      <c r="UAT12" s="23">
        <f t="shared" si="222"/>
        <v>0</v>
      </c>
      <c r="UAU12" s="23">
        <f t="shared" si="222"/>
        <v>0</v>
      </c>
      <c r="UAV12" s="23">
        <f t="shared" si="222"/>
        <v>0</v>
      </c>
      <c r="UAW12" s="23">
        <f t="shared" si="222"/>
        <v>0</v>
      </c>
      <c r="UAX12" s="23">
        <f t="shared" si="222"/>
        <v>0</v>
      </c>
      <c r="UAY12" s="23">
        <f t="shared" si="222"/>
        <v>0</v>
      </c>
      <c r="UAZ12" s="23">
        <f t="shared" si="222"/>
        <v>0</v>
      </c>
      <c r="UBA12" s="23">
        <f t="shared" si="222"/>
        <v>0</v>
      </c>
      <c r="UBB12" s="23">
        <f t="shared" si="222"/>
        <v>0</v>
      </c>
      <c r="UBC12" s="23">
        <f t="shared" si="222"/>
        <v>0</v>
      </c>
      <c r="UBD12" s="23">
        <f t="shared" si="222"/>
        <v>0</v>
      </c>
      <c r="UBE12" s="23">
        <f t="shared" si="222"/>
        <v>0</v>
      </c>
      <c r="UBF12" s="23">
        <f t="shared" si="222"/>
        <v>0</v>
      </c>
      <c r="UBG12" s="23">
        <f t="shared" si="222"/>
        <v>0</v>
      </c>
      <c r="UBH12" s="23">
        <f t="shared" si="222"/>
        <v>0</v>
      </c>
      <c r="UBI12" s="23">
        <f t="shared" si="222"/>
        <v>0</v>
      </c>
      <c r="UBJ12" s="23">
        <f t="shared" si="222"/>
        <v>0</v>
      </c>
      <c r="UBK12" s="23">
        <f t="shared" si="222"/>
        <v>0</v>
      </c>
      <c r="UBL12" s="23">
        <f t="shared" si="222"/>
        <v>0</v>
      </c>
      <c r="UBM12" s="23">
        <f t="shared" si="222"/>
        <v>0</v>
      </c>
      <c r="UBN12" s="23">
        <f t="shared" si="222"/>
        <v>0</v>
      </c>
      <c r="UBO12" s="23">
        <f t="shared" si="222"/>
        <v>0</v>
      </c>
      <c r="UBP12" s="23">
        <f t="shared" si="222"/>
        <v>0</v>
      </c>
      <c r="UBQ12" s="23">
        <f t="shared" si="222"/>
        <v>0</v>
      </c>
      <c r="UBR12" s="23">
        <f t="shared" si="222"/>
        <v>0</v>
      </c>
      <c r="UBS12" s="23">
        <f t="shared" si="222"/>
        <v>0</v>
      </c>
      <c r="UBT12" s="23">
        <f t="shared" si="222"/>
        <v>0</v>
      </c>
      <c r="UBU12" s="23">
        <f t="shared" si="222"/>
        <v>0</v>
      </c>
      <c r="UBV12" s="23">
        <f t="shared" si="222"/>
        <v>0</v>
      </c>
      <c r="UBW12" s="23">
        <f t="shared" si="222"/>
        <v>0</v>
      </c>
      <c r="UBX12" s="23">
        <f t="shared" si="222"/>
        <v>0</v>
      </c>
      <c r="UBY12" s="23">
        <f t="shared" si="222"/>
        <v>0</v>
      </c>
      <c r="UBZ12" s="23">
        <f t="shared" si="222"/>
        <v>0</v>
      </c>
      <c r="UCA12" s="23">
        <f t="shared" ref="UCA12:UEL12" si="223">SUM(UCA13,UCA17,UCA18,UCA23)</f>
        <v>0</v>
      </c>
      <c r="UCB12" s="23">
        <f t="shared" si="223"/>
        <v>0</v>
      </c>
      <c r="UCC12" s="23">
        <f t="shared" si="223"/>
        <v>0</v>
      </c>
      <c r="UCD12" s="23">
        <f t="shared" si="223"/>
        <v>0</v>
      </c>
      <c r="UCE12" s="23">
        <f t="shared" si="223"/>
        <v>0</v>
      </c>
      <c r="UCF12" s="23">
        <f t="shared" si="223"/>
        <v>0</v>
      </c>
      <c r="UCG12" s="23">
        <f t="shared" si="223"/>
        <v>0</v>
      </c>
      <c r="UCH12" s="23">
        <f t="shared" si="223"/>
        <v>0</v>
      </c>
      <c r="UCI12" s="23">
        <f t="shared" si="223"/>
        <v>0</v>
      </c>
      <c r="UCJ12" s="23">
        <f t="shared" si="223"/>
        <v>0</v>
      </c>
      <c r="UCK12" s="23">
        <f t="shared" si="223"/>
        <v>0</v>
      </c>
      <c r="UCL12" s="23">
        <f t="shared" si="223"/>
        <v>0</v>
      </c>
      <c r="UCM12" s="23">
        <f t="shared" si="223"/>
        <v>0</v>
      </c>
      <c r="UCN12" s="23">
        <f t="shared" si="223"/>
        <v>0</v>
      </c>
      <c r="UCO12" s="23">
        <f t="shared" si="223"/>
        <v>0</v>
      </c>
      <c r="UCP12" s="23">
        <f t="shared" si="223"/>
        <v>0</v>
      </c>
      <c r="UCQ12" s="23">
        <f t="shared" si="223"/>
        <v>0</v>
      </c>
      <c r="UCR12" s="23">
        <f t="shared" si="223"/>
        <v>0</v>
      </c>
      <c r="UCS12" s="23">
        <f t="shared" si="223"/>
        <v>0</v>
      </c>
      <c r="UCT12" s="23">
        <f t="shared" si="223"/>
        <v>0</v>
      </c>
      <c r="UCU12" s="23">
        <f t="shared" si="223"/>
        <v>0</v>
      </c>
      <c r="UCV12" s="23">
        <f t="shared" si="223"/>
        <v>0</v>
      </c>
      <c r="UCW12" s="23">
        <f t="shared" si="223"/>
        <v>0</v>
      </c>
      <c r="UCX12" s="23">
        <f t="shared" si="223"/>
        <v>0</v>
      </c>
      <c r="UCY12" s="23">
        <f t="shared" si="223"/>
        <v>0</v>
      </c>
      <c r="UCZ12" s="23">
        <f t="shared" si="223"/>
        <v>0</v>
      </c>
      <c r="UDA12" s="23">
        <f t="shared" si="223"/>
        <v>0</v>
      </c>
      <c r="UDB12" s="23">
        <f t="shared" si="223"/>
        <v>0</v>
      </c>
      <c r="UDC12" s="23">
        <f t="shared" si="223"/>
        <v>0</v>
      </c>
      <c r="UDD12" s="23">
        <f t="shared" si="223"/>
        <v>0</v>
      </c>
      <c r="UDE12" s="23">
        <f t="shared" si="223"/>
        <v>0</v>
      </c>
      <c r="UDF12" s="23">
        <f t="shared" si="223"/>
        <v>0</v>
      </c>
      <c r="UDG12" s="23">
        <f t="shared" si="223"/>
        <v>0</v>
      </c>
      <c r="UDH12" s="23">
        <f t="shared" si="223"/>
        <v>0</v>
      </c>
      <c r="UDI12" s="23">
        <f t="shared" si="223"/>
        <v>0</v>
      </c>
      <c r="UDJ12" s="23">
        <f t="shared" si="223"/>
        <v>0</v>
      </c>
      <c r="UDK12" s="23">
        <f t="shared" si="223"/>
        <v>0</v>
      </c>
      <c r="UDL12" s="23">
        <f t="shared" si="223"/>
        <v>0</v>
      </c>
      <c r="UDM12" s="23">
        <f t="shared" si="223"/>
        <v>0</v>
      </c>
      <c r="UDN12" s="23">
        <f t="shared" si="223"/>
        <v>0</v>
      </c>
      <c r="UDO12" s="23">
        <f t="shared" si="223"/>
        <v>0</v>
      </c>
      <c r="UDP12" s="23">
        <f t="shared" si="223"/>
        <v>0</v>
      </c>
      <c r="UDQ12" s="23">
        <f t="shared" si="223"/>
        <v>0</v>
      </c>
      <c r="UDR12" s="23">
        <f t="shared" si="223"/>
        <v>0</v>
      </c>
      <c r="UDS12" s="23">
        <f t="shared" si="223"/>
        <v>0</v>
      </c>
      <c r="UDT12" s="23">
        <f t="shared" si="223"/>
        <v>0</v>
      </c>
      <c r="UDU12" s="23">
        <f t="shared" si="223"/>
        <v>0</v>
      </c>
      <c r="UDV12" s="23">
        <f t="shared" si="223"/>
        <v>0</v>
      </c>
      <c r="UDW12" s="23">
        <f t="shared" si="223"/>
        <v>0</v>
      </c>
      <c r="UDX12" s="23">
        <f t="shared" si="223"/>
        <v>0</v>
      </c>
      <c r="UDY12" s="23">
        <f t="shared" si="223"/>
        <v>0</v>
      </c>
      <c r="UDZ12" s="23">
        <f t="shared" si="223"/>
        <v>0</v>
      </c>
      <c r="UEA12" s="23">
        <f t="shared" si="223"/>
        <v>0</v>
      </c>
      <c r="UEB12" s="23">
        <f t="shared" si="223"/>
        <v>0</v>
      </c>
      <c r="UEC12" s="23">
        <f t="shared" si="223"/>
        <v>0</v>
      </c>
      <c r="UED12" s="23">
        <f t="shared" si="223"/>
        <v>0</v>
      </c>
      <c r="UEE12" s="23">
        <f t="shared" si="223"/>
        <v>0</v>
      </c>
      <c r="UEF12" s="23">
        <f t="shared" si="223"/>
        <v>0</v>
      </c>
      <c r="UEG12" s="23">
        <f t="shared" si="223"/>
        <v>0</v>
      </c>
      <c r="UEH12" s="23">
        <f t="shared" si="223"/>
        <v>0</v>
      </c>
      <c r="UEI12" s="23">
        <f t="shared" si="223"/>
        <v>0</v>
      </c>
      <c r="UEJ12" s="23">
        <f t="shared" si="223"/>
        <v>0</v>
      </c>
      <c r="UEK12" s="23">
        <f t="shared" si="223"/>
        <v>0</v>
      </c>
      <c r="UEL12" s="23">
        <f t="shared" si="223"/>
        <v>0</v>
      </c>
      <c r="UEM12" s="23">
        <f t="shared" ref="UEM12:UGX12" si="224">SUM(UEM13,UEM17,UEM18,UEM23)</f>
        <v>0</v>
      </c>
      <c r="UEN12" s="23">
        <f t="shared" si="224"/>
        <v>0</v>
      </c>
      <c r="UEO12" s="23">
        <f t="shared" si="224"/>
        <v>0</v>
      </c>
      <c r="UEP12" s="23">
        <f t="shared" si="224"/>
        <v>0</v>
      </c>
      <c r="UEQ12" s="23">
        <f t="shared" si="224"/>
        <v>0</v>
      </c>
      <c r="UER12" s="23">
        <f t="shared" si="224"/>
        <v>0</v>
      </c>
      <c r="UES12" s="23">
        <f t="shared" si="224"/>
        <v>0</v>
      </c>
      <c r="UET12" s="23">
        <f t="shared" si="224"/>
        <v>0</v>
      </c>
      <c r="UEU12" s="23">
        <f t="shared" si="224"/>
        <v>0</v>
      </c>
      <c r="UEV12" s="23">
        <f t="shared" si="224"/>
        <v>0</v>
      </c>
      <c r="UEW12" s="23">
        <f t="shared" si="224"/>
        <v>0</v>
      </c>
      <c r="UEX12" s="23">
        <f t="shared" si="224"/>
        <v>0</v>
      </c>
      <c r="UEY12" s="23">
        <f t="shared" si="224"/>
        <v>0</v>
      </c>
      <c r="UEZ12" s="23">
        <f t="shared" si="224"/>
        <v>0</v>
      </c>
      <c r="UFA12" s="23">
        <f t="shared" si="224"/>
        <v>0</v>
      </c>
      <c r="UFB12" s="23">
        <f t="shared" si="224"/>
        <v>0</v>
      </c>
      <c r="UFC12" s="23">
        <f t="shared" si="224"/>
        <v>0</v>
      </c>
      <c r="UFD12" s="23">
        <f t="shared" si="224"/>
        <v>0</v>
      </c>
      <c r="UFE12" s="23">
        <f t="shared" si="224"/>
        <v>0</v>
      </c>
      <c r="UFF12" s="23">
        <f t="shared" si="224"/>
        <v>0</v>
      </c>
      <c r="UFG12" s="23">
        <f t="shared" si="224"/>
        <v>0</v>
      </c>
      <c r="UFH12" s="23">
        <f t="shared" si="224"/>
        <v>0</v>
      </c>
      <c r="UFI12" s="23">
        <f t="shared" si="224"/>
        <v>0</v>
      </c>
      <c r="UFJ12" s="23">
        <f t="shared" si="224"/>
        <v>0</v>
      </c>
      <c r="UFK12" s="23">
        <f t="shared" si="224"/>
        <v>0</v>
      </c>
      <c r="UFL12" s="23">
        <f t="shared" si="224"/>
        <v>0</v>
      </c>
      <c r="UFM12" s="23">
        <f t="shared" si="224"/>
        <v>0</v>
      </c>
      <c r="UFN12" s="23">
        <f t="shared" si="224"/>
        <v>0</v>
      </c>
      <c r="UFO12" s="23">
        <f t="shared" si="224"/>
        <v>0</v>
      </c>
      <c r="UFP12" s="23">
        <f t="shared" si="224"/>
        <v>0</v>
      </c>
      <c r="UFQ12" s="23">
        <f t="shared" si="224"/>
        <v>0</v>
      </c>
      <c r="UFR12" s="23">
        <f t="shared" si="224"/>
        <v>0</v>
      </c>
      <c r="UFS12" s="23">
        <f t="shared" si="224"/>
        <v>0</v>
      </c>
      <c r="UFT12" s="23">
        <f t="shared" si="224"/>
        <v>0</v>
      </c>
      <c r="UFU12" s="23">
        <f t="shared" si="224"/>
        <v>0</v>
      </c>
      <c r="UFV12" s="23">
        <f t="shared" si="224"/>
        <v>0</v>
      </c>
      <c r="UFW12" s="23">
        <f t="shared" si="224"/>
        <v>0</v>
      </c>
      <c r="UFX12" s="23">
        <f t="shared" si="224"/>
        <v>0</v>
      </c>
      <c r="UFY12" s="23">
        <f t="shared" si="224"/>
        <v>0</v>
      </c>
      <c r="UFZ12" s="23">
        <f t="shared" si="224"/>
        <v>0</v>
      </c>
      <c r="UGA12" s="23">
        <f t="shared" si="224"/>
        <v>0</v>
      </c>
      <c r="UGB12" s="23">
        <f t="shared" si="224"/>
        <v>0</v>
      </c>
      <c r="UGC12" s="23">
        <f t="shared" si="224"/>
        <v>0</v>
      </c>
      <c r="UGD12" s="23">
        <f t="shared" si="224"/>
        <v>0</v>
      </c>
      <c r="UGE12" s="23">
        <f t="shared" si="224"/>
        <v>0</v>
      </c>
      <c r="UGF12" s="23">
        <f t="shared" si="224"/>
        <v>0</v>
      </c>
      <c r="UGG12" s="23">
        <f t="shared" si="224"/>
        <v>0</v>
      </c>
      <c r="UGH12" s="23">
        <f t="shared" si="224"/>
        <v>0</v>
      </c>
      <c r="UGI12" s="23">
        <f t="shared" si="224"/>
        <v>0</v>
      </c>
      <c r="UGJ12" s="23">
        <f t="shared" si="224"/>
        <v>0</v>
      </c>
      <c r="UGK12" s="23">
        <f t="shared" si="224"/>
        <v>0</v>
      </c>
      <c r="UGL12" s="23">
        <f t="shared" si="224"/>
        <v>0</v>
      </c>
      <c r="UGM12" s="23">
        <f t="shared" si="224"/>
        <v>0</v>
      </c>
      <c r="UGN12" s="23">
        <f t="shared" si="224"/>
        <v>0</v>
      </c>
      <c r="UGO12" s="23">
        <f t="shared" si="224"/>
        <v>0</v>
      </c>
      <c r="UGP12" s="23">
        <f t="shared" si="224"/>
        <v>0</v>
      </c>
      <c r="UGQ12" s="23">
        <f t="shared" si="224"/>
        <v>0</v>
      </c>
      <c r="UGR12" s="23">
        <f t="shared" si="224"/>
        <v>0</v>
      </c>
      <c r="UGS12" s="23">
        <f t="shared" si="224"/>
        <v>0</v>
      </c>
      <c r="UGT12" s="23">
        <f t="shared" si="224"/>
        <v>0</v>
      </c>
      <c r="UGU12" s="23">
        <f t="shared" si="224"/>
        <v>0</v>
      </c>
      <c r="UGV12" s="23">
        <f t="shared" si="224"/>
        <v>0</v>
      </c>
      <c r="UGW12" s="23">
        <f t="shared" si="224"/>
        <v>0</v>
      </c>
      <c r="UGX12" s="23">
        <f t="shared" si="224"/>
        <v>0</v>
      </c>
      <c r="UGY12" s="23">
        <f t="shared" ref="UGY12:UJJ12" si="225">SUM(UGY13,UGY17,UGY18,UGY23)</f>
        <v>0</v>
      </c>
      <c r="UGZ12" s="23">
        <f t="shared" si="225"/>
        <v>0</v>
      </c>
      <c r="UHA12" s="23">
        <f t="shared" si="225"/>
        <v>0</v>
      </c>
      <c r="UHB12" s="23">
        <f t="shared" si="225"/>
        <v>0</v>
      </c>
      <c r="UHC12" s="23">
        <f t="shared" si="225"/>
        <v>0</v>
      </c>
      <c r="UHD12" s="23">
        <f t="shared" si="225"/>
        <v>0</v>
      </c>
      <c r="UHE12" s="23">
        <f t="shared" si="225"/>
        <v>0</v>
      </c>
      <c r="UHF12" s="23">
        <f t="shared" si="225"/>
        <v>0</v>
      </c>
      <c r="UHG12" s="23">
        <f t="shared" si="225"/>
        <v>0</v>
      </c>
      <c r="UHH12" s="23">
        <f t="shared" si="225"/>
        <v>0</v>
      </c>
      <c r="UHI12" s="23">
        <f t="shared" si="225"/>
        <v>0</v>
      </c>
      <c r="UHJ12" s="23">
        <f t="shared" si="225"/>
        <v>0</v>
      </c>
      <c r="UHK12" s="23">
        <f t="shared" si="225"/>
        <v>0</v>
      </c>
      <c r="UHL12" s="23">
        <f t="shared" si="225"/>
        <v>0</v>
      </c>
      <c r="UHM12" s="23">
        <f t="shared" si="225"/>
        <v>0</v>
      </c>
      <c r="UHN12" s="23">
        <f t="shared" si="225"/>
        <v>0</v>
      </c>
      <c r="UHO12" s="23">
        <f t="shared" si="225"/>
        <v>0</v>
      </c>
      <c r="UHP12" s="23">
        <f t="shared" si="225"/>
        <v>0</v>
      </c>
      <c r="UHQ12" s="23">
        <f t="shared" si="225"/>
        <v>0</v>
      </c>
      <c r="UHR12" s="23">
        <f t="shared" si="225"/>
        <v>0</v>
      </c>
      <c r="UHS12" s="23">
        <f t="shared" si="225"/>
        <v>0</v>
      </c>
      <c r="UHT12" s="23">
        <f t="shared" si="225"/>
        <v>0</v>
      </c>
      <c r="UHU12" s="23">
        <f t="shared" si="225"/>
        <v>0</v>
      </c>
      <c r="UHV12" s="23">
        <f t="shared" si="225"/>
        <v>0</v>
      </c>
      <c r="UHW12" s="23">
        <f t="shared" si="225"/>
        <v>0</v>
      </c>
      <c r="UHX12" s="23">
        <f t="shared" si="225"/>
        <v>0</v>
      </c>
      <c r="UHY12" s="23">
        <f t="shared" si="225"/>
        <v>0</v>
      </c>
      <c r="UHZ12" s="23">
        <f t="shared" si="225"/>
        <v>0</v>
      </c>
      <c r="UIA12" s="23">
        <f t="shared" si="225"/>
        <v>0</v>
      </c>
      <c r="UIB12" s="23">
        <f t="shared" si="225"/>
        <v>0</v>
      </c>
      <c r="UIC12" s="23">
        <f t="shared" si="225"/>
        <v>0</v>
      </c>
      <c r="UID12" s="23">
        <f t="shared" si="225"/>
        <v>0</v>
      </c>
      <c r="UIE12" s="23">
        <f t="shared" si="225"/>
        <v>0</v>
      </c>
      <c r="UIF12" s="23">
        <f t="shared" si="225"/>
        <v>0</v>
      </c>
      <c r="UIG12" s="23">
        <f t="shared" si="225"/>
        <v>0</v>
      </c>
      <c r="UIH12" s="23">
        <f t="shared" si="225"/>
        <v>0</v>
      </c>
      <c r="UII12" s="23">
        <f t="shared" si="225"/>
        <v>0</v>
      </c>
      <c r="UIJ12" s="23">
        <f t="shared" si="225"/>
        <v>0</v>
      </c>
      <c r="UIK12" s="23">
        <f t="shared" si="225"/>
        <v>0</v>
      </c>
      <c r="UIL12" s="23">
        <f t="shared" si="225"/>
        <v>0</v>
      </c>
      <c r="UIM12" s="23">
        <f t="shared" si="225"/>
        <v>0</v>
      </c>
      <c r="UIN12" s="23">
        <f t="shared" si="225"/>
        <v>0</v>
      </c>
      <c r="UIO12" s="23">
        <f t="shared" si="225"/>
        <v>0</v>
      </c>
      <c r="UIP12" s="23">
        <f t="shared" si="225"/>
        <v>0</v>
      </c>
      <c r="UIQ12" s="23">
        <f t="shared" si="225"/>
        <v>0</v>
      </c>
      <c r="UIR12" s="23">
        <f t="shared" si="225"/>
        <v>0</v>
      </c>
      <c r="UIS12" s="23">
        <f t="shared" si="225"/>
        <v>0</v>
      </c>
      <c r="UIT12" s="23">
        <f t="shared" si="225"/>
        <v>0</v>
      </c>
      <c r="UIU12" s="23">
        <f t="shared" si="225"/>
        <v>0</v>
      </c>
      <c r="UIV12" s="23">
        <f t="shared" si="225"/>
        <v>0</v>
      </c>
      <c r="UIW12" s="23">
        <f t="shared" si="225"/>
        <v>0</v>
      </c>
      <c r="UIX12" s="23">
        <f t="shared" si="225"/>
        <v>0</v>
      </c>
      <c r="UIY12" s="23">
        <f t="shared" si="225"/>
        <v>0</v>
      </c>
      <c r="UIZ12" s="23">
        <f t="shared" si="225"/>
        <v>0</v>
      </c>
      <c r="UJA12" s="23">
        <f t="shared" si="225"/>
        <v>0</v>
      </c>
      <c r="UJB12" s="23">
        <f t="shared" si="225"/>
        <v>0</v>
      </c>
      <c r="UJC12" s="23">
        <f t="shared" si="225"/>
        <v>0</v>
      </c>
      <c r="UJD12" s="23">
        <f t="shared" si="225"/>
        <v>0</v>
      </c>
      <c r="UJE12" s="23">
        <f t="shared" si="225"/>
        <v>0</v>
      </c>
      <c r="UJF12" s="23">
        <f t="shared" si="225"/>
        <v>0</v>
      </c>
      <c r="UJG12" s="23">
        <f t="shared" si="225"/>
        <v>0</v>
      </c>
      <c r="UJH12" s="23">
        <f t="shared" si="225"/>
        <v>0</v>
      </c>
      <c r="UJI12" s="23">
        <f t="shared" si="225"/>
        <v>0</v>
      </c>
      <c r="UJJ12" s="23">
        <f t="shared" si="225"/>
        <v>0</v>
      </c>
      <c r="UJK12" s="23">
        <f t="shared" ref="UJK12:ULV12" si="226">SUM(UJK13,UJK17,UJK18,UJK23)</f>
        <v>0</v>
      </c>
      <c r="UJL12" s="23">
        <f t="shared" si="226"/>
        <v>0</v>
      </c>
      <c r="UJM12" s="23">
        <f t="shared" si="226"/>
        <v>0</v>
      </c>
      <c r="UJN12" s="23">
        <f t="shared" si="226"/>
        <v>0</v>
      </c>
      <c r="UJO12" s="23">
        <f t="shared" si="226"/>
        <v>0</v>
      </c>
      <c r="UJP12" s="23">
        <f t="shared" si="226"/>
        <v>0</v>
      </c>
      <c r="UJQ12" s="23">
        <f t="shared" si="226"/>
        <v>0</v>
      </c>
      <c r="UJR12" s="23">
        <f t="shared" si="226"/>
        <v>0</v>
      </c>
      <c r="UJS12" s="23">
        <f t="shared" si="226"/>
        <v>0</v>
      </c>
      <c r="UJT12" s="23">
        <f t="shared" si="226"/>
        <v>0</v>
      </c>
      <c r="UJU12" s="23">
        <f t="shared" si="226"/>
        <v>0</v>
      </c>
      <c r="UJV12" s="23">
        <f t="shared" si="226"/>
        <v>0</v>
      </c>
      <c r="UJW12" s="23">
        <f t="shared" si="226"/>
        <v>0</v>
      </c>
      <c r="UJX12" s="23">
        <f t="shared" si="226"/>
        <v>0</v>
      </c>
      <c r="UJY12" s="23">
        <f t="shared" si="226"/>
        <v>0</v>
      </c>
      <c r="UJZ12" s="23">
        <f t="shared" si="226"/>
        <v>0</v>
      </c>
      <c r="UKA12" s="23">
        <f t="shared" si="226"/>
        <v>0</v>
      </c>
      <c r="UKB12" s="23">
        <f t="shared" si="226"/>
        <v>0</v>
      </c>
      <c r="UKC12" s="23">
        <f t="shared" si="226"/>
        <v>0</v>
      </c>
      <c r="UKD12" s="23">
        <f t="shared" si="226"/>
        <v>0</v>
      </c>
      <c r="UKE12" s="23">
        <f t="shared" si="226"/>
        <v>0</v>
      </c>
      <c r="UKF12" s="23">
        <f t="shared" si="226"/>
        <v>0</v>
      </c>
      <c r="UKG12" s="23">
        <f t="shared" si="226"/>
        <v>0</v>
      </c>
      <c r="UKH12" s="23">
        <f t="shared" si="226"/>
        <v>0</v>
      </c>
      <c r="UKI12" s="23">
        <f t="shared" si="226"/>
        <v>0</v>
      </c>
      <c r="UKJ12" s="23">
        <f t="shared" si="226"/>
        <v>0</v>
      </c>
      <c r="UKK12" s="23">
        <f t="shared" si="226"/>
        <v>0</v>
      </c>
      <c r="UKL12" s="23">
        <f t="shared" si="226"/>
        <v>0</v>
      </c>
      <c r="UKM12" s="23">
        <f t="shared" si="226"/>
        <v>0</v>
      </c>
      <c r="UKN12" s="23">
        <f t="shared" si="226"/>
        <v>0</v>
      </c>
      <c r="UKO12" s="23">
        <f t="shared" si="226"/>
        <v>0</v>
      </c>
      <c r="UKP12" s="23">
        <f t="shared" si="226"/>
        <v>0</v>
      </c>
      <c r="UKQ12" s="23">
        <f t="shared" si="226"/>
        <v>0</v>
      </c>
      <c r="UKR12" s="23">
        <f t="shared" si="226"/>
        <v>0</v>
      </c>
      <c r="UKS12" s="23">
        <f t="shared" si="226"/>
        <v>0</v>
      </c>
      <c r="UKT12" s="23">
        <f t="shared" si="226"/>
        <v>0</v>
      </c>
      <c r="UKU12" s="23">
        <f t="shared" si="226"/>
        <v>0</v>
      </c>
      <c r="UKV12" s="23">
        <f t="shared" si="226"/>
        <v>0</v>
      </c>
      <c r="UKW12" s="23">
        <f t="shared" si="226"/>
        <v>0</v>
      </c>
      <c r="UKX12" s="23">
        <f t="shared" si="226"/>
        <v>0</v>
      </c>
      <c r="UKY12" s="23">
        <f t="shared" si="226"/>
        <v>0</v>
      </c>
      <c r="UKZ12" s="23">
        <f t="shared" si="226"/>
        <v>0</v>
      </c>
      <c r="ULA12" s="23">
        <f t="shared" si="226"/>
        <v>0</v>
      </c>
      <c r="ULB12" s="23">
        <f t="shared" si="226"/>
        <v>0</v>
      </c>
      <c r="ULC12" s="23">
        <f t="shared" si="226"/>
        <v>0</v>
      </c>
      <c r="ULD12" s="23">
        <f t="shared" si="226"/>
        <v>0</v>
      </c>
      <c r="ULE12" s="23">
        <f t="shared" si="226"/>
        <v>0</v>
      </c>
      <c r="ULF12" s="23">
        <f t="shared" si="226"/>
        <v>0</v>
      </c>
      <c r="ULG12" s="23">
        <f t="shared" si="226"/>
        <v>0</v>
      </c>
      <c r="ULH12" s="23">
        <f t="shared" si="226"/>
        <v>0</v>
      </c>
      <c r="ULI12" s="23">
        <f t="shared" si="226"/>
        <v>0</v>
      </c>
      <c r="ULJ12" s="23">
        <f t="shared" si="226"/>
        <v>0</v>
      </c>
      <c r="ULK12" s="23">
        <f t="shared" si="226"/>
        <v>0</v>
      </c>
      <c r="ULL12" s="23">
        <f t="shared" si="226"/>
        <v>0</v>
      </c>
      <c r="ULM12" s="23">
        <f t="shared" si="226"/>
        <v>0</v>
      </c>
      <c r="ULN12" s="23">
        <f t="shared" si="226"/>
        <v>0</v>
      </c>
      <c r="ULO12" s="23">
        <f t="shared" si="226"/>
        <v>0</v>
      </c>
      <c r="ULP12" s="23">
        <f t="shared" si="226"/>
        <v>0</v>
      </c>
      <c r="ULQ12" s="23">
        <f t="shared" si="226"/>
        <v>0</v>
      </c>
      <c r="ULR12" s="23">
        <f t="shared" si="226"/>
        <v>0</v>
      </c>
      <c r="ULS12" s="23">
        <f t="shared" si="226"/>
        <v>0</v>
      </c>
      <c r="ULT12" s="23">
        <f t="shared" si="226"/>
        <v>0</v>
      </c>
      <c r="ULU12" s="23">
        <f t="shared" si="226"/>
        <v>0</v>
      </c>
      <c r="ULV12" s="23">
        <f t="shared" si="226"/>
        <v>0</v>
      </c>
      <c r="ULW12" s="23">
        <f t="shared" ref="ULW12:UOH12" si="227">SUM(ULW13,ULW17,ULW18,ULW23)</f>
        <v>0</v>
      </c>
      <c r="ULX12" s="23">
        <f t="shared" si="227"/>
        <v>0</v>
      </c>
      <c r="ULY12" s="23">
        <f t="shared" si="227"/>
        <v>0</v>
      </c>
      <c r="ULZ12" s="23">
        <f t="shared" si="227"/>
        <v>0</v>
      </c>
      <c r="UMA12" s="23">
        <f t="shared" si="227"/>
        <v>0</v>
      </c>
      <c r="UMB12" s="23">
        <f t="shared" si="227"/>
        <v>0</v>
      </c>
      <c r="UMC12" s="23">
        <f t="shared" si="227"/>
        <v>0</v>
      </c>
      <c r="UMD12" s="23">
        <f t="shared" si="227"/>
        <v>0</v>
      </c>
      <c r="UME12" s="23">
        <f t="shared" si="227"/>
        <v>0</v>
      </c>
      <c r="UMF12" s="23">
        <f t="shared" si="227"/>
        <v>0</v>
      </c>
      <c r="UMG12" s="23">
        <f t="shared" si="227"/>
        <v>0</v>
      </c>
      <c r="UMH12" s="23">
        <f t="shared" si="227"/>
        <v>0</v>
      </c>
      <c r="UMI12" s="23">
        <f t="shared" si="227"/>
        <v>0</v>
      </c>
      <c r="UMJ12" s="23">
        <f t="shared" si="227"/>
        <v>0</v>
      </c>
      <c r="UMK12" s="23">
        <f t="shared" si="227"/>
        <v>0</v>
      </c>
      <c r="UML12" s="23">
        <f t="shared" si="227"/>
        <v>0</v>
      </c>
      <c r="UMM12" s="23">
        <f t="shared" si="227"/>
        <v>0</v>
      </c>
      <c r="UMN12" s="23">
        <f t="shared" si="227"/>
        <v>0</v>
      </c>
      <c r="UMO12" s="23">
        <f t="shared" si="227"/>
        <v>0</v>
      </c>
      <c r="UMP12" s="23">
        <f t="shared" si="227"/>
        <v>0</v>
      </c>
      <c r="UMQ12" s="23">
        <f t="shared" si="227"/>
        <v>0</v>
      </c>
      <c r="UMR12" s="23">
        <f t="shared" si="227"/>
        <v>0</v>
      </c>
      <c r="UMS12" s="23">
        <f t="shared" si="227"/>
        <v>0</v>
      </c>
      <c r="UMT12" s="23">
        <f t="shared" si="227"/>
        <v>0</v>
      </c>
      <c r="UMU12" s="23">
        <f t="shared" si="227"/>
        <v>0</v>
      </c>
      <c r="UMV12" s="23">
        <f t="shared" si="227"/>
        <v>0</v>
      </c>
      <c r="UMW12" s="23">
        <f t="shared" si="227"/>
        <v>0</v>
      </c>
      <c r="UMX12" s="23">
        <f t="shared" si="227"/>
        <v>0</v>
      </c>
      <c r="UMY12" s="23">
        <f t="shared" si="227"/>
        <v>0</v>
      </c>
      <c r="UMZ12" s="23">
        <f t="shared" si="227"/>
        <v>0</v>
      </c>
      <c r="UNA12" s="23">
        <f t="shared" si="227"/>
        <v>0</v>
      </c>
      <c r="UNB12" s="23">
        <f t="shared" si="227"/>
        <v>0</v>
      </c>
      <c r="UNC12" s="23">
        <f t="shared" si="227"/>
        <v>0</v>
      </c>
      <c r="UND12" s="23">
        <f t="shared" si="227"/>
        <v>0</v>
      </c>
      <c r="UNE12" s="23">
        <f t="shared" si="227"/>
        <v>0</v>
      </c>
      <c r="UNF12" s="23">
        <f t="shared" si="227"/>
        <v>0</v>
      </c>
      <c r="UNG12" s="23">
        <f t="shared" si="227"/>
        <v>0</v>
      </c>
      <c r="UNH12" s="23">
        <f t="shared" si="227"/>
        <v>0</v>
      </c>
      <c r="UNI12" s="23">
        <f t="shared" si="227"/>
        <v>0</v>
      </c>
      <c r="UNJ12" s="23">
        <f t="shared" si="227"/>
        <v>0</v>
      </c>
      <c r="UNK12" s="23">
        <f t="shared" si="227"/>
        <v>0</v>
      </c>
      <c r="UNL12" s="23">
        <f t="shared" si="227"/>
        <v>0</v>
      </c>
      <c r="UNM12" s="23">
        <f t="shared" si="227"/>
        <v>0</v>
      </c>
      <c r="UNN12" s="23">
        <f t="shared" si="227"/>
        <v>0</v>
      </c>
      <c r="UNO12" s="23">
        <f t="shared" si="227"/>
        <v>0</v>
      </c>
      <c r="UNP12" s="23">
        <f t="shared" si="227"/>
        <v>0</v>
      </c>
      <c r="UNQ12" s="23">
        <f t="shared" si="227"/>
        <v>0</v>
      </c>
      <c r="UNR12" s="23">
        <f t="shared" si="227"/>
        <v>0</v>
      </c>
      <c r="UNS12" s="23">
        <f t="shared" si="227"/>
        <v>0</v>
      </c>
      <c r="UNT12" s="23">
        <f t="shared" si="227"/>
        <v>0</v>
      </c>
      <c r="UNU12" s="23">
        <f t="shared" si="227"/>
        <v>0</v>
      </c>
      <c r="UNV12" s="23">
        <f t="shared" si="227"/>
        <v>0</v>
      </c>
      <c r="UNW12" s="23">
        <f t="shared" si="227"/>
        <v>0</v>
      </c>
      <c r="UNX12" s="23">
        <f t="shared" si="227"/>
        <v>0</v>
      </c>
      <c r="UNY12" s="23">
        <f t="shared" si="227"/>
        <v>0</v>
      </c>
      <c r="UNZ12" s="23">
        <f t="shared" si="227"/>
        <v>0</v>
      </c>
      <c r="UOA12" s="23">
        <f t="shared" si="227"/>
        <v>0</v>
      </c>
      <c r="UOB12" s="23">
        <f t="shared" si="227"/>
        <v>0</v>
      </c>
      <c r="UOC12" s="23">
        <f t="shared" si="227"/>
        <v>0</v>
      </c>
      <c r="UOD12" s="23">
        <f t="shared" si="227"/>
        <v>0</v>
      </c>
      <c r="UOE12" s="23">
        <f t="shared" si="227"/>
        <v>0</v>
      </c>
      <c r="UOF12" s="23">
        <f t="shared" si="227"/>
        <v>0</v>
      </c>
      <c r="UOG12" s="23">
        <f t="shared" si="227"/>
        <v>0</v>
      </c>
      <c r="UOH12" s="23">
        <f t="shared" si="227"/>
        <v>0</v>
      </c>
      <c r="UOI12" s="23">
        <f t="shared" ref="UOI12:UQT12" si="228">SUM(UOI13,UOI17,UOI18,UOI23)</f>
        <v>0</v>
      </c>
      <c r="UOJ12" s="23">
        <f t="shared" si="228"/>
        <v>0</v>
      </c>
      <c r="UOK12" s="23">
        <f t="shared" si="228"/>
        <v>0</v>
      </c>
      <c r="UOL12" s="23">
        <f t="shared" si="228"/>
        <v>0</v>
      </c>
      <c r="UOM12" s="23">
        <f t="shared" si="228"/>
        <v>0</v>
      </c>
      <c r="UON12" s="23">
        <f t="shared" si="228"/>
        <v>0</v>
      </c>
      <c r="UOO12" s="23">
        <f t="shared" si="228"/>
        <v>0</v>
      </c>
      <c r="UOP12" s="23">
        <f t="shared" si="228"/>
        <v>0</v>
      </c>
      <c r="UOQ12" s="23">
        <f t="shared" si="228"/>
        <v>0</v>
      </c>
      <c r="UOR12" s="23">
        <f t="shared" si="228"/>
        <v>0</v>
      </c>
      <c r="UOS12" s="23">
        <f t="shared" si="228"/>
        <v>0</v>
      </c>
      <c r="UOT12" s="23">
        <f t="shared" si="228"/>
        <v>0</v>
      </c>
      <c r="UOU12" s="23">
        <f t="shared" si="228"/>
        <v>0</v>
      </c>
      <c r="UOV12" s="23">
        <f t="shared" si="228"/>
        <v>0</v>
      </c>
      <c r="UOW12" s="23">
        <f t="shared" si="228"/>
        <v>0</v>
      </c>
      <c r="UOX12" s="23">
        <f t="shared" si="228"/>
        <v>0</v>
      </c>
      <c r="UOY12" s="23">
        <f t="shared" si="228"/>
        <v>0</v>
      </c>
      <c r="UOZ12" s="23">
        <f t="shared" si="228"/>
        <v>0</v>
      </c>
      <c r="UPA12" s="23">
        <f t="shared" si="228"/>
        <v>0</v>
      </c>
      <c r="UPB12" s="23">
        <f t="shared" si="228"/>
        <v>0</v>
      </c>
      <c r="UPC12" s="23">
        <f t="shared" si="228"/>
        <v>0</v>
      </c>
      <c r="UPD12" s="23">
        <f t="shared" si="228"/>
        <v>0</v>
      </c>
      <c r="UPE12" s="23">
        <f t="shared" si="228"/>
        <v>0</v>
      </c>
      <c r="UPF12" s="23">
        <f t="shared" si="228"/>
        <v>0</v>
      </c>
      <c r="UPG12" s="23">
        <f t="shared" si="228"/>
        <v>0</v>
      </c>
      <c r="UPH12" s="23">
        <f t="shared" si="228"/>
        <v>0</v>
      </c>
      <c r="UPI12" s="23">
        <f t="shared" si="228"/>
        <v>0</v>
      </c>
      <c r="UPJ12" s="23">
        <f t="shared" si="228"/>
        <v>0</v>
      </c>
      <c r="UPK12" s="23">
        <f t="shared" si="228"/>
        <v>0</v>
      </c>
      <c r="UPL12" s="23">
        <f t="shared" si="228"/>
        <v>0</v>
      </c>
      <c r="UPM12" s="23">
        <f t="shared" si="228"/>
        <v>0</v>
      </c>
      <c r="UPN12" s="23">
        <f t="shared" si="228"/>
        <v>0</v>
      </c>
      <c r="UPO12" s="23">
        <f t="shared" si="228"/>
        <v>0</v>
      </c>
      <c r="UPP12" s="23">
        <f t="shared" si="228"/>
        <v>0</v>
      </c>
      <c r="UPQ12" s="23">
        <f t="shared" si="228"/>
        <v>0</v>
      </c>
      <c r="UPR12" s="23">
        <f t="shared" si="228"/>
        <v>0</v>
      </c>
      <c r="UPS12" s="23">
        <f t="shared" si="228"/>
        <v>0</v>
      </c>
      <c r="UPT12" s="23">
        <f t="shared" si="228"/>
        <v>0</v>
      </c>
      <c r="UPU12" s="23">
        <f t="shared" si="228"/>
        <v>0</v>
      </c>
      <c r="UPV12" s="23">
        <f t="shared" si="228"/>
        <v>0</v>
      </c>
      <c r="UPW12" s="23">
        <f t="shared" si="228"/>
        <v>0</v>
      </c>
      <c r="UPX12" s="23">
        <f t="shared" si="228"/>
        <v>0</v>
      </c>
      <c r="UPY12" s="23">
        <f t="shared" si="228"/>
        <v>0</v>
      </c>
      <c r="UPZ12" s="23">
        <f t="shared" si="228"/>
        <v>0</v>
      </c>
      <c r="UQA12" s="23">
        <f t="shared" si="228"/>
        <v>0</v>
      </c>
      <c r="UQB12" s="23">
        <f t="shared" si="228"/>
        <v>0</v>
      </c>
      <c r="UQC12" s="23">
        <f t="shared" si="228"/>
        <v>0</v>
      </c>
      <c r="UQD12" s="23">
        <f t="shared" si="228"/>
        <v>0</v>
      </c>
      <c r="UQE12" s="23">
        <f t="shared" si="228"/>
        <v>0</v>
      </c>
      <c r="UQF12" s="23">
        <f t="shared" si="228"/>
        <v>0</v>
      </c>
      <c r="UQG12" s="23">
        <f t="shared" si="228"/>
        <v>0</v>
      </c>
      <c r="UQH12" s="23">
        <f t="shared" si="228"/>
        <v>0</v>
      </c>
      <c r="UQI12" s="23">
        <f t="shared" si="228"/>
        <v>0</v>
      </c>
      <c r="UQJ12" s="23">
        <f t="shared" si="228"/>
        <v>0</v>
      </c>
      <c r="UQK12" s="23">
        <f t="shared" si="228"/>
        <v>0</v>
      </c>
      <c r="UQL12" s="23">
        <f t="shared" si="228"/>
        <v>0</v>
      </c>
      <c r="UQM12" s="23">
        <f t="shared" si="228"/>
        <v>0</v>
      </c>
      <c r="UQN12" s="23">
        <f t="shared" si="228"/>
        <v>0</v>
      </c>
      <c r="UQO12" s="23">
        <f t="shared" si="228"/>
        <v>0</v>
      </c>
      <c r="UQP12" s="23">
        <f t="shared" si="228"/>
        <v>0</v>
      </c>
      <c r="UQQ12" s="23">
        <f t="shared" si="228"/>
        <v>0</v>
      </c>
      <c r="UQR12" s="23">
        <f t="shared" si="228"/>
        <v>0</v>
      </c>
      <c r="UQS12" s="23">
        <f t="shared" si="228"/>
        <v>0</v>
      </c>
      <c r="UQT12" s="23">
        <f t="shared" si="228"/>
        <v>0</v>
      </c>
      <c r="UQU12" s="23">
        <f t="shared" ref="UQU12:UTF12" si="229">SUM(UQU13,UQU17,UQU18,UQU23)</f>
        <v>0</v>
      </c>
      <c r="UQV12" s="23">
        <f t="shared" si="229"/>
        <v>0</v>
      </c>
      <c r="UQW12" s="23">
        <f t="shared" si="229"/>
        <v>0</v>
      </c>
      <c r="UQX12" s="23">
        <f t="shared" si="229"/>
        <v>0</v>
      </c>
      <c r="UQY12" s="23">
        <f t="shared" si="229"/>
        <v>0</v>
      </c>
      <c r="UQZ12" s="23">
        <f t="shared" si="229"/>
        <v>0</v>
      </c>
      <c r="URA12" s="23">
        <f t="shared" si="229"/>
        <v>0</v>
      </c>
      <c r="URB12" s="23">
        <f t="shared" si="229"/>
        <v>0</v>
      </c>
      <c r="URC12" s="23">
        <f t="shared" si="229"/>
        <v>0</v>
      </c>
      <c r="URD12" s="23">
        <f t="shared" si="229"/>
        <v>0</v>
      </c>
      <c r="URE12" s="23">
        <f t="shared" si="229"/>
        <v>0</v>
      </c>
      <c r="URF12" s="23">
        <f t="shared" si="229"/>
        <v>0</v>
      </c>
      <c r="URG12" s="23">
        <f t="shared" si="229"/>
        <v>0</v>
      </c>
      <c r="URH12" s="23">
        <f t="shared" si="229"/>
        <v>0</v>
      </c>
      <c r="URI12" s="23">
        <f t="shared" si="229"/>
        <v>0</v>
      </c>
      <c r="URJ12" s="23">
        <f t="shared" si="229"/>
        <v>0</v>
      </c>
      <c r="URK12" s="23">
        <f t="shared" si="229"/>
        <v>0</v>
      </c>
      <c r="URL12" s="23">
        <f t="shared" si="229"/>
        <v>0</v>
      </c>
      <c r="URM12" s="23">
        <f t="shared" si="229"/>
        <v>0</v>
      </c>
      <c r="URN12" s="23">
        <f t="shared" si="229"/>
        <v>0</v>
      </c>
      <c r="URO12" s="23">
        <f t="shared" si="229"/>
        <v>0</v>
      </c>
      <c r="URP12" s="23">
        <f t="shared" si="229"/>
        <v>0</v>
      </c>
      <c r="URQ12" s="23">
        <f t="shared" si="229"/>
        <v>0</v>
      </c>
      <c r="URR12" s="23">
        <f t="shared" si="229"/>
        <v>0</v>
      </c>
      <c r="URS12" s="23">
        <f t="shared" si="229"/>
        <v>0</v>
      </c>
      <c r="URT12" s="23">
        <f t="shared" si="229"/>
        <v>0</v>
      </c>
      <c r="URU12" s="23">
        <f t="shared" si="229"/>
        <v>0</v>
      </c>
      <c r="URV12" s="23">
        <f t="shared" si="229"/>
        <v>0</v>
      </c>
      <c r="URW12" s="23">
        <f t="shared" si="229"/>
        <v>0</v>
      </c>
      <c r="URX12" s="23">
        <f t="shared" si="229"/>
        <v>0</v>
      </c>
      <c r="URY12" s="23">
        <f t="shared" si="229"/>
        <v>0</v>
      </c>
      <c r="URZ12" s="23">
        <f t="shared" si="229"/>
        <v>0</v>
      </c>
      <c r="USA12" s="23">
        <f t="shared" si="229"/>
        <v>0</v>
      </c>
      <c r="USB12" s="23">
        <f t="shared" si="229"/>
        <v>0</v>
      </c>
      <c r="USC12" s="23">
        <f t="shared" si="229"/>
        <v>0</v>
      </c>
      <c r="USD12" s="23">
        <f t="shared" si="229"/>
        <v>0</v>
      </c>
      <c r="USE12" s="23">
        <f t="shared" si="229"/>
        <v>0</v>
      </c>
      <c r="USF12" s="23">
        <f t="shared" si="229"/>
        <v>0</v>
      </c>
      <c r="USG12" s="23">
        <f t="shared" si="229"/>
        <v>0</v>
      </c>
      <c r="USH12" s="23">
        <f t="shared" si="229"/>
        <v>0</v>
      </c>
      <c r="USI12" s="23">
        <f t="shared" si="229"/>
        <v>0</v>
      </c>
      <c r="USJ12" s="23">
        <f t="shared" si="229"/>
        <v>0</v>
      </c>
      <c r="USK12" s="23">
        <f t="shared" si="229"/>
        <v>0</v>
      </c>
      <c r="USL12" s="23">
        <f t="shared" si="229"/>
        <v>0</v>
      </c>
      <c r="USM12" s="23">
        <f t="shared" si="229"/>
        <v>0</v>
      </c>
      <c r="USN12" s="23">
        <f t="shared" si="229"/>
        <v>0</v>
      </c>
      <c r="USO12" s="23">
        <f t="shared" si="229"/>
        <v>0</v>
      </c>
      <c r="USP12" s="23">
        <f t="shared" si="229"/>
        <v>0</v>
      </c>
      <c r="USQ12" s="23">
        <f t="shared" si="229"/>
        <v>0</v>
      </c>
      <c r="USR12" s="23">
        <f t="shared" si="229"/>
        <v>0</v>
      </c>
      <c r="USS12" s="23">
        <f t="shared" si="229"/>
        <v>0</v>
      </c>
      <c r="UST12" s="23">
        <f t="shared" si="229"/>
        <v>0</v>
      </c>
      <c r="USU12" s="23">
        <f t="shared" si="229"/>
        <v>0</v>
      </c>
      <c r="USV12" s="23">
        <f t="shared" si="229"/>
        <v>0</v>
      </c>
      <c r="USW12" s="23">
        <f t="shared" si="229"/>
        <v>0</v>
      </c>
      <c r="USX12" s="23">
        <f t="shared" si="229"/>
        <v>0</v>
      </c>
      <c r="USY12" s="23">
        <f t="shared" si="229"/>
        <v>0</v>
      </c>
      <c r="USZ12" s="23">
        <f t="shared" si="229"/>
        <v>0</v>
      </c>
      <c r="UTA12" s="23">
        <f t="shared" si="229"/>
        <v>0</v>
      </c>
      <c r="UTB12" s="23">
        <f t="shared" si="229"/>
        <v>0</v>
      </c>
      <c r="UTC12" s="23">
        <f t="shared" si="229"/>
        <v>0</v>
      </c>
      <c r="UTD12" s="23">
        <f t="shared" si="229"/>
        <v>0</v>
      </c>
      <c r="UTE12" s="23">
        <f t="shared" si="229"/>
        <v>0</v>
      </c>
      <c r="UTF12" s="23">
        <f t="shared" si="229"/>
        <v>0</v>
      </c>
      <c r="UTG12" s="23">
        <f t="shared" ref="UTG12:UVR12" si="230">SUM(UTG13,UTG17,UTG18,UTG23)</f>
        <v>0</v>
      </c>
      <c r="UTH12" s="23">
        <f t="shared" si="230"/>
        <v>0</v>
      </c>
      <c r="UTI12" s="23">
        <f t="shared" si="230"/>
        <v>0</v>
      </c>
      <c r="UTJ12" s="23">
        <f t="shared" si="230"/>
        <v>0</v>
      </c>
      <c r="UTK12" s="23">
        <f t="shared" si="230"/>
        <v>0</v>
      </c>
      <c r="UTL12" s="23">
        <f t="shared" si="230"/>
        <v>0</v>
      </c>
      <c r="UTM12" s="23">
        <f t="shared" si="230"/>
        <v>0</v>
      </c>
      <c r="UTN12" s="23">
        <f t="shared" si="230"/>
        <v>0</v>
      </c>
      <c r="UTO12" s="23">
        <f t="shared" si="230"/>
        <v>0</v>
      </c>
      <c r="UTP12" s="23">
        <f t="shared" si="230"/>
        <v>0</v>
      </c>
      <c r="UTQ12" s="23">
        <f t="shared" si="230"/>
        <v>0</v>
      </c>
      <c r="UTR12" s="23">
        <f t="shared" si="230"/>
        <v>0</v>
      </c>
      <c r="UTS12" s="23">
        <f t="shared" si="230"/>
        <v>0</v>
      </c>
      <c r="UTT12" s="23">
        <f t="shared" si="230"/>
        <v>0</v>
      </c>
      <c r="UTU12" s="23">
        <f t="shared" si="230"/>
        <v>0</v>
      </c>
      <c r="UTV12" s="23">
        <f t="shared" si="230"/>
        <v>0</v>
      </c>
      <c r="UTW12" s="23">
        <f t="shared" si="230"/>
        <v>0</v>
      </c>
      <c r="UTX12" s="23">
        <f t="shared" si="230"/>
        <v>0</v>
      </c>
      <c r="UTY12" s="23">
        <f t="shared" si="230"/>
        <v>0</v>
      </c>
      <c r="UTZ12" s="23">
        <f t="shared" si="230"/>
        <v>0</v>
      </c>
      <c r="UUA12" s="23">
        <f t="shared" si="230"/>
        <v>0</v>
      </c>
      <c r="UUB12" s="23">
        <f t="shared" si="230"/>
        <v>0</v>
      </c>
      <c r="UUC12" s="23">
        <f t="shared" si="230"/>
        <v>0</v>
      </c>
      <c r="UUD12" s="23">
        <f t="shared" si="230"/>
        <v>0</v>
      </c>
      <c r="UUE12" s="23">
        <f t="shared" si="230"/>
        <v>0</v>
      </c>
      <c r="UUF12" s="23">
        <f t="shared" si="230"/>
        <v>0</v>
      </c>
      <c r="UUG12" s="23">
        <f t="shared" si="230"/>
        <v>0</v>
      </c>
      <c r="UUH12" s="23">
        <f t="shared" si="230"/>
        <v>0</v>
      </c>
      <c r="UUI12" s="23">
        <f t="shared" si="230"/>
        <v>0</v>
      </c>
      <c r="UUJ12" s="23">
        <f t="shared" si="230"/>
        <v>0</v>
      </c>
      <c r="UUK12" s="23">
        <f t="shared" si="230"/>
        <v>0</v>
      </c>
      <c r="UUL12" s="23">
        <f t="shared" si="230"/>
        <v>0</v>
      </c>
      <c r="UUM12" s="23">
        <f t="shared" si="230"/>
        <v>0</v>
      </c>
      <c r="UUN12" s="23">
        <f t="shared" si="230"/>
        <v>0</v>
      </c>
      <c r="UUO12" s="23">
        <f t="shared" si="230"/>
        <v>0</v>
      </c>
      <c r="UUP12" s="23">
        <f t="shared" si="230"/>
        <v>0</v>
      </c>
      <c r="UUQ12" s="23">
        <f t="shared" si="230"/>
        <v>0</v>
      </c>
      <c r="UUR12" s="23">
        <f t="shared" si="230"/>
        <v>0</v>
      </c>
      <c r="UUS12" s="23">
        <f t="shared" si="230"/>
        <v>0</v>
      </c>
      <c r="UUT12" s="23">
        <f t="shared" si="230"/>
        <v>0</v>
      </c>
      <c r="UUU12" s="23">
        <f t="shared" si="230"/>
        <v>0</v>
      </c>
      <c r="UUV12" s="23">
        <f t="shared" si="230"/>
        <v>0</v>
      </c>
      <c r="UUW12" s="23">
        <f t="shared" si="230"/>
        <v>0</v>
      </c>
      <c r="UUX12" s="23">
        <f t="shared" si="230"/>
        <v>0</v>
      </c>
      <c r="UUY12" s="23">
        <f t="shared" si="230"/>
        <v>0</v>
      </c>
      <c r="UUZ12" s="23">
        <f t="shared" si="230"/>
        <v>0</v>
      </c>
      <c r="UVA12" s="23">
        <f t="shared" si="230"/>
        <v>0</v>
      </c>
      <c r="UVB12" s="23">
        <f t="shared" si="230"/>
        <v>0</v>
      </c>
      <c r="UVC12" s="23">
        <f t="shared" si="230"/>
        <v>0</v>
      </c>
      <c r="UVD12" s="23">
        <f t="shared" si="230"/>
        <v>0</v>
      </c>
      <c r="UVE12" s="23">
        <f t="shared" si="230"/>
        <v>0</v>
      </c>
      <c r="UVF12" s="23">
        <f t="shared" si="230"/>
        <v>0</v>
      </c>
      <c r="UVG12" s="23">
        <f t="shared" si="230"/>
        <v>0</v>
      </c>
      <c r="UVH12" s="23">
        <f t="shared" si="230"/>
        <v>0</v>
      </c>
      <c r="UVI12" s="23">
        <f t="shared" si="230"/>
        <v>0</v>
      </c>
      <c r="UVJ12" s="23">
        <f t="shared" si="230"/>
        <v>0</v>
      </c>
      <c r="UVK12" s="23">
        <f t="shared" si="230"/>
        <v>0</v>
      </c>
      <c r="UVL12" s="23">
        <f t="shared" si="230"/>
        <v>0</v>
      </c>
      <c r="UVM12" s="23">
        <f t="shared" si="230"/>
        <v>0</v>
      </c>
      <c r="UVN12" s="23">
        <f t="shared" si="230"/>
        <v>0</v>
      </c>
      <c r="UVO12" s="23">
        <f t="shared" si="230"/>
        <v>0</v>
      </c>
      <c r="UVP12" s="23">
        <f t="shared" si="230"/>
        <v>0</v>
      </c>
      <c r="UVQ12" s="23">
        <f t="shared" si="230"/>
        <v>0</v>
      </c>
      <c r="UVR12" s="23">
        <f t="shared" si="230"/>
        <v>0</v>
      </c>
      <c r="UVS12" s="23">
        <f t="shared" ref="UVS12:UYD12" si="231">SUM(UVS13,UVS17,UVS18,UVS23)</f>
        <v>0</v>
      </c>
      <c r="UVT12" s="23">
        <f t="shared" si="231"/>
        <v>0</v>
      </c>
      <c r="UVU12" s="23">
        <f t="shared" si="231"/>
        <v>0</v>
      </c>
      <c r="UVV12" s="23">
        <f t="shared" si="231"/>
        <v>0</v>
      </c>
      <c r="UVW12" s="23">
        <f t="shared" si="231"/>
        <v>0</v>
      </c>
      <c r="UVX12" s="23">
        <f t="shared" si="231"/>
        <v>0</v>
      </c>
      <c r="UVY12" s="23">
        <f t="shared" si="231"/>
        <v>0</v>
      </c>
      <c r="UVZ12" s="23">
        <f t="shared" si="231"/>
        <v>0</v>
      </c>
      <c r="UWA12" s="23">
        <f t="shared" si="231"/>
        <v>0</v>
      </c>
      <c r="UWB12" s="23">
        <f t="shared" si="231"/>
        <v>0</v>
      </c>
      <c r="UWC12" s="23">
        <f t="shared" si="231"/>
        <v>0</v>
      </c>
      <c r="UWD12" s="23">
        <f t="shared" si="231"/>
        <v>0</v>
      </c>
      <c r="UWE12" s="23">
        <f t="shared" si="231"/>
        <v>0</v>
      </c>
      <c r="UWF12" s="23">
        <f t="shared" si="231"/>
        <v>0</v>
      </c>
      <c r="UWG12" s="23">
        <f t="shared" si="231"/>
        <v>0</v>
      </c>
      <c r="UWH12" s="23">
        <f t="shared" si="231"/>
        <v>0</v>
      </c>
      <c r="UWI12" s="23">
        <f t="shared" si="231"/>
        <v>0</v>
      </c>
      <c r="UWJ12" s="23">
        <f t="shared" si="231"/>
        <v>0</v>
      </c>
      <c r="UWK12" s="23">
        <f t="shared" si="231"/>
        <v>0</v>
      </c>
      <c r="UWL12" s="23">
        <f t="shared" si="231"/>
        <v>0</v>
      </c>
      <c r="UWM12" s="23">
        <f t="shared" si="231"/>
        <v>0</v>
      </c>
      <c r="UWN12" s="23">
        <f t="shared" si="231"/>
        <v>0</v>
      </c>
      <c r="UWO12" s="23">
        <f t="shared" si="231"/>
        <v>0</v>
      </c>
      <c r="UWP12" s="23">
        <f t="shared" si="231"/>
        <v>0</v>
      </c>
      <c r="UWQ12" s="23">
        <f t="shared" si="231"/>
        <v>0</v>
      </c>
      <c r="UWR12" s="23">
        <f t="shared" si="231"/>
        <v>0</v>
      </c>
      <c r="UWS12" s="23">
        <f t="shared" si="231"/>
        <v>0</v>
      </c>
      <c r="UWT12" s="23">
        <f t="shared" si="231"/>
        <v>0</v>
      </c>
      <c r="UWU12" s="23">
        <f t="shared" si="231"/>
        <v>0</v>
      </c>
      <c r="UWV12" s="23">
        <f t="shared" si="231"/>
        <v>0</v>
      </c>
      <c r="UWW12" s="23">
        <f t="shared" si="231"/>
        <v>0</v>
      </c>
      <c r="UWX12" s="23">
        <f t="shared" si="231"/>
        <v>0</v>
      </c>
      <c r="UWY12" s="23">
        <f t="shared" si="231"/>
        <v>0</v>
      </c>
      <c r="UWZ12" s="23">
        <f t="shared" si="231"/>
        <v>0</v>
      </c>
      <c r="UXA12" s="23">
        <f t="shared" si="231"/>
        <v>0</v>
      </c>
      <c r="UXB12" s="23">
        <f t="shared" si="231"/>
        <v>0</v>
      </c>
      <c r="UXC12" s="23">
        <f t="shared" si="231"/>
        <v>0</v>
      </c>
      <c r="UXD12" s="23">
        <f t="shared" si="231"/>
        <v>0</v>
      </c>
      <c r="UXE12" s="23">
        <f t="shared" si="231"/>
        <v>0</v>
      </c>
      <c r="UXF12" s="23">
        <f t="shared" si="231"/>
        <v>0</v>
      </c>
      <c r="UXG12" s="23">
        <f t="shared" si="231"/>
        <v>0</v>
      </c>
      <c r="UXH12" s="23">
        <f t="shared" si="231"/>
        <v>0</v>
      </c>
      <c r="UXI12" s="23">
        <f t="shared" si="231"/>
        <v>0</v>
      </c>
      <c r="UXJ12" s="23">
        <f t="shared" si="231"/>
        <v>0</v>
      </c>
      <c r="UXK12" s="23">
        <f t="shared" si="231"/>
        <v>0</v>
      </c>
      <c r="UXL12" s="23">
        <f t="shared" si="231"/>
        <v>0</v>
      </c>
      <c r="UXM12" s="23">
        <f t="shared" si="231"/>
        <v>0</v>
      </c>
      <c r="UXN12" s="23">
        <f t="shared" si="231"/>
        <v>0</v>
      </c>
      <c r="UXO12" s="23">
        <f t="shared" si="231"/>
        <v>0</v>
      </c>
      <c r="UXP12" s="23">
        <f t="shared" si="231"/>
        <v>0</v>
      </c>
      <c r="UXQ12" s="23">
        <f t="shared" si="231"/>
        <v>0</v>
      </c>
      <c r="UXR12" s="23">
        <f t="shared" si="231"/>
        <v>0</v>
      </c>
      <c r="UXS12" s="23">
        <f t="shared" si="231"/>
        <v>0</v>
      </c>
      <c r="UXT12" s="23">
        <f t="shared" si="231"/>
        <v>0</v>
      </c>
      <c r="UXU12" s="23">
        <f t="shared" si="231"/>
        <v>0</v>
      </c>
      <c r="UXV12" s="23">
        <f t="shared" si="231"/>
        <v>0</v>
      </c>
      <c r="UXW12" s="23">
        <f t="shared" si="231"/>
        <v>0</v>
      </c>
      <c r="UXX12" s="23">
        <f t="shared" si="231"/>
        <v>0</v>
      </c>
      <c r="UXY12" s="23">
        <f t="shared" si="231"/>
        <v>0</v>
      </c>
      <c r="UXZ12" s="23">
        <f t="shared" si="231"/>
        <v>0</v>
      </c>
      <c r="UYA12" s="23">
        <f t="shared" si="231"/>
        <v>0</v>
      </c>
      <c r="UYB12" s="23">
        <f t="shared" si="231"/>
        <v>0</v>
      </c>
      <c r="UYC12" s="23">
        <f t="shared" si="231"/>
        <v>0</v>
      </c>
      <c r="UYD12" s="23">
        <f t="shared" si="231"/>
        <v>0</v>
      </c>
      <c r="UYE12" s="23">
        <f t="shared" ref="UYE12:VAP12" si="232">SUM(UYE13,UYE17,UYE18,UYE23)</f>
        <v>0</v>
      </c>
      <c r="UYF12" s="23">
        <f t="shared" si="232"/>
        <v>0</v>
      </c>
      <c r="UYG12" s="23">
        <f t="shared" si="232"/>
        <v>0</v>
      </c>
      <c r="UYH12" s="23">
        <f t="shared" si="232"/>
        <v>0</v>
      </c>
      <c r="UYI12" s="23">
        <f t="shared" si="232"/>
        <v>0</v>
      </c>
      <c r="UYJ12" s="23">
        <f t="shared" si="232"/>
        <v>0</v>
      </c>
      <c r="UYK12" s="23">
        <f t="shared" si="232"/>
        <v>0</v>
      </c>
      <c r="UYL12" s="23">
        <f t="shared" si="232"/>
        <v>0</v>
      </c>
      <c r="UYM12" s="23">
        <f t="shared" si="232"/>
        <v>0</v>
      </c>
      <c r="UYN12" s="23">
        <f t="shared" si="232"/>
        <v>0</v>
      </c>
      <c r="UYO12" s="23">
        <f t="shared" si="232"/>
        <v>0</v>
      </c>
      <c r="UYP12" s="23">
        <f t="shared" si="232"/>
        <v>0</v>
      </c>
      <c r="UYQ12" s="23">
        <f t="shared" si="232"/>
        <v>0</v>
      </c>
      <c r="UYR12" s="23">
        <f t="shared" si="232"/>
        <v>0</v>
      </c>
      <c r="UYS12" s="23">
        <f t="shared" si="232"/>
        <v>0</v>
      </c>
      <c r="UYT12" s="23">
        <f t="shared" si="232"/>
        <v>0</v>
      </c>
      <c r="UYU12" s="23">
        <f t="shared" si="232"/>
        <v>0</v>
      </c>
      <c r="UYV12" s="23">
        <f t="shared" si="232"/>
        <v>0</v>
      </c>
      <c r="UYW12" s="23">
        <f t="shared" si="232"/>
        <v>0</v>
      </c>
      <c r="UYX12" s="23">
        <f t="shared" si="232"/>
        <v>0</v>
      </c>
      <c r="UYY12" s="23">
        <f t="shared" si="232"/>
        <v>0</v>
      </c>
      <c r="UYZ12" s="23">
        <f t="shared" si="232"/>
        <v>0</v>
      </c>
      <c r="UZA12" s="23">
        <f t="shared" si="232"/>
        <v>0</v>
      </c>
      <c r="UZB12" s="23">
        <f t="shared" si="232"/>
        <v>0</v>
      </c>
      <c r="UZC12" s="23">
        <f t="shared" si="232"/>
        <v>0</v>
      </c>
      <c r="UZD12" s="23">
        <f t="shared" si="232"/>
        <v>0</v>
      </c>
      <c r="UZE12" s="23">
        <f t="shared" si="232"/>
        <v>0</v>
      </c>
      <c r="UZF12" s="23">
        <f t="shared" si="232"/>
        <v>0</v>
      </c>
      <c r="UZG12" s="23">
        <f t="shared" si="232"/>
        <v>0</v>
      </c>
      <c r="UZH12" s="23">
        <f t="shared" si="232"/>
        <v>0</v>
      </c>
      <c r="UZI12" s="23">
        <f t="shared" si="232"/>
        <v>0</v>
      </c>
      <c r="UZJ12" s="23">
        <f t="shared" si="232"/>
        <v>0</v>
      </c>
      <c r="UZK12" s="23">
        <f t="shared" si="232"/>
        <v>0</v>
      </c>
      <c r="UZL12" s="23">
        <f t="shared" si="232"/>
        <v>0</v>
      </c>
      <c r="UZM12" s="23">
        <f t="shared" si="232"/>
        <v>0</v>
      </c>
      <c r="UZN12" s="23">
        <f t="shared" si="232"/>
        <v>0</v>
      </c>
      <c r="UZO12" s="23">
        <f t="shared" si="232"/>
        <v>0</v>
      </c>
      <c r="UZP12" s="23">
        <f t="shared" si="232"/>
        <v>0</v>
      </c>
      <c r="UZQ12" s="23">
        <f t="shared" si="232"/>
        <v>0</v>
      </c>
      <c r="UZR12" s="23">
        <f t="shared" si="232"/>
        <v>0</v>
      </c>
      <c r="UZS12" s="23">
        <f t="shared" si="232"/>
        <v>0</v>
      </c>
      <c r="UZT12" s="23">
        <f t="shared" si="232"/>
        <v>0</v>
      </c>
      <c r="UZU12" s="23">
        <f t="shared" si="232"/>
        <v>0</v>
      </c>
      <c r="UZV12" s="23">
        <f t="shared" si="232"/>
        <v>0</v>
      </c>
      <c r="UZW12" s="23">
        <f t="shared" si="232"/>
        <v>0</v>
      </c>
      <c r="UZX12" s="23">
        <f t="shared" si="232"/>
        <v>0</v>
      </c>
      <c r="UZY12" s="23">
        <f t="shared" si="232"/>
        <v>0</v>
      </c>
      <c r="UZZ12" s="23">
        <f t="shared" si="232"/>
        <v>0</v>
      </c>
      <c r="VAA12" s="23">
        <f t="shared" si="232"/>
        <v>0</v>
      </c>
      <c r="VAB12" s="23">
        <f t="shared" si="232"/>
        <v>0</v>
      </c>
      <c r="VAC12" s="23">
        <f t="shared" si="232"/>
        <v>0</v>
      </c>
      <c r="VAD12" s="23">
        <f t="shared" si="232"/>
        <v>0</v>
      </c>
      <c r="VAE12" s="23">
        <f t="shared" si="232"/>
        <v>0</v>
      </c>
      <c r="VAF12" s="23">
        <f t="shared" si="232"/>
        <v>0</v>
      </c>
      <c r="VAG12" s="23">
        <f t="shared" si="232"/>
        <v>0</v>
      </c>
      <c r="VAH12" s="23">
        <f t="shared" si="232"/>
        <v>0</v>
      </c>
      <c r="VAI12" s="23">
        <f t="shared" si="232"/>
        <v>0</v>
      </c>
      <c r="VAJ12" s="23">
        <f t="shared" si="232"/>
        <v>0</v>
      </c>
      <c r="VAK12" s="23">
        <f t="shared" si="232"/>
        <v>0</v>
      </c>
      <c r="VAL12" s="23">
        <f t="shared" si="232"/>
        <v>0</v>
      </c>
      <c r="VAM12" s="23">
        <f t="shared" si="232"/>
        <v>0</v>
      </c>
      <c r="VAN12" s="23">
        <f t="shared" si="232"/>
        <v>0</v>
      </c>
      <c r="VAO12" s="23">
        <f t="shared" si="232"/>
        <v>0</v>
      </c>
      <c r="VAP12" s="23">
        <f t="shared" si="232"/>
        <v>0</v>
      </c>
      <c r="VAQ12" s="23">
        <f t="shared" ref="VAQ12:VDB12" si="233">SUM(VAQ13,VAQ17,VAQ18,VAQ23)</f>
        <v>0</v>
      </c>
      <c r="VAR12" s="23">
        <f t="shared" si="233"/>
        <v>0</v>
      </c>
      <c r="VAS12" s="23">
        <f t="shared" si="233"/>
        <v>0</v>
      </c>
      <c r="VAT12" s="23">
        <f t="shared" si="233"/>
        <v>0</v>
      </c>
      <c r="VAU12" s="23">
        <f t="shared" si="233"/>
        <v>0</v>
      </c>
      <c r="VAV12" s="23">
        <f t="shared" si="233"/>
        <v>0</v>
      </c>
      <c r="VAW12" s="23">
        <f t="shared" si="233"/>
        <v>0</v>
      </c>
      <c r="VAX12" s="23">
        <f t="shared" si="233"/>
        <v>0</v>
      </c>
      <c r="VAY12" s="23">
        <f t="shared" si="233"/>
        <v>0</v>
      </c>
      <c r="VAZ12" s="23">
        <f t="shared" si="233"/>
        <v>0</v>
      </c>
      <c r="VBA12" s="23">
        <f t="shared" si="233"/>
        <v>0</v>
      </c>
      <c r="VBB12" s="23">
        <f t="shared" si="233"/>
        <v>0</v>
      </c>
      <c r="VBC12" s="23">
        <f t="shared" si="233"/>
        <v>0</v>
      </c>
      <c r="VBD12" s="23">
        <f t="shared" si="233"/>
        <v>0</v>
      </c>
      <c r="VBE12" s="23">
        <f t="shared" si="233"/>
        <v>0</v>
      </c>
      <c r="VBF12" s="23">
        <f t="shared" si="233"/>
        <v>0</v>
      </c>
      <c r="VBG12" s="23">
        <f t="shared" si="233"/>
        <v>0</v>
      </c>
      <c r="VBH12" s="23">
        <f t="shared" si="233"/>
        <v>0</v>
      </c>
      <c r="VBI12" s="23">
        <f t="shared" si="233"/>
        <v>0</v>
      </c>
      <c r="VBJ12" s="23">
        <f t="shared" si="233"/>
        <v>0</v>
      </c>
      <c r="VBK12" s="23">
        <f t="shared" si="233"/>
        <v>0</v>
      </c>
      <c r="VBL12" s="23">
        <f t="shared" si="233"/>
        <v>0</v>
      </c>
      <c r="VBM12" s="23">
        <f t="shared" si="233"/>
        <v>0</v>
      </c>
      <c r="VBN12" s="23">
        <f t="shared" si="233"/>
        <v>0</v>
      </c>
      <c r="VBO12" s="23">
        <f t="shared" si="233"/>
        <v>0</v>
      </c>
      <c r="VBP12" s="23">
        <f t="shared" si="233"/>
        <v>0</v>
      </c>
      <c r="VBQ12" s="23">
        <f t="shared" si="233"/>
        <v>0</v>
      </c>
      <c r="VBR12" s="23">
        <f t="shared" si="233"/>
        <v>0</v>
      </c>
      <c r="VBS12" s="23">
        <f t="shared" si="233"/>
        <v>0</v>
      </c>
      <c r="VBT12" s="23">
        <f t="shared" si="233"/>
        <v>0</v>
      </c>
      <c r="VBU12" s="23">
        <f t="shared" si="233"/>
        <v>0</v>
      </c>
      <c r="VBV12" s="23">
        <f t="shared" si="233"/>
        <v>0</v>
      </c>
      <c r="VBW12" s="23">
        <f t="shared" si="233"/>
        <v>0</v>
      </c>
      <c r="VBX12" s="23">
        <f t="shared" si="233"/>
        <v>0</v>
      </c>
      <c r="VBY12" s="23">
        <f t="shared" si="233"/>
        <v>0</v>
      </c>
      <c r="VBZ12" s="23">
        <f t="shared" si="233"/>
        <v>0</v>
      </c>
      <c r="VCA12" s="23">
        <f t="shared" si="233"/>
        <v>0</v>
      </c>
      <c r="VCB12" s="23">
        <f t="shared" si="233"/>
        <v>0</v>
      </c>
      <c r="VCC12" s="23">
        <f t="shared" si="233"/>
        <v>0</v>
      </c>
      <c r="VCD12" s="23">
        <f t="shared" si="233"/>
        <v>0</v>
      </c>
      <c r="VCE12" s="23">
        <f t="shared" si="233"/>
        <v>0</v>
      </c>
      <c r="VCF12" s="23">
        <f t="shared" si="233"/>
        <v>0</v>
      </c>
      <c r="VCG12" s="23">
        <f t="shared" si="233"/>
        <v>0</v>
      </c>
      <c r="VCH12" s="23">
        <f t="shared" si="233"/>
        <v>0</v>
      </c>
      <c r="VCI12" s="23">
        <f t="shared" si="233"/>
        <v>0</v>
      </c>
      <c r="VCJ12" s="23">
        <f t="shared" si="233"/>
        <v>0</v>
      </c>
      <c r="VCK12" s="23">
        <f t="shared" si="233"/>
        <v>0</v>
      </c>
      <c r="VCL12" s="23">
        <f t="shared" si="233"/>
        <v>0</v>
      </c>
      <c r="VCM12" s="23">
        <f t="shared" si="233"/>
        <v>0</v>
      </c>
      <c r="VCN12" s="23">
        <f t="shared" si="233"/>
        <v>0</v>
      </c>
      <c r="VCO12" s="23">
        <f t="shared" si="233"/>
        <v>0</v>
      </c>
      <c r="VCP12" s="23">
        <f t="shared" si="233"/>
        <v>0</v>
      </c>
      <c r="VCQ12" s="23">
        <f t="shared" si="233"/>
        <v>0</v>
      </c>
      <c r="VCR12" s="23">
        <f t="shared" si="233"/>
        <v>0</v>
      </c>
      <c r="VCS12" s="23">
        <f t="shared" si="233"/>
        <v>0</v>
      </c>
      <c r="VCT12" s="23">
        <f t="shared" si="233"/>
        <v>0</v>
      </c>
      <c r="VCU12" s="23">
        <f t="shared" si="233"/>
        <v>0</v>
      </c>
      <c r="VCV12" s="23">
        <f t="shared" si="233"/>
        <v>0</v>
      </c>
      <c r="VCW12" s="23">
        <f t="shared" si="233"/>
        <v>0</v>
      </c>
      <c r="VCX12" s="23">
        <f t="shared" si="233"/>
        <v>0</v>
      </c>
      <c r="VCY12" s="23">
        <f t="shared" si="233"/>
        <v>0</v>
      </c>
      <c r="VCZ12" s="23">
        <f t="shared" si="233"/>
        <v>0</v>
      </c>
      <c r="VDA12" s="23">
        <f t="shared" si="233"/>
        <v>0</v>
      </c>
      <c r="VDB12" s="23">
        <f t="shared" si="233"/>
        <v>0</v>
      </c>
      <c r="VDC12" s="23">
        <f t="shared" ref="VDC12:VFN12" si="234">SUM(VDC13,VDC17,VDC18,VDC23)</f>
        <v>0</v>
      </c>
      <c r="VDD12" s="23">
        <f t="shared" si="234"/>
        <v>0</v>
      </c>
      <c r="VDE12" s="23">
        <f t="shared" si="234"/>
        <v>0</v>
      </c>
      <c r="VDF12" s="23">
        <f t="shared" si="234"/>
        <v>0</v>
      </c>
      <c r="VDG12" s="23">
        <f t="shared" si="234"/>
        <v>0</v>
      </c>
      <c r="VDH12" s="23">
        <f t="shared" si="234"/>
        <v>0</v>
      </c>
      <c r="VDI12" s="23">
        <f t="shared" si="234"/>
        <v>0</v>
      </c>
      <c r="VDJ12" s="23">
        <f t="shared" si="234"/>
        <v>0</v>
      </c>
      <c r="VDK12" s="23">
        <f t="shared" si="234"/>
        <v>0</v>
      </c>
      <c r="VDL12" s="23">
        <f t="shared" si="234"/>
        <v>0</v>
      </c>
      <c r="VDM12" s="23">
        <f t="shared" si="234"/>
        <v>0</v>
      </c>
      <c r="VDN12" s="23">
        <f t="shared" si="234"/>
        <v>0</v>
      </c>
      <c r="VDO12" s="23">
        <f t="shared" si="234"/>
        <v>0</v>
      </c>
      <c r="VDP12" s="23">
        <f t="shared" si="234"/>
        <v>0</v>
      </c>
      <c r="VDQ12" s="23">
        <f t="shared" si="234"/>
        <v>0</v>
      </c>
      <c r="VDR12" s="23">
        <f t="shared" si="234"/>
        <v>0</v>
      </c>
      <c r="VDS12" s="23">
        <f t="shared" si="234"/>
        <v>0</v>
      </c>
      <c r="VDT12" s="23">
        <f t="shared" si="234"/>
        <v>0</v>
      </c>
      <c r="VDU12" s="23">
        <f t="shared" si="234"/>
        <v>0</v>
      </c>
      <c r="VDV12" s="23">
        <f t="shared" si="234"/>
        <v>0</v>
      </c>
      <c r="VDW12" s="23">
        <f t="shared" si="234"/>
        <v>0</v>
      </c>
      <c r="VDX12" s="23">
        <f t="shared" si="234"/>
        <v>0</v>
      </c>
      <c r="VDY12" s="23">
        <f t="shared" si="234"/>
        <v>0</v>
      </c>
      <c r="VDZ12" s="23">
        <f t="shared" si="234"/>
        <v>0</v>
      </c>
      <c r="VEA12" s="23">
        <f t="shared" si="234"/>
        <v>0</v>
      </c>
      <c r="VEB12" s="23">
        <f t="shared" si="234"/>
        <v>0</v>
      </c>
      <c r="VEC12" s="23">
        <f t="shared" si="234"/>
        <v>0</v>
      </c>
      <c r="VED12" s="23">
        <f t="shared" si="234"/>
        <v>0</v>
      </c>
      <c r="VEE12" s="23">
        <f t="shared" si="234"/>
        <v>0</v>
      </c>
      <c r="VEF12" s="23">
        <f t="shared" si="234"/>
        <v>0</v>
      </c>
      <c r="VEG12" s="23">
        <f t="shared" si="234"/>
        <v>0</v>
      </c>
      <c r="VEH12" s="23">
        <f t="shared" si="234"/>
        <v>0</v>
      </c>
      <c r="VEI12" s="23">
        <f t="shared" si="234"/>
        <v>0</v>
      </c>
      <c r="VEJ12" s="23">
        <f t="shared" si="234"/>
        <v>0</v>
      </c>
      <c r="VEK12" s="23">
        <f t="shared" si="234"/>
        <v>0</v>
      </c>
      <c r="VEL12" s="23">
        <f t="shared" si="234"/>
        <v>0</v>
      </c>
      <c r="VEM12" s="23">
        <f t="shared" si="234"/>
        <v>0</v>
      </c>
      <c r="VEN12" s="23">
        <f t="shared" si="234"/>
        <v>0</v>
      </c>
      <c r="VEO12" s="23">
        <f t="shared" si="234"/>
        <v>0</v>
      </c>
      <c r="VEP12" s="23">
        <f t="shared" si="234"/>
        <v>0</v>
      </c>
      <c r="VEQ12" s="23">
        <f t="shared" si="234"/>
        <v>0</v>
      </c>
      <c r="VER12" s="23">
        <f t="shared" si="234"/>
        <v>0</v>
      </c>
      <c r="VES12" s="23">
        <f t="shared" si="234"/>
        <v>0</v>
      </c>
      <c r="VET12" s="23">
        <f t="shared" si="234"/>
        <v>0</v>
      </c>
      <c r="VEU12" s="23">
        <f t="shared" si="234"/>
        <v>0</v>
      </c>
      <c r="VEV12" s="23">
        <f t="shared" si="234"/>
        <v>0</v>
      </c>
      <c r="VEW12" s="23">
        <f t="shared" si="234"/>
        <v>0</v>
      </c>
      <c r="VEX12" s="23">
        <f t="shared" si="234"/>
        <v>0</v>
      </c>
      <c r="VEY12" s="23">
        <f t="shared" si="234"/>
        <v>0</v>
      </c>
      <c r="VEZ12" s="23">
        <f t="shared" si="234"/>
        <v>0</v>
      </c>
      <c r="VFA12" s="23">
        <f t="shared" si="234"/>
        <v>0</v>
      </c>
      <c r="VFB12" s="23">
        <f t="shared" si="234"/>
        <v>0</v>
      </c>
      <c r="VFC12" s="23">
        <f t="shared" si="234"/>
        <v>0</v>
      </c>
      <c r="VFD12" s="23">
        <f t="shared" si="234"/>
        <v>0</v>
      </c>
      <c r="VFE12" s="23">
        <f t="shared" si="234"/>
        <v>0</v>
      </c>
      <c r="VFF12" s="23">
        <f t="shared" si="234"/>
        <v>0</v>
      </c>
      <c r="VFG12" s="23">
        <f t="shared" si="234"/>
        <v>0</v>
      </c>
      <c r="VFH12" s="23">
        <f t="shared" si="234"/>
        <v>0</v>
      </c>
      <c r="VFI12" s="23">
        <f t="shared" si="234"/>
        <v>0</v>
      </c>
      <c r="VFJ12" s="23">
        <f t="shared" si="234"/>
        <v>0</v>
      </c>
      <c r="VFK12" s="23">
        <f t="shared" si="234"/>
        <v>0</v>
      </c>
      <c r="VFL12" s="23">
        <f t="shared" si="234"/>
        <v>0</v>
      </c>
      <c r="VFM12" s="23">
        <f t="shared" si="234"/>
        <v>0</v>
      </c>
      <c r="VFN12" s="23">
        <f t="shared" si="234"/>
        <v>0</v>
      </c>
      <c r="VFO12" s="23">
        <f t="shared" ref="VFO12:VHZ12" si="235">SUM(VFO13,VFO17,VFO18,VFO23)</f>
        <v>0</v>
      </c>
      <c r="VFP12" s="23">
        <f t="shared" si="235"/>
        <v>0</v>
      </c>
      <c r="VFQ12" s="23">
        <f t="shared" si="235"/>
        <v>0</v>
      </c>
      <c r="VFR12" s="23">
        <f t="shared" si="235"/>
        <v>0</v>
      </c>
      <c r="VFS12" s="23">
        <f t="shared" si="235"/>
        <v>0</v>
      </c>
      <c r="VFT12" s="23">
        <f t="shared" si="235"/>
        <v>0</v>
      </c>
      <c r="VFU12" s="23">
        <f t="shared" si="235"/>
        <v>0</v>
      </c>
      <c r="VFV12" s="23">
        <f t="shared" si="235"/>
        <v>0</v>
      </c>
      <c r="VFW12" s="23">
        <f t="shared" si="235"/>
        <v>0</v>
      </c>
      <c r="VFX12" s="23">
        <f t="shared" si="235"/>
        <v>0</v>
      </c>
      <c r="VFY12" s="23">
        <f t="shared" si="235"/>
        <v>0</v>
      </c>
      <c r="VFZ12" s="23">
        <f t="shared" si="235"/>
        <v>0</v>
      </c>
      <c r="VGA12" s="23">
        <f t="shared" si="235"/>
        <v>0</v>
      </c>
      <c r="VGB12" s="23">
        <f t="shared" si="235"/>
        <v>0</v>
      </c>
      <c r="VGC12" s="23">
        <f t="shared" si="235"/>
        <v>0</v>
      </c>
      <c r="VGD12" s="23">
        <f t="shared" si="235"/>
        <v>0</v>
      </c>
      <c r="VGE12" s="23">
        <f t="shared" si="235"/>
        <v>0</v>
      </c>
      <c r="VGF12" s="23">
        <f t="shared" si="235"/>
        <v>0</v>
      </c>
      <c r="VGG12" s="23">
        <f t="shared" si="235"/>
        <v>0</v>
      </c>
      <c r="VGH12" s="23">
        <f t="shared" si="235"/>
        <v>0</v>
      </c>
      <c r="VGI12" s="23">
        <f t="shared" si="235"/>
        <v>0</v>
      </c>
      <c r="VGJ12" s="23">
        <f t="shared" si="235"/>
        <v>0</v>
      </c>
      <c r="VGK12" s="23">
        <f t="shared" si="235"/>
        <v>0</v>
      </c>
      <c r="VGL12" s="23">
        <f t="shared" si="235"/>
        <v>0</v>
      </c>
      <c r="VGM12" s="23">
        <f t="shared" si="235"/>
        <v>0</v>
      </c>
      <c r="VGN12" s="23">
        <f t="shared" si="235"/>
        <v>0</v>
      </c>
      <c r="VGO12" s="23">
        <f t="shared" si="235"/>
        <v>0</v>
      </c>
      <c r="VGP12" s="23">
        <f t="shared" si="235"/>
        <v>0</v>
      </c>
      <c r="VGQ12" s="23">
        <f t="shared" si="235"/>
        <v>0</v>
      </c>
      <c r="VGR12" s="23">
        <f t="shared" si="235"/>
        <v>0</v>
      </c>
      <c r="VGS12" s="23">
        <f t="shared" si="235"/>
        <v>0</v>
      </c>
      <c r="VGT12" s="23">
        <f t="shared" si="235"/>
        <v>0</v>
      </c>
      <c r="VGU12" s="23">
        <f t="shared" si="235"/>
        <v>0</v>
      </c>
      <c r="VGV12" s="23">
        <f t="shared" si="235"/>
        <v>0</v>
      </c>
      <c r="VGW12" s="23">
        <f t="shared" si="235"/>
        <v>0</v>
      </c>
      <c r="VGX12" s="23">
        <f t="shared" si="235"/>
        <v>0</v>
      </c>
      <c r="VGY12" s="23">
        <f t="shared" si="235"/>
        <v>0</v>
      </c>
      <c r="VGZ12" s="23">
        <f t="shared" si="235"/>
        <v>0</v>
      </c>
      <c r="VHA12" s="23">
        <f t="shared" si="235"/>
        <v>0</v>
      </c>
      <c r="VHB12" s="23">
        <f t="shared" si="235"/>
        <v>0</v>
      </c>
      <c r="VHC12" s="23">
        <f t="shared" si="235"/>
        <v>0</v>
      </c>
      <c r="VHD12" s="23">
        <f t="shared" si="235"/>
        <v>0</v>
      </c>
      <c r="VHE12" s="23">
        <f t="shared" si="235"/>
        <v>0</v>
      </c>
      <c r="VHF12" s="23">
        <f t="shared" si="235"/>
        <v>0</v>
      </c>
      <c r="VHG12" s="23">
        <f t="shared" si="235"/>
        <v>0</v>
      </c>
      <c r="VHH12" s="23">
        <f t="shared" si="235"/>
        <v>0</v>
      </c>
      <c r="VHI12" s="23">
        <f t="shared" si="235"/>
        <v>0</v>
      </c>
      <c r="VHJ12" s="23">
        <f t="shared" si="235"/>
        <v>0</v>
      </c>
      <c r="VHK12" s="23">
        <f t="shared" si="235"/>
        <v>0</v>
      </c>
      <c r="VHL12" s="23">
        <f t="shared" si="235"/>
        <v>0</v>
      </c>
      <c r="VHM12" s="23">
        <f t="shared" si="235"/>
        <v>0</v>
      </c>
      <c r="VHN12" s="23">
        <f t="shared" si="235"/>
        <v>0</v>
      </c>
      <c r="VHO12" s="23">
        <f t="shared" si="235"/>
        <v>0</v>
      </c>
      <c r="VHP12" s="23">
        <f t="shared" si="235"/>
        <v>0</v>
      </c>
      <c r="VHQ12" s="23">
        <f t="shared" si="235"/>
        <v>0</v>
      </c>
      <c r="VHR12" s="23">
        <f t="shared" si="235"/>
        <v>0</v>
      </c>
      <c r="VHS12" s="23">
        <f t="shared" si="235"/>
        <v>0</v>
      </c>
      <c r="VHT12" s="23">
        <f t="shared" si="235"/>
        <v>0</v>
      </c>
      <c r="VHU12" s="23">
        <f t="shared" si="235"/>
        <v>0</v>
      </c>
      <c r="VHV12" s="23">
        <f t="shared" si="235"/>
        <v>0</v>
      </c>
      <c r="VHW12" s="23">
        <f t="shared" si="235"/>
        <v>0</v>
      </c>
      <c r="VHX12" s="23">
        <f t="shared" si="235"/>
        <v>0</v>
      </c>
      <c r="VHY12" s="23">
        <f t="shared" si="235"/>
        <v>0</v>
      </c>
      <c r="VHZ12" s="23">
        <f t="shared" si="235"/>
        <v>0</v>
      </c>
      <c r="VIA12" s="23">
        <f t="shared" ref="VIA12:VKL12" si="236">SUM(VIA13,VIA17,VIA18,VIA23)</f>
        <v>0</v>
      </c>
      <c r="VIB12" s="23">
        <f t="shared" si="236"/>
        <v>0</v>
      </c>
      <c r="VIC12" s="23">
        <f t="shared" si="236"/>
        <v>0</v>
      </c>
      <c r="VID12" s="23">
        <f t="shared" si="236"/>
        <v>0</v>
      </c>
      <c r="VIE12" s="23">
        <f t="shared" si="236"/>
        <v>0</v>
      </c>
      <c r="VIF12" s="23">
        <f t="shared" si="236"/>
        <v>0</v>
      </c>
      <c r="VIG12" s="23">
        <f t="shared" si="236"/>
        <v>0</v>
      </c>
      <c r="VIH12" s="23">
        <f t="shared" si="236"/>
        <v>0</v>
      </c>
      <c r="VII12" s="23">
        <f t="shared" si="236"/>
        <v>0</v>
      </c>
      <c r="VIJ12" s="23">
        <f t="shared" si="236"/>
        <v>0</v>
      </c>
      <c r="VIK12" s="23">
        <f t="shared" si="236"/>
        <v>0</v>
      </c>
      <c r="VIL12" s="23">
        <f t="shared" si="236"/>
        <v>0</v>
      </c>
      <c r="VIM12" s="23">
        <f t="shared" si="236"/>
        <v>0</v>
      </c>
      <c r="VIN12" s="23">
        <f t="shared" si="236"/>
        <v>0</v>
      </c>
      <c r="VIO12" s="23">
        <f t="shared" si="236"/>
        <v>0</v>
      </c>
      <c r="VIP12" s="23">
        <f t="shared" si="236"/>
        <v>0</v>
      </c>
      <c r="VIQ12" s="23">
        <f t="shared" si="236"/>
        <v>0</v>
      </c>
      <c r="VIR12" s="23">
        <f t="shared" si="236"/>
        <v>0</v>
      </c>
      <c r="VIS12" s="23">
        <f t="shared" si="236"/>
        <v>0</v>
      </c>
      <c r="VIT12" s="23">
        <f t="shared" si="236"/>
        <v>0</v>
      </c>
      <c r="VIU12" s="23">
        <f t="shared" si="236"/>
        <v>0</v>
      </c>
      <c r="VIV12" s="23">
        <f t="shared" si="236"/>
        <v>0</v>
      </c>
      <c r="VIW12" s="23">
        <f t="shared" si="236"/>
        <v>0</v>
      </c>
      <c r="VIX12" s="23">
        <f t="shared" si="236"/>
        <v>0</v>
      </c>
      <c r="VIY12" s="23">
        <f t="shared" si="236"/>
        <v>0</v>
      </c>
      <c r="VIZ12" s="23">
        <f t="shared" si="236"/>
        <v>0</v>
      </c>
      <c r="VJA12" s="23">
        <f t="shared" si="236"/>
        <v>0</v>
      </c>
      <c r="VJB12" s="23">
        <f t="shared" si="236"/>
        <v>0</v>
      </c>
      <c r="VJC12" s="23">
        <f t="shared" si="236"/>
        <v>0</v>
      </c>
      <c r="VJD12" s="23">
        <f t="shared" si="236"/>
        <v>0</v>
      </c>
      <c r="VJE12" s="23">
        <f t="shared" si="236"/>
        <v>0</v>
      </c>
      <c r="VJF12" s="23">
        <f t="shared" si="236"/>
        <v>0</v>
      </c>
      <c r="VJG12" s="23">
        <f t="shared" si="236"/>
        <v>0</v>
      </c>
      <c r="VJH12" s="23">
        <f t="shared" si="236"/>
        <v>0</v>
      </c>
      <c r="VJI12" s="23">
        <f t="shared" si="236"/>
        <v>0</v>
      </c>
      <c r="VJJ12" s="23">
        <f t="shared" si="236"/>
        <v>0</v>
      </c>
      <c r="VJK12" s="23">
        <f t="shared" si="236"/>
        <v>0</v>
      </c>
      <c r="VJL12" s="23">
        <f t="shared" si="236"/>
        <v>0</v>
      </c>
      <c r="VJM12" s="23">
        <f t="shared" si="236"/>
        <v>0</v>
      </c>
      <c r="VJN12" s="23">
        <f t="shared" si="236"/>
        <v>0</v>
      </c>
      <c r="VJO12" s="23">
        <f t="shared" si="236"/>
        <v>0</v>
      </c>
      <c r="VJP12" s="23">
        <f t="shared" si="236"/>
        <v>0</v>
      </c>
      <c r="VJQ12" s="23">
        <f t="shared" si="236"/>
        <v>0</v>
      </c>
      <c r="VJR12" s="23">
        <f t="shared" si="236"/>
        <v>0</v>
      </c>
      <c r="VJS12" s="23">
        <f t="shared" si="236"/>
        <v>0</v>
      </c>
      <c r="VJT12" s="23">
        <f t="shared" si="236"/>
        <v>0</v>
      </c>
      <c r="VJU12" s="23">
        <f t="shared" si="236"/>
        <v>0</v>
      </c>
      <c r="VJV12" s="23">
        <f t="shared" si="236"/>
        <v>0</v>
      </c>
      <c r="VJW12" s="23">
        <f t="shared" si="236"/>
        <v>0</v>
      </c>
      <c r="VJX12" s="23">
        <f t="shared" si="236"/>
        <v>0</v>
      </c>
      <c r="VJY12" s="23">
        <f t="shared" si="236"/>
        <v>0</v>
      </c>
      <c r="VJZ12" s="23">
        <f t="shared" si="236"/>
        <v>0</v>
      </c>
      <c r="VKA12" s="23">
        <f t="shared" si="236"/>
        <v>0</v>
      </c>
      <c r="VKB12" s="23">
        <f t="shared" si="236"/>
        <v>0</v>
      </c>
      <c r="VKC12" s="23">
        <f t="shared" si="236"/>
        <v>0</v>
      </c>
      <c r="VKD12" s="23">
        <f t="shared" si="236"/>
        <v>0</v>
      </c>
      <c r="VKE12" s="23">
        <f t="shared" si="236"/>
        <v>0</v>
      </c>
      <c r="VKF12" s="23">
        <f t="shared" si="236"/>
        <v>0</v>
      </c>
      <c r="VKG12" s="23">
        <f t="shared" si="236"/>
        <v>0</v>
      </c>
      <c r="VKH12" s="23">
        <f t="shared" si="236"/>
        <v>0</v>
      </c>
      <c r="VKI12" s="23">
        <f t="shared" si="236"/>
        <v>0</v>
      </c>
      <c r="VKJ12" s="23">
        <f t="shared" si="236"/>
        <v>0</v>
      </c>
      <c r="VKK12" s="23">
        <f t="shared" si="236"/>
        <v>0</v>
      </c>
      <c r="VKL12" s="23">
        <f t="shared" si="236"/>
        <v>0</v>
      </c>
      <c r="VKM12" s="23">
        <f t="shared" ref="VKM12:VMX12" si="237">SUM(VKM13,VKM17,VKM18,VKM23)</f>
        <v>0</v>
      </c>
      <c r="VKN12" s="23">
        <f t="shared" si="237"/>
        <v>0</v>
      </c>
      <c r="VKO12" s="23">
        <f t="shared" si="237"/>
        <v>0</v>
      </c>
      <c r="VKP12" s="23">
        <f t="shared" si="237"/>
        <v>0</v>
      </c>
      <c r="VKQ12" s="23">
        <f t="shared" si="237"/>
        <v>0</v>
      </c>
      <c r="VKR12" s="23">
        <f t="shared" si="237"/>
        <v>0</v>
      </c>
      <c r="VKS12" s="23">
        <f t="shared" si="237"/>
        <v>0</v>
      </c>
      <c r="VKT12" s="23">
        <f t="shared" si="237"/>
        <v>0</v>
      </c>
      <c r="VKU12" s="23">
        <f t="shared" si="237"/>
        <v>0</v>
      </c>
      <c r="VKV12" s="23">
        <f t="shared" si="237"/>
        <v>0</v>
      </c>
      <c r="VKW12" s="23">
        <f t="shared" si="237"/>
        <v>0</v>
      </c>
      <c r="VKX12" s="23">
        <f t="shared" si="237"/>
        <v>0</v>
      </c>
      <c r="VKY12" s="23">
        <f t="shared" si="237"/>
        <v>0</v>
      </c>
      <c r="VKZ12" s="23">
        <f t="shared" si="237"/>
        <v>0</v>
      </c>
      <c r="VLA12" s="23">
        <f t="shared" si="237"/>
        <v>0</v>
      </c>
      <c r="VLB12" s="23">
        <f t="shared" si="237"/>
        <v>0</v>
      </c>
      <c r="VLC12" s="23">
        <f t="shared" si="237"/>
        <v>0</v>
      </c>
      <c r="VLD12" s="23">
        <f t="shared" si="237"/>
        <v>0</v>
      </c>
      <c r="VLE12" s="23">
        <f t="shared" si="237"/>
        <v>0</v>
      </c>
      <c r="VLF12" s="23">
        <f t="shared" si="237"/>
        <v>0</v>
      </c>
      <c r="VLG12" s="23">
        <f t="shared" si="237"/>
        <v>0</v>
      </c>
      <c r="VLH12" s="23">
        <f t="shared" si="237"/>
        <v>0</v>
      </c>
      <c r="VLI12" s="23">
        <f t="shared" si="237"/>
        <v>0</v>
      </c>
      <c r="VLJ12" s="23">
        <f t="shared" si="237"/>
        <v>0</v>
      </c>
      <c r="VLK12" s="23">
        <f t="shared" si="237"/>
        <v>0</v>
      </c>
      <c r="VLL12" s="23">
        <f t="shared" si="237"/>
        <v>0</v>
      </c>
      <c r="VLM12" s="23">
        <f t="shared" si="237"/>
        <v>0</v>
      </c>
      <c r="VLN12" s="23">
        <f t="shared" si="237"/>
        <v>0</v>
      </c>
      <c r="VLO12" s="23">
        <f t="shared" si="237"/>
        <v>0</v>
      </c>
      <c r="VLP12" s="23">
        <f t="shared" si="237"/>
        <v>0</v>
      </c>
      <c r="VLQ12" s="23">
        <f t="shared" si="237"/>
        <v>0</v>
      </c>
      <c r="VLR12" s="23">
        <f t="shared" si="237"/>
        <v>0</v>
      </c>
      <c r="VLS12" s="23">
        <f t="shared" si="237"/>
        <v>0</v>
      </c>
      <c r="VLT12" s="23">
        <f t="shared" si="237"/>
        <v>0</v>
      </c>
      <c r="VLU12" s="23">
        <f t="shared" si="237"/>
        <v>0</v>
      </c>
      <c r="VLV12" s="23">
        <f t="shared" si="237"/>
        <v>0</v>
      </c>
      <c r="VLW12" s="23">
        <f t="shared" si="237"/>
        <v>0</v>
      </c>
      <c r="VLX12" s="23">
        <f t="shared" si="237"/>
        <v>0</v>
      </c>
      <c r="VLY12" s="23">
        <f t="shared" si="237"/>
        <v>0</v>
      </c>
      <c r="VLZ12" s="23">
        <f t="shared" si="237"/>
        <v>0</v>
      </c>
      <c r="VMA12" s="23">
        <f t="shared" si="237"/>
        <v>0</v>
      </c>
      <c r="VMB12" s="23">
        <f t="shared" si="237"/>
        <v>0</v>
      </c>
      <c r="VMC12" s="23">
        <f t="shared" si="237"/>
        <v>0</v>
      </c>
      <c r="VMD12" s="23">
        <f t="shared" si="237"/>
        <v>0</v>
      </c>
      <c r="VME12" s="23">
        <f t="shared" si="237"/>
        <v>0</v>
      </c>
      <c r="VMF12" s="23">
        <f t="shared" si="237"/>
        <v>0</v>
      </c>
      <c r="VMG12" s="23">
        <f t="shared" si="237"/>
        <v>0</v>
      </c>
      <c r="VMH12" s="23">
        <f t="shared" si="237"/>
        <v>0</v>
      </c>
      <c r="VMI12" s="23">
        <f t="shared" si="237"/>
        <v>0</v>
      </c>
      <c r="VMJ12" s="23">
        <f t="shared" si="237"/>
        <v>0</v>
      </c>
      <c r="VMK12" s="23">
        <f t="shared" si="237"/>
        <v>0</v>
      </c>
      <c r="VML12" s="23">
        <f t="shared" si="237"/>
        <v>0</v>
      </c>
      <c r="VMM12" s="23">
        <f t="shared" si="237"/>
        <v>0</v>
      </c>
      <c r="VMN12" s="23">
        <f t="shared" si="237"/>
        <v>0</v>
      </c>
      <c r="VMO12" s="23">
        <f t="shared" si="237"/>
        <v>0</v>
      </c>
      <c r="VMP12" s="23">
        <f t="shared" si="237"/>
        <v>0</v>
      </c>
      <c r="VMQ12" s="23">
        <f t="shared" si="237"/>
        <v>0</v>
      </c>
      <c r="VMR12" s="23">
        <f t="shared" si="237"/>
        <v>0</v>
      </c>
      <c r="VMS12" s="23">
        <f t="shared" si="237"/>
        <v>0</v>
      </c>
      <c r="VMT12" s="23">
        <f t="shared" si="237"/>
        <v>0</v>
      </c>
      <c r="VMU12" s="23">
        <f t="shared" si="237"/>
        <v>0</v>
      </c>
      <c r="VMV12" s="23">
        <f t="shared" si="237"/>
        <v>0</v>
      </c>
      <c r="VMW12" s="23">
        <f t="shared" si="237"/>
        <v>0</v>
      </c>
      <c r="VMX12" s="23">
        <f t="shared" si="237"/>
        <v>0</v>
      </c>
      <c r="VMY12" s="23">
        <f t="shared" ref="VMY12:VPJ12" si="238">SUM(VMY13,VMY17,VMY18,VMY23)</f>
        <v>0</v>
      </c>
      <c r="VMZ12" s="23">
        <f t="shared" si="238"/>
        <v>0</v>
      </c>
      <c r="VNA12" s="23">
        <f t="shared" si="238"/>
        <v>0</v>
      </c>
      <c r="VNB12" s="23">
        <f t="shared" si="238"/>
        <v>0</v>
      </c>
      <c r="VNC12" s="23">
        <f t="shared" si="238"/>
        <v>0</v>
      </c>
      <c r="VND12" s="23">
        <f t="shared" si="238"/>
        <v>0</v>
      </c>
      <c r="VNE12" s="23">
        <f t="shared" si="238"/>
        <v>0</v>
      </c>
      <c r="VNF12" s="23">
        <f t="shared" si="238"/>
        <v>0</v>
      </c>
      <c r="VNG12" s="23">
        <f t="shared" si="238"/>
        <v>0</v>
      </c>
      <c r="VNH12" s="23">
        <f t="shared" si="238"/>
        <v>0</v>
      </c>
      <c r="VNI12" s="23">
        <f t="shared" si="238"/>
        <v>0</v>
      </c>
      <c r="VNJ12" s="23">
        <f t="shared" si="238"/>
        <v>0</v>
      </c>
      <c r="VNK12" s="23">
        <f t="shared" si="238"/>
        <v>0</v>
      </c>
      <c r="VNL12" s="23">
        <f t="shared" si="238"/>
        <v>0</v>
      </c>
      <c r="VNM12" s="23">
        <f t="shared" si="238"/>
        <v>0</v>
      </c>
      <c r="VNN12" s="23">
        <f t="shared" si="238"/>
        <v>0</v>
      </c>
      <c r="VNO12" s="23">
        <f t="shared" si="238"/>
        <v>0</v>
      </c>
      <c r="VNP12" s="23">
        <f t="shared" si="238"/>
        <v>0</v>
      </c>
      <c r="VNQ12" s="23">
        <f t="shared" si="238"/>
        <v>0</v>
      </c>
      <c r="VNR12" s="23">
        <f t="shared" si="238"/>
        <v>0</v>
      </c>
      <c r="VNS12" s="23">
        <f t="shared" si="238"/>
        <v>0</v>
      </c>
      <c r="VNT12" s="23">
        <f t="shared" si="238"/>
        <v>0</v>
      </c>
      <c r="VNU12" s="23">
        <f t="shared" si="238"/>
        <v>0</v>
      </c>
      <c r="VNV12" s="23">
        <f t="shared" si="238"/>
        <v>0</v>
      </c>
      <c r="VNW12" s="23">
        <f t="shared" si="238"/>
        <v>0</v>
      </c>
      <c r="VNX12" s="23">
        <f t="shared" si="238"/>
        <v>0</v>
      </c>
      <c r="VNY12" s="23">
        <f t="shared" si="238"/>
        <v>0</v>
      </c>
      <c r="VNZ12" s="23">
        <f t="shared" si="238"/>
        <v>0</v>
      </c>
      <c r="VOA12" s="23">
        <f t="shared" si="238"/>
        <v>0</v>
      </c>
      <c r="VOB12" s="23">
        <f t="shared" si="238"/>
        <v>0</v>
      </c>
      <c r="VOC12" s="23">
        <f t="shared" si="238"/>
        <v>0</v>
      </c>
      <c r="VOD12" s="23">
        <f t="shared" si="238"/>
        <v>0</v>
      </c>
      <c r="VOE12" s="23">
        <f t="shared" si="238"/>
        <v>0</v>
      </c>
      <c r="VOF12" s="23">
        <f t="shared" si="238"/>
        <v>0</v>
      </c>
      <c r="VOG12" s="23">
        <f t="shared" si="238"/>
        <v>0</v>
      </c>
      <c r="VOH12" s="23">
        <f t="shared" si="238"/>
        <v>0</v>
      </c>
      <c r="VOI12" s="23">
        <f t="shared" si="238"/>
        <v>0</v>
      </c>
      <c r="VOJ12" s="23">
        <f t="shared" si="238"/>
        <v>0</v>
      </c>
      <c r="VOK12" s="23">
        <f t="shared" si="238"/>
        <v>0</v>
      </c>
      <c r="VOL12" s="23">
        <f t="shared" si="238"/>
        <v>0</v>
      </c>
      <c r="VOM12" s="23">
        <f t="shared" si="238"/>
        <v>0</v>
      </c>
      <c r="VON12" s="23">
        <f t="shared" si="238"/>
        <v>0</v>
      </c>
      <c r="VOO12" s="23">
        <f t="shared" si="238"/>
        <v>0</v>
      </c>
      <c r="VOP12" s="23">
        <f t="shared" si="238"/>
        <v>0</v>
      </c>
      <c r="VOQ12" s="23">
        <f t="shared" si="238"/>
        <v>0</v>
      </c>
      <c r="VOR12" s="23">
        <f t="shared" si="238"/>
        <v>0</v>
      </c>
      <c r="VOS12" s="23">
        <f t="shared" si="238"/>
        <v>0</v>
      </c>
      <c r="VOT12" s="23">
        <f t="shared" si="238"/>
        <v>0</v>
      </c>
      <c r="VOU12" s="23">
        <f t="shared" si="238"/>
        <v>0</v>
      </c>
      <c r="VOV12" s="23">
        <f t="shared" si="238"/>
        <v>0</v>
      </c>
      <c r="VOW12" s="23">
        <f t="shared" si="238"/>
        <v>0</v>
      </c>
      <c r="VOX12" s="23">
        <f t="shared" si="238"/>
        <v>0</v>
      </c>
      <c r="VOY12" s="23">
        <f t="shared" si="238"/>
        <v>0</v>
      </c>
      <c r="VOZ12" s="23">
        <f t="shared" si="238"/>
        <v>0</v>
      </c>
      <c r="VPA12" s="23">
        <f t="shared" si="238"/>
        <v>0</v>
      </c>
      <c r="VPB12" s="23">
        <f t="shared" si="238"/>
        <v>0</v>
      </c>
      <c r="VPC12" s="23">
        <f t="shared" si="238"/>
        <v>0</v>
      </c>
      <c r="VPD12" s="23">
        <f t="shared" si="238"/>
        <v>0</v>
      </c>
      <c r="VPE12" s="23">
        <f t="shared" si="238"/>
        <v>0</v>
      </c>
      <c r="VPF12" s="23">
        <f t="shared" si="238"/>
        <v>0</v>
      </c>
      <c r="VPG12" s="23">
        <f t="shared" si="238"/>
        <v>0</v>
      </c>
      <c r="VPH12" s="23">
        <f t="shared" si="238"/>
        <v>0</v>
      </c>
      <c r="VPI12" s="23">
        <f t="shared" si="238"/>
        <v>0</v>
      </c>
      <c r="VPJ12" s="23">
        <f t="shared" si="238"/>
        <v>0</v>
      </c>
      <c r="VPK12" s="23">
        <f t="shared" ref="VPK12:VRV12" si="239">SUM(VPK13,VPK17,VPK18,VPK23)</f>
        <v>0</v>
      </c>
      <c r="VPL12" s="23">
        <f t="shared" si="239"/>
        <v>0</v>
      </c>
      <c r="VPM12" s="23">
        <f t="shared" si="239"/>
        <v>0</v>
      </c>
      <c r="VPN12" s="23">
        <f t="shared" si="239"/>
        <v>0</v>
      </c>
      <c r="VPO12" s="23">
        <f t="shared" si="239"/>
        <v>0</v>
      </c>
      <c r="VPP12" s="23">
        <f t="shared" si="239"/>
        <v>0</v>
      </c>
      <c r="VPQ12" s="23">
        <f t="shared" si="239"/>
        <v>0</v>
      </c>
      <c r="VPR12" s="23">
        <f t="shared" si="239"/>
        <v>0</v>
      </c>
      <c r="VPS12" s="23">
        <f t="shared" si="239"/>
        <v>0</v>
      </c>
      <c r="VPT12" s="23">
        <f t="shared" si="239"/>
        <v>0</v>
      </c>
      <c r="VPU12" s="23">
        <f t="shared" si="239"/>
        <v>0</v>
      </c>
      <c r="VPV12" s="23">
        <f t="shared" si="239"/>
        <v>0</v>
      </c>
      <c r="VPW12" s="23">
        <f t="shared" si="239"/>
        <v>0</v>
      </c>
      <c r="VPX12" s="23">
        <f t="shared" si="239"/>
        <v>0</v>
      </c>
      <c r="VPY12" s="23">
        <f t="shared" si="239"/>
        <v>0</v>
      </c>
      <c r="VPZ12" s="23">
        <f t="shared" si="239"/>
        <v>0</v>
      </c>
      <c r="VQA12" s="23">
        <f t="shared" si="239"/>
        <v>0</v>
      </c>
      <c r="VQB12" s="23">
        <f t="shared" si="239"/>
        <v>0</v>
      </c>
      <c r="VQC12" s="23">
        <f t="shared" si="239"/>
        <v>0</v>
      </c>
      <c r="VQD12" s="23">
        <f t="shared" si="239"/>
        <v>0</v>
      </c>
      <c r="VQE12" s="23">
        <f t="shared" si="239"/>
        <v>0</v>
      </c>
      <c r="VQF12" s="23">
        <f t="shared" si="239"/>
        <v>0</v>
      </c>
      <c r="VQG12" s="23">
        <f t="shared" si="239"/>
        <v>0</v>
      </c>
      <c r="VQH12" s="23">
        <f t="shared" si="239"/>
        <v>0</v>
      </c>
      <c r="VQI12" s="23">
        <f t="shared" si="239"/>
        <v>0</v>
      </c>
      <c r="VQJ12" s="23">
        <f t="shared" si="239"/>
        <v>0</v>
      </c>
      <c r="VQK12" s="23">
        <f t="shared" si="239"/>
        <v>0</v>
      </c>
      <c r="VQL12" s="23">
        <f t="shared" si="239"/>
        <v>0</v>
      </c>
      <c r="VQM12" s="23">
        <f t="shared" si="239"/>
        <v>0</v>
      </c>
      <c r="VQN12" s="23">
        <f t="shared" si="239"/>
        <v>0</v>
      </c>
      <c r="VQO12" s="23">
        <f t="shared" si="239"/>
        <v>0</v>
      </c>
      <c r="VQP12" s="23">
        <f t="shared" si="239"/>
        <v>0</v>
      </c>
      <c r="VQQ12" s="23">
        <f t="shared" si="239"/>
        <v>0</v>
      </c>
      <c r="VQR12" s="23">
        <f t="shared" si="239"/>
        <v>0</v>
      </c>
      <c r="VQS12" s="23">
        <f t="shared" si="239"/>
        <v>0</v>
      </c>
      <c r="VQT12" s="23">
        <f t="shared" si="239"/>
        <v>0</v>
      </c>
      <c r="VQU12" s="23">
        <f t="shared" si="239"/>
        <v>0</v>
      </c>
      <c r="VQV12" s="23">
        <f t="shared" si="239"/>
        <v>0</v>
      </c>
      <c r="VQW12" s="23">
        <f t="shared" si="239"/>
        <v>0</v>
      </c>
      <c r="VQX12" s="23">
        <f t="shared" si="239"/>
        <v>0</v>
      </c>
      <c r="VQY12" s="23">
        <f t="shared" si="239"/>
        <v>0</v>
      </c>
      <c r="VQZ12" s="23">
        <f t="shared" si="239"/>
        <v>0</v>
      </c>
      <c r="VRA12" s="23">
        <f t="shared" si="239"/>
        <v>0</v>
      </c>
      <c r="VRB12" s="23">
        <f t="shared" si="239"/>
        <v>0</v>
      </c>
      <c r="VRC12" s="23">
        <f t="shared" si="239"/>
        <v>0</v>
      </c>
      <c r="VRD12" s="23">
        <f t="shared" si="239"/>
        <v>0</v>
      </c>
      <c r="VRE12" s="23">
        <f t="shared" si="239"/>
        <v>0</v>
      </c>
      <c r="VRF12" s="23">
        <f t="shared" si="239"/>
        <v>0</v>
      </c>
      <c r="VRG12" s="23">
        <f t="shared" si="239"/>
        <v>0</v>
      </c>
      <c r="VRH12" s="23">
        <f t="shared" si="239"/>
        <v>0</v>
      </c>
      <c r="VRI12" s="23">
        <f t="shared" si="239"/>
        <v>0</v>
      </c>
      <c r="VRJ12" s="23">
        <f t="shared" si="239"/>
        <v>0</v>
      </c>
      <c r="VRK12" s="23">
        <f t="shared" si="239"/>
        <v>0</v>
      </c>
      <c r="VRL12" s="23">
        <f t="shared" si="239"/>
        <v>0</v>
      </c>
      <c r="VRM12" s="23">
        <f t="shared" si="239"/>
        <v>0</v>
      </c>
      <c r="VRN12" s="23">
        <f t="shared" si="239"/>
        <v>0</v>
      </c>
      <c r="VRO12" s="23">
        <f t="shared" si="239"/>
        <v>0</v>
      </c>
      <c r="VRP12" s="23">
        <f t="shared" si="239"/>
        <v>0</v>
      </c>
      <c r="VRQ12" s="23">
        <f t="shared" si="239"/>
        <v>0</v>
      </c>
      <c r="VRR12" s="23">
        <f t="shared" si="239"/>
        <v>0</v>
      </c>
      <c r="VRS12" s="23">
        <f t="shared" si="239"/>
        <v>0</v>
      </c>
      <c r="VRT12" s="23">
        <f t="shared" si="239"/>
        <v>0</v>
      </c>
      <c r="VRU12" s="23">
        <f t="shared" si="239"/>
        <v>0</v>
      </c>
      <c r="VRV12" s="23">
        <f t="shared" si="239"/>
        <v>0</v>
      </c>
      <c r="VRW12" s="23">
        <f t="shared" ref="VRW12:VUH12" si="240">SUM(VRW13,VRW17,VRW18,VRW23)</f>
        <v>0</v>
      </c>
      <c r="VRX12" s="23">
        <f t="shared" si="240"/>
        <v>0</v>
      </c>
      <c r="VRY12" s="23">
        <f t="shared" si="240"/>
        <v>0</v>
      </c>
      <c r="VRZ12" s="23">
        <f t="shared" si="240"/>
        <v>0</v>
      </c>
      <c r="VSA12" s="23">
        <f t="shared" si="240"/>
        <v>0</v>
      </c>
      <c r="VSB12" s="23">
        <f t="shared" si="240"/>
        <v>0</v>
      </c>
      <c r="VSC12" s="23">
        <f t="shared" si="240"/>
        <v>0</v>
      </c>
      <c r="VSD12" s="23">
        <f t="shared" si="240"/>
        <v>0</v>
      </c>
      <c r="VSE12" s="23">
        <f t="shared" si="240"/>
        <v>0</v>
      </c>
      <c r="VSF12" s="23">
        <f t="shared" si="240"/>
        <v>0</v>
      </c>
      <c r="VSG12" s="23">
        <f t="shared" si="240"/>
        <v>0</v>
      </c>
      <c r="VSH12" s="23">
        <f t="shared" si="240"/>
        <v>0</v>
      </c>
      <c r="VSI12" s="23">
        <f t="shared" si="240"/>
        <v>0</v>
      </c>
      <c r="VSJ12" s="23">
        <f t="shared" si="240"/>
        <v>0</v>
      </c>
      <c r="VSK12" s="23">
        <f t="shared" si="240"/>
        <v>0</v>
      </c>
      <c r="VSL12" s="23">
        <f t="shared" si="240"/>
        <v>0</v>
      </c>
      <c r="VSM12" s="23">
        <f t="shared" si="240"/>
        <v>0</v>
      </c>
      <c r="VSN12" s="23">
        <f t="shared" si="240"/>
        <v>0</v>
      </c>
      <c r="VSO12" s="23">
        <f t="shared" si="240"/>
        <v>0</v>
      </c>
      <c r="VSP12" s="23">
        <f t="shared" si="240"/>
        <v>0</v>
      </c>
      <c r="VSQ12" s="23">
        <f t="shared" si="240"/>
        <v>0</v>
      </c>
      <c r="VSR12" s="23">
        <f t="shared" si="240"/>
        <v>0</v>
      </c>
      <c r="VSS12" s="23">
        <f t="shared" si="240"/>
        <v>0</v>
      </c>
      <c r="VST12" s="23">
        <f t="shared" si="240"/>
        <v>0</v>
      </c>
      <c r="VSU12" s="23">
        <f t="shared" si="240"/>
        <v>0</v>
      </c>
      <c r="VSV12" s="23">
        <f t="shared" si="240"/>
        <v>0</v>
      </c>
      <c r="VSW12" s="23">
        <f t="shared" si="240"/>
        <v>0</v>
      </c>
      <c r="VSX12" s="23">
        <f t="shared" si="240"/>
        <v>0</v>
      </c>
      <c r="VSY12" s="23">
        <f t="shared" si="240"/>
        <v>0</v>
      </c>
      <c r="VSZ12" s="23">
        <f t="shared" si="240"/>
        <v>0</v>
      </c>
      <c r="VTA12" s="23">
        <f t="shared" si="240"/>
        <v>0</v>
      </c>
      <c r="VTB12" s="23">
        <f t="shared" si="240"/>
        <v>0</v>
      </c>
      <c r="VTC12" s="23">
        <f t="shared" si="240"/>
        <v>0</v>
      </c>
      <c r="VTD12" s="23">
        <f t="shared" si="240"/>
        <v>0</v>
      </c>
      <c r="VTE12" s="23">
        <f t="shared" si="240"/>
        <v>0</v>
      </c>
      <c r="VTF12" s="23">
        <f t="shared" si="240"/>
        <v>0</v>
      </c>
      <c r="VTG12" s="23">
        <f t="shared" si="240"/>
        <v>0</v>
      </c>
      <c r="VTH12" s="23">
        <f t="shared" si="240"/>
        <v>0</v>
      </c>
      <c r="VTI12" s="23">
        <f t="shared" si="240"/>
        <v>0</v>
      </c>
      <c r="VTJ12" s="23">
        <f t="shared" si="240"/>
        <v>0</v>
      </c>
      <c r="VTK12" s="23">
        <f t="shared" si="240"/>
        <v>0</v>
      </c>
      <c r="VTL12" s="23">
        <f t="shared" si="240"/>
        <v>0</v>
      </c>
      <c r="VTM12" s="23">
        <f t="shared" si="240"/>
        <v>0</v>
      </c>
      <c r="VTN12" s="23">
        <f t="shared" si="240"/>
        <v>0</v>
      </c>
      <c r="VTO12" s="23">
        <f t="shared" si="240"/>
        <v>0</v>
      </c>
      <c r="VTP12" s="23">
        <f t="shared" si="240"/>
        <v>0</v>
      </c>
      <c r="VTQ12" s="23">
        <f t="shared" si="240"/>
        <v>0</v>
      </c>
      <c r="VTR12" s="23">
        <f t="shared" si="240"/>
        <v>0</v>
      </c>
      <c r="VTS12" s="23">
        <f t="shared" si="240"/>
        <v>0</v>
      </c>
      <c r="VTT12" s="23">
        <f t="shared" si="240"/>
        <v>0</v>
      </c>
      <c r="VTU12" s="23">
        <f t="shared" si="240"/>
        <v>0</v>
      </c>
      <c r="VTV12" s="23">
        <f t="shared" si="240"/>
        <v>0</v>
      </c>
      <c r="VTW12" s="23">
        <f t="shared" si="240"/>
        <v>0</v>
      </c>
      <c r="VTX12" s="23">
        <f t="shared" si="240"/>
        <v>0</v>
      </c>
      <c r="VTY12" s="23">
        <f t="shared" si="240"/>
        <v>0</v>
      </c>
      <c r="VTZ12" s="23">
        <f t="shared" si="240"/>
        <v>0</v>
      </c>
      <c r="VUA12" s="23">
        <f t="shared" si="240"/>
        <v>0</v>
      </c>
      <c r="VUB12" s="23">
        <f t="shared" si="240"/>
        <v>0</v>
      </c>
      <c r="VUC12" s="23">
        <f t="shared" si="240"/>
        <v>0</v>
      </c>
      <c r="VUD12" s="23">
        <f t="shared" si="240"/>
        <v>0</v>
      </c>
      <c r="VUE12" s="23">
        <f t="shared" si="240"/>
        <v>0</v>
      </c>
      <c r="VUF12" s="23">
        <f t="shared" si="240"/>
        <v>0</v>
      </c>
      <c r="VUG12" s="23">
        <f t="shared" si="240"/>
        <v>0</v>
      </c>
      <c r="VUH12" s="23">
        <f t="shared" si="240"/>
        <v>0</v>
      </c>
      <c r="VUI12" s="23">
        <f t="shared" ref="VUI12:VWT12" si="241">SUM(VUI13,VUI17,VUI18,VUI23)</f>
        <v>0</v>
      </c>
      <c r="VUJ12" s="23">
        <f t="shared" si="241"/>
        <v>0</v>
      </c>
      <c r="VUK12" s="23">
        <f t="shared" si="241"/>
        <v>0</v>
      </c>
      <c r="VUL12" s="23">
        <f t="shared" si="241"/>
        <v>0</v>
      </c>
      <c r="VUM12" s="23">
        <f t="shared" si="241"/>
        <v>0</v>
      </c>
      <c r="VUN12" s="23">
        <f t="shared" si="241"/>
        <v>0</v>
      </c>
      <c r="VUO12" s="23">
        <f t="shared" si="241"/>
        <v>0</v>
      </c>
      <c r="VUP12" s="23">
        <f t="shared" si="241"/>
        <v>0</v>
      </c>
      <c r="VUQ12" s="23">
        <f t="shared" si="241"/>
        <v>0</v>
      </c>
      <c r="VUR12" s="23">
        <f t="shared" si="241"/>
        <v>0</v>
      </c>
      <c r="VUS12" s="23">
        <f t="shared" si="241"/>
        <v>0</v>
      </c>
      <c r="VUT12" s="23">
        <f t="shared" si="241"/>
        <v>0</v>
      </c>
      <c r="VUU12" s="23">
        <f t="shared" si="241"/>
        <v>0</v>
      </c>
      <c r="VUV12" s="23">
        <f t="shared" si="241"/>
        <v>0</v>
      </c>
      <c r="VUW12" s="23">
        <f t="shared" si="241"/>
        <v>0</v>
      </c>
      <c r="VUX12" s="23">
        <f t="shared" si="241"/>
        <v>0</v>
      </c>
      <c r="VUY12" s="23">
        <f t="shared" si="241"/>
        <v>0</v>
      </c>
      <c r="VUZ12" s="23">
        <f t="shared" si="241"/>
        <v>0</v>
      </c>
      <c r="VVA12" s="23">
        <f t="shared" si="241"/>
        <v>0</v>
      </c>
      <c r="VVB12" s="23">
        <f t="shared" si="241"/>
        <v>0</v>
      </c>
      <c r="VVC12" s="23">
        <f t="shared" si="241"/>
        <v>0</v>
      </c>
      <c r="VVD12" s="23">
        <f t="shared" si="241"/>
        <v>0</v>
      </c>
      <c r="VVE12" s="23">
        <f t="shared" si="241"/>
        <v>0</v>
      </c>
      <c r="VVF12" s="23">
        <f t="shared" si="241"/>
        <v>0</v>
      </c>
      <c r="VVG12" s="23">
        <f t="shared" si="241"/>
        <v>0</v>
      </c>
      <c r="VVH12" s="23">
        <f t="shared" si="241"/>
        <v>0</v>
      </c>
      <c r="VVI12" s="23">
        <f t="shared" si="241"/>
        <v>0</v>
      </c>
      <c r="VVJ12" s="23">
        <f t="shared" si="241"/>
        <v>0</v>
      </c>
      <c r="VVK12" s="23">
        <f t="shared" si="241"/>
        <v>0</v>
      </c>
      <c r="VVL12" s="23">
        <f t="shared" si="241"/>
        <v>0</v>
      </c>
      <c r="VVM12" s="23">
        <f t="shared" si="241"/>
        <v>0</v>
      </c>
      <c r="VVN12" s="23">
        <f t="shared" si="241"/>
        <v>0</v>
      </c>
      <c r="VVO12" s="23">
        <f t="shared" si="241"/>
        <v>0</v>
      </c>
      <c r="VVP12" s="23">
        <f t="shared" si="241"/>
        <v>0</v>
      </c>
      <c r="VVQ12" s="23">
        <f t="shared" si="241"/>
        <v>0</v>
      </c>
      <c r="VVR12" s="23">
        <f t="shared" si="241"/>
        <v>0</v>
      </c>
      <c r="VVS12" s="23">
        <f t="shared" si="241"/>
        <v>0</v>
      </c>
      <c r="VVT12" s="23">
        <f t="shared" si="241"/>
        <v>0</v>
      </c>
      <c r="VVU12" s="23">
        <f t="shared" si="241"/>
        <v>0</v>
      </c>
      <c r="VVV12" s="23">
        <f t="shared" si="241"/>
        <v>0</v>
      </c>
      <c r="VVW12" s="23">
        <f t="shared" si="241"/>
        <v>0</v>
      </c>
      <c r="VVX12" s="23">
        <f t="shared" si="241"/>
        <v>0</v>
      </c>
      <c r="VVY12" s="23">
        <f t="shared" si="241"/>
        <v>0</v>
      </c>
      <c r="VVZ12" s="23">
        <f t="shared" si="241"/>
        <v>0</v>
      </c>
      <c r="VWA12" s="23">
        <f t="shared" si="241"/>
        <v>0</v>
      </c>
      <c r="VWB12" s="23">
        <f t="shared" si="241"/>
        <v>0</v>
      </c>
      <c r="VWC12" s="23">
        <f t="shared" si="241"/>
        <v>0</v>
      </c>
      <c r="VWD12" s="23">
        <f t="shared" si="241"/>
        <v>0</v>
      </c>
      <c r="VWE12" s="23">
        <f t="shared" si="241"/>
        <v>0</v>
      </c>
      <c r="VWF12" s="23">
        <f t="shared" si="241"/>
        <v>0</v>
      </c>
      <c r="VWG12" s="23">
        <f t="shared" si="241"/>
        <v>0</v>
      </c>
      <c r="VWH12" s="23">
        <f t="shared" si="241"/>
        <v>0</v>
      </c>
      <c r="VWI12" s="23">
        <f t="shared" si="241"/>
        <v>0</v>
      </c>
      <c r="VWJ12" s="23">
        <f t="shared" si="241"/>
        <v>0</v>
      </c>
      <c r="VWK12" s="23">
        <f t="shared" si="241"/>
        <v>0</v>
      </c>
      <c r="VWL12" s="23">
        <f t="shared" si="241"/>
        <v>0</v>
      </c>
      <c r="VWM12" s="23">
        <f t="shared" si="241"/>
        <v>0</v>
      </c>
      <c r="VWN12" s="23">
        <f t="shared" si="241"/>
        <v>0</v>
      </c>
      <c r="VWO12" s="23">
        <f t="shared" si="241"/>
        <v>0</v>
      </c>
      <c r="VWP12" s="23">
        <f t="shared" si="241"/>
        <v>0</v>
      </c>
      <c r="VWQ12" s="23">
        <f t="shared" si="241"/>
        <v>0</v>
      </c>
      <c r="VWR12" s="23">
        <f t="shared" si="241"/>
        <v>0</v>
      </c>
      <c r="VWS12" s="23">
        <f t="shared" si="241"/>
        <v>0</v>
      </c>
      <c r="VWT12" s="23">
        <f t="shared" si="241"/>
        <v>0</v>
      </c>
      <c r="VWU12" s="23">
        <f t="shared" ref="VWU12:VZF12" si="242">SUM(VWU13,VWU17,VWU18,VWU23)</f>
        <v>0</v>
      </c>
      <c r="VWV12" s="23">
        <f t="shared" si="242"/>
        <v>0</v>
      </c>
      <c r="VWW12" s="23">
        <f t="shared" si="242"/>
        <v>0</v>
      </c>
      <c r="VWX12" s="23">
        <f t="shared" si="242"/>
        <v>0</v>
      </c>
      <c r="VWY12" s="23">
        <f t="shared" si="242"/>
        <v>0</v>
      </c>
      <c r="VWZ12" s="23">
        <f t="shared" si="242"/>
        <v>0</v>
      </c>
      <c r="VXA12" s="23">
        <f t="shared" si="242"/>
        <v>0</v>
      </c>
      <c r="VXB12" s="23">
        <f t="shared" si="242"/>
        <v>0</v>
      </c>
      <c r="VXC12" s="23">
        <f t="shared" si="242"/>
        <v>0</v>
      </c>
      <c r="VXD12" s="23">
        <f t="shared" si="242"/>
        <v>0</v>
      </c>
      <c r="VXE12" s="23">
        <f t="shared" si="242"/>
        <v>0</v>
      </c>
      <c r="VXF12" s="23">
        <f t="shared" si="242"/>
        <v>0</v>
      </c>
      <c r="VXG12" s="23">
        <f t="shared" si="242"/>
        <v>0</v>
      </c>
      <c r="VXH12" s="23">
        <f t="shared" si="242"/>
        <v>0</v>
      </c>
      <c r="VXI12" s="23">
        <f t="shared" si="242"/>
        <v>0</v>
      </c>
      <c r="VXJ12" s="23">
        <f t="shared" si="242"/>
        <v>0</v>
      </c>
      <c r="VXK12" s="23">
        <f t="shared" si="242"/>
        <v>0</v>
      </c>
      <c r="VXL12" s="23">
        <f t="shared" si="242"/>
        <v>0</v>
      </c>
      <c r="VXM12" s="23">
        <f t="shared" si="242"/>
        <v>0</v>
      </c>
      <c r="VXN12" s="23">
        <f t="shared" si="242"/>
        <v>0</v>
      </c>
      <c r="VXO12" s="23">
        <f t="shared" si="242"/>
        <v>0</v>
      </c>
      <c r="VXP12" s="23">
        <f t="shared" si="242"/>
        <v>0</v>
      </c>
      <c r="VXQ12" s="23">
        <f t="shared" si="242"/>
        <v>0</v>
      </c>
      <c r="VXR12" s="23">
        <f t="shared" si="242"/>
        <v>0</v>
      </c>
      <c r="VXS12" s="23">
        <f t="shared" si="242"/>
        <v>0</v>
      </c>
      <c r="VXT12" s="23">
        <f t="shared" si="242"/>
        <v>0</v>
      </c>
      <c r="VXU12" s="23">
        <f t="shared" si="242"/>
        <v>0</v>
      </c>
      <c r="VXV12" s="23">
        <f t="shared" si="242"/>
        <v>0</v>
      </c>
      <c r="VXW12" s="23">
        <f t="shared" si="242"/>
        <v>0</v>
      </c>
      <c r="VXX12" s="23">
        <f t="shared" si="242"/>
        <v>0</v>
      </c>
      <c r="VXY12" s="23">
        <f t="shared" si="242"/>
        <v>0</v>
      </c>
      <c r="VXZ12" s="23">
        <f t="shared" si="242"/>
        <v>0</v>
      </c>
      <c r="VYA12" s="23">
        <f t="shared" si="242"/>
        <v>0</v>
      </c>
      <c r="VYB12" s="23">
        <f t="shared" si="242"/>
        <v>0</v>
      </c>
      <c r="VYC12" s="23">
        <f t="shared" si="242"/>
        <v>0</v>
      </c>
      <c r="VYD12" s="23">
        <f t="shared" si="242"/>
        <v>0</v>
      </c>
      <c r="VYE12" s="23">
        <f t="shared" si="242"/>
        <v>0</v>
      </c>
      <c r="VYF12" s="23">
        <f t="shared" si="242"/>
        <v>0</v>
      </c>
      <c r="VYG12" s="23">
        <f t="shared" si="242"/>
        <v>0</v>
      </c>
      <c r="VYH12" s="23">
        <f t="shared" si="242"/>
        <v>0</v>
      </c>
      <c r="VYI12" s="23">
        <f t="shared" si="242"/>
        <v>0</v>
      </c>
      <c r="VYJ12" s="23">
        <f t="shared" si="242"/>
        <v>0</v>
      </c>
      <c r="VYK12" s="23">
        <f t="shared" si="242"/>
        <v>0</v>
      </c>
      <c r="VYL12" s="23">
        <f t="shared" si="242"/>
        <v>0</v>
      </c>
      <c r="VYM12" s="23">
        <f t="shared" si="242"/>
        <v>0</v>
      </c>
      <c r="VYN12" s="23">
        <f t="shared" si="242"/>
        <v>0</v>
      </c>
      <c r="VYO12" s="23">
        <f t="shared" si="242"/>
        <v>0</v>
      </c>
      <c r="VYP12" s="23">
        <f t="shared" si="242"/>
        <v>0</v>
      </c>
      <c r="VYQ12" s="23">
        <f t="shared" si="242"/>
        <v>0</v>
      </c>
      <c r="VYR12" s="23">
        <f t="shared" si="242"/>
        <v>0</v>
      </c>
      <c r="VYS12" s="23">
        <f t="shared" si="242"/>
        <v>0</v>
      </c>
      <c r="VYT12" s="23">
        <f t="shared" si="242"/>
        <v>0</v>
      </c>
      <c r="VYU12" s="23">
        <f t="shared" si="242"/>
        <v>0</v>
      </c>
      <c r="VYV12" s="23">
        <f t="shared" si="242"/>
        <v>0</v>
      </c>
      <c r="VYW12" s="23">
        <f t="shared" si="242"/>
        <v>0</v>
      </c>
      <c r="VYX12" s="23">
        <f t="shared" si="242"/>
        <v>0</v>
      </c>
      <c r="VYY12" s="23">
        <f t="shared" si="242"/>
        <v>0</v>
      </c>
      <c r="VYZ12" s="23">
        <f t="shared" si="242"/>
        <v>0</v>
      </c>
      <c r="VZA12" s="23">
        <f t="shared" si="242"/>
        <v>0</v>
      </c>
      <c r="VZB12" s="23">
        <f t="shared" si="242"/>
        <v>0</v>
      </c>
      <c r="VZC12" s="23">
        <f t="shared" si="242"/>
        <v>0</v>
      </c>
      <c r="VZD12" s="23">
        <f t="shared" si="242"/>
        <v>0</v>
      </c>
      <c r="VZE12" s="23">
        <f t="shared" si="242"/>
        <v>0</v>
      </c>
      <c r="VZF12" s="23">
        <f t="shared" si="242"/>
        <v>0</v>
      </c>
      <c r="VZG12" s="23">
        <f t="shared" ref="VZG12:WBR12" si="243">SUM(VZG13,VZG17,VZG18,VZG23)</f>
        <v>0</v>
      </c>
      <c r="VZH12" s="23">
        <f t="shared" si="243"/>
        <v>0</v>
      </c>
      <c r="VZI12" s="23">
        <f t="shared" si="243"/>
        <v>0</v>
      </c>
      <c r="VZJ12" s="23">
        <f t="shared" si="243"/>
        <v>0</v>
      </c>
      <c r="VZK12" s="23">
        <f t="shared" si="243"/>
        <v>0</v>
      </c>
      <c r="VZL12" s="23">
        <f t="shared" si="243"/>
        <v>0</v>
      </c>
      <c r="VZM12" s="23">
        <f t="shared" si="243"/>
        <v>0</v>
      </c>
      <c r="VZN12" s="23">
        <f t="shared" si="243"/>
        <v>0</v>
      </c>
      <c r="VZO12" s="23">
        <f t="shared" si="243"/>
        <v>0</v>
      </c>
      <c r="VZP12" s="23">
        <f t="shared" si="243"/>
        <v>0</v>
      </c>
      <c r="VZQ12" s="23">
        <f t="shared" si="243"/>
        <v>0</v>
      </c>
      <c r="VZR12" s="23">
        <f t="shared" si="243"/>
        <v>0</v>
      </c>
      <c r="VZS12" s="23">
        <f t="shared" si="243"/>
        <v>0</v>
      </c>
      <c r="VZT12" s="23">
        <f t="shared" si="243"/>
        <v>0</v>
      </c>
      <c r="VZU12" s="23">
        <f t="shared" si="243"/>
        <v>0</v>
      </c>
      <c r="VZV12" s="23">
        <f t="shared" si="243"/>
        <v>0</v>
      </c>
      <c r="VZW12" s="23">
        <f t="shared" si="243"/>
        <v>0</v>
      </c>
      <c r="VZX12" s="23">
        <f t="shared" si="243"/>
        <v>0</v>
      </c>
      <c r="VZY12" s="23">
        <f t="shared" si="243"/>
        <v>0</v>
      </c>
      <c r="VZZ12" s="23">
        <f t="shared" si="243"/>
        <v>0</v>
      </c>
      <c r="WAA12" s="23">
        <f t="shared" si="243"/>
        <v>0</v>
      </c>
      <c r="WAB12" s="23">
        <f t="shared" si="243"/>
        <v>0</v>
      </c>
      <c r="WAC12" s="23">
        <f t="shared" si="243"/>
        <v>0</v>
      </c>
      <c r="WAD12" s="23">
        <f t="shared" si="243"/>
        <v>0</v>
      </c>
      <c r="WAE12" s="23">
        <f t="shared" si="243"/>
        <v>0</v>
      </c>
      <c r="WAF12" s="23">
        <f t="shared" si="243"/>
        <v>0</v>
      </c>
      <c r="WAG12" s="23">
        <f t="shared" si="243"/>
        <v>0</v>
      </c>
      <c r="WAH12" s="23">
        <f t="shared" si="243"/>
        <v>0</v>
      </c>
      <c r="WAI12" s="23">
        <f t="shared" si="243"/>
        <v>0</v>
      </c>
      <c r="WAJ12" s="23">
        <f t="shared" si="243"/>
        <v>0</v>
      </c>
      <c r="WAK12" s="23">
        <f t="shared" si="243"/>
        <v>0</v>
      </c>
      <c r="WAL12" s="23">
        <f t="shared" si="243"/>
        <v>0</v>
      </c>
      <c r="WAM12" s="23">
        <f t="shared" si="243"/>
        <v>0</v>
      </c>
      <c r="WAN12" s="23">
        <f t="shared" si="243"/>
        <v>0</v>
      </c>
      <c r="WAO12" s="23">
        <f t="shared" si="243"/>
        <v>0</v>
      </c>
      <c r="WAP12" s="23">
        <f t="shared" si="243"/>
        <v>0</v>
      </c>
      <c r="WAQ12" s="23">
        <f t="shared" si="243"/>
        <v>0</v>
      </c>
      <c r="WAR12" s="23">
        <f t="shared" si="243"/>
        <v>0</v>
      </c>
      <c r="WAS12" s="23">
        <f t="shared" si="243"/>
        <v>0</v>
      </c>
      <c r="WAT12" s="23">
        <f t="shared" si="243"/>
        <v>0</v>
      </c>
      <c r="WAU12" s="23">
        <f t="shared" si="243"/>
        <v>0</v>
      </c>
      <c r="WAV12" s="23">
        <f t="shared" si="243"/>
        <v>0</v>
      </c>
      <c r="WAW12" s="23">
        <f t="shared" si="243"/>
        <v>0</v>
      </c>
      <c r="WAX12" s="23">
        <f t="shared" si="243"/>
        <v>0</v>
      </c>
      <c r="WAY12" s="23">
        <f t="shared" si="243"/>
        <v>0</v>
      </c>
      <c r="WAZ12" s="23">
        <f t="shared" si="243"/>
        <v>0</v>
      </c>
      <c r="WBA12" s="23">
        <f t="shared" si="243"/>
        <v>0</v>
      </c>
      <c r="WBB12" s="23">
        <f t="shared" si="243"/>
        <v>0</v>
      </c>
      <c r="WBC12" s="23">
        <f t="shared" si="243"/>
        <v>0</v>
      </c>
      <c r="WBD12" s="23">
        <f t="shared" si="243"/>
        <v>0</v>
      </c>
      <c r="WBE12" s="23">
        <f t="shared" si="243"/>
        <v>0</v>
      </c>
      <c r="WBF12" s="23">
        <f t="shared" si="243"/>
        <v>0</v>
      </c>
      <c r="WBG12" s="23">
        <f t="shared" si="243"/>
        <v>0</v>
      </c>
      <c r="WBH12" s="23">
        <f t="shared" si="243"/>
        <v>0</v>
      </c>
      <c r="WBI12" s="23">
        <f t="shared" si="243"/>
        <v>0</v>
      </c>
      <c r="WBJ12" s="23">
        <f t="shared" si="243"/>
        <v>0</v>
      </c>
      <c r="WBK12" s="23">
        <f t="shared" si="243"/>
        <v>0</v>
      </c>
      <c r="WBL12" s="23">
        <f t="shared" si="243"/>
        <v>0</v>
      </c>
      <c r="WBM12" s="23">
        <f t="shared" si="243"/>
        <v>0</v>
      </c>
      <c r="WBN12" s="23">
        <f t="shared" si="243"/>
        <v>0</v>
      </c>
      <c r="WBO12" s="23">
        <f t="shared" si="243"/>
        <v>0</v>
      </c>
      <c r="WBP12" s="23">
        <f t="shared" si="243"/>
        <v>0</v>
      </c>
      <c r="WBQ12" s="23">
        <f t="shared" si="243"/>
        <v>0</v>
      </c>
      <c r="WBR12" s="23">
        <f t="shared" si="243"/>
        <v>0</v>
      </c>
      <c r="WBS12" s="23">
        <f t="shared" ref="WBS12:WED12" si="244">SUM(WBS13,WBS17,WBS18,WBS23)</f>
        <v>0</v>
      </c>
      <c r="WBT12" s="23">
        <f t="shared" si="244"/>
        <v>0</v>
      </c>
      <c r="WBU12" s="23">
        <f t="shared" si="244"/>
        <v>0</v>
      </c>
      <c r="WBV12" s="23">
        <f t="shared" si="244"/>
        <v>0</v>
      </c>
      <c r="WBW12" s="23">
        <f t="shared" si="244"/>
        <v>0</v>
      </c>
      <c r="WBX12" s="23">
        <f t="shared" si="244"/>
        <v>0</v>
      </c>
      <c r="WBY12" s="23">
        <f t="shared" si="244"/>
        <v>0</v>
      </c>
      <c r="WBZ12" s="23">
        <f t="shared" si="244"/>
        <v>0</v>
      </c>
      <c r="WCA12" s="23">
        <f t="shared" si="244"/>
        <v>0</v>
      </c>
      <c r="WCB12" s="23">
        <f t="shared" si="244"/>
        <v>0</v>
      </c>
      <c r="WCC12" s="23">
        <f t="shared" si="244"/>
        <v>0</v>
      </c>
      <c r="WCD12" s="23">
        <f t="shared" si="244"/>
        <v>0</v>
      </c>
      <c r="WCE12" s="23">
        <f t="shared" si="244"/>
        <v>0</v>
      </c>
      <c r="WCF12" s="23">
        <f t="shared" si="244"/>
        <v>0</v>
      </c>
      <c r="WCG12" s="23">
        <f t="shared" si="244"/>
        <v>0</v>
      </c>
      <c r="WCH12" s="23">
        <f t="shared" si="244"/>
        <v>0</v>
      </c>
      <c r="WCI12" s="23">
        <f t="shared" si="244"/>
        <v>0</v>
      </c>
      <c r="WCJ12" s="23">
        <f t="shared" si="244"/>
        <v>0</v>
      </c>
      <c r="WCK12" s="23">
        <f t="shared" si="244"/>
        <v>0</v>
      </c>
      <c r="WCL12" s="23">
        <f t="shared" si="244"/>
        <v>0</v>
      </c>
      <c r="WCM12" s="23">
        <f t="shared" si="244"/>
        <v>0</v>
      </c>
      <c r="WCN12" s="23">
        <f t="shared" si="244"/>
        <v>0</v>
      </c>
      <c r="WCO12" s="23">
        <f t="shared" si="244"/>
        <v>0</v>
      </c>
      <c r="WCP12" s="23">
        <f t="shared" si="244"/>
        <v>0</v>
      </c>
      <c r="WCQ12" s="23">
        <f t="shared" si="244"/>
        <v>0</v>
      </c>
      <c r="WCR12" s="23">
        <f t="shared" si="244"/>
        <v>0</v>
      </c>
      <c r="WCS12" s="23">
        <f t="shared" si="244"/>
        <v>0</v>
      </c>
      <c r="WCT12" s="23">
        <f t="shared" si="244"/>
        <v>0</v>
      </c>
      <c r="WCU12" s="23">
        <f t="shared" si="244"/>
        <v>0</v>
      </c>
      <c r="WCV12" s="23">
        <f t="shared" si="244"/>
        <v>0</v>
      </c>
      <c r="WCW12" s="23">
        <f t="shared" si="244"/>
        <v>0</v>
      </c>
      <c r="WCX12" s="23">
        <f t="shared" si="244"/>
        <v>0</v>
      </c>
      <c r="WCY12" s="23">
        <f t="shared" si="244"/>
        <v>0</v>
      </c>
      <c r="WCZ12" s="23">
        <f t="shared" si="244"/>
        <v>0</v>
      </c>
      <c r="WDA12" s="23">
        <f t="shared" si="244"/>
        <v>0</v>
      </c>
      <c r="WDB12" s="23">
        <f t="shared" si="244"/>
        <v>0</v>
      </c>
      <c r="WDC12" s="23">
        <f t="shared" si="244"/>
        <v>0</v>
      </c>
      <c r="WDD12" s="23">
        <f t="shared" si="244"/>
        <v>0</v>
      </c>
      <c r="WDE12" s="23">
        <f t="shared" si="244"/>
        <v>0</v>
      </c>
      <c r="WDF12" s="23">
        <f t="shared" si="244"/>
        <v>0</v>
      </c>
      <c r="WDG12" s="23">
        <f t="shared" si="244"/>
        <v>0</v>
      </c>
      <c r="WDH12" s="23">
        <f t="shared" si="244"/>
        <v>0</v>
      </c>
      <c r="WDI12" s="23">
        <f t="shared" si="244"/>
        <v>0</v>
      </c>
      <c r="WDJ12" s="23">
        <f t="shared" si="244"/>
        <v>0</v>
      </c>
      <c r="WDK12" s="23">
        <f t="shared" si="244"/>
        <v>0</v>
      </c>
      <c r="WDL12" s="23">
        <f t="shared" si="244"/>
        <v>0</v>
      </c>
      <c r="WDM12" s="23">
        <f t="shared" si="244"/>
        <v>0</v>
      </c>
      <c r="WDN12" s="23">
        <f t="shared" si="244"/>
        <v>0</v>
      </c>
      <c r="WDO12" s="23">
        <f t="shared" si="244"/>
        <v>0</v>
      </c>
      <c r="WDP12" s="23">
        <f t="shared" si="244"/>
        <v>0</v>
      </c>
      <c r="WDQ12" s="23">
        <f t="shared" si="244"/>
        <v>0</v>
      </c>
      <c r="WDR12" s="23">
        <f t="shared" si="244"/>
        <v>0</v>
      </c>
      <c r="WDS12" s="23">
        <f t="shared" si="244"/>
        <v>0</v>
      </c>
      <c r="WDT12" s="23">
        <f t="shared" si="244"/>
        <v>0</v>
      </c>
      <c r="WDU12" s="23">
        <f t="shared" si="244"/>
        <v>0</v>
      </c>
      <c r="WDV12" s="23">
        <f t="shared" si="244"/>
        <v>0</v>
      </c>
      <c r="WDW12" s="23">
        <f t="shared" si="244"/>
        <v>0</v>
      </c>
      <c r="WDX12" s="23">
        <f t="shared" si="244"/>
        <v>0</v>
      </c>
      <c r="WDY12" s="23">
        <f t="shared" si="244"/>
        <v>0</v>
      </c>
      <c r="WDZ12" s="23">
        <f t="shared" si="244"/>
        <v>0</v>
      </c>
      <c r="WEA12" s="23">
        <f t="shared" si="244"/>
        <v>0</v>
      </c>
      <c r="WEB12" s="23">
        <f t="shared" si="244"/>
        <v>0</v>
      </c>
      <c r="WEC12" s="23">
        <f t="shared" si="244"/>
        <v>0</v>
      </c>
      <c r="WED12" s="23">
        <f t="shared" si="244"/>
        <v>0</v>
      </c>
      <c r="WEE12" s="23">
        <f t="shared" ref="WEE12:WGP12" si="245">SUM(WEE13,WEE17,WEE18,WEE23)</f>
        <v>0</v>
      </c>
      <c r="WEF12" s="23">
        <f t="shared" si="245"/>
        <v>0</v>
      </c>
      <c r="WEG12" s="23">
        <f t="shared" si="245"/>
        <v>0</v>
      </c>
      <c r="WEH12" s="23">
        <f t="shared" si="245"/>
        <v>0</v>
      </c>
      <c r="WEI12" s="23">
        <f t="shared" si="245"/>
        <v>0</v>
      </c>
      <c r="WEJ12" s="23">
        <f t="shared" si="245"/>
        <v>0</v>
      </c>
      <c r="WEK12" s="23">
        <f t="shared" si="245"/>
        <v>0</v>
      </c>
      <c r="WEL12" s="23">
        <f t="shared" si="245"/>
        <v>0</v>
      </c>
      <c r="WEM12" s="23">
        <f t="shared" si="245"/>
        <v>0</v>
      </c>
      <c r="WEN12" s="23">
        <f t="shared" si="245"/>
        <v>0</v>
      </c>
      <c r="WEO12" s="23">
        <f t="shared" si="245"/>
        <v>0</v>
      </c>
      <c r="WEP12" s="23">
        <f t="shared" si="245"/>
        <v>0</v>
      </c>
      <c r="WEQ12" s="23">
        <f t="shared" si="245"/>
        <v>0</v>
      </c>
      <c r="WER12" s="23">
        <f t="shared" si="245"/>
        <v>0</v>
      </c>
      <c r="WES12" s="23">
        <f t="shared" si="245"/>
        <v>0</v>
      </c>
      <c r="WET12" s="23">
        <f t="shared" si="245"/>
        <v>0</v>
      </c>
      <c r="WEU12" s="23">
        <f t="shared" si="245"/>
        <v>0</v>
      </c>
      <c r="WEV12" s="23">
        <f t="shared" si="245"/>
        <v>0</v>
      </c>
      <c r="WEW12" s="23">
        <f t="shared" si="245"/>
        <v>0</v>
      </c>
      <c r="WEX12" s="23">
        <f t="shared" si="245"/>
        <v>0</v>
      </c>
      <c r="WEY12" s="23">
        <f t="shared" si="245"/>
        <v>0</v>
      </c>
      <c r="WEZ12" s="23">
        <f t="shared" si="245"/>
        <v>0</v>
      </c>
      <c r="WFA12" s="23">
        <f t="shared" si="245"/>
        <v>0</v>
      </c>
      <c r="WFB12" s="23">
        <f t="shared" si="245"/>
        <v>0</v>
      </c>
      <c r="WFC12" s="23">
        <f t="shared" si="245"/>
        <v>0</v>
      </c>
      <c r="WFD12" s="23">
        <f t="shared" si="245"/>
        <v>0</v>
      </c>
      <c r="WFE12" s="23">
        <f t="shared" si="245"/>
        <v>0</v>
      </c>
      <c r="WFF12" s="23">
        <f t="shared" si="245"/>
        <v>0</v>
      </c>
      <c r="WFG12" s="23">
        <f t="shared" si="245"/>
        <v>0</v>
      </c>
      <c r="WFH12" s="23">
        <f t="shared" si="245"/>
        <v>0</v>
      </c>
      <c r="WFI12" s="23">
        <f t="shared" si="245"/>
        <v>0</v>
      </c>
      <c r="WFJ12" s="23">
        <f t="shared" si="245"/>
        <v>0</v>
      </c>
      <c r="WFK12" s="23">
        <f t="shared" si="245"/>
        <v>0</v>
      </c>
      <c r="WFL12" s="23">
        <f t="shared" si="245"/>
        <v>0</v>
      </c>
      <c r="WFM12" s="23">
        <f t="shared" si="245"/>
        <v>0</v>
      </c>
      <c r="WFN12" s="23">
        <f t="shared" si="245"/>
        <v>0</v>
      </c>
      <c r="WFO12" s="23">
        <f t="shared" si="245"/>
        <v>0</v>
      </c>
      <c r="WFP12" s="23">
        <f t="shared" si="245"/>
        <v>0</v>
      </c>
      <c r="WFQ12" s="23">
        <f t="shared" si="245"/>
        <v>0</v>
      </c>
      <c r="WFR12" s="23">
        <f t="shared" si="245"/>
        <v>0</v>
      </c>
      <c r="WFS12" s="23">
        <f t="shared" si="245"/>
        <v>0</v>
      </c>
      <c r="WFT12" s="23">
        <f t="shared" si="245"/>
        <v>0</v>
      </c>
      <c r="WFU12" s="23">
        <f t="shared" si="245"/>
        <v>0</v>
      </c>
      <c r="WFV12" s="23">
        <f t="shared" si="245"/>
        <v>0</v>
      </c>
      <c r="WFW12" s="23">
        <f t="shared" si="245"/>
        <v>0</v>
      </c>
      <c r="WFX12" s="23">
        <f t="shared" si="245"/>
        <v>0</v>
      </c>
      <c r="WFY12" s="23">
        <f t="shared" si="245"/>
        <v>0</v>
      </c>
      <c r="WFZ12" s="23">
        <f t="shared" si="245"/>
        <v>0</v>
      </c>
      <c r="WGA12" s="23">
        <f t="shared" si="245"/>
        <v>0</v>
      </c>
      <c r="WGB12" s="23">
        <f t="shared" si="245"/>
        <v>0</v>
      </c>
      <c r="WGC12" s="23">
        <f t="shared" si="245"/>
        <v>0</v>
      </c>
      <c r="WGD12" s="23">
        <f t="shared" si="245"/>
        <v>0</v>
      </c>
      <c r="WGE12" s="23">
        <f t="shared" si="245"/>
        <v>0</v>
      </c>
      <c r="WGF12" s="23">
        <f t="shared" si="245"/>
        <v>0</v>
      </c>
      <c r="WGG12" s="23">
        <f t="shared" si="245"/>
        <v>0</v>
      </c>
      <c r="WGH12" s="23">
        <f t="shared" si="245"/>
        <v>0</v>
      </c>
      <c r="WGI12" s="23">
        <f t="shared" si="245"/>
        <v>0</v>
      </c>
      <c r="WGJ12" s="23">
        <f t="shared" si="245"/>
        <v>0</v>
      </c>
      <c r="WGK12" s="23">
        <f t="shared" si="245"/>
        <v>0</v>
      </c>
      <c r="WGL12" s="23">
        <f t="shared" si="245"/>
        <v>0</v>
      </c>
      <c r="WGM12" s="23">
        <f t="shared" si="245"/>
        <v>0</v>
      </c>
      <c r="WGN12" s="23">
        <f t="shared" si="245"/>
        <v>0</v>
      </c>
      <c r="WGO12" s="23">
        <f t="shared" si="245"/>
        <v>0</v>
      </c>
      <c r="WGP12" s="23">
        <f t="shared" si="245"/>
        <v>0</v>
      </c>
      <c r="WGQ12" s="23">
        <f t="shared" ref="WGQ12:WJB12" si="246">SUM(WGQ13,WGQ17,WGQ18,WGQ23)</f>
        <v>0</v>
      </c>
      <c r="WGR12" s="23">
        <f t="shared" si="246"/>
        <v>0</v>
      </c>
      <c r="WGS12" s="23">
        <f t="shared" si="246"/>
        <v>0</v>
      </c>
      <c r="WGT12" s="23">
        <f t="shared" si="246"/>
        <v>0</v>
      </c>
      <c r="WGU12" s="23">
        <f t="shared" si="246"/>
        <v>0</v>
      </c>
      <c r="WGV12" s="23">
        <f t="shared" si="246"/>
        <v>0</v>
      </c>
      <c r="WGW12" s="23">
        <f t="shared" si="246"/>
        <v>0</v>
      </c>
      <c r="WGX12" s="23">
        <f t="shared" si="246"/>
        <v>0</v>
      </c>
      <c r="WGY12" s="23">
        <f t="shared" si="246"/>
        <v>0</v>
      </c>
      <c r="WGZ12" s="23">
        <f t="shared" si="246"/>
        <v>0</v>
      </c>
      <c r="WHA12" s="23">
        <f t="shared" si="246"/>
        <v>0</v>
      </c>
      <c r="WHB12" s="23">
        <f t="shared" si="246"/>
        <v>0</v>
      </c>
      <c r="WHC12" s="23">
        <f t="shared" si="246"/>
        <v>0</v>
      </c>
      <c r="WHD12" s="23">
        <f t="shared" si="246"/>
        <v>0</v>
      </c>
      <c r="WHE12" s="23">
        <f t="shared" si="246"/>
        <v>0</v>
      </c>
      <c r="WHF12" s="23">
        <f t="shared" si="246"/>
        <v>0</v>
      </c>
      <c r="WHG12" s="23">
        <f t="shared" si="246"/>
        <v>0</v>
      </c>
      <c r="WHH12" s="23">
        <f t="shared" si="246"/>
        <v>0</v>
      </c>
      <c r="WHI12" s="23">
        <f t="shared" si="246"/>
        <v>0</v>
      </c>
      <c r="WHJ12" s="23">
        <f t="shared" si="246"/>
        <v>0</v>
      </c>
      <c r="WHK12" s="23">
        <f t="shared" si="246"/>
        <v>0</v>
      </c>
      <c r="WHL12" s="23">
        <f t="shared" si="246"/>
        <v>0</v>
      </c>
      <c r="WHM12" s="23">
        <f t="shared" si="246"/>
        <v>0</v>
      </c>
      <c r="WHN12" s="23">
        <f t="shared" si="246"/>
        <v>0</v>
      </c>
      <c r="WHO12" s="23">
        <f t="shared" si="246"/>
        <v>0</v>
      </c>
      <c r="WHP12" s="23">
        <f t="shared" si="246"/>
        <v>0</v>
      </c>
      <c r="WHQ12" s="23">
        <f t="shared" si="246"/>
        <v>0</v>
      </c>
      <c r="WHR12" s="23">
        <f t="shared" si="246"/>
        <v>0</v>
      </c>
      <c r="WHS12" s="23">
        <f t="shared" si="246"/>
        <v>0</v>
      </c>
      <c r="WHT12" s="23">
        <f t="shared" si="246"/>
        <v>0</v>
      </c>
      <c r="WHU12" s="23">
        <f t="shared" si="246"/>
        <v>0</v>
      </c>
      <c r="WHV12" s="23">
        <f t="shared" si="246"/>
        <v>0</v>
      </c>
      <c r="WHW12" s="23">
        <f t="shared" si="246"/>
        <v>0</v>
      </c>
      <c r="WHX12" s="23">
        <f t="shared" si="246"/>
        <v>0</v>
      </c>
      <c r="WHY12" s="23">
        <f t="shared" si="246"/>
        <v>0</v>
      </c>
      <c r="WHZ12" s="23">
        <f t="shared" si="246"/>
        <v>0</v>
      </c>
      <c r="WIA12" s="23">
        <f t="shared" si="246"/>
        <v>0</v>
      </c>
      <c r="WIB12" s="23">
        <f t="shared" si="246"/>
        <v>0</v>
      </c>
      <c r="WIC12" s="23">
        <f t="shared" si="246"/>
        <v>0</v>
      </c>
      <c r="WID12" s="23">
        <f t="shared" si="246"/>
        <v>0</v>
      </c>
      <c r="WIE12" s="23">
        <f t="shared" si="246"/>
        <v>0</v>
      </c>
      <c r="WIF12" s="23">
        <f t="shared" si="246"/>
        <v>0</v>
      </c>
      <c r="WIG12" s="23">
        <f t="shared" si="246"/>
        <v>0</v>
      </c>
      <c r="WIH12" s="23">
        <f t="shared" si="246"/>
        <v>0</v>
      </c>
      <c r="WII12" s="23">
        <f t="shared" si="246"/>
        <v>0</v>
      </c>
      <c r="WIJ12" s="23">
        <f t="shared" si="246"/>
        <v>0</v>
      </c>
      <c r="WIK12" s="23">
        <f t="shared" si="246"/>
        <v>0</v>
      </c>
      <c r="WIL12" s="23">
        <f t="shared" si="246"/>
        <v>0</v>
      </c>
      <c r="WIM12" s="23">
        <f t="shared" si="246"/>
        <v>0</v>
      </c>
      <c r="WIN12" s="23">
        <f t="shared" si="246"/>
        <v>0</v>
      </c>
      <c r="WIO12" s="23">
        <f t="shared" si="246"/>
        <v>0</v>
      </c>
      <c r="WIP12" s="23">
        <f t="shared" si="246"/>
        <v>0</v>
      </c>
      <c r="WIQ12" s="23">
        <f t="shared" si="246"/>
        <v>0</v>
      </c>
      <c r="WIR12" s="23">
        <f t="shared" si="246"/>
        <v>0</v>
      </c>
      <c r="WIS12" s="23">
        <f t="shared" si="246"/>
        <v>0</v>
      </c>
      <c r="WIT12" s="23">
        <f t="shared" si="246"/>
        <v>0</v>
      </c>
      <c r="WIU12" s="23">
        <f t="shared" si="246"/>
        <v>0</v>
      </c>
      <c r="WIV12" s="23">
        <f t="shared" si="246"/>
        <v>0</v>
      </c>
      <c r="WIW12" s="23">
        <f t="shared" si="246"/>
        <v>0</v>
      </c>
      <c r="WIX12" s="23">
        <f t="shared" si="246"/>
        <v>0</v>
      </c>
      <c r="WIY12" s="23">
        <f t="shared" si="246"/>
        <v>0</v>
      </c>
      <c r="WIZ12" s="23">
        <f t="shared" si="246"/>
        <v>0</v>
      </c>
      <c r="WJA12" s="23">
        <f t="shared" si="246"/>
        <v>0</v>
      </c>
      <c r="WJB12" s="23">
        <f t="shared" si="246"/>
        <v>0</v>
      </c>
      <c r="WJC12" s="23">
        <f t="shared" ref="WJC12:WLN12" si="247">SUM(WJC13,WJC17,WJC18,WJC23)</f>
        <v>0</v>
      </c>
      <c r="WJD12" s="23">
        <f t="shared" si="247"/>
        <v>0</v>
      </c>
      <c r="WJE12" s="23">
        <f t="shared" si="247"/>
        <v>0</v>
      </c>
      <c r="WJF12" s="23">
        <f t="shared" si="247"/>
        <v>0</v>
      </c>
      <c r="WJG12" s="23">
        <f t="shared" si="247"/>
        <v>0</v>
      </c>
      <c r="WJH12" s="23">
        <f t="shared" si="247"/>
        <v>0</v>
      </c>
      <c r="WJI12" s="23">
        <f t="shared" si="247"/>
        <v>0</v>
      </c>
      <c r="WJJ12" s="23">
        <f t="shared" si="247"/>
        <v>0</v>
      </c>
      <c r="WJK12" s="23">
        <f t="shared" si="247"/>
        <v>0</v>
      </c>
      <c r="WJL12" s="23">
        <f t="shared" si="247"/>
        <v>0</v>
      </c>
      <c r="WJM12" s="23">
        <f t="shared" si="247"/>
        <v>0</v>
      </c>
      <c r="WJN12" s="23">
        <f t="shared" si="247"/>
        <v>0</v>
      </c>
      <c r="WJO12" s="23">
        <f t="shared" si="247"/>
        <v>0</v>
      </c>
      <c r="WJP12" s="23">
        <f t="shared" si="247"/>
        <v>0</v>
      </c>
      <c r="WJQ12" s="23">
        <f t="shared" si="247"/>
        <v>0</v>
      </c>
      <c r="WJR12" s="23">
        <f t="shared" si="247"/>
        <v>0</v>
      </c>
      <c r="WJS12" s="23">
        <f t="shared" si="247"/>
        <v>0</v>
      </c>
      <c r="WJT12" s="23">
        <f t="shared" si="247"/>
        <v>0</v>
      </c>
      <c r="WJU12" s="23">
        <f t="shared" si="247"/>
        <v>0</v>
      </c>
      <c r="WJV12" s="23">
        <f t="shared" si="247"/>
        <v>0</v>
      </c>
      <c r="WJW12" s="23">
        <f t="shared" si="247"/>
        <v>0</v>
      </c>
      <c r="WJX12" s="23">
        <f t="shared" si="247"/>
        <v>0</v>
      </c>
      <c r="WJY12" s="23">
        <f t="shared" si="247"/>
        <v>0</v>
      </c>
      <c r="WJZ12" s="23">
        <f t="shared" si="247"/>
        <v>0</v>
      </c>
      <c r="WKA12" s="23">
        <f t="shared" si="247"/>
        <v>0</v>
      </c>
      <c r="WKB12" s="23">
        <f t="shared" si="247"/>
        <v>0</v>
      </c>
      <c r="WKC12" s="23">
        <f t="shared" si="247"/>
        <v>0</v>
      </c>
      <c r="WKD12" s="23">
        <f t="shared" si="247"/>
        <v>0</v>
      </c>
      <c r="WKE12" s="23">
        <f t="shared" si="247"/>
        <v>0</v>
      </c>
      <c r="WKF12" s="23">
        <f t="shared" si="247"/>
        <v>0</v>
      </c>
      <c r="WKG12" s="23">
        <f t="shared" si="247"/>
        <v>0</v>
      </c>
      <c r="WKH12" s="23">
        <f t="shared" si="247"/>
        <v>0</v>
      </c>
      <c r="WKI12" s="23">
        <f t="shared" si="247"/>
        <v>0</v>
      </c>
      <c r="WKJ12" s="23">
        <f t="shared" si="247"/>
        <v>0</v>
      </c>
      <c r="WKK12" s="23">
        <f t="shared" si="247"/>
        <v>0</v>
      </c>
      <c r="WKL12" s="23">
        <f t="shared" si="247"/>
        <v>0</v>
      </c>
      <c r="WKM12" s="23">
        <f t="shared" si="247"/>
        <v>0</v>
      </c>
      <c r="WKN12" s="23">
        <f t="shared" si="247"/>
        <v>0</v>
      </c>
      <c r="WKO12" s="23">
        <f t="shared" si="247"/>
        <v>0</v>
      </c>
      <c r="WKP12" s="23">
        <f t="shared" si="247"/>
        <v>0</v>
      </c>
      <c r="WKQ12" s="23">
        <f t="shared" si="247"/>
        <v>0</v>
      </c>
      <c r="WKR12" s="23">
        <f t="shared" si="247"/>
        <v>0</v>
      </c>
      <c r="WKS12" s="23">
        <f t="shared" si="247"/>
        <v>0</v>
      </c>
      <c r="WKT12" s="23">
        <f t="shared" si="247"/>
        <v>0</v>
      </c>
      <c r="WKU12" s="23">
        <f t="shared" si="247"/>
        <v>0</v>
      </c>
      <c r="WKV12" s="23">
        <f t="shared" si="247"/>
        <v>0</v>
      </c>
      <c r="WKW12" s="23">
        <f t="shared" si="247"/>
        <v>0</v>
      </c>
      <c r="WKX12" s="23">
        <f t="shared" si="247"/>
        <v>0</v>
      </c>
      <c r="WKY12" s="23">
        <f t="shared" si="247"/>
        <v>0</v>
      </c>
      <c r="WKZ12" s="23">
        <f t="shared" si="247"/>
        <v>0</v>
      </c>
      <c r="WLA12" s="23">
        <f t="shared" si="247"/>
        <v>0</v>
      </c>
      <c r="WLB12" s="23">
        <f t="shared" si="247"/>
        <v>0</v>
      </c>
      <c r="WLC12" s="23">
        <f t="shared" si="247"/>
        <v>0</v>
      </c>
      <c r="WLD12" s="23">
        <f t="shared" si="247"/>
        <v>0</v>
      </c>
      <c r="WLE12" s="23">
        <f t="shared" si="247"/>
        <v>0</v>
      </c>
      <c r="WLF12" s="23">
        <f t="shared" si="247"/>
        <v>0</v>
      </c>
      <c r="WLG12" s="23">
        <f t="shared" si="247"/>
        <v>0</v>
      </c>
      <c r="WLH12" s="23">
        <f t="shared" si="247"/>
        <v>0</v>
      </c>
      <c r="WLI12" s="23">
        <f t="shared" si="247"/>
        <v>0</v>
      </c>
      <c r="WLJ12" s="23">
        <f t="shared" si="247"/>
        <v>0</v>
      </c>
      <c r="WLK12" s="23">
        <f t="shared" si="247"/>
        <v>0</v>
      </c>
      <c r="WLL12" s="23">
        <f t="shared" si="247"/>
        <v>0</v>
      </c>
      <c r="WLM12" s="23">
        <f t="shared" si="247"/>
        <v>0</v>
      </c>
      <c r="WLN12" s="23">
        <f t="shared" si="247"/>
        <v>0</v>
      </c>
      <c r="WLO12" s="23">
        <f t="shared" ref="WLO12:WNZ12" si="248">SUM(WLO13,WLO17,WLO18,WLO23)</f>
        <v>0</v>
      </c>
      <c r="WLP12" s="23">
        <f t="shared" si="248"/>
        <v>0</v>
      </c>
      <c r="WLQ12" s="23">
        <f t="shared" si="248"/>
        <v>0</v>
      </c>
      <c r="WLR12" s="23">
        <f t="shared" si="248"/>
        <v>0</v>
      </c>
      <c r="WLS12" s="23">
        <f t="shared" si="248"/>
        <v>0</v>
      </c>
      <c r="WLT12" s="23">
        <f t="shared" si="248"/>
        <v>0</v>
      </c>
      <c r="WLU12" s="23">
        <f t="shared" si="248"/>
        <v>0</v>
      </c>
      <c r="WLV12" s="23">
        <f t="shared" si="248"/>
        <v>0</v>
      </c>
      <c r="WLW12" s="23">
        <f t="shared" si="248"/>
        <v>0</v>
      </c>
      <c r="WLX12" s="23">
        <f t="shared" si="248"/>
        <v>0</v>
      </c>
      <c r="WLY12" s="23">
        <f t="shared" si="248"/>
        <v>0</v>
      </c>
      <c r="WLZ12" s="23">
        <f t="shared" si="248"/>
        <v>0</v>
      </c>
      <c r="WMA12" s="23">
        <f t="shared" si="248"/>
        <v>0</v>
      </c>
      <c r="WMB12" s="23">
        <f t="shared" si="248"/>
        <v>0</v>
      </c>
      <c r="WMC12" s="23">
        <f t="shared" si="248"/>
        <v>0</v>
      </c>
      <c r="WMD12" s="23">
        <f t="shared" si="248"/>
        <v>0</v>
      </c>
      <c r="WME12" s="23">
        <f t="shared" si="248"/>
        <v>0</v>
      </c>
      <c r="WMF12" s="23">
        <f t="shared" si="248"/>
        <v>0</v>
      </c>
      <c r="WMG12" s="23">
        <f t="shared" si="248"/>
        <v>0</v>
      </c>
      <c r="WMH12" s="23">
        <f t="shared" si="248"/>
        <v>0</v>
      </c>
      <c r="WMI12" s="23">
        <f t="shared" si="248"/>
        <v>0</v>
      </c>
      <c r="WMJ12" s="23">
        <f t="shared" si="248"/>
        <v>0</v>
      </c>
      <c r="WMK12" s="23">
        <f t="shared" si="248"/>
        <v>0</v>
      </c>
      <c r="WML12" s="23">
        <f t="shared" si="248"/>
        <v>0</v>
      </c>
      <c r="WMM12" s="23">
        <f t="shared" si="248"/>
        <v>0</v>
      </c>
      <c r="WMN12" s="23">
        <f t="shared" si="248"/>
        <v>0</v>
      </c>
      <c r="WMO12" s="23">
        <f t="shared" si="248"/>
        <v>0</v>
      </c>
      <c r="WMP12" s="23">
        <f t="shared" si="248"/>
        <v>0</v>
      </c>
      <c r="WMQ12" s="23">
        <f t="shared" si="248"/>
        <v>0</v>
      </c>
      <c r="WMR12" s="23">
        <f t="shared" si="248"/>
        <v>0</v>
      </c>
      <c r="WMS12" s="23">
        <f t="shared" si="248"/>
        <v>0</v>
      </c>
      <c r="WMT12" s="23">
        <f t="shared" si="248"/>
        <v>0</v>
      </c>
      <c r="WMU12" s="23">
        <f t="shared" si="248"/>
        <v>0</v>
      </c>
      <c r="WMV12" s="23">
        <f t="shared" si="248"/>
        <v>0</v>
      </c>
      <c r="WMW12" s="23">
        <f t="shared" si="248"/>
        <v>0</v>
      </c>
      <c r="WMX12" s="23">
        <f t="shared" si="248"/>
        <v>0</v>
      </c>
      <c r="WMY12" s="23">
        <f t="shared" si="248"/>
        <v>0</v>
      </c>
      <c r="WMZ12" s="23">
        <f t="shared" si="248"/>
        <v>0</v>
      </c>
      <c r="WNA12" s="23">
        <f t="shared" si="248"/>
        <v>0</v>
      </c>
      <c r="WNB12" s="23">
        <f t="shared" si="248"/>
        <v>0</v>
      </c>
      <c r="WNC12" s="23">
        <f t="shared" si="248"/>
        <v>0</v>
      </c>
      <c r="WND12" s="23">
        <f t="shared" si="248"/>
        <v>0</v>
      </c>
      <c r="WNE12" s="23">
        <f t="shared" si="248"/>
        <v>0</v>
      </c>
      <c r="WNF12" s="23">
        <f t="shared" si="248"/>
        <v>0</v>
      </c>
      <c r="WNG12" s="23">
        <f t="shared" si="248"/>
        <v>0</v>
      </c>
      <c r="WNH12" s="23">
        <f t="shared" si="248"/>
        <v>0</v>
      </c>
      <c r="WNI12" s="23">
        <f t="shared" si="248"/>
        <v>0</v>
      </c>
      <c r="WNJ12" s="23">
        <f t="shared" si="248"/>
        <v>0</v>
      </c>
      <c r="WNK12" s="23">
        <f t="shared" si="248"/>
        <v>0</v>
      </c>
      <c r="WNL12" s="23">
        <f t="shared" si="248"/>
        <v>0</v>
      </c>
      <c r="WNM12" s="23">
        <f t="shared" si="248"/>
        <v>0</v>
      </c>
      <c r="WNN12" s="23">
        <f t="shared" si="248"/>
        <v>0</v>
      </c>
      <c r="WNO12" s="23">
        <f t="shared" si="248"/>
        <v>0</v>
      </c>
      <c r="WNP12" s="23">
        <f t="shared" si="248"/>
        <v>0</v>
      </c>
      <c r="WNQ12" s="23">
        <f t="shared" si="248"/>
        <v>0</v>
      </c>
      <c r="WNR12" s="23">
        <f t="shared" si="248"/>
        <v>0</v>
      </c>
      <c r="WNS12" s="23">
        <f t="shared" si="248"/>
        <v>0</v>
      </c>
      <c r="WNT12" s="23">
        <f t="shared" si="248"/>
        <v>0</v>
      </c>
      <c r="WNU12" s="23">
        <f t="shared" si="248"/>
        <v>0</v>
      </c>
      <c r="WNV12" s="23">
        <f t="shared" si="248"/>
        <v>0</v>
      </c>
      <c r="WNW12" s="23">
        <f t="shared" si="248"/>
        <v>0</v>
      </c>
      <c r="WNX12" s="23">
        <f t="shared" si="248"/>
        <v>0</v>
      </c>
      <c r="WNY12" s="23">
        <f t="shared" si="248"/>
        <v>0</v>
      </c>
      <c r="WNZ12" s="23">
        <f t="shared" si="248"/>
        <v>0</v>
      </c>
      <c r="WOA12" s="23">
        <f t="shared" ref="WOA12:WQL12" si="249">SUM(WOA13,WOA17,WOA18,WOA23)</f>
        <v>0</v>
      </c>
      <c r="WOB12" s="23">
        <f t="shared" si="249"/>
        <v>0</v>
      </c>
      <c r="WOC12" s="23">
        <f t="shared" si="249"/>
        <v>0</v>
      </c>
      <c r="WOD12" s="23">
        <f t="shared" si="249"/>
        <v>0</v>
      </c>
      <c r="WOE12" s="23">
        <f t="shared" si="249"/>
        <v>0</v>
      </c>
      <c r="WOF12" s="23">
        <f t="shared" si="249"/>
        <v>0</v>
      </c>
      <c r="WOG12" s="23">
        <f t="shared" si="249"/>
        <v>0</v>
      </c>
      <c r="WOH12" s="23">
        <f t="shared" si="249"/>
        <v>0</v>
      </c>
      <c r="WOI12" s="23">
        <f t="shared" si="249"/>
        <v>0</v>
      </c>
      <c r="WOJ12" s="23">
        <f t="shared" si="249"/>
        <v>0</v>
      </c>
      <c r="WOK12" s="23">
        <f t="shared" si="249"/>
        <v>0</v>
      </c>
      <c r="WOL12" s="23">
        <f t="shared" si="249"/>
        <v>0</v>
      </c>
      <c r="WOM12" s="23">
        <f t="shared" si="249"/>
        <v>0</v>
      </c>
      <c r="WON12" s="23">
        <f t="shared" si="249"/>
        <v>0</v>
      </c>
      <c r="WOO12" s="23">
        <f t="shared" si="249"/>
        <v>0</v>
      </c>
      <c r="WOP12" s="23">
        <f t="shared" si="249"/>
        <v>0</v>
      </c>
      <c r="WOQ12" s="23">
        <f t="shared" si="249"/>
        <v>0</v>
      </c>
      <c r="WOR12" s="23">
        <f t="shared" si="249"/>
        <v>0</v>
      </c>
      <c r="WOS12" s="23">
        <f t="shared" si="249"/>
        <v>0</v>
      </c>
      <c r="WOT12" s="23">
        <f t="shared" si="249"/>
        <v>0</v>
      </c>
      <c r="WOU12" s="23">
        <f t="shared" si="249"/>
        <v>0</v>
      </c>
      <c r="WOV12" s="23">
        <f t="shared" si="249"/>
        <v>0</v>
      </c>
      <c r="WOW12" s="23">
        <f t="shared" si="249"/>
        <v>0</v>
      </c>
      <c r="WOX12" s="23">
        <f t="shared" si="249"/>
        <v>0</v>
      </c>
      <c r="WOY12" s="23">
        <f t="shared" si="249"/>
        <v>0</v>
      </c>
      <c r="WOZ12" s="23">
        <f t="shared" si="249"/>
        <v>0</v>
      </c>
      <c r="WPA12" s="23">
        <f t="shared" si="249"/>
        <v>0</v>
      </c>
      <c r="WPB12" s="23">
        <f t="shared" si="249"/>
        <v>0</v>
      </c>
      <c r="WPC12" s="23">
        <f t="shared" si="249"/>
        <v>0</v>
      </c>
      <c r="WPD12" s="23">
        <f t="shared" si="249"/>
        <v>0</v>
      </c>
      <c r="WPE12" s="23">
        <f t="shared" si="249"/>
        <v>0</v>
      </c>
      <c r="WPF12" s="23">
        <f t="shared" si="249"/>
        <v>0</v>
      </c>
      <c r="WPG12" s="23">
        <f t="shared" si="249"/>
        <v>0</v>
      </c>
      <c r="WPH12" s="23">
        <f t="shared" si="249"/>
        <v>0</v>
      </c>
      <c r="WPI12" s="23">
        <f t="shared" si="249"/>
        <v>0</v>
      </c>
      <c r="WPJ12" s="23">
        <f t="shared" si="249"/>
        <v>0</v>
      </c>
      <c r="WPK12" s="23">
        <f t="shared" si="249"/>
        <v>0</v>
      </c>
      <c r="WPL12" s="23">
        <f t="shared" si="249"/>
        <v>0</v>
      </c>
      <c r="WPM12" s="23">
        <f t="shared" si="249"/>
        <v>0</v>
      </c>
      <c r="WPN12" s="23">
        <f t="shared" si="249"/>
        <v>0</v>
      </c>
      <c r="WPO12" s="23">
        <f t="shared" si="249"/>
        <v>0</v>
      </c>
      <c r="WPP12" s="23">
        <f t="shared" si="249"/>
        <v>0</v>
      </c>
      <c r="WPQ12" s="23">
        <f t="shared" si="249"/>
        <v>0</v>
      </c>
      <c r="WPR12" s="23">
        <f t="shared" si="249"/>
        <v>0</v>
      </c>
      <c r="WPS12" s="23">
        <f t="shared" si="249"/>
        <v>0</v>
      </c>
      <c r="WPT12" s="23">
        <f t="shared" si="249"/>
        <v>0</v>
      </c>
      <c r="WPU12" s="23">
        <f t="shared" si="249"/>
        <v>0</v>
      </c>
      <c r="WPV12" s="23">
        <f t="shared" si="249"/>
        <v>0</v>
      </c>
      <c r="WPW12" s="23">
        <f t="shared" si="249"/>
        <v>0</v>
      </c>
      <c r="WPX12" s="23">
        <f t="shared" si="249"/>
        <v>0</v>
      </c>
      <c r="WPY12" s="23">
        <f t="shared" si="249"/>
        <v>0</v>
      </c>
      <c r="WPZ12" s="23">
        <f t="shared" si="249"/>
        <v>0</v>
      </c>
      <c r="WQA12" s="23">
        <f t="shared" si="249"/>
        <v>0</v>
      </c>
      <c r="WQB12" s="23">
        <f t="shared" si="249"/>
        <v>0</v>
      </c>
      <c r="WQC12" s="23">
        <f t="shared" si="249"/>
        <v>0</v>
      </c>
      <c r="WQD12" s="23">
        <f t="shared" si="249"/>
        <v>0</v>
      </c>
      <c r="WQE12" s="23">
        <f t="shared" si="249"/>
        <v>0</v>
      </c>
      <c r="WQF12" s="23">
        <f t="shared" si="249"/>
        <v>0</v>
      </c>
      <c r="WQG12" s="23">
        <f t="shared" si="249"/>
        <v>0</v>
      </c>
      <c r="WQH12" s="23">
        <f t="shared" si="249"/>
        <v>0</v>
      </c>
      <c r="WQI12" s="23">
        <f t="shared" si="249"/>
        <v>0</v>
      </c>
      <c r="WQJ12" s="23">
        <f t="shared" si="249"/>
        <v>0</v>
      </c>
      <c r="WQK12" s="23">
        <f t="shared" si="249"/>
        <v>0</v>
      </c>
      <c r="WQL12" s="23">
        <f t="shared" si="249"/>
        <v>0</v>
      </c>
      <c r="WQM12" s="23">
        <f t="shared" ref="WQM12:WSX12" si="250">SUM(WQM13,WQM17,WQM18,WQM23)</f>
        <v>0</v>
      </c>
      <c r="WQN12" s="23">
        <f t="shared" si="250"/>
        <v>0</v>
      </c>
      <c r="WQO12" s="23">
        <f t="shared" si="250"/>
        <v>0</v>
      </c>
      <c r="WQP12" s="23">
        <f t="shared" si="250"/>
        <v>0</v>
      </c>
      <c r="WQQ12" s="23">
        <f t="shared" si="250"/>
        <v>0</v>
      </c>
      <c r="WQR12" s="23">
        <f t="shared" si="250"/>
        <v>0</v>
      </c>
      <c r="WQS12" s="23">
        <f t="shared" si="250"/>
        <v>0</v>
      </c>
      <c r="WQT12" s="23">
        <f t="shared" si="250"/>
        <v>0</v>
      </c>
      <c r="WQU12" s="23">
        <f t="shared" si="250"/>
        <v>0</v>
      </c>
      <c r="WQV12" s="23">
        <f t="shared" si="250"/>
        <v>0</v>
      </c>
      <c r="WQW12" s="23">
        <f t="shared" si="250"/>
        <v>0</v>
      </c>
      <c r="WQX12" s="23">
        <f t="shared" si="250"/>
        <v>0</v>
      </c>
      <c r="WQY12" s="23">
        <f t="shared" si="250"/>
        <v>0</v>
      </c>
      <c r="WQZ12" s="23">
        <f t="shared" si="250"/>
        <v>0</v>
      </c>
      <c r="WRA12" s="23">
        <f t="shared" si="250"/>
        <v>0</v>
      </c>
      <c r="WRB12" s="23">
        <f t="shared" si="250"/>
        <v>0</v>
      </c>
      <c r="WRC12" s="23">
        <f t="shared" si="250"/>
        <v>0</v>
      </c>
      <c r="WRD12" s="23">
        <f t="shared" si="250"/>
        <v>0</v>
      </c>
      <c r="WRE12" s="23">
        <f t="shared" si="250"/>
        <v>0</v>
      </c>
      <c r="WRF12" s="23">
        <f t="shared" si="250"/>
        <v>0</v>
      </c>
      <c r="WRG12" s="23">
        <f t="shared" si="250"/>
        <v>0</v>
      </c>
      <c r="WRH12" s="23">
        <f t="shared" si="250"/>
        <v>0</v>
      </c>
      <c r="WRI12" s="23">
        <f t="shared" si="250"/>
        <v>0</v>
      </c>
      <c r="WRJ12" s="23">
        <f t="shared" si="250"/>
        <v>0</v>
      </c>
      <c r="WRK12" s="23">
        <f t="shared" si="250"/>
        <v>0</v>
      </c>
      <c r="WRL12" s="23">
        <f t="shared" si="250"/>
        <v>0</v>
      </c>
      <c r="WRM12" s="23">
        <f t="shared" si="250"/>
        <v>0</v>
      </c>
      <c r="WRN12" s="23">
        <f t="shared" si="250"/>
        <v>0</v>
      </c>
      <c r="WRO12" s="23">
        <f t="shared" si="250"/>
        <v>0</v>
      </c>
      <c r="WRP12" s="23">
        <f t="shared" si="250"/>
        <v>0</v>
      </c>
      <c r="WRQ12" s="23">
        <f t="shared" si="250"/>
        <v>0</v>
      </c>
      <c r="WRR12" s="23">
        <f t="shared" si="250"/>
        <v>0</v>
      </c>
      <c r="WRS12" s="23">
        <f t="shared" si="250"/>
        <v>0</v>
      </c>
      <c r="WRT12" s="23">
        <f t="shared" si="250"/>
        <v>0</v>
      </c>
      <c r="WRU12" s="23">
        <f t="shared" si="250"/>
        <v>0</v>
      </c>
      <c r="WRV12" s="23">
        <f t="shared" si="250"/>
        <v>0</v>
      </c>
      <c r="WRW12" s="23">
        <f t="shared" si="250"/>
        <v>0</v>
      </c>
      <c r="WRX12" s="23">
        <f t="shared" si="250"/>
        <v>0</v>
      </c>
      <c r="WRY12" s="23">
        <f t="shared" si="250"/>
        <v>0</v>
      </c>
      <c r="WRZ12" s="23">
        <f t="shared" si="250"/>
        <v>0</v>
      </c>
      <c r="WSA12" s="23">
        <f t="shared" si="250"/>
        <v>0</v>
      </c>
      <c r="WSB12" s="23">
        <f t="shared" si="250"/>
        <v>0</v>
      </c>
      <c r="WSC12" s="23">
        <f t="shared" si="250"/>
        <v>0</v>
      </c>
      <c r="WSD12" s="23">
        <f t="shared" si="250"/>
        <v>0</v>
      </c>
      <c r="WSE12" s="23">
        <f t="shared" si="250"/>
        <v>0</v>
      </c>
      <c r="WSF12" s="23">
        <f t="shared" si="250"/>
        <v>0</v>
      </c>
      <c r="WSG12" s="23">
        <f t="shared" si="250"/>
        <v>0</v>
      </c>
      <c r="WSH12" s="23">
        <f t="shared" si="250"/>
        <v>0</v>
      </c>
      <c r="WSI12" s="23">
        <f t="shared" si="250"/>
        <v>0</v>
      </c>
      <c r="WSJ12" s="23">
        <f t="shared" si="250"/>
        <v>0</v>
      </c>
      <c r="WSK12" s="23">
        <f t="shared" si="250"/>
        <v>0</v>
      </c>
      <c r="WSL12" s="23">
        <f t="shared" si="250"/>
        <v>0</v>
      </c>
      <c r="WSM12" s="23">
        <f t="shared" si="250"/>
        <v>0</v>
      </c>
      <c r="WSN12" s="23">
        <f t="shared" si="250"/>
        <v>0</v>
      </c>
      <c r="WSO12" s="23">
        <f t="shared" si="250"/>
        <v>0</v>
      </c>
      <c r="WSP12" s="23">
        <f t="shared" si="250"/>
        <v>0</v>
      </c>
      <c r="WSQ12" s="23">
        <f t="shared" si="250"/>
        <v>0</v>
      </c>
      <c r="WSR12" s="23">
        <f t="shared" si="250"/>
        <v>0</v>
      </c>
      <c r="WSS12" s="23">
        <f t="shared" si="250"/>
        <v>0</v>
      </c>
      <c r="WST12" s="23">
        <f t="shared" si="250"/>
        <v>0</v>
      </c>
      <c r="WSU12" s="23">
        <f t="shared" si="250"/>
        <v>0</v>
      </c>
      <c r="WSV12" s="23">
        <f t="shared" si="250"/>
        <v>0</v>
      </c>
      <c r="WSW12" s="23">
        <f t="shared" si="250"/>
        <v>0</v>
      </c>
      <c r="WSX12" s="23">
        <f t="shared" si="250"/>
        <v>0</v>
      </c>
      <c r="WSY12" s="23">
        <f t="shared" ref="WSY12:WVJ12" si="251">SUM(WSY13,WSY17,WSY18,WSY23)</f>
        <v>0</v>
      </c>
      <c r="WSZ12" s="23">
        <f t="shared" si="251"/>
        <v>0</v>
      </c>
      <c r="WTA12" s="23">
        <f t="shared" si="251"/>
        <v>0</v>
      </c>
      <c r="WTB12" s="23">
        <f t="shared" si="251"/>
        <v>0</v>
      </c>
      <c r="WTC12" s="23">
        <f t="shared" si="251"/>
        <v>0</v>
      </c>
      <c r="WTD12" s="23">
        <f t="shared" si="251"/>
        <v>0</v>
      </c>
      <c r="WTE12" s="23">
        <f t="shared" si="251"/>
        <v>0</v>
      </c>
      <c r="WTF12" s="23">
        <f t="shared" si="251"/>
        <v>0</v>
      </c>
      <c r="WTG12" s="23">
        <f t="shared" si="251"/>
        <v>0</v>
      </c>
      <c r="WTH12" s="23">
        <f t="shared" si="251"/>
        <v>0</v>
      </c>
      <c r="WTI12" s="23">
        <f t="shared" si="251"/>
        <v>0</v>
      </c>
      <c r="WTJ12" s="23">
        <f t="shared" si="251"/>
        <v>0</v>
      </c>
      <c r="WTK12" s="23">
        <f t="shared" si="251"/>
        <v>0</v>
      </c>
      <c r="WTL12" s="23">
        <f t="shared" si="251"/>
        <v>0</v>
      </c>
      <c r="WTM12" s="23">
        <f t="shared" si="251"/>
        <v>0</v>
      </c>
      <c r="WTN12" s="23">
        <f t="shared" si="251"/>
        <v>0</v>
      </c>
      <c r="WTO12" s="23">
        <f t="shared" si="251"/>
        <v>0</v>
      </c>
      <c r="WTP12" s="23">
        <f t="shared" si="251"/>
        <v>0</v>
      </c>
      <c r="WTQ12" s="23">
        <f t="shared" si="251"/>
        <v>0</v>
      </c>
      <c r="WTR12" s="23">
        <f t="shared" si="251"/>
        <v>0</v>
      </c>
      <c r="WTS12" s="23">
        <f t="shared" si="251"/>
        <v>0</v>
      </c>
      <c r="WTT12" s="23">
        <f t="shared" si="251"/>
        <v>0</v>
      </c>
      <c r="WTU12" s="23">
        <f t="shared" si="251"/>
        <v>0</v>
      </c>
      <c r="WTV12" s="23">
        <f t="shared" si="251"/>
        <v>0</v>
      </c>
      <c r="WTW12" s="23">
        <f t="shared" si="251"/>
        <v>0</v>
      </c>
      <c r="WTX12" s="23">
        <f t="shared" si="251"/>
        <v>0</v>
      </c>
      <c r="WTY12" s="23">
        <f t="shared" si="251"/>
        <v>0</v>
      </c>
      <c r="WTZ12" s="23">
        <f t="shared" si="251"/>
        <v>0</v>
      </c>
      <c r="WUA12" s="23">
        <f t="shared" si="251"/>
        <v>0</v>
      </c>
      <c r="WUB12" s="23">
        <f t="shared" si="251"/>
        <v>0</v>
      </c>
      <c r="WUC12" s="23">
        <f t="shared" si="251"/>
        <v>0</v>
      </c>
      <c r="WUD12" s="23">
        <f t="shared" si="251"/>
        <v>0</v>
      </c>
      <c r="WUE12" s="23">
        <f t="shared" si="251"/>
        <v>0</v>
      </c>
      <c r="WUF12" s="23">
        <f t="shared" si="251"/>
        <v>0</v>
      </c>
      <c r="WUG12" s="23">
        <f t="shared" si="251"/>
        <v>0</v>
      </c>
      <c r="WUH12" s="23">
        <f t="shared" si="251"/>
        <v>0</v>
      </c>
      <c r="WUI12" s="23">
        <f t="shared" si="251"/>
        <v>0</v>
      </c>
      <c r="WUJ12" s="23">
        <f t="shared" si="251"/>
        <v>0</v>
      </c>
      <c r="WUK12" s="23">
        <f t="shared" si="251"/>
        <v>0</v>
      </c>
      <c r="WUL12" s="23">
        <f t="shared" si="251"/>
        <v>0</v>
      </c>
      <c r="WUM12" s="23">
        <f t="shared" si="251"/>
        <v>0</v>
      </c>
      <c r="WUN12" s="23">
        <f t="shared" si="251"/>
        <v>0</v>
      </c>
      <c r="WUO12" s="23">
        <f t="shared" si="251"/>
        <v>0</v>
      </c>
      <c r="WUP12" s="23">
        <f t="shared" si="251"/>
        <v>0</v>
      </c>
      <c r="WUQ12" s="23">
        <f t="shared" si="251"/>
        <v>0</v>
      </c>
      <c r="WUR12" s="23">
        <f t="shared" si="251"/>
        <v>0</v>
      </c>
      <c r="WUS12" s="23">
        <f t="shared" si="251"/>
        <v>0</v>
      </c>
      <c r="WUT12" s="23">
        <f t="shared" si="251"/>
        <v>0</v>
      </c>
      <c r="WUU12" s="23">
        <f t="shared" si="251"/>
        <v>0</v>
      </c>
      <c r="WUV12" s="23">
        <f t="shared" si="251"/>
        <v>0</v>
      </c>
      <c r="WUW12" s="23">
        <f t="shared" si="251"/>
        <v>0</v>
      </c>
      <c r="WUX12" s="23">
        <f t="shared" si="251"/>
        <v>0</v>
      </c>
      <c r="WUY12" s="23">
        <f t="shared" si="251"/>
        <v>0</v>
      </c>
      <c r="WUZ12" s="23">
        <f t="shared" si="251"/>
        <v>0</v>
      </c>
      <c r="WVA12" s="23">
        <f t="shared" si="251"/>
        <v>0</v>
      </c>
      <c r="WVB12" s="23">
        <f t="shared" si="251"/>
        <v>0</v>
      </c>
      <c r="WVC12" s="23">
        <f t="shared" si="251"/>
        <v>0</v>
      </c>
      <c r="WVD12" s="23">
        <f t="shared" si="251"/>
        <v>0</v>
      </c>
      <c r="WVE12" s="23">
        <f t="shared" si="251"/>
        <v>0</v>
      </c>
      <c r="WVF12" s="23">
        <f t="shared" si="251"/>
        <v>0</v>
      </c>
      <c r="WVG12" s="23">
        <f t="shared" si="251"/>
        <v>0</v>
      </c>
      <c r="WVH12" s="23">
        <f t="shared" si="251"/>
        <v>0</v>
      </c>
      <c r="WVI12" s="23">
        <f t="shared" si="251"/>
        <v>0</v>
      </c>
      <c r="WVJ12" s="23">
        <f t="shared" si="251"/>
        <v>0</v>
      </c>
      <c r="WVK12" s="23">
        <f t="shared" ref="WVK12:WXV12" si="252">SUM(WVK13,WVK17,WVK18,WVK23)</f>
        <v>0</v>
      </c>
      <c r="WVL12" s="23">
        <f t="shared" si="252"/>
        <v>0</v>
      </c>
      <c r="WVM12" s="23">
        <f t="shared" si="252"/>
        <v>0</v>
      </c>
      <c r="WVN12" s="23">
        <f t="shared" si="252"/>
        <v>0</v>
      </c>
      <c r="WVO12" s="23">
        <f t="shared" si="252"/>
        <v>0</v>
      </c>
      <c r="WVP12" s="23">
        <f t="shared" si="252"/>
        <v>0</v>
      </c>
      <c r="WVQ12" s="23">
        <f t="shared" si="252"/>
        <v>0</v>
      </c>
      <c r="WVR12" s="23">
        <f t="shared" si="252"/>
        <v>0</v>
      </c>
      <c r="WVS12" s="23">
        <f t="shared" si="252"/>
        <v>0</v>
      </c>
      <c r="WVT12" s="23">
        <f t="shared" si="252"/>
        <v>0</v>
      </c>
      <c r="WVU12" s="23">
        <f t="shared" si="252"/>
        <v>0</v>
      </c>
      <c r="WVV12" s="23">
        <f t="shared" si="252"/>
        <v>0</v>
      </c>
      <c r="WVW12" s="23">
        <f t="shared" si="252"/>
        <v>0</v>
      </c>
      <c r="WVX12" s="23">
        <f t="shared" si="252"/>
        <v>0</v>
      </c>
      <c r="WVY12" s="23">
        <f t="shared" si="252"/>
        <v>0</v>
      </c>
      <c r="WVZ12" s="23">
        <f t="shared" si="252"/>
        <v>0</v>
      </c>
      <c r="WWA12" s="23">
        <f t="shared" si="252"/>
        <v>0</v>
      </c>
      <c r="WWB12" s="23">
        <f t="shared" si="252"/>
        <v>0</v>
      </c>
      <c r="WWC12" s="23">
        <f t="shared" si="252"/>
        <v>0</v>
      </c>
      <c r="WWD12" s="23">
        <f t="shared" si="252"/>
        <v>0</v>
      </c>
      <c r="WWE12" s="23">
        <f t="shared" si="252"/>
        <v>0</v>
      </c>
      <c r="WWF12" s="23">
        <f t="shared" si="252"/>
        <v>0</v>
      </c>
      <c r="WWG12" s="23">
        <f t="shared" si="252"/>
        <v>0</v>
      </c>
      <c r="WWH12" s="23">
        <f t="shared" si="252"/>
        <v>0</v>
      </c>
      <c r="WWI12" s="23">
        <f t="shared" si="252"/>
        <v>0</v>
      </c>
      <c r="WWJ12" s="23">
        <f t="shared" si="252"/>
        <v>0</v>
      </c>
      <c r="WWK12" s="23">
        <f t="shared" si="252"/>
        <v>0</v>
      </c>
      <c r="WWL12" s="23">
        <f t="shared" si="252"/>
        <v>0</v>
      </c>
      <c r="WWM12" s="23">
        <f t="shared" si="252"/>
        <v>0</v>
      </c>
      <c r="WWN12" s="23">
        <f t="shared" si="252"/>
        <v>0</v>
      </c>
      <c r="WWO12" s="23">
        <f t="shared" si="252"/>
        <v>0</v>
      </c>
      <c r="WWP12" s="23">
        <f t="shared" si="252"/>
        <v>0</v>
      </c>
      <c r="WWQ12" s="23">
        <f t="shared" si="252"/>
        <v>0</v>
      </c>
      <c r="WWR12" s="23">
        <f t="shared" si="252"/>
        <v>0</v>
      </c>
      <c r="WWS12" s="23">
        <f t="shared" si="252"/>
        <v>0</v>
      </c>
      <c r="WWT12" s="23">
        <f t="shared" si="252"/>
        <v>0</v>
      </c>
      <c r="WWU12" s="23">
        <f t="shared" si="252"/>
        <v>0</v>
      </c>
      <c r="WWV12" s="23">
        <f t="shared" si="252"/>
        <v>0</v>
      </c>
      <c r="WWW12" s="23">
        <f t="shared" si="252"/>
        <v>0</v>
      </c>
      <c r="WWX12" s="23">
        <f t="shared" si="252"/>
        <v>0</v>
      </c>
      <c r="WWY12" s="23">
        <f t="shared" si="252"/>
        <v>0</v>
      </c>
      <c r="WWZ12" s="23">
        <f t="shared" si="252"/>
        <v>0</v>
      </c>
      <c r="WXA12" s="23">
        <f t="shared" si="252"/>
        <v>0</v>
      </c>
      <c r="WXB12" s="23">
        <f t="shared" si="252"/>
        <v>0</v>
      </c>
      <c r="WXC12" s="23">
        <f t="shared" si="252"/>
        <v>0</v>
      </c>
      <c r="WXD12" s="23">
        <f t="shared" si="252"/>
        <v>0</v>
      </c>
      <c r="WXE12" s="23">
        <f t="shared" si="252"/>
        <v>0</v>
      </c>
      <c r="WXF12" s="23">
        <f t="shared" si="252"/>
        <v>0</v>
      </c>
      <c r="WXG12" s="23">
        <f t="shared" si="252"/>
        <v>0</v>
      </c>
      <c r="WXH12" s="23">
        <f t="shared" si="252"/>
        <v>0</v>
      </c>
      <c r="WXI12" s="23">
        <f t="shared" si="252"/>
        <v>0</v>
      </c>
      <c r="WXJ12" s="23">
        <f t="shared" si="252"/>
        <v>0</v>
      </c>
      <c r="WXK12" s="23">
        <f t="shared" si="252"/>
        <v>0</v>
      </c>
      <c r="WXL12" s="23">
        <f t="shared" si="252"/>
        <v>0</v>
      </c>
      <c r="WXM12" s="23">
        <f t="shared" si="252"/>
        <v>0</v>
      </c>
      <c r="WXN12" s="23">
        <f t="shared" si="252"/>
        <v>0</v>
      </c>
      <c r="WXO12" s="23">
        <f t="shared" si="252"/>
        <v>0</v>
      </c>
      <c r="WXP12" s="23">
        <f t="shared" si="252"/>
        <v>0</v>
      </c>
      <c r="WXQ12" s="23">
        <f t="shared" si="252"/>
        <v>0</v>
      </c>
      <c r="WXR12" s="23">
        <f t="shared" si="252"/>
        <v>0</v>
      </c>
      <c r="WXS12" s="23">
        <f t="shared" si="252"/>
        <v>0</v>
      </c>
      <c r="WXT12" s="23">
        <f t="shared" si="252"/>
        <v>0</v>
      </c>
      <c r="WXU12" s="23">
        <f t="shared" si="252"/>
        <v>0</v>
      </c>
      <c r="WXV12" s="23">
        <f t="shared" si="252"/>
        <v>0</v>
      </c>
      <c r="WXW12" s="23">
        <f t="shared" ref="WXW12:XAH12" si="253">SUM(WXW13,WXW17,WXW18,WXW23)</f>
        <v>0</v>
      </c>
      <c r="WXX12" s="23">
        <f t="shared" si="253"/>
        <v>0</v>
      </c>
      <c r="WXY12" s="23">
        <f t="shared" si="253"/>
        <v>0</v>
      </c>
      <c r="WXZ12" s="23">
        <f t="shared" si="253"/>
        <v>0</v>
      </c>
      <c r="WYA12" s="23">
        <f t="shared" si="253"/>
        <v>0</v>
      </c>
      <c r="WYB12" s="23">
        <f t="shared" si="253"/>
        <v>0</v>
      </c>
      <c r="WYC12" s="23">
        <f t="shared" si="253"/>
        <v>0</v>
      </c>
      <c r="WYD12" s="23">
        <f t="shared" si="253"/>
        <v>0</v>
      </c>
      <c r="WYE12" s="23">
        <f t="shared" si="253"/>
        <v>0</v>
      </c>
      <c r="WYF12" s="23">
        <f t="shared" si="253"/>
        <v>0</v>
      </c>
      <c r="WYG12" s="23">
        <f t="shared" si="253"/>
        <v>0</v>
      </c>
      <c r="WYH12" s="23">
        <f t="shared" si="253"/>
        <v>0</v>
      </c>
      <c r="WYI12" s="23">
        <f t="shared" si="253"/>
        <v>0</v>
      </c>
      <c r="WYJ12" s="23">
        <f t="shared" si="253"/>
        <v>0</v>
      </c>
      <c r="WYK12" s="23">
        <f t="shared" si="253"/>
        <v>0</v>
      </c>
      <c r="WYL12" s="23">
        <f t="shared" si="253"/>
        <v>0</v>
      </c>
      <c r="WYM12" s="23">
        <f t="shared" si="253"/>
        <v>0</v>
      </c>
      <c r="WYN12" s="23">
        <f t="shared" si="253"/>
        <v>0</v>
      </c>
      <c r="WYO12" s="23">
        <f t="shared" si="253"/>
        <v>0</v>
      </c>
      <c r="WYP12" s="23">
        <f t="shared" si="253"/>
        <v>0</v>
      </c>
      <c r="WYQ12" s="23">
        <f t="shared" si="253"/>
        <v>0</v>
      </c>
      <c r="WYR12" s="23">
        <f t="shared" si="253"/>
        <v>0</v>
      </c>
      <c r="WYS12" s="23">
        <f t="shared" si="253"/>
        <v>0</v>
      </c>
      <c r="WYT12" s="23">
        <f t="shared" si="253"/>
        <v>0</v>
      </c>
      <c r="WYU12" s="23">
        <f t="shared" si="253"/>
        <v>0</v>
      </c>
      <c r="WYV12" s="23">
        <f t="shared" si="253"/>
        <v>0</v>
      </c>
      <c r="WYW12" s="23">
        <f t="shared" si="253"/>
        <v>0</v>
      </c>
      <c r="WYX12" s="23">
        <f t="shared" si="253"/>
        <v>0</v>
      </c>
      <c r="WYY12" s="23">
        <f t="shared" si="253"/>
        <v>0</v>
      </c>
      <c r="WYZ12" s="23">
        <f t="shared" si="253"/>
        <v>0</v>
      </c>
      <c r="WZA12" s="23">
        <f t="shared" si="253"/>
        <v>0</v>
      </c>
      <c r="WZB12" s="23">
        <f t="shared" si="253"/>
        <v>0</v>
      </c>
      <c r="WZC12" s="23">
        <f t="shared" si="253"/>
        <v>0</v>
      </c>
      <c r="WZD12" s="23">
        <f t="shared" si="253"/>
        <v>0</v>
      </c>
      <c r="WZE12" s="23">
        <f t="shared" si="253"/>
        <v>0</v>
      </c>
      <c r="WZF12" s="23">
        <f t="shared" si="253"/>
        <v>0</v>
      </c>
      <c r="WZG12" s="23">
        <f t="shared" si="253"/>
        <v>0</v>
      </c>
      <c r="WZH12" s="23">
        <f t="shared" si="253"/>
        <v>0</v>
      </c>
      <c r="WZI12" s="23">
        <f t="shared" si="253"/>
        <v>0</v>
      </c>
      <c r="WZJ12" s="23">
        <f t="shared" si="253"/>
        <v>0</v>
      </c>
      <c r="WZK12" s="23">
        <f t="shared" si="253"/>
        <v>0</v>
      </c>
      <c r="WZL12" s="23">
        <f t="shared" si="253"/>
        <v>0</v>
      </c>
      <c r="WZM12" s="23">
        <f t="shared" si="253"/>
        <v>0</v>
      </c>
      <c r="WZN12" s="23">
        <f t="shared" si="253"/>
        <v>0</v>
      </c>
      <c r="WZO12" s="23">
        <f t="shared" si="253"/>
        <v>0</v>
      </c>
      <c r="WZP12" s="23">
        <f t="shared" si="253"/>
        <v>0</v>
      </c>
      <c r="WZQ12" s="23">
        <f t="shared" si="253"/>
        <v>0</v>
      </c>
      <c r="WZR12" s="23">
        <f t="shared" si="253"/>
        <v>0</v>
      </c>
      <c r="WZS12" s="23">
        <f t="shared" si="253"/>
        <v>0</v>
      </c>
      <c r="WZT12" s="23">
        <f t="shared" si="253"/>
        <v>0</v>
      </c>
      <c r="WZU12" s="23">
        <f t="shared" si="253"/>
        <v>0</v>
      </c>
      <c r="WZV12" s="23">
        <f t="shared" si="253"/>
        <v>0</v>
      </c>
      <c r="WZW12" s="23">
        <f t="shared" si="253"/>
        <v>0</v>
      </c>
      <c r="WZX12" s="23">
        <f t="shared" si="253"/>
        <v>0</v>
      </c>
      <c r="WZY12" s="23">
        <f t="shared" si="253"/>
        <v>0</v>
      </c>
      <c r="WZZ12" s="23">
        <f t="shared" si="253"/>
        <v>0</v>
      </c>
      <c r="XAA12" s="23">
        <f t="shared" si="253"/>
        <v>0</v>
      </c>
      <c r="XAB12" s="23">
        <f t="shared" si="253"/>
        <v>0</v>
      </c>
      <c r="XAC12" s="23">
        <f t="shared" si="253"/>
        <v>0</v>
      </c>
      <c r="XAD12" s="23">
        <f t="shared" si="253"/>
        <v>0</v>
      </c>
      <c r="XAE12" s="23">
        <f t="shared" si="253"/>
        <v>0</v>
      </c>
      <c r="XAF12" s="23">
        <f t="shared" si="253"/>
        <v>0</v>
      </c>
      <c r="XAG12" s="23">
        <f t="shared" si="253"/>
        <v>0</v>
      </c>
      <c r="XAH12" s="23">
        <f t="shared" si="253"/>
        <v>0</v>
      </c>
      <c r="XAI12" s="23">
        <f t="shared" ref="XAI12:XCT12" si="254">SUM(XAI13,XAI17,XAI18,XAI23)</f>
        <v>0</v>
      </c>
      <c r="XAJ12" s="23">
        <f t="shared" si="254"/>
        <v>0</v>
      </c>
      <c r="XAK12" s="23">
        <f t="shared" si="254"/>
        <v>0</v>
      </c>
      <c r="XAL12" s="23">
        <f t="shared" si="254"/>
        <v>0</v>
      </c>
      <c r="XAM12" s="23">
        <f t="shared" si="254"/>
        <v>0</v>
      </c>
      <c r="XAN12" s="23">
        <f t="shared" si="254"/>
        <v>0</v>
      </c>
      <c r="XAO12" s="23">
        <f t="shared" si="254"/>
        <v>0</v>
      </c>
      <c r="XAP12" s="23">
        <f t="shared" si="254"/>
        <v>0</v>
      </c>
      <c r="XAQ12" s="23">
        <f t="shared" si="254"/>
        <v>0</v>
      </c>
      <c r="XAR12" s="23">
        <f t="shared" si="254"/>
        <v>0</v>
      </c>
      <c r="XAS12" s="23">
        <f t="shared" si="254"/>
        <v>0</v>
      </c>
      <c r="XAT12" s="23">
        <f t="shared" si="254"/>
        <v>0</v>
      </c>
      <c r="XAU12" s="23">
        <f t="shared" si="254"/>
        <v>0</v>
      </c>
      <c r="XAV12" s="23">
        <f t="shared" si="254"/>
        <v>0</v>
      </c>
      <c r="XAW12" s="23">
        <f t="shared" si="254"/>
        <v>0</v>
      </c>
      <c r="XAX12" s="23">
        <f t="shared" si="254"/>
        <v>0</v>
      </c>
      <c r="XAY12" s="23">
        <f t="shared" si="254"/>
        <v>0</v>
      </c>
      <c r="XAZ12" s="23">
        <f t="shared" si="254"/>
        <v>0</v>
      </c>
      <c r="XBA12" s="23">
        <f t="shared" si="254"/>
        <v>0</v>
      </c>
      <c r="XBB12" s="23">
        <f t="shared" si="254"/>
        <v>0</v>
      </c>
      <c r="XBC12" s="23">
        <f t="shared" si="254"/>
        <v>0</v>
      </c>
      <c r="XBD12" s="23">
        <f t="shared" si="254"/>
        <v>0</v>
      </c>
      <c r="XBE12" s="23">
        <f t="shared" si="254"/>
        <v>0</v>
      </c>
      <c r="XBF12" s="23">
        <f t="shared" si="254"/>
        <v>0</v>
      </c>
      <c r="XBG12" s="23">
        <f t="shared" si="254"/>
        <v>0</v>
      </c>
      <c r="XBH12" s="23">
        <f t="shared" si="254"/>
        <v>0</v>
      </c>
      <c r="XBI12" s="23">
        <f t="shared" si="254"/>
        <v>0</v>
      </c>
      <c r="XBJ12" s="23">
        <f t="shared" si="254"/>
        <v>0</v>
      </c>
      <c r="XBK12" s="23">
        <f t="shared" si="254"/>
        <v>0</v>
      </c>
      <c r="XBL12" s="23">
        <f t="shared" si="254"/>
        <v>0</v>
      </c>
      <c r="XBM12" s="23">
        <f t="shared" si="254"/>
        <v>0</v>
      </c>
      <c r="XBN12" s="23">
        <f t="shared" si="254"/>
        <v>0</v>
      </c>
      <c r="XBO12" s="23">
        <f t="shared" si="254"/>
        <v>0</v>
      </c>
      <c r="XBP12" s="23">
        <f t="shared" si="254"/>
        <v>0</v>
      </c>
      <c r="XBQ12" s="23">
        <f t="shared" si="254"/>
        <v>0</v>
      </c>
      <c r="XBR12" s="23">
        <f t="shared" si="254"/>
        <v>0</v>
      </c>
      <c r="XBS12" s="23">
        <f t="shared" si="254"/>
        <v>0</v>
      </c>
      <c r="XBT12" s="23">
        <f t="shared" si="254"/>
        <v>0</v>
      </c>
      <c r="XBU12" s="23">
        <f t="shared" si="254"/>
        <v>0</v>
      </c>
      <c r="XBV12" s="23">
        <f t="shared" si="254"/>
        <v>0</v>
      </c>
      <c r="XBW12" s="23">
        <f t="shared" si="254"/>
        <v>0</v>
      </c>
      <c r="XBX12" s="23">
        <f t="shared" si="254"/>
        <v>0</v>
      </c>
      <c r="XBY12" s="23">
        <f t="shared" si="254"/>
        <v>0</v>
      </c>
      <c r="XBZ12" s="23">
        <f t="shared" si="254"/>
        <v>0</v>
      </c>
      <c r="XCA12" s="23">
        <f t="shared" si="254"/>
        <v>0</v>
      </c>
      <c r="XCB12" s="23">
        <f t="shared" si="254"/>
        <v>0</v>
      </c>
      <c r="XCC12" s="23">
        <f t="shared" si="254"/>
        <v>0</v>
      </c>
      <c r="XCD12" s="23">
        <f t="shared" si="254"/>
        <v>0</v>
      </c>
      <c r="XCE12" s="23">
        <f t="shared" si="254"/>
        <v>0</v>
      </c>
      <c r="XCF12" s="23">
        <f t="shared" si="254"/>
        <v>0</v>
      </c>
      <c r="XCG12" s="23">
        <f t="shared" si="254"/>
        <v>0</v>
      </c>
      <c r="XCH12" s="23">
        <f t="shared" si="254"/>
        <v>0</v>
      </c>
      <c r="XCI12" s="23">
        <f t="shared" si="254"/>
        <v>0</v>
      </c>
      <c r="XCJ12" s="23">
        <f t="shared" si="254"/>
        <v>0</v>
      </c>
      <c r="XCK12" s="23">
        <f t="shared" si="254"/>
        <v>0</v>
      </c>
      <c r="XCL12" s="23">
        <f t="shared" si="254"/>
        <v>0</v>
      </c>
      <c r="XCM12" s="23">
        <f t="shared" si="254"/>
        <v>0</v>
      </c>
      <c r="XCN12" s="23">
        <f t="shared" si="254"/>
        <v>0</v>
      </c>
      <c r="XCO12" s="23">
        <f t="shared" si="254"/>
        <v>0</v>
      </c>
      <c r="XCP12" s="23">
        <f t="shared" si="254"/>
        <v>0</v>
      </c>
      <c r="XCQ12" s="23">
        <f t="shared" si="254"/>
        <v>0</v>
      </c>
      <c r="XCR12" s="23">
        <f t="shared" si="254"/>
        <v>0</v>
      </c>
      <c r="XCS12" s="23">
        <f t="shared" si="254"/>
        <v>0</v>
      </c>
      <c r="XCT12" s="23">
        <f t="shared" si="254"/>
        <v>0</v>
      </c>
      <c r="XCU12" s="23">
        <f t="shared" ref="XCU12:XFC12" si="255">SUM(XCU13,XCU17,XCU18,XCU23)</f>
        <v>0</v>
      </c>
      <c r="XCV12" s="23">
        <f t="shared" si="255"/>
        <v>0</v>
      </c>
      <c r="XCW12" s="23">
        <f t="shared" si="255"/>
        <v>0</v>
      </c>
      <c r="XCX12" s="23">
        <f t="shared" si="255"/>
        <v>0</v>
      </c>
      <c r="XCY12" s="23">
        <f t="shared" si="255"/>
        <v>0</v>
      </c>
      <c r="XCZ12" s="23">
        <f t="shared" si="255"/>
        <v>0</v>
      </c>
      <c r="XDA12" s="23">
        <f t="shared" si="255"/>
        <v>0</v>
      </c>
      <c r="XDB12" s="23">
        <f t="shared" si="255"/>
        <v>0</v>
      </c>
      <c r="XDC12" s="23">
        <f t="shared" si="255"/>
        <v>0</v>
      </c>
      <c r="XDD12" s="23">
        <f t="shared" si="255"/>
        <v>0</v>
      </c>
      <c r="XDE12" s="23">
        <f t="shared" si="255"/>
        <v>0</v>
      </c>
      <c r="XDF12" s="23">
        <f t="shared" si="255"/>
        <v>0</v>
      </c>
      <c r="XDG12" s="23">
        <f t="shared" si="255"/>
        <v>0</v>
      </c>
      <c r="XDH12" s="23">
        <f t="shared" si="255"/>
        <v>0</v>
      </c>
      <c r="XDI12" s="23">
        <f t="shared" si="255"/>
        <v>0</v>
      </c>
      <c r="XDJ12" s="23">
        <f t="shared" si="255"/>
        <v>0</v>
      </c>
      <c r="XDK12" s="23">
        <f t="shared" si="255"/>
        <v>0</v>
      </c>
      <c r="XDL12" s="23">
        <f t="shared" si="255"/>
        <v>0</v>
      </c>
      <c r="XDM12" s="23">
        <f t="shared" si="255"/>
        <v>0</v>
      </c>
      <c r="XDN12" s="23">
        <f t="shared" si="255"/>
        <v>0</v>
      </c>
      <c r="XDO12" s="23">
        <f t="shared" si="255"/>
        <v>0</v>
      </c>
      <c r="XDP12" s="23">
        <f t="shared" si="255"/>
        <v>0</v>
      </c>
      <c r="XDQ12" s="23">
        <f t="shared" si="255"/>
        <v>0</v>
      </c>
      <c r="XDR12" s="23">
        <f t="shared" si="255"/>
        <v>0</v>
      </c>
      <c r="XDS12" s="23">
        <f t="shared" si="255"/>
        <v>0</v>
      </c>
      <c r="XDT12" s="23">
        <f t="shared" si="255"/>
        <v>0</v>
      </c>
      <c r="XDU12" s="23">
        <f t="shared" si="255"/>
        <v>0</v>
      </c>
      <c r="XDV12" s="23">
        <f t="shared" si="255"/>
        <v>0</v>
      </c>
      <c r="XDW12" s="23">
        <f t="shared" si="255"/>
        <v>0</v>
      </c>
      <c r="XDX12" s="23">
        <f t="shared" si="255"/>
        <v>0</v>
      </c>
      <c r="XDY12" s="23">
        <f t="shared" si="255"/>
        <v>0</v>
      </c>
      <c r="XDZ12" s="23">
        <f t="shared" si="255"/>
        <v>0</v>
      </c>
      <c r="XEA12" s="23">
        <f t="shared" si="255"/>
        <v>0</v>
      </c>
      <c r="XEB12" s="23">
        <f t="shared" si="255"/>
        <v>0</v>
      </c>
      <c r="XEC12" s="23">
        <f t="shared" si="255"/>
        <v>0</v>
      </c>
      <c r="XED12" s="23">
        <f t="shared" si="255"/>
        <v>0</v>
      </c>
      <c r="XEE12" s="23">
        <f t="shared" si="255"/>
        <v>0</v>
      </c>
      <c r="XEF12" s="23">
        <f t="shared" si="255"/>
        <v>0</v>
      </c>
      <c r="XEG12" s="23">
        <f t="shared" si="255"/>
        <v>0</v>
      </c>
      <c r="XEH12" s="23">
        <f t="shared" si="255"/>
        <v>0</v>
      </c>
      <c r="XEI12" s="23">
        <f t="shared" si="255"/>
        <v>0</v>
      </c>
      <c r="XEJ12" s="23">
        <f t="shared" si="255"/>
        <v>0</v>
      </c>
      <c r="XEK12" s="23">
        <f t="shared" si="255"/>
        <v>0</v>
      </c>
      <c r="XEL12" s="23">
        <f t="shared" si="255"/>
        <v>0</v>
      </c>
      <c r="XEM12" s="23">
        <f t="shared" si="255"/>
        <v>0</v>
      </c>
      <c r="XEN12" s="23">
        <f t="shared" si="255"/>
        <v>0</v>
      </c>
      <c r="XEO12" s="23">
        <f t="shared" si="255"/>
        <v>0</v>
      </c>
      <c r="XEP12" s="23">
        <f t="shared" si="255"/>
        <v>0</v>
      </c>
      <c r="XEQ12" s="23">
        <f t="shared" si="255"/>
        <v>0</v>
      </c>
      <c r="XER12" s="23">
        <f t="shared" si="255"/>
        <v>0</v>
      </c>
      <c r="XES12" s="23">
        <f t="shared" si="255"/>
        <v>0</v>
      </c>
      <c r="XET12" s="23">
        <f t="shared" si="255"/>
        <v>0</v>
      </c>
      <c r="XEU12" s="23">
        <f t="shared" si="255"/>
        <v>0</v>
      </c>
      <c r="XEV12" s="23">
        <f t="shared" si="255"/>
        <v>0</v>
      </c>
      <c r="XEW12" s="23">
        <f t="shared" si="255"/>
        <v>0</v>
      </c>
      <c r="XEX12" s="23">
        <f t="shared" si="255"/>
        <v>0</v>
      </c>
      <c r="XEY12" s="23">
        <f t="shared" si="255"/>
        <v>0</v>
      </c>
      <c r="XEZ12" s="23">
        <f t="shared" si="255"/>
        <v>0</v>
      </c>
      <c r="XFA12" s="23">
        <f t="shared" si="255"/>
        <v>0</v>
      </c>
      <c r="XFB12" s="23">
        <f t="shared" si="255"/>
        <v>0</v>
      </c>
      <c r="XFC12" s="23">
        <f t="shared" si="255"/>
        <v>0</v>
      </c>
    </row>
    <row r="13" spans="1:16383" s="23" customFormat="1">
      <c r="A13" s="28" t="s">
        <v>109</v>
      </c>
      <c r="B13" s="24">
        <f>SUM(B14:B16)</f>
        <v>0</v>
      </c>
      <c r="C13" s="23">
        <f t="shared" ref="C13:BN13" si="256">SUM(C14:C16)</f>
        <v>0</v>
      </c>
      <c r="D13" s="23">
        <f t="shared" si="256"/>
        <v>0</v>
      </c>
      <c r="E13" s="23">
        <f t="shared" si="256"/>
        <v>0</v>
      </c>
      <c r="F13" s="23">
        <f t="shared" si="256"/>
        <v>0</v>
      </c>
      <c r="G13" s="23">
        <f t="shared" si="256"/>
        <v>0</v>
      </c>
      <c r="H13" s="23">
        <f t="shared" si="256"/>
        <v>0</v>
      </c>
      <c r="I13" s="23">
        <f t="shared" si="256"/>
        <v>0</v>
      </c>
      <c r="J13" s="23">
        <f t="shared" si="256"/>
        <v>0</v>
      </c>
      <c r="K13" s="23">
        <f t="shared" si="256"/>
        <v>0</v>
      </c>
      <c r="L13" s="23">
        <f t="shared" si="256"/>
        <v>0</v>
      </c>
      <c r="M13" s="23">
        <f t="shared" si="256"/>
        <v>0</v>
      </c>
      <c r="N13" s="23">
        <f t="shared" si="256"/>
        <v>0</v>
      </c>
      <c r="O13" s="23">
        <f t="shared" si="256"/>
        <v>0</v>
      </c>
      <c r="P13" s="23">
        <f t="shared" si="256"/>
        <v>0</v>
      </c>
      <c r="Q13" s="23">
        <f t="shared" si="256"/>
        <v>0</v>
      </c>
      <c r="R13" s="23">
        <f t="shared" si="256"/>
        <v>0</v>
      </c>
      <c r="S13" s="23">
        <f t="shared" si="256"/>
        <v>0</v>
      </c>
      <c r="T13" s="23">
        <f t="shared" si="256"/>
        <v>0</v>
      </c>
      <c r="U13" s="23">
        <f t="shared" si="256"/>
        <v>0</v>
      </c>
      <c r="V13" s="23">
        <f t="shared" si="256"/>
        <v>0</v>
      </c>
      <c r="W13" s="23">
        <f t="shared" si="256"/>
        <v>0</v>
      </c>
      <c r="X13" s="23">
        <f t="shared" si="256"/>
        <v>0</v>
      </c>
      <c r="Y13" s="23">
        <f t="shared" si="256"/>
        <v>0</v>
      </c>
      <c r="Z13" s="23">
        <f t="shared" si="256"/>
        <v>0</v>
      </c>
      <c r="AA13" s="23">
        <f t="shared" si="256"/>
        <v>0</v>
      </c>
      <c r="AB13" s="23">
        <f t="shared" si="256"/>
        <v>0</v>
      </c>
      <c r="AC13" s="23">
        <f t="shared" si="256"/>
        <v>0</v>
      </c>
      <c r="AD13" s="23">
        <f t="shared" si="256"/>
        <v>0</v>
      </c>
      <c r="AE13" s="23">
        <f t="shared" si="256"/>
        <v>0</v>
      </c>
      <c r="AF13" s="23">
        <f t="shared" si="256"/>
        <v>0</v>
      </c>
      <c r="AG13" s="23">
        <f t="shared" si="256"/>
        <v>0</v>
      </c>
      <c r="AH13" s="23">
        <f t="shared" si="256"/>
        <v>0</v>
      </c>
      <c r="AI13" s="23">
        <f t="shared" si="256"/>
        <v>0</v>
      </c>
      <c r="AJ13" s="23">
        <f t="shared" si="256"/>
        <v>0</v>
      </c>
      <c r="AK13" s="23">
        <f t="shared" si="256"/>
        <v>0</v>
      </c>
      <c r="AL13" s="23">
        <f t="shared" si="256"/>
        <v>0</v>
      </c>
      <c r="AM13" s="23">
        <f t="shared" si="256"/>
        <v>0</v>
      </c>
      <c r="AN13" s="23">
        <f t="shared" si="256"/>
        <v>0</v>
      </c>
      <c r="AO13" s="23">
        <f t="shared" si="256"/>
        <v>0</v>
      </c>
      <c r="AP13" s="23">
        <f t="shared" si="256"/>
        <v>0</v>
      </c>
      <c r="AQ13" s="23">
        <f t="shared" si="256"/>
        <v>0</v>
      </c>
      <c r="AR13" s="23">
        <f t="shared" si="256"/>
        <v>0</v>
      </c>
      <c r="AS13" s="23">
        <f t="shared" si="256"/>
        <v>0</v>
      </c>
      <c r="AT13" s="23">
        <f t="shared" si="256"/>
        <v>0</v>
      </c>
      <c r="AU13" s="23">
        <f t="shared" si="256"/>
        <v>0</v>
      </c>
      <c r="AV13" s="23">
        <f t="shared" si="256"/>
        <v>0</v>
      </c>
      <c r="AW13" s="23">
        <f t="shared" si="256"/>
        <v>0</v>
      </c>
      <c r="AX13" s="23">
        <f t="shared" si="256"/>
        <v>0</v>
      </c>
      <c r="AY13" s="23">
        <f t="shared" si="256"/>
        <v>0</v>
      </c>
      <c r="AZ13" s="23">
        <f t="shared" si="256"/>
        <v>0</v>
      </c>
      <c r="BA13" s="23">
        <f t="shared" si="256"/>
        <v>0</v>
      </c>
      <c r="BB13" s="23">
        <f t="shared" si="256"/>
        <v>0</v>
      </c>
      <c r="BC13" s="23">
        <f t="shared" si="256"/>
        <v>0</v>
      </c>
      <c r="BD13" s="23">
        <f t="shared" si="256"/>
        <v>0</v>
      </c>
      <c r="BE13" s="23">
        <f t="shared" si="256"/>
        <v>0</v>
      </c>
      <c r="BF13" s="23">
        <f t="shared" si="256"/>
        <v>0</v>
      </c>
      <c r="BG13" s="23">
        <f t="shared" si="256"/>
        <v>0</v>
      </c>
      <c r="BH13" s="23">
        <f t="shared" si="256"/>
        <v>0</v>
      </c>
      <c r="BI13" s="23">
        <f t="shared" si="256"/>
        <v>0</v>
      </c>
      <c r="BJ13" s="23">
        <f t="shared" si="256"/>
        <v>0</v>
      </c>
      <c r="BK13" s="23">
        <f t="shared" si="256"/>
        <v>0</v>
      </c>
      <c r="BL13" s="23">
        <f t="shared" si="256"/>
        <v>0</v>
      </c>
      <c r="BM13" s="23">
        <f t="shared" si="256"/>
        <v>0</v>
      </c>
      <c r="BN13" s="23">
        <f t="shared" si="256"/>
        <v>0</v>
      </c>
      <c r="BO13" s="23">
        <f t="shared" ref="BO13:DZ13" si="257">SUM(BO14:BO16)</f>
        <v>0</v>
      </c>
      <c r="BP13" s="23">
        <f t="shared" si="257"/>
        <v>0</v>
      </c>
      <c r="BQ13" s="23">
        <f t="shared" si="257"/>
        <v>0</v>
      </c>
      <c r="BR13" s="23">
        <f t="shared" si="257"/>
        <v>0</v>
      </c>
      <c r="BS13" s="23">
        <f t="shared" si="257"/>
        <v>0</v>
      </c>
      <c r="BT13" s="23">
        <f t="shared" si="257"/>
        <v>0</v>
      </c>
      <c r="BU13" s="23">
        <f t="shared" si="257"/>
        <v>0</v>
      </c>
      <c r="BV13" s="23">
        <f t="shared" si="257"/>
        <v>0</v>
      </c>
      <c r="BW13" s="23">
        <f t="shared" si="257"/>
        <v>0</v>
      </c>
      <c r="BX13" s="23">
        <f t="shared" si="257"/>
        <v>0</v>
      </c>
      <c r="BY13" s="23">
        <f t="shared" si="257"/>
        <v>0</v>
      </c>
      <c r="BZ13" s="23">
        <f t="shared" si="257"/>
        <v>0</v>
      </c>
      <c r="CA13" s="23">
        <f t="shared" si="257"/>
        <v>0</v>
      </c>
      <c r="CB13" s="23">
        <f t="shared" si="257"/>
        <v>0</v>
      </c>
      <c r="CC13" s="23">
        <f t="shared" si="257"/>
        <v>0</v>
      </c>
      <c r="CD13" s="23">
        <f t="shared" si="257"/>
        <v>0</v>
      </c>
      <c r="CE13" s="23">
        <f t="shared" si="257"/>
        <v>0</v>
      </c>
      <c r="CF13" s="23">
        <f t="shared" si="257"/>
        <v>0</v>
      </c>
      <c r="CG13" s="23">
        <f t="shared" si="257"/>
        <v>0</v>
      </c>
      <c r="CH13" s="23">
        <f t="shared" si="257"/>
        <v>0</v>
      </c>
      <c r="CI13" s="23">
        <f t="shared" si="257"/>
        <v>0</v>
      </c>
      <c r="CJ13" s="23">
        <f t="shared" si="257"/>
        <v>0</v>
      </c>
      <c r="CK13" s="23">
        <f t="shared" si="257"/>
        <v>0</v>
      </c>
      <c r="CL13" s="23">
        <f t="shared" si="257"/>
        <v>0</v>
      </c>
      <c r="CM13" s="23">
        <f t="shared" si="257"/>
        <v>0</v>
      </c>
      <c r="CN13" s="23">
        <f t="shared" si="257"/>
        <v>0</v>
      </c>
      <c r="CO13" s="23">
        <f t="shared" si="257"/>
        <v>0</v>
      </c>
      <c r="CP13" s="23">
        <f t="shared" si="257"/>
        <v>0</v>
      </c>
      <c r="CQ13" s="23">
        <f t="shared" si="257"/>
        <v>0</v>
      </c>
      <c r="CR13" s="23">
        <f t="shared" si="257"/>
        <v>0</v>
      </c>
      <c r="CS13" s="23">
        <f t="shared" si="257"/>
        <v>0</v>
      </c>
      <c r="CT13" s="23">
        <f t="shared" si="257"/>
        <v>0</v>
      </c>
      <c r="CU13" s="23">
        <f t="shared" si="257"/>
        <v>0</v>
      </c>
      <c r="CV13" s="23">
        <f t="shared" si="257"/>
        <v>0</v>
      </c>
      <c r="CW13" s="23">
        <f t="shared" si="257"/>
        <v>0</v>
      </c>
      <c r="CX13" s="23">
        <f t="shared" si="257"/>
        <v>0</v>
      </c>
      <c r="CY13" s="23">
        <f t="shared" si="257"/>
        <v>0</v>
      </c>
      <c r="CZ13" s="23">
        <f t="shared" si="257"/>
        <v>0</v>
      </c>
      <c r="DA13" s="23">
        <f t="shared" si="257"/>
        <v>0</v>
      </c>
      <c r="DB13" s="23">
        <f t="shared" si="257"/>
        <v>0</v>
      </c>
      <c r="DC13" s="23">
        <f t="shared" si="257"/>
        <v>0</v>
      </c>
      <c r="DD13" s="23">
        <f t="shared" si="257"/>
        <v>0</v>
      </c>
      <c r="DE13" s="23">
        <f t="shared" si="257"/>
        <v>0</v>
      </c>
      <c r="DF13" s="23">
        <f t="shared" si="257"/>
        <v>0</v>
      </c>
      <c r="DG13" s="23">
        <f t="shared" si="257"/>
        <v>0</v>
      </c>
      <c r="DH13" s="23">
        <f t="shared" si="257"/>
        <v>0</v>
      </c>
      <c r="DI13" s="23">
        <f t="shared" si="257"/>
        <v>0</v>
      </c>
      <c r="DJ13" s="23">
        <f t="shared" si="257"/>
        <v>0</v>
      </c>
      <c r="DK13" s="23">
        <f t="shared" si="257"/>
        <v>0</v>
      </c>
      <c r="DL13" s="23">
        <f t="shared" si="257"/>
        <v>0</v>
      </c>
      <c r="DM13" s="23">
        <f t="shared" si="257"/>
        <v>0</v>
      </c>
      <c r="DN13" s="23">
        <f t="shared" si="257"/>
        <v>0</v>
      </c>
      <c r="DO13" s="23">
        <f t="shared" si="257"/>
        <v>0</v>
      </c>
      <c r="DP13" s="23">
        <f t="shared" si="257"/>
        <v>0</v>
      </c>
      <c r="DQ13" s="23">
        <f t="shared" si="257"/>
        <v>0</v>
      </c>
      <c r="DR13" s="23">
        <f t="shared" si="257"/>
        <v>0</v>
      </c>
      <c r="DS13" s="23">
        <f t="shared" si="257"/>
        <v>0</v>
      </c>
      <c r="DT13" s="23">
        <f t="shared" si="257"/>
        <v>0</v>
      </c>
      <c r="DU13" s="23">
        <f t="shared" si="257"/>
        <v>0</v>
      </c>
      <c r="DV13" s="23">
        <f t="shared" si="257"/>
        <v>0</v>
      </c>
      <c r="DW13" s="23">
        <f t="shared" si="257"/>
        <v>0</v>
      </c>
      <c r="DX13" s="23">
        <f t="shared" si="257"/>
        <v>0</v>
      </c>
      <c r="DY13" s="23">
        <f t="shared" si="257"/>
        <v>0</v>
      </c>
      <c r="DZ13" s="23">
        <f t="shared" si="257"/>
        <v>0</v>
      </c>
      <c r="EA13" s="23">
        <f t="shared" ref="EA13:GL13" si="258">SUM(EA14:EA16)</f>
        <v>0</v>
      </c>
      <c r="EB13" s="23">
        <f t="shared" si="258"/>
        <v>0</v>
      </c>
      <c r="EC13" s="23">
        <f t="shared" si="258"/>
        <v>0</v>
      </c>
      <c r="ED13" s="23">
        <f t="shared" si="258"/>
        <v>0</v>
      </c>
      <c r="EE13" s="23">
        <f t="shared" si="258"/>
        <v>0</v>
      </c>
      <c r="EF13" s="23">
        <f t="shared" si="258"/>
        <v>0</v>
      </c>
      <c r="EG13" s="23">
        <f t="shared" si="258"/>
        <v>0</v>
      </c>
      <c r="EH13" s="23">
        <f t="shared" si="258"/>
        <v>0</v>
      </c>
      <c r="EI13" s="23">
        <f t="shared" si="258"/>
        <v>0</v>
      </c>
      <c r="EJ13" s="23">
        <f t="shared" si="258"/>
        <v>0</v>
      </c>
      <c r="EK13" s="23">
        <f t="shared" si="258"/>
        <v>0</v>
      </c>
      <c r="EL13" s="23">
        <f t="shared" si="258"/>
        <v>0</v>
      </c>
      <c r="EM13" s="23">
        <f t="shared" si="258"/>
        <v>0</v>
      </c>
      <c r="EN13" s="23">
        <f t="shared" si="258"/>
        <v>0</v>
      </c>
      <c r="EO13" s="23">
        <f t="shared" si="258"/>
        <v>0</v>
      </c>
      <c r="EP13" s="23">
        <f t="shared" si="258"/>
        <v>0</v>
      </c>
      <c r="EQ13" s="23">
        <f t="shared" si="258"/>
        <v>0</v>
      </c>
      <c r="ER13" s="23">
        <f t="shared" si="258"/>
        <v>0</v>
      </c>
      <c r="ES13" s="23">
        <f t="shared" si="258"/>
        <v>0</v>
      </c>
      <c r="ET13" s="23">
        <f t="shared" si="258"/>
        <v>0</v>
      </c>
      <c r="EU13" s="23">
        <f t="shared" si="258"/>
        <v>0</v>
      </c>
      <c r="EV13" s="23">
        <f t="shared" si="258"/>
        <v>0</v>
      </c>
      <c r="EW13" s="23">
        <f t="shared" si="258"/>
        <v>0</v>
      </c>
      <c r="EX13" s="23">
        <f t="shared" si="258"/>
        <v>0</v>
      </c>
      <c r="EY13" s="23">
        <f t="shared" si="258"/>
        <v>0</v>
      </c>
      <c r="EZ13" s="23">
        <f t="shared" si="258"/>
        <v>0</v>
      </c>
      <c r="FA13" s="23">
        <f t="shared" si="258"/>
        <v>0</v>
      </c>
      <c r="FB13" s="23">
        <f t="shared" si="258"/>
        <v>0</v>
      </c>
      <c r="FC13" s="23">
        <f t="shared" si="258"/>
        <v>0</v>
      </c>
      <c r="FD13" s="23">
        <f t="shared" si="258"/>
        <v>0</v>
      </c>
      <c r="FE13" s="23">
        <f t="shared" si="258"/>
        <v>0</v>
      </c>
      <c r="FF13" s="23">
        <f t="shared" si="258"/>
        <v>0</v>
      </c>
      <c r="FG13" s="23">
        <f t="shared" si="258"/>
        <v>0</v>
      </c>
      <c r="FH13" s="23">
        <f t="shared" si="258"/>
        <v>0</v>
      </c>
      <c r="FI13" s="23">
        <f t="shared" si="258"/>
        <v>0</v>
      </c>
      <c r="FJ13" s="23">
        <f t="shared" si="258"/>
        <v>0</v>
      </c>
      <c r="FK13" s="23">
        <f t="shared" si="258"/>
        <v>0</v>
      </c>
      <c r="FL13" s="23">
        <f t="shared" si="258"/>
        <v>0</v>
      </c>
      <c r="FM13" s="23">
        <f t="shared" si="258"/>
        <v>0</v>
      </c>
      <c r="FN13" s="23">
        <f t="shared" si="258"/>
        <v>0</v>
      </c>
      <c r="FO13" s="23">
        <f t="shared" si="258"/>
        <v>0</v>
      </c>
      <c r="FP13" s="23">
        <f t="shared" si="258"/>
        <v>0</v>
      </c>
      <c r="FQ13" s="23">
        <f t="shared" si="258"/>
        <v>0</v>
      </c>
      <c r="FR13" s="23">
        <f t="shared" si="258"/>
        <v>0</v>
      </c>
      <c r="FS13" s="23">
        <f t="shared" si="258"/>
        <v>0</v>
      </c>
      <c r="FT13" s="23">
        <f t="shared" si="258"/>
        <v>0</v>
      </c>
      <c r="FU13" s="23">
        <f t="shared" si="258"/>
        <v>0</v>
      </c>
      <c r="FV13" s="23">
        <f t="shared" si="258"/>
        <v>0</v>
      </c>
      <c r="FW13" s="23">
        <f t="shared" si="258"/>
        <v>0</v>
      </c>
      <c r="FX13" s="23">
        <f t="shared" si="258"/>
        <v>0</v>
      </c>
      <c r="FY13" s="23">
        <f t="shared" si="258"/>
        <v>0</v>
      </c>
      <c r="FZ13" s="23">
        <f t="shared" si="258"/>
        <v>0</v>
      </c>
      <c r="GA13" s="23">
        <f t="shared" si="258"/>
        <v>0</v>
      </c>
      <c r="GB13" s="23">
        <f t="shared" si="258"/>
        <v>0</v>
      </c>
      <c r="GC13" s="23">
        <f t="shared" si="258"/>
        <v>0</v>
      </c>
      <c r="GD13" s="23">
        <f t="shared" si="258"/>
        <v>0</v>
      </c>
      <c r="GE13" s="23">
        <f t="shared" si="258"/>
        <v>0</v>
      </c>
      <c r="GF13" s="23">
        <f t="shared" si="258"/>
        <v>0</v>
      </c>
      <c r="GG13" s="23">
        <f t="shared" si="258"/>
        <v>0</v>
      </c>
      <c r="GH13" s="23">
        <f t="shared" si="258"/>
        <v>0</v>
      </c>
      <c r="GI13" s="23">
        <f t="shared" si="258"/>
        <v>0</v>
      </c>
      <c r="GJ13" s="23">
        <f t="shared" si="258"/>
        <v>0</v>
      </c>
      <c r="GK13" s="23">
        <f t="shared" si="258"/>
        <v>0</v>
      </c>
      <c r="GL13" s="23">
        <f t="shared" si="258"/>
        <v>0</v>
      </c>
      <c r="GM13" s="23">
        <f t="shared" ref="GM13:IX13" si="259">SUM(GM14:GM16)</f>
        <v>0</v>
      </c>
      <c r="GN13" s="23">
        <f t="shared" si="259"/>
        <v>0</v>
      </c>
      <c r="GO13" s="23">
        <f t="shared" si="259"/>
        <v>0</v>
      </c>
      <c r="GP13" s="23">
        <f t="shared" si="259"/>
        <v>0</v>
      </c>
      <c r="GQ13" s="23">
        <f t="shared" si="259"/>
        <v>0</v>
      </c>
      <c r="GR13" s="23">
        <f t="shared" si="259"/>
        <v>0</v>
      </c>
      <c r="GS13" s="23">
        <f t="shared" si="259"/>
        <v>0</v>
      </c>
      <c r="GT13" s="23">
        <f t="shared" si="259"/>
        <v>0</v>
      </c>
      <c r="GU13" s="23">
        <f t="shared" si="259"/>
        <v>0</v>
      </c>
      <c r="GV13" s="23">
        <f t="shared" si="259"/>
        <v>0</v>
      </c>
      <c r="GW13" s="23">
        <f t="shared" si="259"/>
        <v>0</v>
      </c>
      <c r="GX13" s="23">
        <f t="shared" si="259"/>
        <v>0</v>
      </c>
      <c r="GY13" s="23">
        <f t="shared" si="259"/>
        <v>0</v>
      </c>
      <c r="GZ13" s="23">
        <f t="shared" si="259"/>
        <v>0</v>
      </c>
      <c r="HA13" s="23">
        <f t="shared" si="259"/>
        <v>0</v>
      </c>
      <c r="HB13" s="23">
        <f t="shared" si="259"/>
        <v>0</v>
      </c>
      <c r="HC13" s="23">
        <f t="shared" si="259"/>
        <v>0</v>
      </c>
      <c r="HD13" s="23">
        <f t="shared" si="259"/>
        <v>0</v>
      </c>
      <c r="HE13" s="23">
        <f t="shared" si="259"/>
        <v>0</v>
      </c>
      <c r="HF13" s="23">
        <f t="shared" si="259"/>
        <v>0</v>
      </c>
      <c r="HG13" s="23">
        <f t="shared" si="259"/>
        <v>0</v>
      </c>
      <c r="HH13" s="23">
        <f t="shared" si="259"/>
        <v>0</v>
      </c>
      <c r="HI13" s="23">
        <f t="shared" si="259"/>
        <v>0</v>
      </c>
      <c r="HJ13" s="23">
        <f t="shared" si="259"/>
        <v>0</v>
      </c>
      <c r="HK13" s="23">
        <f t="shared" si="259"/>
        <v>0</v>
      </c>
      <c r="HL13" s="23">
        <f t="shared" si="259"/>
        <v>0</v>
      </c>
      <c r="HM13" s="23">
        <f t="shared" si="259"/>
        <v>0</v>
      </c>
      <c r="HN13" s="23">
        <f t="shared" si="259"/>
        <v>0</v>
      </c>
      <c r="HO13" s="23">
        <f t="shared" si="259"/>
        <v>0</v>
      </c>
      <c r="HP13" s="23">
        <f t="shared" si="259"/>
        <v>0</v>
      </c>
      <c r="HQ13" s="23">
        <f t="shared" si="259"/>
        <v>0</v>
      </c>
      <c r="HR13" s="23">
        <f t="shared" si="259"/>
        <v>0</v>
      </c>
      <c r="HS13" s="23">
        <f t="shared" si="259"/>
        <v>0</v>
      </c>
      <c r="HT13" s="23">
        <f t="shared" si="259"/>
        <v>0</v>
      </c>
      <c r="HU13" s="23">
        <f t="shared" si="259"/>
        <v>0</v>
      </c>
      <c r="HV13" s="23">
        <f t="shared" si="259"/>
        <v>0</v>
      </c>
      <c r="HW13" s="23">
        <f t="shared" si="259"/>
        <v>0</v>
      </c>
      <c r="HX13" s="23">
        <f t="shared" si="259"/>
        <v>0</v>
      </c>
      <c r="HY13" s="23">
        <f t="shared" si="259"/>
        <v>0</v>
      </c>
      <c r="HZ13" s="23">
        <f t="shared" si="259"/>
        <v>0</v>
      </c>
      <c r="IA13" s="23">
        <f t="shared" si="259"/>
        <v>0</v>
      </c>
      <c r="IB13" s="23">
        <f t="shared" si="259"/>
        <v>0</v>
      </c>
      <c r="IC13" s="23">
        <f t="shared" si="259"/>
        <v>0</v>
      </c>
      <c r="ID13" s="23">
        <f t="shared" si="259"/>
        <v>0</v>
      </c>
      <c r="IE13" s="23">
        <f t="shared" si="259"/>
        <v>0</v>
      </c>
      <c r="IF13" s="23">
        <f t="shared" si="259"/>
        <v>0</v>
      </c>
      <c r="IG13" s="23">
        <f t="shared" si="259"/>
        <v>0</v>
      </c>
      <c r="IH13" s="23">
        <f t="shared" si="259"/>
        <v>0</v>
      </c>
      <c r="II13" s="23">
        <f t="shared" si="259"/>
        <v>0</v>
      </c>
      <c r="IJ13" s="23">
        <f t="shared" si="259"/>
        <v>0</v>
      </c>
      <c r="IK13" s="23">
        <f t="shared" si="259"/>
        <v>0</v>
      </c>
      <c r="IL13" s="23">
        <f t="shared" si="259"/>
        <v>0</v>
      </c>
      <c r="IM13" s="23">
        <f t="shared" si="259"/>
        <v>0</v>
      </c>
      <c r="IN13" s="23">
        <f t="shared" si="259"/>
        <v>0</v>
      </c>
      <c r="IO13" s="23">
        <f t="shared" si="259"/>
        <v>0</v>
      </c>
      <c r="IP13" s="23">
        <f t="shared" si="259"/>
        <v>0</v>
      </c>
      <c r="IQ13" s="23">
        <f t="shared" si="259"/>
        <v>0</v>
      </c>
      <c r="IR13" s="23">
        <f t="shared" si="259"/>
        <v>0</v>
      </c>
      <c r="IS13" s="23">
        <f t="shared" si="259"/>
        <v>0</v>
      </c>
      <c r="IT13" s="23">
        <f t="shared" si="259"/>
        <v>0</v>
      </c>
      <c r="IU13" s="23">
        <f t="shared" si="259"/>
        <v>0</v>
      </c>
      <c r="IV13" s="23">
        <f t="shared" si="259"/>
        <v>0</v>
      </c>
      <c r="IW13" s="23">
        <f t="shared" si="259"/>
        <v>0</v>
      </c>
      <c r="IX13" s="23">
        <f t="shared" si="259"/>
        <v>0</v>
      </c>
      <c r="IY13" s="23">
        <f t="shared" ref="IY13:LJ13" si="260">SUM(IY14:IY16)</f>
        <v>0</v>
      </c>
      <c r="IZ13" s="23">
        <f t="shared" si="260"/>
        <v>0</v>
      </c>
      <c r="JA13" s="23">
        <f t="shared" si="260"/>
        <v>0</v>
      </c>
      <c r="JB13" s="23">
        <f t="shared" si="260"/>
        <v>0</v>
      </c>
      <c r="JC13" s="23">
        <f t="shared" si="260"/>
        <v>0</v>
      </c>
      <c r="JD13" s="23">
        <f t="shared" si="260"/>
        <v>0</v>
      </c>
      <c r="JE13" s="23">
        <f t="shared" si="260"/>
        <v>0</v>
      </c>
      <c r="JF13" s="23">
        <f t="shared" si="260"/>
        <v>0</v>
      </c>
      <c r="JG13" s="23">
        <f t="shared" si="260"/>
        <v>0</v>
      </c>
      <c r="JH13" s="23">
        <f t="shared" si="260"/>
        <v>0</v>
      </c>
      <c r="JI13" s="23">
        <f t="shared" si="260"/>
        <v>0</v>
      </c>
      <c r="JJ13" s="23">
        <f t="shared" si="260"/>
        <v>0</v>
      </c>
      <c r="JK13" s="23">
        <f t="shared" si="260"/>
        <v>0</v>
      </c>
      <c r="JL13" s="23">
        <f t="shared" si="260"/>
        <v>0</v>
      </c>
      <c r="JM13" s="23">
        <f t="shared" si="260"/>
        <v>0</v>
      </c>
      <c r="JN13" s="23">
        <f t="shared" si="260"/>
        <v>0</v>
      </c>
      <c r="JO13" s="23">
        <f t="shared" si="260"/>
        <v>0</v>
      </c>
      <c r="JP13" s="23">
        <f t="shared" si="260"/>
        <v>0</v>
      </c>
      <c r="JQ13" s="23">
        <f t="shared" si="260"/>
        <v>0</v>
      </c>
      <c r="JR13" s="23">
        <f t="shared" si="260"/>
        <v>0</v>
      </c>
      <c r="JS13" s="23">
        <f t="shared" si="260"/>
        <v>0</v>
      </c>
      <c r="JT13" s="23">
        <f t="shared" si="260"/>
        <v>0</v>
      </c>
      <c r="JU13" s="23">
        <f t="shared" si="260"/>
        <v>0</v>
      </c>
      <c r="JV13" s="23">
        <f t="shared" si="260"/>
        <v>0</v>
      </c>
      <c r="JW13" s="23">
        <f t="shared" si="260"/>
        <v>0</v>
      </c>
      <c r="JX13" s="23">
        <f t="shared" si="260"/>
        <v>0</v>
      </c>
      <c r="JY13" s="23">
        <f t="shared" si="260"/>
        <v>0</v>
      </c>
      <c r="JZ13" s="23">
        <f t="shared" si="260"/>
        <v>0</v>
      </c>
      <c r="KA13" s="23">
        <f t="shared" si="260"/>
        <v>0</v>
      </c>
      <c r="KB13" s="23">
        <f t="shared" si="260"/>
        <v>0</v>
      </c>
      <c r="KC13" s="23">
        <f t="shared" si="260"/>
        <v>0</v>
      </c>
      <c r="KD13" s="23">
        <f t="shared" si="260"/>
        <v>0</v>
      </c>
      <c r="KE13" s="23">
        <f t="shared" si="260"/>
        <v>0</v>
      </c>
      <c r="KF13" s="23">
        <f t="shared" si="260"/>
        <v>0</v>
      </c>
      <c r="KG13" s="23">
        <f t="shared" si="260"/>
        <v>0</v>
      </c>
      <c r="KH13" s="23">
        <f t="shared" si="260"/>
        <v>0</v>
      </c>
      <c r="KI13" s="23">
        <f t="shared" si="260"/>
        <v>0</v>
      </c>
      <c r="KJ13" s="23">
        <f t="shared" si="260"/>
        <v>0</v>
      </c>
      <c r="KK13" s="23">
        <f t="shared" si="260"/>
        <v>0</v>
      </c>
      <c r="KL13" s="23">
        <f t="shared" si="260"/>
        <v>0</v>
      </c>
      <c r="KM13" s="23">
        <f t="shared" si="260"/>
        <v>0</v>
      </c>
      <c r="KN13" s="23">
        <f t="shared" si="260"/>
        <v>0</v>
      </c>
      <c r="KO13" s="23">
        <f t="shared" si="260"/>
        <v>0</v>
      </c>
      <c r="KP13" s="23">
        <f t="shared" si="260"/>
        <v>0</v>
      </c>
      <c r="KQ13" s="23">
        <f t="shared" si="260"/>
        <v>0</v>
      </c>
      <c r="KR13" s="23">
        <f t="shared" si="260"/>
        <v>0</v>
      </c>
      <c r="KS13" s="23">
        <f t="shared" si="260"/>
        <v>0</v>
      </c>
      <c r="KT13" s="23">
        <f t="shared" si="260"/>
        <v>0</v>
      </c>
      <c r="KU13" s="23">
        <f t="shared" si="260"/>
        <v>0</v>
      </c>
      <c r="KV13" s="23">
        <f t="shared" si="260"/>
        <v>0</v>
      </c>
      <c r="KW13" s="23">
        <f t="shared" si="260"/>
        <v>0</v>
      </c>
      <c r="KX13" s="23">
        <f t="shared" si="260"/>
        <v>0</v>
      </c>
      <c r="KY13" s="23">
        <f t="shared" si="260"/>
        <v>0</v>
      </c>
      <c r="KZ13" s="23">
        <f t="shared" si="260"/>
        <v>0</v>
      </c>
      <c r="LA13" s="23">
        <f t="shared" si="260"/>
        <v>0</v>
      </c>
      <c r="LB13" s="23">
        <f t="shared" si="260"/>
        <v>0</v>
      </c>
      <c r="LC13" s="23">
        <f t="shared" si="260"/>
        <v>0</v>
      </c>
      <c r="LD13" s="23">
        <f t="shared" si="260"/>
        <v>0</v>
      </c>
      <c r="LE13" s="23">
        <f t="shared" si="260"/>
        <v>0</v>
      </c>
      <c r="LF13" s="23">
        <f t="shared" si="260"/>
        <v>0</v>
      </c>
      <c r="LG13" s="23">
        <f t="shared" si="260"/>
        <v>0</v>
      </c>
      <c r="LH13" s="23">
        <f t="shared" si="260"/>
        <v>0</v>
      </c>
      <c r="LI13" s="23">
        <f t="shared" si="260"/>
        <v>0</v>
      </c>
      <c r="LJ13" s="23">
        <f t="shared" si="260"/>
        <v>0</v>
      </c>
      <c r="LK13" s="23">
        <f t="shared" ref="LK13:NV13" si="261">SUM(LK14:LK16)</f>
        <v>0</v>
      </c>
      <c r="LL13" s="23">
        <f t="shared" si="261"/>
        <v>0</v>
      </c>
      <c r="LM13" s="23">
        <f t="shared" si="261"/>
        <v>0</v>
      </c>
      <c r="LN13" s="23">
        <f t="shared" si="261"/>
        <v>0</v>
      </c>
      <c r="LO13" s="23">
        <f t="shared" si="261"/>
        <v>0</v>
      </c>
      <c r="LP13" s="23">
        <f t="shared" si="261"/>
        <v>0</v>
      </c>
      <c r="LQ13" s="23">
        <f t="shared" si="261"/>
        <v>0</v>
      </c>
      <c r="LR13" s="23">
        <f t="shared" si="261"/>
        <v>0</v>
      </c>
      <c r="LS13" s="23">
        <f t="shared" si="261"/>
        <v>0</v>
      </c>
      <c r="LT13" s="23">
        <f t="shared" si="261"/>
        <v>0</v>
      </c>
      <c r="LU13" s="23">
        <f t="shared" si="261"/>
        <v>0</v>
      </c>
      <c r="LV13" s="23">
        <f t="shared" si="261"/>
        <v>0</v>
      </c>
      <c r="LW13" s="23">
        <f t="shared" si="261"/>
        <v>0</v>
      </c>
      <c r="LX13" s="23">
        <f t="shared" si="261"/>
        <v>0</v>
      </c>
      <c r="LY13" s="23">
        <f t="shared" si="261"/>
        <v>0</v>
      </c>
      <c r="LZ13" s="23">
        <f t="shared" si="261"/>
        <v>0</v>
      </c>
      <c r="MA13" s="23">
        <f t="shared" si="261"/>
        <v>0</v>
      </c>
      <c r="MB13" s="23">
        <f t="shared" si="261"/>
        <v>0</v>
      </c>
      <c r="MC13" s="23">
        <f t="shared" si="261"/>
        <v>0</v>
      </c>
      <c r="MD13" s="23">
        <f t="shared" si="261"/>
        <v>0</v>
      </c>
      <c r="ME13" s="23">
        <f t="shared" si="261"/>
        <v>0</v>
      </c>
      <c r="MF13" s="23">
        <f t="shared" si="261"/>
        <v>0</v>
      </c>
      <c r="MG13" s="23">
        <f t="shared" si="261"/>
        <v>0</v>
      </c>
      <c r="MH13" s="23">
        <f t="shared" si="261"/>
        <v>0</v>
      </c>
      <c r="MI13" s="23">
        <f t="shared" si="261"/>
        <v>0</v>
      </c>
      <c r="MJ13" s="23">
        <f t="shared" si="261"/>
        <v>0</v>
      </c>
      <c r="MK13" s="23">
        <f t="shared" si="261"/>
        <v>0</v>
      </c>
      <c r="ML13" s="23">
        <f t="shared" si="261"/>
        <v>0</v>
      </c>
      <c r="MM13" s="23">
        <f t="shared" si="261"/>
        <v>0</v>
      </c>
      <c r="MN13" s="23">
        <f t="shared" si="261"/>
        <v>0</v>
      </c>
      <c r="MO13" s="23">
        <f t="shared" si="261"/>
        <v>0</v>
      </c>
      <c r="MP13" s="23">
        <f t="shared" si="261"/>
        <v>0</v>
      </c>
      <c r="MQ13" s="23">
        <f t="shared" si="261"/>
        <v>0</v>
      </c>
      <c r="MR13" s="23">
        <f t="shared" si="261"/>
        <v>0</v>
      </c>
      <c r="MS13" s="23">
        <f t="shared" si="261"/>
        <v>0</v>
      </c>
      <c r="MT13" s="23">
        <f t="shared" si="261"/>
        <v>0</v>
      </c>
      <c r="MU13" s="23">
        <f t="shared" si="261"/>
        <v>0</v>
      </c>
      <c r="MV13" s="23">
        <f t="shared" si="261"/>
        <v>0</v>
      </c>
      <c r="MW13" s="23">
        <f t="shared" si="261"/>
        <v>0</v>
      </c>
      <c r="MX13" s="23">
        <f t="shared" si="261"/>
        <v>0</v>
      </c>
      <c r="MY13" s="23">
        <f t="shared" si="261"/>
        <v>0</v>
      </c>
      <c r="MZ13" s="23">
        <f t="shared" si="261"/>
        <v>0</v>
      </c>
      <c r="NA13" s="23">
        <f t="shared" si="261"/>
        <v>0</v>
      </c>
      <c r="NB13" s="23">
        <f t="shared" si="261"/>
        <v>0</v>
      </c>
      <c r="NC13" s="23">
        <f t="shared" si="261"/>
        <v>0</v>
      </c>
      <c r="ND13" s="23">
        <f t="shared" si="261"/>
        <v>0</v>
      </c>
      <c r="NE13" s="23">
        <f t="shared" si="261"/>
        <v>0</v>
      </c>
      <c r="NF13" s="23">
        <f t="shared" si="261"/>
        <v>0</v>
      </c>
      <c r="NG13" s="23">
        <f t="shared" si="261"/>
        <v>0</v>
      </c>
      <c r="NH13" s="23">
        <f t="shared" si="261"/>
        <v>0</v>
      </c>
      <c r="NI13" s="23">
        <f t="shared" si="261"/>
        <v>0</v>
      </c>
      <c r="NJ13" s="23">
        <f t="shared" si="261"/>
        <v>0</v>
      </c>
      <c r="NK13" s="23">
        <f t="shared" si="261"/>
        <v>0</v>
      </c>
      <c r="NL13" s="23">
        <f t="shared" si="261"/>
        <v>0</v>
      </c>
      <c r="NM13" s="23">
        <f t="shared" si="261"/>
        <v>0</v>
      </c>
      <c r="NN13" s="23">
        <f t="shared" si="261"/>
        <v>0</v>
      </c>
      <c r="NO13" s="23">
        <f t="shared" si="261"/>
        <v>0</v>
      </c>
      <c r="NP13" s="23">
        <f t="shared" si="261"/>
        <v>0</v>
      </c>
      <c r="NQ13" s="23">
        <f t="shared" si="261"/>
        <v>0</v>
      </c>
      <c r="NR13" s="23">
        <f t="shared" si="261"/>
        <v>0</v>
      </c>
      <c r="NS13" s="23">
        <f t="shared" si="261"/>
        <v>0</v>
      </c>
      <c r="NT13" s="23">
        <f t="shared" si="261"/>
        <v>0</v>
      </c>
      <c r="NU13" s="23">
        <f t="shared" si="261"/>
        <v>0</v>
      </c>
      <c r="NV13" s="23">
        <f t="shared" si="261"/>
        <v>0</v>
      </c>
      <c r="NW13" s="23">
        <f t="shared" ref="NW13:QH13" si="262">SUM(NW14:NW16)</f>
        <v>0</v>
      </c>
      <c r="NX13" s="23">
        <f t="shared" si="262"/>
        <v>0</v>
      </c>
      <c r="NY13" s="23">
        <f t="shared" si="262"/>
        <v>0</v>
      </c>
      <c r="NZ13" s="23">
        <f t="shared" si="262"/>
        <v>0</v>
      </c>
      <c r="OA13" s="23">
        <f t="shared" si="262"/>
        <v>0</v>
      </c>
      <c r="OB13" s="23">
        <f t="shared" si="262"/>
        <v>0</v>
      </c>
      <c r="OC13" s="23">
        <f t="shared" si="262"/>
        <v>0</v>
      </c>
      <c r="OD13" s="23">
        <f t="shared" si="262"/>
        <v>0</v>
      </c>
      <c r="OE13" s="23">
        <f t="shared" si="262"/>
        <v>0</v>
      </c>
      <c r="OF13" s="23">
        <f t="shared" si="262"/>
        <v>0</v>
      </c>
      <c r="OG13" s="23">
        <f t="shared" si="262"/>
        <v>0</v>
      </c>
      <c r="OH13" s="23">
        <f t="shared" si="262"/>
        <v>0</v>
      </c>
      <c r="OI13" s="23">
        <f t="shared" si="262"/>
        <v>0</v>
      </c>
      <c r="OJ13" s="23">
        <f t="shared" si="262"/>
        <v>0</v>
      </c>
      <c r="OK13" s="23">
        <f t="shared" si="262"/>
        <v>0</v>
      </c>
      <c r="OL13" s="23">
        <f t="shared" si="262"/>
        <v>0</v>
      </c>
      <c r="OM13" s="23">
        <f t="shared" si="262"/>
        <v>0</v>
      </c>
      <c r="ON13" s="23">
        <f t="shared" si="262"/>
        <v>0</v>
      </c>
      <c r="OO13" s="23">
        <f t="shared" si="262"/>
        <v>0</v>
      </c>
      <c r="OP13" s="23">
        <f t="shared" si="262"/>
        <v>0</v>
      </c>
      <c r="OQ13" s="23">
        <f t="shared" si="262"/>
        <v>0</v>
      </c>
      <c r="OR13" s="23">
        <f t="shared" si="262"/>
        <v>0</v>
      </c>
      <c r="OS13" s="23">
        <f t="shared" si="262"/>
        <v>0</v>
      </c>
      <c r="OT13" s="23">
        <f t="shared" si="262"/>
        <v>0</v>
      </c>
      <c r="OU13" s="23">
        <f t="shared" si="262"/>
        <v>0</v>
      </c>
      <c r="OV13" s="23">
        <f t="shared" si="262"/>
        <v>0</v>
      </c>
      <c r="OW13" s="23">
        <f t="shared" si="262"/>
        <v>0</v>
      </c>
      <c r="OX13" s="23">
        <f t="shared" si="262"/>
        <v>0</v>
      </c>
      <c r="OY13" s="23">
        <f t="shared" si="262"/>
        <v>0</v>
      </c>
      <c r="OZ13" s="23">
        <f t="shared" si="262"/>
        <v>0</v>
      </c>
      <c r="PA13" s="23">
        <f t="shared" si="262"/>
        <v>0</v>
      </c>
      <c r="PB13" s="23">
        <f t="shared" si="262"/>
        <v>0</v>
      </c>
      <c r="PC13" s="23">
        <f t="shared" si="262"/>
        <v>0</v>
      </c>
      <c r="PD13" s="23">
        <f t="shared" si="262"/>
        <v>0</v>
      </c>
      <c r="PE13" s="23">
        <f t="shared" si="262"/>
        <v>0</v>
      </c>
      <c r="PF13" s="23">
        <f t="shared" si="262"/>
        <v>0</v>
      </c>
      <c r="PG13" s="23">
        <f t="shared" si="262"/>
        <v>0</v>
      </c>
      <c r="PH13" s="23">
        <f t="shared" si="262"/>
        <v>0</v>
      </c>
      <c r="PI13" s="23">
        <f t="shared" si="262"/>
        <v>0</v>
      </c>
      <c r="PJ13" s="23">
        <f t="shared" si="262"/>
        <v>0</v>
      </c>
      <c r="PK13" s="23">
        <f t="shared" si="262"/>
        <v>0</v>
      </c>
      <c r="PL13" s="23">
        <f t="shared" si="262"/>
        <v>0</v>
      </c>
      <c r="PM13" s="23">
        <f t="shared" si="262"/>
        <v>0</v>
      </c>
      <c r="PN13" s="23">
        <f t="shared" si="262"/>
        <v>0</v>
      </c>
      <c r="PO13" s="23">
        <f t="shared" si="262"/>
        <v>0</v>
      </c>
      <c r="PP13" s="23">
        <f t="shared" si="262"/>
        <v>0</v>
      </c>
      <c r="PQ13" s="23">
        <f t="shared" si="262"/>
        <v>0</v>
      </c>
      <c r="PR13" s="23">
        <f t="shared" si="262"/>
        <v>0</v>
      </c>
      <c r="PS13" s="23">
        <f t="shared" si="262"/>
        <v>0</v>
      </c>
      <c r="PT13" s="23">
        <f t="shared" si="262"/>
        <v>0</v>
      </c>
      <c r="PU13" s="23">
        <f t="shared" si="262"/>
        <v>0</v>
      </c>
      <c r="PV13" s="23">
        <f t="shared" si="262"/>
        <v>0</v>
      </c>
      <c r="PW13" s="23">
        <f t="shared" si="262"/>
        <v>0</v>
      </c>
      <c r="PX13" s="23">
        <f t="shared" si="262"/>
        <v>0</v>
      </c>
      <c r="PY13" s="23">
        <f t="shared" si="262"/>
        <v>0</v>
      </c>
      <c r="PZ13" s="23">
        <f t="shared" si="262"/>
        <v>0</v>
      </c>
      <c r="QA13" s="23">
        <f t="shared" si="262"/>
        <v>0</v>
      </c>
      <c r="QB13" s="23">
        <f t="shared" si="262"/>
        <v>0</v>
      </c>
      <c r="QC13" s="23">
        <f t="shared" si="262"/>
        <v>0</v>
      </c>
      <c r="QD13" s="23">
        <f t="shared" si="262"/>
        <v>0</v>
      </c>
      <c r="QE13" s="23">
        <f t="shared" si="262"/>
        <v>0</v>
      </c>
      <c r="QF13" s="23">
        <f t="shared" si="262"/>
        <v>0</v>
      </c>
      <c r="QG13" s="23">
        <f t="shared" si="262"/>
        <v>0</v>
      </c>
      <c r="QH13" s="23">
        <f t="shared" si="262"/>
        <v>0</v>
      </c>
      <c r="QI13" s="23">
        <f t="shared" ref="QI13:ST13" si="263">SUM(QI14:QI16)</f>
        <v>0</v>
      </c>
      <c r="QJ13" s="23">
        <f t="shared" si="263"/>
        <v>0</v>
      </c>
      <c r="QK13" s="23">
        <f t="shared" si="263"/>
        <v>0</v>
      </c>
      <c r="QL13" s="23">
        <f t="shared" si="263"/>
        <v>0</v>
      </c>
      <c r="QM13" s="23">
        <f t="shared" si="263"/>
        <v>0</v>
      </c>
      <c r="QN13" s="23">
        <f t="shared" si="263"/>
        <v>0</v>
      </c>
      <c r="QO13" s="23">
        <f t="shared" si="263"/>
        <v>0</v>
      </c>
      <c r="QP13" s="23">
        <f t="shared" si="263"/>
        <v>0</v>
      </c>
      <c r="QQ13" s="23">
        <f t="shared" si="263"/>
        <v>0</v>
      </c>
      <c r="QR13" s="23">
        <f t="shared" si="263"/>
        <v>0</v>
      </c>
      <c r="QS13" s="23">
        <f t="shared" si="263"/>
        <v>0</v>
      </c>
      <c r="QT13" s="23">
        <f t="shared" si="263"/>
        <v>0</v>
      </c>
      <c r="QU13" s="23">
        <f t="shared" si="263"/>
        <v>0</v>
      </c>
      <c r="QV13" s="23">
        <f t="shared" si="263"/>
        <v>0</v>
      </c>
      <c r="QW13" s="23">
        <f t="shared" si="263"/>
        <v>0</v>
      </c>
      <c r="QX13" s="23">
        <f t="shared" si="263"/>
        <v>0</v>
      </c>
      <c r="QY13" s="23">
        <f t="shared" si="263"/>
        <v>0</v>
      </c>
      <c r="QZ13" s="23">
        <f t="shared" si="263"/>
        <v>0</v>
      </c>
      <c r="RA13" s="23">
        <f t="shared" si="263"/>
        <v>0</v>
      </c>
      <c r="RB13" s="23">
        <f t="shared" si="263"/>
        <v>0</v>
      </c>
      <c r="RC13" s="23">
        <f t="shared" si="263"/>
        <v>0</v>
      </c>
      <c r="RD13" s="23">
        <f t="shared" si="263"/>
        <v>0</v>
      </c>
      <c r="RE13" s="23">
        <f t="shared" si="263"/>
        <v>0</v>
      </c>
      <c r="RF13" s="23">
        <f t="shared" si="263"/>
        <v>0</v>
      </c>
      <c r="RG13" s="23">
        <f t="shared" si="263"/>
        <v>0</v>
      </c>
      <c r="RH13" s="23">
        <f t="shared" si="263"/>
        <v>0</v>
      </c>
      <c r="RI13" s="23">
        <f t="shared" si="263"/>
        <v>0</v>
      </c>
      <c r="RJ13" s="23">
        <f t="shared" si="263"/>
        <v>0</v>
      </c>
      <c r="RK13" s="23">
        <f t="shared" si="263"/>
        <v>0</v>
      </c>
      <c r="RL13" s="23">
        <f t="shared" si="263"/>
        <v>0</v>
      </c>
      <c r="RM13" s="23">
        <f t="shared" si="263"/>
        <v>0</v>
      </c>
      <c r="RN13" s="23">
        <f t="shared" si="263"/>
        <v>0</v>
      </c>
      <c r="RO13" s="23">
        <f t="shared" si="263"/>
        <v>0</v>
      </c>
      <c r="RP13" s="23">
        <f t="shared" si="263"/>
        <v>0</v>
      </c>
      <c r="RQ13" s="23">
        <f t="shared" si="263"/>
        <v>0</v>
      </c>
      <c r="RR13" s="23">
        <f t="shared" si="263"/>
        <v>0</v>
      </c>
      <c r="RS13" s="23">
        <f t="shared" si="263"/>
        <v>0</v>
      </c>
      <c r="RT13" s="23">
        <f t="shared" si="263"/>
        <v>0</v>
      </c>
      <c r="RU13" s="23">
        <f t="shared" si="263"/>
        <v>0</v>
      </c>
      <c r="RV13" s="23">
        <f t="shared" si="263"/>
        <v>0</v>
      </c>
      <c r="RW13" s="23">
        <f t="shared" si="263"/>
        <v>0</v>
      </c>
      <c r="RX13" s="23">
        <f t="shared" si="263"/>
        <v>0</v>
      </c>
      <c r="RY13" s="23">
        <f t="shared" si="263"/>
        <v>0</v>
      </c>
      <c r="RZ13" s="23">
        <f t="shared" si="263"/>
        <v>0</v>
      </c>
      <c r="SA13" s="23">
        <f t="shared" si="263"/>
        <v>0</v>
      </c>
      <c r="SB13" s="23">
        <f t="shared" si="263"/>
        <v>0</v>
      </c>
      <c r="SC13" s="23">
        <f t="shared" si="263"/>
        <v>0</v>
      </c>
      <c r="SD13" s="23">
        <f t="shared" si="263"/>
        <v>0</v>
      </c>
      <c r="SE13" s="23">
        <f t="shared" si="263"/>
        <v>0</v>
      </c>
      <c r="SF13" s="23">
        <f t="shared" si="263"/>
        <v>0</v>
      </c>
      <c r="SG13" s="23">
        <f t="shared" si="263"/>
        <v>0</v>
      </c>
      <c r="SH13" s="23">
        <f t="shared" si="263"/>
        <v>0</v>
      </c>
      <c r="SI13" s="23">
        <f t="shared" si="263"/>
        <v>0</v>
      </c>
      <c r="SJ13" s="23">
        <f t="shared" si="263"/>
        <v>0</v>
      </c>
      <c r="SK13" s="23">
        <f t="shared" si="263"/>
        <v>0</v>
      </c>
      <c r="SL13" s="23">
        <f t="shared" si="263"/>
        <v>0</v>
      </c>
      <c r="SM13" s="23">
        <f t="shared" si="263"/>
        <v>0</v>
      </c>
      <c r="SN13" s="23">
        <f t="shared" si="263"/>
        <v>0</v>
      </c>
      <c r="SO13" s="23">
        <f t="shared" si="263"/>
        <v>0</v>
      </c>
      <c r="SP13" s="23">
        <f t="shared" si="263"/>
        <v>0</v>
      </c>
      <c r="SQ13" s="23">
        <f t="shared" si="263"/>
        <v>0</v>
      </c>
      <c r="SR13" s="23">
        <f t="shared" si="263"/>
        <v>0</v>
      </c>
      <c r="SS13" s="23">
        <f t="shared" si="263"/>
        <v>0</v>
      </c>
      <c r="ST13" s="23">
        <f t="shared" si="263"/>
        <v>0</v>
      </c>
      <c r="SU13" s="23">
        <f t="shared" ref="SU13:VF13" si="264">SUM(SU14:SU16)</f>
        <v>0</v>
      </c>
      <c r="SV13" s="23">
        <f t="shared" si="264"/>
        <v>0</v>
      </c>
      <c r="SW13" s="23">
        <f t="shared" si="264"/>
        <v>0</v>
      </c>
      <c r="SX13" s="23">
        <f t="shared" si="264"/>
        <v>0</v>
      </c>
      <c r="SY13" s="23">
        <f t="shared" si="264"/>
        <v>0</v>
      </c>
      <c r="SZ13" s="23">
        <f t="shared" si="264"/>
        <v>0</v>
      </c>
      <c r="TA13" s="23">
        <f t="shared" si="264"/>
        <v>0</v>
      </c>
      <c r="TB13" s="23">
        <f t="shared" si="264"/>
        <v>0</v>
      </c>
      <c r="TC13" s="23">
        <f t="shared" si="264"/>
        <v>0</v>
      </c>
      <c r="TD13" s="23">
        <f t="shared" si="264"/>
        <v>0</v>
      </c>
      <c r="TE13" s="23">
        <f t="shared" si="264"/>
        <v>0</v>
      </c>
      <c r="TF13" s="23">
        <f t="shared" si="264"/>
        <v>0</v>
      </c>
      <c r="TG13" s="23">
        <f t="shared" si="264"/>
        <v>0</v>
      </c>
      <c r="TH13" s="23">
        <f t="shared" si="264"/>
        <v>0</v>
      </c>
      <c r="TI13" s="23">
        <f t="shared" si="264"/>
        <v>0</v>
      </c>
      <c r="TJ13" s="23">
        <f t="shared" si="264"/>
        <v>0</v>
      </c>
      <c r="TK13" s="23">
        <f t="shared" si="264"/>
        <v>0</v>
      </c>
      <c r="TL13" s="23">
        <f t="shared" si="264"/>
        <v>0</v>
      </c>
      <c r="TM13" s="23">
        <f t="shared" si="264"/>
        <v>0</v>
      </c>
      <c r="TN13" s="23">
        <f t="shared" si="264"/>
        <v>0</v>
      </c>
      <c r="TO13" s="23">
        <f t="shared" si="264"/>
        <v>0</v>
      </c>
      <c r="TP13" s="23">
        <f t="shared" si="264"/>
        <v>0</v>
      </c>
      <c r="TQ13" s="23">
        <f t="shared" si="264"/>
        <v>0</v>
      </c>
      <c r="TR13" s="23">
        <f t="shared" si="264"/>
        <v>0</v>
      </c>
      <c r="TS13" s="23">
        <f t="shared" si="264"/>
        <v>0</v>
      </c>
      <c r="TT13" s="23">
        <f t="shared" si="264"/>
        <v>0</v>
      </c>
      <c r="TU13" s="23">
        <f t="shared" si="264"/>
        <v>0</v>
      </c>
      <c r="TV13" s="23">
        <f t="shared" si="264"/>
        <v>0</v>
      </c>
      <c r="TW13" s="23">
        <f t="shared" si="264"/>
        <v>0</v>
      </c>
      <c r="TX13" s="23">
        <f t="shared" si="264"/>
        <v>0</v>
      </c>
      <c r="TY13" s="23">
        <f t="shared" si="264"/>
        <v>0</v>
      </c>
      <c r="TZ13" s="23">
        <f t="shared" si="264"/>
        <v>0</v>
      </c>
      <c r="UA13" s="23">
        <f t="shared" si="264"/>
        <v>0</v>
      </c>
      <c r="UB13" s="23">
        <f t="shared" si="264"/>
        <v>0</v>
      </c>
      <c r="UC13" s="23">
        <f t="shared" si="264"/>
        <v>0</v>
      </c>
      <c r="UD13" s="23">
        <f t="shared" si="264"/>
        <v>0</v>
      </c>
      <c r="UE13" s="23">
        <f t="shared" si="264"/>
        <v>0</v>
      </c>
      <c r="UF13" s="23">
        <f t="shared" si="264"/>
        <v>0</v>
      </c>
      <c r="UG13" s="23">
        <f t="shared" si="264"/>
        <v>0</v>
      </c>
      <c r="UH13" s="23">
        <f t="shared" si="264"/>
        <v>0</v>
      </c>
      <c r="UI13" s="23">
        <f t="shared" si="264"/>
        <v>0</v>
      </c>
      <c r="UJ13" s="23">
        <f t="shared" si="264"/>
        <v>0</v>
      </c>
      <c r="UK13" s="23">
        <f t="shared" si="264"/>
        <v>0</v>
      </c>
      <c r="UL13" s="23">
        <f t="shared" si="264"/>
        <v>0</v>
      </c>
      <c r="UM13" s="23">
        <f t="shared" si="264"/>
        <v>0</v>
      </c>
      <c r="UN13" s="23">
        <f t="shared" si="264"/>
        <v>0</v>
      </c>
      <c r="UO13" s="23">
        <f t="shared" si="264"/>
        <v>0</v>
      </c>
      <c r="UP13" s="23">
        <f t="shared" si="264"/>
        <v>0</v>
      </c>
      <c r="UQ13" s="23">
        <f t="shared" si="264"/>
        <v>0</v>
      </c>
      <c r="UR13" s="23">
        <f t="shared" si="264"/>
        <v>0</v>
      </c>
      <c r="US13" s="23">
        <f t="shared" si="264"/>
        <v>0</v>
      </c>
      <c r="UT13" s="23">
        <f t="shared" si="264"/>
        <v>0</v>
      </c>
      <c r="UU13" s="23">
        <f t="shared" si="264"/>
        <v>0</v>
      </c>
      <c r="UV13" s="23">
        <f t="shared" si="264"/>
        <v>0</v>
      </c>
      <c r="UW13" s="23">
        <f t="shared" si="264"/>
        <v>0</v>
      </c>
      <c r="UX13" s="23">
        <f t="shared" si="264"/>
        <v>0</v>
      </c>
      <c r="UY13" s="23">
        <f t="shared" si="264"/>
        <v>0</v>
      </c>
      <c r="UZ13" s="23">
        <f t="shared" si="264"/>
        <v>0</v>
      </c>
      <c r="VA13" s="23">
        <f t="shared" si="264"/>
        <v>0</v>
      </c>
      <c r="VB13" s="23">
        <f t="shared" si="264"/>
        <v>0</v>
      </c>
      <c r="VC13" s="23">
        <f t="shared" si="264"/>
        <v>0</v>
      </c>
      <c r="VD13" s="23">
        <f t="shared" si="264"/>
        <v>0</v>
      </c>
      <c r="VE13" s="23">
        <f t="shared" si="264"/>
        <v>0</v>
      </c>
      <c r="VF13" s="23">
        <f t="shared" si="264"/>
        <v>0</v>
      </c>
      <c r="VG13" s="23">
        <f t="shared" ref="VG13:XR13" si="265">SUM(VG14:VG16)</f>
        <v>0</v>
      </c>
      <c r="VH13" s="23">
        <f t="shared" si="265"/>
        <v>0</v>
      </c>
      <c r="VI13" s="23">
        <f t="shared" si="265"/>
        <v>0</v>
      </c>
      <c r="VJ13" s="23">
        <f t="shared" si="265"/>
        <v>0</v>
      </c>
      <c r="VK13" s="23">
        <f t="shared" si="265"/>
        <v>0</v>
      </c>
      <c r="VL13" s="23">
        <f t="shared" si="265"/>
        <v>0</v>
      </c>
      <c r="VM13" s="23">
        <f t="shared" si="265"/>
        <v>0</v>
      </c>
      <c r="VN13" s="23">
        <f t="shared" si="265"/>
        <v>0</v>
      </c>
      <c r="VO13" s="23">
        <f t="shared" si="265"/>
        <v>0</v>
      </c>
      <c r="VP13" s="23">
        <f t="shared" si="265"/>
        <v>0</v>
      </c>
      <c r="VQ13" s="23">
        <f t="shared" si="265"/>
        <v>0</v>
      </c>
      <c r="VR13" s="23">
        <f t="shared" si="265"/>
        <v>0</v>
      </c>
      <c r="VS13" s="23">
        <f t="shared" si="265"/>
        <v>0</v>
      </c>
      <c r="VT13" s="23">
        <f t="shared" si="265"/>
        <v>0</v>
      </c>
      <c r="VU13" s="23">
        <f t="shared" si="265"/>
        <v>0</v>
      </c>
      <c r="VV13" s="23">
        <f t="shared" si="265"/>
        <v>0</v>
      </c>
      <c r="VW13" s="23">
        <f t="shared" si="265"/>
        <v>0</v>
      </c>
      <c r="VX13" s="23">
        <f t="shared" si="265"/>
        <v>0</v>
      </c>
      <c r="VY13" s="23">
        <f t="shared" si="265"/>
        <v>0</v>
      </c>
      <c r="VZ13" s="23">
        <f t="shared" si="265"/>
        <v>0</v>
      </c>
      <c r="WA13" s="23">
        <f t="shared" si="265"/>
        <v>0</v>
      </c>
      <c r="WB13" s="23">
        <f t="shared" si="265"/>
        <v>0</v>
      </c>
      <c r="WC13" s="23">
        <f t="shared" si="265"/>
        <v>0</v>
      </c>
      <c r="WD13" s="23">
        <f t="shared" si="265"/>
        <v>0</v>
      </c>
      <c r="WE13" s="23">
        <f t="shared" si="265"/>
        <v>0</v>
      </c>
      <c r="WF13" s="23">
        <f t="shared" si="265"/>
        <v>0</v>
      </c>
      <c r="WG13" s="23">
        <f t="shared" si="265"/>
        <v>0</v>
      </c>
      <c r="WH13" s="23">
        <f t="shared" si="265"/>
        <v>0</v>
      </c>
      <c r="WI13" s="23">
        <f t="shared" si="265"/>
        <v>0</v>
      </c>
      <c r="WJ13" s="23">
        <f t="shared" si="265"/>
        <v>0</v>
      </c>
      <c r="WK13" s="23">
        <f t="shared" si="265"/>
        <v>0</v>
      </c>
      <c r="WL13" s="23">
        <f t="shared" si="265"/>
        <v>0</v>
      </c>
      <c r="WM13" s="23">
        <f t="shared" si="265"/>
        <v>0</v>
      </c>
      <c r="WN13" s="23">
        <f t="shared" si="265"/>
        <v>0</v>
      </c>
      <c r="WO13" s="23">
        <f t="shared" si="265"/>
        <v>0</v>
      </c>
      <c r="WP13" s="23">
        <f t="shared" si="265"/>
        <v>0</v>
      </c>
      <c r="WQ13" s="23">
        <f t="shared" si="265"/>
        <v>0</v>
      </c>
      <c r="WR13" s="23">
        <f t="shared" si="265"/>
        <v>0</v>
      </c>
      <c r="WS13" s="23">
        <f t="shared" si="265"/>
        <v>0</v>
      </c>
      <c r="WT13" s="23">
        <f t="shared" si="265"/>
        <v>0</v>
      </c>
      <c r="WU13" s="23">
        <f t="shared" si="265"/>
        <v>0</v>
      </c>
      <c r="WV13" s="23">
        <f t="shared" si="265"/>
        <v>0</v>
      </c>
      <c r="WW13" s="23">
        <f t="shared" si="265"/>
        <v>0</v>
      </c>
      <c r="WX13" s="23">
        <f t="shared" si="265"/>
        <v>0</v>
      </c>
      <c r="WY13" s="23">
        <f t="shared" si="265"/>
        <v>0</v>
      </c>
      <c r="WZ13" s="23">
        <f t="shared" si="265"/>
        <v>0</v>
      </c>
      <c r="XA13" s="23">
        <f t="shared" si="265"/>
        <v>0</v>
      </c>
      <c r="XB13" s="23">
        <f t="shared" si="265"/>
        <v>0</v>
      </c>
      <c r="XC13" s="23">
        <f t="shared" si="265"/>
        <v>0</v>
      </c>
      <c r="XD13" s="23">
        <f t="shared" si="265"/>
        <v>0</v>
      </c>
      <c r="XE13" s="23">
        <f t="shared" si="265"/>
        <v>0</v>
      </c>
      <c r="XF13" s="23">
        <f t="shared" si="265"/>
        <v>0</v>
      </c>
      <c r="XG13" s="23">
        <f t="shared" si="265"/>
        <v>0</v>
      </c>
      <c r="XH13" s="23">
        <f t="shared" si="265"/>
        <v>0</v>
      </c>
      <c r="XI13" s="23">
        <f t="shared" si="265"/>
        <v>0</v>
      </c>
      <c r="XJ13" s="23">
        <f t="shared" si="265"/>
        <v>0</v>
      </c>
      <c r="XK13" s="23">
        <f t="shared" si="265"/>
        <v>0</v>
      </c>
      <c r="XL13" s="23">
        <f t="shared" si="265"/>
        <v>0</v>
      </c>
      <c r="XM13" s="23">
        <f t="shared" si="265"/>
        <v>0</v>
      </c>
      <c r="XN13" s="23">
        <f t="shared" si="265"/>
        <v>0</v>
      </c>
      <c r="XO13" s="23">
        <f t="shared" si="265"/>
        <v>0</v>
      </c>
      <c r="XP13" s="23">
        <f t="shared" si="265"/>
        <v>0</v>
      </c>
      <c r="XQ13" s="23">
        <f t="shared" si="265"/>
        <v>0</v>
      </c>
      <c r="XR13" s="23">
        <f t="shared" si="265"/>
        <v>0</v>
      </c>
      <c r="XS13" s="23">
        <f t="shared" ref="XS13:AAD13" si="266">SUM(XS14:XS16)</f>
        <v>0</v>
      </c>
      <c r="XT13" s="23">
        <f t="shared" si="266"/>
        <v>0</v>
      </c>
      <c r="XU13" s="23">
        <f t="shared" si="266"/>
        <v>0</v>
      </c>
      <c r="XV13" s="23">
        <f t="shared" si="266"/>
        <v>0</v>
      </c>
      <c r="XW13" s="23">
        <f t="shared" si="266"/>
        <v>0</v>
      </c>
      <c r="XX13" s="23">
        <f t="shared" si="266"/>
        <v>0</v>
      </c>
      <c r="XY13" s="23">
        <f t="shared" si="266"/>
        <v>0</v>
      </c>
      <c r="XZ13" s="23">
        <f t="shared" si="266"/>
        <v>0</v>
      </c>
      <c r="YA13" s="23">
        <f t="shared" si="266"/>
        <v>0</v>
      </c>
      <c r="YB13" s="23">
        <f t="shared" si="266"/>
        <v>0</v>
      </c>
      <c r="YC13" s="23">
        <f t="shared" si="266"/>
        <v>0</v>
      </c>
      <c r="YD13" s="23">
        <f t="shared" si="266"/>
        <v>0</v>
      </c>
      <c r="YE13" s="23">
        <f t="shared" si="266"/>
        <v>0</v>
      </c>
      <c r="YF13" s="23">
        <f t="shared" si="266"/>
        <v>0</v>
      </c>
      <c r="YG13" s="23">
        <f t="shared" si="266"/>
        <v>0</v>
      </c>
      <c r="YH13" s="23">
        <f t="shared" si="266"/>
        <v>0</v>
      </c>
      <c r="YI13" s="23">
        <f t="shared" si="266"/>
        <v>0</v>
      </c>
      <c r="YJ13" s="23">
        <f t="shared" si="266"/>
        <v>0</v>
      </c>
      <c r="YK13" s="23">
        <f t="shared" si="266"/>
        <v>0</v>
      </c>
      <c r="YL13" s="23">
        <f t="shared" si="266"/>
        <v>0</v>
      </c>
      <c r="YM13" s="23">
        <f t="shared" si="266"/>
        <v>0</v>
      </c>
      <c r="YN13" s="23">
        <f t="shared" si="266"/>
        <v>0</v>
      </c>
      <c r="YO13" s="23">
        <f t="shared" si="266"/>
        <v>0</v>
      </c>
      <c r="YP13" s="23">
        <f t="shared" si="266"/>
        <v>0</v>
      </c>
      <c r="YQ13" s="23">
        <f t="shared" si="266"/>
        <v>0</v>
      </c>
      <c r="YR13" s="23">
        <f t="shared" si="266"/>
        <v>0</v>
      </c>
      <c r="YS13" s="23">
        <f t="shared" si="266"/>
        <v>0</v>
      </c>
      <c r="YT13" s="23">
        <f t="shared" si="266"/>
        <v>0</v>
      </c>
      <c r="YU13" s="23">
        <f t="shared" si="266"/>
        <v>0</v>
      </c>
      <c r="YV13" s="23">
        <f t="shared" si="266"/>
        <v>0</v>
      </c>
      <c r="YW13" s="23">
        <f t="shared" si="266"/>
        <v>0</v>
      </c>
      <c r="YX13" s="23">
        <f t="shared" si="266"/>
        <v>0</v>
      </c>
      <c r="YY13" s="23">
        <f t="shared" si="266"/>
        <v>0</v>
      </c>
      <c r="YZ13" s="23">
        <f t="shared" si="266"/>
        <v>0</v>
      </c>
      <c r="ZA13" s="23">
        <f t="shared" si="266"/>
        <v>0</v>
      </c>
      <c r="ZB13" s="23">
        <f t="shared" si="266"/>
        <v>0</v>
      </c>
      <c r="ZC13" s="23">
        <f t="shared" si="266"/>
        <v>0</v>
      </c>
      <c r="ZD13" s="23">
        <f t="shared" si="266"/>
        <v>0</v>
      </c>
      <c r="ZE13" s="23">
        <f t="shared" si="266"/>
        <v>0</v>
      </c>
      <c r="ZF13" s="23">
        <f t="shared" si="266"/>
        <v>0</v>
      </c>
      <c r="ZG13" s="23">
        <f t="shared" si="266"/>
        <v>0</v>
      </c>
      <c r="ZH13" s="23">
        <f t="shared" si="266"/>
        <v>0</v>
      </c>
      <c r="ZI13" s="23">
        <f t="shared" si="266"/>
        <v>0</v>
      </c>
      <c r="ZJ13" s="23">
        <f t="shared" si="266"/>
        <v>0</v>
      </c>
      <c r="ZK13" s="23">
        <f t="shared" si="266"/>
        <v>0</v>
      </c>
      <c r="ZL13" s="23">
        <f t="shared" si="266"/>
        <v>0</v>
      </c>
      <c r="ZM13" s="23">
        <f t="shared" si="266"/>
        <v>0</v>
      </c>
      <c r="ZN13" s="23">
        <f t="shared" si="266"/>
        <v>0</v>
      </c>
      <c r="ZO13" s="23">
        <f t="shared" si="266"/>
        <v>0</v>
      </c>
      <c r="ZP13" s="23">
        <f t="shared" si="266"/>
        <v>0</v>
      </c>
      <c r="ZQ13" s="23">
        <f t="shared" si="266"/>
        <v>0</v>
      </c>
      <c r="ZR13" s="23">
        <f t="shared" si="266"/>
        <v>0</v>
      </c>
      <c r="ZS13" s="23">
        <f t="shared" si="266"/>
        <v>0</v>
      </c>
      <c r="ZT13" s="23">
        <f t="shared" si="266"/>
        <v>0</v>
      </c>
      <c r="ZU13" s="23">
        <f t="shared" si="266"/>
        <v>0</v>
      </c>
      <c r="ZV13" s="23">
        <f t="shared" si="266"/>
        <v>0</v>
      </c>
      <c r="ZW13" s="23">
        <f t="shared" si="266"/>
        <v>0</v>
      </c>
      <c r="ZX13" s="23">
        <f t="shared" si="266"/>
        <v>0</v>
      </c>
      <c r="ZY13" s="23">
        <f t="shared" si="266"/>
        <v>0</v>
      </c>
      <c r="ZZ13" s="23">
        <f t="shared" si="266"/>
        <v>0</v>
      </c>
      <c r="AAA13" s="23">
        <f t="shared" si="266"/>
        <v>0</v>
      </c>
      <c r="AAB13" s="23">
        <f t="shared" si="266"/>
        <v>0</v>
      </c>
      <c r="AAC13" s="23">
        <f t="shared" si="266"/>
        <v>0</v>
      </c>
      <c r="AAD13" s="23">
        <f t="shared" si="266"/>
        <v>0</v>
      </c>
      <c r="AAE13" s="23">
        <f t="shared" ref="AAE13:ACP13" si="267">SUM(AAE14:AAE16)</f>
        <v>0</v>
      </c>
      <c r="AAF13" s="23">
        <f t="shared" si="267"/>
        <v>0</v>
      </c>
      <c r="AAG13" s="23">
        <f t="shared" si="267"/>
        <v>0</v>
      </c>
      <c r="AAH13" s="23">
        <f t="shared" si="267"/>
        <v>0</v>
      </c>
      <c r="AAI13" s="23">
        <f t="shared" si="267"/>
        <v>0</v>
      </c>
      <c r="AAJ13" s="23">
        <f t="shared" si="267"/>
        <v>0</v>
      </c>
      <c r="AAK13" s="23">
        <f t="shared" si="267"/>
        <v>0</v>
      </c>
      <c r="AAL13" s="23">
        <f t="shared" si="267"/>
        <v>0</v>
      </c>
      <c r="AAM13" s="23">
        <f t="shared" si="267"/>
        <v>0</v>
      </c>
      <c r="AAN13" s="23">
        <f t="shared" si="267"/>
        <v>0</v>
      </c>
      <c r="AAO13" s="23">
        <f t="shared" si="267"/>
        <v>0</v>
      </c>
      <c r="AAP13" s="23">
        <f t="shared" si="267"/>
        <v>0</v>
      </c>
      <c r="AAQ13" s="23">
        <f t="shared" si="267"/>
        <v>0</v>
      </c>
      <c r="AAR13" s="23">
        <f t="shared" si="267"/>
        <v>0</v>
      </c>
      <c r="AAS13" s="23">
        <f t="shared" si="267"/>
        <v>0</v>
      </c>
      <c r="AAT13" s="23">
        <f t="shared" si="267"/>
        <v>0</v>
      </c>
      <c r="AAU13" s="23">
        <f t="shared" si="267"/>
        <v>0</v>
      </c>
      <c r="AAV13" s="23">
        <f t="shared" si="267"/>
        <v>0</v>
      </c>
      <c r="AAW13" s="23">
        <f t="shared" si="267"/>
        <v>0</v>
      </c>
      <c r="AAX13" s="23">
        <f t="shared" si="267"/>
        <v>0</v>
      </c>
      <c r="AAY13" s="23">
        <f t="shared" si="267"/>
        <v>0</v>
      </c>
      <c r="AAZ13" s="23">
        <f t="shared" si="267"/>
        <v>0</v>
      </c>
      <c r="ABA13" s="23">
        <f t="shared" si="267"/>
        <v>0</v>
      </c>
      <c r="ABB13" s="23">
        <f t="shared" si="267"/>
        <v>0</v>
      </c>
      <c r="ABC13" s="23">
        <f t="shared" si="267"/>
        <v>0</v>
      </c>
      <c r="ABD13" s="23">
        <f t="shared" si="267"/>
        <v>0</v>
      </c>
      <c r="ABE13" s="23">
        <f t="shared" si="267"/>
        <v>0</v>
      </c>
      <c r="ABF13" s="23">
        <f t="shared" si="267"/>
        <v>0</v>
      </c>
      <c r="ABG13" s="23">
        <f t="shared" si="267"/>
        <v>0</v>
      </c>
      <c r="ABH13" s="23">
        <f t="shared" si="267"/>
        <v>0</v>
      </c>
      <c r="ABI13" s="23">
        <f t="shared" si="267"/>
        <v>0</v>
      </c>
      <c r="ABJ13" s="23">
        <f t="shared" si="267"/>
        <v>0</v>
      </c>
      <c r="ABK13" s="23">
        <f t="shared" si="267"/>
        <v>0</v>
      </c>
      <c r="ABL13" s="23">
        <f t="shared" si="267"/>
        <v>0</v>
      </c>
      <c r="ABM13" s="23">
        <f t="shared" si="267"/>
        <v>0</v>
      </c>
      <c r="ABN13" s="23">
        <f t="shared" si="267"/>
        <v>0</v>
      </c>
      <c r="ABO13" s="23">
        <f t="shared" si="267"/>
        <v>0</v>
      </c>
      <c r="ABP13" s="23">
        <f t="shared" si="267"/>
        <v>0</v>
      </c>
      <c r="ABQ13" s="23">
        <f t="shared" si="267"/>
        <v>0</v>
      </c>
      <c r="ABR13" s="23">
        <f t="shared" si="267"/>
        <v>0</v>
      </c>
      <c r="ABS13" s="23">
        <f t="shared" si="267"/>
        <v>0</v>
      </c>
      <c r="ABT13" s="23">
        <f t="shared" si="267"/>
        <v>0</v>
      </c>
      <c r="ABU13" s="23">
        <f t="shared" si="267"/>
        <v>0</v>
      </c>
      <c r="ABV13" s="23">
        <f t="shared" si="267"/>
        <v>0</v>
      </c>
      <c r="ABW13" s="23">
        <f t="shared" si="267"/>
        <v>0</v>
      </c>
      <c r="ABX13" s="23">
        <f t="shared" si="267"/>
        <v>0</v>
      </c>
      <c r="ABY13" s="23">
        <f t="shared" si="267"/>
        <v>0</v>
      </c>
      <c r="ABZ13" s="23">
        <f t="shared" si="267"/>
        <v>0</v>
      </c>
      <c r="ACA13" s="23">
        <f t="shared" si="267"/>
        <v>0</v>
      </c>
      <c r="ACB13" s="23">
        <f t="shared" si="267"/>
        <v>0</v>
      </c>
      <c r="ACC13" s="23">
        <f t="shared" si="267"/>
        <v>0</v>
      </c>
      <c r="ACD13" s="23">
        <f t="shared" si="267"/>
        <v>0</v>
      </c>
      <c r="ACE13" s="23">
        <f t="shared" si="267"/>
        <v>0</v>
      </c>
      <c r="ACF13" s="23">
        <f t="shared" si="267"/>
        <v>0</v>
      </c>
      <c r="ACG13" s="23">
        <f t="shared" si="267"/>
        <v>0</v>
      </c>
      <c r="ACH13" s="23">
        <f t="shared" si="267"/>
        <v>0</v>
      </c>
      <c r="ACI13" s="23">
        <f t="shared" si="267"/>
        <v>0</v>
      </c>
      <c r="ACJ13" s="23">
        <f t="shared" si="267"/>
        <v>0</v>
      </c>
      <c r="ACK13" s="23">
        <f t="shared" si="267"/>
        <v>0</v>
      </c>
      <c r="ACL13" s="23">
        <f t="shared" si="267"/>
        <v>0</v>
      </c>
      <c r="ACM13" s="23">
        <f t="shared" si="267"/>
        <v>0</v>
      </c>
      <c r="ACN13" s="23">
        <f t="shared" si="267"/>
        <v>0</v>
      </c>
      <c r="ACO13" s="23">
        <f t="shared" si="267"/>
        <v>0</v>
      </c>
      <c r="ACP13" s="23">
        <f t="shared" si="267"/>
        <v>0</v>
      </c>
      <c r="ACQ13" s="23">
        <f t="shared" ref="ACQ13:AFB13" si="268">SUM(ACQ14:ACQ16)</f>
        <v>0</v>
      </c>
      <c r="ACR13" s="23">
        <f t="shared" si="268"/>
        <v>0</v>
      </c>
      <c r="ACS13" s="23">
        <f t="shared" si="268"/>
        <v>0</v>
      </c>
      <c r="ACT13" s="23">
        <f t="shared" si="268"/>
        <v>0</v>
      </c>
      <c r="ACU13" s="23">
        <f t="shared" si="268"/>
        <v>0</v>
      </c>
      <c r="ACV13" s="23">
        <f t="shared" si="268"/>
        <v>0</v>
      </c>
      <c r="ACW13" s="23">
        <f t="shared" si="268"/>
        <v>0</v>
      </c>
      <c r="ACX13" s="23">
        <f t="shared" si="268"/>
        <v>0</v>
      </c>
      <c r="ACY13" s="23">
        <f t="shared" si="268"/>
        <v>0</v>
      </c>
      <c r="ACZ13" s="23">
        <f t="shared" si="268"/>
        <v>0</v>
      </c>
      <c r="ADA13" s="23">
        <f t="shared" si="268"/>
        <v>0</v>
      </c>
      <c r="ADB13" s="23">
        <f t="shared" si="268"/>
        <v>0</v>
      </c>
      <c r="ADC13" s="23">
        <f t="shared" si="268"/>
        <v>0</v>
      </c>
      <c r="ADD13" s="23">
        <f t="shared" si="268"/>
        <v>0</v>
      </c>
      <c r="ADE13" s="23">
        <f t="shared" si="268"/>
        <v>0</v>
      </c>
      <c r="ADF13" s="23">
        <f t="shared" si="268"/>
        <v>0</v>
      </c>
      <c r="ADG13" s="23">
        <f t="shared" si="268"/>
        <v>0</v>
      </c>
      <c r="ADH13" s="23">
        <f t="shared" si="268"/>
        <v>0</v>
      </c>
      <c r="ADI13" s="23">
        <f t="shared" si="268"/>
        <v>0</v>
      </c>
      <c r="ADJ13" s="23">
        <f t="shared" si="268"/>
        <v>0</v>
      </c>
      <c r="ADK13" s="23">
        <f t="shared" si="268"/>
        <v>0</v>
      </c>
      <c r="ADL13" s="23">
        <f t="shared" si="268"/>
        <v>0</v>
      </c>
      <c r="ADM13" s="23">
        <f t="shared" si="268"/>
        <v>0</v>
      </c>
      <c r="ADN13" s="23">
        <f t="shared" si="268"/>
        <v>0</v>
      </c>
      <c r="ADO13" s="23">
        <f t="shared" si="268"/>
        <v>0</v>
      </c>
      <c r="ADP13" s="23">
        <f t="shared" si="268"/>
        <v>0</v>
      </c>
      <c r="ADQ13" s="23">
        <f t="shared" si="268"/>
        <v>0</v>
      </c>
      <c r="ADR13" s="23">
        <f t="shared" si="268"/>
        <v>0</v>
      </c>
      <c r="ADS13" s="23">
        <f t="shared" si="268"/>
        <v>0</v>
      </c>
      <c r="ADT13" s="23">
        <f t="shared" si="268"/>
        <v>0</v>
      </c>
      <c r="ADU13" s="23">
        <f t="shared" si="268"/>
        <v>0</v>
      </c>
      <c r="ADV13" s="23">
        <f t="shared" si="268"/>
        <v>0</v>
      </c>
      <c r="ADW13" s="23">
        <f t="shared" si="268"/>
        <v>0</v>
      </c>
      <c r="ADX13" s="23">
        <f t="shared" si="268"/>
        <v>0</v>
      </c>
      <c r="ADY13" s="23">
        <f t="shared" si="268"/>
        <v>0</v>
      </c>
      <c r="ADZ13" s="23">
        <f t="shared" si="268"/>
        <v>0</v>
      </c>
      <c r="AEA13" s="23">
        <f t="shared" si="268"/>
        <v>0</v>
      </c>
      <c r="AEB13" s="23">
        <f t="shared" si="268"/>
        <v>0</v>
      </c>
      <c r="AEC13" s="23">
        <f t="shared" si="268"/>
        <v>0</v>
      </c>
      <c r="AED13" s="23">
        <f t="shared" si="268"/>
        <v>0</v>
      </c>
      <c r="AEE13" s="23">
        <f t="shared" si="268"/>
        <v>0</v>
      </c>
      <c r="AEF13" s="23">
        <f t="shared" si="268"/>
        <v>0</v>
      </c>
      <c r="AEG13" s="23">
        <f t="shared" si="268"/>
        <v>0</v>
      </c>
      <c r="AEH13" s="23">
        <f t="shared" si="268"/>
        <v>0</v>
      </c>
      <c r="AEI13" s="23">
        <f t="shared" si="268"/>
        <v>0</v>
      </c>
      <c r="AEJ13" s="23">
        <f t="shared" si="268"/>
        <v>0</v>
      </c>
      <c r="AEK13" s="23">
        <f t="shared" si="268"/>
        <v>0</v>
      </c>
      <c r="AEL13" s="23">
        <f t="shared" si="268"/>
        <v>0</v>
      </c>
      <c r="AEM13" s="23">
        <f t="shared" si="268"/>
        <v>0</v>
      </c>
      <c r="AEN13" s="23">
        <f t="shared" si="268"/>
        <v>0</v>
      </c>
      <c r="AEO13" s="23">
        <f t="shared" si="268"/>
        <v>0</v>
      </c>
      <c r="AEP13" s="23">
        <f t="shared" si="268"/>
        <v>0</v>
      </c>
      <c r="AEQ13" s="23">
        <f t="shared" si="268"/>
        <v>0</v>
      </c>
      <c r="AER13" s="23">
        <f t="shared" si="268"/>
        <v>0</v>
      </c>
      <c r="AES13" s="23">
        <f t="shared" si="268"/>
        <v>0</v>
      </c>
      <c r="AET13" s="23">
        <f t="shared" si="268"/>
        <v>0</v>
      </c>
      <c r="AEU13" s="23">
        <f t="shared" si="268"/>
        <v>0</v>
      </c>
      <c r="AEV13" s="23">
        <f t="shared" si="268"/>
        <v>0</v>
      </c>
      <c r="AEW13" s="23">
        <f t="shared" si="268"/>
        <v>0</v>
      </c>
      <c r="AEX13" s="23">
        <f t="shared" si="268"/>
        <v>0</v>
      </c>
      <c r="AEY13" s="23">
        <f t="shared" si="268"/>
        <v>0</v>
      </c>
      <c r="AEZ13" s="23">
        <f t="shared" si="268"/>
        <v>0</v>
      </c>
      <c r="AFA13" s="23">
        <f t="shared" si="268"/>
        <v>0</v>
      </c>
      <c r="AFB13" s="23">
        <f t="shared" si="268"/>
        <v>0</v>
      </c>
      <c r="AFC13" s="23">
        <f t="shared" ref="AFC13:AHN13" si="269">SUM(AFC14:AFC16)</f>
        <v>0</v>
      </c>
      <c r="AFD13" s="23">
        <f t="shared" si="269"/>
        <v>0</v>
      </c>
      <c r="AFE13" s="23">
        <f t="shared" si="269"/>
        <v>0</v>
      </c>
      <c r="AFF13" s="23">
        <f t="shared" si="269"/>
        <v>0</v>
      </c>
      <c r="AFG13" s="23">
        <f t="shared" si="269"/>
        <v>0</v>
      </c>
      <c r="AFH13" s="23">
        <f t="shared" si="269"/>
        <v>0</v>
      </c>
      <c r="AFI13" s="23">
        <f t="shared" si="269"/>
        <v>0</v>
      </c>
      <c r="AFJ13" s="23">
        <f t="shared" si="269"/>
        <v>0</v>
      </c>
      <c r="AFK13" s="23">
        <f t="shared" si="269"/>
        <v>0</v>
      </c>
      <c r="AFL13" s="23">
        <f t="shared" si="269"/>
        <v>0</v>
      </c>
      <c r="AFM13" s="23">
        <f t="shared" si="269"/>
        <v>0</v>
      </c>
      <c r="AFN13" s="23">
        <f t="shared" si="269"/>
        <v>0</v>
      </c>
      <c r="AFO13" s="23">
        <f t="shared" si="269"/>
        <v>0</v>
      </c>
      <c r="AFP13" s="23">
        <f t="shared" si="269"/>
        <v>0</v>
      </c>
      <c r="AFQ13" s="23">
        <f t="shared" si="269"/>
        <v>0</v>
      </c>
      <c r="AFR13" s="23">
        <f t="shared" si="269"/>
        <v>0</v>
      </c>
      <c r="AFS13" s="23">
        <f t="shared" si="269"/>
        <v>0</v>
      </c>
      <c r="AFT13" s="23">
        <f t="shared" si="269"/>
        <v>0</v>
      </c>
      <c r="AFU13" s="23">
        <f t="shared" si="269"/>
        <v>0</v>
      </c>
      <c r="AFV13" s="23">
        <f t="shared" si="269"/>
        <v>0</v>
      </c>
      <c r="AFW13" s="23">
        <f t="shared" si="269"/>
        <v>0</v>
      </c>
      <c r="AFX13" s="23">
        <f t="shared" si="269"/>
        <v>0</v>
      </c>
      <c r="AFY13" s="23">
        <f t="shared" si="269"/>
        <v>0</v>
      </c>
      <c r="AFZ13" s="23">
        <f t="shared" si="269"/>
        <v>0</v>
      </c>
      <c r="AGA13" s="23">
        <f t="shared" si="269"/>
        <v>0</v>
      </c>
      <c r="AGB13" s="23">
        <f t="shared" si="269"/>
        <v>0</v>
      </c>
      <c r="AGC13" s="23">
        <f t="shared" si="269"/>
        <v>0</v>
      </c>
      <c r="AGD13" s="23">
        <f t="shared" si="269"/>
        <v>0</v>
      </c>
      <c r="AGE13" s="23">
        <f t="shared" si="269"/>
        <v>0</v>
      </c>
      <c r="AGF13" s="23">
        <f t="shared" si="269"/>
        <v>0</v>
      </c>
      <c r="AGG13" s="23">
        <f t="shared" si="269"/>
        <v>0</v>
      </c>
      <c r="AGH13" s="23">
        <f t="shared" si="269"/>
        <v>0</v>
      </c>
      <c r="AGI13" s="23">
        <f t="shared" si="269"/>
        <v>0</v>
      </c>
      <c r="AGJ13" s="23">
        <f t="shared" si="269"/>
        <v>0</v>
      </c>
      <c r="AGK13" s="23">
        <f t="shared" si="269"/>
        <v>0</v>
      </c>
      <c r="AGL13" s="23">
        <f t="shared" si="269"/>
        <v>0</v>
      </c>
      <c r="AGM13" s="23">
        <f t="shared" si="269"/>
        <v>0</v>
      </c>
      <c r="AGN13" s="23">
        <f t="shared" si="269"/>
        <v>0</v>
      </c>
      <c r="AGO13" s="23">
        <f t="shared" si="269"/>
        <v>0</v>
      </c>
      <c r="AGP13" s="23">
        <f t="shared" si="269"/>
        <v>0</v>
      </c>
      <c r="AGQ13" s="23">
        <f t="shared" si="269"/>
        <v>0</v>
      </c>
      <c r="AGR13" s="23">
        <f t="shared" si="269"/>
        <v>0</v>
      </c>
      <c r="AGS13" s="23">
        <f t="shared" si="269"/>
        <v>0</v>
      </c>
      <c r="AGT13" s="23">
        <f t="shared" si="269"/>
        <v>0</v>
      </c>
      <c r="AGU13" s="23">
        <f t="shared" si="269"/>
        <v>0</v>
      </c>
      <c r="AGV13" s="23">
        <f t="shared" si="269"/>
        <v>0</v>
      </c>
      <c r="AGW13" s="23">
        <f t="shared" si="269"/>
        <v>0</v>
      </c>
      <c r="AGX13" s="23">
        <f t="shared" si="269"/>
        <v>0</v>
      </c>
      <c r="AGY13" s="23">
        <f t="shared" si="269"/>
        <v>0</v>
      </c>
      <c r="AGZ13" s="23">
        <f t="shared" si="269"/>
        <v>0</v>
      </c>
      <c r="AHA13" s="23">
        <f t="shared" si="269"/>
        <v>0</v>
      </c>
      <c r="AHB13" s="23">
        <f t="shared" si="269"/>
        <v>0</v>
      </c>
      <c r="AHC13" s="23">
        <f t="shared" si="269"/>
        <v>0</v>
      </c>
      <c r="AHD13" s="23">
        <f t="shared" si="269"/>
        <v>0</v>
      </c>
      <c r="AHE13" s="23">
        <f t="shared" si="269"/>
        <v>0</v>
      </c>
      <c r="AHF13" s="23">
        <f t="shared" si="269"/>
        <v>0</v>
      </c>
      <c r="AHG13" s="23">
        <f t="shared" si="269"/>
        <v>0</v>
      </c>
      <c r="AHH13" s="23">
        <f t="shared" si="269"/>
        <v>0</v>
      </c>
      <c r="AHI13" s="23">
        <f t="shared" si="269"/>
        <v>0</v>
      </c>
      <c r="AHJ13" s="23">
        <f t="shared" si="269"/>
        <v>0</v>
      </c>
      <c r="AHK13" s="23">
        <f t="shared" si="269"/>
        <v>0</v>
      </c>
      <c r="AHL13" s="23">
        <f t="shared" si="269"/>
        <v>0</v>
      </c>
      <c r="AHM13" s="23">
        <f t="shared" si="269"/>
        <v>0</v>
      </c>
      <c r="AHN13" s="23">
        <f t="shared" si="269"/>
        <v>0</v>
      </c>
      <c r="AHO13" s="23">
        <f t="shared" ref="AHO13:AJZ13" si="270">SUM(AHO14:AHO16)</f>
        <v>0</v>
      </c>
      <c r="AHP13" s="23">
        <f t="shared" si="270"/>
        <v>0</v>
      </c>
      <c r="AHQ13" s="23">
        <f t="shared" si="270"/>
        <v>0</v>
      </c>
      <c r="AHR13" s="23">
        <f t="shared" si="270"/>
        <v>0</v>
      </c>
      <c r="AHS13" s="23">
        <f t="shared" si="270"/>
        <v>0</v>
      </c>
      <c r="AHT13" s="23">
        <f t="shared" si="270"/>
        <v>0</v>
      </c>
      <c r="AHU13" s="23">
        <f t="shared" si="270"/>
        <v>0</v>
      </c>
      <c r="AHV13" s="23">
        <f t="shared" si="270"/>
        <v>0</v>
      </c>
      <c r="AHW13" s="23">
        <f t="shared" si="270"/>
        <v>0</v>
      </c>
      <c r="AHX13" s="23">
        <f t="shared" si="270"/>
        <v>0</v>
      </c>
      <c r="AHY13" s="23">
        <f t="shared" si="270"/>
        <v>0</v>
      </c>
      <c r="AHZ13" s="23">
        <f t="shared" si="270"/>
        <v>0</v>
      </c>
      <c r="AIA13" s="23">
        <f t="shared" si="270"/>
        <v>0</v>
      </c>
      <c r="AIB13" s="23">
        <f t="shared" si="270"/>
        <v>0</v>
      </c>
      <c r="AIC13" s="23">
        <f t="shared" si="270"/>
        <v>0</v>
      </c>
      <c r="AID13" s="23">
        <f t="shared" si="270"/>
        <v>0</v>
      </c>
      <c r="AIE13" s="23">
        <f t="shared" si="270"/>
        <v>0</v>
      </c>
      <c r="AIF13" s="23">
        <f t="shared" si="270"/>
        <v>0</v>
      </c>
      <c r="AIG13" s="23">
        <f t="shared" si="270"/>
        <v>0</v>
      </c>
      <c r="AIH13" s="23">
        <f t="shared" si="270"/>
        <v>0</v>
      </c>
      <c r="AII13" s="23">
        <f t="shared" si="270"/>
        <v>0</v>
      </c>
      <c r="AIJ13" s="23">
        <f t="shared" si="270"/>
        <v>0</v>
      </c>
      <c r="AIK13" s="23">
        <f t="shared" si="270"/>
        <v>0</v>
      </c>
      <c r="AIL13" s="23">
        <f t="shared" si="270"/>
        <v>0</v>
      </c>
      <c r="AIM13" s="23">
        <f t="shared" si="270"/>
        <v>0</v>
      </c>
      <c r="AIN13" s="23">
        <f t="shared" si="270"/>
        <v>0</v>
      </c>
      <c r="AIO13" s="23">
        <f t="shared" si="270"/>
        <v>0</v>
      </c>
      <c r="AIP13" s="23">
        <f t="shared" si="270"/>
        <v>0</v>
      </c>
      <c r="AIQ13" s="23">
        <f t="shared" si="270"/>
        <v>0</v>
      </c>
      <c r="AIR13" s="23">
        <f t="shared" si="270"/>
        <v>0</v>
      </c>
      <c r="AIS13" s="23">
        <f t="shared" si="270"/>
        <v>0</v>
      </c>
      <c r="AIT13" s="23">
        <f t="shared" si="270"/>
        <v>0</v>
      </c>
      <c r="AIU13" s="23">
        <f t="shared" si="270"/>
        <v>0</v>
      </c>
      <c r="AIV13" s="23">
        <f t="shared" si="270"/>
        <v>0</v>
      </c>
      <c r="AIW13" s="23">
        <f t="shared" si="270"/>
        <v>0</v>
      </c>
      <c r="AIX13" s="23">
        <f t="shared" si="270"/>
        <v>0</v>
      </c>
      <c r="AIY13" s="23">
        <f t="shared" si="270"/>
        <v>0</v>
      </c>
      <c r="AIZ13" s="23">
        <f t="shared" si="270"/>
        <v>0</v>
      </c>
      <c r="AJA13" s="23">
        <f t="shared" si="270"/>
        <v>0</v>
      </c>
      <c r="AJB13" s="23">
        <f t="shared" si="270"/>
        <v>0</v>
      </c>
      <c r="AJC13" s="23">
        <f t="shared" si="270"/>
        <v>0</v>
      </c>
      <c r="AJD13" s="23">
        <f t="shared" si="270"/>
        <v>0</v>
      </c>
      <c r="AJE13" s="23">
        <f t="shared" si="270"/>
        <v>0</v>
      </c>
      <c r="AJF13" s="23">
        <f t="shared" si="270"/>
        <v>0</v>
      </c>
      <c r="AJG13" s="23">
        <f t="shared" si="270"/>
        <v>0</v>
      </c>
      <c r="AJH13" s="23">
        <f t="shared" si="270"/>
        <v>0</v>
      </c>
      <c r="AJI13" s="23">
        <f t="shared" si="270"/>
        <v>0</v>
      </c>
      <c r="AJJ13" s="23">
        <f t="shared" si="270"/>
        <v>0</v>
      </c>
      <c r="AJK13" s="23">
        <f t="shared" si="270"/>
        <v>0</v>
      </c>
      <c r="AJL13" s="23">
        <f t="shared" si="270"/>
        <v>0</v>
      </c>
      <c r="AJM13" s="23">
        <f t="shared" si="270"/>
        <v>0</v>
      </c>
      <c r="AJN13" s="23">
        <f t="shared" si="270"/>
        <v>0</v>
      </c>
      <c r="AJO13" s="23">
        <f t="shared" si="270"/>
        <v>0</v>
      </c>
      <c r="AJP13" s="23">
        <f t="shared" si="270"/>
        <v>0</v>
      </c>
      <c r="AJQ13" s="23">
        <f t="shared" si="270"/>
        <v>0</v>
      </c>
      <c r="AJR13" s="23">
        <f t="shared" si="270"/>
        <v>0</v>
      </c>
      <c r="AJS13" s="23">
        <f t="shared" si="270"/>
        <v>0</v>
      </c>
      <c r="AJT13" s="23">
        <f t="shared" si="270"/>
        <v>0</v>
      </c>
      <c r="AJU13" s="23">
        <f t="shared" si="270"/>
        <v>0</v>
      </c>
      <c r="AJV13" s="23">
        <f t="shared" si="270"/>
        <v>0</v>
      </c>
      <c r="AJW13" s="23">
        <f t="shared" si="270"/>
        <v>0</v>
      </c>
      <c r="AJX13" s="23">
        <f t="shared" si="270"/>
        <v>0</v>
      </c>
      <c r="AJY13" s="23">
        <f t="shared" si="270"/>
        <v>0</v>
      </c>
      <c r="AJZ13" s="23">
        <f t="shared" si="270"/>
        <v>0</v>
      </c>
      <c r="AKA13" s="23">
        <f t="shared" ref="AKA13:AML13" si="271">SUM(AKA14:AKA16)</f>
        <v>0</v>
      </c>
      <c r="AKB13" s="23">
        <f t="shared" si="271"/>
        <v>0</v>
      </c>
      <c r="AKC13" s="23">
        <f t="shared" si="271"/>
        <v>0</v>
      </c>
      <c r="AKD13" s="23">
        <f t="shared" si="271"/>
        <v>0</v>
      </c>
      <c r="AKE13" s="23">
        <f t="shared" si="271"/>
        <v>0</v>
      </c>
      <c r="AKF13" s="23">
        <f t="shared" si="271"/>
        <v>0</v>
      </c>
      <c r="AKG13" s="23">
        <f t="shared" si="271"/>
        <v>0</v>
      </c>
      <c r="AKH13" s="23">
        <f t="shared" si="271"/>
        <v>0</v>
      </c>
      <c r="AKI13" s="23">
        <f t="shared" si="271"/>
        <v>0</v>
      </c>
      <c r="AKJ13" s="23">
        <f t="shared" si="271"/>
        <v>0</v>
      </c>
      <c r="AKK13" s="23">
        <f t="shared" si="271"/>
        <v>0</v>
      </c>
      <c r="AKL13" s="23">
        <f t="shared" si="271"/>
        <v>0</v>
      </c>
      <c r="AKM13" s="23">
        <f t="shared" si="271"/>
        <v>0</v>
      </c>
      <c r="AKN13" s="23">
        <f t="shared" si="271"/>
        <v>0</v>
      </c>
      <c r="AKO13" s="23">
        <f t="shared" si="271"/>
        <v>0</v>
      </c>
      <c r="AKP13" s="23">
        <f t="shared" si="271"/>
        <v>0</v>
      </c>
      <c r="AKQ13" s="23">
        <f t="shared" si="271"/>
        <v>0</v>
      </c>
      <c r="AKR13" s="23">
        <f t="shared" si="271"/>
        <v>0</v>
      </c>
      <c r="AKS13" s="23">
        <f t="shared" si="271"/>
        <v>0</v>
      </c>
      <c r="AKT13" s="23">
        <f t="shared" si="271"/>
        <v>0</v>
      </c>
      <c r="AKU13" s="23">
        <f t="shared" si="271"/>
        <v>0</v>
      </c>
      <c r="AKV13" s="23">
        <f t="shared" si="271"/>
        <v>0</v>
      </c>
      <c r="AKW13" s="23">
        <f t="shared" si="271"/>
        <v>0</v>
      </c>
      <c r="AKX13" s="23">
        <f t="shared" si="271"/>
        <v>0</v>
      </c>
      <c r="AKY13" s="23">
        <f t="shared" si="271"/>
        <v>0</v>
      </c>
      <c r="AKZ13" s="23">
        <f t="shared" si="271"/>
        <v>0</v>
      </c>
      <c r="ALA13" s="23">
        <f t="shared" si="271"/>
        <v>0</v>
      </c>
      <c r="ALB13" s="23">
        <f t="shared" si="271"/>
        <v>0</v>
      </c>
      <c r="ALC13" s="23">
        <f t="shared" si="271"/>
        <v>0</v>
      </c>
      <c r="ALD13" s="23">
        <f t="shared" si="271"/>
        <v>0</v>
      </c>
      <c r="ALE13" s="23">
        <f t="shared" si="271"/>
        <v>0</v>
      </c>
      <c r="ALF13" s="23">
        <f t="shared" si="271"/>
        <v>0</v>
      </c>
      <c r="ALG13" s="23">
        <f t="shared" si="271"/>
        <v>0</v>
      </c>
      <c r="ALH13" s="23">
        <f t="shared" si="271"/>
        <v>0</v>
      </c>
      <c r="ALI13" s="23">
        <f t="shared" si="271"/>
        <v>0</v>
      </c>
      <c r="ALJ13" s="23">
        <f t="shared" si="271"/>
        <v>0</v>
      </c>
      <c r="ALK13" s="23">
        <f t="shared" si="271"/>
        <v>0</v>
      </c>
      <c r="ALL13" s="23">
        <f t="shared" si="271"/>
        <v>0</v>
      </c>
      <c r="ALM13" s="23">
        <f t="shared" si="271"/>
        <v>0</v>
      </c>
      <c r="ALN13" s="23">
        <f t="shared" si="271"/>
        <v>0</v>
      </c>
      <c r="ALO13" s="23">
        <f t="shared" si="271"/>
        <v>0</v>
      </c>
      <c r="ALP13" s="23">
        <f t="shared" si="271"/>
        <v>0</v>
      </c>
      <c r="ALQ13" s="23">
        <f t="shared" si="271"/>
        <v>0</v>
      </c>
      <c r="ALR13" s="23">
        <f t="shared" si="271"/>
        <v>0</v>
      </c>
      <c r="ALS13" s="23">
        <f t="shared" si="271"/>
        <v>0</v>
      </c>
      <c r="ALT13" s="23">
        <f t="shared" si="271"/>
        <v>0</v>
      </c>
      <c r="ALU13" s="23">
        <f t="shared" si="271"/>
        <v>0</v>
      </c>
      <c r="ALV13" s="23">
        <f t="shared" si="271"/>
        <v>0</v>
      </c>
      <c r="ALW13" s="23">
        <f t="shared" si="271"/>
        <v>0</v>
      </c>
      <c r="ALX13" s="23">
        <f t="shared" si="271"/>
        <v>0</v>
      </c>
      <c r="ALY13" s="23">
        <f t="shared" si="271"/>
        <v>0</v>
      </c>
      <c r="ALZ13" s="23">
        <f t="shared" si="271"/>
        <v>0</v>
      </c>
      <c r="AMA13" s="23">
        <f t="shared" si="271"/>
        <v>0</v>
      </c>
      <c r="AMB13" s="23">
        <f t="shared" si="271"/>
        <v>0</v>
      </c>
      <c r="AMC13" s="23">
        <f t="shared" si="271"/>
        <v>0</v>
      </c>
      <c r="AMD13" s="23">
        <f t="shared" si="271"/>
        <v>0</v>
      </c>
      <c r="AME13" s="23">
        <f t="shared" si="271"/>
        <v>0</v>
      </c>
      <c r="AMF13" s="23">
        <f t="shared" si="271"/>
        <v>0</v>
      </c>
      <c r="AMG13" s="23">
        <f t="shared" si="271"/>
        <v>0</v>
      </c>
      <c r="AMH13" s="23">
        <f t="shared" si="271"/>
        <v>0</v>
      </c>
      <c r="AMI13" s="23">
        <f t="shared" si="271"/>
        <v>0</v>
      </c>
      <c r="AMJ13" s="23">
        <f t="shared" si="271"/>
        <v>0</v>
      </c>
      <c r="AMK13" s="23">
        <f t="shared" si="271"/>
        <v>0</v>
      </c>
      <c r="AML13" s="23">
        <f t="shared" si="271"/>
        <v>0</v>
      </c>
      <c r="AMM13" s="23">
        <f t="shared" ref="AMM13:AOX13" si="272">SUM(AMM14:AMM16)</f>
        <v>0</v>
      </c>
      <c r="AMN13" s="23">
        <f t="shared" si="272"/>
        <v>0</v>
      </c>
      <c r="AMO13" s="23">
        <f t="shared" si="272"/>
        <v>0</v>
      </c>
      <c r="AMP13" s="23">
        <f t="shared" si="272"/>
        <v>0</v>
      </c>
      <c r="AMQ13" s="23">
        <f t="shared" si="272"/>
        <v>0</v>
      </c>
      <c r="AMR13" s="23">
        <f t="shared" si="272"/>
        <v>0</v>
      </c>
      <c r="AMS13" s="23">
        <f t="shared" si="272"/>
        <v>0</v>
      </c>
      <c r="AMT13" s="23">
        <f t="shared" si="272"/>
        <v>0</v>
      </c>
      <c r="AMU13" s="23">
        <f t="shared" si="272"/>
        <v>0</v>
      </c>
      <c r="AMV13" s="23">
        <f t="shared" si="272"/>
        <v>0</v>
      </c>
      <c r="AMW13" s="23">
        <f t="shared" si="272"/>
        <v>0</v>
      </c>
      <c r="AMX13" s="23">
        <f t="shared" si="272"/>
        <v>0</v>
      </c>
      <c r="AMY13" s="23">
        <f t="shared" si="272"/>
        <v>0</v>
      </c>
      <c r="AMZ13" s="23">
        <f t="shared" si="272"/>
        <v>0</v>
      </c>
      <c r="ANA13" s="23">
        <f t="shared" si="272"/>
        <v>0</v>
      </c>
      <c r="ANB13" s="23">
        <f t="shared" si="272"/>
        <v>0</v>
      </c>
      <c r="ANC13" s="23">
        <f t="shared" si="272"/>
        <v>0</v>
      </c>
      <c r="AND13" s="23">
        <f t="shared" si="272"/>
        <v>0</v>
      </c>
      <c r="ANE13" s="23">
        <f t="shared" si="272"/>
        <v>0</v>
      </c>
      <c r="ANF13" s="23">
        <f t="shared" si="272"/>
        <v>0</v>
      </c>
      <c r="ANG13" s="23">
        <f t="shared" si="272"/>
        <v>0</v>
      </c>
      <c r="ANH13" s="23">
        <f t="shared" si="272"/>
        <v>0</v>
      </c>
      <c r="ANI13" s="23">
        <f t="shared" si="272"/>
        <v>0</v>
      </c>
      <c r="ANJ13" s="23">
        <f t="shared" si="272"/>
        <v>0</v>
      </c>
      <c r="ANK13" s="23">
        <f t="shared" si="272"/>
        <v>0</v>
      </c>
      <c r="ANL13" s="23">
        <f t="shared" si="272"/>
        <v>0</v>
      </c>
      <c r="ANM13" s="23">
        <f t="shared" si="272"/>
        <v>0</v>
      </c>
      <c r="ANN13" s="23">
        <f t="shared" si="272"/>
        <v>0</v>
      </c>
      <c r="ANO13" s="23">
        <f t="shared" si="272"/>
        <v>0</v>
      </c>
      <c r="ANP13" s="23">
        <f t="shared" si="272"/>
        <v>0</v>
      </c>
      <c r="ANQ13" s="23">
        <f t="shared" si="272"/>
        <v>0</v>
      </c>
      <c r="ANR13" s="23">
        <f t="shared" si="272"/>
        <v>0</v>
      </c>
      <c r="ANS13" s="23">
        <f t="shared" si="272"/>
        <v>0</v>
      </c>
      <c r="ANT13" s="23">
        <f t="shared" si="272"/>
        <v>0</v>
      </c>
      <c r="ANU13" s="23">
        <f t="shared" si="272"/>
        <v>0</v>
      </c>
      <c r="ANV13" s="23">
        <f t="shared" si="272"/>
        <v>0</v>
      </c>
      <c r="ANW13" s="23">
        <f t="shared" si="272"/>
        <v>0</v>
      </c>
      <c r="ANX13" s="23">
        <f t="shared" si="272"/>
        <v>0</v>
      </c>
      <c r="ANY13" s="23">
        <f t="shared" si="272"/>
        <v>0</v>
      </c>
      <c r="ANZ13" s="23">
        <f t="shared" si="272"/>
        <v>0</v>
      </c>
      <c r="AOA13" s="23">
        <f t="shared" si="272"/>
        <v>0</v>
      </c>
      <c r="AOB13" s="23">
        <f t="shared" si="272"/>
        <v>0</v>
      </c>
      <c r="AOC13" s="23">
        <f t="shared" si="272"/>
        <v>0</v>
      </c>
      <c r="AOD13" s="23">
        <f t="shared" si="272"/>
        <v>0</v>
      </c>
      <c r="AOE13" s="23">
        <f t="shared" si="272"/>
        <v>0</v>
      </c>
      <c r="AOF13" s="23">
        <f t="shared" si="272"/>
        <v>0</v>
      </c>
      <c r="AOG13" s="23">
        <f t="shared" si="272"/>
        <v>0</v>
      </c>
      <c r="AOH13" s="23">
        <f t="shared" si="272"/>
        <v>0</v>
      </c>
      <c r="AOI13" s="23">
        <f t="shared" si="272"/>
        <v>0</v>
      </c>
      <c r="AOJ13" s="23">
        <f t="shared" si="272"/>
        <v>0</v>
      </c>
      <c r="AOK13" s="23">
        <f t="shared" si="272"/>
        <v>0</v>
      </c>
      <c r="AOL13" s="23">
        <f t="shared" si="272"/>
        <v>0</v>
      </c>
      <c r="AOM13" s="23">
        <f t="shared" si="272"/>
        <v>0</v>
      </c>
      <c r="AON13" s="23">
        <f t="shared" si="272"/>
        <v>0</v>
      </c>
      <c r="AOO13" s="23">
        <f t="shared" si="272"/>
        <v>0</v>
      </c>
      <c r="AOP13" s="23">
        <f t="shared" si="272"/>
        <v>0</v>
      </c>
      <c r="AOQ13" s="23">
        <f t="shared" si="272"/>
        <v>0</v>
      </c>
      <c r="AOR13" s="23">
        <f t="shared" si="272"/>
        <v>0</v>
      </c>
      <c r="AOS13" s="23">
        <f t="shared" si="272"/>
        <v>0</v>
      </c>
      <c r="AOT13" s="23">
        <f t="shared" si="272"/>
        <v>0</v>
      </c>
      <c r="AOU13" s="23">
        <f t="shared" si="272"/>
        <v>0</v>
      </c>
      <c r="AOV13" s="23">
        <f t="shared" si="272"/>
        <v>0</v>
      </c>
      <c r="AOW13" s="23">
        <f t="shared" si="272"/>
        <v>0</v>
      </c>
      <c r="AOX13" s="23">
        <f t="shared" si="272"/>
        <v>0</v>
      </c>
      <c r="AOY13" s="23">
        <f t="shared" ref="AOY13:ARJ13" si="273">SUM(AOY14:AOY16)</f>
        <v>0</v>
      </c>
      <c r="AOZ13" s="23">
        <f t="shared" si="273"/>
        <v>0</v>
      </c>
      <c r="APA13" s="23">
        <f t="shared" si="273"/>
        <v>0</v>
      </c>
      <c r="APB13" s="23">
        <f t="shared" si="273"/>
        <v>0</v>
      </c>
      <c r="APC13" s="23">
        <f t="shared" si="273"/>
        <v>0</v>
      </c>
      <c r="APD13" s="23">
        <f t="shared" si="273"/>
        <v>0</v>
      </c>
      <c r="APE13" s="23">
        <f t="shared" si="273"/>
        <v>0</v>
      </c>
      <c r="APF13" s="23">
        <f t="shared" si="273"/>
        <v>0</v>
      </c>
      <c r="APG13" s="23">
        <f t="shared" si="273"/>
        <v>0</v>
      </c>
      <c r="APH13" s="23">
        <f t="shared" si="273"/>
        <v>0</v>
      </c>
      <c r="API13" s="23">
        <f t="shared" si="273"/>
        <v>0</v>
      </c>
      <c r="APJ13" s="23">
        <f t="shared" si="273"/>
        <v>0</v>
      </c>
      <c r="APK13" s="23">
        <f t="shared" si="273"/>
        <v>0</v>
      </c>
      <c r="APL13" s="23">
        <f t="shared" si="273"/>
        <v>0</v>
      </c>
      <c r="APM13" s="23">
        <f t="shared" si="273"/>
        <v>0</v>
      </c>
      <c r="APN13" s="23">
        <f t="shared" si="273"/>
        <v>0</v>
      </c>
      <c r="APO13" s="23">
        <f t="shared" si="273"/>
        <v>0</v>
      </c>
      <c r="APP13" s="23">
        <f t="shared" si="273"/>
        <v>0</v>
      </c>
      <c r="APQ13" s="23">
        <f t="shared" si="273"/>
        <v>0</v>
      </c>
      <c r="APR13" s="23">
        <f t="shared" si="273"/>
        <v>0</v>
      </c>
      <c r="APS13" s="23">
        <f t="shared" si="273"/>
        <v>0</v>
      </c>
      <c r="APT13" s="23">
        <f t="shared" si="273"/>
        <v>0</v>
      </c>
      <c r="APU13" s="23">
        <f t="shared" si="273"/>
        <v>0</v>
      </c>
      <c r="APV13" s="23">
        <f t="shared" si="273"/>
        <v>0</v>
      </c>
      <c r="APW13" s="23">
        <f t="shared" si="273"/>
        <v>0</v>
      </c>
      <c r="APX13" s="23">
        <f t="shared" si="273"/>
        <v>0</v>
      </c>
      <c r="APY13" s="23">
        <f t="shared" si="273"/>
        <v>0</v>
      </c>
      <c r="APZ13" s="23">
        <f t="shared" si="273"/>
        <v>0</v>
      </c>
      <c r="AQA13" s="23">
        <f t="shared" si="273"/>
        <v>0</v>
      </c>
      <c r="AQB13" s="23">
        <f t="shared" si="273"/>
        <v>0</v>
      </c>
      <c r="AQC13" s="23">
        <f t="shared" si="273"/>
        <v>0</v>
      </c>
      <c r="AQD13" s="23">
        <f t="shared" si="273"/>
        <v>0</v>
      </c>
      <c r="AQE13" s="23">
        <f t="shared" si="273"/>
        <v>0</v>
      </c>
      <c r="AQF13" s="23">
        <f t="shared" si="273"/>
        <v>0</v>
      </c>
      <c r="AQG13" s="23">
        <f t="shared" si="273"/>
        <v>0</v>
      </c>
      <c r="AQH13" s="23">
        <f t="shared" si="273"/>
        <v>0</v>
      </c>
      <c r="AQI13" s="23">
        <f t="shared" si="273"/>
        <v>0</v>
      </c>
      <c r="AQJ13" s="23">
        <f t="shared" si="273"/>
        <v>0</v>
      </c>
      <c r="AQK13" s="23">
        <f t="shared" si="273"/>
        <v>0</v>
      </c>
      <c r="AQL13" s="23">
        <f t="shared" si="273"/>
        <v>0</v>
      </c>
      <c r="AQM13" s="23">
        <f t="shared" si="273"/>
        <v>0</v>
      </c>
      <c r="AQN13" s="23">
        <f t="shared" si="273"/>
        <v>0</v>
      </c>
      <c r="AQO13" s="23">
        <f t="shared" si="273"/>
        <v>0</v>
      </c>
      <c r="AQP13" s="23">
        <f t="shared" si="273"/>
        <v>0</v>
      </c>
      <c r="AQQ13" s="23">
        <f t="shared" si="273"/>
        <v>0</v>
      </c>
      <c r="AQR13" s="23">
        <f t="shared" si="273"/>
        <v>0</v>
      </c>
      <c r="AQS13" s="23">
        <f t="shared" si="273"/>
        <v>0</v>
      </c>
      <c r="AQT13" s="23">
        <f t="shared" si="273"/>
        <v>0</v>
      </c>
      <c r="AQU13" s="23">
        <f t="shared" si="273"/>
        <v>0</v>
      </c>
      <c r="AQV13" s="23">
        <f t="shared" si="273"/>
        <v>0</v>
      </c>
      <c r="AQW13" s="23">
        <f t="shared" si="273"/>
        <v>0</v>
      </c>
      <c r="AQX13" s="23">
        <f t="shared" si="273"/>
        <v>0</v>
      </c>
      <c r="AQY13" s="23">
        <f t="shared" si="273"/>
        <v>0</v>
      </c>
      <c r="AQZ13" s="23">
        <f t="shared" si="273"/>
        <v>0</v>
      </c>
      <c r="ARA13" s="23">
        <f t="shared" si="273"/>
        <v>0</v>
      </c>
      <c r="ARB13" s="23">
        <f t="shared" si="273"/>
        <v>0</v>
      </c>
      <c r="ARC13" s="23">
        <f t="shared" si="273"/>
        <v>0</v>
      </c>
      <c r="ARD13" s="23">
        <f t="shared" si="273"/>
        <v>0</v>
      </c>
      <c r="ARE13" s="23">
        <f t="shared" si="273"/>
        <v>0</v>
      </c>
      <c r="ARF13" s="23">
        <f t="shared" si="273"/>
        <v>0</v>
      </c>
      <c r="ARG13" s="23">
        <f t="shared" si="273"/>
        <v>0</v>
      </c>
      <c r="ARH13" s="23">
        <f t="shared" si="273"/>
        <v>0</v>
      </c>
      <c r="ARI13" s="23">
        <f t="shared" si="273"/>
        <v>0</v>
      </c>
      <c r="ARJ13" s="23">
        <f t="shared" si="273"/>
        <v>0</v>
      </c>
      <c r="ARK13" s="23">
        <f t="shared" ref="ARK13:ATV13" si="274">SUM(ARK14:ARK16)</f>
        <v>0</v>
      </c>
      <c r="ARL13" s="23">
        <f t="shared" si="274"/>
        <v>0</v>
      </c>
      <c r="ARM13" s="23">
        <f t="shared" si="274"/>
        <v>0</v>
      </c>
      <c r="ARN13" s="23">
        <f t="shared" si="274"/>
        <v>0</v>
      </c>
      <c r="ARO13" s="23">
        <f t="shared" si="274"/>
        <v>0</v>
      </c>
      <c r="ARP13" s="23">
        <f t="shared" si="274"/>
        <v>0</v>
      </c>
      <c r="ARQ13" s="23">
        <f t="shared" si="274"/>
        <v>0</v>
      </c>
      <c r="ARR13" s="23">
        <f t="shared" si="274"/>
        <v>0</v>
      </c>
      <c r="ARS13" s="23">
        <f t="shared" si="274"/>
        <v>0</v>
      </c>
      <c r="ART13" s="23">
        <f t="shared" si="274"/>
        <v>0</v>
      </c>
      <c r="ARU13" s="23">
        <f t="shared" si="274"/>
        <v>0</v>
      </c>
      <c r="ARV13" s="23">
        <f t="shared" si="274"/>
        <v>0</v>
      </c>
      <c r="ARW13" s="23">
        <f t="shared" si="274"/>
        <v>0</v>
      </c>
      <c r="ARX13" s="23">
        <f t="shared" si="274"/>
        <v>0</v>
      </c>
      <c r="ARY13" s="23">
        <f t="shared" si="274"/>
        <v>0</v>
      </c>
      <c r="ARZ13" s="23">
        <f t="shared" si="274"/>
        <v>0</v>
      </c>
      <c r="ASA13" s="23">
        <f t="shared" si="274"/>
        <v>0</v>
      </c>
      <c r="ASB13" s="23">
        <f t="shared" si="274"/>
        <v>0</v>
      </c>
      <c r="ASC13" s="23">
        <f t="shared" si="274"/>
        <v>0</v>
      </c>
      <c r="ASD13" s="23">
        <f t="shared" si="274"/>
        <v>0</v>
      </c>
      <c r="ASE13" s="23">
        <f t="shared" si="274"/>
        <v>0</v>
      </c>
      <c r="ASF13" s="23">
        <f t="shared" si="274"/>
        <v>0</v>
      </c>
      <c r="ASG13" s="23">
        <f t="shared" si="274"/>
        <v>0</v>
      </c>
      <c r="ASH13" s="23">
        <f t="shared" si="274"/>
        <v>0</v>
      </c>
      <c r="ASI13" s="23">
        <f t="shared" si="274"/>
        <v>0</v>
      </c>
      <c r="ASJ13" s="23">
        <f t="shared" si="274"/>
        <v>0</v>
      </c>
      <c r="ASK13" s="23">
        <f t="shared" si="274"/>
        <v>0</v>
      </c>
      <c r="ASL13" s="23">
        <f t="shared" si="274"/>
        <v>0</v>
      </c>
      <c r="ASM13" s="23">
        <f t="shared" si="274"/>
        <v>0</v>
      </c>
      <c r="ASN13" s="23">
        <f t="shared" si="274"/>
        <v>0</v>
      </c>
      <c r="ASO13" s="23">
        <f t="shared" si="274"/>
        <v>0</v>
      </c>
      <c r="ASP13" s="23">
        <f t="shared" si="274"/>
        <v>0</v>
      </c>
      <c r="ASQ13" s="23">
        <f t="shared" si="274"/>
        <v>0</v>
      </c>
      <c r="ASR13" s="23">
        <f t="shared" si="274"/>
        <v>0</v>
      </c>
      <c r="ASS13" s="23">
        <f t="shared" si="274"/>
        <v>0</v>
      </c>
      <c r="AST13" s="23">
        <f t="shared" si="274"/>
        <v>0</v>
      </c>
      <c r="ASU13" s="23">
        <f t="shared" si="274"/>
        <v>0</v>
      </c>
      <c r="ASV13" s="23">
        <f t="shared" si="274"/>
        <v>0</v>
      </c>
      <c r="ASW13" s="23">
        <f t="shared" si="274"/>
        <v>0</v>
      </c>
      <c r="ASX13" s="23">
        <f t="shared" si="274"/>
        <v>0</v>
      </c>
      <c r="ASY13" s="23">
        <f t="shared" si="274"/>
        <v>0</v>
      </c>
      <c r="ASZ13" s="23">
        <f t="shared" si="274"/>
        <v>0</v>
      </c>
      <c r="ATA13" s="23">
        <f t="shared" si="274"/>
        <v>0</v>
      </c>
      <c r="ATB13" s="23">
        <f t="shared" si="274"/>
        <v>0</v>
      </c>
      <c r="ATC13" s="23">
        <f t="shared" si="274"/>
        <v>0</v>
      </c>
      <c r="ATD13" s="23">
        <f t="shared" si="274"/>
        <v>0</v>
      </c>
      <c r="ATE13" s="23">
        <f t="shared" si="274"/>
        <v>0</v>
      </c>
      <c r="ATF13" s="23">
        <f t="shared" si="274"/>
        <v>0</v>
      </c>
      <c r="ATG13" s="23">
        <f t="shared" si="274"/>
        <v>0</v>
      </c>
      <c r="ATH13" s="23">
        <f t="shared" si="274"/>
        <v>0</v>
      </c>
      <c r="ATI13" s="23">
        <f t="shared" si="274"/>
        <v>0</v>
      </c>
      <c r="ATJ13" s="23">
        <f t="shared" si="274"/>
        <v>0</v>
      </c>
      <c r="ATK13" s="23">
        <f t="shared" si="274"/>
        <v>0</v>
      </c>
      <c r="ATL13" s="23">
        <f t="shared" si="274"/>
        <v>0</v>
      </c>
      <c r="ATM13" s="23">
        <f t="shared" si="274"/>
        <v>0</v>
      </c>
      <c r="ATN13" s="23">
        <f t="shared" si="274"/>
        <v>0</v>
      </c>
      <c r="ATO13" s="23">
        <f t="shared" si="274"/>
        <v>0</v>
      </c>
      <c r="ATP13" s="23">
        <f t="shared" si="274"/>
        <v>0</v>
      </c>
      <c r="ATQ13" s="23">
        <f t="shared" si="274"/>
        <v>0</v>
      </c>
      <c r="ATR13" s="23">
        <f t="shared" si="274"/>
        <v>0</v>
      </c>
      <c r="ATS13" s="23">
        <f t="shared" si="274"/>
        <v>0</v>
      </c>
      <c r="ATT13" s="23">
        <f t="shared" si="274"/>
        <v>0</v>
      </c>
      <c r="ATU13" s="23">
        <f t="shared" si="274"/>
        <v>0</v>
      </c>
      <c r="ATV13" s="23">
        <f t="shared" si="274"/>
        <v>0</v>
      </c>
      <c r="ATW13" s="23">
        <f t="shared" ref="ATW13:AWH13" si="275">SUM(ATW14:ATW16)</f>
        <v>0</v>
      </c>
      <c r="ATX13" s="23">
        <f t="shared" si="275"/>
        <v>0</v>
      </c>
      <c r="ATY13" s="23">
        <f t="shared" si="275"/>
        <v>0</v>
      </c>
      <c r="ATZ13" s="23">
        <f t="shared" si="275"/>
        <v>0</v>
      </c>
      <c r="AUA13" s="23">
        <f t="shared" si="275"/>
        <v>0</v>
      </c>
      <c r="AUB13" s="23">
        <f t="shared" si="275"/>
        <v>0</v>
      </c>
      <c r="AUC13" s="23">
        <f t="shared" si="275"/>
        <v>0</v>
      </c>
      <c r="AUD13" s="23">
        <f t="shared" si="275"/>
        <v>0</v>
      </c>
      <c r="AUE13" s="23">
        <f t="shared" si="275"/>
        <v>0</v>
      </c>
      <c r="AUF13" s="23">
        <f t="shared" si="275"/>
        <v>0</v>
      </c>
      <c r="AUG13" s="23">
        <f t="shared" si="275"/>
        <v>0</v>
      </c>
      <c r="AUH13" s="23">
        <f t="shared" si="275"/>
        <v>0</v>
      </c>
      <c r="AUI13" s="23">
        <f t="shared" si="275"/>
        <v>0</v>
      </c>
      <c r="AUJ13" s="23">
        <f t="shared" si="275"/>
        <v>0</v>
      </c>
      <c r="AUK13" s="23">
        <f t="shared" si="275"/>
        <v>0</v>
      </c>
      <c r="AUL13" s="23">
        <f t="shared" si="275"/>
        <v>0</v>
      </c>
      <c r="AUM13" s="23">
        <f t="shared" si="275"/>
        <v>0</v>
      </c>
      <c r="AUN13" s="23">
        <f t="shared" si="275"/>
        <v>0</v>
      </c>
      <c r="AUO13" s="23">
        <f t="shared" si="275"/>
        <v>0</v>
      </c>
      <c r="AUP13" s="23">
        <f t="shared" si="275"/>
        <v>0</v>
      </c>
      <c r="AUQ13" s="23">
        <f t="shared" si="275"/>
        <v>0</v>
      </c>
      <c r="AUR13" s="23">
        <f t="shared" si="275"/>
        <v>0</v>
      </c>
      <c r="AUS13" s="23">
        <f t="shared" si="275"/>
        <v>0</v>
      </c>
      <c r="AUT13" s="23">
        <f t="shared" si="275"/>
        <v>0</v>
      </c>
      <c r="AUU13" s="23">
        <f t="shared" si="275"/>
        <v>0</v>
      </c>
      <c r="AUV13" s="23">
        <f t="shared" si="275"/>
        <v>0</v>
      </c>
      <c r="AUW13" s="23">
        <f t="shared" si="275"/>
        <v>0</v>
      </c>
      <c r="AUX13" s="23">
        <f t="shared" si="275"/>
        <v>0</v>
      </c>
      <c r="AUY13" s="23">
        <f t="shared" si="275"/>
        <v>0</v>
      </c>
      <c r="AUZ13" s="23">
        <f t="shared" si="275"/>
        <v>0</v>
      </c>
      <c r="AVA13" s="23">
        <f t="shared" si="275"/>
        <v>0</v>
      </c>
      <c r="AVB13" s="23">
        <f t="shared" si="275"/>
        <v>0</v>
      </c>
      <c r="AVC13" s="23">
        <f t="shared" si="275"/>
        <v>0</v>
      </c>
      <c r="AVD13" s="23">
        <f t="shared" si="275"/>
        <v>0</v>
      </c>
      <c r="AVE13" s="23">
        <f t="shared" si="275"/>
        <v>0</v>
      </c>
      <c r="AVF13" s="23">
        <f t="shared" si="275"/>
        <v>0</v>
      </c>
      <c r="AVG13" s="23">
        <f t="shared" si="275"/>
        <v>0</v>
      </c>
      <c r="AVH13" s="23">
        <f t="shared" si="275"/>
        <v>0</v>
      </c>
      <c r="AVI13" s="23">
        <f t="shared" si="275"/>
        <v>0</v>
      </c>
      <c r="AVJ13" s="23">
        <f t="shared" si="275"/>
        <v>0</v>
      </c>
      <c r="AVK13" s="23">
        <f t="shared" si="275"/>
        <v>0</v>
      </c>
      <c r="AVL13" s="23">
        <f t="shared" si="275"/>
        <v>0</v>
      </c>
      <c r="AVM13" s="23">
        <f t="shared" si="275"/>
        <v>0</v>
      </c>
      <c r="AVN13" s="23">
        <f t="shared" si="275"/>
        <v>0</v>
      </c>
      <c r="AVO13" s="23">
        <f t="shared" si="275"/>
        <v>0</v>
      </c>
      <c r="AVP13" s="23">
        <f t="shared" si="275"/>
        <v>0</v>
      </c>
      <c r="AVQ13" s="23">
        <f t="shared" si="275"/>
        <v>0</v>
      </c>
      <c r="AVR13" s="23">
        <f t="shared" si="275"/>
        <v>0</v>
      </c>
      <c r="AVS13" s="23">
        <f t="shared" si="275"/>
        <v>0</v>
      </c>
      <c r="AVT13" s="23">
        <f t="shared" si="275"/>
        <v>0</v>
      </c>
      <c r="AVU13" s="23">
        <f t="shared" si="275"/>
        <v>0</v>
      </c>
      <c r="AVV13" s="23">
        <f t="shared" si="275"/>
        <v>0</v>
      </c>
      <c r="AVW13" s="23">
        <f t="shared" si="275"/>
        <v>0</v>
      </c>
      <c r="AVX13" s="23">
        <f t="shared" si="275"/>
        <v>0</v>
      </c>
      <c r="AVY13" s="23">
        <f t="shared" si="275"/>
        <v>0</v>
      </c>
      <c r="AVZ13" s="23">
        <f t="shared" si="275"/>
        <v>0</v>
      </c>
      <c r="AWA13" s="23">
        <f t="shared" si="275"/>
        <v>0</v>
      </c>
      <c r="AWB13" s="23">
        <f t="shared" si="275"/>
        <v>0</v>
      </c>
      <c r="AWC13" s="23">
        <f t="shared" si="275"/>
        <v>0</v>
      </c>
      <c r="AWD13" s="23">
        <f t="shared" si="275"/>
        <v>0</v>
      </c>
      <c r="AWE13" s="23">
        <f t="shared" si="275"/>
        <v>0</v>
      </c>
      <c r="AWF13" s="23">
        <f t="shared" si="275"/>
        <v>0</v>
      </c>
      <c r="AWG13" s="23">
        <f t="shared" si="275"/>
        <v>0</v>
      </c>
      <c r="AWH13" s="23">
        <f t="shared" si="275"/>
        <v>0</v>
      </c>
      <c r="AWI13" s="23">
        <f t="shared" ref="AWI13:AYT13" si="276">SUM(AWI14:AWI16)</f>
        <v>0</v>
      </c>
      <c r="AWJ13" s="23">
        <f t="shared" si="276"/>
        <v>0</v>
      </c>
      <c r="AWK13" s="23">
        <f t="shared" si="276"/>
        <v>0</v>
      </c>
      <c r="AWL13" s="23">
        <f t="shared" si="276"/>
        <v>0</v>
      </c>
      <c r="AWM13" s="23">
        <f t="shared" si="276"/>
        <v>0</v>
      </c>
      <c r="AWN13" s="23">
        <f t="shared" si="276"/>
        <v>0</v>
      </c>
      <c r="AWO13" s="23">
        <f t="shared" si="276"/>
        <v>0</v>
      </c>
      <c r="AWP13" s="23">
        <f t="shared" si="276"/>
        <v>0</v>
      </c>
      <c r="AWQ13" s="23">
        <f t="shared" si="276"/>
        <v>0</v>
      </c>
      <c r="AWR13" s="23">
        <f t="shared" si="276"/>
        <v>0</v>
      </c>
      <c r="AWS13" s="23">
        <f t="shared" si="276"/>
        <v>0</v>
      </c>
      <c r="AWT13" s="23">
        <f t="shared" si="276"/>
        <v>0</v>
      </c>
      <c r="AWU13" s="23">
        <f t="shared" si="276"/>
        <v>0</v>
      </c>
      <c r="AWV13" s="23">
        <f t="shared" si="276"/>
        <v>0</v>
      </c>
      <c r="AWW13" s="23">
        <f t="shared" si="276"/>
        <v>0</v>
      </c>
      <c r="AWX13" s="23">
        <f t="shared" si="276"/>
        <v>0</v>
      </c>
      <c r="AWY13" s="23">
        <f t="shared" si="276"/>
        <v>0</v>
      </c>
      <c r="AWZ13" s="23">
        <f t="shared" si="276"/>
        <v>0</v>
      </c>
      <c r="AXA13" s="23">
        <f t="shared" si="276"/>
        <v>0</v>
      </c>
      <c r="AXB13" s="23">
        <f t="shared" si="276"/>
        <v>0</v>
      </c>
      <c r="AXC13" s="23">
        <f t="shared" si="276"/>
        <v>0</v>
      </c>
      <c r="AXD13" s="23">
        <f t="shared" si="276"/>
        <v>0</v>
      </c>
      <c r="AXE13" s="23">
        <f t="shared" si="276"/>
        <v>0</v>
      </c>
      <c r="AXF13" s="23">
        <f t="shared" si="276"/>
        <v>0</v>
      </c>
      <c r="AXG13" s="23">
        <f t="shared" si="276"/>
        <v>0</v>
      </c>
      <c r="AXH13" s="23">
        <f t="shared" si="276"/>
        <v>0</v>
      </c>
      <c r="AXI13" s="23">
        <f t="shared" si="276"/>
        <v>0</v>
      </c>
      <c r="AXJ13" s="23">
        <f t="shared" si="276"/>
        <v>0</v>
      </c>
      <c r="AXK13" s="23">
        <f t="shared" si="276"/>
        <v>0</v>
      </c>
      <c r="AXL13" s="23">
        <f t="shared" si="276"/>
        <v>0</v>
      </c>
      <c r="AXM13" s="23">
        <f t="shared" si="276"/>
        <v>0</v>
      </c>
      <c r="AXN13" s="23">
        <f t="shared" si="276"/>
        <v>0</v>
      </c>
      <c r="AXO13" s="23">
        <f t="shared" si="276"/>
        <v>0</v>
      </c>
      <c r="AXP13" s="23">
        <f t="shared" si="276"/>
        <v>0</v>
      </c>
      <c r="AXQ13" s="23">
        <f t="shared" si="276"/>
        <v>0</v>
      </c>
      <c r="AXR13" s="23">
        <f t="shared" si="276"/>
        <v>0</v>
      </c>
      <c r="AXS13" s="23">
        <f t="shared" si="276"/>
        <v>0</v>
      </c>
      <c r="AXT13" s="23">
        <f t="shared" si="276"/>
        <v>0</v>
      </c>
      <c r="AXU13" s="23">
        <f t="shared" si="276"/>
        <v>0</v>
      </c>
      <c r="AXV13" s="23">
        <f t="shared" si="276"/>
        <v>0</v>
      </c>
      <c r="AXW13" s="23">
        <f t="shared" si="276"/>
        <v>0</v>
      </c>
      <c r="AXX13" s="23">
        <f t="shared" si="276"/>
        <v>0</v>
      </c>
      <c r="AXY13" s="23">
        <f t="shared" si="276"/>
        <v>0</v>
      </c>
      <c r="AXZ13" s="23">
        <f t="shared" si="276"/>
        <v>0</v>
      </c>
      <c r="AYA13" s="23">
        <f t="shared" si="276"/>
        <v>0</v>
      </c>
      <c r="AYB13" s="23">
        <f t="shared" si="276"/>
        <v>0</v>
      </c>
      <c r="AYC13" s="23">
        <f t="shared" si="276"/>
        <v>0</v>
      </c>
      <c r="AYD13" s="23">
        <f t="shared" si="276"/>
        <v>0</v>
      </c>
      <c r="AYE13" s="23">
        <f t="shared" si="276"/>
        <v>0</v>
      </c>
      <c r="AYF13" s="23">
        <f t="shared" si="276"/>
        <v>0</v>
      </c>
      <c r="AYG13" s="23">
        <f t="shared" si="276"/>
        <v>0</v>
      </c>
      <c r="AYH13" s="23">
        <f t="shared" si="276"/>
        <v>0</v>
      </c>
      <c r="AYI13" s="23">
        <f t="shared" si="276"/>
        <v>0</v>
      </c>
      <c r="AYJ13" s="23">
        <f t="shared" si="276"/>
        <v>0</v>
      </c>
      <c r="AYK13" s="23">
        <f t="shared" si="276"/>
        <v>0</v>
      </c>
      <c r="AYL13" s="23">
        <f t="shared" si="276"/>
        <v>0</v>
      </c>
      <c r="AYM13" s="23">
        <f t="shared" si="276"/>
        <v>0</v>
      </c>
      <c r="AYN13" s="23">
        <f t="shared" si="276"/>
        <v>0</v>
      </c>
      <c r="AYO13" s="23">
        <f t="shared" si="276"/>
        <v>0</v>
      </c>
      <c r="AYP13" s="23">
        <f t="shared" si="276"/>
        <v>0</v>
      </c>
      <c r="AYQ13" s="23">
        <f t="shared" si="276"/>
        <v>0</v>
      </c>
      <c r="AYR13" s="23">
        <f t="shared" si="276"/>
        <v>0</v>
      </c>
      <c r="AYS13" s="23">
        <f t="shared" si="276"/>
        <v>0</v>
      </c>
      <c r="AYT13" s="23">
        <f t="shared" si="276"/>
        <v>0</v>
      </c>
      <c r="AYU13" s="23">
        <f t="shared" ref="AYU13:BBF13" si="277">SUM(AYU14:AYU16)</f>
        <v>0</v>
      </c>
      <c r="AYV13" s="23">
        <f t="shared" si="277"/>
        <v>0</v>
      </c>
      <c r="AYW13" s="23">
        <f t="shared" si="277"/>
        <v>0</v>
      </c>
      <c r="AYX13" s="23">
        <f t="shared" si="277"/>
        <v>0</v>
      </c>
      <c r="AYY13" s="23">
        <f t="shared" si="277"/>
        <v>0</v>
      </c>
      <c r="AYZ13" s="23">
        <f t="shared" si="277"/>
        <v>0</v>
      </c>
      <c r="AZA13" s="23">
        <f t="shared" si="277"/>
        <v>0</v>
      </c>
      <c r="AZB13" s="23">
        <f t="shared" si="277"/>
        <v>0</v>
      </c>
      <c r="AZC13" s="23">
        <f t="shared" si="277"/>
        <v>0</v>
      </c>
      <c r="AZD13" s="23">
        <f t="shared" si="277"/>
        <v>0</v>
      </c>
      <c r="AZE13" s="23">
        <f t="shared" si="277"/>
        <v>0</v>
      </c>
      <c r="AZF13" s="23">
        <f t="shared" si="277"/>
        <v>0</v>
      </c>
      <c r="AZG13" s="23">
        <f t="shared" si="277"/>
        <v>0</v>
      </c>
      <c r="AZH13" s="23">
        <f t="shared" si="277"/>
        <v>0</v>
      </c>
      <c r="AZI13" s="23">
        <f t="shared" si="277"/>
        <v>0</v>
      </c>
      <c r="AZJ13" s="23">
        <f t="shared" si="277"/>
        <v>0</v>
      </c>
      <c r="AZK13" s="23">
        <f t="shared" si="277"/>
        <v>0</v>
      </c>
      <c r="AZL13" s="23">
        <f t="shared" si="277"/>
        <v>0</v>
      </c>
      <c r="AZM13" s="23">
        <f t="shared" si="277"/>
        <v>0</v>
      </c>
      <c r="AZN13" s="23">
        <f t="shared" si="277"/>
        <v>0</v>
      </c>
      <c r="AZO13" s="23">
        <f t="shared" si="277"/>
        <v>0</v>
      </c>
      <c r="AZP13" s="23">
        <f t="shared" si="277"/>
        <v>0</v>
      </c>
      <c r="AZQ13" s="23">
        <f t="shared" si="277"/>
        <v>0</v>
      </c>
      <c r="AZR13" s="23">
        <f t="shared" si="277"/>
        <v>0</v>
      </c>
      <c r="AZS13" s="23">
        <f t="shared" si="277"/>
        <v>0</v>
      </c>
      <c r="AZT13" s="23">
        <f t="shared" si="277"/>
        <v>0</v>
      </c>
      <c r="AZU13" s="23">
        <f t="shared" si="277"/>
        <v>0</v>
      </c>
      <c r="AZV13" s="23">
        <f t="shared" si="277"/>
        <v>0</v>
      </c>
      <c r="AZW13" s="23">
        <f t="shared" si="277"/>
        <v>0</v>
      </c>
      <c r="AZX13" s="23">
        <f t="shared" si="277"/>
        <v>0</v>
      </c>
      <c r="AZY13" s="23">
        <f t="shared" si="277"/>
        <v>0</v>
      </c>
      <c r="AZZ13" s="23">
        <f t="shared" si="277"/>
        <v>0</v>
      </c>
      <c r="BAA13" s="23">
        <f t="shared" si="277"/>
        <v>0</v>
      </c>
      <c r="BAB13" s="23">
        <f t="shared" si="277"/>
        <v>0</v>
      </c>
      <c r="BAC13" s="23">
        <f t="shared" si="277"/>
        <v>0</v>
      </c>
      <c r="BAD13" s="23">
        <f t="shared" si="277"/>
        <v>0</v>
      </c>
      <c r="BAE13" s="23">
        <f t="shared" si="277"/>
        <v>0</v>
      </c>
      <c r="BAF13" s="23">
        <f t="shared" si="277"/>
        <v>0</v>
      </c>
      <c r="BAG13" s="23">
        <f t="shared" si="277"/>
        <v>0</v>
      </c>
      <c r="BAH13" s="23">
        <f t="shared" si="277"/>
        <v>0</v>
      </c>
      <c r="BAI13" s="23">
        <f t="shared" si="277"/>
        <v>0</v>
      </c>
      <c r="BAJ13" s="23">
        <f t="shared" si="277"/>
        <v>0</v>
      </c>
      <c r="BAK13" s="23">
        <f t="shared" si="277"/>
        <v>0</v>
      </c>
      <c r="BAL13" s="23">
        <f t="shared" si="277"/>
        <v>0</v>
      </c>
      <c r="BAM13" s="23">
        <f t="shared" si="277"/>
        <v>0</v>
      </c>
      <c r="BAN13" s="23">
        <f t="shared" si="277"/>
        <v>0</v>
      </c>
      <c r="BAO13" s="23">
        <f t="shared" si="277"/>
        <v>0</v>
      </c>
      <c r="BAP13" s="23">
        <f t="shared" si="277"/>
        <v>0</v>
      </c>
      <c r="BAQ13" s="23">
        <f t="shared" si="277"/>
        <v>0</v>
      </c>
      <c r="BAR13" s="23">
        <f t="shared" si="277"/>
        <v>0</v>
      </c>
      <c r="BAS13" s="23">
        <f t="shared" si="277"/>
        <v>0</v>
      </c>
      <c r="BAT13" s="23">
        <f t="shared" si="277"/>
        <v>0</v>
      </c>
      <c r="BAU13" s="23">
        <f t="shared" si="277"/>
        <v>0</v>
      </c>
      <c r="BAV13" s="23">
        <f t="shared" si="277"/>
        <v>0</v>
      </c>
      <c r="BAW13" s="23">
        <f t="shared" si="277"/>
        <v>0</v>
      </c>
      <c r="BAX13" s="23">
        <f t="shared" si="277"/>
        <v>0</v>
      </c>
      <c r="BAY13" s="23">
        <f t="shared" si="277"/>
        <v>0</v>
      </c>
      <c r="BAZ13" s="23">
        <f t="shared" si="277"/>
        <v>0</v>
      </c>
      <c r="BBA13" s="23">
        <f t="shared" si="277"/>
        <v>0</v>
      </c>
      <c r="BBB13" s="23">
        <f t="shared" si="277"/>
        <v>0</v>
      </c>
      <c r="BBC13" s="23">
        <f t="shared" si="277"/>
        <v>0</v>
      </c>
      <c r="BBD13" s="23">
        <f t="shared" si="277"/>
        <v>0</v>
      </c>
      <c r="BBE13" s="23">
        <f t="shared" si="277"/>
        <v>0</v>
      </c>
      <c r="BBF13" s="23">
        <f t="shared" si="277"/>
        <v>0</v>
      </c>
      <c r="BBG13" s="23">
        <f t="shared" ref="BBG13:BDR13" si="278">SUM(BBG14:BBG16)</f>
        <v>0</v>
      </c>
      <c r="BBH13" s="23">
        <f t="shared" si="278"/>
        <v>0</v>
      </c>
      <c r="BBI13" s="23">
        <f t="shared" si="278"/>
        <v>0</v>
      </c>
      <c r="BBJ13" s="23">
        <f t="shared" si="278"/>
        <v>0</v>
      </c>
      <c r="BBK13" s="23">
        <f t="shared" si="278"/>
        <v>0</v>
      </c>
      <c r="BBL13" s="23">
        <f t="shared" si="278"/>
        <v>0</v>
      </c>
      <c r="BBM13" s="23">
        <f t="shared" si="278"/>
        <v>0</v>
      </c>
      <c r="BBN13" s="23">
        <f t="shared" si="278"/>
        <v>0</v>
      </c>
      <c r="BBO13" s="23">
        <f t="shared" si="278"/>
        <v>0</v>
      </c>
      <c r="BBP13" s="23">
        <f t="shared" si="278"/>
        <v>0</v>
      </c>
      <c r="BBQ13" s="23">
        <f t="shared" si="278"/>
        <v>0</v>
      </c>
      <c r="BBR13" s="23">
        <f t="shared" si="278"/>
        <v>0</v>
      </c>
      <c r="BBS13" s="23">
        <f t="shared" si="278"/>
        <v>0</v>
      </c>
      <c r="BBT13" s="23">
        <f t="shared" si="278"/>
        <v>0</v>
      </c>
      <c r="BBU13" s="23">
        <f t="shared" si="278"/>
        <v>0</v>
      </c>
      <c r="BBV13" s="23">
        <f t="shared" si="278"/>
        <v>0</v>
      </c>
      <c r="BBW13" s="23">
        <f t="shared" si="278"/>
        <v>0</v>
      </c>
      <c r="BBX13" s="23">
        <f t="shared" si="278"/>
        <v>0</v>
      </c>
      <c r="BBY13" s="23">
        <f t="shared" si="278"/>
        <v>0</v>
      </c>
      <c r="BBZ13" s="23">
        <f t="shared" si="278"/>
        <v>0</v>
      </c>
      <c r="BCA13" s="23">
        <f t="shared" si="278"/>
        <v>0</v>
      </c>
      <c r="BCB13" s="23">
        <f t="shared" si="278"/>
        <v>0</v>
      </c>
      <c r="BCC13" s="23">
        <f t="shared" si="278"/>
        <v>0</v>
      </c>
      <c r="BCD13" s="23">
        <f t="shared" si="278"/>
        <v>0</v>
      </c>
      <c r="BCE13" s="23">
        <f t="shared" si="278"/>
        <v>0</v>
      </c>
      <c r="BCF13" s="23">
        <f t="shared" si="278"/>
        <v>0</v>
      </c>
      <c r="BCG13" s="23">
        <f t="shared" si="278"/>
        <v>0</v>
      </c>
      <c r="BCH13" s="23">
        <f t="shared" si="278"/>
        <v>0</v>
      </c>
      <c r="BCI13" s="23">
        <f t="shared" si="278"/>
        <v>0</v>
      </c>
      <c r="BCJ13" s="23">
        <f t="shared" si="278"/>
        <v>0</v>
      </c>
      <c r="BCK13" s="23">
        <f t="shared" si="278"/>
        <v>0</v>
      </c>
      <c r="BCL13" s="23">
        <f t="shared" si="278"/>
        <v>0</v>
      </c>
      <c r="BCM13" s="23">
        <f t="shared" si="278"/>
        <v>0</v>
      </c>
      <c r="BCN13" s="23">
        <f t="shared" si="278"/>
        <v>0</v>
      </c>
      <c r="BCO13" s="23">
        <f t="shared" si="278"/>
        <v>0</v>
      </c>
      <c r="BCP13" s="23">
        <f t="shared" si="278"/>
        <v>0</v>
      </c>
      <c r="BCQ13" s="23">
        <f t="shared" si="278"/>
        <v>0</v>
      </c>
      <c r="BCR13" s="23">
        <f t="shared" si="278"/>
        <v>0</v>
      </c>
      <c r="BCS13" s="23">
        <f t="shared" si="278"/>
        <v>0</v>
      </c>
      <c r="BCT13" s="23">
        <f t="shared" si="278"/>
        <v>0</v>
      </c>
      <c r="BCU13" s="23">
        <f t="shared" si="278"/>
        <v>0</v>
      </c>
      <c r="BCV13" s="23">
        <f t="shared" si="278"/>
        <v>0</v>
      </c>
      <c r="BCW13" s="23">
        <f t="shared" si="278"/>
        <v>0</v>
      </c>
      <c r="BCX13" s="23">
        <f t="shared" si="278"/>
        <v>0</v>
      </c>
      <c r="BCY13" s="23">
        <f t="shared" si="278"/>
        <v>0</v>
      </c>
      <c r="BCZ13" s="23">
        <f t="shared" si="278"/>
        <v>0</v>
      </c>
      <c r="BDA13" s="23">
        <f t="shared" si="278"/>
        <v>0</v>
      </c>
      <c r="BDB13" s="23">
        <f t="shared" si="278"/>
        <v>0</v>
      </c>
      <c r="BDC13" s="23">
        <f t="shared" si="278"/>
        <v>0</v>
      </c>
      <c r="BDD13" s="23">
        <f t="shared" si="278"/>
        <v>0</v>
      </c>
      <c r="BDE13" s="23">
        <f t="shared" si="278"/>
        <v>0</v>
      </c>
      <c r="BDF13" s="23">
        <f t="shared" si="278"/>
        <v>0</v>
      </c>
      <c r="BDG13" s="23">
        <f t="shared" si="278"/>
        <v>0</v>
      </c>
      <c r="BDH13" s="23">
        <f t="shared" si="278"/>
        <v>0</v>
      </c>
      <c r="BDI13" s="23">
        <f t="shared" si="278"/>
        <v>0</v>
      </c>
      <c r="BDJ13" s="23">
        <f t="shared" si="278"/>
        <v>0</v>
      </c>
      <c r="BDK13" s="23">
        <f t="shared" si="278"/>
        <v>0</v>
      </c>
      <c r="BDL13" s="23">
        <f t="shared" si="278"/>
        <v>0</v>
      </c>
      <c r="BDM13" s="23">
        <f t="shared" si="278"/>
        <v>0</v>
      </c>
      <c r="BDN13" s="23">
        <f t="shared" si="278"/>
        <v>0</v>
      </c>
      <c r="BDO13" s="23">
        <f t="shared" si="278"/>
        <v>0</v>
      </c>
      <c r="BDP13" s="23">
        <f t="shared" si="278"/>
        <v>0</v>
      </c>
      <c r="BDQ13" s="23">
        <f t="shared" si="278"/>
        <v>0</v>
      </c>
      <c r="BDR13" s="23">
        <f t="shared" si="278"/>
        <v>0</v>
      </c>
      <c r="BDS13" s="23">
        <f t="shared" ref="BDS13:BGD13" si="279">SUM(BDS14:BDS16)</f>
        <v>0</v>
      </c>
      <c r="BDT13" s="23">
        <f t="shared" si="279"/>
        <v>0</v>
      </c>
      <c r="BDU13" s="23">
        <f t="shared" si="279"/>
        <v>0</v>
      </c>
      <c r="BDV13" s="23">
        <f t="shared" si="279"/>
        <v>0</v>
      </c>
      <c r="BDW13" s="23">
        <f t="shared" si="279"/>
        <v>0</v>
      </c>
      <c r="BDX13" s="23">
        <f t="shared" si="279"/>
        <v>0</v>
      </c>
      <c r="BDY13" s="23">
        <f t="shared" si="279"/>
        <v>0</v>
      </c>
      <c r="BDZ13" s="23">
        <f t="shared" si="279"/>
        <v>0</v>
      </c>
      <c r="BEA13" s="23">
        <f t="shared" si="279"/>
        <v>0</v>
      </c>
      <c r="BEB13" s="23">
        <f t="shared" si="279"/>
        <v>0</v>
      </c>
      <c r="BEC13" s="23">
        <f t="shared" si="279"/>
        <v>0</v>
      </c>
      <c r="BED13" s="23">
        <f t="shared" si="279"/>
        <v>0</v>
      </c>
      <c r="BEE13" s="23">
        <f t="shared" si="279"/>
        <v>0</v>
      </c>
      <c r="BEF13" s="23">
        <f t="shared" si="279"/>
        <v>0</v>
      </c>
      <c r="BEG13" s="23">
        <f t="shared" si="279"/>
        <v>0</v>
      </c>
      <c r="BEH13" s="23">
        <f t="shared" si="279"/>
        <v>0</v>
      </c>
      <c r="BEI13" s="23">
        <f t="shared" si="279"/>
        <v>0</v>
      </c>
      <c r="BEJ13" s="23">
        <f t="shared" si="279"/>
        <v>0</v>
      </c>
      <c r="BEK13" s="23">
        <f t="shared" si="279"/>
        <v>0</v>
      </c>
      <c r="BEL13" s="23">
        <f t="shared" si="279"/>
        <v>0</v>
      </c>
      <c r="BEM13" s="23">
        <f t="shared" si="279"/>
        <v>0</v>
      </c>
      <c r="BEN13" s="23">
        <f t="shared" si="279"/>
        <v>0</v>
      </c>
      <c r="BEO13" s="23">
        <f t="shared" si="279"/>
        <v>0</v>
      </c>
      <c r="BEP13" s="23">
        <f t="shared" si="279"/>
        <v>0</v>
      </c>
      <c r="BEQ13" s="23">
        <f t="shared" si="279"/>
        <v>0</v>
      </c>
      <c r="BER13" s="23">
        <f t="shared" si="279"/>
        <v>0</v>
      </c>
      <c r="BES13" s="23">
        <f t="shared" si="279"/>
        <v>0</v>
      </c>
      <c r="BET13" s="23">
        <f t="shared" si="279"/>
        <v>0</v>
      </c>
      <c r="BEU13" s="23">
        <f t="shared" si="279"/>
        <v>0</v>
      </c>
      <c r="BEV13" s="23">
        <f t="shared" si="279"/>
        <v>0</v>
      </c>
      <c r="BEW13" s="23">
        <f t="shared" si="279"/>
        <v>0</v>
      </c>
      <c r="BEX13" s="23">
        <f t="shared" si="279"/>
        <v>0</v>
      </c>
      <c r="BEY13" s="23">
        <f t="shared" si="279"/>
        <v>0</v>
      </c>
      <c r="BEZ13" s="23">
        <f t="shared" si="279"/>
        <v>0</v>
      </c>
      <c r="BFA13" s="23">
        <f t="shared" si="279"/>
        <v>0</v>
      </c>
      <c r="BFB13" s="23">
        <f t="shared" si="279"/>
        <v>0</v>
      </c>
      <c r="BFC13" s="23">
        <f t="shared" si="279"/>
        <v>0</v>
      </c>
      <c r="BFD13" s="23">
        <f t="shared" si="279"/>
        <v>0</v>
      </c>
      <c r="BFE13" s="23">
        <f t="shared" si="279"/>
        <v>0</v>
      </c>
      <c r="BFF13" s="23">
        <f t="shared" si="279"/>
        <v>0</v>
      </c>
      <c r="BFG13" s="23">
        <f t="shared" si="279"/>
        <v>0</v>
      </c>
      <c r="BFH13" s="23">
        <f t="shared" si="279"/>
        <v>0</v>
      </c>
      <c r="BFI13" s="23">
        <f t="shared" si="279"/>
        <v>0</v>
      </c>
      <c r="BFJ13" s="23">
        <f t="shared" si="279"/>
        <v>0</v>
      </c>
      <c r="BFK13" s="23">
        <f t="shared" si="279"/>
        <v>0</v>
      </c>
      <c r="BFL13" s="23">
        <f t="shared" si="279"/>
        <v>0</v>
      </c>
      <c r="BFM13" s="23">
        <f t="shared" si="279"/>
        <v>0</v>
      </c>
      <c r="BFN13" s="23">
        <f t="shared" si="279"/>
        <v>0</v>
      </c>
      <c r="BFO13" s="23">
        <f t="shared" si="279"/>
        <v>0</v>
      </c>
      <c r="BFP13" s="23">
        <f t="shared" si="279"/>
        <v>0</v>
      </c>
      <c r="BFQ13" s="23">
        <f t="shared" si="279"/>
        <v>0</v>
      </c>
      <c r="BFR13" s="23">
        <f t="shared" si="279"/>
        <v>0</v>
      </c>
      <c r="BFS13" s="23">
        <f t="shared" si="279"/>
        <v>0</v>
      </c>
      <c r="BFT13" s="23">
        <f t="shared" si="279"/>
        <v>0</v>
      </c>
      <c r="BFU13" s="23">
        <f t="shared" si="279"/>
        <v>0</v>
      </c>
      <c r="BFV13" s="23">
        <f t="shared" si="279"/>
        <v>0</v>
      </c>
      <c r="BFW13" s="23">
        <f t="shared" si="279"/>
        <v>0</v>
      </c>
      <c r="BFX13" s="23">
        <f t="shared" si="279"/>
        <v>0</v>
      </c>
      <c r="BFY13" s="23">
        <f t="shared" si="279"/>
        <v>0</v>
      </c>
      <c r="BFZ13" s="23">
        <f t="shared" si="279"/>
        <v>0</v>
      </c>
      <c r="BGA13" s="23">
        <f t="shared" si="279"/>
        <v>0</v>
      </c>
      <c r="BGB13" s="23">
        <f t="shared" si="279"/>
        <v>0</v>
      </c>
      <c r="BGC13" s="23">
        <f t="shared" si="279"/>
        <v>0</v>
      </c>
      <c r="BGD13" s="23">
        <f t="shared" si="279"/>
        <v>0</v>
      </c>
      <c r="BGE13" s="23">
        <f t="shared" ref="BGE13:BIP13" si="280">SUM(BGE14:BGE16)</f>
        <v>0</v>
      </c>
      <c r="BGF13" s="23">
        <f t="shared" si="280"/>
        <v>0</v>
      </c>
      <c r="BGG13" s="23">
        <f t="shared" si="280"/>
        <v>0</v>
      </c>
      <c r="BGH13" s="23">
        <f t="shared" si="280"/>
        <v>0</v>
      </c>
      <c r="BGI13" s="23">
        <f t="shared" si="280"/>
        <v>0</v>
      </c>
      <c r="BGJ13" s="23">
        <f t="shared" si="280"/>
        <v>0</v>
      </c>
      <c r="BGK13" s="23">
        <f t="shared" si="280"/>
        <v>0</v>
      </c>
      <c r="BGL13" s="23">
        <f t="shared" si="280"/>
        <v>0</v>
      </c>
      <c r="BGM13" s="23">
        <f t="shared" si="280"/>
        <v>0</v>
      </c>
      <c r="BGN13" s="23">
        <f t="shared" si="280"/>
        <v>0</v>
      </c>
      <c r="BGO13" s="23">
        <f t="shared" si="280"/>
        <v>0</v>
      </c>
      <c r="BGP13" s="23">
        <f t="shared" si="280"/>
        <v>0</v>
      </c>
      <c r="BGQ13" s="23">
        <f t="shared" si="280"/>
        <v>0</v>
      </c>
      <c r="BGR13" s="23">
        <f t="shared" si="280"/>
        <v>0</v>
      </c>
      <c r="BGS13" s="23">
        <f t="shared" si="280"/>
        <v>0</v>
      </c>
      <c r="BGT13" s="23">
        <f t="shared" si="280"/>
        <v>0</v>
      </c>
      <c r="BGU13" s="23">
        <f t="shared" si="280"/>
        <v>0</v>
      </c>
      <c r="BGV13" s="23">
        <f t="shared" si="280"/>
        <v>0</v>
      </c>
      <c r="BGW13" s="23">
        <f t="shared" si="280"/>
        <v>0</v>
      </c>
      <c r="BGX13" s="23">
        <f t="shared" si="280"/>
        <v>0</v>
      </c>
      <c r="BGY13" s="23">
        <f t="shared" si="280"/>
        <v>0</v>
      </c>
      <c r="BGZ13" s="23">
        <f t="shared" si="280"/>
        <v>0</v>
      </c>
      <c r="BHA13" s="23">
        <f t="shared" si="280"/>
        <v>0</v>
      </c>
      <c r="BHB13" s="23">
        <f t="shared" si="280"/>
        <v>0</v>
      </c>
      <c r="BHC13" s="23">
        <f t="shared" si="280"/>
        <v>0</v>
      </c>
      <c r="BHD13" s="23">
        <f t="shared" si="280"/>
        <v>0</v>
      </c>
      <c r="BHE13" s="23">
        <f t="shared" si="280"/>
        <v>0</v>
      </c>
      <c r="BHF13" s="23">
        <f t="shared" si="280"/>
        <v>0</v>
      </c>
      <c r="BHG13" s="23">
        <f t="shared" si="280"/>
        <v>0</v>
      </c>
      <c r="BHH13" s="23">
        <f t="shared" si="280"/>
        <v>0</v>
      </c>
      <c r="BHI13" s="23">
        <f t="shared" si="280"/>
        <v>0</v>
      </c>
      <c r="BHJ13" s="23">
        <f t="shared" si="280"/>
        <v>0</v>
      </c>
      <c r="BHK13" s="23">
        <f t="shared" si="280"/>
        <v>0</v>
      </c>
      <c r="BHL13" s="23">
        <f t="shared" si="280"/>
        <v>0</v>
      </c>
      <c r="BHM13" s="23">
        <f t="shared" si="280"/>
        <v>0</v>
      </c>
      <c r="BHN13" s="23">
        <f t="shared" si="280"/>
        <v>0</v>
      </c>
      <c r="BHO13" s="23">
        <f t="shared" si="280"/>
        <v>0</v>
      </c>
      <c r="BHP13" s="23">
        <f t="shared" si="280"/>
        <v>0</v>
      </c>
      <c r="BHQ13" s="23">
        <f t="shared" si="280"/>
        <v>0</v>
      </c>
      <c r="BHR13" s="23">
        <f t="shared" si="280"/>
        <v>0</v>
      </c>
      <c r="BHS13" s="23">
        <f t="shared" si="280"/>
        <v>0</v>
      </c>
      <c r="BHT13" s="23">
        <f t="shared" si="280"/>
        <v>0</v>
      </c>
      <c r="BHU13" s="23">
        <f t="shared" si="280"/>
        <v>0</v>
      </c>
      <c r="BHV13" s="23">
        <f t="shared" si="280"/>
        <v>0</v>
      </c>
      <c r="BHW13" s="23">
        <f t="shared" si="280"/>
        <v>0</v>
      </c>
      <c r="BHX13" s="23">
        <f t="shared" si="280"/>
        <v>0</v>
      </c>
      <c r="BHY13" s="23">
        <f t="shared" si="280"/>
        <v>0</v>
      </c>
      <c r="BHZ13" s="23">
        <f t="shared" si="280"/>
        <v>0</v>
      </c>
      <c r="BIA13" s="23">
        <f t="shared" si="280"/>
        <v>0</v>
      </c>
      <c r="BIB13" s="23">
        <f t="shared" si="280"/>
        <v>0</v>
      </c>
      <c r="BIC13" s="23">
        <f t="shared" si="280"/>
        <v>0</v>
      </c>
      <c r="BID13" s="23">
        <f t="shared" si="280"/>
        <v>0</v>
      </c>
      <c r="BIE13" s="23">
        <f t="shared" si="280"/>
        <v>0</v>
      </c>
      <c r="BIF13" s="23">
        <f t="shared" si="280"/>
        <v>0</v>
      </c>
      <c r="BIG13" s="23">
        <f t="shared" si="280"/>
        <v>0</v>
      </c>
      <c r="BIH13" s="23">
        <f t="shared" si="280"/>
        <v>0</v>
      </c>
      <c r="BII13" s="23">
        <f t="shared" si="280"/>
        <v>0</v>
      </c>
      <c r="BIJ13" s="23">
        <f t="shared" si="280"/>
        <v>0</v>
      </c>
      <c r="BIK13" s="23">
        <f t="shared" si="280"/>
        <v>0</v>
      </c>
      <c r="BIL13" s="23">
        <f t="shared" si="280"/>
        <v>0</v>
      </c>
      <c r="BIM13" s="23">
        <f t="shared" si="280"/>
        <v>0</v>
      </c>
      <c r="BIN13" s="23">
        <f t="shared" si="280"/>
        <v>0</v>
      </c>
      <c r="BIO13" s="23">
        <f t="shared" si="280"/>
        <v>0</v>
      </c>
      <c r="BIP13" s="23">
        <f t="shared" si="280"/>
        <v>0</v>
      </c>
      <c r="BIQ13" s="23">
        <f t="shared" ref="BIQ13:BLB13" si="281">SUM(BIQ14:BIQ16)</f>
        <v>0</v>
      </c>
      <c r="BIR13" s="23">
        <f t="shared" si="281"/>
        <v>0</v>
      </c>
      <c r="BIS13" s="23">
        <f t="shared" si="281"/>
        <v>0</v>
      </c>
      <c r="BIT13" s="23">
        <f t="shared" si="281"/>
        <v>0</v>
      </c>
      <c r="BIU13" s="23">
        <f t="shared" si="281"/>
        <v>0</v>
      </c>
      <c r="BIV13" s="23">
        <f t="shared" si="281"/>
        <v>0</v>
      </c>
      <c r="BIW13" s="23">
        <f t="shared" si="281"/>
        <v>0</v>
      </c>
      <c r="BIX13" s="23">
        <f t="shared" si="281"/>
        <v>0</v>
      </c>
      <c r="BIY13" s="23">
        <f t="shared" si="281"/>
        <v>0</v>
      </c>
      <c r="BIZ13" s="23">
        <f t="shared" si="281"/>
        <v>0</v>
      </c>
      <c r="BJA13" s="23">
        <f t="shared" si="281"/>
        <v>0</v>
      </c>
      <c r="BJB13" s="23">
        <f t="shared" si="281"/>
        <v>0</v>
      </c>
      <c r="BJC13" s="23">
        <f t="shared" si="281"/>
        <v>0</v>
      </c>
      <c r="BJD13" s="23">
        <f t="shared" si="281"/>
        <v>0</v>
      </c>
      <c r="BJE13" s="23">
        <f t="shared" si="281"/>
        <v>0</v>
      </c>
      <c r="BJF13" s="23">
        <f t="shared" si="281"/>
        <v>0</v>
      </c>
      <c r="BJG13" s="23">
        <f t="shared" si="281"/>
        <v>0</v>
      </c>
      <c r="BJH13" s="23">
        <f t="shared" si="281"/>
        <v>0</v>
      </c>
      <c r="BJI13" s="23">
        <f t="shared" si="281"/>
        <v>0</v>
      </c>
      <c r="BJJ13" s="23">
        <f t="shared" si="281"/>
        <v>0</v>
      </c>
      <c r="BJK13" s="23">
        <f t="shared" si="281"/>
        <v>0</v>
      </c>
      <c r="BJL13" s="23">
        <f t="shared" si="281"/>
        <v>0</v>
      </c>
      <c r="BJM13" s="23">
        <f t="shared" si="281"/>
        <v>0</v>
      </c>
      <c r="BJN13" s="23">
        <f t="shared" si="281"/>
        <v>0</v>
      </c>
      <c r="BJO13" s="23">
        <f t="shared" si="281"/>
        <v>0</v>
      </c>
      <c r="BJP13" s="23">
        <f t="shared" si="281"/>
        <v>0</v>
      </c>
      <c r="BJQ13" s="23">
        <f t="shared" si="281"/>
        <v>0</v>
      </c>
      <c r="BJR13" s="23">
        <f t="shared" si="281"/>
        <v>0</v>
      </c>
      <c r="BJS13" s="23">
        <f t="shared" si="281"/>
        <v>0</v>
      </c>
      <c r="BJT13" s="23">
        <f t="shared" si="281"/>
        <v>0</v>
      </c>
      <c r="BJU13" s="23">
        <f t="shared" si="281"/>
        <v>0</v>
      </c>
      <c r="BJV13" s="23">
        <f t="shared" si="281"/>
        <v>0</v>
      </c>
      <c r="BJW13" s="23">
        <f t="shared" si="281"/>
        <v>0</v>
      </c>
      <c r="BJX13" s="23">
        <f t="shared" si="281"/>
        <v>0</v>
      </c>
      <c r="BJY13" s="23">
        <f t="shared" si="281"/>
        <v>0</v>
      </c>
      <c r="BJZ13" s="23">
        <f t="shared" si="281"/>
        <v>0</v>
      </c>
      <c r="BKA13" s="23">
        <f t="shared" si="281"/>
        <v>0</v>
      </c>
      <c r="BKB13" s="23">
        <f t="shared" si="281"/>
        <v>0</v>
      </c>
      <c r="BKC13" s="23">
        <f t="shared" si="281"/>
        <v>0</v>
      </c>
      <c r="BKD13" s="23">
        <f t="shared" si="281"/>
        <v>0</v>
      </c>
      <c r="BKE13" s="23">
        <f t="shared" si="281"/>
        <v>0</v>
      </c>
      <c r="BKF13" s="23">
        <f t="shared" si="281"/>
        <v>0</v>
      </c>
      <c r="BKG13" s="23">
        <f t="shared" si="281"/>
        <v>0</v>
      </c>
      <c r="BKH13" s="23">
        <f t="shared" si="281"/>
        <v>0</v>
      </c>
      <c r="BKI13" s="23">
        <f t="shared" si="281"/>
        <v>0</v>
      </c>
      <c r="BKJ13" s="23">
        <f t="shared" si="281"/>
        <v>0</v>
      </c>
      <c r="BKK13" s="23">
        <f t="shared" si="281"/>
        <v>0</v>
      </c>
      <c r="BKL13" s="23">
        <f t="shared" si="281"/>
        <v>0</v>
      </c>
      <c r="BKM13" s="23">
        <f t="shared" si="281"/>
        <v>0</v>
      </c>
      <c r="BKN13" s="23">
        <f t="shared" si="281"/>
        <v>0</v>
      </c>
      <c r="BKO13" s="23">
        <f t="shared" si="281"/>
        <v>0</v>
      </c>
      <c r="BKP13" s="23">
        <f t="shared" si="281"/>
        <v>0</v>
      </c>
      <c r="BKQ13" s="23">
        <f t="shared" si="281"/>
        <v>0</v>
      </c>
      <c r="BKR13" s="23">
        <f t="shared" si="281"/>
        <v>0</v>
      </c>
      <c r="BKS13" s="23">
        <f t="shared" si="281"/>
        <v>0</v>
      </c>
      <c r="BKT13" s="23">
        <f t="shared" si="281"/>
        <v>0</v>
      </c>
      <c r="BKU13" s="23">
        <f t="shared" si="281"/>
        <v>0</v>
      </c>
      <c r="BKV13" s="23">
        <f t="shared" si="281"/>
        <v>0</v>
      </c>
      <c r="BKW13" s="23">
        <f t="shared" si="281"/>
        <v>0</v>
      </c>
      <c r="BKX13" s="23">
        <f t="shared" si="281"/>
        <v>0</v>
      </c>
      <c r="BKY13" s="23">
        <f t="shared" si="281"/>
        <v>0</v>
      </c>
      <c r="BKZ13" s="23">
        <f t="shared" si="281"/>
        <v>0</v>
      </c>
      <c r="BLA13" s="23">
        <f t="shared" si="281"/>
        <v>0</v>
      </c>
      <c r="BLB13" s="23">
        <f t="shared" si="281"/>
        <v>0</v>
      </c>
      <c r="BLC13" s="23">
        <f t="shared" ref="BLC13:BNN13" si="282">SUM(BLC14:BLC16)</f>
        <v>0</v>
      </c>
      <c r="BLD13" s="23">
        <f t="shared" si="282"/>
        <v>0</v>
      </c>
      <c r="BLE13" s="23">
        <f t="shared" si="282"/>
        <v>0</v>
      </c>
      <c r="BLF13" s="23">
        <f t="shared" si="282"/>
        <v>0</v>
      </c>
      <c r="BLG13" s="23">
        <f t="shared" si="282"/>
        <v>0</v>
      </c>
      <c r="BLH13" s="23">
        <f t="shared" si="282"/>
        <v>0</v>
      </c>
      <c r="BLI13" s="23">
        <f t="shared" si="282"/>
        <v>0</v>
      </c>
      <c r="BLJ13" s="23">
        <f t="shared" si="282"/>
        <v>0</v>
      </c>
      <c r="BLK13" s="23">
        <f t="shared" si="282"/>
        <v>0</v>
      </c>
      <c r="BLL13" s="23">
        <f t="shared" si="282"/>
        <v>0</v>
      </c>
      <c r="BLM13" s="23">
        <f t="shared" si="282"/>
        <v>0</v>
      </c>
      <c r="BLN13" s="23">
        <f t="shared" si="282"/>
        <v>0</v>
      </c>
      <c r="BLO13" s="23">
        <f t="shared" si="282"/>
        <v>0</v>
      </c>
      <c r="BLP13" s="23">
        <f t="shared" si="282"/>
        <v>0</v>
      </c>
      <c r="BLQ13" s="23">
        <f t="shared" si="282"/>
        <v>0</v>
      </c>
      <c r="BLR13" s="23">
        <f t="shared" si="282"/>
        <v>0</v>
      </c>
      <c r="BLS13" s="23">
        <f t="shared" si="282"/>
        <v>0</v>
      </c>
      <c r="BLT13" s="23">
        <f t="shared" si="282"/>
        <v>0</v>
      </c>
      <c r="BLU13" s="23">
        <f t="shared" si="282"/>
        <v>0</v>
      </c>
      <c r="BLV13" s="23">
        <f t="shared" si="282"/>
        <v>0</v>
      </c>
      <c r="BLW13" s="23">
        <f t="shared" si="282"/>
        <v>0</v>
      </c>
      <c r="BLX13" s="23">
        <f t="shared" si="282"/>
        <v>0</v>
      </c>
      <c r="BLY13" s="23">
        <f t="shared" si="282"/>
        <v>0</v>
      </c>
      <c r="BLZ13" s="23">
        <f t="shared" si="282"/>
        <v>0</v>
      </c>
      <c r="BMA13" s="23">
        <f t="shared" si="282"/>
        <v>0</v>
      </c>
      <c r="BMB13" s="23">
        <f t="shared" si="282"/>
        <v>0</v>
      </c>
      <c r="BMC13" s="23">
        <f t="shared" si="282"/>
        <v>0</v>
      </c>
      <c r="BMD13" s="23">
        <f t="shared" si="282"/>
        <v>0</v>
      </c>
      <c r="BME13" s="23">
        <f t="shared" si="282"/>
        <v>0</v>
      </c>
      <c r="BMF13" s="23">
        <f t="shared" si="282"/>
        <v>0</v>
      </c>
      <c r="BMG13" s="23">
        <f t="shared" si="282"/>
        <v>0</v>
      </c>
      <c r="BMH13" s="23">
        <f t="shared" si="282"/>
        <v>0</v>
      </c>
      <c r="BMI13" s="23">
        <f t="shared" si="282"/>
        <v>0</v>
      </c>
      <c r="BMJ13" s="23">
        <f t="shared" si="282"/>
        <v>0</v>
      </c>
      <c r="BMK13" s="23">
        <f t="shared" si="282"/>
        <v>0</v>
      </c>
      <c r="BML13" s="23">
        <f t="shared" si="282"/>
        <v>0</v>
      </c>
      <c r="BMM13" s="23">
        <f t="shared" si="282"/>
        <v>0</v>
      </c>
      <c r="BMN13" s="23">
        <f t="shared" si="282"/>
        <v>0</v>
      </c>
      <c r="BMO13" s="23">
        <f t="shared" si="282"/>
        <v>0</v>
      </c>
      <c r="BMP13" s="23">
        <f t="shared" si="282"/>
        <v>0</v>
      </c>
      <c r="BMQ13" s="23">
        <f t="shared" si="282"/>
        <v>0</v>
      </c>
      <c r="BMR13" s="23">
        <f t="shared" si="282"/>
        <v>0</v>
      </c>
      <c r="BMS13" s="23">
        <f t="shared" si="282"/>
        <v>0</v>
      </c>
      <c r="BMT13" s="23">
        <f t="shared" si="282"/>
        <v>0</v>
      </c>
      <c r="BMU13" s="23">
        <f t="shared" si="282"/>
        <v>0</v>
      </c>
      <c r="BMV13" s="23">
        <f t="shared" si="282"/>
        <v>0</v>
      </c>
      <c r="BMW13" s="23">
        <f t="shared" si="282"/>
        <v>0</v>
      </c>
      <c r="BMX13" s="23">
        <f t="shared" si="282"/>
        <v>0</v>
      </c>
      <c r="BMY13" s="23">
        <f t="shared" si="282"/>
        <v>0</v>
      </c>
      <c r="BMZ13" s="23">
        <f t="shared" si="282"/>
        <v>0</v>
      </c>
      <c r="BNA13" s="23">
        <f t="shared" si="282"/>
        <v>0</v>
      </c>
      <c r="BNB13" s="23">
        <f t="shared" si="282"/>
        <v>0</v>
      </c>
      <c r="BNC13" s="23">
        <f t="shared" si="282"/>
        <v>0</v>
      </c>
      <c r="BND13" s="23">
        <f t="shared" si="282"/>
        <v>0</v>
      </c>
      <c r="BNE13" s="23">
        <f t="shared" si="282"/>
        <v>0</v>
      </c>
      <c r="BNF13" s="23">
        <f t="shared" si="282"/>
        <v>0</v>
      </c>
      <c r="BNG13" s="23">
        <f t="shared" si="282"/>
        <v>0</v>
      </c>
      <c r="BNH13" s="23">
        <f t="shared" si="282"/>
        <v>0</v>
      </c>
      <c r="BNI13" s="23">
        <f t="shared" si="282"/>
        <v>0</v>
      </c>
      <c r="BNJ13" s="23">
        <f t="shared" si="282"/>
        <v>0</v>
      </c>
      <c r="BNK13" s="23">
        <f t="shared" si="282"/>
        <v>0</v>
      </c>
      <c r="BNL13" s="23">
        <f t="shared" si="282"/>
        <v>0</v>
      </c>
      <c r="BNM13" s="23">
        <f t="shared" si="282"/>
        <v>0</v>
      </c>
      <c r="BNN13" s="23">
        <f t="shared" si="282"/>
        <v>0</v>
      </c>
      <c r="BNO13" s="23">
        <f t="shared" ref="BNO13:BPZ13" si="283">SUM(BNO14:BNO16)</f>
        <v>0</v>
      </c>
      <c r="BNP13" s="23">
        <f t="shared" si="283"/>
        <v>0</v>
      </c>
      <c r="BNQ13" s="23">
        <f t="shared" si="283"/>
        <v>0</v>
      </c>
      <c r="BNR13" s="23">
        <f t="shared" si="283"/>
        <v>0</v>
      </c>
      <c r="BNS13" s="23">
        <f t="shared" si="283"/>
        <v>0</v>
      </c>
      <c r="BNT13" s="23">
        <f t="shared" si="283"/>
        <v>0</v>
      </c>
      <c r="BNU13" s="23">
        <f t="shared" si="283"/>
        <v>0</v>
      </c>
      <c r="BNV13" s="23">
        <f t="shared" si="283"/>
        <v>0</v>
      </c>
      <c r="BNW13" s="23">
        <f t="shared" si="283"/>
        <v>0</v>
      </c>
      <c r="BNX13" s="23">
        <f t="shared" si="283"/>
        <v>0</v>
      </c>
      <c r="BNY13" s="23">
        <f t="shared" si="283"/>
        <v>0</v>
      </c>
      <c r="BNZ13" s="23">
        <f t="shared" si="283"/>
        <v>0</v>
      </c>
      <c r="BOA13" s="23">
        <f t="shared" si="283"/>
        <v>0</v>
      </c>
      <c r="BOB13" s="23">
        <f t="shared" si="283"/>
        <v>0</v>
      </c>
      <c r="BOC13" s="23">
        <f t="shared" si="283"/>
        <v>0</v>
      </c>
      <c r="BOD13" s="23">
        <f t="shared" si="283"/>
        <v>0</v>
      </c>
      <c r="BOE13" s="23">
        <f t="shared" si="283"/>
        <v>0</v>
      </c>
      <c r="BOF13" s="23">
        <f t="shared" si="283"/>
        <v>0</v>
      </c>
      <c r="BOG13" s="23">
        <f t="shared" si="283"/>
        <v>0</v>
      </c>
      <c r="BOH13" s="23">
        <f t="shared" si="283"/>
        <v>0</v>
      </c>
      <c r="BOI13" s="23">
        <f t="shared" si="283"/>
        <v>0</v>
      </c>
      <c r="BOJ13" s="23">
        <f t="shared" si="283"/>
        <v>0</v>
      </c>
      <c r="BOK13" s="23">
        <f t="shared" si="283"/>
        <v>0</v>
      </c>
      <c r="BOL13" s="23">
        <f t="shared" si="283"/>
        <v>0</v>
      </c>
      <c r="BOM13" s="23">
        <f t="shared" si="283"/>
        <v>0</v>
      </c>
      <c r="BON13" s="23">
        <f t="shared" si="283"/>
        <v>0</v>
      </c>
      <c r="BOO13" s="23">
        <f t="shared" si="283"/>
        <v>0</v>
      </c>
      <c r="BOP13" s="23">
        <f t="shared" si="283"/>
        <v>0</v>
      </c>
      <c r="BOQ13" s="23">
        <f t="shared" si="283"/>
        <v>0</v>
      </c>
      <c r="BOR13" s="23">
        <f t="shared" si="283"/>
        <v>0</v>
      </c>
      <c r="BOS13" s="23">
        <f t="shared" si="283"/>
        <v>0</v>
      </c>
      <c r="BOT13" s="23">
        <f t="shared" si="283"/>
        <v>0</v>
      </c>
      <c r="BOU13" s="23">
        <f t="shared" si="283"/>
        <v>0</v>
      </c>
      <c r="BOV13" s="23">
        <f t="shared" si="283"/>
        <v>0</v>
      </c>
      <c r="BOW13" s="23">
        <f t="shared" si="283"/>
        <v>0</v>
      </c>
      <c r="BOX13" s="23">
        <f t="shared" si="283"/>
        <v>0</v>
      </c>
      <c r="BOY13" s="23">
        <f t="shared" si="283"/>
        <v>0</v>
      </c>
      <c r="BOZ13" s="23">
        <f t="shared" si="283"/>
        <v>0</v>
      </c>
      <c r="BPA13" s="23">
        <f t="shared" si="283"/>
        <v>0</v>
      </c>
      <c r="BPB13" s="23">
        <f t="shared" si="283"/>
        <v>0</v>
      </c>
      <c r="BPC13" s="23">
        <f t="shared" si="283"/>
        <v>0</v>
      </c>
      <c r="BPD13" s="23">
        <f t="shared" si="283"/>
        <v>0</v>
      </c>
      <c r="BPE13" s="23">
        <f t="shared" si="283"/>
        <v>0</v>
      </c>
      <c r="BPF13" s="23">
        <f t="shared" si="283"/>
        <v>0</v>
      </c>
      <c r="BPG13" s="23">
        <f t="shared" si="283"/>
        <v>0</v>
      </c>
      <c r="BPH13" s="23">
        <f t="shared" si="283"/>
        <v>0</v>
      </c>
      <c r="BPI13" s="23">
        <f t="shared" si="283"/>
        <v>0</v>
      </c>
      <c r="BPJ13" s="23">
        <f t="shared" si="283"/>
        <v>0</v>
      </c>
      <c r="BPK13" s="23">
        <f t="shared" si="283"/>
        <v>0</v>
      </c>
      <c r="BPL13" s="23">
        <f t="shared" si="283"/>
        <v>0</v>
      </c>
      <c r="BPM13" s="23">
        <f t="shared" si="283"/>
        <v>0</v>
      </c>
      <c r="BPN13" s="23">
        <f t="shared" si="283"/>
        <v>0</v>
      </c>
      <c r="BPO13" s="23">
        <f t="shared" si="283"/>
        <v>0</v>
      </c>
      <c r="BPP13" s="23">
        <f t="shared" si="283"/>
        <v>0</v>
      </c>
      <c r="BPQ13" s="23">
        <f t="shared" si="283"/>
        <v>0</v>
      </c>
      <c r="BPR13" s="23">
        <f t="shared" si="283"/>
        <v>0</v>
      </c>
      <c r="BPS13" s="23">
        <f t="shared" si="283"/>
        <v>0</v>
      </c>
      <c r="BPT13" s="23">
        <f t="shared" si="283"/>
        <v>0</v>
      </c>
      <c r="BPU13" s="23">
        <f t="shared" si="283"/>
        <v>0</v>
      </c>
      <c r="BPV13" s="23">
        <f t="shared" si="283"/>
        <v>0</v>
      </c>
      <c r="BPW13" s="23">
        <f t="shared" si="283"/>
        <v>0</v>
      </c>
      <c r="BPX13" s="23">
        <f t="shared" si="283"/>
        <v>0</v>
      </c>
      <c r="BPY13" s="23">
        <f t="shared" si="283"/>
        <v>0</v>
      </c>
      <c r="BPZ13" s="23">
        <f t="shared" si="283"/>
        <v>0</v>
      </c>
      <c r="BQA13" s="23">
        <f t="shared" ref="BQA13:BSL13" si="284">SUM(BQA14:BQA16)</f>
        <v>0</v>
      </c>
      <c r="BQB13" s="23">
        <f t="shared" si="284"/>
        <v>0</v>
      </c>
      <c r="BQC13" s="23">
        <f t="shared" si="284"/>
        <v>0</v>
      </c>
      <c r="BQD13" s="23">
        <f t="shared" si="284"/>
        <v>0</v>
      </c>
      <c r="BQE13" s="23">
        <f t="shared" si="284"/>
        <v>0</v>
      </c>
      <c r="BQF13" s="23">
        <f t="shared" si="284"/>
        <v>0</v>
      </c>
      <c r="BQG13" s="23">
        <f t="shared" si="284"/>
        <v>0</v>
      </c>
      <c r="BQH13" s="23">
        <f t="shared" si="284"/>
        <v>0</v>
      </c>
      <c r="BQI13" s="23">
        <f t="shared" si="284"/>
        <v>0</v>
      </c>
      <c r="BQJ13" s="23">
        <f t="shared" si="284"/>
        <v>0</v>
      </c>
      <c r="BQK13" s="23">
        <f t="shared" si="284"/>
        <v>0</v>
      </c>
      <c r="BQL13" s="23">
        <f t="shared" si="284"/>
        <v>0</v>
      </c>
      <c r="BQM13" s="23">
        <f t="shared" si="284"/>
        <v>0</v>
      </c>
      <c r="BQN13" s="23">
        <f t="shared" si="284"/>
        <v>0</v>
      </c>
      <c r="BQO13" s="23">
        <f t="shared" si="284"/>
        <v>0</v>
      </c>
      <c r="BQP13" s="23">
        <f t="shared" si="284"/>
        <v>0</v>
      </c>
      <c r="BQQ13" s="23">
        <f t="shared" si="284"/>
        <v>0</v>
      </c>
      <c r="BQR13" s="23">
        <f t="shared" si="284"/>
        <v>0</v>
      </c>
      <c r="BQS13" s="23">
        <f t="shared" si="284"/>
        <v>0</v>
      </c>
      <c r="BQT13" s="23">
        <f t="shared" si="284"/>
        <v>0</v>
      </c>
      <c r="BQU13" s="23">
        <f t="shared" si="284"/>
        <v>0</v>
      </c>
      <c r="BQV13" s="23">
        <f t="shared" si="284"/>
        <v>0</v>
      </c>
      <c r="BQW13" s="23">
        <f t="shared" si="284"/>
        <v>0</v>
      </c>
      <c r="BQX13" s="23">
        <f t="shared" si="284"/>
        <v>0</v>
      </c>
      <c r="BQY13" s="23">
        <f t="shared" si="284"/>
        <v>0</v>
      </c>
      <c r="BQZ13" s="23">
        <f t="shared" si="284"/>
        <v>0</v>
      </c>
      <c r="BRA13" s="23">
        <f t="shared" si="284"/>
        <v>0</v>
      </c>
      <c r="BRB13" s="23">
        <f t="shared" si="284"/>
        <v>0</v>
      </c>
      <c r="BRC13" s="23">
        <f t="shared" si="284"/>
        <v>0</v>
      </c>
      <c r="BRD13" s="23">
        <f t="shared" si="284"/>
        <v>0</v>
      </c>
      <c r="BRE13" s="23">
        <f t="shared" si="284"/>
        <v>0</v>
      </c>
      <c r="BRF13" s="23">
        <f t="shared" si="284"/>
        <v>0</v>
      </c>
      <c r="BRG13" s="23">
        <f t="shared" si="284"/>
        <v>0</v>
      </c>
      <c r="BRH13" s="23">
        <f t="shared" si="284"/>
        <v>0</v>
      </c>
      <c r="BRI13" s="23">
        <f t="shared" si="284"/>
        <v>0</v>
      </c>
      <c r="BRJ13" s="23">
        <f t="shared" si="284"/>
        <v>0</v>
      </c>
      <c r="BRK13" s="23">
        <f t="shared" si="284"/>
        <v>0</v>
      </c>
      <c r="BRL13" s="23">
        <f t="shared" si="284"/>
        <v>0</v>
      </c>
      <c r="BRM13" s="23">
        <f t="shared" si="284"/>
        <v>0</v>
      </c>
      <c r="BRN13" s="23">
        <f t="shared" si="284"/>
        <v>0</v>
      </c>
      <c r="BRO13" s="23">
        <f t="shared" si="284"/>
        <v>0</v>
      </c>
      <c r="BRP13" s="23">
        <f t="shared" si="284"/>
        <v>0</v>
      </c>
      <c r="BRQ13" s="23">
        <f t="shared" si="284"/>
        <v>0</v>
      </c>
      <c r="BRR13" s="23">
        <f t="shared" si="284"/>
        <v>0</v>
      </c>
      <c r="BRS13" s="23">
        <f t="shared" si="284"/>
        <v>0</v>
      </c>
      <c r="BRT13" s="23">
        <f t="shared" si="284"/>
        <v>0</v>
      </c>
      <c r="BRU13" s="23">
        <f t="shared" si="284"/>
        <v>0</v>
      </c>
      <c r="BRV13" s="23">
        <f t="shared" si="284"/>
        <v>0</v>
      </c>
      <c r="BRW13" s="23">
        <f t="shared" si="284"/>
        <v>0</v>
      </c>
      <c r="BRX13" s="23">
        <f t="shared" si="284"/>
        <v>0</v>
      </c>
      <c r="BRY13" s="23">
        <f t="shared" si="284"/>
        <v>0</v>
      </c>
      <c r="BRZ13" s="23">
        <f t="shared" si="284"/>
        <v>0</v>
      </c>
      <c r="BSA13" s="23">
        <f t="shared" si="284"/>
        <v>0</v>
      </c>
      <c r="BSB13" s="23">
        <f t="shared" si="284"/>
        <v>0</v>
      </c>
      <c r="BSC13" s="23">
        <f t="shared" si="284"/>
        <v>0</v>
      </c>
      <c r="BSD13" s="23">
        <f t="shared" si="284"/>
        <v>0</v>
      </c>
      <c r="BSE13" s="23">
        <f t="shared" si="284"/>
        <v>0</v>
      </c>
      <c r="BSF13" s="23">
        <f t="shared" si="284"/>
        <v>0</v>
      </c>
      <c r="BSG13" s="23">
        <f t="shared" si="284"/>
        <v>0</v>
      </c>
      <c r="BSH13" s="23">
        <f t="shared" si="284"/>
        <v>0</v>
      </c>
      <c r="BSI13" s="23">
        <f t="shared" si="284"/>
        <v>0</v>
      </c>
      <c r="BSJ13" s="23">
        <f t="shared" si="284"/>
        <v>0</v>
      </c>
      <c r="BSK13" s="23">
        <f t="shared" si="284"/>
        <v>0</v>
      </c>
      <c r="BSL13" s="23">
        <f t="shared" si="284"/>
        <v>0</v>
      </c>
      <c r="BSM13" s="23">
        <f t="shared" ref="BSM13:BUX13" si="285">SUM(BSM14:BSM16)</f>
        <v>0</v>
      </c>
      <c r="BSN13" s="23">
        <f t="shared" si="285"/>
        <v>0</v>
      </c>
      <c r="BSO13" s="23">
        <f t="shared" si="285"/>
        <v>0</v>
      </c>
      <c r="BSP13" s="23">
        <f t="shared" si="285"/>
        <v>0</v>
      </c>
      <c r="BSQ13" s="23">
        <f t="shared" si="285"/>
        <v>0</v>
      </c>
      <c r="BSR13" s="23">
        <f t="shared" si="285"/>
        <v>0</v>
      </c>
      <c r="BSS13" s="23">
        <f t="shared" si="285"/>
        <v>0</v>
      </c>
      <c r="BST13" s="23">
        <f t="shared" si="285"/>
        <v>0</v>
      </c>
      <c r="BSU13" s="23">
        <f t="shared" si="285"/>
        <v>0</v>
      </c>
      <c r="BSV13" s="23">
        <f t="shared" si="285"/>
        <v>0</v>
      </c>
      <c r="BSW13" s="23">
        <f t="shared" si="285"/>
        <v>0</v>
      </c>
      <c r="BSX13" s="23">
        <f t="shared" si="285"/>
        <v>0</v>
      </c>
      <c r="BSY13" s="23">
        <f t="shared" si="285"/>
        <v>0</v>
      </c>
      <c r="BSZ13" s="23">
        <f t="shared" si="285"/>
        <v>0</v>
      </c>
      <c r="BTA13" s="23">
        <f t="shared" si="285"/>
        <v>0</v>
      </c>
      <c r="BTB13" s="23">
        <f t="shared" si="285"/>
        <v>0</v>
      </c>
      <c r="BTC13" s="23">
        <f t="shared" si="285"/>
        <v>0</v>
      </c>
      <c r="BTD13" s="23">
        <f t="shared" si="285"/>
        <v>0</v>
      </c>
      <c r="BTE13" s="23">
        <f t="shared" si="285"/>
        <v>0</v>
      </c>
      <c r="BTF13" s="23">
        <f t="shared" si="285"/>
        <v>0</v>
      </c>
      <c r="BTG13" s="23">
        <f t="shared" si="285"/>
        <v>0</v>
      </c>
      <c r="BTH13" s="23">
        <f t="shared" si="285"/>
        <v>0</v>
      </c>
      <c r="BTI13" s="23">
        <f t="shared" si="285"/>
        <v>0</v>
      </c>
      <c r="BTJ13" s="23">
        <f t="shared" si="285"/>
        <v>0</v>
      </c>
      <c r="BTK13" s="23">
        <f t="shared" si="285"/>
        <v>0</v>
      </c>
      <c r="BTL13" s="23">
        <f t="shared" si="285"/>
        <v>0</v>
      </c>
      <c r="BTM13" s="23">
        <f t="shared" si="285"/>
        <v>0</v>
      </c>
      <c r="BTN13" s="23">
        <f t="shared" si="285"/>
        <v>0</v>
      </c>
      <c r="BTO13" s="23">
        <f t="shared" si="285"/>
        <v>0</v>
      </c>
      <c r="BTP13" s="23">
        <f t="shared" si="285"/>
        <v>0</v>
      </c>
      <c r="BTQ13" s="23">
        <f t="shared" si="285"/>
        <v>0</v>
      </c>
      <c r="BTR13" s="23">
        <f t="shared" si="285"/>
        <v>0</v>
      </c>
      <c r="BTS13" s="23">
        <f t="shared" si="285"/>
        <v>0</v>
      </c>
      <c r="BTT13" s="23">
        <f t="shared" si="285"/>
        <v>0</v>
      </c>
      <c r="BTU13" s="23">
        <f t="shared" si="285"/>
        <v>0</v>
      </c>
      <c r="BTV13" s="23">
        <f t="shared" si="285"/>
        <v>0</v>
      </c>
      <c r="BTW13" s="23">
        <f t="shared" si="285"/>
        <v>0</v>
      </c>
      <c r="BTX13" s="23">
        <f t="shared" si="285"/>
        <v>0</v>
      </c>
      <c r="BTY13" s="23">
        <f t="shared" si="285"/>
        <v>0</v>
      </c>
      <c r="BTZ13" s="23">
        <f t="shared" si="285"/>
        <v>0</v>
      </c>
      <c r="BUA13" s="23">
        <f t="shared" si="285"/>
        <v>0</v>
      </c>
      <c r="BUB13" s="23">
        <f t="shared" si="285"/>
        <v>0</v>
      </c>
      <c r="BUC13" s="23">
        <f t="shared" si="285"/>
        <v>0</v>
      </c>
      <c r="BUD13" s="23">
        <f t="shared" si="285"/>
        <v>0</v>
      </c>
      <c r="BUE13" s="23">
        <f t="shared" si="285"/>
        <v>0</v>
      </c>
      <c r="BUF13" s="23">
        <f t="shared" si="285"/>
        <v>0</v>
      </c>
      <c r="BUG13" s="23">
        <f t="shared" si="285"/>
        <v>0</v>
      </c>
      <c r="BUH13" s="23">
        <f t="shared" si="285"/>
        <v>0</v>
      </c>
      <c r="BUI13" s="23">
        <f t="shared" si="285"/>
        <v>0</v>
      </c>
      <c r="BUJ13" s="23">
        <f t="shared" si="285"/>
        <v>0</v>
      </c>
      <c r="BUK13" s="23">
        <f t="shared" si="285"/>
        <v>0</v>
      </c>
      <c r="BUL13" s="23">
        <f t="shared" si="285"/>
        <v>0</v>
      </c>
      <c r="BUM13" s="23">
        <f t="shared" si="285"/>
        <v>0</v>
      </c>
      <c r="BUN13" s="23">
        <f t="shared" si="285"/>
        <v>0</v>
      </c>
      <c r="BUO13" s="23">
        <f t="shared" si="285"/>
        <v>0</v>
      </c>
      <c r="BUP13" s="23">
        <f t="shared" si="285"/>
        <v>0</v>
      </c>
      <c r="BUQ13" s="23">
        <f t="shared" si="285"/>
        <v>0</v>
      </c>
      <c r="BUR13" s="23">
        <f t="shared" si="285"/>
        <v>0</v>
      </c>
      <c r="BUS13" s="23">
        <f t="shared" si="285"/>
        <v>0</v>
      </c>
      <c r="BUT13" s="23">
        <f t="shared" si="285"/>
        <v>0</v>
      </c>
      <c r="BUU13" s="23">
        <f t="shared" si="285"/>
        <v>0</v>
      </c>
      <c r="BUV13" s="23">
        <f t="shared" si="285"/>
        <v>0</v>
      </c>
      <c r="BUW13" s="23">
        <f t="shared" si="285"/>
        <v>0</v>
      </c>
      <c r="BUX13" s="23">
        <f t="shared" si="285"/>
        <v>0</v>
      </c>
      <c r="BUY13" s="23">
        <f t="shared" ref="BUY13:BXJ13" si="286">SUM(BUY14:BUY16)</f>
        <v>0</v>
      </c>
      <c r="BUZ13" s="23">
        <f t="shared" si="286"/>
        <v>0</v>
      </c>
      <c r="BVA13" s="23">
        <f t="shared" si="286"/>
        <v>0</v>
      </c>
      <c r="BVB13" s="23">
        <f t="shared" si="286"/>
        <v>0</v>
      </c>
      <c r="BVC13" s="23">
        <f t="shared" si="286"/>
        <v>0</v>
      </c>
      <c r="BVD13" s="23">
        <f t="shared" si="286"/>
        <v>0</v>
      </c>
      <c r="BVE13" s="23">
        <f t="shared" si="286"/>
        <v>0</v>
      </c>
      <c r="BVF13" s="23">
        <f t="shared" si="286"/>
        <v>0</v>
      </c>
      <c r="BVG13" s="23">
        <f t="shared" si="286"/>
        <v>0</v>
      </c>
      <c r="BVH13" s="23">
        <f t="shared" si="286"/>
        <v>0</v>
      </c>
      <c r="BVI13" s="23">
        <f t="shared" si="286"/>
        <v>0</v>
      </c>
      <c r="BVJ13" s="23">
        <f t="shared" si="286"/>
        <v>0</v>
      </c>
      <c r="BVK13" s="23">
        <f t="shared" si="286"/>
        <v>0</v>
      </c>
      <c r="BVL13" s="23">
        <f t="shared" si="286"/>
        <v>0</v>
      </c>
      <c r="BVM13" s="23">
        <f t="shared" si="286"/>
        <v>0</v>
      </c>
      <c r="BVN13" s="23">
        <f t="shared" si="286"/>
        <v>0</v>
      </c>
      <c r="BVO13" s="23">
        <f t="shared" si="286"/>
        <v>0</v>
      </c>
      <c r="BVP13" s="23">
        <f t="shared" si="286"/>
        <v>0</v>
      </c>
      <c r="BVQ13" s="23">
        <f t="shared" si="286"/>
        <v>0</v>
      </c>
      <c r="BVR13" s="23">
        <f t="shared" si="286"/>
        <v>0</v>
      </c>
      <c r="BVS13" s="23">
        <f t="shared" si="286"/>
        <v>0</v>
      </c>
      <c r="BVT13" s="23">
        <f t="shared" si="286"/>
        <v>0</v>
      </c>
      <c r="BVU13" s="23">
        <f t="shared" si="286"/>
        <v>0</v>
      </c>
      <c r="BVV13" s="23">
        <f t="shared" si="286"/>
        <v>0</v>
      </c>
      <c r="BVW13" s="23">
        <f t="shared" si="286"/>
        <v>0</v>
      </c>
      <c r="BVX13" s="23">
        <f t="shared" si="286"/>
        <v>0</v>
      </c>
      <c r="BVY13" s="23">
        <f t="shared" si="286"/>
        <v>0</v>
      </c>
      <c r="BVZ13" s="23">
        <f t="shared" si="286"/>
        <v>0</v>
      </c>
      <c r="BWA13" s="23">
        <f t="shared" si="286"/>
        <v>0</v>
      </c>
      <c r="BWB13" s="23">
        <f t="shared" si="286"/>
        <v>0</v>
      </c>
      <c r="BWC13" s="23">
        <f t="shared" si="286"/>
        <v>0</v>
      </c>
      <c r="BWD13" s="23">
        <f t="shared" si="286"/>
        <v>0</v>
      </c>
      <c r="BWE13" s="23">
        <f t="shared" si="286"/>
        <v>0</v>
      </c>
      <c r="BWF13" s="23">
        <f t="shared" si="286"/>
        <v>0</v>
      </c>
      <c r="BWG13" s="23">
        <f t="shared" si="286"/>
        <v>0</v>
      </c>
      <c r="BWH13" s="23">
        <f t="shared" si="286"/>
        <v>0</v>
      </c>
      <c r="BWI13" s="23">
        <f t="shared" si="286"/>
        <v>0</v>
      </c>
      <c r="BWJ13" s="23">
        <f t="shared" si="286"/>
        <v>0</v>
      </c>
      <c r="BWK13" s="23">
        <f t="shared" si="286"/>
        <v>0</v>
      </c>
      <c r="BWL13" s="23">
        <f t="shared" si="286"/>
        <v>0</v>
      </c>
      <c r="BWM13" s="23">
        <f t="shared" si="286"/>
        <v>0</v>
      </c>
      <c r="BWN13" s="23">
        <f t="shared" si="286"/>
        <v>0</v>
      </c>
      <c r="BWO13" s="23">
        <f t="shared" si="286"/>
        <v>0</v>
      </c>
      <c r="BWP13" s="23">
        <f t="shared" si="286"/>
        <v>0</v>
      </c>
      <c r="BWQ13" s="23">
        <f t="shared" si="286"/>
        <v>0</v>
      </c>
      <c r="BWR13" s="23">
        <f t="shared" si="286"/>
        <v>0</v>
      </c>
      <c r="BWS13" s="23">
        <f t="shared" si="286"/>
        <v>0</v>
      </c>
      <c r="BWT13" s="23">
        <f t="shared" si="286"/>
        <v>0</v>
      </c>
      <c r="BWU13" s="23">
        <f t="shared" si="286"/>
        <v>0</v>
      </c>
      <c r="BWV13" s="23">
        <f t="shared" si="286"/>
        <v>0</v>
      </c>
      <c r="BWW13" s="23">
        <f t="shared" si="286"/>
        <v>0</v>
      </c>
      <c r="BWX13" s="23">
        <f t="shared" si="286"/>
        <v>0</v>
      </c>
      <c r="BWY13" s="23">
        <f t="shared" si="286"/>
        <v>0</v>
      </c>
      <c r="BWZ13" s="23">
        <f t="shared" si="286"/>
        <v>0</v>
      </c>
      <c r="BXA13" s="23">
        <f t="shared" si="286"/>
        <v>0</v>
      </c>
      <c r="BXB13" s="23">
        <f t="shared" si="286"/>
        <v>0</v>
      </c>
      <c r="BXC13" s="23">
        <f t="shared" si="286"/>
        <v>0</v>
      </c>
      <c r="BXD13" s="23">
        <f t="shared" si="286"/>
        <v>0</v>
      </c>
      <c r="BXE13" s="23">
        <f t="shared" si="286"/>
        <v>0</v>
      </c>
      <c r="BXF13" s="23">
        <f t="shared" si="286"/>
        <v>0</v>
      </c>
      <c r="BXG13" s="23">
        <f t="shared" si="286"/>
        <v>0</v>
      </c>
      <c r="BXH13" s="23">
        <f t="shared" si="286"/>
        <v>0</v>
      </c>
      <c r="BXI13" s="23">
        <f t="shared" si="286"/>
        <v>0</v>
      </c>
      <c r="BXJ13" s="23">
        <f t="shared" si="286"/>
        <v>0</v>
      </c>
      <c r="BXK13" s="23">
        <f t="shared" ref="BXK13:BZV13" si="287">SUM(BXK14:BXK16)</f>
        <v>0</v>
      </c>
      <c r="BXL13" s="23">
        <f t="shared" si="287"/>
        <v>0</v>
      </c>
      <c r="BXM13" s="23">
        <f t="shared" si="287"/>
        <v>0</v>
      </c>
      <c r="BXN13" s="23">
        <f t="shared" si="287"/>
        <v>0</v>
      </c>
      <c r="BXO13" s="23">
        <f t="shared" si="287"/>
        <v>0</v>
      </c>
      <c r="BXP13" s="23">
        <f t="shared" si="287"/>
        <v>0</v>
      </c>
      <c r="BXQ13" s="23">
        <f t="shared" si="287"/>
        <v>0</v>
      </c>
      <c r="BXR13" s="23">
        <f t="shared" si="287"/>
        <v>0</v>
      </c>
      <c r="BXS13" s="23">
        <f t="shared" si="287"/>
        <v>0</v>
      </c>
      <c r="BXT13" s="23">
        <f t="shared" si="287"/>
        <v>0</v>
      </c>
      <c r="BXU13" s="23">
        <f t="shared" si="287"/>
        <v>0</v>
      </c>
      <c r="BXV13" s="23">
        <f t="shared" si="287"/>
        <v>0</v>
      </c>
      <c r="BXW13" s="23">
        <f t="shared" si="287"/>
        <v>0</v>
      </c>
      <c r="BXX13" s="23">
        <f t="shared" si="287"/>
        <v>0</v>
      </c>
      <c r="BXY13" s="23">
        <f t="shared" si="287"/>
        <v>0</v>
      </c>
      <c r="BXZ13" s="23">
        <f t="shared" si="287"/>
        <v>0</v>
      </c>
      <c r="BYA13" s="23">
        <f t="shared" si="287"/>
        <v>0</v>
      </c>
      <c r="BYB13" s="23">
        <f t="shared" si="287"/>
        <v>0</v>
      </c>
      <c r="BYC13" s="23">
        <f t="shared" si="287"/>
        <v>0</v>
      </c>
      <c r="BYD13" s="23">
        <f t="shared" si="287"/>
        <v>0</v>
      </c>
      <c r="BYE13" s="23">
        <f t="shared" si="287"/>
        <v>0</v>
      </c>
      <c r="BYF13" s="23">
        <f t="shared" si="287"/>
        <v>0</v>
      </c>
      <c r="BYG13" s="23">
        <f t="shared" si="287"/>
        <v>0</v>
      </c>
      <c r="BYH13" s="23">
        <f t="shared" si="287"/>
        <v>0</v>
      </c>
      <c r="BYI13" s="23">
        <f t="shared" si="287"/>
        <v>0</v>
      </c>
      <c r="BYJ13" s="23">
        <f t="shared" si="287"/>
        <v>0</v>
      </c>
      <c r="BYK13" s="23">
        <f t="shared" si="287"/>
        <v>0</v>
      </c>
      <c r="BYL13" s="23">
        <f t="shared" si="287"/>
        <v>0</v>
      </c>
      <c r="BYM13" s="23">
        <f t="shared" si="287"/>
        <v>0</v>
      </c>
      <c r="BYN13" s="23">
        <f t="shared" si="287"/>
        <v>0</v>
      </c>
      <c r="BYO13" s="23">
        <f t="shared" si="287"/>
        <v>0</v>
      </c>
      <c r="BYP13" s="23">
        <f t="shared" si="287"/>
        <v>0</v>
      </c>
      <c r="BYQ13" s="23">
        <f t="shared" si="287"/>
        <v>0</v>
      </c>
      <c r="BYR13" s="23">
        <f t="shared" si="287"/>
        <v>0</v>
      </c>
      <c r="BYS13" s="23">
        <f t="shared" si="287"/>
        <v>0</v>
      </c>
      <c r="BYT13" s="23">
        <f t="shared" si="287"/>
        <v>0</v>
      </c>
      <c r="BYU13" s="23">
        <f t="shared" si="287"/>
        <v>0</v>
      </c>
      <c r="BYV13" s="23">
        <f t="shared" si="287"/>
        <v>0</v>
      </c>
      <c r="BYW13" s="23">
        <f t="shared" si="287"/>
        <v>0</v>
      </c>
      <c r="BYX13" s="23">
        <f t="shared" si="287"/>
        <v>0</v>
      </c>
      <c r="BYY13" s="23">
        <f t="shared" si="287"/>
        <v>0</v>
      </c>
      <c r="BYZ13" s="23">
        <f t="shared" si="287"/>
        <v>0</v>
      </c>
      <c r="BZA13" s="23">
        <f t="shared" si="287"/>
        <v>0</v>
      </c>
      <c r="BZB13" s="23">
        <f t="shared" si="287"/>
        <v>0</v>
      </c>
      <c r="BZC13" s="23">
        <f t="shared" si="287"/>
        <v>0</v>
      </c>
      <c r="BZD13" s="23">
        <f t="shared" si="287"/>
        <v>0</v>
      </c>
      <c r="BZE13" s="23">
        <f t="shared" si="287"/>
        <v>0</v>
      </c>
      <c r="BZF13" s="23">
        <f t="shared" si="287"/>
        <v>0</v>
      </c>
      <c r="BZG13" s="23">
        <f t="shared" si="287"/>
        <v>0</v>
      </c>
      <c r="BZH13" s="23">
        <f t="shared" si="287"/>
        <v>0</v>
      </c>
      <c r="BZI13" s="23">
        <f t="shared" si="287"/>
        <v>0</v>
      </c>
      <c r="BZJ13" s="23">
        <f t="shared" si="287"/>
        <v>0</v>
      </c>
      <c r="BZK13" s="23">
        <f t="shared" si="287"/>
        <v>0</v>
      </c>
      <c r="BZL13" s="23">
        <f t="shared" si="287"/>
        <v>0</v>
      </c>
      <c r="BZM13" s="23">
        <f t="shared" si="287"/>
        <v>0</v>
      </c>
      <c r="BZN13" s="23">
        <f t="shared" si="287"/>
        <v>0</v>
      </c>
      <c r="BZO13" s="23">
        <f t="shared" si="287"/>
        <v>0</v>
      </c>
      <c r="BZP13" s="23">
        <f t="shared" si="287"/>
        <v>0</v>
      </c>
      <c r="BZQ13" s="23">
        <f t="shared" si="287"/>
        <v>0</v>
      </c>
      <c r="BZR13" s="23">
        <f t="shared" si="287"/>
        <v>0</v>
      </c>
      <c r="BZS13" s="23">
        <f t="shared" si="287"/>
        <v>0</v>
      </c>
      <c r="BZT13" s="23">
        <f t="shared" si="287"/>
        <v>0</v>
      </c>
      <c r="BZU13" s="23">
        <f t="shared" si="287"/>
        <v>0</v>
      </c>
      <c r="BZV13" s="23">
        <f t="shared" si="287"/>
        <v>0</v>
      </c>
      <c r="BZW13" s="23">
        <f t="shared" ref="BZW13:CCH13" si="288">SUM(BZW14:BZW16)</f>
        <v>0</v>
      </c>
      <c r="BZX13" s="23">
        <f t="shared" si="288"/>
        <v>0</v>
      </c>
      <c r="BZY13" s="23">
        <f t="shared" si="288"/>
        <v>0</v>
      </c>
      <c r="BZZ13" s="23">
        <f t="shared" si="288"/>
        <v>0</v>
      </c>
      <c r="CAA13" s="23">
        <f t="shared" si="288"/>
        <v>0</v>
      </c>
      <c r="CAB13" s="23">
        <f t="shared" si="288"/>
        <v>0</v>
      </c>
      <c r="CAC13" s="23">
        <f t="shared" si="288"/>
        <v>0</v>
      </c>
      <c r="CAD13" s="23">
        <f t="shared" si="288"/>
        <v>0</v>
      </c>
      <c r="CAE13" s="23">
        <f t="shared" si="288"/>
        <v>0</v>
      </c>
      <c r="CAF13" s="23">
        <f t="shared" si="288"/>
        <v>0</v>
      </c>
      <c r="CAG13" s="23">
        <f t="shared" si="288"/>
        <v>0</v>
      </c>
      <c r="CAH13" s="23">
        <f t="shared" si="288"/>
        <v>0</v>
      </c>
      <c r="CAI13" s="23">
        <f t="shared" si="288"/>
        <v>0</v>
      </c>
      <c r="CAJ13" s="23">
        <f t="shared" si="288"/>
        <v>0</v>
      </c>
      <c r="CAK13" s="23">
        <f t="shared" si="288"/>
        <v>0</v>
      </c>
      <c r="CAL13" s="23">
        <f t="shared" si="288"/>
        <v>0</v>
      </c>
      <c r="CAM13" s="23">
        <f t="shared" si="288"/>
        <v>0</v>
      </c>
      <c r="CAN13" s="23">
        <f t="shared" si="288"/>
        <v>0</v>
      </c>
      <c r="CAO13" s="23">
        <f t="shared" si="288"/>
        <v>0</v>
      </c>
      <c r="CAP13" s="23">
        <f t="shared" si="288"/>
        <v>0</v>
      </c>
      <c r="CAQ13" s="23">
        <f t="shared" si="288"/>
        <v>0</v>
      </c>
      <c r="CAR13" s="23">
        <f t="shared" si="288"/>
        <v>0</v>
      </c>
      <c r="CAS13" s="23">
        <f t="shared" si="288"/>
        <v>0</v>
      </c>
      <c r="CAT13" s="23">
        <f t="shared" si="288"/>
        <v>0</v>
      </c>
      <c r="CAU13" s="23">
        <f t="shared" si="288"/>
        <v>0</v>
      </c>
      <c r="CAV13" s="23">
        <f t="shared" si="288"/>
        <v>0</v>
      </c>
      <c r="CAW13" s="23">
        <f t="shared" si="288"/>
        <v>0</v>
      </c>
      <c r="CAX13" s="23">
        <f t="shared" si="288"/>
        <v>0</v>
      </c>
      <c r="CAY13" s="23">
        <f t="shared" si="288"/>
        <v>0</v>
      </c>
      <c r="CAZ13" s="23">
        <f t="shared" si="288"/>
        <v>0</v>
      </c>
      <c r="CBA13" s="23">
        <f t="shared" si="288"/>
        <v>0</v>
      </c>
      <c r="CBB13" s="23">
        <f t="shared" si="288"/>
        <v>0</v>
      </c>
      <c r="CBC13" s="23">
        <f t="shared" si="288"/>
        <v>0</v>
      </c>
      <c r="CBD13" s="23">
        <f t="shared" si="288"/>
        <v>0</v>
      </c>
      <c r="CBE13" s="23">
        <f t="shared" si="288"/>
        <v>0</v>
      </c>
      <c r="CBF13" s="23">
        <f t="shared" si="288"/>
        <v>0</v>
      </c>
      <c r="CBG13" s="23">
        <f t="shared" si="288"/>
        <v>0</v>
      </c>
      <c r="CBH13" s="23">
        <f t="shared" si="288"/>
        <v>0</v>
      </c>
      <c r="CBI13" s="23">
        <f t="shared" si="288"/>
        <v>0</v>
      </c>
      <c r="CBJ13" s="23">
        <f t="shared" si="288"/>
        <v>0</v>
      </c>
      <c r="CBK13" s="23">
        <f t="shared" si="288"/>
        <v>0</v>
      </c>
      <c r="CBL13" s="23">
        <f t="shared" si="288"/>
        <v>0</v>
      </c>
      <c r="CBM13" s="23">
        <f t="shared" si="288"/>
        <v>0</v>
      </c>
      <c r="CBN13" s="23">
        <f t="shared" si="288"/>
        <v>0</v>
      </c>
      <c r="CBO13" s="23">
        <f t="shared" si="288"/>
        <v>0</v>
      </c>
      <c r="CBP13" s="23">
        <f t="shared" si="288"/>
        <v>0</v>
      </c>
      <c r="CBQ13" s="23">
        <f t="shared" si="288"/>
        <v>0</v>
      </c>
      <c r="CBR13" s="23">
        <f t="shared" si="288"/>
        <v>0</v>
      </c>
      <c r="CBS13" s="23">
        <f t="shared" si="288"/>
        <v>0</v>
      </c>
      <c r="CBT13" s="23">
        <f t="shared" si="288"/>
        <v>0</v>
      </c>
      <c r="CBU13" s="23">
        <f t="shared" si="288"/>
        <v>0</v>
      </c>
      <c r="CBV13" s="23">
        <f t="shared" si="288"/>
        <v>0</v>
      </c>
      <c r="CBW13" s="23">
        <f t="shared" si="288"/>
        <v>0</v>
      </c>
      <c r="CBX13" s="23">
        <f t="shared" si="288"/>
        <v>0</v>
      </c>
      <c r="CBY13" s="23">
        <f t="shared" si="288"/>
        <v>0</v>
      </c>
      <c r="CBZ13" s="23">
        <f t="shared" si="288"/>
        <v>0</v>
      </c>
      <c r="CCA13" s="23">
        <f t="shared" si="288"/>
        <v>0</v>
      </c>
      <c r="CCB13" s="23">
        <f t="shared" si="288"/>
        <v>0</v>
      </c>
      <c r="CCC13" s="23">
        <f t="shared" si="288"/>
        <v>0</v>
      </c>
      <c r="CCD13" s="23">
        <f t="shared" si="288"/>
        <v>0</v>
      </c>
      <c r="CCE13" s="23">
        <f t="shared" si="288"/>
        <v>0</v>
      </c>
      <c r="CCF13" s="23">
        <f t="shared" si="288"/>
        <v>0</v>
      </c>
      <c r="CCG13" s="23">
        <f t="shared" si="288"/>
        <v>0</v>
      </c>
      <c r="CCH13" s="23">
        <f t="shared" si="288"/>
        <v>0</v>
      </c>
      <c r="CCI13" s="23">
        <f t="shared" ref="CCI13:CET13" si="289">SUM(CCI14:CCI16)</f>
        <v>0</v>
      </c>
      <c r="CCJ13" s="23">
        <f t="shared" si="289"/>
        <v>0</v>
      </c>
      <c r="CCK13" s="23">
        <f t="shared" si="289"/>
        <v>0</v>
      </c>
      <c r="CCL13" s="23">
        <f t="shared" si="289"/>
        <v>0</v>
      </c>
      <c r="CCM13" s="23">
        <f t="shared" si="289"/>
        <v>0</v>
      </c>
      <c r="CCN13" s="23">
        <f t="shared" si="289"/>
        <v>0</v>
      </c>
      <c r="CCO13" s="23">
        <f t="shared" si="289"/>
        <v>0</v>
      </c>
      <c r="CCP13" s="23">
        <f t="shared" si="289"/>
        <v>0</v>
      </c>
      <c r="CCQ13" s="23">
        <f t="shared" si="289"/>
        <v>0</v>
      </c>
      <c r="CCR13" s="23">
        <f t="shared" si="289"/>
        <v>0</v>
      </c>
      <c r="CCS13" s="23">
        <f t="shared" si="289"/>
        <v>0</v>
      </c>
      <c r="CCT13" s="23">
        <f t="shared" si="289"/>
        <v>0</v>
      </c>
      <c r="CCU13" s="23">
        <f t="shared" si="289"/>
        <v>0</v>
      </c>
      <c r="CCV13" s="23">
        <f t="shared" si="289"/>
        <v>0</v>
      </c>
      <c r="CCW13" s="23">
        <f t="shared" si="289"/>
        <v>0</v>
      </c>
      <c r="CCX13" s="23">
        <f t="shared" si="289"/>
        <v>0</v>
      </c>
      <c r="CCY13" s="23">
        <f t="shared" si="289"/>
        <v>0</v>
      </c>
      <c r="CCZ13" s="23">
        <f t="shared" si="289"/>
        <v>0</v>
      </c>
      <c r="CDA13" s="23">
        <f t="shared" si="289"/>
        <v>0</v>
      </c>
      <c r="CDB13" s="23">
        <f t="shared" si="289"/>
        <v>0</v>
      </c>
      <c r="CDC13" s="23">
        <f t="shared" si="289"/>
        <v>0</v>
      </c>
      <c r="CDD13" s="23">
        <f t="shared" si="289"/>
        <v>0</v>
      </c>
      <c r="CDE13" s="23">
        <f t="shared" si="289"/>
        <v>0</v>
      </c>
      <c r="CDF13" s="23">
        <f t="shared" si="289"/>
        <v>0</v>
      </c>
      <c r="CDG13" s="23">
        <f t="shared" si="289"/>
        <v>0</v>
      </c>
      <c r="CDH13" s="23">
        <f t="shared" si="289"/>
        <v>0</v>
      </c>
      <c r="CDI13" s="23">
        <f t="shared" si="289"/>
        <v>0</v>
      </c>
      <c r="CDJ13" s="23">
        <f t="shared" si="289"/>
        <v>0</v>
      </c>
      <c r="CDK13" s="23">
        <f t="shared" si="289"/>
        <v>0</v>
      </c>
      <c r="CDL13" s="23">
        <f t="shared" si="289"/>
        <v>0</v>
      </c>
      <c r="CDM13" s="23">
        <f t="shared" si="289"/>
        <v>0</v>
      </c>
      <c r="CDN13" s="23">
        <f t="shared" si="289"/>
        <v>0</v>
      </c>
      <c r="CDO13" s="23">
        <f t="shared" si="289"/>
        <v>0</v>
      </c>
      <c r="CDP13" s="23">
        <f t="shared" si="289"/>
        <v>0</v>
      </c>
      <c r="CDQ13" s="23">
        <f t="shared" si="289"/>
        <v>0</v>
      </c>
      <c r="CDR13" s="23">
        <f t="shared" si="289"/>
        <v>0</v>
      </c>
      <c r="CDS13" s="23">
        <f t="shared" si="289"/>
        <v>0</v>
      </c>
      <c r="CDT13" s="23">
        <f t="shared" si="289"/>
        <v>0</v>
      </c>
      <c r="CDU13" s="23">
        <f t="shared" si="289"/>
        <v>0</v>
      </c>
      <c r="CDV13" s="23">
        <f t="shared" si="289"/>
        <v>0</v>
      </c>
      <c r="CDW13" s="23">
        <f t="shared" si="289"/>
        <v>0</v>
      </c>
      <c r="CDX13" s="23">
        <f t="shared" si="289"/>
        <v>0</v>
      </c>
      <c r="CDY13" s="23">
        <f t="shared" si="289"/>
        <v>0</v>
      </c>
      <c r="CDZ13" s="23">
        <f t="shared" si="289"/>
        <v>0</v>
      </c>
      <c r="CEA13" s="23">
        <f t="shared" si="289"/>
        <v>0</v>
      </c>
      <c r="CEB13" s="23">
        <f t="shared" si="289"/>
        <v>0</v>
      </c>
      <c r="CEC13" s="23">
        <f t="shared" si="289"/>
        <v>0</v>
      </c>
      <c r="CED13" s="23">
        <f t="shared" si="289"/>
        <v>0</v>
      </c>
      <c r="CEE13" s="23">
        <f t="shared" si="289"/>
        <v>0</v>
      </c>
      <c r="CEF13" s="23">
        <f t="shared" si="289"/>
        <v>0</v>
      </c>
      <c r="CEG13" s="23">
        <f t="shared" si="289"/>
        <v>0</v>
      </c>
      <c r="CEH13" s="23">
        <f t="shared" si="289"/>
        <v>0</v>
      </c>
      <c r="CEI13" s="23">
        <f t="shared" si="289"/>
        <v>0</v>
      </c>
      <c r="CEJ13" s="23">
        <f t="shared" si="289"/>
        <v>0</v>
      </c>
      <c r="CEK13" s="23">
        <f t="shared" si="289"/>
        <v>0</v>
      </c>
      <c r="CEL13" s="23">
        <f t="shared" si="289"/>
        <v>0</v>
      </c>
      <c r="CEM13" s="23">
        <f t="shared" si="289"/>
        <v>0</v>
      </c>
      <c r="CEN13" s="23">
        <f t="shared" si="289"/>
        <v>0</v>
      </c>
      <c r="CEO13" s="23">
        <f t="shared" si="289"/>
        <v>0</v>
      </c>
      <c r="CEP13" s="23">
        <f t="shared" si="289"/>
        <v>0</v>
      </c>
      <c r="CEQ13" s="23">
        <f t="shared" si="289"/>
        <v>0</v>
      </c>
      <c r="CER13" s="23">
        <f t="shared" si="289"/>
        <v>0</v>
      </c>
      <c r="CES13" s="23">
        <f t="shared" si="289"/>
        <v>0</v>
      </c>
      <c r="CET13" s="23">
        <f t="shared" si="289"/>
        <v>0</v>
      </c>
      <c r="CEU13" s="23">
        <f t="shared" ref="CEU13:CHF13" si="290">SUM(CEU14:CEU16)</f>
        <v>0</v>
      </c>
      <c r="CEV13" s="23">
        <f t="shared" si="290"/>
        <v>0</v>
      </c>
      <c r="CEW13" s="23">
        <f t="shared" si="290"/>
        <v>0</v>
      </c>
      <c r="CEX13" s="23">
        <f t="shared" si="290"/>
        <v>0</v>
      </c>
      <c r="CEY13" s="23">
        <f t="shared" si="290"/>
        <v>0</v>
      </c>
      <c r="CEZ13" s="23">
        <f t="shared" si="290"/>
        <v>0</v>
      </c>
      <c r="CFA13" s="23">
        <f t="shared" si="290"/>
        <v>0</v>
      </c>
      <c r="CFB13" s="23">
        <f t="shared" si="290"/>
        <v>0</v>
      </c>
      <c r="CFC13" s="23">
        <f t="shared" si="290"/>
        <v>0</v>
      </c>
      <c r="CFD13" s="23">
        <f t="shared" si="290"/>
        <v>0</v>
      </c>
      <c r="CFE13" s="23">
        <f t="shared" si="290"/>
        <v>0</v>
      </c>
      <c r="CFF13" s="23">
        <f t="shared" si="290"/>
        <v>0</v>
      </c>
      <c r="CFG13" s="23">
        <f t="shared" si="290"/>
        <v>0</v>
      </c>
      <c r="CFH13" s="23">
        <f t="shared" si="290"/>
        <v>0</v>
      </c>
      <c r="CFI13" s="23">
        <f t="shared" si="290"/>
        <v>0</v>
      </c>
      <c r="CFJ13" s="23">
        <f t="shared" si="290"/>
        <v>0</v>
      </c>
      <c r="CFK13" s="23">
        <f t="shared" si="290"/>
        <v>0</v>
      </c>
      <c r="CFL13" s="23">
        <f t="shared" si="290"/>
        <v>0</v>
      </c>
      <c r="CFM13" s="23">
        <f t="shared" si="290"/>
        <v>0</v>
      </c>
      <c r="CFN13" s="23">
        <f t="shared" si="290"/>
        <v>0</v>
      </c>
      <c r="CFO13" s="23">
        <f t="shared" si="290"/>
        <v>0</v>
      </c>
      <c r="CFP13" s="23">
        <f t="shared" si="290"/>
        <v>0</v>
      </c>
      <c r="CFQ13" s="23">
        <f t="shared" si="290"/>
        <v>0</v>
      </c>
      <c r="CFR13" s="23">
        <f t="shared" si="290"/>
        <v>0</v>
      </c>
      <c r="CFS13" s="23">
        <f t="shared" si="290"/>
        <v>0</v>
      </c>
      <c r="CFT13" s="23">
        <f t="shared" si="290"/>
        <v>0</v>
      </c>
      <c r="CFU13" s="23">
        <f t="shared" si="290"/>
        <v>0</v>
      </c>
      <c r="CFV13" s="23">
        <f t="shared" si="290"/>
        <v>0</v>
      </c>
      <c r="CFW13" s="23">
        <f t="shared" si="290"/>
        <v>0</v>
      </c>
      <c r="CFX13" s="23">
        <f t="shared" si="290"/>
        <v>0</v>
      </c>
      <c r="CFY13" s="23">
        <f t="shared" si="290"/>
        <v>0</v>
      </c>
      <c r="CFZ13" s="23">
        <f t="shared" si="290"/>
        <v>0</v>
      </c>
      <c r="CGA13" s="23">
        <f t="shared" si="290"/>
        <v>0</v>
      </c>
      <c r="CGB13" s="23">
        <f t="shared" si="290"/>
        <v>0</v>
      </c>
      <c r="CGC13" s="23">
        <f t="shared" si="290"/>
        <v>0</v>
      </c>
      <c r="CGD13" s="23">
        <f t="shared" si="290"/>
        <v>0</v>
      </c>
      <c r="CGE13" s="23">
        <f t="shared" si="290"/>
        <v>0</v>
      </c>
      <c r="CGF13" s="23">
        <f t="shared" si="290"/>
        <v>0</v>
      </c>
      <c r="CGG13" s="23">
        <f t="shared" si="290"/>
        <v>0</v>
      </c>
      <c r="CGH13" s="23">
        <f t="shared" si="290"/>
        <v>0</v>
      </c>
      <c r="CGI13" s="23">
        <f t="shared" si="290"/>
        <v>0</v>
      </c>
      <c r="CGJ13" s="23">
        <f t="shared" si="290"/>
        <v>0</v>
      </c>
      <c r="CGK13" s="23">
        <f t="shared" si="290"/>
        <v>0</v>
      </c>
      <c r="CGL13" s="23">
        <f t="shared" si="290"/>
        <v>0</v>
      </c>
      <c r="CGM13" s="23">
        <f t="shared" si="290"/>
        <v>0</v>
      </c>
      <c r="CGN13" s="23">
        <f t="shared" si="290"/>
        <v>0</v>
      </c>
      <c r="CGO13" s="23">
        <f t="shared" si="290"/>
        <v>0</v>
      </c>
      <c r="CGP13" s="23">
        <f t="shared" si="290"/>
        <v>0</v>
      </c>
      <c r="CGQ13" s="23">
        <f t="shared" si="290"/>
        <v>0</v>
      </c>
      <c r="CGR13" s="23">
        <f t="shared" si="290"/>
        <v>0</v>
      </c>
      <c r="CGS13" s="23">
        <f t="shared" si="290"/>
        <v>0</v>
      </c>
      <c r="CGT13" s="23">
        <f t="shared" si="290"/>
        <v>0</v>
      </c>
      <c r="CGU13" s="23">
        <f t="shared" si="290"/>
        <v>0</v>
      </c>
      <c r="CGV13" s="23">
        <f t="shared" si="290"/>
        <v>0</v>
      </c>
      <c r="CGW13" s="23">
        <f t="shared" si="290"/>
        <v>0</v>
      </c>
      <c r="CGX13" s="23">
        <f t="shared" si="290"/>
        <v>0</v>
      </c>
      <c r="CGY13" s="23">
        <f t="shared" si="290"/>
        <v>0</v>
      </c>
      <c r="CGZ13" s="23">
        <f t="shared" si="290"/>
        <v>0</v>
      </c>
      <c r="CHA13" s="23">
        <f t="shared" si="290"/>
        <v>0</v>
      </c>
      <c r="CHB13" s="23">
        <f t="shared" si="290"/>
        <v>0</v>
      </c>
      <c r="CHC13" s="23">
        <f t="shared" si="290"/>
        <v>0</v>
      </c>
      <c r="CHD13" s="23">
        <f t="shared" si="290"/>
        <v>0</v>
      </c>
      <c r="CHE13" s="23">
        <f t="shared" si="290"/>
        <v>0</v>
      </c>
      <c r="CHF13" s="23">
        <f t="shared" si="290"/>
        <v>0</v>
      </c>
      <c r="CHG13" s="23">
        <f t="shared" ref="CHG13:CJR13" si="291">SUM(CHG14:CHG16)</f>
        <v>0</v>
      </c>
      <c r="CHH13" s="23">
        <f t="shared" si="291"/>
        <v>0</v>
      </c>
      <c r="CHI13" s="23">
        <f t="shared" si="291"/>
        <v>0</v>
      </c>
      <c r="CHJ13" s="23">
        <f t="shared" si="291"/>
        <v>0</v>
      </c>
      <c r="CHK13" s="23">
        <f t="shared" si="291"/>
        <v>0</v>
      </c>
      <c r="CHL13" s="23">
        <f t="shared" si="291"/>
        <v>0</v>
      </c>
      <c r="CHM13" s="23">
        <f t="shared" si="291"/>
        <v>0</v>
      </c>
      <c r="CHN13" s="23">
        <f t="shared" si="291"/>
        <v>0</v>
      </c>
      <c r="CHO13" s="23">
        <f t="shared" si="291"/>
        <v>0</v>
      </c>
      <c r="CHP13" s="23">
        <f t="shared" si="291"/>
        <v>0</v>
      </c>
      <c r="CHQ13" s="23">
        <f t="shared" si="291"/>
        <v>0</v>
      </c>
      <c r="CHR13" s="23">
        <f t="shared" si="291"/>
        <v>0</v>
      </c>
      <c r="CHS13" s="23">
        <f t="shared" si="291"/>
        <v>0</v>
      </c>
      <c r="CHT13" s="23">
        <f t="shared" si="291"/>
        <v>0</v>
      </c>
      <c r="CHU13" s="23">
        <f t="shared" si="291"/>
        <v>0</v>
      </c>
      <c r="CHV13" s="23">
        <f t="shared" si="291"/>
        <v>0</v>
      </c>
      <c r="CHW13" s="23">
        <f t="shared" si="291"/>
        <v>0</v>
      </c>
      <c r="CHX13" s="23">
        <f t="shared" si="291"/>
        <v>0</v>
      </c>
      <c r="CHY13" s="23">
        <f t="shared" si="291"/>
        <v>0</v>
      </c>
      <c r="CHZ13" s="23">
        <f t="shared" si="291"/>
        <v>0</v>
      </c>
      <c r="CIA13" s="23">
        <f t="shared" si="291"/>
        <v>0</v>
      </c>
      <c r="CIB13" s="23">
        <f t="shared" si="291"/>
        <v>0</v>
      </c>
      <c r="CIC13" s="23">
        <f t="shared" si="291"/>
        <v>0</v>
      </c>
      <c r="CID13" s="23">
        <f t="shared" si="291"/>
        <v>0</v>
      </c>
      <c r="CIE13" s="23">
        <f t="shared" si="291"/>
        <v>0</v>
      </c>
      <c r="CIF13" s="23">
        <f t="shared" si="291"/>
        <v>0</v>
      </c>
      <c r="CIG13" s="23">
        <f t="shared" si="291"/>
        <v>0</v>
      </c>
      <c r="CIH13" s="23">
        <f t="shared" si="291"/>
        <v>0</v>
      </c>
      <c r="CII13" s="23">
        <f t="shared" si="291"/>
        <v>0</v>
      </c>
      <c r="CIJ13" s="23">
        <f t="shared" si="291"/>
        <v>0</v>
      </c>
      <c r="CIK13" s="23">
        <f t="shared" si="291"/>
        <v>0</v>
      </c>
      <c r="CIL13" s="23">
        <f t="shared" si="291"/>
        <v>0</v>
      </c>
      <c r="CIM13" s="23">
        <f t="shared" si="291"/>
        <v>0</v>
      </c>
      <c r="CIN13" s="23">
        <f t="shared" si="291"/>
        <v>0</v>
      </c>
      <c r="CIO13" s="23">
        <f t="shared" si="291"/>
        <v>0</v>
      </c>
      <c r="CIP13" s="23">
        <f t="shared" si="291"/>
        <v>0</v>
      </c>
      <c r="CIQ13" s="23">
        <f t="shared" si="291"/>
        <v>0</v>
      </c>
      <c r="CIR13" s="23">
        <f t="shared" si="291"/>
        <v>0</v>
      </c>
      <c r="CIS13" s="23">
        <f t="shared" si="291"/>
        <v>0</v>
      </c>
      <c r="CIT13" s="23">
        <f t="shared" si="291"/>
        <v>0</v>
      </c>
      <c r="CIU13" s="23">
        <f t="shared" si="291"/>
        <v>0</v>
      </c>
      <c r="CIV13" s="23">
        <f t="shared" si="291"/>
        <v>0</v>
      </c>
      <c r="CIW13" s="23">
        <f t="shared" si="291"/>
        <v>0</v>
      </c>
      <c r="CIX13" s="23">
        <f t="shared" si="291"/>
        <v>0</v>
      </c>
      <c r="CIY13" s="23">
        <f t="shared" si="291"/>
        <v>0</v>
      </c>
      <c r="CIZ13" s="23">
        <f t="shared" si="291"/>
        <v>0</v>
      </c>
      <c r="CJA13" s="23">
        <f t="shared" si="291"/>
        <v>0</v>
      </c>
      <c r="CJB13" s="23">
        <f t="shared" si="291"/>
        <v>0</v>
      </c>
      <c r="CJC13" s="23">
        <f t="shared" si="291"/>
        <v>0</v>
      </c>
      <c r="CJD13" s="23">
        <f t="shared" si="291"/>
        <v>0</v>
      </c>
      <c r="CJE13" s="23">
        <f t="shared" si="291"/>
        <v>0</v>
      </c>
      <c r="CJF13" s="23">
        <f t="shared" si="291"/>
        <v>0</v>
      </c>
      <c r="CJG13" s="23">
        <f t="shared" si="291"/>
        <v>0</v>
      </c>
      <c r="CJH13" s="23">
        <f t="shared" si="291"/>
        <v>0</v>
      </c>
      <c r="CJI13" s="23">
        <f t="shared" si="291"/>
        <v>0</v>
      </c>
      <c r="CJJ13" s="23">
        <f t="shared" si="291"/>
        <v>0</v>
      </c>
      <c r="CJK13" s="23">
        <f t="shared" si="291"/>
        <v>0</v>
      </c>
      <c r="CJL13" s="23">
        <f t="shared" si="291"/>
        <v>0</v>
      </c>
      <c r="CJM13" s="23">
        <f t="shared" si="291"/>
        <v>0</v>
      </c>
      <c r="CJN13" s="23">
        <f t="shared" si="291"/>
        <v>0</v>
      </c>
      <c r="CJO13" s="23">
        <f t="shared" si="291"/>
        <v>0</v>
      </c>
      <c r="CJP13" s="23">
        <f t="shared" si="291"/>
        <v>0</v>
      </c>
      <c r="CJQ13" s="23">
        <f t="shared" si="291"/>
        <v>0</v>
      </c>
      <c r="CJR13" s="23">
        <f t="shared" si="291"/>
        <v>0</v>
      </c>
      <c r="CJS13" s="23">
        <f t="shared" ref="CJS13:CMD13" si="292">SUM(CJS14:CJS16)</f>
        <v>0</v>
      </c>
      <c r="CJT13" s="23">
        <f t="shared" si="292"/>
        <v>0</v>
      </c>
      <c r="CJU13" s="23">
        <f t="shared" si="292"/>
        <v>0</v>
      </c>
      <c r="CJV13" s="23">
        <f t="shared" si="292"/>
        <v>0</v>
      </c>
      <c r="CJW13" s="23">
        <f t="shared" si="292"/>
        <v>0</v>
      </c>
      <c r="CJX13" s="23">
        <f t="shared" si="292"/>
        <v>0</v>
      </c>
      <c r="CJY13" s="23">
        <f t="shared" si="292"/>
        <v>0</v>
      </c>
      <c r="CJZ13" s="23">
        <f t="shared" si="292"/>
        <v>0</v>
      </c>
      <c r="CKA13" s="23">
        <f t="shared" si="292"/>
        <v>0</v>
      </c>
      <c r="CKB13" s="23">
        <f t="shared" si="292"/>
        <v>0</v>
      </c>
      <c r="CKC13" s="23">
        <f t="shared" si="292"/>
        <v>0</v>
      </c>
      <c r="CKD13" s="23">
        <f t="shared" si="292"/>
        <v>0</v>
      </c>
      <c r="CKE13" s="23">
        <f t="shared" si="292"/>
        <v>0</v>
      </c>
      <c r="CKF13" s="23">
        <f t="shared" si="292"/>
        <v>0</v>
      </c>
      <c r="CKG13" s="23">
        <f t="shared" si="292"/>
        <v>0</v>
      </c>
      <c r="CKH13" s="23">
        <f t="shared" si="292"/>
        <v>0</v>
      </c>
      <c r="CKI13" s="23">
        <f t="shared" si="292"/>
        <v>0</v>
      </c>
      <c r="CKJ13" s="23">
        <f t="shared" si="292"/>
        <v>0</v>
      </c>
      <c r="CKK13" s="23">
        <f t="shared" si="292"/>
        <v>0</v>
      </c>
      <c r="CKL13" s="23">
        <f t="shared" si="292"/>
        <v>0</v>
      </c>
      <c r="CKM13" s="23">
        <f t="shared" si="292"/>
        <v>0</v>
      </c>
      <c r="CKN13" s="23">
        <f t="shared" si="292"/>
        <v>0</v>
      </c>
      <c r="CKO13" s="23">
        <f t="shared" si="292"/>
        <v>0</v>
      </c>
      <c r="CKP13" s="23">
        <f t="shared" si="292"/>
        <v>0</v>
      </c>
      <c r="CKQ13" s="23">
        <f t="shared" si="292"/>
        <v>0</v>
      </c>
      <c r="CKR13" s="23">
        <f t="shared" si="292"/>
        <v>0</v>
      </c>
      <c r="CKS13" s="23">
        <f t="shared" si="292"/>
        <v>0</v>
      </c>
      <c r="CKT13" s="23">
        <f t="shared" si="292"/>
        <v>0</v>
      </c>
      <c r="CKU13" s="23">
        <f t="shared" si="292"/>
        <v>0</v>
      </c>
      <c r="CKV13" s="23">
        <f t="shared" si="292"/>
        <v>0</v>
      </c>
      <c r="CKW13" s="23">
        <f t="shared" si="292"/>
        <v>0</v>
      </c>
      <c r="CKX13" s="23">
        <f t="shared" si="292"/>
        <v>0</v>
      </c>
      <c r="CKY13" s="23">
        <f t="shared" si="292"/>
        <v>0</v>
      </c>
      <c r="CKZ13" s="23">
        <f t="shared" si="292"/>
        <v>0</v>
      </c>
      <c r="CLA13" s="23">
        <f t="shared" si="292"/>
        <v>0</v>
      </c>
      <c r="CLB13" s="23">
        <f t="shared" si="292"/>
        <v>0</v>
      </c>
      <c r="CLC13" s="23">
        <f t="shared" si="292"/>
        <v>0</v>
      </c>
      <c r="CLD13" s="23">
        <f t="shared" si="292"/>
        <v>0</v>
      </c>
      <c r="CLE13" s="23">
        <f t="shared" si="292"/>
        <v>0</v>
      </c>
      <c r="CLF13" s="23">
        <f t="shared" si="292"/>
        <v>0</v>
      </c>
      <c r="CLG13" s="23">
        <f t="shared" si="292"/>
        <v>0</v>
      </c>
      <c r="CLH13" s="23">
        <f t="shared" si="292"/>
        <v>0</v>
      </c>
      <c r="CLI13" s="23">
        <f t="shared" si="292"/>
        <v>0</v>
      </c>
      <c r="CLJ13" s="23">
        <f t="shared" si="292"/>
        <v>0</v>
      </c>
      <c r="CLK13" s="23">
        <f t="shared" si="292"/>
        <v>0</v>
      </c>
      <c r="CLL13" s="23">
        <f t="shared" si="292"/>
        <v>0</v>
      </c>
      <c r="CLM13" s="23">
        <f t="shared" si="292"/>
        <v>0</v>
      </c>
      <c r="CLN13" s="23">
        <f t="shared" si="292"/>
        <v>0</v>
      </c>
      <c r="CLO13" s="23">
        <f t="shared" si="292"/>
        <v>0</v>
      </c>
      <c r="CLP13" s="23">
        <f t="shared" si="292"/>
        <v>0</v>
      </c>
      <c r="CLQ13" s="23">
        <f t="shared" si="292"/>
        <v>0</v>
      </c>
      <c r="CLR13" s="23">
        <f t="shared" si="292"/>
        <v>0</v>
      </c>
      <c r="CLS13" s="23">
        <f t="shared" si="292"/>
        <v>0</v>
      </c>
      <c r="CLT13" s="23">
        <f t="shared" si="292"/>
        <v>0</v>
      </c>
      <c r="CLU13" s="23">
        <f t="shared" si="292"/>
        <v>0</v>
      </c>
      <c r="CLV13" s="23">
        <f t="shared" si="292"/>
        <v>0</v>
      </c>
      <c r="CLW13" s="23">
        <f t="shared" si="292"/>
        <v>0</v>
      </c>
      <c r="CLX13" s="23">
        <f t="shared" si="292"/>
        <v>0</v>
      </c>
      <c r="CLY13" s="23">
        <f t="shared" si="292"/>
        <v>0</v>
      </c>
      <c r="CLZ13" s="23">
        <f t="shared" si="292"/>
        <v>0</v>
      </c>
      <c r="CMA13" s="23">
        <f t="shared" si="292"/>
        <v>0</v>
      </c>
      <c r="CMB13" s="23">
        <f t="shared" si="292"/>
        <v>0</v>
      </c>
      <c r="CMC13" s="23">
        <f t="shared" si="292"/>
        <v>0</v>
      </c>
      <c r="CMD13" s="23">
        <f t="shared" si="292"/>
        <v>0</v>
      </c>
      <c r="CME13" s="23">
        <f t="shared" ref="CME13:COP13" si="293">SUM(CME14:CME16)</f>
        <v>0</v>
      </c>
      <c r="CMF13" s="23">
        <f t="shared" si="293"/>
        <v>0</v>
      </c>
      <c r="CMG13" s="23">
        <f t="shared" si="293"/>
        <v>0</v>
      </c>
      <c r="CMH13" s="23">
        <f t="shared" si="293"/>
        <v>0</v>
      </c>
      <c r="CMI13" s="23">
        <f t="shared" si="293"/>
        <v>0</v>
      </c>
      <c r="CMJ13" s="23">
        <f t="shared" si="293"/>
        <v>0</v>
      </c>
      <c r="CMK13" s="23">
        <f t="shared" si="293"/>
        <v>0</v>
      </c>
      <c r="CML13" s="23">
        <f t="shared" si="293"/>
        <v>0</v>
      </c>
      <c r="CMM13" s="23">
        <f t="shared" si="293"/>
        <v>0</v>
      </c>
      <c r="CMN13" s="23">
        <f t="shared" si="293"/>
        <v>0</v>
      </c>
      <c r="CMO13" s="23">
        <f t="shared" si="293"/>
        <v>0</v>
      </c>
      <c r="CMP13" s="23">
        <f t="shared" si="293"/>
        <v>0</v>
      </c>
      <c r="CMQ13" s="23">
        <f t="shared" si="293"/>
        <v>0</v>
      </c>
      <c r="CMR13" s="23">
        <f t="shared" si="293"/>
        <v>0</v>
      </c>
      <c r="CMS13" s="23">
        <f t="shared" si="293"/>
        <v>0</v>
      </c>
      <c r="CMT13" s="23">
        <f t="shared" si="293"/>
        <v>0</v>
      </c>
      <c r="CMU13" s="23">
        <f t="shared" si="293"/>
        <v>0</v>
      </c>
      <c r="CMV13" s="23">
        <f t="shared" si="293"/>
        <v>0</v>
      </c>
      <c r="CMW13" s="23">
        <f t="shared" si="293"/>
        <v>0</v>
      </c>
      <c r="CMX13" s="23">
        <f t="shared" si="293"/>
        <v>0</v>
      </c>
      <c r="CMY13" s="23">
        <f t="shared" si="293"/>
        <v>0</v>
      </c>
      <c r="CMZ13" s="23">
        <f t="shared" si="293"/>
        <v>0</v>
      </c>
      <c r="CNA13" s="23">
        <f t="shared" si="293"/>
        <v>0</v>
      </c>
      <c r="CNB13" s="23">
        <f t="shared" si="293"/>
        <v>0</v>
      </c>
      <c r="CNC13" s="23">
        <f t="shared" si="293"/>
        <v>0</v>
      </c>
      <c r="CND13" s="23">
        <f t="shared" si="293"/>
        <v>0</v>
      </c>
      <c r="CNE13" s="23">
        <f t="shared" si="293"/>
        <v>0</v>
      </c>
      <c r="CNF13" s="23">
        <f t="shared" si="293"/>
        <v>0</v>
      </c>
      <c r="CNG13" s="23">
        <f t="shared" si="293"/>
        <v>0</v>
      </c>
      <c r="CNH13" s="23">
        <f t="shared" si="293"/>
        <v>0</v>
      </c>
      <c r="CNI13" s="23">
        <f t="shared" si="293"/>
        <v>0</v>
      </c>
      <c r="CNJ13" s="23">
        <f t="shared" si="293"/>
        <v>0</v>
      </c>
      <c r="CNK13" s="23">
        <f t="shared" si="293"/>
        <v>0</v>
      </c>
      <c r="CNL13" s="23">
        <f t="shared" si="293"/>
        <v>0</v>
      </c>
      <c r="CNM13" s="23">
        <f t="shared" si="293"/>
        <v>0</v>
      </c>
      <c r="CNN13" s="23">
        <f t="shared" si="293"/>
        <v>0</v>
      </c>
      <c r="CNO13" s="23">
        <f t="shared" si="293"/>
        <v>0</v>
      </c>
      <c r="CNP13" s="23">
        <f t="shared" si="293"/>
        <v>0</v>
      </c>
      <c r="CNQ13" s="23">
        <f t="shared" si="293"/>
        <v>0</v>
      </c>
      <c r="CNR13" s="23">
        <f t="shared" si="293"/>
        <v>0</v>
      </c>
      <c r="CNS13" s="23">
        <f t="shared" si="293"/>
        <v>0</v>
      </c>
      <c r="CNT13" s="23">
        <f t="shared" si="293"/>
        <v>0</v>
      </c>
      <c r="CNU13" s="23">
        <f t="shared" si="293"/>
        <v>0</v>
      </c>
      <c r="CNV13" s="23">
        <f t="shared" si="293"/>
        <v>0</v>
      </c>
      <c r="CNW13" s="23">
        <f t="shared" si="293"/>
        <v>0</v>
      </c>
      <c r="CNX13" s="23">
        <f t="shared" si="293"/>
        <v>0</v>
      </c>
      <c r="CNY13" s="23">
        <f t="shared" si="293"/>
        <v>0</v>
      </c>
      <c r="CNZ13" s="23">
        <f t="shared" si="293"/>
        <v>0</v>
      </c>
      <c r="COA13" s="23">
        <f t="shared" si="293"/>
        <v>0</v>
      </c>
      <c r="COB13" s="23">
        <f t="shared" si="293"/>
        <v>0</v>
      </c>
      <c r="COC13" s="23">
        <f t="shared" si="293"/>
        <v>0</v>
      </c>
      <c r="COD13" s="23">
        <f t="shared" si="293"/>
        <v>0</v>
      </c>
      <c r="COE13" s="23">
        <f t="shared" si="293"/>
        <v>0</v>
      </c>
      <c r="COF13" s="23">
        <f t="shared" si="293"/>
        <v>0</v>
      </c>
      <c r="COG13" s="23">
        <f t="shared" si="293"/>
        <v>0</v>
      </c>
      <c r="COH13" s="23">
        <f t="shared" si="293"/>
        <v>0</v>
      </c>
      <c r="COI13" s="23">
        <f t="shared" si="293"/>
        <v>0</v>
      </c>
      <c r="COJ13" s="23">
        <f t="shared" si="293"/>
        <v>0</v>
      </c>
      <c r="COK13" s="23">
        <f t="shared" si="293"/>
        <v>0</v>
      </c>
      <c r="COL13" s="23">
        <f t="shared" si="293"/>
        <v>0</v>
      </c>
      <c r="COM13" s="23">
        <f t="shared" si="293"/>
        <v>0</v>
      </c>
      <c r="CON13" s="23">
        <f t="shared" si="293"/>
        <v>0</v>
      </c>
      <c r="COO13" s="23">
        <f t="shared" si="293"/>
        <v>0</v>
      </c>
      <c r="COP13" s="23">
        <f t="shared" si="293"/>
        <v>0</v>
      </c>
      <c r="COQ13" s="23">
        <f t="shared" ref="COQ13:CRB13" si="294">SUM(COQ14:COQ16)</f>
        <v>0</v>
      </c>
      <c r="COR13" s="23">
        <f t="shared" si="294"/>
        <v>0</v>
      </c>
      <c r="COS13" s="23">
        <f t="shared" si="294"/>
        <v>0</v>
      </c>
      <c r="COT13" s="23">
        <f t="shared" si="294"/>
        <v>0</v>
      </c>
      <c r="COU13" s="23">
        <f t="shared" si="294"/>
        <v>0</v>
      </c>
      <c r="COV13" s="23">
        <f t="shared" si="294"/>
        <v>0</v>
      </c>
      <c r="COW13" s="23">
        <f t="shared" si="294"/>
        <v>0</v>
      </c>
      <c r="COX13" s="23">
        <f t="shared" si="294"/>
        <v>0</v>
      </c>
      <c r="COY13" s="23">
        <f t="shared" si="294"/>
        <v>0</v>
      </c>
      <c r="COZ13" s="23">
        <f t="shared" si="294"/>
        <v>0</v>
      </c>
      <c r="CPA13" s="23">
        <f t="shared" si="294"/>
        <v>0</v>
      </c>
      <c r="CPB13" s="23">
        <f t="shared" si="294"/>
        <v>0</v>
      </c>
      <c r="CPC13" s="23">
        <f t="shared" si="294"/>
        <v>0</v>
      </c>
      <c r="CPD13" s="23">
        <f t="shared" si="294"/>
        <v>0</v>
      </c>
      <c r="CPE13" s="23">
        <f t="shared" si="294"/>
        <v>0</v>
      </c>
      <c r="CPF13" s="23">
        <f t="shared" si="294"/>
        <v>0</v>
      </c>
      <c r="CPG13" s="23">
        <f t="shared" si="294"/>
        <v>0</v>
      </c>
      <c r="CPH13" s="23">
        <f t="shared" si="294"/>
        <v>0</v>
      </c>
      <c r="CPI13" s="23">
        <f t="shared" si="294"/>
        <v>0</v>
      </c>
      <c r="CPJ13" s="23">
        <f t="shared" si="294"/>
        <v>0</v>
      </c>
      <c r="CPK13" s="23">
        <f t="shared" si="294"/>
        <v>0</v>
      </c>
      <c r="CPL13" s="23">
        <f t="shared" si="294"/>
        <v>0</v>
      </c>
      <c r="CPM13" s="23">
        <f t="shared" si="294"/>
        <v>0</v>
      </c>
      <c r="CPN13" s="23">
        <f t="shared" si="294"/>
        <v>0</v>
      </c>
      <c r="CPO13" s="23">
        <f t="shared" si="294"/>
        <v>0</v>
      </c>
      <c r="CPP13" s="23">
        <f t="shared" si="294"/>
        <v>0</v>
      </c>
      <c r="CPQ13" s="23">
        <f t="shared" si="294"/>
        <v>0</v>
      </c>
      <c r="CPR13" s="23">
        <f t="shared" si="294"/>
        <v>0</v>
      </c>
      <c r="CPS13" s="23">
        <f t="shared" si="294"/>
        <v>0</v>
      </c>
      <c r="CPT13" s="23">
        <f t="shared" si="294"/>
        <v>0</v>
      </c>
      <c r="CPU13" s="23">
        <f t="shared" si="294"/>
        <v>0</v>
      </c>
      <c r="CPV13" s="23">
        <f t="shared" si="294"/>
        <v>0</v>
      </c>
      <c r="CPW13" s="23">
        <f t="shared" si="294"/>
        <v>0</v>
      </c>
      <c r="CPX13" s="23">
        <f t="shared" si="294"/>
        <v>0</v>
      </c>
      <c r="CPY13" s="23">
        <f t="shared" si="294"/>
        <v>0</v>
      </c>
      <c r="CPZ13" s="23">
        <f t="shared" si="294"/>
        <v>0</v>
      </c>
      <c r="CQA13" s="23">
        <f t="shared" si="294"/>
        <v>0</v>
      </c>
      <c r="CQB13" s="23">
        <f t="shared" si="294"/>
        <v>0</v>
      </c>
      <c r="CQC13" s="23">
        <f t="shared" si="294"/>
        <v>0</v>
      </c>
      <c r="CQD13" s="23">
        <f t="shared" si="294"/>
        <v>0</v>
      </c>
      <c r="CQE13" s="23">
        <f t="shared" si="294"/>
        <v>0</v>
      </c>
      <c r="CQF13" s="23">
        <f t="shared" si="294"/>
        <v>0</v>
      </c>
      <c r="CQG13" s="23">
        <f t="shared" si="294"/>
        <v>0</v>
      </c>
      <c r="CQH13" s="23">
        <f t="shared" si="294"/>
        <v>0</v>
      </c>
      <c r="CQI13" s="23">
        <f t="shared" si="294"/>
        <v>0</v>
      </c>
      <c r="CQJ13" s="23">
        <f t="shared" si="294"/>
        <v>0</v>
      </c>
      <c r="CQK13" s="23">
        <f t="shared" si="294"/>
        <v>0</v>
      </c>
      <c r="CQL13" s="23">
        <f t="shared" si="294"/>
        <v>0</v>
      </c>
      <c r="CQM13" s="23">
        <f t="shared" si="294"/>
        <v>0</v>
      </c>
      <c r="CQN13" s="23">
        <f t="shared" si="294"/>
        <v>0</v>
      </c>
      <c r="CQO13" s="23">
        <f t="shared" si="294"/>
        <v>0</v>
      </c>
      <c r="CQP13" s="23">
        <f t="shared" si="294"/>
        <v>0</v>
      </c>
      <c r="CQQ13" s="23">
        <f t="shared" si="294"/>
        <v>0</v>
      </c>
      <c r="CQR13" s="23">
        <f t="shared" si="294"/>
        <v>0</v>
      </c>
      <c r="CQS13" s="23">
        <f t="shared" si="294"/>
        <v>0</v>
      </c>
      <c r="CQT13" s="23">
        <f t="shared" si="294"/>
        <v>0</v>
      </c>
      <c r="CQU13" s="23">
        <f t="shared" si="294"/>
        <v>0</v>
      </c>
      <c r="CQV13" s="23">
        <f t="shared" si="294"/>
        <v>0</v>
      </c>
      <c r="CQW13" s="23">
        <f t="shared" si="294"/>
        <v>0</v>
      </c>
      <c r="CQX13" s="23">
        <f t="shared" si="294"/>
        <v>0</v>
      </c>
      <c r="CQY13" s="23">
        <f t="shared" si="294"/>
        <v>0</v>
      </c>
      <c r="CQZ13" s="23">
        <f t="shared" si="294"/>
        <v>0</v>
      </c>
      <c r="CRA13" s="23">
        <f t="shared" si="294"/>
        <v>0</v>
      </c>
      <c r="CRB13" s="23">
        <f t="shared" si="294"/>
        <v>0</v>
      </c>
      <c r="CRC13" s="23">
        <f t="shared" ref="CRC13:CTN13" si="295">SUM(CRC14:CRC16)</f>
        <v>0</v>
      </c>
      <c r="CRD13" s="23">
        <f t="shared" si="295"/>
        <v>0</v>
      </c>
      <c r="CRE13" s="23">
        <f t="shared" si="295"/>
        <v>0</v>
      </c>
      <c r="CRF13" s="23">
        <f t="shared" si="295"/>
        <v>0</v>
      </c>
      <c r="CRG13" s="23">
        <f t="shared" si="295"/>
        <v>0</v>
      </c>
      <c r="CRH13" s="23">
        <f t="shared" si="295"/>
        <v>0</v>
      </c>
      <c r="CRI13" s="23">
        <f t="shared" si="295"/>
        <v>0</v>
      </c>
      <c r="CRJ13" s="23">
        <f t="shared" si="295"/>
        <v>0</v>
      </c>
      <c r="CRK13" s="23">
        <f t="shared" si="295"/>
        <v>0</v>
      </c>
      <c r="CRL13" s="23">
        <f t="shared" si="295"/>
        <v>0</v>
      </c>
      <c r="CRM13" s="23">
        <f t="shared" si="295"/>
        <v>0</v>
      </c>
      <c r="CRN13" s="23">
        <f t="shared" si="295"/>
        <v>0</v>
      </c>
      <c r="CRO13" s="23">
        <f t="shared" si="295"/>
        <v>0</v>
      </c>
      <c r="CRP13" s="23">
        <f t="shared" si="295"/>
        <v>0</v>
      </c>
      <c r="CRQ13" s="23">
        <f t="shared" si="295"/>
        <v>0</v>
      </c>
      <c r="CRR13" s="23">
        <f t="shared" si="295"/>
        <v>0</v>
      </c>
      <c r="CRS13" s="23">
        <f t="shared" si="295"/>
        <v>0</v>
      </c>
      <c r="CRT13" s="23">
        <f t="shared" si="295"/>
        <v>0</v>
      </c>
      <c r="CRU13" s="23">
        <f t="shared" si="295"/>
        <v>0</v>
      </c>
      <c r="CRV13" s="23">
        <f t="shared" si="295"/>
        <v>0</v>
      </c>
      <c r="CRW13" s="23">
        <f t="shared" si="295"/>
        <v>0</v>
      </c>
      <c r="CRX13" s="23">
        <f t="shared" si="295"/>
        <v>0</v>
      </c>
      <c r="CRY13" s="23">
        <f t="shared" si="295"/>
        <v>0</v>
      </c>
      <c r="CRZ13" s="23">
        <f t="shared" si="295"/>
        <v>0</v>
      </c>
      <c r="CSA13" s="23">
        <f t="shared" si="295"/>
        <v>0</v>
      </c>
      <c r="CSB13" s="23">
        <f t="shared" si="295"/>
        <v>0</v>
      </c>
      <c r="CSC13" s="23">
        <f t="shared" si="295"/>
        <v>0</v>
      </c>
      <c r="CSD13" s="23">
        <f t="shared" si="295"/>
        <v>0</v>
      </c>
      <c r="CSE13" s="23">
        <f t="shared" si="295"/>
        <v>0</v>
      </c>
      <c r="CSF13" s="23">
        <f t="shared" si="295"/>
        <v>0</v>
      </c>
      <c r="CSG13" s="23">
        <f t="shared" si="295"/>
        <v>0</v>
      </c>
      <c r="CSH13" s="23">
        <f t="shared" si="295"/>
        <v>0</v>
      </c>
      <c r="CSI13" s="23">
        <f t="shared" si="295"/>
        <v>0</v>
      </c>
      <c r="CSJ13" s="23">
        <f t="shared" si="295"/>
        <v>0</v>
      </c>
      <c r="CSK13" s="23">
        <f t="shared" si="295"/>
        <v>0</v>
      </c>
      <c r="CSL13" s="23">
        <f t="shared" si="295"/>
        <v>0</v>
      </c>
      <c r="CSM13" s="23">
        <f t="shared" si="295"/>
        <v>0</v>
      </c>
      <c r="CSN13" s="23">
        <f t="shared" si="295"/>
        <v>0</v>
      </c>
      <c r="CSO13" s="23">
        <f t="shared" si="295"/>
        <v>0</v>
      </c>
      <c r="CSP13" s="23">
        <f t="shared" si="295"/>
        <v>0</v>
      </c>
      <c r="CSQ13" s="23">
        <f t="shared" si="295"/>
        <v>0</v>
      </c>
      <c r="CSR13" s="23">
        <f t="shared" si="295"/>
        <v>0</v>
      </c>
      <c r="CSS13" s="23">
        <f t="shared" si="295"/>
        <v>0</v>
      </c>
      <c r="CST13" s="23">
        <f t="shared" si="295"/>
        <v>0</v>
      </c>
      <c r="CSU13" s="23">
        <f t="shared" si="295"/>
        <v>0</v>
      </c>
      <c r="CSV13" s="23">
        <f t="shared" si="295"/>
        <v>0</v>
      </c>
      <c r="CSW13" s="23">
        <f t="shared" si="295"/>
        <v>0</v>
      </c>
      <c r="CSX13" s="23">
        <f t="shared" si="295"/>
        <v>0</v>
      </c>
      <c r="CSY13" s="23">
        <f t="shared" si="295"/>
        <v>0</v>
      </c>
      <c r="CSZ13" s="23">
        <f t="shared" si="295"/>
        <v>0</v>
      </c>
      <c r="CTA13" s="23">
        <f t="shared" si="295"/>
        <v>0</v>
      </c>
      <c r="CTB13" s="23">
        <f t="shared" si="295"/>
        <v>0</v>
      </c>
      <c r="CTC13" s="23">
        <f t="shared" si="295"/>
        <v>0</v>
      </c>
      <c r="CTD13" s="23">
        <f t="shared" si="295"/>
        <v>0</v>
      </c>
      <c r="CTE13" s="23">
        <f t="shared" si="295"/>
        <v>0</v>
      </c>
      <c r="CTF13" s="23">
        <f t="shared" si="295"/>
        <v>0</v>
      </c>
      <c r="CTG13" s="23">
        <f t="shared" si="295"/>
        <v>0</v>
      </c>
      <c r="CTH13" s="23">
        <f t="shared" si="295"/>
        <v>0</v>
      </c>
      <c r="CTI13" s="23">
        <f t="shared" si="295"/>
        <v>0</v>
      </c>
      <c r="CTJ13" s="23">
        <f t="shared" si="295"/>
        <v>0</v>
      </c>
      <c r="CTK13" s="23">
        <f t="shared" si="295"/>
        <v>0</v>
      </c>
      <c r="CTL13" s="23">
        <f t="shared" si="295"/>
        <v>0</v>
      </c>
      <c r="CTM13" s="23">
        <f t="shared" si="295"/>
        <v>0</v>
      </c>
      <c r="CTN13" s="23">
        <f t="shared" si="295"/>
        <v>0</v>
      </c>
      <c r="CTO13" s="23">
        <f t="shared" ref="CTO13:CVZ13" si="296">SUM(CTO14:CTO16)</f>
        <v>0</v>
      </c>
      <c r="CTP13" s="23">
        <f t="shared" si="296"/>
        <v>0</v>
      </c>
      <c r="CTQ13" s="23">
        <f t="shared" si="296"/>
        <v>0</v>
      </c>
      <c r="CTR13" s="23">
        <f t="shared" si="296"/>
        <v>0</v>
      </c>
      <c r="CTS13" s="23">
        <f t="shared" si="296"/>
        <v>0</v>
      </c>
      <c r="CTT13" s="23">
        <f t="shared" si="296"/>
        <v>0</v>
      </c>
      <c r="CTU13" s="23">
        <f t="shared" si="296"/>
        <v>0</v>
      </c>
      <c r="CTV13" s="23">
        <f t="shared" si="296"/>
        <v>0</v>
      </c>
      <c r="CTW13" s="23">
        <f t="shared" si="296"/>
        <v>0</v>
      </c>
      <c r="CTX13" s="23">
        <f t="shared" si="296"/>
        <v>0</v>
      </c>
      <c r="CTY13" s="23">
        <f t="shared" si="296"/>
        <v>0</v>
      </c>
      <c r="CTZ13" s="23">
        <f t="shared" si="296"/>
        <v>0</v>
      </c>
      <c r="CUA13" s="23">
        <f t="shared" si="296"/>
        <v>0</v>
      </c>
      <c r="CUB13" s="23">
        <f t="shared" si="296"/>
        <v>0</v>
      </c>
      <c r="CUC13" s="23">
        <f t="shared" si="296"/>
        <v>0</v>
      </c>
      <c r="CUD13" s="23">
        <f t="shared" si="296"/>
        <v>0</v>
      </c>
      <c r="CUE13" s="23">
        <f t="shared" si="296"/>
        <v>0</v>
      </c>
      <c r="CUF13" s="23">
        <f t="shared" si="296"/>
        <v>0</v>
      </c>
      <c r="CUG13" s="23">
        <f t="shared" si="296"/>
        <v>0</v>
      </c>
      <c r="CUH13" s="23">
        <f t="shared" si="296"/>
        <v>0</v>
      </c>
      <c r="CUI13" s="23">
        <f t="shared" si="296"/>
        <v>0</v>
      </c>
      <c r="CUJ13" s="23">
        <f t="shared" si="296"/>
        <v>0</v>
      </c>
      <c r="CUK13" s="23">
        <f t="shared" si="296"/>
        <v>0</v>
      </c>
      <c r="CUL13" s="23">
        <f t="shared" si="296"/>
        <v>0</v>
      </c>
      <c r="CUM13" s="23">
        <f t="shared" si="296"/>
        <v>0</v>
      </c>
      <c r="CUN13" s="23">
        <f t="shared" si="296"/>
        <v>0</v>
      </c>
      <c r="CUO13" s="23">
        <f t="shared" si="296"/>
        <v>0</v>
      </c>
      <c r="CUP13" s="23">
        <f t="shared" si="296"/>
        <v>0</v>
      </c>
      <c r="CUQ13" s="23">
        <f t="shared" si="296"/>
        <v>0</v>
      </c>
      <c r="CUR13" s="23">
        <f t="shared" si="296"/>
        <v>0</v>
      </c>
      <c r="CUS13" s="23">
        <f t="shared" si="296"/>
        <v>0</v>
      </c>
      <c r="CUT13" s="23">
        <f t="shared" si="296"/>
        <v>0</v>
      </c>
      <c r="CUU13" s="23">
        <f t="shared" si="296"/>
        <v>0</v>
      </c>
      <c r="CUV13" s="23">
        <f t="shared" si="296"/>
        <v>0</v>
      </c>
      <c r="CUW13" s="23">
        <f t="shared" si="296"/>
        <v>0</v>
      </c>
      <c r="CUX13" s="23">
        <f t="shared" si="296"/>
        <v>0</v>
      </c>
      <c r="CUY13" s="23">
        <f t="shared" si="296"/>
        <v>0</v>
      </c>
      <c r="CUZ13" s="23">
        <f t="shared" si="296"/>
        <v>0</v>
      </c>
      <c r="CVA13" s="23">
        <f t="shared" si="296"/>
        <v>0</v>
      </c>
      <c r="CVB13" s="23">
        <f t="shared" si="296"/>
        <v>0</v>
      </c>
      <c r="CVC13" s="23">
        <f t="shared" si="296"/>
        <v>0</v>
      </c>
      <c r="CVD13" s="23">
        <f t="shared" si="296"/>
        <v>0</v>
      </c>
      <c r="CVE13" s="23">
        <f t="shared" si="296"/>
        <v>0</v>
      </c>
      <c r="CVF13" s="23">
        <f t="shared" si="296"/>
        <v>0</v>
      </c>
      <c r="CVG13" s="23">
        <f t="shared" si="296"/>
        <v>0</v>
      </c>
      <c r="CVH13" s="23">
        <f t="shared" si="296"/>
        <v>0</v>
      </c>
      <c r="CVI13" s="23">
        <f t="shared" si="296"/>
        <v>0</v>
      </c>
      <c r="CVJ13" s="23">
        <f t="shared" si="296"/>
        <v>0</v>
      </c>
      <c r="CVK13" s="23">
        <f t="shared" si="296"/>
        <v>0</v>
      </c>
      <c r="CVL13" s="23">
        <f t="shared" si="296"/>
        <v>0</v>
      </c>
      <c r="CVM13" s="23">
        <f t="shared" si="296"/>
        <v>0</v>
      </c>
      <c r="CVN13" s="23">
        <f t="shared" si="296"/>
        <v>0</v>
      </c>
      <c r="CVO13" s="23">
        <f t="shared" si="296"/>
        <v>0</v>
      </c>
      <c r="CVP13" s="23">
        <f t="shared" si="296"/>
        <v>0</v>
      </c>
      <c r="CVQ13" s="23">
        <f t="shared" si="296"/>
        <v>0</v>
      </c>
      <c r="CVR13" s="23">
        <f t="shared" si="296"/>
        <v>0</v>
      </c>
      <c r="CVS13" s="23">
        <f t="shared" si="296"/>
        <v>0</v>
      </c>
      <c r="CVT13" s="23">
        <f t="shared" si="296"/>
        <v>0</v>
      </c>
      <c r="CVU13" s="23">
        <f t="shared" si="296"/>
        <v>0</v>
      </c>
      <c r="CVV13" s="23">
        <f t="shared" si="296"/>
        <v>0</v>
      </c>
      <c r="CVW13" s="23">
        <f t="shared" si="296"/>
        <v>0</v>
      </c>
      <c r="CVX13" s="23">
        <f t="shared" si="296"/>
        <v>0</v>
      </c>
      <c r="CVY13" s="23">
        <f t="shared" si="296"/>
        <v>0</v>
      </c>
      <c r="CVZ13" s="23">
        <f t="shared" si="296"/>
        <v>0</v>
      </c>
      <c r="CWA13" s="23">
        <f t="shared" ref="CWA13:CYL13" si="297">SUM(CWA14:CWA16)</f>
        <v>0</v>
      </c>
      <c r="CWB13" s="23">
        <f t="shared" si="297"/>
        <v>0</v>
      </c>
      <c r="CWC13" s="23">
        <f t="shared" si="297"/>
        <v>0</v>
      </c>
      <c r="CWD13" s="23">
        <f t="shared" si="297"/>
        <v>0</v>
      </c>
      <c r="CWE13" s="23">
        <f t="shared" si="297"/>
        <v>0</v>
      </c>
      <c r="CWF13" s="23">
        <f t="shared" si="297"/>
        <v>0</v>
      </c>
      <c r="CWG13" s="23">
        <f t="shared" si="297"/>
        <v>0</v>
      </c>
      <c r="CWH13" s="23">
        <f t="shared" si="297"/>
        <v>0</v>
      </c>
      <c r="CWI13" s="23">
        <f t="shared" si="297"/>
        <v>0</v>
      </c>
      <c r="CWJ13" s="23">
        <f t="shared" si="297"/>
        <v>0</v>
      </c>
      <c r="CWK13" s="23">
        <f t="shared" si="297"/>
        <v>0</v>
      </c>
      <c r="CWL13" s="23">
        <f t="shared" si="297"/>
        <v>0</v>
      </c>
      <c r="CWM13" s="23">
        <f t="shared" si="297"/>
        <v>0</v>
      </c>
      <c r="CWN13" s="23">
        <f t="shared" si="297"/>
        <v>0</v>
      </c>
      <c r="CWO13" s="23">
        <f t="shared" si="297"/>
        <v>0</v>
      </c>
      <c r="CWP13" s="23">
        <f t="shared" si="297"/>
        <v>0</v>
      </c>
      <c r="CWQ13" s="23">
        <f t="shared" si="297"/>
        <v>0</v>
      </c>
      <c r="CWR13" s="23">
        <f t="shared" si="297"/>
        <v>0</v>
      </c>
      <c r="CWS13" s="23">
        <f t="shared" si="297"/>
        <v>0</v>
      </c>
      <c r="CWT13" s="23">
        <f t="shared" si="297"/>
        <v>0</v>
      </c>
      <c r="CWU13" s="23">
        <f t="shared" si="297"/>
        <v>0</v>
      </c>
      <c r="CWV13" s="23">
        <f t="shared" si="297"/>
        <v>0</v>
      </c>
      <c r="CWW13" s="23">
        <f t="shared" si="297"/>
        <v>0</v>
      </c>
      <c r="CWX13" s="23">
        <f t="shared" si="297"/>
        <v>0</v>
      </c>
      <c r="CWY13" s="23">
        <f t="shared" si="297"/>
        <v>0</v>
      </c>
      <c r="CWZ13" s="23">
        <f t="shared" si="297"/>
        <v>0</v>
      </c>
      <c r="CXA13" s="23">
        <f t="shared" si="297"/>
        <v>0</v>
      </c>
      <c r="CXB13" s="23">
        <f t="shared" si="297"/>
        <v>0</v>
      </c>
      <c r="CXC13" s="23">
        <f t="shared" si="297"/>
        <v>0</v>
      </c>
      <c r="CXD13" s="23">
        <f t="shared" si="297"/>
        <v>0</v>
      </c>
      <c r="CXE13" s="23">
        <f t="shared" si="297"/>
        <v>0</v>
      </c>
      <c r="CXF13" s="23">
        <f t="shared" si="297"/>
        <v>0</v>
      </c>
      <c r="CXG13" s="23">
        <f t="shared" si="297"/>
        <v>0</v>
      </c>
      <c r="CXH13" s="23">
        <f t="shared" si="297"/>
        <v>0</v>
      </c>
      <c r="CXI13" s="23">
        <f t="shared" si="297"/>
        <v>0</v>
      </c>
      <c r="CXJ13" s="23">
        <f t="shared" si="297"/>
        <v>0</v>
      </c>
      <c r="CXK13" s="23">
        <f t="shared" si="297"/>
        <v>0</v>
      </c>
      <c r="CXL13" s="23">
        <f t="shared" si="297"/>
        <v>0</v>
      </c>
      <c r="CXM13" s="23">
        <f t="shared" si="297"/>
        <v>0</v>
      </c>
      <c r="CXN13" s="23">
        <f t="shared" si="297"/>
        <v>0</v>
      </c>
      <c r="CXO13" s="23">
        <f t="shared" si="297"/>
        <v>0</v>
      </c>
      <c r="CXP13" s="23">
        <f t="shared" si="297"/>
        <v>0</v>
      </c>
      <c r="CXQ13" s="23">
        <f t="shared" si="297"/>
        <v>0</v>
      </c>
      <c r="CXR13" s="23">
        <f t="shared" si="297"/>
        <v>0</v>
      </c>
      <c r="CXS13" s="23">
        <f t="shared" si="297"/>
        <v>0</v>
      </c>
      <c r="CXT13" s="23">
        <f t="shared" si="297"/>
        <v>0</v>
      </c>
      <c r="CXU13" s="23">
        <f t="shared" si="297"/>
        <v>0</v>
      </c>
      <c r="CXV13" s="23">
        <f t="shared" si="297"/>
        <v>0</v>
      </c>
      <c r="CXW13" s="23">
        <f t="shared" si="297"/>
        <v>0</v>
      </c>
      <c r="CXX13" s="23">
        <f t="shared" si="297"/>
        <v>0</v>
      </c>
      <c r="CXY13" s="23">
        <f t="shared" si="297"/>
        <v>0</v>
      </c>
      <c r="CXZ13" s="23">
        <f t="shared" si="297"/>
        <v>0</v>
      </c>
      <c r="CYA13" s="23">
        <f t="shared" si="297"/>
        <v>0</v>
      </c>
      <c r="CYB13" s="23">
        <f t="shared" si="297"/>
        <v>0</v>
      </c>
      <c r="CYC13" s="23">
        <f t="shared" si="297"/>
        <v>0</v>
      </c>
      <c r="CYD13" s="23">
        <f t="shared" si="297"/>
        <v>0</v>
      </c>
      <c r="CYE13" s="23">
        <f t="shared" si="297"/>
        <v>0</v>
      </c>
      <c r="CYF13" s="23">
        <f t="shared" si="297"/>
        <v>0</v>
      </c>
      <c r="CYG13" s="23">
        <f t="shared" si="297"/>
        <v>0</v>
      </c>
      <c r="CYH13" s="23">
        <f t="shared" si="297"/>
        <v>0</v>
      </c>
      <c r="CYI13" s="23">
        <f t="shared" si="297"/>
        <v>0</v>
      </c>
      <c r="CYJ13" s="23">
        <f t="shared" si="297"/>
        <v>0</v>
      </c>
      <c r="CYK13" s="23">
        <f t="shared" si="297"/>
        <v>0</v>
      </c>
      <c r="CYL13" s="23">
        <f t="shared" si="297"/>
        <v>0</v>
      </c>
      <c r="CYM13" s="23">
        <f t="shared" ref="CYM13:DAX13" si="298">SUM(CYM14:CYM16)</f>
        <v>0</v>
      </c>
      <c r="CYN13" s="23">
        <f t="shared" si="298"/>
        <v>0</v>
      </c>
      <c r="CYO13" s="23">
        <f t="shared" si="298"/>
        <v>0</v>
      </c>
      <c r="CYP13" s="23">
        <f t="shared" si="298"/>
        <v>0</v>
      </c>
      <c r="CYQ13" s="23">
        <f t="shared" si="298"/>
        <v>0</v>
      </c>
      <c r="CYR13" s="23">
        <f t="shared" si="298"/>
        <v>0</v>
      </c>
      <c r="CYS13" s="23">
        <f t="shared" si="298"/>
        <v>0</v>
      </c>
      <c r="CYT13" s="23">
        <f t="shared" si="298"/>
        <v>0</v>
      </c>
      <c r="CYU13" s="23">
        <f t="shared" si="298"/>
        <v>0</v>
      </c>
      <c r="CYV13" s="23">
        <f t="shared" si="298"/>
        <v>0</v>
      </c>
      <c r="CYW13" s="23">
        <f t="shared" si="298"/>
        <v>0</v>
      </c>
      <c r="CYX13" s="23">
        <f t="shared" si="298"/>
        <v>0</v>
      </c>
      <c r="CYY13" s="23">
        <f t="shared" si="298"/>
        <v>0</v>
      </c>
      <c r="CYZ13" s="23">
        <f t="shared" si="298"/>
        <v>0</v>
      </c>
      <c r="CZA13" s="23">
        <f t="shared" si="298"/>
        <v>0</v>
      </c>
      <c r="CZB13" s="23">
        <f t="shared" si="298"/>
        <v>0</v>
      </c>
      <c r="CZC13" s="23">
        <f t="shared" si="298"/>
        <v>0</v>
      </c>
      <c r="CZD13" s="23">
        <f t="shared" si="298"/>
        <v>0</v>
      </c>
      <c r="CZE13" s="23">
        <f t="shared" si="298"/>
        <v>0</v>
      </c>
      <c r="CZF13" s="23">
        <f t="shared" si="298"/>
        <v>0</v>
      </c>
      <c r="CZG13" s="23">
        <f t="shared" si="298"/>
        <v>0</v>
      </c>
      <c r="CZH13" s="23">
        <f t="shared" si="298"/>
        <v>0</v>
      </c>
      <c r="CZI13" s="23">
        <f t="shared" si="298"/>
        <v>0</v>
      </c>
      <c r="CZJ13" s="23">
        <f t="shared" si="298"/>
        <v>0</v>
      </c>
      <c r="CZK13" s="23">
        <f t="shared" si="298"/>
        <v>0</v>
      </c>
      <c r="CZL13" s="23">
        <f t="shared" si="298"/>
        <v>0</v>
      </c>
      <c r="CZM13" s="23">
        <f t="shared" si="298"/>
        <v>0</v>
      </c>
      <c r="CZN13" s="23">
        <f t="shared" si="298"/>
        <v>0</v>
      </c>
      <c r="CZO13" s="23">
        <f t="shared" si="298"/>
        <v>0</v>
      </c>
      <c r="CZP13" s="23">
        <f t="shared" si="298"/>
        <v>0</v>
      </c>
      <c r="CZQ13" s="23">
        <f t="shared" si="298"/>
        <v>0</v>
      </c>
      <c r="CZR13" s="23">
        <f t="shared" si="298"/>
        <v>0</v>
      </c>
      <c r="CZS13" s="23">
        <f t="shared" si="298"/>
        <v>0</v>
      </c>
      <c r="CZT13" s="23">
        <f t="shared" si="298"/>
        <v>0</v>
      </c>
      <c r="CZU13" s="23">
        <f t="shared" si="298"/>
        <v>0</v>
      </c>
      <c r="CZV13" s="23">
        <f t="shared" si="298"/>
        <v>0</v>
      </c>
      <c r="CZW13" s="23">
        <f t="shared" si="298"/>
        <v>0</v>
      </c>
      <c r="CZX13" s="23">
        <f t="shared" si="298"/>
        <v>0</v>
      </c>
      <c r="CZY13" s="23">
        <f t="shared" si="298"/>
        <v>0</v>
      </c>
      <c r="CZZ13" s="23">
        <f t="shared" si="298"/>
        <v>0</v>
      </c>
      <c r="DAA13" s="23">
        <f t="shared" si="298"/>
        <v>0</v>
      </c>
      <c r="DAB13" s="23">
        <f t="shared" si="298"/>
        <v>0</v>
      </c>
      <c r="DAC13" s="23">
        <f t="shared" si="298"/>
        <v>0</v>
      </c>
      <c r="DAD13" s="23">
        <f t="shared" si="298"/>
        <v>0</v>
      </c>
      <c r="DAE13" s="23">
        <f t="shared" si="298"/>
        <v>0</v>
      </c>
      <c r="DAF13" s="23">
        <f t="shared" si="298"/>
        <v>0</v>
      </c>
      <c r="DAG13" s="23">
        <f t="shared" si="298"/>
        <v>0</v>
      </c>
      <c r="DAH13" s="23">
        <f t="shared" si="298"/>
        <v>0</v>
      </c>
      <c r="DAI13" s="23">
        <f t="shared" si="298"/>
        <v>0</v>
      </c>
      <c r="DAJ13" s="23">
        <f t="shared" si="298"/>
        <v>0</v>
      </c>
      <c r="DAK13" s="23">
        <f t="shared" si="298"/>
        <v>0</v>
      </c>
      <c r="DAL13" s="23">
        <f t="shared" si="298"/>
        <v>0</v>
      </c>
      <c r="DAM13" s="23">
        <f t="shared" si="298"/>
        <v>0</v>
      </c>
      <c r="DAN13" s="23">
        <f t="shared" si="298"/>
        <v>0</v>
      </c>
      <c r="DAO13" s="23">
        <f t="shared" si="298"/>
        <v>0</v>
      </c>
      <c r="DAP13" s="23">
        <f t="shared" si="298"/>
        <v>0</v>
      </c>
      <c r="DAQ13" s="23">
        <f t="shared" si="298"/>
        <v>0</v>
      </c>
      <c r="DAR13" s="23">
        <f t="shared" si="298"/>
        <v>0</v>
      </c>
      <c r="DAS13" s="23">
        <f t="shared" si="298"/>
        <v>0</v>
      </c>
      <c r="DAT13" s="23">
        <f t="shared" si="298"/>
        <v>0</v>
      </c>
      <c r="DAU13" s="23">
        <f t="shared" si="298"/>
        <v>0</v>
      </c>
      <c r="DAV13" s="23">
        <f t="shared" si="298"/>
        <v>0</v>
      </c>
      <c r="DAW13" s="23">
        <f t="shared" si="298"/>
        <v>0</v>
      </c>
      <c r="DAX13" s="23">
        <f t="shared" si="298"/>
        <v>0</v>
      </c>
      <c r="DAY13" s="23">
        <f t="shared" ref="DAY13:DDJ13" si="299">SUM(DAY14:DAY16)</f>
        <v>0</v>
      </c>
      <c r="DAZ13" s="23">
        <f t="shared" si="299"/>
        <v>0</v>
      </c>
      <c r="DBA13" s="23">
        <f t="shared" si="299"/>
        <v>0</v>
      </c>
      <c r="DBB13" s="23">
        <f t="shared" si="299"/>
        <v>0</v>
      </c>
      <c r="DBC13" s="23">
        <f t="shared" si="299"/>
        <v>0</v>
      </c>
      <c r="DBD13" s="23">
        <f t="shared" si="299"/>
        <v>0</v>
      </c>
      <c r="DBE13" s="23">
        <f t="shared" si="299"/>
        <v>0</v>
      </c>
      <c r="DBF13" s="23">
        <f t="shared" si="299"/>
        <v>0</v>
      </c>
      <c r="DBG13" s="23">
        <f t="shared" si="299"/>
        <v>0</v>
      </c>
      <c r="DBH13" s="23">
        <f t="shared" si="299"/>
        <v>0</v>
      </c>
      <c r="DBI13" s="23">
        <f t="shared" si="299"/>
        <v>0</v>
      </c>
      <c r="DBJ13" s="23">
        <f t="shared" si="299"/>
        <v>0</v>
      </c>
      <c r="DBK13" s="23">
        <f t="shared" si="299"/>
        <v>0</v>
      </c>
      <c r="DBL13" s="23">
        <f t="shared" si="299"/>
        <v>0</v>
      </c>
      <c r="DBM13" s="23">
        <f t="shared" si="299"/>
        <v>0</v>
      </c>
      <c r="DBN13" s="23">
        <f t="shared" si="299"/>
        <v>0</v>
      </c>
      <c r="DBO13" s="23">
        <f t="shared" si="299"/>
        <v>0</v>
      </c>
      <c r="DBP13" s="23">
        <f t="shared" si="299"/>
        <v>0</v>
      </c>
      <c r="DBQ13" s="23">
        <f t="shared" si="299"/>
        <v>0</v>
      </c>
      <c r="DBR13" s="23">
        <f t="shared" si="299"/>
        <v>0</v>
      </c>
      <c r="DBS13" s="23">
        <f t="shared" si="299"/>
        <v>0</v>
      </c>
      <c r="DBT13" s="23">
        <f t="shared" si="299"/>
        <v>0</v>
      </c>
      <c r="DBU13" s="23">
        <f t="shared" si="299"/>
        <v>0</v>
      </c>
      <c r="DBV13" s="23">
        <f t="shared" si="299"/>
        <v>0</v>
      </c>
      <c r="DBW13" s="23">
        <f t="shared" si="299"/>
        <v>0</v>
      </c>
      <c r="DBX13" s="23">
        <f t="shared" si="299"/>
        <v>0</v>
      </c>
      <c r="DBY13" s="23">
        <f t="shared" si="299"/>
        <v>0</v>
      </c>
      <c r="DBZ13" s="23">
        <f t="shared" si="299"/>
        <v>0</v>
      </c>
      <c r="DCA13" s="23">
        <f t="shared" si="299"/>
        <v>0</v>
      </c>
      <c r="DCB13" s="23">
        <f t="shared" si="299"/>
        <v>0</v>
      </c>
      <c r="DCC13" s="23">
        <f t="shared" si="299"/>
        <v>0</v>
      </c>
      <c r="DCD13" s="23">
        <f t="shared" si="299"/>
        <v>0</v>
      </c>
      <c r="DCE13" s="23">
        <f t="shared" si="299"/>
        <v>0</v>
      </c>
      <c r="DCF13" s="23">
        <f t="shared" si="299"/>
        <v>0</v>
      </c>
      <c r="DCG13" s="23">
        <f t="shared" si="299"/>
        <v>0</v>
      </c>
      <c r="DCH13" s="23">
        <f t="shared" si="299"/>
        <v>0</v>
      </c>
      <c r="DCI13" s="23">
        <f t="shared" si="299"/>
        <v>0</v>
      </c>
      <c r="DCJ13" s="23">
        <f t="shared" si="299"/>
        <v>0</v>
      </c>
      <c r="DCK13" s="23">
        <f t="shared" si="299"/>
        <v>0</v>
      </c>
      <c r="DCL13" s="23">
        <f t="shared" si="299"/>
        <v>0</v>
      </c>
      <c r="DCM13" s="23">
        <f t="shared" si="299"/>
        <v>0</v>
      </c>
      <c r="DCN13" s="23">
        <f t="shared" si="299"/>
        <v>0</v>
      </c>
      <c r="DCO13" s="23">
        <f t="shared" si="299"/>
        <v>0</v>
      </c>
      <c r="DCP13" s="23">
        <f t="shared" si="299"/>
        <v>0</v>
      </c>
      <c r="DCQ13" s="23">
        <f t="shared" si="299"/>
        <v>0</v>
      </c>
      <c r="DCR13" s="23">
        <f t="shared" si="299"/>
        <v>0</v>
      </c>
      <c r="DCS13" s="23">
        <f t="shared" si="299"/>
        <v>0</v>
      </c>
      <c r="DCT13" s="23">
        <f t="shared" si="299"/>
        <v>0</v>
      </c>
      <c r="DCU13" s="23">
        <f t="shared" si="299"/>
        <v>0</v>
      </c>
      <c r="DCV13" s="23">
        <f t="shared" si="299"/>
        <v>0</v>
      </c>
      <c r="DCW13" s="23">
        <f t="shared" si="299"/>
        <v>0</v>
      </c>
      <c r="DCX13" s="23">
        <f t="shared" si="299"/>
        <v>0</v>
      </c>
      <c r="DCY13" s="23">
        <f t="shared" si="299"/>
        <v>0</v>
      </c>
      <c r="DCZ13" s="23">
        <f t="shared" si="299"/>
        <v>0</v>
      </c>
      <c r="DDA13" s="23">
        <f t="shared" si="299"/>
        <v>0</v>
      </c>
      <c r="DDB13" s="23">
        <f t="shared" si="299"/>
        <v>0</v>
      </c>
      <c r="DDC13" s="23">
        <f t="shared" si="299"/>
        <v>0</v>
      </c>
      <c r="DDD13" s="23">
        <f t="shared" si="299"/>
        <v>0</v>
      </c>
      <c r="DDE13" s="23">
        <f t="shared" si="299"/>
        <v>0</v>
      </c>
      <c r="DDF13" s="23">
        <f t="shared" si="299"/>
        <v>0</v>
      </c>
      <c r="DDG13" s="23">
        <f t="shared" si="299"/>
        <v>0</v>
      </c>
      <c r="DDH13" s="23">
        <f t="shared" si="299"/>
        <v>0</v>
      </c>
      <c r="DDI13" s="23">
        <f t="shared" si="299"/>
        <v>0</v>
      </c>
      <c r="DDJ13" s="23">
        <f t="shared" si="299"/>
        <v>0</v>
      </c>
      <c r="DDK13" s="23">
        <f t="shared" ref="DDK13:DFV13" si="300">SUM(DDK14:DDK16)</f>
        <v>0</v>
      </c>
      <c r="DDL13" s="23">
        <f t="shared" si="300"/>
        <v>0</v>
      </c>
      <c r="DDM13" s="23">
        <f t="shared" si="300"/>
        <v>0</v>
      </c>
      <c r="DDN13" s="23">
        <f t="shared" si="300"/>
        <v>0</v>
      </c>
      <c r="DDO13" s="23">
        <f t="shared" si="300"/>
        <v>0</v>
      </c>
      <c r="DDP13" s="23">
        <f t="shared" si="300"/>
        <v>0</v>
      </c>
      <c r="DDQ13" s="23">
        <f t="shared" si="300"/>
        <v>0</v>
      </c>
      <c r="DDR13" s="23">
        <f t="shared" si="300"/>
        <v>0</v>
      </c>
      <c r="DDS13" s="23">
        <f t="shared" si="300"/>
        <v>0</v>
      </c>
      <c r="DDT13" s="23">
        <f t="shared" si="300"/>
        <v>0</v>
      </c>
      <c r="DDU13" s="23">
        <f t="shared" si="300"/>
        <v>0</v>
      </c>
      <c r="DDV13" s="23">
        <f t="shared" si="300"/>
        <v>0</v>
      </c>
      <c r="DDW13" s="23">
        <f t="shared" si="300"/>
        <v>0</v>
      </c>
      <c r="DDX13" s="23">
        <f t="shared" si="300"/>
        <v>0</v>
      </c>
      <c r="DDY13" s="23">
        <f t="shared" si="300"/>
        <v>0</v>
      </c>
      <c r="DDZ13" s="23">
        <f t="shared" si="300"/>
        <v>0</v>
      </c>
      <c r="DEA13" s="23">
        <f t="shared" si="300"/>
        <v>0</v>
      </c>
      <c r="DEB13" s="23">
        <f t="shared" si="300"/>
        <v>0</v>
      </c>
      <c r="DEC13" s="23">
        <f t="shared" si="300"/>
        <v>0</v>
      </c>
      <c r="DED13" s="23">
        <f t="shared" si="300"/>
        <v>0</v>
      </c>
      <c r="DEE13" s="23">
        <f t="shared" si="300"/>
        <v>0</v>
      </c>
      <c r="DEF13" s="23">
        <f t="shared" si="300"/>
        <v>0</v>
      </c>
      <c r="DEG13" s="23">
        <f t="shared" si="300"/>
        <v>0</v>
      </c>
      <c r="DEH13" s="23">
        <f t="shared" si="300"/>
        <v>0</v>
      </c>
      <c r="DEI13" s="23">
        <f t="shared" si="300"/>
        <v>0</v>
      </c>
      <c r="DEJ13" s="23">
        <f t="shared" si="300"/>
        <v>0</v>
      </c>
      <c r="DEK13" s="23">
        <f t="shared" si="300"/>
        <v>0</v>
      </c>
      <c r="DEL13" s="23">
        <f t="shared" si="300"/>
        <v>0</v>
      </c>
      <c r="DEM13" s="23">
        <f t="shared" si="300"/>
        <v>0</v>
      </c>
      <c r="DEN13" s="23">
        <f t="shared" si="300"/>
        <v>0</v>
      </c>
      <c r="DEO13" s="23">
        <f t="shared" si="300"/>
        <v>0</v>
      </c>
      <c r="DEP13" s="23">
        <f t="shared" si="300"/>
        <v>0</v>
      </c>
      <c r="DEQ13" s="23">
        <f t="shared" si="300"/>
        <v>0</v>
      </c>
      <c r="DER13" s="23">
        <f t="shared" si="300"/>
        <v>0</v>
      </c>
      <c r="DES13" s="23">
        <f t="shared" si="300"/>
        <v>0</v>
      </c>
      <c r="DET13" s="23">
        <f t="shared" si="300"/>
        <v>0</v>
      </c>
      <c r="DEU13" s="23">
        <f t="shared" si="300"/>
        <v>0</v>
      </c>
      <c r="DEV13" s="23">
        <f t="shared" si="300"/>
        <v>0</v>
      </c>
      <c r="DEW13" s="23">
        <f t="shared" si="300"/>
        <v>0</v>
      </c>
      <c r="DEX13" s="23">
        <f t="shared" si="300"/>
        <v>0</v>
      </c>
      <c r="DEY13" s="23">
        <f t="shared" si="300"/>
        <v>0</v>
      </c>
      <c r="DEZ13" s="23">
        <f t="shared" si="300"/>
        <v>0</v>
      </c>
      <c r="DFA13" s="23">
        <f t="shared" si="300"/>
        <v>0</v>
      </c>
      <c r="DFB13" s="23">
        <f t="shared" si="300"/>
        <v>0</v>
      </c>
      <c r="DFC13" s="23">
        <f t="shared" si="300"/>
        <v>0</v>
      </c>
      <c r="DFD13" s="23">
        <f t="shared" si="300"/>
        <v>0</v>
      </c>
      <c r="DFE13" s="23">
        <f t="shared" si="300"/>
        <v>0</v>
      </c>
      <c r="DFF13" s="23">
        <f t="shared" si="300"/>
        <v>0</v>
      </c>
      <c r="DFG13" s="23">
        <f t="shared" si="300"/>
        <v>0</v>
      </c>
      <c r="DFH13" s="23">
        <f t="shared" si="300"/>
        <v>0</v>
      </c>
      <c r="DFI13" s="23">
        <f t="shared" si="300"/>
        <v>0</v>
      </c>
      <c r="DFJ13" s="23">
        <f t="shared" si="300"/>
        <v>0</v>
      </c>
      <c r="DFK13" s="23">
        <f t="shared" si="300"/>
        <v>0</v>
      </c>
      <c r="DFL13" s="23">
        <f t="shared" si="300"/>
        <v>0</v>
      </c>
      <c r="DFM13" s="23">
        <f t="shared" si="300"/>
        <v>0</v>
      </c>
      <c r="DFN13" s="23">
        <f t="shared" si="300"/>
        <v>0</v>
      </c>
      <c r="DFO13" s="23">
        <f t="shared" si="300"/>
        <v>0</v>
      </c>
      <c r="DFP13" s="23">
        <f t="shared" si="300"/>
        <v>0</v>
      </c>
      <c r="DFQ13" s="23">
        <f t="shared" si="300"/>
        <v>0</v>
      </c>
      <c r="DFR13" s="23">
        <f t="shared" si="300"/>
        <v>0</v>
      </c>
      <c r="DFS13" s="23">
        <f t="shared" si="300"/>
        <v>0</v>
      </c>
      <c r="DFT13" s="23">
        <f t="shared" si="300"/>
        <v>0</v>
      </c>
      <c r="DFU13" s="23">
        <f t="shared" si="300"/>
        <v>0</v>
      </c>
      <c r="DFV13" s="23">
        <f t="shared" si="300"/>
        <v>0</v>
      </c>
      <c r="DFW13" s="23">
        <f t="shared" ref="DFW13:DIH13" si="301">SUM(DFW14:DFW16)</f>
        <v>0</v>
      </c>
      <c r="DFX13" s="23">
        <f t="shared" si="301"/>
        <v>0</v>
      </c>
      <c r="DFY13" s="23">
        <f t="shared" si="301"/>
        <v>0</v>
      </c>
      <c r="DFZ13" s="23">
        <f t="shared" si="301"/>
        <v>0</v>
      </c>
      <c r="DGA13" s="23">
        <f t="shared" si="301"/>
        <v>0</v>
      </c>
      <c r="DGB13" s="23">
        <f t="shared" si="301"/>
        <v>0</v>
      </c>
      <c r="DGC13" s="23">
        <f t="shared" si="301"/>
        <v>0</v>
      </c>
      <c r="DGD13" s="23">
        <f t="shared" si="301"/>
        <v>0</v>
      </c>
      <c r="DGE13" s="23">
        <f t="shared" si="301"/>
        <v>0</v>
      </c>
      <c r="DGF13" s="23">
        <f t="shared" si="301"/>
        <v>0</v>
      </c>
      <c r="DGG13" s="23">
        <f t="shared" si="301"/>
        <v>0</v>
      </c>
      <c r="DGH13" s="23">
        <f t="shared" si="301"/>
        <v>0</v>
      </c>
      <c r="DGI13" s="23">
        <f t="shared" si="301"/>
        <v>0</v>
      </c>
      <c r="DGJ13" s="23">
        <f t="shared" si="301"/>
        <v>0</v>
      </c>
      <c r="DGK13" s="23">
        <f t="shared" si="301"/>
        <v>0</v>
      </c>
      <c r="DGL13" s="23">
        <f t="shared" si="301"/>
        <v>0</v>
      </c>
      <c r="DGM13" s="23">
        <f t="shared" si="301"/>
        <v>0</v>
      </c>
      <c r="DGN13" s="23">
        <f t="shared" si="301"/>
        <v>0</v>
      </c>
      <c r="DGO13" s="23">
        <f t="shared" si="301"/>
        <v>0</v>
      </c>
      <c r="DGP13" s="23">
        <f t="shared" si="301"/>
        <v>0</v>
      </c>
      <c r="DGQ13" s="23">
        <f t="shared" si="301"/>
        <v>0</v>
      </c>
      <c r="DGR13" s="23">
        <f t="shared" si="301"/>
        <v>0</v>
      </c>
      <c r="DGS13" s="23">
        <f t="shared" si="301"/>
        <v>0</v>
      </c>
      <c r="DGT13" s="23">
        <f t="shared" si="301"/>
        <v>0</v>
      </c>
      <c r="DGU13" s="23">
        <f t="shared" si="301"/>
        <v>0</v>
      </c>
      <c r="DGV13" s="23">
        <f t="shared" si="301"/>
        <v>0</v>
      </c>
      <c r="DGW13" s="23">
        <f t="shared" si="301"/>
        <v>0</v>
      </c>
      <c r="DGX13" s="23">
        <f t="shared" si="301"/>
        <v>0</v>
      </c>
      <c r="DGY13" s="23">
        <f t="shared" si="301"/>
        <v>0</v>
      </c>
      <c r="DGZ13" s="23">
        <f t="shared" si="301"/>
        <v>0</v>
      </c>
      <c r="DHA13" s="23">
        <f t="shared" si="301"/>
        <v>0</v>
      </c>
      <c r="DHB13" s="23">
        <f t="shared" si="301"/>
        <v>0</v>
      </c>
      <c r="DHC13" s="23">
        <f t="shared" si="301"/>
        <v>0</v>
      </c>
      <c r="DHD13" s="23">
        <f t="shared" si="301"/>
        <v>0</v>
      </c>
      <c r="DHE13" s="23">
        <f t="shared" si="301"/>
        <v>0</v>
      </c>
      <c r="DHF13" s="23">
        <f t="shared" si="301"/>
        <v>0</v>
      </c>
      <c r="DHG13" s="23">
        <f t="shared" si="301"/>
        <v>0</v>
      </c>
      <c r="DHH13" s="23">
        <f t="shared" si="301"/>
        <v>0</v>
      </c>
      <c r="DHI13" s="23">
        <f t="shared" si="301"/>
        <v>0</v>
      </c>
      <c r="DHJ13" s="23">
        <f t="shared" si="301"/>
        <v>0</v>
      </c>
      <c r="DHK13" s="23">
        <f t="shared" si="301"/>
        <v>0</v>
      </c>
      <c r="DHL13" s="23">
        <f t="shared" si="301"/>
        <v>0</v>
      </c>
      <c r="DHM13" s="23">
        <f t="shared" si="301"/>
        <v>0</v>
      </c>
      <c r="DHN13" s="23">
        <f t="shared" si="301"/>
        <v>0</v>
      </c>
      <c r="DHO13" s="23">
        <f t="shared" si="301"/>
        <v>0</v>
      </c>
      <c r="DHP13" s="23">
        <f t="shared" si="301"/>
        <v>0</v>
      </c>
      <c r="DHQ13" s="23">
        <f t="shared" si="301"/>
        <v>0</v>
      </c>
      <c r="DHR13" s="23">
        <f t="shared" si="301"/>
        <v>0</v>
      </c>
      <c r="DHS13" s="23">
        <f t="shared" si="301"/>
        <v>0</v>
      </c>
      <c r="DHT13" s="23">
        <f t="shared" si="301"/>
        <v>0</v>
      </c>
      <c r="DHU13" s="23">
        <f t="shared" si="301"/>
        <v>0</v>
      </c>
      <c r="DHV13" s="23">
        <f t="shared" si="301"/>
        <v>0</v>
      </c>
      <c r="DHW13" s="23">
        <f t="shared" si="301"/>
        <v>0</v>
      </c>
      <c r="DHX13" s="23">
        <f t="shared" si="301"/>
        <v>0</v>
      </c>
      <c r="DHY13" s="23">
        <f t="shared" si="301"/>
        <v>0</v>
      </c>
      <c r="DHZ13" s="23">
        <f t="shared" si="301"/>
        <v>0</v>
      </c>
      <c r="DIA13" s="23">
        <f t="shared" si="301"/>
        <v>0</v>
      </c>
      <c r="DIB13" s="23">
        <f t="shared" si="301"/>
        <v>0</v>
      </c>
      <c r="DIC13" s="23">
        <f t="shared" si="301"/>
        <v>0</v>
      </c>
      <c r="DID13" s="23">
        <f t="shared" si="301"/>
        <v>0</v>
      </c>
      <c r="DIE13" s="23">
        <f t="shared" si="301"/>
        <v>0</v>
      </c>
      <c r="DIF13" s="23">
        <f t="shared" si="301"/>
        <v>0</v>
      </c>
      <c r="DIG13" s="23">
        <f t="shared" si="301"/>
        <v>0</v>
      </c>
      <c r="DIH13" s="23">
        <f t="shared" si="301"/>
        <v>0</v>
      </c>
      <c r="DII13" s="23">
        <f t="shared" ref="DII13:DKT13" si="302">SUM(DII14:DII16)</f>
        <v>0</v>
      </c>
      <c r="DIJ13" s="23">
        <f t="shared" si="302"/>
        <v>0</v>
      </c>
      <c r="DIK13" s="23">
        <f t="shared" si="302"/>
        <v>0</v>
      </c>
      <c r="DIL13" s="23">
        <f t="shared" si="302"/>
        <v>0</v>
      </c>
      <c r="DIM13" s="23">
        <f t="shared" si="302"/>
        <v>0</v>
      </c>
      <c r="DIN13" s="23">
        <f t="shared" si="302"/>
        <v>0</v>
      </c>
      <c r="DIO13" s="23">
        <f t="shared" si="302"/>
        <v>0</v>
      </c>
      <c r="DIP13" s="23">
        <f t="shared" si="302"/>
        <v>0</v>
      </c>
      <c r="DIQ13" s="23">
        <f t="shared" si="302"/>
        <v>0</v>
      </c>
      <c r="DIR13" s="23">
        <f t="shared" si="302"/>
        <v>0</v>
      </c>
      <c r="DIS13" s="23">
        <f t="shared" si="302"/>
        <v>0</v>
      </c>
      <c r="DIT13" s="23">
        <f t="shared" si="302"/>
        <v>0</v>
      </c>
      <c r="DIU13" s="23">
        <f t="shared" si="302"/>
        <v>0</v>
      </c>
      <c r="DIV13" s="23">
        <f t="shared" si="302"/>
        <v>0</v>
      </c>
      <c r="DIW13" s="23">
        <f t="shared" si="302"/>
        <v>0</v>
      </c>
      <c r="DIX13" s="23">
        <f t="shared" si="302"/>
        <v>0</v>
      </c>
      <c r="DIY13" s="23">
        <f t="shared" si="302"/>
        <v>0</v>
      </c>
      <c r="DIZ13" s="23">
        <f t="shared" si="302"/>
        <v>0</v>
      </c>
      <c r="DJA13" s="23">
        <f t="shared" si="302"/>
        <v>0</v>
      </c>
      <c r="DJB13" s="23">
        <f t="shared" si="302"/>
        <v>0</v>
      </c>
      <c r="DJC13" s="23">
        <f t="shared" si="302"/>
        <v>0</v>
      </c>
      <c r="DJD13" s="23">
        <f t="shared" si="302"/>
        <v>0</v>
      </c>
      <c r="DJE13" s="23">
        <f t="shared" si="302"/>
        <v>0</v>
      </c>
      <c r="DJF13" s="23">
        <f t="shared" si="302"/>
        <v>0</v>
      </c>
      <c r="DJG13" s="23">
        <f t="shared" si="302"/>
        <v>0</v>
      </c>
      <c r="DJH13" s="23">
        <f t="shared" si="302"/>
        <v>0</v>
      </c>
      <c r="DJI13" s="23">
        <f t="shared" si="302"/>
        <v>0</v>
      </c>
      <c r="DJJ13" s="23">
        <f t="shared" si="302"/>
        <v>0</v>
      </c>
      <c r="DJK13" s="23">
        <f t="shared" si="302"/>
        <v>0</v>
      </c>
      <c r="DJL13" s="23">
        <f t="shared" si="302"/>
        <v>0</v>
      </c>
      <c r="DJM13" s="23">
        <f t="shared" si="302"/>
        <v>0</v>
      </c>
      <c r="DJN13" s="23">
        <f t="shared" si="302"/>
        <v>0</v>
      </c>
      <c r="DJO13" s="23">
        <f t="shared" si="302"/>
        <v>0</v>
      </c>
      <c r="DJP13" s="23">
        <f t="shared" si="302"/>
        <v>0</v>
      </c>
      <c r="DJQ13" s="23">
        <f t="shared" si="302"/>
        <v>0</v>
      </c>
      <c r="DJR13" s="23">
        <f t="shared" si="302"/>
        <v>0</v>
      </c>
      <c r="DJS13" s="23">
        <f t="shared" si="302"/>
        <v>0</v>
      </c>
      <c r="DJT13" s="23">
        <f t="shared" si="302"/>
        <v>0</v>
      </c>
      <c r="DJU13" s="23">
        <f t="shared" si="302"/>
        <v>0</v>
      </c>
      <c r="DJV13" s="23">
        <f t="shared" si="302"/>
        <v>0</v>
      </c>
      <c r="DJW13" s="23">
        <f t="shared" si="302"/>
        <v>0</v>
      </c>
      <c r="DJX13" s="23">
        <f t="shared" si="302"/>
        <v>0</v>
      </c>
      <c r="DJY13" s="23">
        <f t="shared" si="302"/>
        <v>0</v>
      </c>
      <c r="DJZ13" s="23">
        <f t="shared" si="302"/>
        <v>0</v>
      </c>
      <c r="DKA13" s="23">
        <f t="shared" si="302"/>
        <v>0</v>
      </c>
      <c r="DKB13" s="23">
        <f t="shared" si="302"/>
        <v>0</v>
      </c>
      <c r="DKC13" s="23">
        <f t="shared" si="302"/>
        <v>0</v>
      </c>
      <c r="DKD13" s="23">
        <f t="shared" si="302"/>
        <v>0</v>
      </c>
      <c r="DKE13" s="23">
        <f t="shared" si="302"/>
        <v>0</v>
      </c>
      <c r="DKF13" s="23">
        <f t="shared" si="302"/>
        <v>0</v>
      </c>
      <c r="DKG13" s="23">
        <f t="shared" si="302"/>
        <v>0</v>
      </c>
      <c r="DKH13" s="23">
        <f t="shared" si="302"/>
        <v>0</v>
      </c>
      <c r="DKI13" s="23">
        <f t="shared" si="302"/>
        <v>0</v>
      </c>
      <c r="DKJ13" s="23">
        <f t="shared" si="302"/>
        <v>0</v>
      </c>
      <c r="DKK13" s="23">
        <f t="shared" si="302"/>
        <v>0</v>
      </c>
      <c r="DKL13" s="23">
        <f t="shared" si="302"/>
        <v>0</v>
      </c>
      <c r="DKM13" s="23">
        <f t="shared" si="302"/>
        <v>0</v>
      </c>
      <c r="DKN13" s="23">
        <f t="shared" si="302"/>
        <v>0</v>
      </c>
      <c r="DKO13" s="23">
        <f t="shared" si="302"/>
        <v>0</v>
      </c>
      <c r="DKP13" s="23">
        <f t="shared" si="302"/>
        <v>0</v>
      </c>
      <c r="DKQ13" s="23">
        <f t="shared" si="302"/>
        <v>0</v>
      </c>
      <c r="DKR13" s="23">
        <f t="shared" si="302"/>
        <v>0</v>
      </c>
      <c r="DKS13" s="23">
        <f t="shared" si="302"/>
        <v>0</v>
      </c>
      <c r="DKT13" s="23">
        <f t="shared" si="302"/>
        <v>0</v>
      </c>
      <c r="DKU13" s="23">
        <f t="shared" ref="DKU13:DNF13" si="303">SUM(DKU14:DKU16)</f>
        <v>0</v>
      </c>
      <c r="DKV13" s="23">
        <f t="shared" si="303"/>
        <v>0</v>
      </c>
      <c r="DKW13" s="23">
        <f t="shared" si="303"/>
        <v>0</v>
      </c>
      <c r="DKX13" s="23">
        <f t="shared" si="303"/>
        <v>0</v>
      </c>
      <c r="DKY13" s="23">
        <f t="shared" si="303"/>
        <v>0</v>
      </c>
      <c r="DKZ13" s="23">
        <f t="shared" si="303"/>
        <v>0</v>
      </c>
      <c r="DLA13" s="23">
        <f t="shared" si="303"/>
        <v>0</v>
      </c>
      <c r="DLB13" s="23">
        <f t="shared" si="303"/>
        <v>0</v>
      </c>
      <c r="DLC13" s="23">
        <f t="shared" si="303"/>
        <v>0</v>
      </c>
      <c r="DLD13" s="23">
        <f t="shared" si="303"/>
        <v>0</v>
      </c>
      <c r="DLE13" s="23">
        <f t="shared" si="303"/>
        <v>0</v>
      </c>
      <c r="DLF13" s="23">
        <f t="shared" si="303"/>
        <v>0</v>
      </c>
      <c r="DLG13" s="23">
        <f t="shared" si="303"/>
        <v>0</v>
      </c>
      <c r="DLH13" s="23">
        <f t="shared" si="303"/>
        <v>0</v>
      </c>
      <c r="DLI13" s="23">
        <f t="shared" si="303"/>
        <v>0</v>
      </c>
      <c r="DLJ13" s="23">
        <f t="shared" si="303"/>
        <v>0</v>
      </c>
      <c r="DLK13" s="23">
        <f t="shared" si="303"/>
        <v>0</v>
      </c>
      <c r="DLL13" s="23">
        <f t="shared" si="303"/>
        <v>0</v>
      </c>
      <c r="DLM13" s="23">
        <f t="shared" si="303"/>
        <v>0</v>
      </c>
      <c r="DLN13" s="23">
        <f t="shared" si="303"/>
        <v>0</v>
      </c>
      <c r="DLO13" s="23">
        <f t="shared" si="303"/>
        <v>0</v>
      </c>
      <c r="DLP13" s="23">
        <f t="shared" si="303"/>
        <v>0</v>
      </c>
      <c r="DLQ13" s="23">
        <f t="shared" si="303"/>
        <v>0</v>
      </c>
      <c r="DLR13" s="23">
        <f t="shared" si="303"/>
        <v>0</v>
      </c>
      <c r="DLS13" s="23">
        <f t="shared" si="303"/>
        <v>0</v>
      </c>
      <c r="DLT13" s="23">
        <f t="shared" si="303"/>
        <v>0</v>
      </c>
      <c r="DLU13" s="23">
        <f t="shared" si="303"/>
        <v>0</v>
      </c>
      <c r="DLV13" s="23">
        <f t="shared" si="303"/>
        <v>0</v>
      </c>
      <c r="DLW13" s="23">
        <f t="shared" si="303"/>
        <v>0</v>
      </c>
      <c r="DLX13" s="23">
        <f t="shared" si="303"/>
        <v>0</v>
      </c>
      <c r="DLY13" s="23">
        <f t="shared" si="303"/>
        <v>0</v>
      </c>
      <c r="DLZ13" s="23">
        <f t="shared" si="303"/>
        <v>0</v>
      </c>
      <c r="DMA13" s="23">
        <f t="shared" si="303"/>
        <v>0</v>
      </c>
      <c r="DMB13" s="23">
        <f t="shared" si="303"/>
        <v>0</v>
      </c>
      <c r="DMC13" s="23">
        <f t="shared" si="303"/>
        <v>0</v>
      </c>
      <c r="DMD13" s="23">
        <f t="shared" si="303"/>
        <v>0</v>
      </c>
      <c r="DME13" s="23">
        <f t="shared" si="303"/>
        <v>0</v>
      </c>
      <c r="DMF13" s="23">
        <f t="shared" si="303"/>
        <v>0</v>
      </c>
      <c r="DMG13" s="23">
        <f t="shared" si="303"/>
        <v>0</v>
      </c>
      <c r="DMH13" s="23">
        <f t="shared" si="303"/>
        <v>0</v>
      </c>
      <c r="DMI13" s="23">
        <f t="shared" si="303"/>
        <v>0</v>
      </c>
      <c r="DMJ13" s="23">
        <f t="shared" si="303"/>
        <v>0</v>
      </c>
      <c r="DMK13" s="23">
        <f t="shared" si="303"/>
        <v>0</v>
      </c>
      <c r="DML13" s="23">
        <f t="shared" si="303"/>
        <v>0</v>
      </c>
      <c r="DMM13" s="23">
        <f t="shared" si="303"/>
        <v>0</v>
      </c>
      <c r="DMN13" s="23">
        <f t="shared" si="303"/>
        <v>0</v>
      </c>
      <c r="DMO13" s="23">
        <f t="shared" si="303"/>
        <v>0</v>
      </c>
      <c r="DMP13" s="23">
        <f t="shared" si="303"/>
        <v>0</v>
      </c>
      <c r="DMQ13" s="23">
        <f t="shared" si="303"/>
        <v>0</v>
      </c>
      <c r="DMR13" s="23">
        <f t="shared" si="303"/>
        <v>0</v>
      </c>
      <c r="DMS13" s="23">
        <f t="shared" si="303"/>
        <v>0</v>
      </c>
      <c r="DMT13" s="23">
        <f t="shared" si="303"/>
        <v>0</v>
      </c>
      <c r="DMU13" s="23">
        <f t="shared" si="303"/>
        <v>0</v>
      </c>
      <c r="DMV13" s="23">
        <f t="shared" si="303"/>
        <v>0</v>
      </c>
      <c r="DMW13" s="23">
        <f t="shared" si="303"/>
        <v>0</v>
      </c>
      <c r="DMX13" s="23">
        <f t="shared" si="303"/>
        <v>0</v>
      </c>
      <c r="DMY13" s="23">
        <f t="shared" si="303"/>
        <v>0</v>
      </c>
      <c r="DMZ13" s="23">
        <f t="shared" si="303"/>
        <v>0</v>
      </c>
      <c r="DNA13" s="23">
        <f t="shared" si="303"/>
        <v>0</v>
      </c>
      <c r="DNB13" s="23">
        <f t="shared" si="303"/>
        <v>0</v>
      </c>
      <c r="DNC13" s="23">
        <f t="shared" si="303"/>
        <v>0</v>
      </c>
      <c r="DND13" s="23">
        <f t="shared" si="303"/>
        <v>0</v>
      </c>
      <c r="DNE13" s="23">
        <f t="shared" si="303"/>
        <v>0</v>
      </c>
      <c r="DNF13" s="23">
        <f t="shared" si="303"/>
        <v>0</v>
      </c>
      <c r="DNG13" s="23">
        <f t="shared" ref="DNG13:DPR13" si="304">SUM(DNG14:DNG16)</f>
        <v>0</v>
      </c>
      <c r="DNH13" s="23">
        <f t="shared" si="304"/>
        <v>0</v>
      </c>
      <c r="DNI13" s="23">
        <f t="shared" si="304"/>
        <v>0</v>
      </c>
      <c r="DNJ13" s="23">
        <f t="shared" si="304"/>
        <v>0</v>
      </c>
      <c r="DNK13" s="23">
        <f t="shared" si="304"/>
        <v>0</v>
      </c>
      <c r="DNL13" s="23">
        <f t="shared" si="304"/>
        <v>0</v>
      </c>
      <c r="DNM13" s="23">
        <f t="shared" si="304"/>
        <v>0</v>
      </c>
      <c r="DNN13" s="23">
        <f t="shared" si="304"/>
        <v>0</v>
      </c>
      <c r="DNO13" s="23">
        <f t="shared" si="304"/>
        <v>0</v>
      </c>
      <c r="DNP13" s="23">
        <f t="shared" si="304"/>
        <v>0</v>
      </c>
      <c r="DNQ13" s="23">
        <f t="shared" si="304"/>
        <v>0</v>
      </c>
      <c r="DNR13" s="23">
        <f t="shared" si="304"/>
        <v>0</v>
      </c>
      <c r="DNS13" s="23">
        <f t="shared" si="304"/>
        <v>0</v>
      </c>
      <c r="DNT13" s="23">
        <f t="shared" si="304"/>
        <v>0</v>
      </c>
      <c r="DNU13" s="23">
        <f t="shared" si="304"/>
        <v>0</v>
      </c>
      <c r="DNV13" s="23">
        <f t="shared" si="304"/>
        <v>0</v>
      </c>
      <c r="DNW13" s="23">
        <f t="shared" si="304"/>
        <v>0</v>
      </c>
      <c r="DNX13" s="23">
        <f t="shared" si="304"/>
        <v>0</v>
      </c>
      <c r="DNY13" s="23">
        <f t="shared" si="304"/>
        <v>0</v>
      </c>
      <c r="DNZ13" s="23">
        <f t="shared" si="304"/>
        <v>0</v>
      </c>
      <c r="DOA13" s="23">
        <f t="shared" si="304"/>
        <v>0</v>
      </c>
      <c r="DOB13" s="23">
        <f t="shared" si="304"/>
        <v>0</v>
      </c>
      <c r="DOC13" s="23">
        <f t="shared" si="304"/>
        <v>0</v>
      </c>
      <c r="DOD13" s="23">
        <f t="shared" si="304"/>
        <v>0</v>
      </c>
      <c r="DOE13" s="23">
        <f t="shared" si="304"/>
        <v>0</v>
      </c>
      <c r="DOF13" s="23">
        <f t="shared" si="304"/>
        <v>0</v>
      </c>
      <c r="DOG13" s="23">
        <f t="shared" si="304"/>
        <v>0</v>
      </c>
      <c r="DOH13" s="23">
        <f t="shared" si="304"/>
        <v>0</v>
      </c>
      <c r="DOI13" s="23">
        <f t="shared" si="304"/>
        <v>0</v>
      </c>
      <c r="DOJ13" s="23">
        <f t="shared" si="304"/>
        <v>0</v>
      </c>
      <c r="DOK13" s="23">
        <f t="shared" si="304"/>
        <v>0</v>
      </c>
      <c r="DOL13" s="23">
        <f t="shared" si="304"/>
        <v>0</v>
      </c>
      <c r="DOM13" s="23">
        <f t="shared" si="304"/>
        <v>0</v>
      </c>
      <c r="DON13" s="23">
        <f t="shared" si="304"/>
        <v>0</v>
      </c>
      <c r="DOO13" s="23">
        <f t="shared" si="304"/>
        <v>0</v>
      </c>
      <c r="DOP13" s="23">
        <f t="shared" si="304"/>
        <v>0</v>
      </c>
      <c r="DOQ13" s="23">
        <f t="shared" si="304"/>
        <v>0</v>
      </c>
      <c r="DOR13" s="23">
        <f t="shared" si="304"/>
        <v>0</v>
      </c>
      <c r="DOS13" s="23">
        <f t="shared" si="304"/>
        <v>0</v>
      </c>
      <c r="DOT13" s="23">
        <f t="shared" si="304"/>
        <v>0</v>
      </c>
      <c r="DOU13" s="23">
        <f t="shared" si="304"/>
        <v>0</v>
      </c>
      <c r="DOV13" s="23">
        <f t="shared" si="304"/>
        <v>0</v>
      </c>
      <c r="DOW13" s="23">
        <f t="shared" si="304"/>
        <v>0</v>
      </c>
      <c r="DOX13" s="23">
        <f t="shared" si="304"/>
        <v>0</v>
      </c>
      <c r="DOY13" s="23">
        <f t="shared" si="304"/>
        <v>0</v>
      </c>
      <c r="DOZ13" s="23">
        <f t="shared" si="304"/>
        <v>0</v>
      </c>
      <c r="DPA13" s="23">
        <f t="shared" si="304"/>
        <v>0</v>
      </c>
      <c r="DPB13" s="23">
        <f t="shared" si="304"/>
        <v>0</v>
      </c>
      <c r="DPC13" s="23">
        <f t="shared" si="304"/>
        <v>0</v>
      </c>
      <c r="DPD13" s="23">
        <f t="shared" si="304"/>
        <v>0</v>
      </c>
      <c r="DPE13" s="23">
        <f t="shared" si="304"/>
        <v>0</v>
      </c>
      <c r="DPF13" s="23">
        <f t="shared" si="304"/>
        <v>0</v>
      </c>
      <c r="DPG13" s="23">
        <f t="shared" si="304"/>
        <v>0</v>
      </c>
      <c r="DPH13" s="23">
        <f t="shared" si="304"/>
        <v>0</v>
      </c>
      <c r="DPI13" s="23">
        <f t="shared" si="304"/>
        <v>0</v>
      </c>
      <c r="DPJ13" s="23">
        <f t="shared" si="304"/>
        <v>0</v>
      </c>
      <c r="DPK13" s="23">
        <f t="shared" si="304"/>
        <v>0</v>
      </c>
      <c r="DPL13" s="23">
        <f t="shared" si="304"/>
        <v>0</v>
      </c>
      <c r="DPM13" s="23">
        <f t="shared" si="304"/>
        <v>0</v>
      </c>
      <c r="DPN13" s="23">
        <f t="shared" si="304"/>
        <v>0</v>
      </c>
      <c r="DPO13" s="23">
        <f t="shared" si="304"/>
        <v>0</v>
      </c>
      <c r="DPP13" s="23">
        <f t="shared" si="304"/>
        <v>0</v>
      </c>
      <c r="DPQ13" s="23">
        <f t="shared" si="304"/>
        <v>0</v>
      </c>
      <c r="DPR13" s="23">
        <f t="shared" si="304"/>
        <v>0</v>
      </c>
      <c r="DPS13" s="23">
        <f t="shared" ref="DPS13:DSD13" si="305">SUM(DPS14:DPS16)</f>
        <v>0</v>
      </c>
      <c r="DPT13" s="23">
        <f t="shared" si="305"/>
        <v>0</v>
      </c>
      <c r="DPU13" s="23">
        <f t="shared" si="305"/>
        <v>0</v>
      </c>
      <c r="DPV13" s="23">
        <f t="shared" si="305"/>
        <v>0</v>
      </c>
      <c r="DPW13" s="23">
        <f t="shared" si="305"/>
        <v>0</v>
      </c>
      <c r="DPX13" s="23">
        <f t="shared" si="305"/>
        <v>0</v>
      </c>
      <c r="DPY13" s="23">
        <f t="shared" si="305"/>
        <v>0</v>
      </c>
      <c r="DPZ13" s="23">
        <f t="shared" si="305"/>
        <v>0</v>
      </c>
      <c r="DQA13" s="23">
        <f t="shared" si="305"/>
        <v>0</v>
      </c>
      <c r="DQB13" s="23">
        <f t="shared" si="305"/>
        <v>0</v>
      </c>
      <c r="DQC13" s="23">
        <f t="shared" si="305"/>
        <v>0</v>
      </c>
      <c r="DQD13" s="23">
        <f t="shared" si="305"/>
        <v>0</v>
      </c>
      <c r="DQE13" s="23">
        <f t="shared" si="305"/>
        <v>0</v>
      </c>
      <c r="DQF13" s="23">
        <f t="shared" si="305"/>
        <v>0</v>
      </c>
      <c r="DQG13" s="23">
        <f t="shared" si="305"/>
        <v>0</v>
      </c>
      <c r="DQH13" s="23">
        <f t="shared" si="305"/>
        <v>0</v>
      </c>
      <c r="DQI13" s="23">
        <f t="shared" si="305"/>
        <v>0</v>
      </c>
      <c r="DQJ13" s="23">
        <f t="shared" si="305"/>
        <v>0</v>
      </c>
      <c r="DQK13" s="23">
        <f t="shared" si="305"/>
        <v>0</v>
      </c>
      <c r="DQL13" s="23">
        <f t="shared" si="305"/>
        <v>0</v>
      </c>
      <c r="DQM13" s="23">
        <f t="shared" si="305"/>
        <v>0</v>
      </c>
      <c r="DQN13" s="23">
        <f t="shared" si="305"/>
        <v>0</v>
      </c>
      <c r="DQO13" s="23">
        <f t="shared" si="305"/>
        <v>0</v>
      </c>
      <c r="DQP13" s="23">
        <f t="shared" si="305"/>
        <v>0</v>
      </c>
      <c r="DQQ13" s="23">
        <f t="shared" si="305"/>
        <v>0</v>
      </c>
      <c r="DQR13" s="23">
        <f t="shared" si="305"/>
        <v>0</v>
      </c>
      <c r="DQS13" s="23">
        <f t="shared" si="305"/>
        <v>0</v>
      </c>
      <c r="DQT13" s="23">
        <f t="shared" si="305"/>
        <v>0</v>
      </c>
      <c r="DQU13" s="23">
        <f t="shared" si="305"/>
        <v>0</v>
      </c>
      <c r="DQV13" s="23">
        <f t="shared" si="305"/>
        <v>0</v>
      </c>
      <c r="DQW13" s="23">
        <f t="shared" si="305"/>
        <v>0</v>
      </c>
      <c r="DQX13" s="23">
        <f t="shared" si="305"/>
        <v>0</v>
      </c>
      <c r="DQY13" s="23">
        <f t="shared" si="305"/>
        <v>0</v>
      </c>
      <c r="DQZ13" s="23">
        <f t="shared" si="305"/>
        <v>0</v>
      </c>
      <c r="DRA13" s="23">
        <f t="shared" si="305"/>
        <v>0</v>
      </c>
      <c r="DRB13" s="23">
        <f t="shared" si="305"/>
        <v>0</v>
      </c>
      <c r="DRC13" s="23">
        <f t="shared" si="305"/>
        <v>0</v>
      </c>
      <c r="DRD13" s="23">
        <f t="shared" si="305"/>
        <v>0</v>
      </c>
      <c r="DRE13" s="23">
        <f t="shared" si="305"/>
        <v>0</v>
      </c>
      <c r="DRF13" s="23">
        <f t="shared" si="305"/>
        <v>0</v>
      </c>
      <c r="DRG13" s="23">
        <f t="shared" si="305"/>
        <v>0</v>
      </c>
      <c r="DRH13" s="23">
        <f t="shared" si="305"/>
        <v>0</v>
      </c>
      <c r="DRI13" s="23">
        <f t="shared" si="305"/>
        <v>0</v>
      </c>
      <c r="DRJ13" s="23">
        <f t="shared" si="305"/>
        <v>0</v>
      </c>
      <c r="DRK13" s="23">
        <f t="shared" si="305"/>
        <v>0</v>
      </c>
      <c r="DRL13" s="23">
        <f t="shared" si="305"/>
        <v>0</v>
      </c>
      <c r="DRM13" s="23">
        <f t="shared" si="305"/>
        <v>0</v>
      </c>
      <c r="DRN13" s="23">
        <f t="shared" si="305"/>
        <v>0</v>
      </c>
      <c r="DRO13" s="23">
        <f t="shared" si="305"/>
        <v>0</v>
      </c>
      <c r="DRP13" s="23">
        <f t="shared" si="305"/>
        <v>0</v>
      </c>
      <c r="DRQ13" s="23">
        <f t="shared" si="305"/>
        <v>0</v>
      </c>
      <c r="DRR13" s="23">
        <f t="shared" si="305"/>
        <v>0</v>
      </c>
      <c r="DRS13" s="23">
        <f t="shared" si="305"/>
        <v>0</v>
      </c>
      <c r="DRT13" s="23">
        <f t="shared" si="305"/>
        <v>0</v>
      </c>
      <c r="DRU13" s="23">
        <f t="shared" si="305"/>
        <v>0</v>
      </c>
      <c r="DRV13" s="23">
        <f t="shared" si="305"/>
        <v>0</v>
      </c>
      <c r="DRW13" s="23">
        <f t="shared" si="305"/>
        <v>0</v>
      </c>
      <c r="DRX13" s="23">
        <f t="shared" si="305"/>
        <v>0</v>
      </c>
      <c r="DRY13" s="23">
        <f t="shared" si="305"/>
        <v>0</v>
      </c>
      <c r="DRZ13" s="23">
        <f t="shared" si="305"/>
        <v>0</v>
      </c>
      <c r="DSA13" s="23">
        <f t="shared" si="305"/>
        <v>0</v>
      </c>
      <c r="DSB13" s="23">
        <f t="shared" si="305"/>
        <v>0</v>
      </c>
      <c r="DSC13" s="23">
        <f t="shared" si="305"/>
        <v>0</v>
      </c>
      <c r="DSD13" s="23">
        <f t="shared" si="305"/>
        <v>0</v>
      </c>
      <c r="DSE13" s="23">
        <f t="shared" ref="DSE13:DUP13" si="306">SUM(DSE14:DSE16)</f>
        <v>0</v>
      </c>
      <c r="DSF13" s="23">
        <f t="shared" si="306"/>
        <v>0</v>
      </c>
      <c r="DSG13" s="23">
        <f t="shared" si="306"/>
        <v>0</v>
      </c>
      <c r="DSH13" s="23">
        <f t="shared" si="306"/>
        <v>0</v>
      </c>
      <c r="DSI13" s="23">
        <f t="shared" si="306"/>
        <v>0</v>
      </c>
      <c r="DSJ13" s="23">
        <f t="shared" si="306"/>
        <v>0</v>
      </c>
      <c r="DSK13" s="23">
        <f t="shared" si="306"/>
        <v>0</v>
      </c>
      <c r="DSL13" s="23">
        <f t="shared" si="306"/>
        <v>0</v>
      </c>
      <c r="DSM13" s="23">
        <f t="shared" si="306"/>
        <v>0</v>
      </c>
      <c r="DSN13" s="23">
        <f t="shared" si="306"/>
        <v>0</v>
      </c>
      <c r="DSO13" s="23">
        <f t="shared" si="306"/>
        <v>0</v>
      </c>
      <c r="DSP13" s="23">
        <f t="shared" si="306"/>
        <v>0</v>
      </c>
      <c r="DSQ13" s="23">
        <f t="shared" si="306"/>
        <v>0</v>
      </c>
      <c r="DSR13" s="23">
        <f t="shared" si="306"/>
        <v>0</v>
      </c>
      <c r="DSS13" s="23">
        <f t="shared" si="306"/>
        <v>0</v>
      </c>
      <c r="DST13" s="23">
        <f t="shared" si="306"/>
        <v>0</v>
      </c>
      <c r="DSU13" s="23">
        <f t="shared" si="306"/>
        <v>0</v>
      </c>
      <c r="DSV13" s="23">
        <f t="shared" si="306"/>
        <v>0</v>
      </c>
      <c r="DSW13" s="23">
        <f t="shared" si="306"/>
        <v>0</v>
      </c>
      <c r="DSX13" s="23">
        <f t="shared" si="306"/>
        <v>0</v>
      </c>
      <c r="DSY13" s="23">
        <f t="shared" si="306"/>
        <v>0</v>
      </c>
      <c r="DSZ13" s="23">
        <f t="shared" si="306"/>
        <v>0</v>
      </c>
      <c r="DTA13" s="23">
        <f t="shared" si="306"/>
        <v>0</v>
      </c>
      <c r="DTB13" s="23">
        <f t="shared" si="306"/>
        <v>0</v>
      </c>
      <c r="DTC13" s="23">
        <f t="shared" si="306"/>
        <v>0</v>
      </c>
      <c r="DTD13" s="23">
        <f t="shared" si="306"/>
        <v>0</v>
      </c>
      <c r="DTE13" s="23">
        <f t="shared" si="306"/>
        <v>0</v>
      </c>
      <c r="DTF13" s="23">
        <f t="shared" si="306"/>
        <v>0</v>
      </c>
      <c r="DTG13" s="23">
        <f t="shared" si="306"/>
        <v>0</v>
      </c>
      <c r="DTH13" s="23">
        <f t="shared" si="306"/>
        <v>0</v>
      </c>
      <c r="DTI13" s="23">
        <f t="shared" si="306"/>
        <v>0</v>
      </c>
      <c r="DTJ13" s="23">
        <f t="shared" si="306"/>
        <v>0</v>
      </c>
      <c r="DTK13" s="23">
        <f t="shared" si="306"/>
        <v>0</v>
      </c>
      <c r="DTL13" s="23">
        <f t="shared" si="306"/>
        <v>0</v>
      </c>
      <c r="DTM13" s="23">
        <f t="shared" si="306"/>
        <v>0</v>
      </c>
      <c r="DTN13" s="23">
        <f t="shared" si="306"/>
        <v>0</v>
      </c>
      <c r="DTO13" s="23">
        <f t="shared" si="306"/>
        <v>0</v>
      </c>
      <c r="DTP13" s="23">
        <f t="shared" si="306"/>
        <v>0</v>
      </c>
      <c r="DTQ13" s="23">
        <f t="shared" si="306"/>
        <v>0</v>
      </c>
      <c r="DTR13" s="23">
        <f t="shared" si="306"/>
        <v>0</v>
      </c>
      <c r="DTS13" s="23">
        <f t="shared" si="306"/>
        <v>0</v>
      </c>
      <c r="DTT13" s="23">
        <f t="shared" si="306"/>
        <v>0</v>
      </c>
      <c r="DTU13" s="23">
        <f t="shared" si="306"/>
        <v>0</v>
      </c>
      <c r="DTV13" s="23">
        <f t="shared" si="306"/>
        <v>0</v>
      </c>
      <c r="DTW13" s="23">
        <f t="shared" si="306"/>
        <v>0</v>
      </c>
      <c r="DTX13" s="23">
        <f t="shared" si="306"/>
        <v>0</v>
      </c>
      <c r="DTY13" s="23">
        <f t="shared" si="306"/>
        <v>0</v>
      </c>
      <c r="DTZ13" s="23">
        <f t="shared" si="306"/>
        <v>0</v>
      </c>
      <c r="DUA13" s="23">
        <f t="shared" si="306"/>
        <v>0</v>
      </c>
      <c r="DUB13" s="23">
        <f t="shared" si="306"/>
        <v>0</v>
      </c>
      <c r="DUC13" s="23">
        <f t="shared" si="306"/>
        <v>0</v>
      </c>
      <c r="DUD13" s="23">
        <f t="shared" si="306"/>
        <v>0</v>
      </c>
      <c r="DUE13" s="23">
        <f t="shared" si="306"/>
        <v>0</v>
      </c>
      <c r="DUF13" s="23">
        <f t="shared" si="306"/>
        <v>0</v>
      </c>
      <c r="DUG13" s="23">
        <f t="shared" si="306"/>
        <v>0</v>
      </c>
      <c r="DUH13" s="23">
        <f t="shared" si="306"/>
        <v>0</v>
      </c>
      <c r="DUI13" s="23">
        <f t="shared" si="306"/>
        <v>0</v>
      </c>
      <c r="DUJ13" s="23">
        <f t="shared" si="306"/>
        <v>0</v>
      </c>
      <c r="DUK13" s="23">
        <f t="shared" si="306"/>
        <v>0</v>
      </c>
      <c r="DUL13" s="23">
        <f t="shared" si="306"/>
        <v>0</v>
      </c>
      <c r="DUM13" s="23">
        <f t="shared" si="306"/>
        <v>0</v>
      </c>
      <c r="DUN13" s="23">
        <f t="shared" si="306"/>
        <v>0</v>
      </c>
      <c r="DUO13" s="23">
        <f t="shared" si="306"/>
        <v>0</v>
      </c>
      <c r="DUP13" s="23">
        <f t="shared" si="306"/>
        <v>0</v>
      </c>
      <c r="DUQ13" s="23">
        <f t="shared" ref="DUQ13:DXB13" si="307">SUM(DUQ14:DUQ16)</f>
        <v>0</v>
      </c>
      <c r="DUR13" s="23">
        <f t="shared" si="307"/>
        <v>0</v>
      </c>
      <c r="DUS13" s="23">
        <f t="shared" si="307"/>
        <v>0</v>
      </c>
      <c r="DUT13" s="23">
        <f t="shared" si="307"/>
        <v>0</v>
      </c>
      <c r="DUU13" s="23">
        <f t="shared" si="307"/>
        <v>0</v>
      </c>
      <c r="DUV13" s="23">
        <f t="shared" si="307"/>
        <v>0</v>
      </c>
      <c r="DUW13" s="23">
        <f t="shared" si="307"/>
        <v>0</v>
      </c>
      <c r="DUX13" s="23">
        <f t="shared" si="307"/>
        <v>0</v>
      </c>
      <c r="DUY13" s="23">
        <f t="shared" si="307"/>
        <v>0</v>
      </c>
      <c r="DUZ13" s="23">
        <f t="shared" si="307"/>
        <v>0</v>
      </c>
      <c r="DVA13" s="23">
        <f t="shared" si="307"/>
        <v>0</v>
      </c>
      <c r="DVB13" s="23">
        <f t="shared" si="307"/>
        <v>0</v>
      </c>
      <c r="DVC13" s="23">
        <f t="shared" si="307"/>
        <v>0</v>
      </c>
      <c r="DVD13" s="23">
        <f t="shared" si="307"/>
        <v>0</v>
      </c>
      <c r="DVE13" s="23">
        <f t="shared" si="307"/>
        <v>0</v>
      </c>
      <c r="DVF13" s="23">
        <f t="shared" si="307"/>
        <v>0</v>
      </c>
      <c r="DVG13" s="23">
        <f t="shared" si="307"/>
        <v>0</v>
      </c>
      <c r="DVH13" s="23">
        <f t="shared" si="307"/>
        <v>0</v>
      </c>
      <c r="DVI13" s="23">
        <f t="shared" si="307"/>
        <v>0</v>
      </c>
      <c r="DVJ13" s="23">
        <f t="shared" si="307"/>
        <v>0</v>
      </c>
      <c r="DVK13" s="23">
        <f t="shared" si="307"/>
        <v>0</v>
      </c>
      <c r="DVL13" s="23">
        <f t="shared" si="307"/>
        <v>0</v>
      </c>
      <c r="DVM13" s="23">
        <f t="shared" si="307"/>
        <v>0</v>
      </c>
      <c r="DVN13" s="23">
        <f t="shared" si="307"/>
        <v>0</v>
      </c>
      <c r="DVO13" s="23">
        <f t="shared" si="307"/>
        <v>0</v>
      </c>
      <c r="DVP13" s="23">
        <f t="shared" si="307"/>
        <v>0</v>
      </c>
      <c r="DVQ13" s="23">
        <f t="shared" si="307"/>
        <v>0</v>
      </c>
      <c r="DVR13" s="23">
        <f t="shared" si="307"/>
        <v>0</v>
      </c>
      <c r="DVS13" s="23">
        <f t="shared" si="307"/>
        <v>0</v>
      </c>
      <c r="DVT13" s="23">
        <f t="shared" si="307"/>
        <v>0</v>
      </c>
      <c r="DVU13" s="23">
        <f t="shared" si="307"/>
        <v>0</v>
      </c>
      <c r="DVV13" s="23">
        <f t="shared" si="307"/>
        <v>0</v>
      </c>
      <c r="DVW13" s="23">
        <f t="shared" si="307"/>
        <v>0</v>
      </c>
      <c r="DVX13" s="23">
        <f t="shared" si="307"/>
        <v>0</v>
      </c>
      <c r="DVY13" s="23">
        <f t="shared" si="307"/>
        <v>0</v>
      </c>
      <c r="DVZ13" s="23">
        <f t="shared" si="307"/>
        <v>0</v>
      </c>
      <c r="DWA13" s="23">
        <f t="shared" si="307"/>
        <v>0</v>
      </c>
      <c r="DWB13" s="23">
        <f t="shared" si="307"/>
        <v>0</v>
      </c>
      <c r="DWC13" s="23">
        <f t="shared" si="307"/>
        <v>0</v>
      </c>
      <c r="DWD13" s="23">
        <f t="shared" si="307"/>
        <v>0</v>
      </c>
      <c r="DWE13" s="23">
        <f t="shared" si="307"/>
        <v>0</v>
      </c>
      <c r="DWF13" s="23">
        <f t="shared" si="307"/>
        <v>0</v>
      </c>
      <c r="DWG13" s="23">
        <f t="shared" si="307"/>
        <v>0</v>
      </c>
      <c r="DWH13" s="23">
        <f t="shared" si="307"/>
        <v>0</v>
      </c>
      <c r="DWI13" s="23">
        <f t="shared" si="307"/>
        <v>0</v>
      </c>
      <c r="DWJ13" s="23">
        <f t="shared" si="307"/>
        <v>0</v>
      </c>
      <c r="DWK13" s="23">
        <f t="shared" si="307"/>
        <v>0</v>
      </c>
      <c r="DWL13" s="23">
        <f t="shared" si="307"/>
        <v>0</v>
      </c>
      <c r="DWM13" s="23">
        <f t="shared" si="307"/>
        <v>0</v>
      </c>
      <c r="DWN13" s="23">
        <f t="shared" si="307"/>
        <v>0</v>
      </c>
      <c r="DWO13" s="23">
        <f t="shared" si="307"/>
        <v>0</v>
      </c>
      <c r="DWP13" s="23">
        <f t="shared" si="307"/>
        <v>0</v>
      </c>
      <c r="DWQ13" s="23">
        <f t="shared" si="307"/>
        <v>0</v>
      </c>
      <c r="DWR13" s="23">
        <f t="shared" si="307"/>
        <v>0</v>
      </c>
      <c r="DWS13" s="23">
        <f t="shared" si="307"/>
        <v>0</v>
      </c>
      <c r="DWT13" s="23">
        <f t="shared" si="307"/>
        <v>0</v>
      </c>
      <c r="DWU13" s="23">
        <f t="shared" si="307"/>
        <v>0</v>
      </c>
      <c r="DWV13" s="23">
        <f t="shared" si="307"/>
        <v>0</v>
      </c>
      <c r="DWW13" s="23">
        <f t="shared" si="307"/>
        <v>0</v>
      </c>
      <c r="DWX13" s="23">
        <f t="shared" si="307"/>
        <v>0</v>
      </c>
      <c r="DWY13" s="23">
        <f t="shared" si="307"/>
        <v>0</v>
      </c>
      <c r="DWZ13" s="23">
        <f t="shared" si="307"/>
        <v>0</v>
      </c>
      <c r="DXA13" s="23">
        <f t="shared" si="307"/>
        <v>0</v>
      </c>
      <c r="DXB13" s="23">
        <f t="shared" si="307"/>
        <v>0</v>
      </c>
      <c r="DXC13" s="23">
        <f t="shared" ref="DXC13:DZN13" si="308">SUM(DXC14:DXC16)</f>
        <v>0</v>
      </c>
      <c r="DXD13" s="23">
        <f t="shared" si="308"/>
        <v>0</v>
      </c>
      <c r="DXE13" s="23">
        <f t="shared" si="308"/>
        <v>0</v>
      </c>
      <c r="DXF13" s="23">
        <f t="shared" si="308"/>
        <v>0</v>
      </c>
      <c r="DXG13" s="23">
        <f t="shared" si="308"/>
        <v>0</v>
      </c>
      <c r="DXH13" s="23">
        <f t="shared" si="308"/>
        <v>0</v>
      </c>
      <c r="DXI13" s="23">
        <f t="shared" si="308"/>
        <v>0</v>
      </c>
      <c r="DXJ13" s="23">
        <f t="shared" si="308"/>
        <v>0</v>
      </c>
      <c r="DXK13" s="23">
        <f t="shared" si="308"/>
        <v>0</v>
      </c>
      <c r="DXL13" s="23">
        <f t="shared" si="308"/>
        <v>0</v>
      </c>
      <c r="DXM13" s="23">
        <f t="shared" si="308"/>
        <v>0</v>
      </c>
      <c r="DXN13" s="23">
        <f t="shared" si="308"/>
        <v>0</v>
      </c>
      <c r="DXO13" s="23">
        <f t="shared" si="308"/>
        <v>0</v>
      </c>
      <c r="DXP13" s="23">
        <f t="shared" si="308"/>
        <v>0</v>
      </c>
      <c r="DXQ13" s="23">
        <f t="shared" si="308"/>
        <v>0</v>
      </c>
      <c r="DXR13" s="23">
        <f t="shared" si="308"/>
        <v>0</v>
      </c>
      <c r="DXS13" s="23">
        <f t="shared" si="308"/>
        <v>0</v>
      </c>
      <c r="DXT13" s="23">
        <f t="shared" si="308"/>
        <v>0</v>
      </c>
      <c r="DXU13" s="23">
        <f t="shared" si="308"/>
        <v>0</v>
      </c>
      <c r="DXV13" s="23">
        <f t="shared" si="308"/>
        <v>0</v>
      </c>
      <c r="DXW13" s="23">
        <f t="shared" si="308"/>
        <v>0</v>
      </c>
      <c r="DXX13" s="23">
        <f t="shared" si="308"/>
        <v>0</v>
      </c>
      <c r="DXY13" s="23">
        <f t="shared" si="308"/>
        <v>0</v>
      </c>
      <c r="DXZ13" s="23">
        <f t="shared" si="308"/>
        <v>0</v>
      </c>
      <c r="DYA13" s="23">
        <f t="shared" si="308"/>
        <v>0</v>
      </c>
      <c r="DYB13" s="23">
        <f t="shared" si="308"/>
        <v>0</v>
      </c>
      <c r="DYC13" s="23">
        <f t="shared" si="308"/>
        <v>0</v>
      </c>
      <c r="DYD13" s="23">
        <f t="shared" si="308"/>
        <v>0</v>
      </c>
      <c r="DYE13" s="23">
        <f t="shared" si="308"/>
        <v>0</v>
      </c>
      <c r="DYF13" s="23">
        <f t="shared" si="308"/>
        <v>0</v>
      </c>
      <c r="DYG13" s="23">
        <f t="shared" si="308"/>
        <v>0</v>
      </c>
      <c r="DYH13" s="23">
        <f t="shared" si="308"/>
        <v>0</v>
      </c>
      <c r="DYI13" s="23">
        <f t="shared" si="308"/>
        <v>0</v>
      </c>
      <c r="DYJ13" s="23">
        <f t="shared" si="308"/>
        <v>0</v>
      </c>
      <c r="DYK13" s="23">
        <f t="shared" si="308"/>
        <v>0</v>
      </c>
      <c r="DYL13" s="23">
        <f t="shared" si="308"/>
        <v>0</v>
      </c>
      <c r="DYM13" s="23">
        <f t="shared" si="308"/>
        <v>0</v>
      </c>
      <c r="DYN13" s="23">
        <f t="shared" si="308"/>
        <v>0</v>
      </c>
      <c r="DYO13" s="23">
        <f t="shared" si="308"/>
        <v>0</v>
      </c>
      <c r="DYP13" s="23">
        <f t="shared" si="308"/>
        <v>0</v>
      </c>
      <c r="DYQ13" s="23">
        <f t="shared" si="308"/>
        <v>0</v>
      </c>
      <c r="DYR13" s="23">
        <f t="shared" si="308"/>
        <v>0</v>
      </c>
      <c r="DYS13" s="23">
        <f t="shared" si="308"/>
        <v>0</v>
      </c>
      <c r="DYT13" s="23">
        <f t="shared" si="308"/>
        <v>0</v>
      </c>
      <c r="DYU13" s="23">
        <f t="shared" si="308"/>
        <v>0</v>
      </c>
      <c r="DYV13" s="23">
        <f t="shared" si="308"/>
        <v>0</v>
      </c>
      <c r="DYW13" s="23">
        <f t="shared" si="308"/>
        <v>0</v>
      </c>
      <c r="DYX13" s="23">
        <f t="shared" si="308"/>
        <v>0</v>
      </c>
      <c r="DYY13" s="23">
        <f t="shared" si="308"/>
        <v>0</v>
      </c>
      <c r="DYZ13" s="23">
        <f t="shared" si="308"/>
        <v>0</v>
      </c>
      <c r="DZA13" s="23">
        <f t="shared" si="308"/>
        <v>0</v>
      </c>
      <c r="DZB13" s="23">
        <f t="shared" si="308"/>
        <v>0</v>
      </c>
      <c r="DZC13" s="23">
        <f t="shared" si="308"/>
        <v>0</v>
      </c>
      <c r="DZD13" s="23">
        <f t="shared" si="308"/>
        <v>0</v>
      </c>
      <c r="DZE13" s="23">
        <f t="shared" si="308"/>
        <v>0</v>
      </c>
      <c r="DZF13" s="23">
        <f t="shared" si="308"/>
        <v>0</v>
      </c>
      <c r="DZG13" s="23">
        <f t="shared" si="308"/>
        <v>0</v>
      </c>
      <c r="DZH13" s="23">
        <f t="shared" si="308"/>
        <v>0</v>
      </c>
      <c r="DZI13" s="23">
        <f t="shared" si="308"/>
        <v>0</v>
      </c>
      <c r="DZJ13" s="23">
        <f t="shared" si="308"/>
        <v>0</v>
      </c>
      <c r="DZK13" s="23">
        <f t="shared" si="308"/>
        <v>0</v>
      </c>
      <c r="DZL13" s="23">
        <f t="shared" si="308"/>
        <v>0</v>
      </c>
      <c r="DZM13" s="23">
        <f t="shared" si="308"/>
        <v>0</v>
      </c>
      <c r="DZN13" s="23">
        <f t="shared" si="308"/>
        <v>0</v>
      </c>
      <c r="DZO13" s="23">
        <f t="shared" ref="DZO13:EBZ13" si="309">SUM(DZO14:DZO16)</f>
        <v>0</v>
      </c>
      <c r="DZP13" s="23">
        <f t="shared" si="309"/>
        <v>0</v>
      </c>
      <c r="DZQ13" s="23">
        <f t="shared" si="309"/>
        <v>0</v>
      </c>
      <c r="DZR13" s="23">
        <f t="shared" si="309"/>
        <v>0</v>
      </c>
      <c r="DZS13" s="23">
        <f t="shared" si="309"/>
        <v>0</v>
      </c>
      <c r="DZT13" s="23">
        <f t="shared" si="309"/>
        <v>0</v>
      </c>
      <c r="DZU13" s="23">
        <f t="shared" si="309"/>
        <v>0</v>
      </c>
      <c r="DZV13" s="23">
        <f t="shared" si="309"/>
        <v>0</v>
      </c>
      <c r="DZW13" s="23">
        <f t="shared" si="309"/>
        <v>0</v>
      </c>
      <c r="DZX13" s="23">
        <f t="shared" si="309"/>
        <v>0</v>
      </c>
      <c r="DZY13" s="23">
        <f t="shared" si="309"/>
        <v>0</v>
      </c>
      <c r="DZZ13" s="23">
        <f t="shared" si="309"/>
        <v>0</v>
      </c>
      <c r="EAA13" s="23">
        <f t="shared" si="309"/>
        <v>0</v>
      </c>
      <c r="EAB13" s="23">
        <f t="shared" si="309"/>
        <v>0</v>
      </c>
      <c r="EAC13" s="23">
        <f t="shared" si="309"/>
        <v>0</v>
      </c>
      <c r="EAD13" s="23">
        <f t="shared" si="309"/>
        <v>0</v>
      </c>
      <c r="EAE13" s="23">
        <f t="shared" si="309"/>
        <v>0</v>
      </c>
      <c r="EAF13" s="23">
        <f t="shared" si="309"/>
        <v>0</v>
      </c>
      <c r="EAG13" s="23">
        <f t="shared" si="309"/>
        <v>0</v>
      </c>
      <c r="EAH13" s="23">
        <f t="shared" si="309"/>
        <v>0</v>
      </c>
      <c r="EAI13" s="23">
        <f t="shared" si="309"/>
        <v>0</v>
      </c>
      <c r="EAJ13" s="23">
        <f t="shared" si="309"/>
        <v>0</v>
      </c>
      <c r="EAK13" s="23">
        <f t="shared" si="309"/>
        <v>0</v>
      </c>
      <c r="EAL13" s="23">
        <f t="shared" si="309"/>
        <v>0</v>
      </c>
      <c r="EAM13" s="23">
        <f t="shared" si="309"/>
        <v>0</v>
      </c>
      <c r="EAN13" s="23">
        <f t="shared" si="309"/>
        <v>0</v>
      </c>
      <c r="EAO13" s="23">
        <f t="shared" si="309"/>
        <v>0</v>
      </c>
      <c r="EAP13" s="23">
        <f t="shared" si="309"/>
        <v>0</v>
      </c>
      <c r="EAQ13" s="23">
        <f t="shared" si="309"/>
        <v>0</v>
      </c>
      <c r="EAR13" s="23">
        <f t="shared" si="309"/>
        <v>0</v>
      </c>
      <c r="EAS13" s="23">
        <f t="shared" si="309"/>
        <v>0</v>
      </c>
      <c r="EAT13" s="23">
        <f t="shared" si="309"/>
        <v>0</v>
      </c>
      <c r="EAU13" s="23">
        <f t="shared" si="309"/>
        <v>0</v>
      </c>
      <c r="EAV13" s="23">
        <f t="shared" si="309"/>
        <v>0</v>
      </c>
      <c r="EAW13" s="23">
        <f t="shared" si="309"/>
        <v>0</v>
      </c>
      <c r="EAX13" s="23">
        <f t="shared" si="309"/>
        <v>0</v>
      </c>
      <c r="EAY13" s="23">
        <f t="shared" si="309"/>
        <v>0</v>
      </c>
      <c r="EAZ13" s="23">
        <f t="shared" si="309"/>
        <v>0</v>
      </c>
      <c r="EBA13" s="23">
        <f t="shared" si="309"/>
        <v>0</v>
      </c>
      <c r="EBB13" s="23">
        <f t="shared" si="309"/>
        <v>0</v>
      </c>
      <c r="EBC13" s="23">
        <f t="shared" si="309"/>
        <v>0</v>
      </c>
      <c r="EBD13" s="23">
        <f t="shared" si="309"/>
        <v>0</v>
      </c>
      <c r="EBE13" s="23">
        <f t="shared" si="309"/>
        <v>0</v>
      </c>
      <c r="EBF13" s="23">
        <f t="shared" si="309"/>
        <v>0</v>
      </c>
      <c r="EBG13" s="23">
        <f t="shared" si="309"/>
        <v>0</v>
      </c>
      <c r="EBH13" s="23">
        <f t="shared" si="309"/>
        <v>0</v>
      </c>
      <c r="EBI13" s="23">
        <f t="shared" si="309"/>
        <v>0</v>
      </c>
      <c r="EBJ13" s="23">
        <f t="shared" si="309"/>
        <v>0</v>
      </c>
      <c r="EBK13" s="23">
        <f t="shared" si="309"/>
        <v>0</v>
      </c>
      <c r="EBL13" s="23">
        <f t="shared" si="309"/>
        <v>0</v>
      </c>
      <c r="EBM13" s="23">
        <f t="shared" si="309"/>
        <v>0</v>
      </c>
      <c r="EBN13" s="23">
        <f t="shared" si="309"/>
        <v>0</v>
      </c>
      <c r="EBO13" s="23">
        <f t="shared" si="309"/>
        <v>0</v>
      </c>
      <c r="EBP13" s="23">
        <f t="shared" si="309"/>
        <v>0</v>
      </c>
      <c r="EBQ13" s="23">
        <f t="shared" si="309"/>
        <v>0</v>
      </c>
      <c r="EBR13" s="23">
        <f t="shared" si="309"/>
        <v>0</v>
      </c>
      <c r="EBS13" s="23">
        <f t="shared" si="309"/>
        <v>0</v>
      </c>
      <c r="EBT13" s="23">
        <f t="shared" si="309"/>
        <v>0</v>
      </c>
      <c r="EBU13" s="23">
        <f t="shared" si="309"/>
        <v>0</v>
      </c>
      <c r="EBV13" s="23">
        <f t="shared" si="309"/>
        <v>0</v>
      </c>
      <c r="EBW13" s="23">
        <f t="shared" si="309"/>
        <v>0</v>
      </c>
      <c r="EBX13" s="23">
        <f t="shared" si="309"/>
        <v>0</v>
      </c>
      <c r="EBY13" s="23">
        <f t="shared" si="309"/>
        <v>0</v>
      </c>
      <c r="EBZ13" s="23">
        <f t="shared" si="309"/>
        <v>0</v>
      </c>
      <c r="ECA13" s="23">
        <f t="shared" ref="ECA13:EEL13" si="310">SUM(ECA14:ECA16)</f>
        <v>0</v>
      </c>
      <c r="ECB13" s="23">
        <f t="shared" si="310"/>
        <v>0</v>
      </c>
      <c r="ECC13" s="23">
        <f t="shared" si="310"/>
        <v>0</v>
      </c>
      <c r="ECD13" s="23">
        <f t="shared" si="310"/>
        <v>0</v>
      </c>
      <c r="ECE13" s="23">
        <f t="shared" si="310"/>
        <v>0</v>
      </c>
      <c r="ECF13" s="23">
        <f t="shared" si="310"/>
        <v>0</v>
      </c>
      <c r="ECG13" s="23">
        <f t="shared" si="310"/>
        <v>0</v>
      </c>
      <c r="ECH13" s="23">
        <f t="shared" si="310"/>
        <v>0</v>
      </c>
      <c r="ECI13" s="23">
        <f t="shared" si="310"/>
        <v>0</v>
      </c>
      <c r="ECJ13" s="23">
        <f t="shared" si="310"/>
        <v>0</v>
      </c>
      <c r="ECK13" s="23">
        <f t="shared" si="310"/>
        <v>0</v>
      </c>
      <c r="ECL13" s="23">
        <f t="shared" si="310"/>
        <v>0</v>
      </c>
      <c r="ECM13" s="23">
        <f t="shared" si="310"/>
        <v>0</v>
      </c>
      <c r="ECN13" s="23">
        <f t="shared" si="310"/>
        <v>0</v>
      </c>
      <c r="ECO13" s="23">
        <f t="shared" si="310"/>
        <v>0</v>
      </c>
      <c r="ECP13" s="23">
        <f t="shared" si="310"/>
        <v>0</v>
      </c>
      <c r="ECQ13" s="23">
        <f t="shared" si="310"/>
        <v>0</v>
      </c>
      <c r="ECR13" s="23">
        <f t="shared" si="310"/>
        <v>0</v>
      </c>
      <c r="ECS13" s="23">
        <f t="shared" si="310"/>
        <v>0</v>
      </c>
      <c r="ECT13" s="23">
        <f t="shared" si="310"/>
        <v>0</v>
      </c>
      <c r="ECU13" s="23">
        <f t="shared" si="310"/>
        <v>0</v>
      </c>
      <c r="ECV13" s="23">
        <f t="shared" si="310"/>
        <v>0</v>
      </c>
      <c r="ECW13" s="23">
        <f t="shared" si="310"/>
        <v>0</v>
      </c>
      <c r="ECX13" s="23">
        <f t="shared" si="310"/>
        <v>0</v>
      </c>
      <c r="ECY13" s="23">
        <f t="shared" si="310"/>
        <v>0</v>
      </c>
      <c r="ECZ13" s="23">
        <f t="shared" si="310"/>
        <v>0</v>
      </c>
      <c r="EDA13" s="23">
        <f t="shared" si="310"/>
        <v>0</v>
      </c>
      <c r="EDB13" s="23">
        <f t="shared" si="310"/>
        <v>0</v>
      </c>
      <c r="EDC13" s="23">
        <f t="shared" si="310"/>
        <v>0</v>
      </c>
      <c r="EDD13" s="23">
        <f t="shared" si="310"/>
        <v>0</v>
      </c>
      <c r="EDE13" s="23">
        <f t="shared" si="310"/>
        <v>0</v>
      </c>
      <c r="EDF13" s="23">
        <f t="shared" si="310"/>
        <v>0</v>
      </c>
      <c r="EDG13" s="23">
        <f t="shared" si="310"/>
        <v>0</v>
      </c>
      <c r="EDH13" s="23">
        <f t="shared" si="310"/>
        <v>0</v>
      </c>
      <c r="EDI13" s="23">
        <f t="shared" si="310"/>
        <v>0</v>
      </c>
      <c r="EDJ13" s="23">
        <f t="shared" si="310"/>
        <v>0</v>
      </c>
      <c r="EDK13" s="23">
        <f t="shared" si="310"/>
        <v>0</v>
      </c>
      <c r="EDL13" s="23">
        <f t="shared" si="310"/>
        <v>0</v>
      </c>
      <c r="EDM13" s="23">
        <f t="shared" si="310"/>
        <v>0</v>
      </c>
      <c r="EDN13" s="23">
        <f t="shared" si="310"/>
        <v>0</v>
      </c>
      <c r="EDO13" s="23">
        <f t="shared" si="310"/>
        <v>0</v>
      </c>
      <c r="EDP13" s="23">
        <f t="shared" si="310"/>
        <v>0</v>
      </c>
      <c r="EDQ13" s="23">
        <f t="shared" si="310"/>
        <v>0</v>
      </c>
      <c r="EDR13" s="23">
        <f t="shared" si="310"/>
        <v>0</v>
      </c>
      <c r="EDS13" s="23">
        <f t="shared" si="310"/>
        <v>0</v>
      </c>
      <c r="EDT13" s="23">
        <f t="shared" si="310"/>
        <v>0</v>
      </c>
      <c r="EDU13" s="23">
        <f t="shared" si="310"/>
        <v>0</v>
      </c>
      <c r="EDV13" s="23">
        <f t="shared" si="310"/>
        <v>0</v>
      </c>
      <c r="EDW13" s="23">
        <f t="shared" si="310"/>
        <v>0</v>
      </c>
      <c r="EDX13" s="23">
        <f t="shared" si="310"/>
        <v>0</v>
      </c>
      <c r="EDY13" s="23">
        <f t="shared" si="310"/>
        <v>0</v>
      </c>
      <c r="EDZ13" s="23">
        <f t="shared" si="310"/>
        <v>0</v>
      </c>
      <c r="EEA13" s="23">
        <f t="shared" si="310"/>
        <v>0</v>
      </c>
      <c r="EEB13" s="23">
        <f t="shared" si="310"/>
        <v>0</v>
      </c>
      <c r="EEC13" s="23">
        <f t="shared" si="310"/>
        <v>0</v>
      </c>
      <c r="EED13" s="23">
        <f t="shared" si="310"/>
        <v>0</v>
      </c>
      <c r="EEE13" s="23">
        <f t="shared" si="310"/>
        <v>0</v>
      </c>
      <c r="EEF13" s="23">
        <f t="shared" si="310"/>
        <v>0</v>
      </c>
      <c r="EEG13" s="23">
        <f t="shared" si="310"/>
        <v>0</v>
      </c>
      <c r="EEH13" s="23">
        <f t="shared" si="310"/>
        <v>0</v>
      </c>
      <c r="EEI13" s="23">
        <f t="shared" si="310"/>
        <v>0</v>
      </c>
      <c r="EEJ13" s="23">
        <f t="shared" si="310"/>
        <v>0</v>
      </c>
      <c r="EEK13" s="23">
        <f t="shared" si="310"/>
        <v>0</v>
      </c>
      <c r="EEL13" s="23">
        <f t="shared" si="310"/>
        <v>0</v>
      </c>
      <c r="EEM13" s="23">
        <f t="shared" ref="EEM13:EGX13" si="311">SUM(EEM14:EEM16)</f>
        <v>0</v>
      </c>
      <c r="EEN13" s="23">
        <f t="shared" si="311"/>
        <v>0</v>
      </c>
      <c r="EEO13" s="23">
        <f t="shared" si="311"/>
        <v>0</v>
      </c>
      <c r="EEP13" s="23">
        <f t="shared" si="311"/>
        <v>0</v>
      </c>
      <c r="EEQ13" s="23">
        <f t="shared" si="311"/>
        <v>0</v>
      </c>
      <c r="EER13" s="23">
        <f t="shared" si="311"/>
        <v>0</v>
      </c>
      <c r="EES13" s="23">
        <f t="shared" si="311"/>
        <v>0</v>
      </c>
      <c r="EET13" s="23">
        <f t="shared" si="311"/>
        <v>0</v>
      </c>
      <c r="EEU13" s="23">
        <f t="shared" si="311"/>
        <v>0</v>
      </c>
      <c r="EEV13" s="23">
        <f t="shared" si="311"/>
        <v>0</v>
      </c>
      <c r="EEW13" s="23">
        <f t="shared" si="311"/>
        <v>0</v>
      </c>
      <c r="EEX13" s="23">
        <f t="shared" si="311"/>
        <v>0</v>
      </c>
      <c r="EEY13" s="23">
        <f t="shared" si="311"/>
        <v>0</v>
      </c>
      <c r="EEZ13" s="23">
        <f t="shared" si="311"/>
        <v>0</v>
      </c>
      <c r="EFA13" s="23">
        <f t="shared" si="311"/>
        <v>0</v>
      </c>
      <c r="EFB13" s="23">
        <f t="shared" si="311"/>
        <v>0</v>
      </c>
      <c r="EFC13" s="23">
        <f t="shared" si="311"/>
        <v>0</v>
      </c>
      <c r="EFD13" s="23">
        <f t="shared" si="311"/>
        <v>0</v>
      </c>
      <c r="EFE13" s="23">
        <f t="shared" si="311"/>
        <v>0</v>
      </c>
      <c r="EFF13" s="23">
        <f t="shared" si="311"/>
        <v>0</v>
      </c>
      <c r="EFG13" s="23">
        <f t="shared" si="311"/>
        <v>0</v>
      </c>
      <c r="EFH13" s="23">
        <f t="shared" si="311"/>
        <v>0</v>
      </c>
      <c r="EFI13" s="23">
        <f t="shared" si="311"/>
        <v>0</v>
      </c>
      <c r="EFJ13" s="23">
        <f t="shared" si="311"/>
        <v>0</v>
      </c>
      <c r="EFK13" s="23">
        <f t="shared" si="311"/>
        <v>0</v>
      </c>
      <c r="EFL13" s="23">
        <f t="shared" si="311"/>
        <v>0</v>
      </c>
      <c r="EFM13" s="23">
        <f t="shared" si="311"/>
        <v>0</v>
      </c>
      <c r="EFN13" s="23">
        <f t="shared" si="311"/>
        <v>0</v>
      </c>
      <c r="EFO13" s="23">
        <f t="shared" si="311"/>
        <v>0</v>
      </c>
      <c r="EFP13" s="23">
        <f t="shared" si="311"/>
        <v>0</v>
      </c>
      <c r="EFQ13" s="23">
        <f t="shared" si="311"/>
        <v>0</v>
      </c>
      <c r="EFR13" s="23">
        <f t="shared" si="311"/>
        <v>0</v>
      </c>
      <c r="EFS13" s="23">
        <f t="shared" si="311"/>
        <v>0</v>
      </c>
      <c r="EFT13" s="23">
        <f t="shared" si="311"/>
        <v>0</v>
      </c>
      <c r="EFU13" s="23">
        <f t="shared" si="311"/>
        <v>0</v>
      </c>
      <c r="EFV13" s="23">
        <f t="shared" si="311"/>
        <v>0</v>
      </c>
      <c r="EFW13" s="23">
        <f t="shared" si="311"/>
        <v>0</v>
      </c>
      <c r="EFX13" s="23">
        <f t="shared" si="311"/>
        <v>0</v>
      </c>
      <c r="EFY13" s="23">
        <f t="shared" si="311"/>
        <v>0</v>
      </c>
      <c r="EFZ13" s="23">
        <f t="shared" si="311"/>
        <v>0</v>
      </c>
      <c r="EGA13" s="23">
        <f t="shared" si="311"/>
        <v>0</v>
      </c>
      <c r="EGB13" s="23">
        <f t="shared" si="311"/>
        <v>0</v>
      </c>
      <c r="EGC13" s="23">
        <f t="shared" si="311"/>
        <v>0</v>
      </c>
      <c r="EGD13" s="23">
        <f t="shared" si="311"/>
        <v>0</v>
      </c>
      <c r="EGE13" s="23">
        <f t="shared" si="311"/>
        <v>0</v>
      </c>
      <c r="EGF13" s="23">
        <f t="shared" si="311"/>
        <v>0</v>
      </c>
      <c r="EGG13" s="23">
        <f t="shared" si="311"/>
        <v>0</v>
      </c>
      <c r="EGH13" s="23">
        <f t="shared" si="311"/>
        <v>0</v>
      </c>
      <c r="EGI13" s="23">
        <f t="shared" si="311"/>
        <v>0</v>
      </c>
      <c r="EGJ13" s="23">
        <f t="shared" si="311"/>
        <v>0</v>
      </c>
      <c r="EGK13" s="23">
        <f t="shared" si="311"/>
        <v>0</v>
      </c>
      <c r="EGL13" s="23">
        <f t="shared" si="311"/>
        <v>0</v>
      </c>
      <c r="EGM13" s="23">
        <f t="shared" si="311"/>
        <v>0</v>
      </c>
      <c r="EGN13" s="23">
        <f t="shared" si="311"/>
        <v>0</v>
      </c>
      <c r="EGO13" s="23">
        <f t="shared" si="311"/>
        <v>0</v>
      </c>
      <c r="EGP13" s="23">
        <f t="shared" si="311"/>
        <v>0</v>
      </c>
      <c r="EGQ13" s="23">
        <f t="shared" si="311"/>
        <v>0</v>
      </c>
      <c r="EGR13" s="23">
        <f t="shared" si="311"/>
        <v>0</v>
      </c>
      <c r="EGS13" s="23">
        <f t="shared" si="311"/>
        <v>0</v>
      </c>
      <c r="EGT13" s="23">
        <f t="shared" si="311"/>
        <v>0</v>
      </c>
      <c r="EGU13" s="23">
        <f t="shared" si="311"/>
        <v>0</v>
      </c>
      <c r="EGV13" s="23">
        <f t="shared" si="311"/>
        <v>0</v>
      </c>
      <c r="EGW13" s="23">
        <f t="shared" si="311"/>
        <v>0</v>
      </c>
      <c r="EGX13" s="23">
        <f t="shared" si="311"/>
        <v>0</v>
      </c>
      <c r="EGY13" s="23">
        <f t="shared" ref="EGY13:EJJ13" si="312">SUM(EGY14:EGY16)</f>
        <v>0</v>
      </c>
      <c r="EGZ13" s="23">
        <f t="shared" si="312"/>
        <v>0</v>
      </c>
      <c r="EHA13" s="23">
        <f t="shared" si="312"/>
        <v>0</v>
      </c>
      <c r="EHB13" s="23">
        <f t="shared" si="312"/>
        <v>0</v>
      </c>
      <c r="EHC13" s="23">
        <f t="shared" si="312"/>
        <v>0</v>
      </c>
      <c r="EHD13" s="23">
        <f t="shared" si="312"/>
        <v>0</v>
      </c>
      <c r="EHE13" s="23">
        <f t="shared" si="312"/>
        <v>0</v>
      </c>
      <c r="EHF13" s="23">
        <f t="shared" si="312"/>
        <v>0</v>
      </c>
      <c r="EHG13" s="23">
        <f t="shared" si="312"/>
        <v>0</v>
      </c>
      <c r="EHH13" s="23">
        <f t="shared" si="312"/>
        <v>0</v>
      </c>
      <c r="EHI13" s="23">
        <f t="shared" si="312"/>
        <v>0</v>
      </c>
      <c r="EHJ13" s="23">
        <f t="shared" si="312"/>
        <v>0</v>
      </c>
      <c r="EHK13" s="23">
        <f t="shared" si="312"/>
        <v>0</v>
      </c>
      <c r="EHL13" s="23">
        <f t="shared" si="312"/>
        <v>0</v>
      </c>
      <c r="EHM13" s="23">
        <f t="shared" si="312"/>
        <v>0</v>
      </c>
      <c r="EHN13" s="23">
        <f t="shared" si="312"/>
        <v>0</v>
      </c>
      <c r="EHO13" s="23">
        <f t="shared" si="312"/>
        <v>0</v>
      </c>
      <c r="EHP13" s="23">
        <f t="shared" si="312"/>
        <v>0</v>
      </c>
      <c r="EHQ13" s="23">
        <f t="shared" si="312"/>
        <v>0</v>
      </c>
      <c r="EHR13" s="23">
        <f t="shared" si="312"/>
        <v>0</v>
      </c>
      <c r="EHS13" s="23">
        <f t="shared" si="312"/>
        <v>0</v>
      </c>
      <c r="EHT13" s="23">
        <f t="shared" si="312"/>
        <v>0</v>
      </c>
      <c r="EHU13" s="23">
        <f t="shared" si="312"/>
        <v>0</v>
      </c>
      <c r="EHV13" s="23">
        <f t="shared" si="312"/>
        <v>0</v>
      </c>
      <c r="EHW13" s="23">
        <f t="shared" si="312"/>
        <v>0</v>
      </c>
      <c r="EHX13" s="23">
        <f t="shared" si="312"/>
        <v>0</v>
      </c>
      <c r="EHY13" s="23">
        <f t="shared" si="312"/>
        <v>0</v>
      </c>
      <c r="EHZ13" s="23">
        <f t="shared" si="312"/>
        <v>0</v>
      </c>
      <c r="EIA13" s="23">
        <f t="shared" si="312"/>
        <v>0</v>
      </c>
      <c r="EIB13" s="23">
        <f t="shared" si="312"/>
        <v>0</v>
      </c>
      <c r="EIC13" s="23">
        <f t="shared" si="312"/>
        <v>0</v>
      </c>
      <c r="EID13" s="23">
        <f t="shared" si="312"/>
        <v>0</v>
      </c>
      <c r="EIE13" s="23">
        <f t="shared" si="312"/>
        <v>0</v>
      </c>
      <c r="EIF13" s="23">
        <f t="shared" si="312"/>
        <v>0</v>
      </c>
      <c r="EIG13" s="23">
        <f t="shared" si="312"/>
        <v>0</v>
      </c>
      <c r="EIH13" s="23">
        <f t="shared" si="312"/>
        <v>0</v>
      </c>
      <c r="EII13" s="23">
        <f t="shared" si="312"/>
        <v>0</v>
      </c>
      <c r="EIJ13" s="23">
        <f t="shared" si="312"/>
        <v>0</v>
      </c>
      <c r="EIK13" s="23">
        <f t="shared" si="312"/>
        <v>0</v>
      </c>
      <c r="EIL13" s="23">
        <f t="shared" si="312"/>
        <v>0</v>
      </c>
      <c r="EIM13" s="23">
        <f t="shared" si="312"/>
        <v>0</v>
      </c>
      <c r="EIN13" s="23">
        <f t="shared" si="312"/>
        <v>0</v>
      </c>
      <c r="EIO13" s="23">
        <f t="shared" si="312"/>
        <v>0</v>
      </c>
      <c r="EIP13" s="23">
        <f t="shared" si="312"/>
        <v>0</v>
      </c>
      <c r="EIQ13" s="23">
        <f t="shared" si="312"/>
        <v>0</v>
      </c>
      <c r="EIR13" s="23">
        <f t="shared" si="312"/>
        <v>0</v>
      </c>
      <c r="EIS13" s="23">
        <f t="shared" si="312"/>
        <v>0</v>
      </c>
      <c r="EIT13" s="23">
        <f t="shared" si="312"/>
        <v>0</v>
      </c>
      <c r="EIU13" s="23">
        <f t="shared" si="312"/>
        <v>0</v>
      </c>
      <c r="EIV13" s="23">
        <f t="shared" si="312"/>
        <v>0</v>
      </c>
      <c r="EIW13" s="23">
        <f t="shared" si="312"/>
        <v>0</v>
      </c>
      <c r="EIX13" s="23">
        <f t="shared" si="312"/>
        <v>0</v>
      </c>
      <c r="EIY13" s="23">
        <f t="shared" si="312"/>
        <v>0</v>
      </c>
      <c r="EIZ13" s="23">
        <f t="shared" si="312"/>
        <v>0</v>
      </c>
      <c r="EJA13" s="23">
        <f t="shared" si="312"/>
        <v>0</v>
      </c>
      <c r="EJB13" s="23">
        <f t="shared" si="312"/>
        <v>0</v>
      </c>
      <c r="EJC13" s="23">
        <f t="shared" si="312"/>
        <v>0</v>
      </c>
      <c r="EJD13" s="23">
        <f t="shared" si="312"/>
        <v>0</v>
      </c>
      <c r="EJE13" s="23">
        <f t="shared" si="312"/>
        <v>0</v>
      </c>
      <c r="EJF13" s="23">
        <f t="shared" si="312"/>
        <v>0</v>
      </c>
      <c r="EJG13" s="23">
        <f t="shared" si="312"/>
        <v>0</v>
      </c>
      <c r="EJH13" s="23">
        <f t="shared" si="312"/>
        <v>0</v>
      </c>
      <c r="EJI13" s="23">
        <f t="shared" si="312"/>
        <v>0</v>
      </c>
      <c r="EJJ13" s="23">
        <f t="shared" si="312"/>
        <v>0</v>
      </c>
      <c r="EJK13" s="23">
        <f t="shared" ref="EJK13:ELV13" si="313">SUM(EJK14:EJK16)</f>
        <v>0</v>
      </c>
      <c r="EJL13" s="23">
        <f t="shared" si="313"/>
        <v>0</v>
      </c>
      <c r="EJM13" s="23">
        <f t="shared" si="313"/>
        <v>0</v>
      </c>
      <c r="EJN13" s="23">
        <f t="shared" si="313"/>
        <v>0</v>
      </c>
      <c r="EJO13" s="23">
        <f t="shared" si="313"/>
        <v>0</v>
      </c>
      <c r="EJP13" s="23">
        <f t="shared" si="313"/>
        <v>0</v>
      </c>
      <c r="EJQ13" s="23">
        <f t="shared" si="313"/>
        <v>0</v>
      </c>
      <c r="EJR13" s="23">
        <f t="shared" si="313"/>
        <v>0</v>
      </c>
      <c r="EJS13" s="23">
        <f t="shared" si="313"/>
        <v>0</v>
      </c>
      <c r="EJT13" s="23">
        <f t="shared" si="313"/>
        <v>0</v>
      </c>
      <c r="EJU13" s="23">
        <f t="shared" si="313"/>
        <v>0</v>
      </c>
      <c r="EJV13" s="23">
        <f t="shared" si="313"/>
        <v>0</v>
      </c>
      <c r="EJW13" s="23">
        <f t="shared" si="313"/>
        <v>0</v>
      </c>
      <c r="EJX13" s="23">
        <f t="shared" si="313"/>
        <v>0</v>
      </c>
      <c r="EJY13" s="23">
        <f t="shared" si="313"/>
        <v>0</v>
      </c>
      <c r="EJZ13" s="23">
        <f t="shared" si="313"/>
        <v>0</v>
      </c>
      <c r="EKA13" s="23">
        <f t="shared" si="313"/>
        <v>0</v>
      </c>
      <c r="EKB13" s="23">
        <f t="shared" si="313"/>
        <v>0</v>
      </c>
      <c r="EKC13" s="23">
        <f t="shared" si="313"/>
        <v>0</v>
      </c>
      <c r="EKD13" s="23">
        <f t="shared" si="313"/>
        <v>0</v>
      </c>
      <c r="EKE13" s="23">
        <f t="shared" si="313"/>
        <v>0</v>
      </c>
      <c r="EKF13" s="23">
        <f t="shared" si="313"/>
        <v>0</v>
      </c>
      <c r="EKG13" s="23">
        <f t="shared" si="313"/>
        <v>0</v>
      </c>
      <c r="EKH13" s="23">
        <f t="shared" si="313"/>
        <v>0</v>
      </c>
      <c r="EKI13" s="23">
        <f t="shared" si="313"/>
        <v>0</v>
      </c>
      <c r="EKJ13" s="23">
        <f t="shared" si="313"/>
        <v>0</v>
      </c>
      <c r="EKK13" s="23">
        <f t="shared" si="313"/>
        <v>0</v>
      </c>
      <c r="EKL13" s="23">
        <f t="shared" si="313"/>
        <v>0</v>
      </c>
      <c r="EKM13" s="23">
        <f t="shared" si="313"/>
        <v>0</v>
      </c>
      <c r="EKN13" s="23">
        <f t="shared" si="313"/>
        <v>0</v>
      </c>
      <c r="EKO13" s="23">
        <f t="shared" si="313"/>
        <v>0</v>
      </c>
      <c r="EKP13" s="23">
        <f t="shared" si="313"/>
        <v>0</v>
      </c>
      <c r="EKQ13" s="23">
        <f t="shared" si="313"/>
        <v>0</v>
      </c>
      <c r="EKR13" s="23">
        <f t="shared" si="313"/>
        <v>0</v>
      </c>
      <c r="EKS13" s="23">
        <f t="shared" si="313"/>
        <v>0</v>
      </c>
      <c r="EKT13" s="23">
        <f t="shared" si="313"/>
        <v>0</v>
      </c>
      <c r="EKU13" s="23">
        <f t="shared" si="313"/>
        <v>0</v>
      </c>
      <c r="EKV13" s="23">
        <f t="shared" si="313"/>
        <v>0</v>
      </c>
      <c r="EKW13" s="23">
        <f t="shared" si="313"/>
        <v>0</v>
      </c>
      <c r="EKX13" s="23">
        <f t="shared" si="313"/>
        <v>0</v>
      </c>
      <c r="EKY13" s="23">
        <f t="shared" si="313"/>
        <v>0</v>
      </c>
      <c r="EKZ13" s="23">
        <f t="shared" si="313"/>
        <v>0</v>
      </c>
      <c r="ELA13" s="23">
        <f t="shared" si="313"/>
        <v>0</v>
      </c>
      <c r="ELB13" s="23">
        <f t="shared" si="313"/>
        <v>0</v>
      </c>
      <c r="ELC13" s="23">
        <f t="shared" si="313"/>
        <v>0</v>
      </c>
      <c r="ELD13" s="23">
        <f t="shared" si="313"/>
        <v>0</v>
      </c>
      <c r="ELE13" s="23">
        <f t="shared" si="313"/>
        <v>0</v>
      </c>
      <c r="ELF13" s="23">
        <f t="shared" si="313"/>
        <v>0</v>
      </c>
      <c r="ELG13" s="23">
        <f t="shared" si="313"/>
        <v>0</v>
      </c>
      <c r="ELH13" s="23">
        <f t="shared" si="313"/>
        <v>0</v>
      </c>
      <c r="ELI13" s="23">
        <f t="shared" si="313"/>
        <v>0</v>
      </c>
      <c r="ELJ13" s="23">
        <f t="shared" si="313"/>
        <v>0</v>
      </c>
      <c r="ELK13" s="23">
        <f t="shared" si="313"/>
        <v>0</v>
      </c>
      <c r="ELL13" s="23">
        <f t="shared" si="313"/>
        <v>0</v>
      </c>
      <c r="ELM13" s="23">
        <f t="shared" si="313"/>
        <v>0</v>
      </c>
      <c r="ELN13" s="23">
        <f t="shared" si="313"/>
        <v>0</v>
      </c>
      <c r="ELO13" s="23">
        <f t="shared" si="313"/>
        <v>0</v>
      </c>
      <c r="ELP13" s="23">
        <f t="shared" si="313"/>
        <v>0</v>
      </c>
      <c r="ELQ13" s="23">
        <f t="shared" si="313"/>
        <v>0</v>
      </c>
      <c r="ELR13" s="23">
        <f t="shared" si="313"/>
        <v>0</v>
      </c>
      <c r="ELS13" s="23">
        <f t="shared" si="313"/>
        <v>0</v>
      </c>
      <c r="ELT13" s="23">
        <f t="shared" si="313"/>
        <v>0</v>
      </c>
      <c r="ELU13" s="23">
        <f t="shared" si="313"/>
        <v>0</v>
      </c>
      <c r="ELV13" s="23">
        <f t="shared" si="313"/>
        <v>0</v>
      </c>
      <c r="ELW13" s="23">
        <f t="shared" ref="ELW13:EOH13" si="314">SUM(ELW14:ELW16)</f>
        <v>0</v>
      </c>
      <c r="ELX13" s="23">
        <f t="shared" si="314"/>
        <v>0</v>
      </c>
      <c r="ELY13" s="23">
        <f t="shared" si="314"/>
        <v>0</v>
      </c>
      <c r="ELZ13" s="23">
        <f t="shared" si="314"/>
        <v>0</v>
      </c>
      <c r="EMA13" s="23">
        <f t="shared" si="314"/>
        <v>0</v>
      </c>
      <c r="EMB13" s="23">
        <f t="shared" si="314"/>
        <v>0</v>
      </c>
      <c r="EMC13" s="23">
        <f t="shared" si="314"/>
        <v>0</v>
      </c>
      <c r="EMD13" s="23">
        <f t="shared" si="314"/>
        <v>0</v>
      </c>
      <c r="EME13" s="23">
        <f t="shared" si="314"/>
        <v>0</v>
      </c>
      <c r="EMF13" s="23">
        <f t="shared" si="314"/>
        <v>0</v>
      </c>
      <c r="EMG13" s="23">
        <f t="shared" si="314"/>
        <v>0</v>
      </c>
      <c r="EMH13" s="23">
        <f t="shared" si="314"/>
        <v>0</v>
      </c>
      <c r="EMI13" s="23">
        <f t="shared" si="314"/>
        <v>0</v>
      </c>
      <c r="EMJ13" s="23">
        <f t="shared" si="314"/>
        <v>0</v>
      </c>
      <c r="EMK13" s="23">
        <f t="shared" si="314"/>
        <v>0</v>
      </c>
      <c r="EML13" s="23">
        <f t="shared" si="314"/>
        <v>0</v>
      </c>
      <c r="EMM13" s="23">
        <f t="shared" si="314"/>
        <v>0</v>
      </c>
      <c r="EMN13" s="23">
        <f t="shared" si="314"/>
        <v>0</v>
      </c>
      <c r="EMO13" s="23">
        <f t="shared" si="314"/>
        <v>0</v>
      </c>
      <c r="EMP13" s="23">
        <f t="shared" si="314"/>
        <v>0</v>
      </c>
      <c r="EMQ13" s="23">
        <f t="shared" si="314"/>
        <v>0</v>
      </c>
      <c r="EMR13" s="23">
        <f t="shared" si="314"/>
        <v>0</v>
      </c>
      <c r="EMS13" s="23">
        <f t="shared" si="314"/>
        <v>0</v>
      </c>
      <c r="EMT13" s="23">
        <f t="shared" si="314"/>
        <v>0</v>
      </c>
      <c r="EMU13" s="23">
        <f t="shared" si="314"/>
        <v>0</v>
      </c>
      <c r="EMV13" s="23">
        <f t="shared" si="314"/>
        <v>0</v>
      </c>
      <c r="EMW13" s="23">
        <f t="shared" si="314"/>
        <v>0</v>
      </c>
      <c r="EMX13" s="23">
        <f t="shared" si="314"/>
        <v>0</v>
      </c>
      <c r="EMY13" s="23">
        <f t="shared" si="314"/>
        <v>0</v>
      </c>
      <c r="EMZ13" s="23">
        <f t="shared" si="314"/>
        <v>0</v>
      </c>
      <c r="ENA13" s="23">
        <f t="shared" si="314"/>
        <v>0</v>
      </c>
      <c r="ENB13" s="23">
        <f t="shared" si="314"/>
        <v>0</v>
      </c>
      <c r="ENC13" s="23">
        <f t="shared" si="314"/>
        <v>0</v>
      </c>
      <c r="END13" s="23">
        <f t="shared" si="314"/>
        <v>0</v>
      </c>
      <c r="ENE13" s="23">
        <f t="shared" si="314"/>
        <v>0</v>
      </c>
      <c r="ENF13" s="23">
        <f t="shared" si="314"/>
        <v>0</v>
      </c>
      <c r="ENG13" s="23">
        <f t="shared" si="314"/>
        <v>0</v>
      </c>
      <c r="ENH13" s="23">
        <f t="shared" si="314"/>
        <v>0</v>
      </c>
      <c r="ENI13" s="23">
        <f t="shared" si="314"/>
        <v>0</v>
      </c>
      <c r="ENJ13" s="23">
        <f t="shared" si="314"/>
        <v>0</v>
      </c>
      <c r="ENK13" s="23">
        <f t="shared" si="314"/>
        <v>0</v>
      </c>
      <c r="ENL13" s="23">
        <f t="shared" si="314"/>
        <v>0</v>
      </c>
      <c r="ENM13" s="23">
        <f t="shared" si="314"/>
        <v>0</v>
      </c>
      <c r="ENN13" s="23">
        <f t="shared" si="314"/>
        <v>0</v>
      </c>
      <c r="ENO13" s="23">
        <f t="shared" si="314"/>
        <v>0</v>
      </c>
      <c r="ENP13" s="23">
        <f t="shared" si="314"/>
        <v>0</v>
      </c>
      <c r="ENQ13" s="23">
        <f t="shared" si="314"/>
        <v>0</v>
      </c>
      <c r="ENR13" s="23">
        <f t="shared" si="314"/>
        <v>0</v>
      </c>
      <c r="ENS13" s="23">
        <f t="shared" si="314"/>
        <v>0</v>
      </c>
      <c r="ENT13" s="23">
        <f t="shared" si="314"/>
        <v>0</v>
      </c>
      <c r="ENU13" s="23">
        <f t="shared" si="314"/>
        <v>0</v>
      </c>
      <c r="ENV13" s="23">
        <f t="shared" si="314"/>
        <v>0</v>
      </c>
      <c r="ENW13" s="23">
        <f t="shared" si="314"/>
        <v>0</v>
      </c>
      <c r="ENX13" s="23">
        <f t="shared" si="314"/>
        <v>0</v>
      </c>
      <c r="ENY13" s="23">
        <f t="shared" si="314"/>
        <v>0</v>
      </c>
      <c r="ENZ13" s="23">
        <f t="shared" si="314"/>
        <v>0</v>
      </c>
      <c r="EOA13" s="23">
        <f t="shared" si="314"/>
        <v>0</v>
      </c>
      <c r="EOB13" s="23">
        <f t="shared" si="314"/>
        <v>0</v>
      </c>
      <c r="EOC13" s="23">
        <f t="shared" si="314"/>
        <v>0</v>
      </c>
      <c r="EOD13" s="23">
        <f t="shared" si="314"/>
        <v>0</v>
      </c>
      <c r="EOE13" s="23">
        <f t="shared" si="314"/>
        <v>0</v>
      </c>
      <c r="EOF13" s="23">
        <f t="shared" si="314"/>
        <v>0</v>
      </c>
      <c r="EOG13" s="23">
        <f t="shared" si="314"/>
        <v>0</v>
      </c>
      <c r="EOH13" s="23">
        <f t="shared" si="314"/>
        <v>0</v>
      </c>
      <c r="EOI13" s="23">
        <f t="shared" ref="EOI13:EQT13" si="315">SUM(EOI14:EOI16)</f>
        <v>0</v>
      </c>
      <c r="EOJ13" s="23">
        <f t="shared" si="315"/>
        <v>0</v>
      </c>
      <c r="EOK13" s="23">
        <f t="shared" si="315"/>
        <v>0</v>
      </c>
      <c r="EOL13" s="23">
        <f t="shared" si="315"/>
        <v>0</v>
      </c>
      <c r="EOM13" s="23">
        <f t="shared" si="315"/>
        <v>0</v>
      </c>
      <c r="EON13" s="23">
        <f t="shared" si="315"/>
        <v>0</v>
      </c>
      <c r="EOO13" s="23">
        <f t="shared" si="315"/>
        <v>0</v>
      </c>
      <c r="EOP13" s="23">
        <f t="shared" si="315"/>
        <v>0</v>
      </c>
      <c r="EOQ13" s="23">
        <f t="shared" si="315"/>
        <v>0</v>
      </c>
      <c r="EOR13" s="23">
        <f t="shared" si="315"/>
        <v>0</v>
      </c>
      <c r="EOS13" s="23">
        <f t="shared" si="315"/>
        <v>0</v>
      </c>
      <c r="EOT13" s="23">
        <f t="shared" si="315"/>
        <v>0</v>
      </c>
      <c r="EOU13" s="23">
        <f t="shared" si="315"/>
        <v>0</v>
      </c>
      <c r="EOV13" s="23">
        <f t="shared" si="315"/>
        <v>0</v>
      </c>
      <c r="EOW13" s="23">
        <f t="shared" si="315"/>
        <v>0</v>
      </c>
      <c r="EOX13" s="23">
        <f t="shared" si="315"/>
        <v>0</v>
      </c>
      <c r="EOY13" s="23">
        <f t="shared" si="315"/>
        <v>0</v>
      </c>
      <c r="EOZ13" s="23">
        <f t="shared" si="315"/>
        <v>0</v>
      </c>
      <c r="EPA13" s="23">
        <f t="shared" si="315"/>
        <v>0</v>
      </c>
      <c r="EPB13" s="23">
        <f t="shared" si="315"/>
        <v>0</v>
      </c>
      <c r="EPC13" s="23">
        <f t="shared" si="315"/>
        <v>0</v>
      </c>
      <c r="EPD13" s="23">
        <f t="shared" si="315"/>
        <v>0</v>
      </c>
      <c r="EPE13" s="23">
        <f t="shared" si="315"/>
        <v>0</v>
      </c>
      <c r="EPF13" s="23">
        <f t="shared" si="315"/>
        <v>0</v>
      </c>
      <c r="EPG13" s="23">
        <f t="shared" si="315"/>
        <v>0</v>
      </c>
      <c r="EPH13" s="23">
        <f t="shared" si="315"/>
        <v>0</v>
      </c>
      <c r="EPI13" s="23">
        <f t="shared" si="315"/>
        <v>0</v>
      </c>
      <c r="EPJ13" s="23">
        <f t="shared" si="315"/>
        <v>0</v>
      </c>
      <c r="EPK13" s="23">
        <f t="shared" si="315"/>
        <v>0</v>
      </c>
      <c r="EPL13" s="23">
        <f t="shared" si="315"/>
        <v>0</v>
      </c>
      <c r="EPM13" s="23">
        <f t="shared" si="315"/>
        <v>0</v>
      </c>
      <c r="EPN13" s="23">
        <f t="shared" si="315"/>
        <v>0</v>
      </c>
      <c r="EPO13" s="23">
        <f t="shared" si="315"/>
        <v>0</v>
      </c>
      <c r="EPP13" s="23">
        <f t="shared" si="315"/>
        <v>0</v>
      </c>
      <c r="EPQ13" s="23">
        <f t="shared" si="315"/>
        <v>0</v>
      </c>
      <c r="EPR13" s="23">
        <f t="shared" si="315"/>
        <v>0</v>
      </c>
      <c r="EPS13" s="23">
        <f t="shared" si="315"/>
        <v>0</v>
      </c>
      <c r="EPT13" s="23">
        <f t="shared" si="315"/>
        <v>0</v>
      </c>
      <c r="EPU13" s="23">
        <f t="shared" si="315"/>
        <v>0</v>
      </c>
      <c r="EPV13" s="23">
        <f t="shared" si="315"/>
        <v>0</v>
      </c>
      <c r="EPW13" s="23">
        <f t="shared" si="315"/>
        <v>0</v>
      </c>
      <c r="EPX13" s="23">
        <f t="shared" si="315"/>
        <v>0</v>
      </c>
      <c r="EPY13" s="23">
        <f t="shared" si="315"/>
        <v>0</v>
      </c>
      <c r="EPZ13" s="23">
        <f t="shared" si="315"/>
        <v>0</v>
      </c>
      <c r="EQA13" s="23">
        <f t="shared" si="315"/>
        <v>0</v>
      </c>
      <c r="EQB13" s="23">
        <f t="shared" si="315"/>
        <v>0</v>
      </c>
      <c r="EQC13" s="23">
        <f t="shared" si="315"/>
        <v>0</v>
      </c>
      <c r="EQD13" s="23">
        <f t="shared" si="315"/>
        <v>0</v>
      </c>
      <c r="EQE13" s="23">
        <f t="shared" si="315"/>
        <v>0</v>
      </c>
      <c r="EQF13" s="23">
        <f t="shared" si="315"/>
        <v>0</v>
      </c>
      <c r="EQG13" s="23">
        <f t="shared" si="315"/>
        <v>0</v>
      </c>
      <c r="EQH13" s="23">
        <f t="shared" si="315"/>
        <v>0</v>
      </c>
      <c r="EQI13" s="23">
        <f t="shared" si="315"/>
        <v>0</v>
      </c>
      <c r="EQJ13" s="23">
        <f t="shared" si="315"/>
        <v>0</v>
      </c>
      <c r="EQK13" s="23">
        <f t="shared" si="315"/>
        <v>0</v>
      </c>
      <c r="EQL13" s="23">
        <f t="shared" si="315"/>
        <v>0</v>
      </c>
      <c r="EQM13" s="23">
        <f t="shared" si="315"/>
        <v>0</v>
      </c>
      <c r="EQN13" s="23">
        <f t="shared" si="315"/>
        <v>0</v>
      </c>
      <c r="EQO13" s="23">
        <f t="shared" si="315"/>
        <v>0</v>
      </c>
      <c r="EQP13" s="23">
        <f t="shared" si="315"/>
        <v>0</v>
      </c>
      <c r="EQQ13" s="23">
        <f t="shared" si="315"/>
        <v>0</v>
      </c>
      <c r="EQR13" s="23">
        <f t="shared" si="315"/>
        <v>0</v>
      </c>
      <c r="EQS13" s="23">
        <f t="shared" si="315"/>
        <v>0</v>
      </c>
      <c r="EQT13" s="23">
        <f t="shared" si="315"/>
        <v>0</v>
      </c>
      <c r="EQU13" s="23">
        <f t="shared" ref="EQU13:ETF13" si="316">SUM(EQU14:EQU16)</f>
        <v>0</v>
      </c>
      <c r="EQV13" s="23">
        <f t="shared" si="316"/>
        <v>0</v>
      </c>
      <c r="EQW13" s="23">
        <f t="shared" si="316"/>
        <v>0</v>
      </c>
      <c r="EQX13" s="23">
        <f t="shared" si="316"/>
        <v>0</v>
      </c>
      <c r="EQY13" s="23">
        <f t="shared" si="316"/>
        <v>0</v>
      </c>
      <c r="EQZ13" s="23">
        <f t="shared" si="316"/>
        <v>0</v>
      </c>
      <c r="ERA13" s="23">
        <f t="shared" si="316"/>
        <v>0</v>
      </c>
      <c r="ERB13" s="23">
        <f t="shared" si="316"/>
        <v>0</v>
      </c>
      <c r="ERC13" s="23">
        <f t="shared" si="316"/>
        <v>0</v>
      </c>
      <c r="ERD13" s="23">
        <f t="shared" si="316"/>
        <v>0</v>
      </c>
      <c r="ERE13" s="23">
        <f t="shared" si="316"/>
        <v>0</v>
      </c>
      <c r="ERF13" s="23">
        <f t="shared" si="316"/>
        <v>0</v>
      </c>
      <c r="ERG13" s="23">
        <f t="shared" si="316"/>
        <v>0</v>
      </c>
      <c r="ERH13" s="23">
        <f t="shared" si="316"/>
        <v>0</v>
      </c>
      <c r="ERI13" s="23">
        <f t="shared" si="316"/>
        <v>0</v>
      </c>
      <c r="ERJ13" s="23">
        <f t="shared" si="316"/>
        <v>0</v>
      </c>
      <c r="ERK13" s="23">
        <f t="shared" si="316"/>
        <v>0</v>
      </c>
      <c r="ERL13" s="23">
        <f t="shared" si="316"/>
        <v>0</v>
      </c>
      <c r="ERM13" s="23">
        <f t="shared" si="316"/>
        <v>0</v>
      </c>
      <c r="ERN13" s="23">
        <f t="shared" si="316"/>
        <v>0</v>
      </c>
      <c r="ERO13" s="23">
        <f t="shared" si="316"/>
        <v>0</v>
      </c>
      <c r="ERP13" s="23">
        <f t="shared" si="316"/>
        <v>0</v>
      </c>
      <c r="ERQ13" s="23">
        <f t="shared" si="316"/>
        <v>0</v>
      </c>
      <c r="ERR13" s="23">
        <f t="shared" si="316"/>
        <v>0</v>
      </c>
      <c r="ERS13" s="23">
        <f t="shared" si="316"/>
        <v>0</v>
      </c>
      <c r="ERT13" s="23">
        <f t="shared" si="316"/>
        <v>0</v>
      </c>
      <c r="ERU13" s="23">
        <f t="shared" si="316"/>
        <v>0</v>
      </c>
      <c r="ERV13" s="23">
        <f t="shared" si="316"/>
        <v>0</v>
      </c>
      <c r="ERW13" s="23">
        <f t="shared" si="316"/>
        <v>0</v>
      </c>
      <c r="ERX13" s="23">
        <f t="shared" si="316"/>
        <v>0</v>
      </c>
      <c r="ERY13" s="23">
        <f t="shared" si="316"/>
        <v>0</v>
      </c>
      <c r="ERZ13" s="23">
        <f t="shared" si="316"/>
        <v>0</v>
      </c>
      <c r="ESA13" s="23">
        <f t="shared" si="316"/>
        <v>0</v>
      </c>
      <c r="ESB13" s="23">
        <f t="shared" si="316"/>
        <v>0</v>
      </c>
      <c r="ESC13" s="23">
        <f t="shared" si="316"/>
        <v>0</v>
      </c>
      <c r="ESD13" s="23">
        <f t="shared" si="316"/>
        <v>0</v>
      </c>
      <c r="ESE13" s="23">
        <f t="shared" si="316"/>
        <v>0</v>
      </c>
      <c r="ESF13" s="23">
        <f t="shared" si="316"/>
        <v>0</v>
      </c>
      <c r="ESG13" s="23">
        <f t="shared" si="316"/>
        <v>0</v>
      </c>
      <c r="ESH13" s="23">
        <f t="shared" si="316"/>
        <v>0</v>
      </c>
      <c r="ESI13" s="23">
        <f t="shared" si="316"/>
        <v>0</v>
      </c>
      <c r="ESJ13" s="23">
        <f t="shared" si="316"/>
        <v>0</v>
      </c>
      <c r="ESK13" s="23">
        <f t="shared" si="316"/>
        <v>0</v>
      </c>
      <c r="ESL13" s="23">
        <f t="shared" si="316"/>
        <v>0</v>
      </c>
      <c r="ESM13" s="23">
        <f t="shared" si="316"/>
        <v>0</v>
      </c>
      <c r="ESN13" s="23">
        <f t="shared" si="316"/>
        <v>0</v>
      </c>
      <c r="ESO13" s="23">
        <f t="shared" si="316"/>
        <v>0</v>
      </c>
      <c r="ESP13" s="23">
        <f t="shared" si="316"/>
        <v>0</v>
      </c>
      <c r="ESQ13" s="23">
        <f t="shared" si="316"/>
        <v>0</v>
      </c>
      <c r="ESR13" s="23">
        <f t="shared" si="316"/>
        <v>0</v>
      </c>
      <c r="ESS13" s="23">
        <f t="shared" si="316"/>
        <v>0</v>
      </c>
      <c r="EST13" s="23">
        <f t="shared" si="316"/>
        <v>0</v>
      </c>
      <c r="ESU13" s="23">
        <f t="shared" si="316"/>
        <v>0</v>
      </c>
      <c r="ESV13" s="23">
        <f t="shared" si="316"/>
        <v>0</v>
      </c>
      <c r="ESW13" s="23">
        <f t="shared" si="316"/>
        <v>0</v>
      </c>
      <c r="ESX13" s="23">
        <f t="shared" si="316"/>
        <v>0</v>
      </c>
      <c r="ESY13" s="23">
        <f t="shared" si="316"/>
        <v>0</v>
      </c>
      <c r="ESZ13" s="23">
        <f t="shared" si="316"/>
        <v>0</v>
      </c>
      <c r="ETA13" s="23">
        <f t="shared" si="316"/>
        <v>0</v>
      </c>
      <c r="ETB13" s="23">
        <f t="shared" si="316"/>
        <v>0</v>
      </c>
      <c r="ETC13" s="23">
        <f t="shared" si="316"/>
        <v>0</v>
      </c>
      <c r="ETD13" s="23">
        <f t="shared" si="316"/>
        <v>0</v>
      </c>
      <c r="ETE13" s="23">
        <f t="shared" si="316"/>
        <v>0</v>
      </c>
      <c r="ETF13" s="23">
        <f t="shared" si="316"/>
        <v>0</v>
      </c>
      <c r="ETG13" s="23">
        <f t="shared" ref="ETG13:EVR13" si="317">SUM(ETG14:ETG16)</f>
        <v>0</v>
      </c>
      <c r="ETH13" s="23">
        <f t="shared" si="317"/>
        <v>0</v>
      </c>
      <c r="ETI13" s="23">
        <f t="shared" si="317"/>
        <v>0</v>
      </c>
      <c r="ETJ13" s="23">
        <f t="shared" si="317"/>
        <v>0</v>
      </c>
      <c r="ETK13" s="23">
        <f t="shared" si="317"/>
        <v>0</v>
      </c>
      <c r="ETL13" s="23">
        <f t="shared" si="317"/>
        <v>0</v>
      </c>
      <c r="ETM13" s="23">
        <f t="shared" si="317"/>
        <v>0</v>
      </c>
      <c r="ETN13" s="23">
        <f t="shared" si="317"/>
        <v>0</v>
      </c>
      <c r="ETO13" s="23">
        <f t="shared" si="317"/>
        <v>0</v>
      </c>
      <c r="ETP13" s="23">
        <f t="shared" si="317"/>
        <v>0</v>
      </c>
      <c r="ETQ13" s="23">
        <f t="shared" si="317"/>
        <v>0</v>
      </c>
      <c r="ETR13" s="23">
        <f t="shared" si="317"/>
        <v>0</v>
      </c>
      <c r="ETS13" s="23">
        <f t="shared" si="317"/>
        <v>0</v>
      </c>
      <c r="ETT13" s="23">
        <f t="shared" si="317"/>
        <v>0</v>
      </c>
      <c r="ETU13" s="23">
        <f t="shared" si="317"/>
        <v>0</v>
      </c>
      <c r="ETV13" s="23">
        <f t="shared" si="317"/>
        <v>0</v>
      </c>
      <c r="ETW13" s="23">
        <f t="shared" si="317"/>
        <v>0</v>
      </c>
      <c r="ETX13" s="23">
        <f t="shared" si="317"/>
        <v>0</v>
      </c>
      <c r="ETY13" s="23">
        <f t="shared" si="317"/>
        <v>0</v>
      </c>
      <c r="ETZ13" s="23">
        <f t="shared" si="317"/>
        <v>0</v>
      </c>
      <c r="EUA13" s="23">
        <f t="shared" si="317"/>
        <v>0</v>
      </c>
      <c r="EUB13" s="23">
        <f t="shared" si="317"/>
        <v>0</v>
      </c>
      <c r="EUC13" s="23">
        <f t="shared" si="317"/>
        <v>0</v>
      </c>
      <c r="EUD13" s="23">
        <f t="shared" si="317"/>
        <v>0</v>
      </c>
      <c r="EUE13" s="23">
        <f t="shared" si="317"/>
        <v>0</v>
      </c>
      <c r="EUF13" s="23">
        <f t="shared" si="317"/>
        <v>0</v>
      </c>
      <c r="EUG13" s="23">
        <f t="shared" si="317"/>
        <v>0</v>
      </c>
      <c r="EUH13" s="23">
        <f t="shared" si="317"/>
        <v>0</v>
      </c>
      <c r="EUI13" s="23">
        <f t="shared" si="317"/>
        <v>0</v>
      </c>
      <c r="EUJ13" s="23">
        <f t="shared" si="317"/>
        <v>0</v>
      </c>
      <c r="EUK13" s="23">
        <f t="shared" si="317"/>
        <v>0</v>
      </c>
      <c r="EUL13" s="23">
        <f t="shared" si="317"/>
        <v>0</v>
      </c>
      <c r="EUM13" s="23">
        <f t="shared" si="317"/>
        <v>0</v>
      </c>
      <c r="EUN13" s="23">
        <f t="shared" si="317"/>
        <v>0</v>
      </c>
      <c r="EUO13" s="23">
        <f t="shared" si="317"/>
        <v>0</v>
      </c>
      <c r="EUP13" s="23">
        <f t="shared" si="317"/>
        <v>0</v>
      </c>
      <c r="EUQ13" s="23">
        <f t="shared" si="317"/>
        <v>0</v>
      </c>
      <c r="EUR13" s="23">
        <f t="shared" si="317"/>
        <v>0</v>
      </c>
      <c r="EUS13" s="23">
        <f t="shared" si="317"/>
        <v>0</v>
      </c>
      <c r="EUT13" s="23">
        <f t="shared" si="317"/>
        <v>0</v>
      </c>
      <c r="EUU13" s="23">
        <f t="shared" si="317"/>
        <v>0</v>
      </c>
      <c r="EUV13" s="23">
        <f t="shared" si="317"/>
        <v>0</v>
      </c>
      <c r="EUW13" s="23">
        <f t="shared" si="317"/>
        <v>0</v>
      </c>
      <c r="EUX13" s="23">
        <f t="shared" si="317"/>
        <v>0</v>
      </c>
      <c r="EUY13" s="23">
        <f t="shared" si="317"/>
        <v>0</v>
      </c>
      <c r="EUZ13" s="23">
        <f t="shared" si="317"/>
        <v>0</v>
      </c>
      <c r="EVA13" s="23">
        <f t="shared" si="317"/>
        <v>0</v>
      </c>
      <c r="EVB13" s="23">
        <f t="shared" si="317"/>
        <v>0</v>
      </c>
      <c r="EVC13" s="23">
        <f t="shared" si="317"/>
        <v>0</v>
      </c>
      <c r="EVD13" s="23">
        <f t="shared" si="317"/>
        <v>0</v>
      </c>
      <c r="EVE13" s="23">
        <f t="shared" si="317"/>
        <v>0</v>
      </c>
      <c r="EVF13" s="23">
        <f t="shared" si="317"/>
        <v>0</v>
      </c>
      <c r="EVG13" s="23">
        <f t="shared" si="317"/>
        <v>0</v>
      </c>
      <c r="EVH13" s="23">
        <f t="shared" si="317"/>
        <v>0</v>
      </c>
      <c r="EVI13" s="23">
        <f t="shared" si="317"/>
        <v>0</v>
      </c>
      <c r="EVJ13" s="23">
        <f t="shared" si="317"/>
        <v>0</v>
      </c>
      <c r="EVK13" s="23">
        <f t="shared" si="317"/>
        <v>0</v>
      </c>
      <c r="EVL13" s="23">
        <f t="shared" si="317"/>
        <v>0</v>
      </c>
      <c r="EVM13" s="23">
        <f t="shared" si="317"/>
        <v>0</v>
      </c>
      <c r="EVN13" s="23">
        <f t="shared" si="317"/>
        <v>0</v>
      </c>
      <c r="EVO13" s="23">
        <f t="shared" si="317"/>
        <v>0</v>
      </c>
      <c r="EVP13" s="23">
        <f t="shared" si="317"/>
        <v>0</v>
      </c>
      <c r="EVQ13" s="23">
        <f t="shared" si="317"/>
        <v>0</v>
      </c>
      <c r="EVR13" s="23">
        <f t="shared" si="317"/>
        <v>0</v>
      </c>
      <c r="EVS13" s="23">
        <f t="shared" ref="EVS13:EYD13" si="318">SUM(EVS14:EVS16)</f>
        <v>0</v>
      </c>
      <c r="EVT13" s="23">
        <f t="shared" si="318"/>
        <v>0</v>
      </c>
      <c r="EVU13" s="23">
        <f t="shared" si="318"/>
        <v>0</v>
      </c>
      <c r="EVV13" s="23">
        <f t="shared" si="318"/>
        <v>0</v>
      </c>
      <c r="EVW13" s="23">
        <f t="shared" si="318"/>
        <v>0</v>
      </c>
      <c r="EVX13" s="23">
        <f t="shared" si="318"/>
        <v>0</v>
      </c>
      <c r="EVY13" s="23">
        <f t="shared" si="318"/>
        <v>0</v>
      </c>
      <c r="EVZ13" s="23">
        <f t="shared" si="318"/>
        <v>0</v>
      </c>
      <c r="EWA13" s="23">
        <f t="shared" si="318"/>
        <v>0</v>
      </c>
      <c r="EWB13" s="23">
        <f t="shared" si="318"/>
        <v>0</v>
      </c>
      <c r="EWC13" s="23">
        <f t="shared" si="318"/>
        <v>0</v>
      </c>
      <c r="EWD13" s="23">
        <f t="shared" si="318"/>
        <v>0</v>
      </c>
      <c r="EWE13" s="23">
        <f t="shared" si="318"/>
        <v>0</v>
      </c>
      <c r="EWF13" s="23">
        <f t="shared" si="318"/>
        <v>0</v>
      </c>
      <c r="EWG13" s="23">
        <f t="shared" si="318"/>
        <v>0</v>
      </c>
      <c r="EWH13" s="23">
        <f t="shared" si="318"/>
        <v>0</v>
      </c>
      <c r="EWI13" s="23">
        <f t="shared" si="318"/>
        <v>0</v>
      </c>
      <c r="EWJ13" s="23">
        <f t="shared" si="318"/>
        <v>0</v>
      </c>
      <c r="EWK13" s="23">
        <f t="shared" si="318"/>
        <v>0</v>
      </c>
      <c r="EWL13" s="23">
        <f t="shared" si="318"/>
        <v>0</v>
      </c>
      <c r="EWM13" s="23">
        <f t="shared" si="318"/>
        <v>0</v>
      </c>
      <c r="EWN13" s="23">
        <f t="shared" si="318"/>
        <v>0</v>
      </c>
      <c r="EWO13" s="23">
        <f t="shared" si="318"/>
        <v>0</v>
      </c>
      <c r="EWP13" s="23">
        <f t="shared" si="318"/>
        <v>0</v>
      </c>
      <c r="EWQ13" s="23">
        <f t="shared" si="318"/>
        <v>0</v>
      </c>
      <c r="EWR13" s="23">
        <f t="shared" si="318"/>
        <v>0</v>
      </c>
      <c r="EWS13" s="23">
        <f t="shared" si="318"/>
        <v>0</v>
      </c>
      <c r="EWT13" s="23">
        <f t="shared" si="318"/>
        <v>0</v>
      </c>
      <c r="EWU13" s="23">
        <f t="shared" si="318"/>
        <v>0</v>
      </c>
      <c r="EWV13" s="23">
        <f t="shared" si="318"/>
        <v>0</v>
      </c>
      <c r="EWW13" s="23">
        <f t="shared" si="318"/>
        <v>0</v>
      </c>
      <c r="EWX13" s="23">
        <f t="shared" si="318"/>
        <v>0</v>
      </c>
      <c r="EWY13" s="23">
        <f t="shared" si="318"/>
        <v>0</v>
      </c>
      <c r="EWZ13" s="23">
        <f t="shared" si="318"/>
        <v>0</v>
      </c>
      <c r="EXA13" s="23">
        <f t="shared" si="318"/>
        <v>0</v>
      </c>
      <c r="EXB13" s="23">
        <f t="shared" si="318"/>
        <v>0</v>
      </c>
      <c r="EXC13" s="23">
        <f t="shared" si="318"/>
        <v>0</v>
      </c>
      <c r="EXD13" s="23">
        <f t="shared" si="318"/>
        <v>0</v>
      </c>
      <c r="EXE13" s="23">
        <f t="shared" si="318"/>
        <v>0</v>
      </c>
      <c r="EXF13" s="23">
        <f t="shared" si="318"/>
        <v>0</v>
      </c>
      <c r="EXG13" s="23">
        <f t="shared" si="318"/>
        <v>0</v>
      </c>
      <c r="EXH13" s="23">
        <f t="shared" si="318"/>
        <v>0</v>
      </c>
      <c r="EXI13" s="23">
        <f t="shared" si="318"/>
        <v>0</v>
      </c>
      <c r="EXJ13" s="23">
        <f t="shared" si="318"/>
        <v>0</v>
      </c>
      <c r="EXK13" s="23">
        <f t="shared" si="318"/>
        <v>0</v>
      </c>
      <c r="EXL13" s="23">
        <f t="shared" si="318"/>
        <v>0</v>
      </c>
      <c r="EXM13" s="23">
        <f t="shared" si="318"/>
        <v>0</v>
      </c>
      <c r="EXN13" s="23">
        <f t="shared" si="318"/>
        <v>0</v>
      </c>
      <c r="EXO13" s="23">
        <f t="shared" si="318"/>
        <v>0</v>
      </c>
      <c r="EXP13" s="23">
        <f t="shared" si="318"/>
        <v>0</v>
      </c>
      <c r="EXQ13" s="23">
        <f t="shared" si="318"/>
        <v>0</v>
      </c>
      <c r="EXR13" s="23">
        <f t="shared" si="318"/>
        <v>0</v>
      </c>
      <c r="EXS13" s="23">
        <f t="shared" si="318"/>
        <v>0</v>
      </c>
      <c r="EXT13" s="23">
        <f t="shared" si="318"/>
        <v>0</v>
      </c>
      <c r="EXU13" s="23">
        <f t="shared" si="318"/>
        <v>0</v>
      </c>
      <c r="EXV13" s="23">
        <f t="shared" si="318"/>
        <v>0</v>
      </c>
      <c r="EXW13" s="23">
        <f t="shared" si="318"/>
        <v>0</v>
      </c>
      <c r="EXX13" s="23">
        <f t="shared" si="318"/>
        <v>0</v>
      </c>
      <c r="EXY13" s="23">
        <f t="shared" si="318"/>
        <v>0</v>
      </c>
      <c r="EXZ13" s="23">
        <f t="shared" si="318"/>
        <v>0</v>
      </c>
      <c r="EYA13" s="23">
        <f t="shared" si="318"/>
        <v>0</v>
      </c>
      <c r="EYB13" s="23">
        <f t="shared" si="318"/>
        <v>0</v>
      </c>
      <c r="EYC13" s="23">
        <f t="shared" si="318"/>
        <v>0</v>
      </c>
      <c r="EYD13" s="23">
        <f t="shared" si="318"/>
        <v>0</v>
      </c>
      <c r="EYE13" s="23">
        <f t="shared" ref="EYE13:FAP13" si="319">SUM(EYE14:EYE16)</f>
        <v>0</v>
      </c>
      <c r="EYF13" s="23">
        <f t="shared" si="319"/>
        <v>0</v>
      </c>
      <c r="EYG13" s="23">
        <f t="shared" si="319"/>
        <v>0</v>
      </c>
      <c r="EYH13" s="23">
        <f t="shared" si="319"/>
        <v>0</v>
      </c>
      <c r="EYI13" s="23">
        <f t="shared" si="319"/>
        <v>0</v>
      </c>
      <c r="EYJ13" s="23">
        <f t="shared" si="319"/>
        <v>0</v>
      </c>
      <c r="EYK13" s="23">
        <f t="shared" si="319"/>
        <v>0</v>
      </c>
      <c r="EYL13" s="23">
        <f t="shared" si="319"/>
        <v>0</v>
      </c>
      <c r="EYM13" s="23">
        <f t="shared" si="319"/>
        <v>0</v>
      </c>
      <c r="EYN13" s="23">
        <f t="shared" si="319"/>
        <v>0</v>
      </c>
      <c r="EYO13" s="23">
        <f t="shared" si="319"/>
        <v>0</v>
      </c>
      <c r="EYP13" s="23">
        <f t="shared" si="319"/>
        <v>0</v>
      </c>
      <c r="EYQ13" s="23">
        <f t="shared" si="319"/>
        <v>0</v>
      </c>
      <c r="EYR13" s="23">
        <f t="shared" si="319"/>
        <v>0</v>
      </c>
      <c r="EYS13" s="23">
        <f t="shared" si="319"/>
        <v>0</v>
      </c>
      <c r="EYT13" s="23">
        <f t="shared" si="319"/>
        <v>0</v>
      </c>
      <c r="EYU13" s="23">
        <f t="shared" si="319"/>
        <v>0</v>
      </c>
      <c r="EYV13" s="23">
        <f t="shared" si="319"/>
        <v>0</v>
      </c>
      <c r="EYW13" s="23">
        <f t="shared" si="319"/>
        <v>0</v>
      </c>
      <c r="EYX13" s="23">
        <f t="shared" si="319"/>
        <v>0</v>
      </c>
      <c r="EYY13" s="23">
        <f t="shared" si="319"/>
        <v>0</v>
      </c>
      <c r="EYZ13" s="23">
        <f t="shared" si="319"/>
        <v>0</v>
      </c>
      <c r="EZA13" s="23">
        <f t="shared" si="319"/>
        <v>0</v>
      </c>
      <c r="EZB13" s="23">
        <f t="shared" si="319"/>
        <v>0</v>
      </c>
      <c r="EZC13" s="23">
        <f t="shared" si="319"/>
        <v>0</v>
      </c>
      <c r="EZD13" s="23">
        <f t="shared" si="319"/>
        <v>0</v>
      </c>
      <c r="EZE13" s="23">
        <f t="shared" si="319"/>
        <v>0</v>
      </c>
      <c r="EZF13" s="23">
        <f t="shared" si="319"/>
        <v>0</v>
      </c>
      <c r="EZG13" s="23">
        <f t="shared" si="319"/>
        <v>0</v>
      </c>
      <c r="EZH13" s="23">
        <f t="shared" si="319"/>
        <v>0</v>
      </c>
      <c r="EZI13" s="23">
        <f t="shared" si="319"/>
        <v>0</v>
      </c>
      <c r="EZJ13" s="23">
        <f t="shared" si="319"/>
        <v>0</v>
      </c>
      <c r="EZK13" s="23">
        <f t="shared" si="319"/>
        <v>0</v>
      </c>
      <c r="EZL13" s="23">
        <f t="shared" si="319"/>
        <v>0</v>
      </c>
      <c r="EZM13" s="23">
        <f t="shared" si="319"/>
        <v>0</v>
      </c>
      <c r="EZN13" s="23">
        <f t="shared" si="319"/>
        <v>0</v>
      </c>
      <c r="EZO13" s="23">
        <f t="shared" si="319"/>
        <v>0</v>
      </c>
      <c r="EZP13" s="23">
        <f t="shared" si="319"/>
        <v>0</v>
      </c>
      <c r="EZQ13" s="23">
        <f t="shared" si="319"/>
        <v>0</v>
      </c>
      <c r="EZR13" s="23">
        <f t="shared" si="319"/>
        <v>0</v>
      </c>
      <c r="EZS13" s="23">
        <f t="shared" si="319"/>
        <v>0</v>
      </c>
      <c r="EZT13" s="23">
        <f t="shared" si="319"/>
        <v>0</v>
      </c>
      <c r="EZU13" s="23">
        <f t="shared" si="319"/>
        <v>0</v>
      </c>
      <c r="EZV13" s="23">
        <f t="shared" si="319"/>
        <v>0</v>
      </c>
      <c r="EZW13" s="23">
        <f t="shared" si="319"/>
        <v>0</v>
      </c>
      <c r="EZX13" s="23">
        <f t="shared" si="319"/>
        <v>0</v>
      </c>
      <c r="EZY13" s="23">
        <f t="shared" si="319"/>
        <v>0</v>
      </c>
      <c r="EZZ13" s="23">
        <f t="shared" si="319"/>
        <v>0</v>
      </c>
      <c r="FAA13" s="23">
        <f t="shared" si="319"/>
        <v>0</v>
      </c>
      <c r="FAB13" s="23">
        <f t="shared" si="319"/>
        <v>0</v>
      </c>
      <c r="FAC13" s="23">
        <f t="shared" si="319"/>
        <v>0</v>
      </c>
      <c r="FAD13" s="23">
        <f t="shared" si="319"/>
        <v>0</v>
      </c>
      <c r="FAE13" s="23">
        <f t="shared" si="319"/>
        <v>0</v>
      </c>
      <c r="FAF13" s="23">
        <f t="shared" si="319"/>
        <v>0</v>
      </c>
      <c r="FAG13" s="23">
        <f t="shared" si="319"/>
        <v>0</v>
      </c>
      <c r="FAH13" s="23">
        <f t="shared" si="319"/>
        <v>0</v>
      </c>
      <c r="FAI13" s="23">
        <f t="shared" si="319"/>
        <v>0</v>
      </c>
      <c r="FAJ13" s="23">
        <f t="shared" si="319"/>
        <v>0</v>
      </c>
      <c r="FAK13" s="23">
        <f t="shared" si="319"/>
        <v>0</v>
      </c>
      <c r="FAL13" s="23">
        <f t="shared" si="319"/>
        <v>0</v>
      </c>
      <c r="FAM13" s="23">
        <f t="shared" si="319"/>
        <v>0</v>
      </c>
      <c r="FAN13" s="23">
        <f t="shared" si="319"/>
        <v>0</v>
      </c>
      <c r="FAO13" s="23">
        <f t="shared" si="319"/>
        <v>0</v>
      </c>
      <c r="FAP13" s="23">
        <f t="shared" si="319"/>
        <v>0</v>
      </c>
      <c r="FAQ13" s="23">
        <f t="shared" ref="FAQ13:FDB13" si="320">SUM(FAQ14:FAQ16)</f>
        <v>0</v>
      </c>
      <c r="FAR13" s="23">
        <f t="shared" si="320"/>
        <v>0</v>
      </c>
      <c r="FAS13" s="23">
        <f t="shared" si="320"/>
        <v>0</v>
      </c>
      <c r="FAT13" s="23">
        <f t="shared" si="320"/>
        <v>0</v>
      </c>
      <c r="FAU13" s="23">
        <f t="shared" si="320"/>
        <v>0</v>
      </c>
      <c r="FAV13" s="23">
        <f t="shared" si="320"/>
        <v>0</v>
      </c>
      <c r="FAW13" s="23">
        <f t="shared" si="320"/>
        <v>0</v>
      </c>
      <c r="FAX13" s="23">
        <f t="shared" si="320"/>
        <v>0</v>
      </c>
      <c r="FAY13" s="23">
        <f t="shared" si="320"/>
        <v>0</v>
      </c>
      <c r="FAZ13" s="23">
        <f t="shared" si="320"/>
        <v>0</v>
      </c>
      <c r="FBA13" s="23">
        <f t="shared" si="320"/>
        <v>0</v>
      </c>
      <c r="FBB13" s="23">
        <f t="shared" si="320"/>
        <v>0</v>
      </c>
      <c r="FBC13" s="23">
        <f t="shared" si="320"/>
        <v>0</v>
      </c>
      <c r="FBD13" s="23">
        <f t="shared" si="320"/>
        <v>0</v>
      </c>
      <c r="FBE13" s="23">
        <f t="shared" si="320"/>
        <v>0</v>
      </c>
      <c r="FBF13" s="23">
        <f t="shared" si="320"/>
        <v>0</v>
      </c>
      <c r="FBG13" s="23">
        <f t="shared" si="320"/>
        <v>0</v>
      </c>
      <c r="FBH13" s="23">
        <f t="shared" si="320"/>
        <v>0</v>
      </c>
      <c r="FBI13" s="23">
        <f t="shared" si="320"/>
        <v>0</v>
      </c>
      <c r="FBJ13" s="23">
        <f t="shared" si="320"/>
        <v>0</v>
      </c>
      <c r="FBK13" s="23">
        <f t="shared" si="320"/>
        <v>0</v>
      </c>
      <c r="FBL13" s="23">
        <f t="shared" si="320"/>
        <v>0</v>
      </c>
      <c r="FBM13" s="23">
        <f t="shared" si="320"/>
        <v>0</v>
      </c>
      <c r="FBN13" s="23">
        <f t="shared" si="320"/>
        <v>0</v>
      </c>
      <c r="FBO13" s="23">
        <f t="shared" si="320"/>
        <v>0</v>
      </c>
      <c r="FBP13" s="23">
        <f t="shared" si="320"/>
        <v>0</v>
      </c>
      <c r="FBQ13" s="23">
        <f t="shared" si="320"/>
        <v>0</v>
      </c>
      <c r="FBR13" s="23">
        <f t="shared" si="320"/>
        <v>0</v>
      </c>
      <c r="FBS13" s="23">
        <f t="shared" si="320"/>
        <v>0</v>
      </c>
      <c r="FBT13" s="23">
        <f t="shared" si="320"/>
        <v>0</v>
      </c>
      <c r="FBU13" s="23">
        <f t="shared" si="320"/>
        <v>0</v>
      </c>
      <c r="FBV13" s="23">
        <f t="shared" si="320"/>
        <v>0</v>
      </c>
      <c r="FBW13" s="23">
        <f t="shared" si="320"/>
        <v>0</v>
      </c>
      <c r="FBX13" s="23">
        <f t="shared" si="320"/>
        <v>0</v>
      </c>
      <c r="FBY13" s="23">
        <f t="shared" si="320"/>
        <v>0</v>
      </c>
      <c r="FBZ13" s="23">
        <f t="shared" si="320"/>
        <v>0</v>
      </c>
      <c r="FCA13" s="23">
        <f t="shared" si="320"/>
        <v>0</v>
      </c>
      <c r="FCB13" s="23">
        <f t="shared" si="320"/>
        <v>0</v>
      </c>
      <c r="FCC13" s="23">
        <f t="shared" si="320"/>
        <v>0</v>
      </c>
      <c r="FCD13" s="23">
        <f t="shared" si="320"/>
        <v>0</v>
      </c>
      <c r="FCE13" s="23">
        <f t="shared" si="320"/>
        <v>0</v>
      </c>
      <c r="FCF13" s="23">
        <f t="shared" si="320"/>
        <v>0</v>
      </c>
      <c r="FCG13" s="23">
        <f t="shared" si="320"/>
        <v>0</v>
      </c>
      <c r="FCH13" s="23">
        <f t="shared" si="320"/>
        <v>0</v>
      </c>
      <c r="FCI13" s="23">
        <f t="shared" si="320"/>
        <v>0</v>
      </c>
      <c r="FCJ13" s="23">
        <f t="shared" si="320"/>
        <v>0</v>
      </c>
      <c r="FCK13" s="23">
        <f t="shared" si="320"/>
        <v>0</v>
      </c>
      <c r="FCL13" s="23">
        <f t="shared" si="320"/>
        <v>0</v>
      </c>
      <c r="FCM13" s="23">
        <f t="shared" si="320"/>
        <v>0</v>
      </c>
      <c r="FCN13" s="23">
        <f t="shared" si="320"/>
        <v>0</v>
      </c>
      <c r="FCO13" s="23">
        <f t="shared" si="320"/>
        <v>0</v>
      </c>
      <c r="FCP13" s="23">
        <f t="shared" si="320"/>
        <v>0</v>
      </c>
      <c r="FCQ13" s="23">
        <f t="shared" si="320"/>
        <v>0</v>
      </c>
      <c r="FCR13" s="23">
        <f t="shared" si="320"/>
        <v>0</v>
      </c>
      <c r="FCS13" s="23">
        <f t="shared" si="320"/>
        <v>0</v>
      </c>
      <c r="FCT13" s="23">
        <f t="shared" si="320"/>
        <v>0</v>
      </c>
      <c r="FCU13" s="23">
        <f t="shared" si="320"/>
        <v>0</v>
      </c>
      <c r="FCV13" s="23">
        <f t="shared" si="320"/>
        <v>0</v>
      </c>
      <c r="FCW13" s="23">
        <f t="shared" si="320"/>
        <v>0</v>
      </c>
      <c r="FCX13" s="23">
        <f t="shared" si="320"/>
        <v>0</v>
      </c>
      <c r="FCY13" s="23">
        <f t="shared" si="320"/>
        <v>0</v>
      </c>
      <c r="FCZ13" s="23">
        <f t="shared" si="320"/>
        <v>0</v>
      </c>
      <c r="FDA13" s="23">
        <f t="shared" si="320"/>
        <v>0</v>
      </c>
      <c r="FDB13" s="23">
        <f t="shared" si="320"/>
        <v>0</v>
      </c>
      <c r="FDC13" s="23">
        <f t="shared" ref="FDC13:FFN13" si="321">SUM(FDC14:FDC16)</f>
        <v>0</v>
      </c>
      <c r="FDD13" s="23">
        <f t="shared" si="321"/>
        <v>0</v>
      </c>
      <c r="FDE13" s="23">
        <f t="shared" si="321"/>
        <v>0</v>
      </c>
      <c r="FDF13" s="23">
        <f t="shared" si="321"/>
        <v>0</v>
      </c>
      <c r="FDG13" s="23">
        <f t="shared" si="321"/>
        <v>0</v>
      </c>
      <c r="FDH13" s="23">
        <f t="shared" si="321"/>
        <v>0</v>
      </c>
      <c r="FDI13" s="23">
        <f t="shared" si="321"/>
        <v>0</v>
      </c>
      <c r="FDJ13" s="23">
        <f t="shared" si="321"/>
        <v>0</v>
      </c>
      <c r="FDK13" s="23">
        <f t="shared" si="321"/>
        <v>0</v>
      </c>
      <c r="FDL13" s="23">
        <f t="shared" si="321"/>
        <v>0</v>
      </c>
      <c r="FDM13" s="23">
        <f t="shared" si="321"/>
        <v>0</v>
      </c>
      <c r="FDN13" s="23">
        <f t="shared" si="321"/>
        <v>0</v>
      </c>
      <c r="FDO13" s="23">
        <f t="shared" si="321"/>
        <v>0</v>
      </c>
      <c r="FDP13" s="23">
        <f t="shared" si="321"/>
        <v>0</v>
      </c>
      <c r="FDQ13" s="23">
        <f t="shared" si="321"/>
        <v>0</v>
      </c>
      <c r="FDR13" s="23">
        <f t="shared" si="321"/>
        <v>0</v>
      </c>
      <c r="FDS13" s="23">
        <f t="shared" si="321"/>
        <v>0</v>
      </c>
      <c r="FDT13" s="23">
        <f t="shared" si="321"/>
        <v>0</v>
      </c>
      <c r="FDU13" s="23">
        <f t="shared" si="321"/>
        <v>0</v>
      </c>
      <c r="FDV13" s="23">
        <f t="shared" si="321"/>
        <v>0</v>
      </c>
      <c r="FDW13" s="23">
        <f t="shared" si="321"/>
        <v>0</v>
      </c>
      <c r="FDX13" s="23">
        <f t="shared" si="321"/>
        <v>0</v>
      </c>
      <c r="FDY13" s="23">
        <f t="shared" si="321"/>
        <v>0</v>
      </c>
      <c r="FDZ13" s="23">
        <f t="shared" si="321"/>
        <v>0</v>
      </c>
      <c r="FEA13" s="23">
        <f t="shared" si="321"/>
        <v>0</v>
      </c>
      <c r="FEB13" s="23">
        <f t="shared" si="321"/>
        <v>0</v>
      </c>
      <c r="FEC13" s="23">
        <f t="shared" si="321"/>
        <v>0</v>
      </c>
      <c r="FED13" s="23">
        <f t="shared" si="321"/>
        <v>0</v>
      </c>
      <c r="FEE13" s="23">
        <f t="shared" si="321"/>
        <v>0</v>
      </c>
      <c r="FEF13" s="23">
        <f t="shared" si="321"/>
        <v>0</v>
      </c>
      <c r="FEG13" s="23">
        <f t="shared" si="321"/>
        <v>0</v>
      </c>
      <c r="FEH13" s="23">
        <f t="shared" si="321"/>
        <v>0</v>
      </c>
      <c r="FEI13" s="23">
        <f t="shared" si="321"/>
        <v>0</v>
      </c>
      <c r="FEJ13" s="23">
        <f t="shared" si="321"/>
        <v>0</v>
      </c>
      <c r="FEK13" s="23">
        <f t="shared" si="321"/>
        <v>0</v>
      </c>
      <c r="FEL13" s="23">
        <f t="shared" si="321"/>
        <v>0</v>
      </c>
      <c r="FEM13" s="23">
        <f t="shared" si="321"/>
        <v>0</v>
      </c>
      <c r="FEN13" s="23">
        <f t="shared" si="321"/>
        <v>0</v>
      </c>
      <c r="FEO13" s="23">
        <f t="shared" si="321"/>
        <v>0</v>
      </c>
      <c r="FEP13" s="23">
        <f t="shared" si="321"/>
        <v>0</v>
      </c>
      <c r="FEQ13" s="23">
        <f t="shared" si="321"/>
        <v>0</v>
      </c>
      <c r="FER13" s="23">
        <f t="shared" si="321"/>
        <v>0</v>
      </c>
      <c r="FES13" s="23">
        <f t="shared" si="321"/>
        <v>0</v>
      </c>
      <c r="FET13" s="23">
        <f t="shared" si="321"/>
        <v>0</v>
      </c>
      <c r="FEU13" s="23">
        <f t="shared" si="321"/>
        <v>0</v>
      </c>
      <c r="FEV13" s="23">
        <f t="shared" si="321"/>
        <v>0</v>
      </c>
      <c r="FEW13" s="23">
        <f t="shared" si="321"/>
        <v>0</v>
      </c>
      <c r="FEX13" s="23">
        <f t="shared" si="321"/>
        <v>0</v>
      </c>
      <c r="FEY13" s="23">
        <f t="shared" si="321"/>
        <v>0</v>
      </c>
      <c r="FEZ13" s="23">
        <f t="shared" si="321"/>
        <v>0</v>
      </c>
      <c r="FFA13" s="23">
        <f t="shared" si="321"/>
        <v>0</v>
      </c>
      <c r="FFB13" s="23">
        <f t="shared" si="321"/>
        <v>0</v>
      </c>
      <c r="FFC13" s="23">
        <f t="shared" si="321"/>
        <v>0</v>
      </c>
      <c r="FFD13" s="23">
        <f t="shared" si="321"/>
        <v>0</v>
      </c>
      <c r="FFE13" s="23">
        <f t="shared" si="321"/>
        <v>0</v>
      </c>
      <c r="FFF13" s="23">
        <f t="shared" si="321"/>
        <v>0</v>
      </c>
      <c r="FFG13" s="23">
        <f t="shared" si="321"/>
        <v>0</v>
      </c>
      <c r="FFH13" s="23">
        <f t="shared" si="321"/>
        <v>0</v>
      </c>
      <c r="FFI13" s="23">
        <f t="shared" si="321"/>
        <v>0</v>
      </c>
      <c r="FFJ13" s="23">
        <f t="shared" si="321"/>
        <v>0</v>
      </c>
      <c r="FFK13" s="23">
        <f t="shared" si="321"/>
        <v>0</v>
      </c>
      <c r="FFL13" s="23">
        <f t="shared" si="321"/>
        <v>0</v>
      </c>
      <c r="FFM13" s="23">
        <f t="shared" si="321"/>
        <v>0</v>
      </c>
      <c r="FFN13" s="23">
        <f t="shared" si="321"/>
        <v>0</v>
      </c>
      <c r="FFO13" s="23">
        <f t="shared" ref="FFO13:FHZ13" si="322">SUM(FFO14:FFO16)</f>
        <v>0</v>
      </c>
      <c r="FFP13" s="23">
        <f t="shared" si="322"/>
        <v>0</v>
      </c>
      <c r="FFQ13" s="23">
        <f t="shared" si="322"/>
        <v>0</v>
      </c>
      <c r="FFR13" s="23">
        <f t="shared" si="322"/>
        <v>0</v>
      </c>
      <c r="FFS13" s="23">
        <f t="shared" si="322"/>
        <v>0</v>
      </c>
      <c r="FFT13" s="23">
        <f t="shared" si="322"/>
        <v>0</v>
      </c>
      <c r="FFU13" s="23">
        <f t="shared" si="322"/>
        <v>0</v>
      </c>
      <c r="FFV13" s="23">
        <f t="shared" si="322"/>
        <v>0</v>
      </c>
      <c r="FFW13" s="23">
        <f t="shared" si="322"/>
        <v>0</v>
      </c>
      <c r="FFX13" s="23">
        <f t="shared" si="322"/>
        <v>0</v>
      </c>
      <c r="FFY13" s="23">
        <f t="shared" si="322"/>
        <v>0</v>
      </c>
      <c r="FFZ13" s="23">
        <f t="shared" si="322"/>
        <v>0</v>
      </c>
      <c r="FGA13" s="23">
        <f t="shared" si="322"/>
        <v>0</v>
      </c>
      <c r="FGB13" s="23">
        <f t="shared" si="322"/>
        <v>0</v>
      </c>
      <c r="FGC13" s="23">
        <f t="shared" si="322"/>
        <v>0</v>
      </c>
      <c r="FGD13" s="23">
        <f t="shared" si="322"/>
        <v>0</v>
      </c>
      <c r="FGE13" s="23">
        <f t="shared" si="322"/>
        <v>0</v>
      </c>
      <c r="FGF13" s="23">
        <f t="shared" si="322"/>
        <v>0</v>
      </c>
      <c r="FGG13" s="23">
        <f t="shared" si="322"/>
        <v>0</v>
      </c>
      <c r="FGH13" s="23">
        <f t="shared" si="322"/>
        <v>0</v>
      </c>
      <c r="FGI13" s="23">
        <f t="shared" si="322"/>
        <v>0</v>
      </c>
      <c r="FGJ13" s="23">
        <f t="shared" si="322"/>
        <v>0</v>
      </c>
      <c r="FGK13" s="23">
        <f t="shared" si="322"/>
        <v>0</v>
      </c>
      <c r="FGL13" s="23">
        <f t="shared" si="322"/>
        <v>0</v>
      </c>
      <c r="FGM13" s="23">
        <f t="shared" si="322"/>
        <v>0</v>
      </c>
      <c r="FGN13" s="23">
        <f t="shared" si="322"/>
        <v>0</v>
      </c>
      <c r="FGO13" s="23">
        <f t="shared" si="322"/>
        <v>0</v>
      </c>
      <c r="FGP13" s="23">
        <f t="shared" si="322"/>
        <v>0</v>
      </c>
      <c r="FGQ13" s="23">
        <f t="shared" si="322"/>
        <v>0</v>
      </c>
      <c r="FGR13" s="23">
        <f t="shared" si="322"/>
        <v>0</v>
      </c>
      <c r="FGS13" s="23">
        <f t="shared" si="322"/>
        <v>0</v>
      </c>
      <c r="FGT13" s="23">
        <f t="shared" si="322"/>
        <v>0</v>
      </c>
      <c r="FGU13" s="23">
        <f t="shared" si="322"/>
        <v>0</v>
      </c>
      <c r="FGV13" s="23">
        <f t="shared" si="322"/>
        <v>0</v>
      </c>
      <c r="FGW13" s="23">
        <f t="shared" si="322"/>
        <v>0</v>
      </c>
      <c r="FGX13" s="23">
        <f t="shared" si="322"/>
        <v>0</v>
      </c>
      <c r="FGY13" s="23">
        <f t="shared" si="322"/>
        <v>0</v>
      </c>
      <c r="FGZ13" s="23">
        <f t="shared" si="322"/>
        <v>0</v>
      </c>
      <c r="FHA13" s="23">
        <f t="shared" si="322"/>
        <v>0</v>
      </c>
      <c r="FHB13" s="23">
        <f t="shared" si="322"/>
        <v>0</v>
      </c>
      <c r="FHC13" s="23">
        <f t="shared" si="322"/>
        <v>0</v>
      </c>
      <c r="FHD13" s="23">
        <f t="shared" si="322"/>
        <v>0</v>
      </c>
      <c r="FHE13" s="23">
        <f t="shared" si="322"/>
        <v>0</v>
      </c>
      <c r="FHF13" s="23">
        <f t="shared" si="322"/>
        <v>0</v>
      </c>
      <c r="FHG13" s="23">
        <f t="shared" si="322"/>
        <v>0</v>
      </c>
      <c r="FHH13" s="23">
        <f t="shared" si="322"/>
        <v>0</v>
      </c>
      <c r="FHI13" s="23">
        <f t="shared" si="322"/>
        <v>0</v>
      </c>
      <c r="FHJ13" s="23">
        <f t="shared" si="322"/>
        <v>0</v>
      </c>
      <c r="FHK13" s="23">
        <f t="shared" si="322"/>
        <v>0</v>
      </c>
      <c r="FHL13" s="23">
        <f t="shared" si="322"/>
        <v>0</v>
      </c>
      <c r="FHM13" s="23">
        <f t="shared" si="322"/>
        <v>0</v>
      </c>
      <c r="FHN13" s="23">
        <f t="shared" si="322"/>
        <v>0</v>
      </c>
      <c r="FHO13" s="23">
        <f t="shared" si="322"/>
        <v>0</v>
      </c>
      <c r="FHP13" s="23">
        <f t="shared" si="322"/>
        <v>0</v>
      </c>
      <c r="FHQ13" s="23">
        <f t="shared" si="322"/>
        <v>0</v>
      </c>
      <c r="FHR13" s="23">
        <f t="shared" si="322"/>
        <v>0</v>
      </c>
      <c r="FHS13" s="23">
        <f t="shared" si="322"/>
        <v>0</v>
      </c>
      <c r="FHT13" s="23">
        <f t="shared" si="322"/>
        <v>0</v>
      </c>
      <c r="FHU13" s="23">
        <f t="shared" si="322"/>
        <v>0</v>
      </c>
      <c r="FHV13" s="23">
        <f t="shared" si="322"/>
        <v>0</v>
      </c>
      <c r="FHW13" s="23">
        <f t="shared" si="322"/>
        <v>0</v>
      </c>
      <c r="FHX13" s="23">
        <f t="shared" si="322"/>
        <v>0</v>
      </c>
      <c r="FHY13" s="23">
        <f t="shared" si="322"/>
        <v>0</v>
      </c>
      <c r="FHZ13" s="23">
        <f t="shared" si="322"/>
        <v>0</v>
      </c>
      <c r="FIA13" s="23">
        <f t="shared" ref="FIA13:FKL13" si="323">SUM(FIA14:FIA16)</f>
        <v>0</v>
      </c>
      <c r="FIB13" s="23">
        <f t="shared" si="323"/>
        <v>0</v>
      </c>
      <c r="FIC13" s="23">
        <f t="shared" si="323"/>
        <v>0</v>
      </c>
      <c r="FID13" s="23">
        <f t="shared" si="323"/>
        <v>0</v>
      </c>
      <c r="FIE13" s="23">
        <f t="shared" si="323"/>
        <v>0</v>
      </c>
      <c r="FIF13" s="23">
        <f t="shared" si="323"/>
        <v>0</v>
      </c>
      <c r="FIG13" s="23">
        <f t="shared" si="323"/>
        <v>0</v>
      </c>
      <c r="FIH13" s="23">
        <f t="shared" si="323"/>
        <v>0</v>
      </c>
      <c r="FII13" s="23">
        <f t="shared" si="323"/>
        <v>0</v>
      </c>
      <c r="FIJ13" s="23">
        <f t="shared" si="323"/>
        <v>0</v>
      </c>
      <c r="FIK13" s="23">
        <f t="shared" si="323"/>
        <v>0</v>
      </c>
      <c r="FIL13" s="23">
        <f t="shared" si="323"/>
        <v>0</v>
      </c>
      <c r="FIM13" s="23">
        <f t="shared" si="323"/>
        <v>0</v>
      </c>
      <c r="FIN13" s="23">
        <f t="shared" si="323"/>
        <v>0</v>
      </c>
      <c r="FIO13" s="23">
        <f t="shared" si="323"/>
        <v>0</v>
      </c>
      <c r="FIP13" s="23">
        <f t="shared" si="323"/>
        <v>0</v>
      </c>
      <c r="FIQ13" s="23">
        <f t="shared" si="323"/>
        <v>0</v>
      </c>
      <c r="FIR13" s="23">
        <f t="shared" si="323"/>
        <v>0</v>
      </c>
      <c r="FIS13" s="23">
        <f t="shared" si="323"/>
        <v>0</v>
      </c>
      <c r="FIT13" s="23">
        <f t="shared" si="323"/>
        <v>0</v>
      </c>
      <c r="FIU13" s="23">
        <f t="shared" si="323"/>
        <v>0</v>
      </c>
      <c r="FIV13" s="23">
        <f t="shared" si="323"/>
        <v>0</v>
      </c>
      <c r="FIW13" s="23">
        <f t="shared" si="323"/>
        <v>0</v>
      </c>
      <c r="FIX13" s="23">
        <f t="shared" si="323"/>
        <v>0</v>
      </c>
      <c r="FIY13" s="23">
        <f t="shared" si="323"/>
        <v>0</v>
      </c>
      <c r="FIZ13" s="23">
        <f t="shared" si="323"/>
        <v>0</v>
      </c>
      <c r="FJA13" s="23">
        <f t="shared" si="323"/>
        <v>0</v>
      </c>
      <c r="FJB13" s="23">
        <f t="shared" si="323"/>
        <v>0</v>
      </c>
      <c r="FJC13" s="23">
        <f t="shared" si="323"/>
        <v>0</v>
      </c>
      <c r="FJD13" s="23">
        <f t="shared" si="323"/>
        <v>0</v>
      </c>
      <c r="FJE13" s="23">
        <f t="shared" si="323"/>
        <v>0</v>
      </c>
      <c r="FJF13" s="23">
        <f t="shared" si="323"/>
        <v>0</v>
      </c>
      <c r="FJG13" s="23">
        <f t="shared" si="323"/>
        <v>0</v>
      </c>
      <c r="FJH13" s="23">
        <f t="shared" si="323"/>
        <v>0</v>
      </c>
      <c r="FJI13" s="23">
        <f t="shared" si="323"/>
        <v>0</v>
      </c>
      <c r="FJJ13" s="23">
        <f t="shared" si="323"/>
        <v>0</v>
      </c>
      <c r="FJK13" s="23">
        <f t="shared" si="323"/>
        <v>0</v>
      </c>
      <c r="FJL13" s="23">
        <f t="shared" si="323"/>
        <v>0</v>
      </c>
      <c r="FJM13" s="23">
        <f t="shared" si="323"/>
        <v>0</v>
      </c>
      <c r="FJN13" s="23">
        <f t="shared" si="323"/>
        <v>0</v>
      </c>
      <c r="FJO13" s="23">
        <f t="shared" si="323"/>
        <v>0</v>
      </c>
      <c r="FJP13" s="23">
        <f t="shared" si="323"/>
        <v>0</v>
      </c>
      <c r="FJQ13" s="23">
        <f t="shared" si="323"/>
        <v>0</v>
      </c>
      <c r="FJR13" s="23">
        <f t="shared" si="323"/>
        <v>0</v>
      </c>
      <c r="FJS13" s="23">
        <f t="shared" si="323"/>
        <v>0</v>
      </c>
      <c r="FJT13" s="23">
        <f t="shared" si="323"/>
        <v>0</v>
      </c>
      <c r="FJU13" s="23">
        <f t="shared" si="323"/>
        <v>0</v>
      </c>
      <c r="FJV13" s="23">
        <f t="shared" si="323"/>
        <v>0</v>
      </c>
      <c r="FJW13" s="23">
        <f t="shared" si="323"/>
        <v>0</v>
      </c>
      <c r="FJX13" s="23">
        <f t="shared" si="323"/>
        <v>0</v>
      </c>
      <c r="FJY13" s="23">
        <f t="shared" si="323"/>
        <v>0</v>
      </c>
      <c r="FJZ13" s="23">
        <f t="shared" si="323"/>
        <v>0</v>
      </c>
      <c r="FKA13" s="23">
        <f t="shared" si="323"/>
        <v>0</v>
      </c>
      <c r="FKB13" s="23">
        <f t="shared" si="323"/>
        <v>0</v>
      </c>
      <c r="FKC13" s="23">
        <f t="shared" si="323"/>
        <v>0</v>
      </c>
      <c r="FKD13" s="23">
        <f t="shared" si="323"/>
        <v>0</v>
      </c>
      <c r="FKE13" s="23">
        <f t="shared" si="323"/>
        <v>0</v>
      </c>
      <c r="FKF13" s="23">
        <f t="shared" si="323"/>
        <v>0</v>
      </c>
      <c r="FKG13" s="23">
        <f t="shared" si="323"/>
        <v>0</v>
      </c>
      <c r="FKH13" s="23">
        <f t="shared" si="323"/>
        <v>0</v>
      </c>
      <c r="FKI13" s="23">
        <f t="shared" si="323"/>
        <v>0</v>
      </c>
      <c r="FKJ13" s="23">
        <f t="shared" si="323"/>
        <v>0</v>
      </c>
      <c r="FKK13" s="23">
        <f t="shared" si="323"/>
        <v>0</v>
      </c>
      <c r="FKL13" s="23">
        <f t="shared" si="323"/>
        <v>0</v>
      </c>
      <c r="FKM13" s="23">
        <f t="shared" ref="FKM13:FMX13" si="324">SUM(FKM14:FKM16)</f>
        <v>0</v>
      </c>
      <c r="FKN13" s="23">
        <f t="shared" si="324"/>
        <v>0</v>
      </c>
      <c r="FKO13" s="23">
        <f t="shared" si="324"/>
        <v>0</v>
      </c>
      <c r="FKP13" s="23">
        <f t="shared" si="324"/>
        <v>0</v>
      </c>
      <c r="FKQ13" s="23">
        <f t="shared" si="324"/>
        <v>0</v>
      </c>
      <c r="FKR13" s="23">
        <f t="shared" si="324"/>
        <v>0</v>
      </c>
      <c r="FKS13" s="23">
        <f t="shared" si="324"/>
        <v>0</v>
      </c>
      <c r="FKT13" s="23">
        <f t="shared" si="324"/>
        <v>0</v>
      </c>
      <c r="FKU13" s="23">
        <f t="shared" si="324"/>
        <v>0</v>
      </c>
      <c r="FKV13" s="23">
        <f t="shared" si="324"/>
        <v>0</v>
      </c>
      <c r="FKW13" s="23">
        <f t="shared" si="324"/>
        <v>0</v>
      </c>
      <c r="FKX13" s="23">
        <f t="shared" si="324"/>
        <v>0</v>
      </c>
      <c r="FKY13" s="23">
        <f t="shared" si="324"/>
        <v>0</v>
      </c>
      <c r="FKZ13" s="23">
        <f t="shared" si="324"/>
        <v>0</v>
      </c>
      <c r="FLA13" s="23">
        <f t="shared" si="324"/>
        <v>0</v>
      </c>
      <c r="FLB13" s="23">
        <f t="shared" si="324"/>
        <v>0</v>
      </c>
      <c r="FLC13" s="23">
        <f t="shared" si="324"/>
        <v>0</v>
      </c>
      <c r="FLD13" s="23">
        <f t="shared" si="324"/>
        <v>0</v>
      </c>
      <c r="FLE13" s="23">
        <f t="shared" si="324"/>
        <v>0</v>
      </c>
      <c r="FLF13" s="23">
        <f t="shared" si="324"/>
        <v>0</v>
      </c>
      <c r="FLG13" s="23">
        <f t="shared" si="324"/>
        <v>0</v>
      </c>
      <c r="FLH13" s="23">
        <f t="shared" si="324"/>
        <v>0</v>
      </c>
      <c r="FLI13" s="23">
        <f t="shared" si="324"/>
        <v>0</v>
      </c>
      <c r="FLJ13" s="23">
        <f t="shared" si="324"/>
        <v>0</v>
      </c>
      <c r="FLK13" s="23">
        <f t="shared" si="324"/>
        <v>0</v>
      </c>
      <c r="FLL13" s="23">
        <f t="shared" si="324"/>
        <v>0</v>
      </c>
      <c r="FLM13" s="23">
        <f t="shared" si="324"/>
        <v>0</v>
      </c>
      <c r="FLN13" s="23">
        <f t="shared" si="324"/>
        <v>0</v>
      </c>
      <c r="FLO13" s="23">
        <f t="shared" si="324"/>
        <v>0</v>
      </c>
      <c r="FLP13" s="23">
        <f t="shared" si="324"/>
        <v>0</v>
      </c>
      <c r="FLQ13" s="23">
        <f t="shared" si="324"/>
        <v>0</v>
      </c>
      <c r="FLR13" s="23">
        <f t="shared" si="324"/>
        <v>0</v>
      </c>
      <c r="FLS13" s="23">
        <f t="shared" si="324"/>
        <v>0</v>
      </c>
      <c r="FLT13" s="23">
        <f t="shared" si="324"/>
        <v>0</v>
      </c>
      <c r="FLU13" s="23">
        <f t="shared" si="324"/>
        <v>0</v>
      </c>
      <c r="FLV13" s="23">
        <f t="shared" si="324"/>
        <v>0</v>
      </c>
      <c r="FLW13" s="23">
        <f t="shared" si="324"/>
        <v>0</v>
      </c>
      <c r="FLX13" s="23">
        <f t="shared" si="324"/>
        <v>0</v>
      </c>
      <c r="FLY13" s="23">
        <f t="shared" si="324"/>
        <v>0</v>
      </c>
      <c r="FLZ13" s="23">
        <f t="shared" si="324"/>
        <v>0</v>
      </c>
      <c r="FMA13" s="23">
        <f t="shared" si="324"/>
        <v>0</v>
      </c>
      <c r="FMB13" s="23">
        <f t="shared" si="324"/>
        <v>0</v>
      </c>
      <c r="FMC13" s="23">
        <f t="shared" si="324"/>
        <v>0</v>
      </c>
      <c r="FMD13" s="23">
        <f t="shared" si="324"/>
        <v>0</v>
      </c>
      <c r="FME13" s="23">
        <f t="shared" si="324"/>
        <v>0</v>
      </c>
      <c r="FMF13" s="23">
        <f t="shared" si="324"/>
        <v>0</v>
      </c>
      <c r="FMG13" s="23">
        <f t="shared" si="324"/>
        <v>0</v>
      </c>
      <c r="FMH13" s="23">
        <f t="shared" si="324"/>
        <v>0</v>
      </c>
      <c r="FMI13" s="23">
        <f t="shared" si="324"/>
        <v>0</v>
      </c>
      <c r="FMJ13" s="23">
        <f t="shared" si="324"/>
        <v>0</v>
      </c>
      <c r="FMK13" s="23">
        <f t="shared" si="324"/>
        <v>0</v>
      </c>
      <c r="FML13" s="23">
        <f t="shared" si="324"/>
        <v>0</v>
      </c>
      <c r="FMM13" s="23">
        <f t="shared" si="324"/>
        <v>0</v>
      </c>
      <c r="FMN13" s="23">
        <f t="shared" si="324"/>
        <v>0</v>
      </c>
      <c r="FMO13" s="23">
        <f t="shared" si="324"/>
        <v>0</v>
      </c>
      <c r="FMP13" s="23">
        <f t="shared" si="324"/>
        <v>0</v>
      </c>
      <c r="FMQ13" s="23">
        <f t="shared" si="324"/>
        <v>0</v>
      </c>
      <c r="FMR13" s="23">
        <f t="shared" si="324"/>
        <v>0</v>
      </c>
      <c r="FMS13" s="23">
        <f t="shared" si="324"/>
        <v>0</v>
      </c>
      <c r="FMT13" s="23">
        <f t="shared" si="324"/>
        <v>0</v>
      </c>
      <c r="FMU13" s="23">
        <f t="shared" si="324"/>
        <v>0</v>
      </c>
      <c r="FMV13" s="23">
        <f t="shared" si="324"/>
        <v>0</v>
      </c>
      <c r="FMW13" s="23">
        <f t="shared" si="324"/>
        <v>0</v>
      </c>
      <c r="FMX13" s="23">
        <f t="shared" si="324"/>
        <v>0</v>
      </c>
      <c r="FMY13" s="23">
        <f t="shared" ref="FMY13:FPJ13" si="325">SUM(FMY14:FMY16)</f>
        <v>0</v>
      </c>
      <c r="FMZ13" s="23">
        <f t="shared" si="325"/>
        <v>0</v>
      </c>
      <c r="FNA13" s="23">
        <f t="shared" si="325"/>
        <v>0</v>
      </c>
      <c r="FNB13" s="23">
        <f t="shared" si="325"/>
        <v>0</v>
      </c>
      <c r="FNC13" s="23">
        <f t="shared" si="325"/>
        <v>0</v>
      </c>
      <c r="FND13" s="23">
        <f t="shared" si="325"/>
        <v>0</v>
      </c>
      <c r="FNE13" s="23">
        <f t="shared" si="325"/>
        <v>0</v>
      </c>
      <c r="FNF13" s="23">
        <f t="shared" si="325"/>
        <v>0</v>
      </c>
      <c r="FNG13" s="23">
        <f t="shared" si="325"/>
        <v>0</v>
      </c>
      <c r="FNH13" s="23">
        <f t="shared" si="325"/>
        <v>0</v>
      </c>
      <c r="FNI13" s="23">
        <f t="shared" si="325"/>
        <v>0</v>
      </c>
      <c r="FNJ13" s="23">
        <f t="shared" si="325"/>
        <v>0</v>
      </c>
      <c r="FNK13" s="23">
        <f t="shared" si="325"/>
        <v>0</v>
      </c>
      <c r="FNL13" s="23">
        <f t="shared" si="325"/>
        <v>0</v>
      </c>
      <c r="FNM13" s="23">
        <f t="shared" si="325"/>
        <v>0</v>
      </c>
      <c r="FNN13" s="23">
        <f t="shared" si="325"/>
        <v>0</v>
      </c>
      <c r="FNO13" s="23">
        <f t="shared" si="325"/>
        <v>0</v>
      </c>
      <c r="FNP13" s="23">
        <f t="shared" si="325"/>
        <v>0</v>
      </c>
      <c r="FNQ13" s="23">
        <f t="shared" si="325"/>
        <v>0</v>
      </c>
      <c r="FNR13" s="23">
        <f t="shared" si="325"/>
        <v>0</v>
      </c>
      <c r="FNS13" s="23">
        <f t="shared" si="325"/>
        <v>0</v>
      </c>
      <c r="FNT13" s="23">
        <f t="shared" si="325"/>
        <v>0</v>
      </c>
      <c r="FNU13" s="23">
        <f t="shared" si="325"/>
        <v>0</v>
      </c>
      <c r="FNV13" s="23">
        <f t="shared" si="325"/>
        <v>0</v>
      </c>
      <c r="FNW13" s="23">
        <f t="shared" si="325"/>
        <v>0</v>
      </c>
      <c r="FNX13" s="23">
        <f t="shared" si="325"/>
        <v>0</v>
      </c>
      <c r="FNY13" s="23">
        <f t="shared" si="325"/>
        <v>0</v>
      </c>
      <c r="FNZ13" s="23">
        <f t="shared" si="325"/>
        <v>0</v>
      </c>
      <c r="FOA13" s="23">
        <f t="shared" si="325"/>
        <v>0</v>
      </c>
      <c r="FOB13" s="23">
        <f t="shared" si="325"/>
        <v>0</v>
      </c>
      <c r="FOC13" s="23">
        <f t="shared" si="325"/>
        <v>0</v>
      </c>
      <c r="FOD13" s="23">
        <f t="shared" si="325"/>
        <v>0</v>
      </c>
      <c r="FOE13" s="23">
        <f t="shared" si="325"/>
        <v>0</v>
      </c>
      <c r="FOF13" s="23">
        <f t="shared" si="325"/>
        <v>0</v>
      </c>
      <c r="FOG13" s="23">
        <f t="shared" si="325"/>
        <v>0</v>
      </c>
      <c r="FOH13" s="23">
        <f t="shared" si="325"/>
        <v>0</v>
      </c>
      <c r="FOI13" s="23">
        <f t="shared" si="325"/>
        <v>0</v>
      </c>
      <c r="FOJ13" s="23">
        <f t="shared" si="325"/>
        <v>0</v>
      </c>
      <c r="FOK13" s="23">
        <f t="shared" si="325"/>
        <v>0</v>
      </c>
      <c r="FOL13" s="23">
        <f t="shared" si="325"/>
        <v>0</v>
      </c>
      <c r="FOM13" s="23">
        <f t="shared" si="325"/>
        <v>0</v>
      </c>
      <c r="FON13" s="23">
        <f t="shared" si="325"/>
        <v>0</v>
      </c>
      <c r="FOO13" s="23">
        <f t="shared" si="325"/>
        <v>0</v>
      </c>
      <c r="FOP13" s="23">
        <f t="shared" si="325"/>
        <v>0</v>
      </c>
      <c r="FOQ13" s="23">
        <f t="shared" si="325"/>
        <v>0</v>
      </c>
      <c r="FOR13" s="23">
        <f t="shared" si="325"/>
        <v>0</v>
      </c>
      <c r="FOS13" s="23">
        <f t="shared" si="325"/>
        <v>0</v>
      </c>
      <c r="FOT13" s="23">
        <f t="shared" si="325"/>
        <v>0</v>
      </c>
      <c r="FOU13" s="23">
        <f t="shared" si="325"/>
        <v>0</v>
      </c>
      <c r="FOV13" s="23">
        <f t="shared" si="325"/>
        <v>0</v>
      </c>
      <c r="FOW13" s="23">
        <f t="shared" si="325"/>
        <v>0</v>
      </c>
      <c r="FOX13" s="23">
        <f t="shared" si="325"/>
        <v>0</v>
      </c>
      <c r="FOY13" s="23">
        <f t="shared" si="325"/>
        <v>0</v>
      </c>
      <c r="FOZ13" s="23">
        <f t="shared" si="325"/>
        <v>0</v>
      </c>
      <c r="FPA13" s="23">
        <f t="shared" si="325"/>
        <v>0</v>
      </c>
      <c r="FPB13" s="23">
        <f t="shared" si="325"/>
        <v>0</v>
      </c>
      <c r="FPC13" s="23">
        <f t="shared" si="325"/>
        <v>0</v>
      </c>
      <c r="FPD13" s="23">
        <f t="shared" si="325"/>
        <v>0</v>
      </c>
      <c r="FPE13" s="23">
        <f t="shared" si="325"/>
        <v>0</v>
      </c>
      <c r="FPF13" s="23">
        <f t="shared" si="325"/>
        <v>0</v>
      </c>
      <c r="FPG13" s="23">
        <f t="shared" si="325"/>
        <v>0</v>
      </c>
      <c r="FPH13" s="23">
        <f t="shared" si="325"/>
        <v>0</v>
      </c>
      <c r="FPI13" s="23">
        <f t="shared" si="325"/>
        <v>0</v>
      </c>
      <c r="FPJ13" s="23">
        <f t="shared" si="325"/>
        <v>0</v>
      </c>
      <c r="FPK13" s="23">
        <f t="shared" ref="FPK13:FRV13" si="326">SUM(FPK14:FPK16)</f>
        <v>0</v>
      </c>
      <c r="FPL13" s="23">
        <f t="shared" si="326"/>
        <v>0</v>
      </c>
      <c r="FPM13" s="23">
        <f t="shared" si="326"/>
        <v>0</v>
      </c>
      <c r="FPN13" s="23">
        <f t="shared" si="326"/>
        <v>0</v>
      </c>
      <c r="FPO13" s="23">
        <f t="shared" si="326"/>
        <v>0</v>
      </c>
      <c r="FPP13" s="23">
        <f t="shared" si="326"/>
        <v>0</v>
      </c>
      <c r="FPQ13" s="23">
        <f t="shared" si="326"/>
        <v>0</v>
      </c>
      <c r="FPR13" s="23">
        <f t="shared" si="326"/>
        <v>0</v>
      </c>
      <c r="FPS13" s="23">
        <f t="shared" si="326"/>
        <v>0</v>
      </c>
      <c r="FPT13" s="23">
        <f t="shared" si="326"/>
        <v>0</v>
      </c>
      <c r="FPU13" s="23">
        <f t="shared" si="326"/>
        <v>0</v>
      </c>
      <c r="FPV13" s="23">
        <f t="shared" si="326"/>
        <v>0</v>
      </c>
      <c r="FPW13" s="23">
        <f t="shared" si="326"/>
        <v>0</v>
      </c>
      <c r="FPX13" s="23">
        <f t="shared" si="326"/>
        <v>0</v>
      </c>
      <c r="FPY13" s="23">
        <f t="shared" si="326"/>
        <v>0</v>
      </c>
      <c r="FPZ13" s="23">
        <f t="shared" si="326"/>
        <v>0</v>
      </c>
      <c r="FQA13" s="23">
        <f t="shared" si="326"/>
        <v>0</v>
      </c>
      <c r="FQB13" s="23">
        <f t="shared" si="326"/>
        <v>0</v>
      </c>
      <c r="FQC13" s="23">
        <f t="shared" si="326"/>
        <v>0</v>
      </c>
      <c r="FQD13" s="23">
        <f t="shared" si="326"/>
        <v>0</v>
      </c>
      <c r="FQE13" s="23">
        <f t="shared" si="326"/>
        <v>0</v>
      </c>
      <c r="FQF13" s="23">
        <f t="shared" si="326"/>
        <v>0</v>
      </c>
      <c r="FQG13" s="23">
        <f t="shared" si="326"/>
        <v>0</v>
      </c>
      <c r="FQH13" s="23">
        <f t="shared" si="326"/>
        <v>0</v>
      </c>
      <c r="FQI13" s="23">
        <f t="shared" si="326"/>
        <v>0</v>
      </c>
      <c r="FQJ13" s="23">
        <f t="shared" si="326"/>
        <v>0</v>
      </c>
      <c r="FQK13" s="23">
        <f t="shared" si="326"/>
        <v>0</v>
      </c>
      <c r="FQL13" s="23">
        <f t="shared" si="326"/>
        <v>0</v>
      </c>
      <c r="FQM13" s="23">
        <f t="shared" si="326"/>
        <v>0</v>
      </c>
      <c r="FQN13" s="23">
        <f t="shared" si="326"/>
        <v>0</v>
      </c>
      <c r="FQO13" s="23">
        <f t="shared" si="326"/>
        <v>0</v>
      </c>
      <c r="FQP13" s="23">
        <f t="shared" si="326"/>
        <v>0</v>
      </c>
      <c r="FQQ13" s="23">
        <f t="shared" si="326"/>
        <v>0</v>
      </c>
      <c r="FQR13" s="23">
        <f t="shared" si="326"/>
        <v>0</v>
      </c>
      <c r="FQS13" s="23">
        <f t="shared" si="326"/>
        <v>0</v>
      </c>
      <c r="FQT13" s="23">
        <f t="shared" si="326"/>
        <v>0</v>
      </c>
      <c r="FQU13" s="23">
        <f t="shared" si="326"/>
        <v>0</v>
      </c>
      <c r="FQV13" s="23">
        <f t="shared" si="326"/>
        <v>0</v>
      </c>
      <c r="FQW13" s="23">
        <f t="shared" si="326"/>
        <v>0</v>
      </c>
      <c r="FQX13" s="23">
        <f t="shared" si="326"/>
        <v>0</v>
      </c>
      <c r="FQY13" s="23">
        <f t="shared" si="326"/>
        <v>0</v>
      </c>
      <c r="FQZ13" s="23">
        <f t="shared" si="326"/>
        <v>0</v>
      </c>
      <c r="FRA13" s="23">
        <f t="shared" si="326"/>
        <v>0</v>
      </c>
      <c r="FRB13" s="23">
        <f t="shared" si="326"/>
        <v>0</v>
      </c>
      <c r="FRC13" s="23">
        <f t="shared" si="326"/>
        <v>0</v>
      </c>
      <c r="FRD13" s="23">
        <f t="shared" si="326"/>
        <v>0</v>
      </c>
      <c r="FRE13" s="23">
        <f t="shared" si="326"/>
        <v>0</v>
      </c>
      <c r="FRF13" s="23">
        <f t="shared" si="326"/>
        <v>0</v>
      </c>
      <c r="FRG13" s="23">
        <f t="shared" si="326"/>
        <v>0</v>
      </c>
      <c r="FRH13" s="23">
        <f t="shared" si="326"/>
        <v>0</v>
      </c>
      <c r="FRI13" s="23">
        <f t="shared" si="326"/>
        <v>0</v>
      </c>
      <c r="FRJ13" s="23">
        <f t="shared" si="326"/>
        <v>0</v>
      </c>
      <c r="FRK13" s="23">
        <f t="shared" si="326"/>
        <v>0</v>
      </c>
      <c r="FRL13" s="23">
        <f t="shared" si="326"/>
        <v>0</v>
      </c>
      <c r="FRM13" s="23">
        <f t="shared" si="326"/>
        <v>0</v>
      </c>
      <c r="FRN13" s="23">
        <f t="shared" si="326"/>
        <v>0</v>
      </c>
      <c r="FRO13" s="23">
        <f t="shared" si="326"/>
        <v>0</v>
      </c>
      <c r="FRP13" s="23">
        <f t="shared" si="326"/>
        <v>0</v>
      </c>
      <c r="FRQ13" s="23">
        <f t="shared" si="326"/>
        <v>0</v>
      </c>
      <c r="FRR13" s="23">
        <f t="shared" si="326"/>
        <v>0</v>
      </c>
      <c r="FRS13" s="23">
        <f t="shared" si="326"/>
        <v>0</v>
      </c>
      <c r="FRT13" s="23">
        <f t="shared" si="326"/>
        <v>0</v>
      </c>
      <c r="FRU13" s="23">
        <f t="shared" si="326"/>
        <v>0</v>
      </c>
      <c r="FRV13" s="23">
        <f t="shared" si="326"/>
        <v>0</v>
      </c>
      <c r="FRW13" s="23">
        <f t="shared" ref="FRW13:FUH13" si="327">SUM(FRW14:FRW16)</f>
        <v>0</v>
      </c>
      <c r="FRX13" s="23">
        <f t="shared" si="327"/>
        <v>0</v>
      </c>
      <c r="FRY13" s="23">
        <f t="shared" si="327"/>
        <v>0</v>
      </c>
      <c r="FRZ13" s="23">
        <f t="shared" si="327"/>
        <v>0</v>
      </c>
      <c r="FSA13" s="23">
        <f t="shared" si="327"/>
        <v>0</v>
      </c>
      <c r="FSB13" s="23">
        <f t="shared" si="327"/>
        <v>0</v>
      </c>
      <c r="FSC13" s="23">
        <f t="shared" si="327"/>
        <v>0</v>
      </c>
      <c r="FSD13" s="23">
        <f t="shared" si="327"/>
        <v>0</v>
      </c>
      <c r="FSE13" s="23">
        <f t="shared" si="327"/>
        <v>0</v>
      </c>
      <c r="FSF13" s="23">
        <f t="shared" si="327"/>
        <v>0</v>
      </c>
      <c r="FSG13" s="23">
        <f t="shared" si="327"/>
        <v>0</v>
      </c>
      <c r="FSH13" s="23">
        <f t="shared" si="327"/>
        <v>0</v>
      </c>
      <c r="FSI13" s="23">
        <f t="shared" si="327"/>
        <v>0</v>
      </c>
      <c r="FSJ13" s="23">
        <f t="shared" si="327"/>
        <v>0</v>
      </c>
      <c r="FSK13" s="23">
        <f t="shared" si="327"/>
        <v>0</v>
      </c>
      <c r="FSL13" s="23">
        <f t="shared" si="327"/>
        <v>0</v>
      </c>
      <c r="FSM13" s="23">
        <f t="shared" si="327"/>
        <v>0</v>
      </c>
      <c r="FSN13" s="23">
        <f t="shared" si="327"/>
        <v>0</v>
      </c>
      <c r="FSO13" s="23">
        <f t="shared" si="327"/>
        <v>0</v>
      </c>
      <c r="FSP13" s="23">
        <f t="shared" si="327"/>
        <v>0</v>
      </c>
      <c r="FSQ13" s="23">
        <f t="shared" si="327"/>
        <v>0</v>
      </c>
      <c r="FSR13" s="23">
        <f t="shared" si="327"/>
        <v>0</v>
      </c>
      <c r="FSS13" s="23">
        <f t="shared" si="327"/>
        <v>0</v>
      </c>
      <c r="FST13" s="23">
        <f t="shared" si="327"/>
        <v>0</v>
      </c>
      <c r="FSU13" s="23">
        <f t="shared" si="327"/>
        <v>0</v>
      </c>
      <c r="FSV13" s="23">
        <f t="shared" si="327"/>
        <v>0</v>
      </c>
      <c r="FSW13" s="23">
        <f t="shared" si="327"/>
        <v>0</v>
      </c>
      <c r="FSX13" s="23">
        <f t="shared" si="327"/>
        <v>0</v>
      </c>
      <c r="FSY13" s="23">
        <f t="shared" si="327"/>
        <v>0</v>
      </c>
      <c r="FSZ13" s="23">
        <f t="shared" si="327"/>
        <v>0</v>
      </c>
      <c r="FTA13" s="23">
        <f t="shared" si="327"/>
        <v>0</v>
      </c>
      <c r="FTB13" s="23">
        <f t="shared" si="327"/>
        <v>0</v>
      </c>
      <c r="FTC13" s="23">
        <f t="shared" si="327"/>
        <v>0</v>
      </c>
      <c r="FTD13" s="23">
        <f t="shared" si="327"/>
        <v>0</v>
      </c>
      <c r="FTE13" s="23">
        <f t="shared" si="327"/>
        <v>0</v>
      </c>
      <c r="FTF13" s="23">
        <f t="shared" si="327"/>
        <v>0</v>
      </c>
      <c r="FTG13" s="23">
        <f t="shared" si="327"/>
        <v>0</v>
      </c>
      <c r="FTH13" s="23">
        <f t="shared" si="327"/>
        <v>0</v>
      </c>
      <c r="FTI13" s="23">
        <f t="shared" si="327"/>
        <v>0</v>
      </c>
      <c r="FTJ13" s="23">
        <f t="shared" si="327"/>
        <v>0</v>
      </c>
      <c r="FTK13" s="23">
        <f t="shared" si="327"/>
        <v>0</v>
      </c>
      <c r="FTL13" s="23">
        <f t="shared" si="327"/>
        <v>0</v>
      </c>
      <c r="FTM13" s="23">
        <f t="shared" si="327"/>
        <v>0</v>
      </c>
      <c r="FTN13" s="23">
        <f t="shared" si="327"/>
        <v>0</v>
      </c>
      <c r="FTO13" s="23">
        <f t="shared" si="327"/>
        <v>0</v>
      </c>
      <c r="FTP13" s="23">
        <f t="shared" si="327"/>
        <v>0</v>
      </c>
      <c r="FTQ13" s="23">
        <f t="shared" si="327"/>
        <v>0</v>
      </c>
      <c r="FTR13" s="23">
        <f t="shared" si="327"/>
        <v>0</v>
      </c>
      <c r="FTS13" s="23">
        <f t="shared" si="327"/>
        <v>0</v>
      </c>
      <c r="FTT13" s="23">
        <f t="shared" si="327"/>
        <v>0</v>
      </c>
      <c r="FTU13" s="23">
        <f t="shared" si="327"/>
        <v>0</v>
      </c>
      <c r="FTV13" s="23">
        <f t="shared" si="327"/>
        <v>0</v>
      </c>
      <c r="FTW13" s="23">
        <f t="shared" si="327"/>
        <v>0</v>
      </c>
      <c r="FTX13" s="23">
        <f t="shared" si="327"/>
        <v>0</v>
      </c>
      <c r="FTY13" s="23">
        <f t="shared" si="327"/>
        <v>0</v>
      </c>
      <c r="FTZ13" s="23">
        <f t="shared" si="327"/>
        <v>0</v>
      </c>
      <c r="FUA13" s="23">
        <f t="shared" si="327"/>
        <v>0</v>
      </c>
      <c r="FUB13" s="23">
        <f t="shared" si="327"/>
        <v>0</v>
      </c>
      <c r="FUC13" s="23">
        <f t="shared" si="327"/>
        <v>0</v>
      </c>
      <c r="FUD13" s="23">
        <f t="shared" si="327"/>
        <v>0</v>
      </c>
      <c r="FUE13" s="23">
        <f t="shared" si="327"/>
        <v>0</v>
      </c>
      <c r="FUF13" s="23">
        <f t="shared" si="327"/>
        <v>0</v>
      </c>
      <c r="FUG13" s="23">
        <f t="shared" si="327"/>
        <v>0</v>
      </c>
      <c r="FUH13" s="23">
        <f t="shared" si="327"/>
        <v>0</v>
      </c>
      <c r="FUI13" s="23">
        <f t="shared" ref="FUI13:FWT13" si="328">SUM(FUI14:FUI16)</f>
        <v>0</v>
      </c>
      <c r="FUJ13" s="23">
        <f t="shared" si="328"/>
        <v>0</v>
      </c>
      <c r="FUK13" s="23">
        <f t="shared" si="328"/>
        <v>0</v>
      </c>
      <c r="FUL13" s="23">
        <f t="shared" si="328"/>
        <v>0</v>
      </c>
      <c r="FUM13" s="23">
        <f t="shared" si="328"/>
        <v>0</v>
      </c>
      <c r="FUN13" s="23">
        <f t="shared" si="328"/>
        <v>0</v>
      </c>
      <c r="FUO13" s="23">
        <f t="shared" si="328"/>
        <v>0</v>
      </c>
      <c r="FUP13" s="23">
        <f t="shared" si="328"/>
        <v>0</v>
      </c>
      <c r="FUQ13" s="23">
        <f t="shared" si="328"/>
        <v>0</v>
      </c>
      <c r="FUR13" s="23">
        <f t="shared" si="328"/>
        <v>0</v>
      </c>
      <c r="FUS13" s="23">
        <f t="shared" si="328"/>
        <v>0</v>
      </c>
      <c r="FUT13" s="23">
        <f t="shared" si="328"/>
        <v>0</v>
      </c>
      <c r="FUU13" s="23">
        <f t="shared" si="328"/>
        <v>0</v>
      </c>
      <c r="FUV13" s="23">
        <f t="shared" si="328"/>
        <v>0</v>
      </c>
      <c r="FUW13" s="23">
        <f t="shared" si="328"/>
        <v>0</v>
      </c>
      <c r="FUX13" s="23">
        <f t="shared" si="328"/>
        <v>0</v>
      </c>
      <c r="FUY13" s="23">
        <f t="shared" si="328"/>
        <v>0</v>
      </c>
      <c r="FUZ13" s="23">
        <f t="shared" si="328"/>
        <v>0</v>
      </c>
      <c r="FVA13" s="23">
        <f t="shared" si="328"/>
        <v>0</v>
      </c>
      <c r="FVB13" s="23">
        <f t="shared" si="328"/>
        <v>0</v>
      </c>
      <c r="FVC13" s="23">
        <f t="shared" si="328"/>
        <v>0</v>
      </c>
      <c r="FVD13" s="23">
        <f t="shared" si="328"/>
        <v>0</v>
      </c>
      <c r="FVE13" s="23">
        <f t="shared" si="328"/>
        <v>0</v>
      </c>
      <c r="FVF13" s="23">
        <f t="shared" si="328"/>
        <v>0</v>
      </c>
      <c r="FVG13" s="23">
        <f t="shared" si="328"/>
        <v>0</v>
      </c>
      <c r="FVH13" s="23">
        <f t="shared" si="328"/>
        <v>0</v>
      </c>
      <c r="FVI13" s="23">
        <f t="shared" si="328"/>
        <v>0</v>
      </c>
      <c r="FVJ13" s="23">
        <f t="shared" si="328"/>
        <v>0</v>
      </c>
      <c r="FVK13" s="23">
        <f t="shared" si="328"/>
        <v>0</v>
      </c>
      <c r="FVL13" s="23">
        <f t="shared" si="328"/>
        <v>0</v>
      </c>
      <c r="FVM13" s="23">
        <f t="shared" si="328"/>
        <v>0</v>
      </c>
      <c r="FVN13" s="23">
        <f t="shared" si="328"/>
        <v>0</v>
      </c>
      <c r="FVO13" s="23">
        <f t="shared" si="328"/>
        <v>0</v>
      </c>
      <c r="FVP13" s="23">
        <f t="shared" si="328"/>
        <v>0</v>
      </c>
      <c r="FVQ13" s="23">
        <f t="shared" si="328"/>
        <v>0</v>
      </c>
      <c r="FVR13" s="23">
        <f t="shared" si="328"/>
        <v>0</v>
      </c>
      <c r="FVS13" s="23">
        <f t="shared" si="328"/>
        <v>0</v>
      </c>
      <c r="FVT13" s="23">
        <f t="shared" si="328"/>
        <v>0</v>
      </c>
      <c r="FVU13" s="23">
        <f t="shared" si="328"/>
        <v>0</v>
      </c>
      <c r="FVV13" s="23">
        <f t="shared" si="328"/>
        <v>0</v>
      </c>
      <c r="FVW13" s="23">
        <f t="shared" si="328"/>
        <v>0</v>
      </c>
      <c r="FVX13" s="23">
        <f t="shared" si="328"/>
        <v>0</v>
      </c>
      <c r="FVY13" s="23">
        <f t="shared" si="328"/>
        <v>0</v>
      </c>
      <c r="FVZ13" s="23">
        <f t="shared" si="328"/>
        <v>0</v>
      </c>
      <c r="FWA13" s="23">
        <f t="shared" si="328"/>
        <v>0</v>
      </c>
      <c r="FWB13" s="23">
        <f t="shared" si="328"/>
        <v>0</v>
      </c>
      <c r="FWC13" s="23">
        <f t="shared" si="328"/>
        <v>0</v>
      </c>
      <c r="FWD13" s="23">
        <f t="shared" si="328"/>
        <v>0</v>
      </c>
      <c r="FWE13" s="23">
        <f t="shared" si="328"/>
        <v>0</v>
      </c>
      <c r="FWF13" s="23">
        <f t="shared" si="328"/>
        <v>0</v>
      </c>
      <c r="FWG13" s="23">
        <f t="shared" si="328"/>
        <v>0</v>
      </c>
      <c r="FWH13" s="23">
        <f t="shared" si="328"/>
        <v>0</v>
      </c>
      <c r="FWI13" s="23">
        <f t="shared" si="328"/>
        <v>0</v>
      </c>
      <c r="FWJ13" s="23">
        <f t="shared" si="328"/>
        <v>0</v>
      </c>
      <c r="FWK13" s="23">
        <f t="shared" si="328"/>
        <v>0</v>
      </c>
      <c r="FWL13" s="23">
        <f t="shared" si="328"/>
        <v>0</v>
      </c>
      <c r="FWM13" s="23">
        <f t="shared" si="328"/>
        <v>0</v>
      </c>
      <c r="FWN13" s="23">
        <f t="shared" si="328"/>
        <v>0</v>
      </c>
      <c r="FWO13" s="23">
        <f t="shared" si="328"/>
        <v>0</v>
      </c>
      <c r="FWP13" s="23">
        <f t="shared" si="328"/>
        <v>0</v>
      </c>
      <c r="FWQ13" s="23">
        <f t="shared" si="328"/>
        <v>0</v>
      </c>
      <c r="FWR13" s="23">
        <f t="shared" si="328"/>
        <v>0</v>
      </c>
      <c r="FWS13" s="23">
        <f t="shared" si="328"/>
        <v>0</v>
      </c>
      <c r="FWT13" s="23">
        <f t="shared" si="328"/>
        <v>0</v>
      </c>
      <c r="FWU13" s="23">
        <f t="shared" ref="FWU13:FZF13" si="329">SUM(FWU14:FWU16)</f>
        <v>0</v>
      </c>
      <c r="FWV13" s="23">
        <f t="shared" si="329"/>
        <v>0</v>
      </c>
      <c r="FWW13" s="23">
        <f t="shared" si="329"/>
        <v>0</v>
      </c>
      <c r="FWX13" s="23">
        <f t="shared" si="329"/>
        <v>0</v>
      </c>
      <c r="FWY13" s="23">
        <f t="shared" si="329"/>
        <v>0</v>
      </c>
      <c r="FWZ13" s="23">
        <f t="shared" si="329"/>
        <v>0</v>
      </c>
      <c r="FXA13" s="23">
        <f t="shared" si="329"/>
        <v>0</v>
      </c>
      <c r="FXB13" s="23">
        <f t="shared" si="329"/>
        <v>0</v>
      </c>
      <c r="FXC13" s="23">
        <f t="shared" si="329"/>
        <v>0</v>
      </c>
      <c r="FXD13" s="23">
        <f t="shared" si="329"/>
        <v>0</v>
      </c>
      <c r="FXE13" s="23">
        <f t="shared" si="329"/>
        <v>0</v>
      </c>
      <c r="FXF13" s="23">
        <f t="shared" si="329"/>
        <v>0</v>
      </c>
      <c r="FXG13" s="23">
        <f t="shared" si="329"/>
        <v>0</v>
      </c>
      <c r="FXH13" s="23">
        <f t="shared" si="329"/>
        <v>0</v>
      </c>
      <c r="FXI13" s="23">
        <f t="shared" si="329"/>
        <v>0</v>
      </c>
      <c r="FXJ13" s="23">
        <f t="shared" si="329"/>
        <v>0</v>
      </c>
      <c r="FXK13" s="23">
        <f t="shared" si="329"/>
        <v>0</v>
      </c>
      <c r="FXL13" s="23">
        <f t="shared" si="329"/>
        <v>0</v>
      </c>
      <c r="FXM13" s="23">
        <f t="shared" si="329"/>
        <v>0</v>
      </c>
      <c r="FXN13" s="23">
        <f t="shared" si="329"/>
        <v>0</v>
      </c>
      <c r="FXO13" s="23">
        <f t="shared" si="329"/>
        <v>0</v>
      </c>
      <c r="FXP13" s="23">
        <f t="shared" si="329"/>
        <v>0</v>
      </c>
      <c r="FXQ13" s="23">
        <f t="shared" si="329"/>
        <v>0</v>
      </c>
      <c r="FXR13" s="23">
        <f t="shared" si="329"/>
        <v>0</v>
      </c>
      <c r="FXS13" s="23">
        <f t="shared" si="329"/>
        <v>0</v>
      </c>
      <c r="FXT13" s="23">
        <f t="shared" si="329"/>
        <v>0</v>
      </c>
      <c r="FXU13" s="23">
        <f t="shared" si="329"/>
        <v>0</v>
      </c>
      <c r="FXV13" s="23">
        <f t="shared" si="329"/>
        <v>0</v>
      </c>
      <c r="FXW13" s="23">
        <f t="shared" si="329"/>
        <v>0</v>
      </c>
      <c r="FXX13" s="23">
        <f t="shared" si="329"/>
        <v>0</v>
      </c>
      <c r="FXY13" s="23">
        <f t="shared" si="329"/>
        <v>0</v>
      </c>
      <c r="FXZ13" s="23">
        <f t="shared" si="329"/>
        <v>0</v>
      </c>
      <c r="FYA13" s="23">
        <f t="shared" si="329"/>
        <v>0</v>
      </c>
      <c r="FYB13" s="23">
        <f t="shared" si="329"/>
        <v>0</v>
      </c>
      <c r="FYC13" s="23">
        <f t="shared" si="329"/>
        <v>0</v>
      </c>
      <c r="FYD13" s="23">
        <f t="shared" si="329"/>
        <v>0</v>
      </c>
      <c r="FYE13" s="23">
        <f t="shared" si="329"/>
        <v>0</v>
      </c>
      <c r="FYF13" s="23">
        <f t="shared" si="329"/>
        <v>0</v>
      </c>
      <c r="FYG13" s="23">
        <f t="shared" si="329"/>
        <v>0</v>
      </c>
      <c r="FYH13" s="23">
        <f t="shared" si="329"/>
        <v>0</v>
      </c>
      <c r="FYI13" s="23">
        <f t="shared" si="329"/>
        <v>0</v>
      </c>
      <c r="FYJ13" s="23">
        <f t="shared" si="329"/>
        <v>0</v>
      </c>
      <c r="FYK13" s="23">
        <f t="shared" si="329"/>
        <v>0</v>
      </c>
      <c r="FYL13" s="23">
        <f t="shared" si="329"/>
        <v>0</v>
      </c>
      <c r="FYM13" s="23">
        <f t="shared" si="329"/>
        <v>0</v>
      </c>
      <c r="FYN13" s="23">
        <f t="shared" si="329"/>
        <v>0</v>
      </c>
      <c r="FYO13" s="23">
        <f t="shared" si="329"/>
        <v>0</v>
      </c>
      <c r="FYP13" s="23">
        <f t="shared" si="329"/>
        <v>0</v>
      </c>
      <c r="FYQ13" s="23">
        <f t="shared" si="329"/>
        <v>0</v>
      </c>
      <c r="FYR13" s="23">
        <f t="shared" si="329"/>
        <v>0</v>
      </c>
      <c r="FYS13" s="23">
        <f t="shared" si="329"/>
        <v>0</v>
      </c>
      <c r="FYT13" s="23">
        <f t="shared" si="329"/>
        <v>0</v>
      </c>
      <c r="FYU13" s="23">
        <f t="shared" si="329"/>
        <v>0</v>
      </c>
      <c r="FYV13" s="23">
        <f t="shared" si="329"/>
        <v>0</v>
      </c>
      <c r="FYW13" s="23">
        <f t="shared" si="329"/>
        <v>0</v>
      </c>
      <c r="FYX13" s="23">
        <f t="shared" si="329"/>
        <v>0</v>
      </c>
      <c r="FYY13" s="23">
        <f t="shared" si="329"/>
        <v>0</v>
      </c>
      <c r="FYZ13" s="23">
        <f t="shared" si="329"/>
        <v>0</v>
      </c>
      <c r="FZA13" s="23">
        <f t="shared" si="329"/>
        <v>0</v>
      </c>
      <c r="FZB13" s="23">
        <f t="shared" si="329"/>
        <v>0</v>
      </c>
      <c r="FZC13" s="23">
        <f t="shared" si="329"/>
        <v>0</v>
      </c>
      <c r="FZD13" s="23">
        <f t="shared" si="329"/>
        <v>0</v>
      </c>
      <c r="FZE13" s="23">
        <f t="shared" si="329"/>
        <v>0</v>
      </c>
      <c r="FZF13" s="23">
        <f t="shared" si="329"/>
        <v>0</v>
      </c>
      <c r="FZG13" s="23">
        <f t="shared" ref="FZG13:GBR13" si="330">SUM(FZG14:FZG16)</f>
        <v>0</v>
      </c>
      <c r="FZH13" s="23">
        <f t="shared" si="330"/>
        <v>0</v>
      </c>
      <c r="FZI13" s="23">
        <f t="shared" si="330"/>
        <v>0</v>
      </c>
      <c r="FZJ13" s="23">
        <f t="shared" si="330"/>
        <v>0</v>
      </c>
      <c r="FZK13" s="23">
        <f t="shared" si="330"/>
        <v>0</v>
      </c>
      <c r="FZL13" s="23">
        <f t="shared" si="330"/>
        <v>0</v>
      </c>
      <c r="FZM13" s="23">
        <f t="shared" si="330"/>
        <v>0</v>
      </c>
      <c r="FZN13" s="23">
        <f t="shared" si="330"/>
        <v>0</v>
      </c>
      <c r="FZO13" s="23">
        <f t="shared" si="330"/>
        <v>0</v>
      </c>
      <c r="FZP13" s="23">
        <f t="shared" si="330"/>
        <v>0</v>
      </c>
      <c r="FZQ13" s="23">
        <f t="shared" si="330"/>
        <v>0</v>
      </c>
      <c r="FZR13" s="23">
        <f t="shared" si="330"/>
        <v>0</v>
      </c>
      <c r="FZS13" s="23">
        <f t="shared" si="330"/>
        <v>0</v>
      </c>
      <c r="FZT13" s="23">
        <f t="shared" si="330"/>
        <v>0</v>
      </c>
      <c r="FZU13" s="23">
        <f t="shared" si="330"/>
        <v>0</v>
      </c>
      <c r="FZV13" s="23">
        <f t="shared" si="330"/>
        <v>0</v>
      </c>
      <c r="FZW13" s="23">
        <f t="shared" si="330"/>
        <v>0</v>
      </c>
      <c r="FZX13" s="23">
        <f t="shared" si="330"/>
        <v>0</v>
      </c>
      <c r="FZY13" s="23">
        <f t="shared" si="330"/>
        <v>0</v>
      </c>
      <c r="FZZ13" s="23">
        <f t="shared" si="330"/>
        <v>0</v>
      </c>
      <c r="GAA13" s="23">
        <f t="shared" si="330"/>
        <v>0</v>
      </c>
      <c r="GAB13" s="23">
        <f t="shared" si="330"/>
        <v>0</v>
      </c>
      <c r="GAC13" s="23">
        <f t="shared" si="330"/>
        <v>0</v>
      </c>
      <c r="GAD13" s="23">
        <f t="shared" si="330"/>
        <v>0</v>
      </c>
      <c r="GAE13" s="23">
        <f t="shared" si="330"/>
        <v>0</v>
      </c>
      <c r="GAF13" s="23">
        <f t="shared" si="330"/>
        <v>0</v>
      </c>
      <c r="GAG13" s="23">
        <f t="shared" si="330"/>
        <v>0</v>
      </c>
      <c r="GAH13" s="23">
        <f t="shared" si="330"/>
        <v>0</v>
      </c>
      <c r="GAI13" s="23">
        <f t="shared" si="330"/>
        <v>0</v>
      </c>
      <c r="GAJ13" s="23">
        <f t="shared" si="330"/>
        <v>0</v>
      </c>
      <c r="GAK13" s="23">
        <f t="shared" si="330"/>
        <v>0</v>
      </c>
      <c r="GAL13" s="23">
        <f t="shared" si="330"/>
        <v>0</v>
      </c>
      <c r="GAM13" s="23">
        <f t="shared" si="330"/>
        <v>0</v>
      </c>
      <c r="GAN13" s="23">
        <f t="shared" si="330"/>
        <v>0</v>
      </c>
      <c r="GAO13" s="23">
        <f t="shared" si="330"/>
        <v>0</v>
      </c>
      <c r="GAP13" s="23">
        <f t="shared" si="330"/>
        <v>0</v>
      </c>
      <c r="GAQ13" s="23">
        <f t="shared" si="330"/>
        <v>0</v>
      </c>
      <c r="GAR13" s="23">
        <f t="shared" si="330"/>
        <v>0</v>
      </c>
      <c r="GAS13" s="23">
        <f t="shared" si="330"/>
        <v>0</v>
      </c>
      <c r="GAT13" s="23">
        <f t="shared" si="330"/>
        <v>0</v>
      </c>
      <c r="GAU13" s="23">
        <f t="shared" si="330"/>
        <v>0</v>
      </c>
      <c r="GAV13" s="23">
        <f t="shared" si="330"/>
        <v>0</v>
      </c>
      <c r="GAW13" s="23">
        <f t="shared" si="330"/>
        <v>0</v>
      </c>
      <c r="GAX13" s="23">
        <f t="shared" si="330"/>
        <v>0</v>
      </c>
      <c r="GAY13" s="23">
        <f t="shared" si="330"/>
        <v>0</v>
      </c>
      <c r="GAZ13" s="23">
        <f t="shared" si="330"/>
        <v>0</v>
      </c>
      <c r="GBA13" s="23">
        <f t="shared" si="330"/>
        <v>0</v>
      </c>
      <c r="GBB13" s="23">
        <f t="shared" si="330"/>
        <v>0</v>
      </c>
      <c r="GBC13" s="23">
        <f t="shared" si="330"/>
        <v>0</v>
      </c>
      <c r="GBD13" s="23">
        <f t="shared" si="330"/>
        <v>0</v>
      </c>
      <c r="GBE13" s="23">
        <f t="shared" si="330"/>
        <v>0</v>
      </c>
      <c r="GBF13" s="23">
        <f t="shared" si="330"/>
        <v>0</v>
      </c>
      <c r="GBG13" s="23">
        <f t="shared" si="330"/>
        <v>0</v>
      </c>
      <c r="GBH13" s="23">
        <f t="shared" si="330"/>
        <v>0</v>
      </c>
      <c r="GBI13" s="23">
        <f t="shared" si="330"/>
        <v>0</v>
      </c>
      <c r="GBJ13" s="23">
        <f t="shared" si="330"/>
        <v>0</v>
      </c>
      <c r="GBK13" s="23">
        <f t="shared" si="330"/>
        <v>0</v>
      </c>
      <c r="GBL13" s="23">
        <f t="shared" si="330"/>
        <v>0</v>
      </c>
      <c r="GBM13" s="23">
        <f t="shared" si="330"/>
        <v>0</v>
      </c>
      <c r="GBN13" s="23">
        <f t="shared" si="330"/>
        <v>0</v>
      </c>
      <c r="GBO13" s="23">
        <f t="shared" si="330"/>
        <v>0</v>
      </c>
      <c r="GBP13" s="23">
        <f t="shared" si="330"/>
        <v>0</v>
      </c>
      <c r="GBQ13" s="23">
        <f t="shared" si="330"/>
        <v>0</v>
      </c>
      <c r="GBR13" s="23">
        <f t="shared" si="330"/>
        <v>0</v>
      </c>
      <c r="GBS13" s="23">
        <f t="shared" ref="GBS13:GED13" si="331">SUM(GBS14:GBS16)</f>
        <v>0</v>
      </c>
      <c r="GBT13" s="23">
        <f t="shared" si="331"/>
        <v>0</v>
      </c>
      <c r="GBU13" s="23">
        <f t="shared" si="331"/>
        <v>0</v>
      </c>
      <c r="GBV13" s="23">
        <f t="shared" si="331"/>
        <v>0</v>
      </c>
      <c r="GBW13" s="23">
        <f t="shared" si="331"/>
        <v>0</v>
      </c>
      <c r="GBX13" s="23">
        <f t="shared" si="331"/>
        <v>0</v>
      </c>
      <c r="GBY13" s="23">
        <f t="shared" si="331"/>
        <v>0</v>
      </c>
      <c r="GBZ13" s="23">
        <f t="shared" si="331"/>
        <v>0</v>
      </c>
      <c r="GCA13" s="23">
        <f t="shared" si="331"/>
        <v>0</v>
      </c>
      <c r="GCB13" s="23">
        <f t="shared" si="331"/>
        <v>0</v>
      </c>
      <c r="GCC13" s="23">
        <f t="shared" si="331"/>
        <v>0</v>
      </c>
      <c r="GCD13" s="23">
        <f t="shared" si="331"/>
        <v>0</v>
      </c>
      <c r="GCE13" s="23">
        <f t="shared" si="331"/>
        <v>0</v>
      </c>
      <c r="GCF13" s="23">
        <f t="shared" si="331"/>
        <v>0</v>
      </c>
      <c r="GCG13" s="23">
        <f t="shared" si="331"/>
        <v>0</v>
      </c>
      <c r="GCH13" s="23">
        <f t="shared" si="331"/>
        <v>0</v>
      </c>
      <c r="GCI13" s="23">
        <f t="shared" si="331"/>
        <v>0</v>
      </c>
      <c r="GCJ13" s="23">
        <f t="shared" si="331"/>
        <v>0</v>
      </c>
      <c r="GCK13" s="23">
        <f t="shared" si="331"/>
        <v>0</v>
      </c>
      <c r="GCL13" s="23">
        <f t="shared" si="331"/>
        <v>0</v>
      </c>
      <c r="GCM13" s="23">
        <f t="shared" si="331"/>
        <v>0</v>
      </c>
      <c r="GCN13" s="23">
        <f t="shared" si="331"/>
        <v>0</v>
      </c>
      <c r="GCO13" s="23">
        <f t="shared" si="331"/>
        <v>0</v>
      </c>
      <c r="GCP13" s="23">
        <f t="shared" si="331"/>
        <v>0</v>
      </c>
      <c r="GCQ13" s="23">
        <f t="shared" si="331"/>
        <v>0</v>
      </c>
      <c r="GCR13" s="23">
        <f t="shared" si="331"/>
        <v>0</v>
      </c>
      <c r="GCS13" s="23">
        <f t="shared" si="331"/>
        <v>0</v>
      </c>
      <c r="GCT13" s="23">
        <f t="shared" si="331"/>
        <v>0</v>
      </c>
      <c r="GCU13" s="23">
        <f t="shared" si="331"/>
        <v>0</v>
      </c>
      <c r="GCV13" s="23">
        <f t="shared" si="331"/>
        <v>0</v>
      </c>
      <c r="GCW13" s="23">
        <f t="shared" si="331"/>
        <v>0</v>
      </c>
      <c r="GCX13" s="23">
        <f t="shared" si="331"/>
        <v>0</v>
      </c>
      <c r="GCY13" s="23">
        <f t="shared" si="331"/>
        <v>0</v>
      </c>
      <c r="GCZ13" s="23">
        <f t="shared" si="331"/>
        <v>0</v>
      </c>
      <c r="GDA13" s="23">
        <f t="shared" si="331"/>
        <v>0</v>
      </c>
      <c r="GDB13" s="23">
        <f t="shared" si="331"/>
        <v>0</v>
      </c>
      <c r="GDC13" s="23">
        <f t="shared" si="331"/>
        <v>0</v>
      </c>
      <c r="GDD13" s="23">
        <f t="shared" si="331"/>
        <v>0</v>
      </c>
      <c r="GDE13" s="23">
        <f t="shared" si="331"/>
        <v>0</v>
      </c>
      <c r="GDF13" s="23">
        <f t="shared" si="331"/>
        <v>0</v>
      </c>
      <c r="GDG13" s="23">
        <f t="shared" si="331"/>
        <v>0</v>
      </c>
      <c r="GDH13" s="23">
        <f t="shared" si="331"/>
        <v>0</v>
      </c>
      <c r="GDI13" s="23">
        <f t="shared" si="331"/>
        <v>0</v>
      </c>
      <c r="GDJ13" s="23">
        <f t="shared" si="331"/>
        <v>0</v>
      </c>
      <c r="GDK13" s="23">
        <f t="shared" si="331"/>
        <v>0</v>
      </c>
      <c r="GDL13" s="23">
        <f t="shared" si="331"/>
        <v>0</v>
      </c>
      <c r="GDM13" s="23">
        <f t="shared" si="331"/>
        <v>0</v>
      </c>
      <c r="GDN13" s="23">
        <f t="shared" si="331"/>
        <v>0</v>
      </c>
      <c r="GDO13" s="23">
        <f t="shared" si="331"/>
        <v>0</v>
      </c>
      <c r="GDP13" s="23">
        <f t="shared" si="331"/>
        <v>0</v>
      </c>
      <c r="GDQ13" s="23">
        <f t="shared" si="331"/>
        <v>0</v>
      </c>
      <c r="GDR13" s="23">
        <f t="shared" si="331"/>
        <v>0</v>
      </c>
      <c r="GDS13" s="23">
        <f t="shared" si="331"/>
        <v>0</v>
      </c>
      <c r="GDT13" s="23">
        <f t="shared" si="331"/>
        <v>0</v>
      </c>
      <c r="GDU13" s="23">
        <f t="shared" si="331"/>
        <v>0</v>
      </c>
      <c r="GDV13" s="23">
        <f t="shared" si="331"/>
        <v>0</v>
      </c>
      <c r="GDW13" s="23">
        <f t="shared" si="331"/>
        <v>0</v>
      </c>
      <c r="GDX13" s="23">
        <f t="shared" si="331"/>
        <v>0</v>
      </c>
      <c r="GDY13" s="23">
        <f t="shared" si="331"/>
        <v>0</v>
      </c>
      <c r="GDZ13" s="23">
        <f t="shared" si="331"/>
        <v>0</v>
      </c>
      <c r="GEA13" s="23">
        <f t="shared" si="331"/>
        <v>0</v>
      </c>
      <c r="GEB13" s="23">
        <f t="shared" si="331"/>
        <v>0</v>
      </c>
      <c r="GEC13" s="23">
        <f t="shared" si="331"/>
        <v>0</v>
      </c>
      <c r="GED13" s="23">
        <f t="shared" si="331"/>
        <v>0</v>
      </c>
      <c r="GEE13" s="23">
        <f t="shared" ref="GEE13:GGP13" si="332">SUM(GEE14:GEE16)</f>
        <v>0</v>
      </c>
      <c r="GEF13" s="23">
        <f t="shared" si="332"/>
        <v>0</v>
      </c>
      <c r="GEG13" s="23">
        <f t="shared" si="332"/>
        <v>0</v>
      </c>
      <c r="GEH13" s="23">
        <f t="shared" si="332"/>
        <v>0</v>
      </c>
      <c r="GEI13" s="23">
        <f t="shared" si="332"/>
        <v>0</v>
      </c>
      <c r="GEJ13" s="23">
        <f t="shared" si="332"/>
        <v>0</v>
      </c>
      <c r="GEK13" s="23">
        <f t="shared" si="332"/>
        <v>0</v>
      </c>
      <c r="GEL13" s="23">
        <f t="shared" si="332"/>
        <v>0</v>
      </c>
      <c r="GEM13" s="23">
        <f t="shared" si="332"/>
        <v>0</v>
      </c>
      <c r="GEN13" s="23">
        <f t="shared" si="332"/>
        <v>0</v>
      </c>
      <c r="GEO13" s="23">
        <f t="shared" si="332"/>
        <v>0</v>
      </c>
      <c r="GEP13" s="23">
        <f t="shared" si="332"/>
        <v>0</v>
      </c>
      <c r="GEQ13" s="23">
        <f t="shared" si="332"/>
        <v>0</v>
      </c>
      <c r="GER13" s="23">
        <f t="shared" si="332"/>
        <v>0</v>
      </c>
      <c r="GES13" s="23">
        <f t="shared" si="332"/>
        <v>0</v>
      </c>
      <c r="GET13" s="23">
        <f t="shared" si="332"/>
        <v>0</v>
      </c>
      <c r="GEU13" s="23">
        <f t="shared" si="332"/>
        <v>0</v>
      </c>
      <c r="GEV13" s="23">
        <f t="shared" si="332"/>
        <v>0</v>
      </c>
      <c r="GEW13" s="23">
        <f t="shared" si="332"/>
        <v>0</v>
      </c>
      <c r="GEX13" s="23">
        <f t="shared" si="332"/>
        <v>0</v>
      </c>
      <c r="GEY13" s="23">
        <f t="shared" si="332"/>
        <v>0</v>
      </c>
      <c r="GEZ13" s="23">
        <f t="shared" si="332"/>
        <v>0</v>
      </c>
      <c r="GFA13" s="23">
        <f t="shared" si="332"/>
        <v>0</v>
      </c>
      <c r="GFB13" s="23">
        <f t="shared" si="332"/>
        <v>0</v>
      </c>
      <c r="GFC13" s="23">
        <f t="shared" si="332"/>
        <v>0</v>
      </c>
      <c r="GFD13" s="23">
        <f t="shared" si="332"/>
        <v>0</v>
      </c>
      <c r="GFE13" s="23">
        <f t="shared" si="332"/>
        <v>0</v>
      </c>
      <c r="GFF13" s="23">
        <f t="shared" si="332"/>
        <v>0</v>
      </c>
      <c r="GFG13" s="23">
        <f t="shared" si="332"/>
        <v>0</v>
      </c>
      <c r="GFH13" s="23">
        <f t="shared" si="332"/>
        <v>0</v>
      </c>
      <c r="GFI13" s="23">
        <f t="shared" si="332"/>
        <v>0</v>
      </c>
      <c r="GFJ13" s="23">
        <f t="shared" si="332"/>
        <v>0</v>
      </c>
      <c r="GFK13" s="23">
        <f t="shared" si="332"/>
        <v>0</v>
      </c>
      <c r="GFL13" s="23">
        <f t="shared" si="332"/>
        <v>0</v>
      </c>
      <c r="GFM13" s="23">
        <f t="shared" si="332"/>
        <v>0</v>
      </c>
      <c r="GFN13" s="23">
        <f t="shared" si="332"/>
        <v>0</v>
      </c>
      <c r="GFO13" s="23">
        <f t="shared" si="332"/>
        <v>0</v>
      </c>
      <c r="GFP13" s="23">
        <f t="shared" si="332"/>
        <v>0</v>
      </c>
      <c r="GFQ13" s="23">
        <f t="shared" si="332"/>
        <v>0</v>
      </c>
      <c r="GFR13" s="23">
        <f t="shared" si="332"/>
        <v>0</v>
      </c>
      <c r="GFS13" s="23">
        <f t="shared" si="332"/>
        <v>0</v>
      </c>
      <c r="GFT13" s="23">
        <f t="shared" si="332"/>
        <v>0</v>
      </c>
      <c r="GFU13" s="23">
        <f t="shared" si="332"/>
        <v>0</v>
      </c>
      <c r="GFV13" s="23">
        <f t="shared" si="332"/>
        <v>0</v>
      </c>
      <c r="GFW13" s="23">
        <f t="shared" si="332"/>
        <v>0</v>
      </c>
      <c r="GFX13" s="23">
        <f t="shared" si="332"/>
        <v>0</v>
      </c>
      <c r="GFY13" s="23">
        <f t="shared" si="332"/>
        <v>0</v>
      </c>
      <c r="GFZ13" s="23">
        <f t="shared" si="332"/>
        <v>0</v>
      </c>
      <c r="GGA13" s="23">
        <f t="shared" si="332"/>
        <v>0</v>
      </c>
      <c r="GGB13" s="23">
        <f t="shared" si="332"/>
        <v>0</v>
      </c>
      <c r="GGC13" s="23">
        <f t="shared" si="332"/>
        <v>0</v>
      </c>
      <c r="GGD13" s="23">
        <f t="shared" si="332"/>
        <v>0</v>
      </c>
      <c r="GGE13" s="23">
        <f t="shared" si="332"/>
        <v>0</v>
      </c>
      <c r="GGF13" s="23">
        <f t="shared" si="332"/>
        <v>0</v>
      </c>
      <c r="GGG13" s="23">
        <f t="shared" si="332"/>
        <v>0</v>
      </c>
      <c r="GGH13" s="23">
        <f t="shared" si="332"/>
        <v>0</v>
      </c>
      <c r="GGI13" s="23">
        <f t="shared" si="332"/>
        <v>0</v>
      </c>
      <c r="GGJ13" s="23">
        <f t="shared" si="332"/>
        <v>0</v>
      </c>
      <c r="GGK13" s="23">
        <f t="shared" si="332"/>
        <v>0</v>
      </c>
      <c r="GGL13" s="23">
        <f t="shared" si="332"/>
        <v>0</v>
      </c>
      <c r="GGM13" s="23">
        <f t="shared" si="332"/>
        <v>0</v>
      </c>
      <c r="GGN13" s="23">
        <f t="shared" si="332"/>
        <v>0</v>
      </c>
      <c r="GGO13" s="23">
        <f t="shared" si="332"/>
        <v>0</v>
      </c>
      <c r="GGP13" s="23">
        <f t="shared" si="332"/>
        <v>0</v>
      </c>
      <c r="GGQ13" s="23">
        <f t="shared" ref="GGQ13:GJB13" si="333">SUM(GGQ14:GGQ16)</f>
        <v>0</v>
      </c>
      <c r="GGR13" s="23">
        <f t="shared" si="333"/>
        <v>0</v>
      </c>
      <c r="GGS13" s="23">
        <f t="shared" si="333"/>
        <v>0</v>
      </c>
      <c r="GGT13" s="23">
        <f t="shared" si="333"/>
        <v>0</v>
      </c>
      <c r="GGU13" s="23">
        <f t="shared" si="333"/>
        <v>0</v>
      </c>
      <c r="GGV13" s="23">
        <f t="shared" si="333"/>
        <v>0</v>
      </c>
      <c r="GGW13" s="23">
        <f t="shared" si="333"/>
        <v>0</v>
      </c>
      <c r="GGX13" s="23">
        <f t="shared" si="333"/>
        <v>0</v>
      </c>
      <c r="GGY13" s="23">
        <f t="shared" si="333"/>
        <v>0</v>
      </c>
      <c r="GGZ13" s="23">
        <f t="shared" si="333"/>
        <v>0</v>
      </c>
      <c r="GHA13" s="23">
        <f t="shared" si="333"/>
        <v>0</v>
      </c>
      <c r="GHB13" s="23">
        <f t="shared" si="333"/>
        <v>0</v>
      </c>
      <c r="GHC13" s="23">
        <f t="shared" si="333"/>
        <v>0</v>
      </c>
      <c r="GHD13" s="23">
        <f t="shared" si="333"/>
        <v>0</v>
      </c>
      <c r="GHE13" s="23">
        <f t="shared" si="333"/>
        <v>0</v>
      </c>
      <c r="GHF13" s="23">
        <f t="shared" si="333"/>
        <v>0</v>
      </c>
      <c r="GHG13" s="23">
        <f t="shared" si="333"/>
        <v>0</v>
      </c>
      <c r="GHH13" s="23">
        <f t="shared" si="333"/>
        <v>0</v>
      </c>
      <c r="GHI13" s="23">
        <f t="shared" si="333"/>
        <v>0</v>
      </c>
      <c r="GHJ13" s="23">
        <f t="shared" si="333"/>
        <v>0</v>
      </c>
      <c r="GHK13" s="23">
        <f t="shared" si="333"/>
        <v>0</v>
      </c>
      <c r="GHL13" s="23">
        <f t="shared" si="333"/>
        <v>0</v>
      </c>
      <c r="GHM13" s="23">
        <f t="shared" si="333"/>
        <v>0</v>
      </c>
      <c r="GHN13" s="23">
        <f t="shared" si="333"/>
        <v>0</v>
      </c>
      <c r="GHO13" s="23">
        <f t="shared" si="333"/>
        <v>0</v>
      </c>
      <c r="GHP13" s="23">
        <f t="shared" si="333"/>
        <v>0</v>
      </c>
      <c r="GHQ13" s="23">
        <f t="shared" si="333"/>
        <v>0</v>
      </c>
      <c r="GHR13" s="23">
        <f t="shared" si="333"/>
        <v>0</v>
      </c>
      <c r="GHS13" s="23">
        <f t="shared" si="333"/>
        <v>0</v>
      </c>
      <c r="GHT13" s="23">
        <f t="shared" si="333"/>
        <v>0</v>
      </c>
      <c r="GHU13" s="23">
        <f t="shared" si="333"/>
        <v>0</v>
      </c>
      <c r="GHV13" s="23">
        <f t="shared" si="333"/>
        <v>0</v>
      </c>
      <c r="GHW13" s="23">
        <f t="shared" si="333"/>
        <v>0</v>
      </c>
      <c r="GHX13" s="23">
        <f t="shared" si="333"/>
        <v>0</v>
      </c>
      <c r="GHY13" s="23">
        <f t="shared" si="333"/>
        <v>0</v>
      </c>
      <c r="GHZ13" s="23">
        <f t="shared" si="333"/>
        <v>0</v>
      </c>
      <c r="GIA13" s="23">
        <f t="shared" si="333"/>
        <v>0</v>
      </c>
      <c r="GIB13" s="23">
        <f t="shared" si="333"/>
        <v>0</v>
      </c>
      <c r="GIC13" s="23">
        <f t="shared" si="333"/>
        <v>0</v>
      </c>
      <c r="GID13" s="23">
        <f t="shared" si="333"/>
        <v>0</v>
      </c>
      <c r="GIE13" s="23">
        <f t="shared" si="333"/>
        <v>0</v>
      </c>
      <c r="GIF13" s="23">
        <f t="shared" si="333"/>
        <v>0</v>
      </c>
      <c r="GIG13" s="23">
        <f t="shared" si="333"/>
        <v>0</v>
      </c>
      <c r="GIH13" s="23">
        <f t="shared" si="333"/>
        <v>0</v>
      </c>
      <c r="GII13" s="23">
        <f t="shared" si="333"/>
        <v>0</v>
      </c>
      <c r="GIJ13" s="23">
        <f t="shared" si="333"/>
        <v>0</v>
      </c>
      <c r="GIK13" s="23">
        <f t="shared" si="333"/>
        <v>0</v>
      </c>
      <c r="GIL13" s="23">
        <f t="shared" si="333"/>
        <v>0</v>
      </c>
      <c r="GIM13" s="23">
        <f t="shared" si="333"/>
        <v>0</v>
      </c>
      <c r="GIN13" s="23">
        <f t="shared" si="333"/>
        <v>0</v>
      </c>
      <c r="GIO13" s="23">
        <f t="shared" si="333"/>
        <v>0</v>
      </c>
      <c r="GIP13" s="23">
        <f t="shared" si="333"/>
        <v>0</v>
      </c>
      <c r="GIQ13" s="23">
        <f t="shared" si="333"/>
        <v>0</v>
      </c>
      <c r="GIR13" s="23">
        <f t="shared" si="333"/>
        <v>0</v>
      </c>
      <c r="GIS13" s="23">
        <f t="shared" si="333"/>
        <v>0</v>
      </c>
      <c r="GIT13" s="23">
        <f t="shared" si="333"/>
        <v>0</v>
      </c>
      <c r="GIU13" s="23">
        <f t="shared" si="333"/>
        <v>0</v>
      </c>
      <c r="GIV13" s="23">
        <f t="shared" si="333"/>
        <v>0</v>
      </c>
      <c r="GIW13" s="23">
        <f t="shared" si="333"/>
        <v>0</v>
      </c>
      <c r="GIX13" s="23">
        <f t="shared" si="333"/>
        <v>0</v>
      </c>
      <c r="GIY13" s="23">
        <f t="shared" si="333"/>
        <v>0</v>
      </c>
      <c r="GIZ13" s="23">
        <f t="shared" si="333"/>
        <v>0</v>
      </c>
      <c r="GJA13" s="23">
        <f t="shared" si="333"/>
        <v>0</v>
      </c>
      <c r="GJB13" s="23">
        <f t="shared" si="333"/>
        <v>0</v>
      </c>
      <c r="GJC13" s="23">
        <f t="shared" ref="GJC13:GLN13" si="334">SUM(GJC14:GJC16)</f>
        <v>0</v>
      </c>
      <c r="GJD13" s="23">
        <f t="shared" si="334"/>
        <v>0</v>
      </c>
      <c r="GJE13" s="23">
        <f t="shared" si="334"/>
        <v>0</v>
      </c>
      <c r="GJF13" s="23">
        <f t="shared" si="334"/>
        <v>0</v>
      </c>
      <c r="GJG13" s="23">
        <f t="shared" si="334"/>
        <v>0</v>
      </c>
      <c r="GJH13" s="23">
        <f t="shared" si="334"/>
        <v>0</v>
      </c>
      <c r="GJI13" s="23">
        <f t="shared" si="334"/>
        <v>0</v>
      </c>
      <c r="GJJ13" s="23">
        <f t="shared" si="334"/>
        <v>0</v>
      </c>
      <c r="GJK13" s="23">
        <f t="shared" si="334"/>
        <v>0</v>
      </c>
      <c r="GJL13" s="23">
        <f t="shared" si="334"/>
        <v>0</v>
      </c>
      <c r="GJM13" s="23">
        <f t="shared" si="334"/>
        <v>0</v>
      </c>
      <c r="GJN13" s="23">
        <f t="shared" si="334"/>
        <v>0</v>
      </c>
      <c r="GJO13" s="23">
        <f t="shared" si="334"/>
        <v>0</v>
      </c>
      <c r="GJP13" s="23">
        <f t="shared" si="334"/>
        <v>0</v>
      </c>
      <c r="GJQ13" s="23">
        <f t="shared" si="334"/>
        <v>0</v>
      </c>
      <c r="GJR13" s="23">
        <f t="shared" si="334"/>
        <v>0</v>
      </c>
      <c r="GJS13" s="23">
        <f t="shared" si="334"/>
        <v>0</v>
      </c>
      <c r="GJT13" s="23">
        <f t="shared" si="334"/>
        <v>0</v>
      </c>
      <c r="GJU13" s="23">
        <f t="shared" si="334"/>
        <v>0</v>
      </c>
      <c r="GJV13" s="23">
        <f t="shared" si="334"/>
        <v>0</v>
      </c>
      <c r="GJW13" s="23">
        <f t="shared" si="334"/>
        <v>0</v>
      </c>
      <c r="GJX13" s="23">
        <f t="shared" si="334"/>
        <v>0</v>
      </c>
      <c r="GJY13" s="23">
        <f t="shared" si="334"/>
        <v>0</v>
      </c>
      <c r="GJZ13" s="23">
        <f t="shared" si="334"/>
        <v>0</v>
      </c>
      <c r="GKA13" s="23">
        <f t="shared" si="334"/>
        <v>0</v>
      </c>
      <c r="GKB13" s="23">
        <f t="shared" si="334"/>
        <v>0</v>
      </c>
      <c r="GKC13" s="23">
        <f t="shared" si="334"/>
        <v>0</v>
      </c>
      <c r="GKD13" s="23">
        <f t="shared" si="334"/>
        <v>0</v>
      </c>
      <c r="GKE13" s="23">
        <f t="shared" si="334"/>
        <v>0</v>
      </c>
      <c r="GKF13" s="23">
        <f t="shared" si="334"/>
        <v>0</v>
      </c>
      <c r="GKG13" s="23">
        <f t="shared" si="334"/>
        <v>0</v>
      </c>
      <c r="GKH13" s="23">
        <f t="shared" si="334"/>
        <v>0</v>
      </c>
      <c r="GKI13" s="23">
        <f t="shared" si="334"/>
        <v>0</v>
      </c>
      <c r="GKJ13" s="23">
        <f t="shared" si="334"/>
        <v>0</v>
      </c>
      <c r="GKK13" s="23">
        <f t="shared" si="334"/>
        <v>0</v>
      </c>
      <c r="GKL13" s="23">
        <f t="shared" si="334"/>
        <v>0</v>
      </c>
      <c r="GKM13" s="23">
        <f t="shared" si="334"/>
        <v>0</v>
      </c>
      <c r="GKN13" s="23">
        <f t="shared" si="334"/>
        <v>0</v>
      </c>
      <c r="GKO13" s="23">
        <f t="shared" si="334"/>
        <v>0</v>
      </c>
      <c r="GKP13" s="23">
        <f t="shared" si="334"/>
        <v>0</v>
      </c>
      <c r="GKQ13" s="23">
        <f t="shared" si="334"/>
        <v>0</v>
      </c>
      <c r="GKR13" s="23">
        <f t="shared" si="334"/>
        <v>0</v>
      </c>
      <c r="GKS13" s="23">
        <f t="shared" si="334"/>
        <v>0</v>
      </c>
      <c r="GKT13" s="23">
        <f t="shared" si="334"/>
        <v>0</v>
      </c>
      <c r="GKU13" s="23">
        <f t="shared" si="334"/>
        <v>0</v>
      </c>
      <c r="GKV13" s="23">
        <f t="shared" si="334"/>
        <v>0</v>
      </c>
      <c r="GKW13" s="23">
        <f t="shared" si="334"/>
        <v>0</v>
      </c>
      <c r="GKX13" s="23">
        <f t="shared" si="334"/>
        <v>0</v>
      </c>
      <c r="GKY13" s="23">
        <f t="shared" si="334"/>
        <v>0</v>
      </c>
      <c r="GKZ13" s="23">
        <f t="shared" si="334"/>
        <v>0</v>
      </c>
      <c r="GLA13" s="23">
        <f t="shared" si="334"/>
        <v>0</v>
      </c>
      <c r="GLB13" s="23">
        <f t="shared" si="334"/>
        <v>0</v>
      </c>
      <c r="GLC13" s="23">
        <f t="shared" si="334"/>
        <v>0</v>
      </c>
      <c r="GLD13" s="23">
        <f t="shared" si="334"/>
        <v>0</v>
      </c>
      <c r="GLE13" s="23">
        <f t="shared" si="334"/>
        <v>0</v>
      </c>
      <c r="GLF13" s="23">
        <f t="shared" si="334"/>
        <v>0</v>
      </c>
      <c r="GLG13" s="23">
        <f t="shared" si="334"/>
        <v>0</v>
      </c>
      <c r="GLH13" s="23">
        <f t="shared" si="334"/>
        <v>0</v>
      </c>
      <c r="GLI13" s="23">
        <f t="shared" si="334"/>
        <v>0</v>
      </c>
      <c r="GLJ13" s="23">
        <f t="shared" si="334"/>
        <v>0</v>
      </c>
      <c r="GLK13" s="23">
        <f t="shared" si="334"/>
        <v>0</v>
      </c>
      <c r="GLL13" s="23">
        <f t="shared" si="334"/>
        <v>0</v>
      </c>
      <c r="GLM13" s="23">
        <f t="shared" si="334"/>
        <v>0</v>
      </c>
      <c r="GLN13" s="23">
        <f t="shared" si="334"/>
        <v>0</v>
      </c>
      <c r="GLO13" s="23">
        <f t="shared" ref="GLO13:GNZ13" si="335">SUM(GLO14:GLO16)</f>
        <v>0</v>
      </c>
      <c r="GLP13" s="23">
        <f t="shared" si="335"/>
        <v>0</v>
      </c>
      <c r="GLQ13" s="23">
        <f t="shared" si="335"/>
        <v>0</v>
      </c>
      <c r="GLR13" s="23">
        <f t="shared" si="335"/>
        <v>0</v>
      </c>
      <c r="GLS13" s="23">
        <f t="shared" si="335"/>
        <v>0</v>
      </c>
      <c r="GLT13" s="23">
        <f t="shared" si="335"/>
        <v>0</v>
      </c>
      <c r="GLU13" s="23">
        <f t="shared" si="335"/>
        <v>0</v>
      </c>
      <c r="GLV13" s="23">
        <f t="shared" si="335"/>
        <v>0</v>
      </c>
      <c r="GLW13" s="23">
        <f t="shared" si="335"/>
        <v>0</v>
      </c>
      <c r="GLX13" s="23">
        <f t="shared" si="335"/>
        <v>0</v>
      </c>
      <c r="GLY13" s="23">
        <f t="shared" si="335"/>
        <v>0</v>
      </c>
      <c r="GLZ13" s="23">
        <f t="shared" si="335"/>
        <v>0</v>
      </c>
      <c r="GMA13" s="23">
        <f t="shared" si="335"/>
        <v>0</v>
      </c>
      <c r="GMB13" s="23">
        <f t="shared" si="335"/>
        <v>0</v>
      </c>
      <c r="GMC13" s="23">
        <f t="shared" si="335"/>
        <v>0</v>
      </c>
      <c r="GMD13" s="23">
        <f t="shared" si="335"/>
        <v>0</v>
      </c>
      <c r="GME13" s="23">
        <f t="shared" si="335"/>
        <v>0</v>
      </c>
      <c r="GMF13" s="23">
        <f t="shared" si="335"/>
        <v>0</v>
      </c>
      <c r="GMG13" s="23">
        <f t="shared" si="335"/>
        <v>0</v>
      </c>
      <c r="GMH13" s="23">
        <f t="shared" si="335"/>
        <v>0</v>
      </c>
      <c r="GMI13" s="23">
        <f t="shared" si="335"/>
        <v>0</v>
      </c>
      <c r="GMJ13" s="23">
        <f t="shared" si="335"/>
        <v>0</v>
      </c>
      <c r="GMK13" s="23">
        <f t="shared" si="335"/>
        <v>0</v>
      </c>
      <c r="GML13" s="23">
        <f t="shared" si="335"/>
        <v>0</v>
      </c>
      <c r="GMM13" s="23">
        <f t="shared" si="335"/>
        <v>0</v>
      </c>
      <c r="GMN13" s="23">
        <f t="shared" si="335"/>
        <v>0</v>
      </c>
      <c r="GMO13" s="23">
        <f t="shared" si="335"/>
        <v>0</v>
      </c>
      <c r="GMP13" s="23">
        <f t="shared" si="335"/>
        <v>0</v>
      </c>
      <c r="GMQ13" s="23">
        <f t="shared" si="335"/>
        <v>0</v>
      </c>
      <c r="GMR13" s="23">
        <f t="shared" si="335"/>
        <v>0</v>
      </c>
      <c r="GMS13" s="23">
        <f t="shared" si="335"/>
        <v>0</v>
      </c>
      <c r="GMT13" s="23">
        <f t="shared" si="335"/>
        <v>0</v>
      </c>
      <c r="GMU13" s="23">
        <f t="shared" si="335"/>
        <v>0</v>
      </c>
      <c r="GMV13" s="23">
        <f t="shared" si="335"/>
        <v>0</v>
      </c>
      <c r="GMW13" s="23">
        <f t="shared" si="335"/>
        <v>0</v>
      </c>
      <c r="GMX13" s="23">
        <f t="shared" si="335"/>
        <v>0</v>
      </c>
      <c r="GMY13" s="23">
        <f t="shared" si="335"/>
        <v>0</v>
      </c>
      <c r="GMZ13" s="23">
        <f t="shared" si="335"/>
        <v>0</v>
      </c>
      <c r="GNA13" s="23">
        <f t="shared" si="335"/>
        <v>0</v>
      </c>
      <c r="GNB13" s="23">
        <f t="shared" si="335"/>
        <v>0</v>
      </c>
      <c r="GNC13" s="23">
        <f t="shared" si="335"/>
        <v>0</v>
      </c>
      <c r="GND13" s="23">
        <f t="shared" si="335"/>
        <v>0</v>
      </c>
      <c r="GNE13" s="23">
        <f t="shared" si="335"/>
        <v>0</v>
      </c>
      <c r="GNF13" s="23">
        <f t="shared" si="335"/>
        <v>0</v>
      </c>
      <c r="GNG13" s="23">
        <f t="shared" si="335"/>
        <v>0</v>
      </c>
      <c r="GNH13" s="23">
        <f t="shared" si="335"/>
        <v>0</v>
      </c>
      <c r="GNI13" s="23">
        <f t="shared" si="335"/>
        <v>0</v>
      </c>
      <c r="GNJ13" s="23">
        <f t="shared" si="335"/>
        <v>0</v>
      </c>
      <c r="GNK13" s="23">
        <f t="shared" si="335"/>
        <v>0</v>
      </c>
      <c r="GNL13" s="23">
        <f t="shared" si="335"/>
        <v>0</v>
      </c>
      <c r="GNM13" s="23">
        <f t="shared" si="335"/>
        <v>0</v>
      </c>
      <c r="GNN13" s="23">
        <f t="shared" si="335"/>
        <v>0</v>
      </c>
      <c r="GNO13" s="23">
        <f t="shared" si="335"/>
        <v>0</v>
      </c>
      <c r="GNP13" s="23">
        <f t="shared" si="335"/>
        <v>0</v>
      </c>
      <c r="GNQ13" s="23">
        <f t="shared" si="335"/>
        <v>0</v>
      </c>
      <c r="GNR13" s="23">
        <f t="shared" si="335"/>
        <v>0</v>
      </c>
      <c r="GNS13" s="23">
        <f t="shared" si="335"/>
        <v>0</v>
      </c>
      <c r="GNT13" s="23">
        <f t="shared" si="335"/>
        <v>0</v>
      </c>
      <c r="GNU13" s="23">
        <f t="shared" si="335"/>
        <v>0</v>
      </c>
      <c r="GNV13" s="23">
        <f t="shared" si="335"/>
        <v>0</v>
      </c>
      <c r="GNW13" s="23">
        <f t="shared" si="335"/>
        <v>0</v>
      </c>
      <c r="GNX13" s="23">
        <f t="shared" si="335"/>
        <v>0</v>
      </c>
      <c r="GNY13" s="23">
        <f t="shared" si="335"/>
        <v>0</v>
      </c>
      <c r="GNZ13" s="23">
        <f t="shared" si="335"/>
        <v>0</v>
      </c>
      <c r="GOA13" s="23">
        <f t="shared" ref="GOA13:GQL13" si="336">SUM(GOA14:GOA16)</f>
        <v>0</v>
      </c>
      <c r="GOB13" s="23">
        <f t="shared" si="336"/>
        <v>0</v>
      </c>
      <c r="GOC13" s="23">
        <f t="shared" si="336"/>
        <v>0</v>
      </c>
      <c r="GOD13" s="23">
        <f t="shared" si="336"/>
        <v>0</v>
      </c>
      <c r="GOE13" s="23">
        <f t="shared" si="336"/>
        <v>0</v>
      </c>
      <c r="GOF13" s="23">
        <f t="shared" si="336"/>
        <v>0</v>
      </c>
      <c r="GOG13" s="23">
        <f t="shared" si="336"/>
        <v>0</v>
      </c>
      <c r="GOH13" s="23">
        <f t="shared" si="336"/>
        <v>0</v>
      </c>
      <c r="GOI13" s="23">
        <f t="shared" si="336"/>
        <v>0</v>
      </c>
      <c r="GOJ13" s="23">
        <f t="shared" si="336"/>
        <v>0</v>
      </c>
      <c r="GOK13" s="23">
        <f t="shared" si="336"/>
        <v>0</v>
      </c>
      <c r="GOL13" s="23">
        <f t="shared" si="336"/>
        <v>0</v>
      </c>
      <c r="GOM13" s="23">
        <f t="shared" si="336"/>
        <v>0</v>
      </c>
      <c r="GON13" s="23">
        <f t="shared" si="336"/>
        <v>0</v>
      </c>
      <c r="GOO13" s="23">
        <f t="shared" si="336"/>
        <v>0</v>
      </c>
      <c r="GOP13" s="23">
        <f t="shared" si="336"/>
        <v>0</v>
      </c>
      <c r="GOQ13" s="23">
        <f t="shared" si="336"/>
        <v>0</v>
      </c>
      <c r="GOR13" s="23">
        <f t="shared" si="336"/>
        <v>0</v>
      </c>
      <c r="GOS13" s="23">
        <f t="shared" si="336"/>
        <v>0</v>
      </c>
      <c r="GOT13" s="23">
        <f t="shared" si="336"/>
        <v>0</v>
      </c>
      <c r="GOU13" s="23">
        <f t="shared" si="336"/>
        <v>0</v>
      </c>
      <c r="GOV13" s="23">
        <f t="shared" si="336"/>
        <v>0</v>
      </c>
      <c r="GOW13" s="23">
        <f t="shared" si="336"/>
        <v>0</v>
      </c>
      <c r="GOX13" s="23">
        <f t="shared" si="336"/>
        <v>0</v>
      </c>
      <c r="GOY13" s="23">
        <f t="shared" si="336"/>
        <v>0</v>
      </c>
      <c r="GOZ13" s="23">
        <f t="shared" si="336"/>
        <v>0</v>
      </c>
      <c r="GPA13" s="23">
        <f t="shared" si="336"/>
        <v>0</v>
      </c>
      <c r="GPB13" s="23">
        <f t="shared" si="336"/>
        <v>0</v>
      </c>
      <c r="GPC13" s="23">
        <f t="shared" si="336"/>
        <v>0</v>
      </c>
      <c r="GPD13" s="23">
        <f t="shared" si="336"/>
        <v>0</v>
      </c>
      <c r="GPE13" s="23">
        <f t="shared" si="336"/>
        <v>0</v>
      </c>
      <c r="GPF13" s="23">
        <f t="shared" si="336"/>
        <v>0</v>
      </c>
      <c r="GPG13" s="23">
        <f t="shared" si="336"/>
        <v>0</v>
      </c>
      <c r="GPH13" s="23">
        <f t="shared" si="336"/>
        <v>0</v>
      </c>
      <c r="GPI13" s="23">
        <f t="shared" si="336"/>
        <v>0</v>
      </c>
      <c r="GPJ13" s="23">
        <f t="shared" si="336"/>
        <v>0</v>
      </c>
      <c r="GPK13" s="23">
        <f t="shared" si="336"/>
        <v>0</v>
      </c>
      <c r="GPL13" s="23">
        <f t="shared" si="336"/>
        <v>0</v>
      </c>
      <c r="GPM13" s="23">
        <f t="shared" si="336"/>
        <v>0</v>
      </c>
      <c r="GPN13" s="23">
        <f t="shared" si="336"/>
        <v>0</v>
      </c>
      <c r="GPO13" s="23">
        <f t="shared" si="336"/>
        <v>0</v>
      </c>
      <c r="GPP13" s="23">
        <f t="shared" si="336"/>
        <v>0</v>
      </c>
      <c r="GPQ13" s="23">
        <f t="shared" si="336"/>
        <v>0</v>
      </c>
      <c r="GPR13" s="23">
        <f t="shared" si="336"/>
        <v>0</v>
      </c>
      <c r="GPS13" s="23">
        <f t="shared" si="336"/>
        <v>0</v>
      </c>
      <c r="GPT13" s="23">
        <f t="shared" si="336"/>
        <v>0</v>
      </c>
      <c r="GPU13" s="23">
        <f t="shared" si="336"/>
        <v>0</v>
      </c>
      <c r="GPV13" s="23">
        <f t="shared" si="336"/>
        <v>0</v>
      </c>
      <c r="GPW13" s="23">
        <f t="shared" si="336"/>
        <v>0</v>
      </c>
      <c r="GPX13" s="23">
        <f t="shared" si="336"/>
        <v>0</v>
      </c>
      <c r="GPY13" s="23">
        <f t="shared" si="336"/>
        <v>0</v>
      </c>
      <c r="GPZ13" s="23">
        <f t="shared" si="336"/>
        <v>0</v>
      </c>
      <c r="GQA13" s="23">
        <f t="shared" si="336"/>
        <v>0</v>
      </c>
      <c r="GQB13" s="23">
        <f t="shared" si="336"/>
        <v>0</v>
      </c>
      <c r="GQC13" s="23">
        <f t="shared" si="336"/>
        <v>0</v>
      </c>
      <c r="GQD13" s="23">
        <f t="shared" si="336"/>
        <v>0</v>
      </c>
      <c r="GQE13" s="23">
        <f t="shared" si="336"/>
        <v>0</v>
      </c>
      <c r="GQF13" s="23">
        <f t="shared" si="336"/>
        <v>0</v>
      </c>
      <c r="GQG13" s="23">
        <f t="shared" si="336"/>
        <v>0</v>
      </c>
      <c r="GQH13" s="23">
        <f t="shared" si="336"/>
        <v>0</v>
      </c>
      <c r="GQI13" s="23">
        <f t="shared" si="336"/>
        <v>0</v>
      </c>
      <c r="GQJ13" s="23">
        <f t="shared" si="336"/>
        <v>0</v>
      </c>
      <c r="GQK13" s="23">
        <f t="shared" si="336"/>
        <v>0</v>
      </c>
      <c r="GQL13" s="23">
        <f t="shared" si="336"/>
        <v>0</v>
      </c>
      <c r="GQM13" s="23">
        <f t="shared" ref="GQM13:GSX13" si="337">SUM(GQM14:GQM16)</f>
        <v>0</v>
      </c>
      <c r="GQN13" s="23">
        <f t="shared" si="337"/>
        <v>0</v>
      </c>
      <c r="GQO13" s="23">
        <f t="shared" si="337"/>
        <v>0</v>
      </c>
      <c r="GQP13" s="23">
        <f t="shared" si="337"/>
        <v>0</v>
      </c>
      <c r="GQQ13" s="23">
        <f t="shared" si="337"/>
        <v>0</v>
      </c>
      <c r="GQR13" s="23">
        <f t="shared" si="337"/>
        <v>0</v>
      </c>
      <c r="GQS13" s="23">
        <f t="shared" si="337"/>
        <v>0</v>
      </c>
      <c r="GQT13" s="23">
        <f t="shared" si="337"/>
        <v>0</v>
      </c>
      <c r="GQU13" s="23">
        <f t="shared" si="337"/>
        <v>0</v>
      </c>
      <c r="GQV13" s="23">
        <f t="shared" si="337"/>
        <v>0</v>
      </c>
      <c r="GQW13" s="23">
        <f t="shared" si="337"/>
        <v>0</v>
      </c>
      <c r="GQX13" s="23">
        <f t="shared" si="337"/>
        <v>0</v>
      </c>
      <c r="GQY13" s="23">
        <f t="shared" si="337"/>
        <v>0</v>
      </c>
      <c r="GQZ13" s="23">
        <f t="shared" si="337"/>
        <v>0</v>
      </c>
      <c r="GRA13" s="23">
        <f t="shared" si="337"/>
        <v>0</v>
      </c>
      <c r="GRB13" s="23">
        <f t="shared" si="337"/>
        <v>0</v>
      </c>
      <c r="GRC13" s="23">
        <f t="shared" si="337"/>
        <v>0</v>
      </c>
      <c r="GRD13" s="23">
        <f t="shared" si="337"/>
        <v>0</v>
      </c>
      <c r="GRE13" s="23">
        <f t="shared" si="337"/>
        <v>0</v>
      </c>
      <c r="GRF13" s="23">
        <f t="shared" si="337"/>
        <v>0</v>
      </c>
      <c r="GRG13" s="23">
        <f t="shared" si="337"/>
        <v>0</v>
      </c>
      <c r="GRH13" s="23">
        <f t="shared" si="337"/>
        <v>0</v>
      </c>
      <c r="GRI13" s="23">
        <f t="shared" si="337"/>
        <v>0</v>
      </c>
      <c r="GRJ13" s="23">
        <f t="shared" si="337"/>
        <v>0</v>
      </c>
      <c r="GRK13" s="23">
        <f t="shared" si="337"/>
        <v>0</v>
      </c>
      <c r="GRL13" s="23">
        <f t="shared" si="337"/>
        <v>0</v>
      </c>
      <c r="GRM13" s="23">
        <f t="shared" si="337"/>
        <v>0</v>
      </c>
      <c r="GRN13" s="23">
        <f t="shared" si="337"/>
        <v>0</v>
      </c>
      <c r="GRO13" s="23">
        <f t="shared" si="337"/>
        <v>0</v>
      </c>
      <c r="GRP13" s="23">
        <f t="shared" si="337"/>
        <v>0</v>
      </c>
      <c r="GRQ13" s="23">
        <f t="shared" si="337"/>
        <v>0</v>
      </c>
      <c r="GRR13" s="23">
        <f t="shared" si="337"/>
        <v>0</v>
      </c>
      <c r="GRS13" s="23">
        <f t="shared" si="337"/>
        <v>0</v>
      </c>
      <c r="GRT13" s="23">
        <f t="shared" si="337"/>
        <v>0</v>
      </c>
      <c r="GRU13" s="23">
        <f t="shared" si="337"/>
        <v>0</v>
      </c>
      <c r="GRV13" s="23">
        <f t="shared" si="337"/>
        <v>0</v>
      </c>
      <c r="GRW13" s="23">
        <f t="shared" si="337"/>
        <v>0</v>
      </c>
      <c r="GRX13" s="23">
        <f t="shared" si="337"/>
        <v>0</v>
      </c>
      <c r="GRY13" s="23">
        <f t="shared" si="337"/>
        <v>0</v>
      </c>
      <c r="GRZ13" s="23">
        <f t="shared" si="337"/>
        <v>0</v>
      </c>
      <c r="GSA13" s="23">
        <f t="shared" si="337"/>
        <v>0</v>
      </c>
      <c r="GSB13" s="23">
        <f t="shared" si="337"/>
        <v>0</v>
      </c>
      <c r="GSC13" s="23">
        <f t="shared" si="337"/>
        <v>0</v>
      </c>
      <c r="GSD13" s="23">
        <f t="shared" si="337"/>
        <v>0</v>
      </c>
      <c r="GSE13" s="23">
        <f t="shared" si="337"/>
        <v>0</v>
      </c>
      <c r="GSF13" s="23">
        <f t="shared" si="337"/>
        <v>0</v>
      </c>
      <c r="GSG13" s="23">
        <f t="shared" si="337"/>
        <v>0</v>
      </c>
      <c r="GSH13" s="23">
        <f t="shared" si="337"/>
        <v>0</v>
      </c>
      <c r="GSI13" s="23">
        <f t="shared" si="337"/>
        <v>0</v>
      </c>
      <c r="GSJ13" s="23">
        <f t="shared" si="337"/>
        <v>0</v>
      </c>
      <c r="GSK13" s="23">
        <f t="shared" si="337"/>
        <v>0</v>
      </c>
      <c r="GSL13" s="23">
        <f t="shared" si="337"/>
        <v>0</v>
      </c>
      <c r="GSM13" s="23">
        <f t="shared" si="337"/>
        <v>0</v>
      </c>
      <c r="GSN13" s="23">
        <f t="shared" si="337"/>
        <v>0</v>
      </c>
      <c r="GSO13" s="23">
        <f t="shared" si="337"/>
        <v>0</v>
      </c>
      <c r="GSP13" s="23">
        <f t="shared" si="337"/>
        <v>0</v>
      </c>
      <c r="GSQ13" s="23">
        <f t="shared" si="337"/>
        <v>0</v>
      </c>
      <c r="GSR13" s="23">
        <f t="shared" si="337"/>
        <v>0</v>
      </c>
      <c r="GSS13" s="23">
        <f t="shared" si="337"/>
        <v>0</v>
      </c>
      <c r="GST13" s="23">
        <f t="shared" si="337"/>
        <v>0</v>
      </c>
      <c r="GSU13" s="23">
        <f t="shared" si="337"/>
        <v>0</v>
      </c>
      <c r="GSV13" s="23">
        <f t="shared" si="337"/>
        <v>0</v>
      </c>
      <c r="GSW13" s="23">
        <f t="shared" si="337"/>
        <v>0</v>
      </c>
      <c r="GSX13" s="23">
        <f t="shared" si="337"/>
        <v>0</v>
      </c>
      <c r="GSY13" s="23">
        <f t="shared" ref="GSY13:GVJ13" si="338">SUM(GSY14:GSY16)</f>
        <v>0</v>
      </c>
      <c r="GSZ13" s="23">
        <f t="shared" si="338"/>
        <v>0</v>
      </c>
      <c r="GTA13" s="23">
        <f t="shared" si="338"/>
        <v>0</v>
      </c>
      <c r="GTB13" s="23">
        <f t="shared" si="338"/>
        <v>0</v>
      </c>
      <c r="GTC13" s="23">
        <f t="shared" si="338"/>
        <v>0</v>
      </c>
      <c r="GTD13" s="23">
        <f t="shared" si="338"/>
        <v>0</v>
      </c>
      <c r="GTE13" s="23">
        <f t="shared" si="338"/>
        <v>0</v>
      </c>
      <c r="GTF13" s="23">
        <f t="shared" si="338"/>
        <v>0</v>
      </c>
      <c r="GTG13" s="23">
        <f t="shared" si="338"/>
        <v>0</v>
      </c>
      <c r="GTH13" s="23">
        <f t="shared" si="338"/>
        <v>0</v>
      </c>
      <c r="GTI13" s="23">
        <f t="shared" si="338"/>
        <v>0</v>
      </c>
      <c r="GTJ13" s="23">
        <f t="shared" si="338"/>
        <v>0</v>
      </c>
      <c r="GTK13" s="23">
        <f t="shared" si="338"/>
        <v>0</v>
      </c>
      <c r="GTL13" s="23">
        <f t="shared" si="338"/>
        <v>0</v>
      </c>
      <c r="GTM13" s="23">
        <f t="shared" si="338"/>
        <v>0</v>
      </c>
      <c r="GTN13" s="23">
        <f t="shared" si="338"/>
        <v>0</v>
      </c>
      <c r="GTO13" s="23">
        <f t="shared" si="338"/>
        <v>0</v>
      </c>
      <c r="GTP13" s="23">
        <f t="shared" si="338"/>
        <v>0</v>
      </c>
      <c r="GTQ13" s="23">
        <f t="shared" si="338"/>
        <v>0</v>
      </c>
      <c r="GTR13" s="23">
        <f t="shared" si="338"/>
        <v>0</v>
      </c>
      <c r="GTS13" s="23">
        <f t="shared" si="338"/>
        <v>0</v>
      </c>
      <c r="GTT13" s="23">
        <f t="shared" si="338"/>
        <v>0</v>
      </c>
      <c r="GTU13" s="23">
        <f t="shared" si="338"/>
        <v>0</v>
      </c>
      <c r="GTV13" s="23">
        <f t="shared" si="338"/>
        <v>0</v>
      </c>
      <c r="GTW13" s="23">
        <f t="shared" si="338"/>
        <v>0</v>
      </c>
      <c r="GTX13" s="23">
        <f t="shared" si="338"/>
        <v>0</v>
      </c>
      <c r="GTY13" s="23">
        <f t="shared" si="338"/>
        <v>0</v>
      </c>
      <c r="GTZ13" s="23">
        <f t="shared" si="338"/>
        <v>0</v>
      </c>
      <c r="GUA13" s="23">
        <f t="shared" si="338"/>
        <v>0</v>
      </c>
      <c r="GUB13" s="23">
        <f t="shared" si="338"/>
        <v>0</v>
      </c>
      <c r="GUC13" s="23">
        <f t="shared" si="338"/>
        <v>0</v>
      </c>
      <c r="GUD13" s="23">
        <f t="shared" si="338"/>
        <v>0</v>
      </c>
      <c r="GUE13" s="23">
        <f t="shared" si="338"/>
        <v>0</v>
      </c>
      <c r="GUF13" s="23">
        <f t="shared" si="338"/>
        <v>0</v>
      </c>
      <c r="GUG13" s="23">
        <f t="shared" si="338"/>
        <v>0</v>
      </c>
      <c r="GUH13" s="23">
        <f t="shared" si="338"/>
        <v>0</v>
      </c>
      <c r="GUI13" s="23">
        <f t="shared" si="338"/>
        <v>0</v>
      </c>
      <c r="GUJ13" s="23">
        <f t="shared" si="338"/>
        <v>0</v>
      </c>
      <c r="GUK13" s="23">
        <f t="shared" si="338"/>
        <v>0</v>
      </c>
      <c r="GUL13" s="23">
        <f t="shared" si="338"/>
        <v>0</v>
      </c>
      <c r="GUM13" s="23">
        <f t="shared" si="338"/>
        <v>0</v>
      </c>
      <c r="GUN13" s="23">
        <f t="shared" si="338"/>
        <v>0</v>
      </c>
      <c r="GUO13" s="23">
        <f t="shared" si="338"/>
        <v>0</v>
      </c>
      <c r="GUP13" s="23">
        <f t="shared" si="338"/>
        <v>0</v>
      </c>
      <c r="GUQ13" s="23">
        <f t="shared" si="338"/>
        <v>0</v>
      </c>
      <c r="GUR13" s="23">
        <f t="shared" si="338"/>
        <v>0</v>
      </c>
      <c r="GUS13" s="23">
        <f t="shared" si="338"/>
        <v>0</v>
      </c>
      <c r="GUT13" s="23">
        <f t="shared" si="338"/>
        <v>0</v>
      </c>
      <c r="GUU13" s="23">
        <f t="shared" si="338"/>
        <v>0</v>
      </c>
      <c r="GUV13" s="23">
        <f t="shared" si="338"/>
        <v>0</v>
      </c>
      <c r="GUW13" s="23">
        <f t="shared" si="338"/>
        <v>0</v>
      </c>
      <c r="GUX13" s="23">
        <f t="shared" si="338"/>
        <v>0</v>
      </c>
      <c r="GUY13" s="23">
        <f t="shared" si="338"/>
        <v>0</v>
      </c>
      <c r="GUZ13" s="23">
        <f t="shared" si="338"/>
        <v>0</v>
      </c>
      <c r="GVA13" s="23">
        <f t="shared" si="338"/>
        <v>0</v>
      </c>
      <c r="GVB13" s="23">
        <f t="shared" si="338"/>
        <v>0</v>
      </c>
      <c r="GVC13" s="23">
        <f t="shared" si="338"/>
        <v>0</v>
      </c>
      <c r="GVD13" s="23">
        <f t="shared" si="338"/>
        <v>0</v>
      </c>
      <c r="GVE13" s="23">
        <f t="shared" si="338"/>
        <v>0</v>
      </c>
      <c r="GVF13" s="23">
        <f t="shared" si="338"/>
        <v>0</v>
      </c>
      <c r="GVG13" s="23">
        <f t="shared" si="338"/>
        <v>0</v>
      </c>
      <c r="GVH13" s="23">
        <f t="shared" si="338"/>
        <v>0</v>
      </c>
      <c r="GVI13" s="23">
        <f t="shared" si="338"/>
        <v>0</v>
      </c>
      <c r="GVJ13" s="23">
        <f t="shared" si="338"/>
        <v>0</v>
      </c>
      <c r="GVK13" s="23">
        <f t="shared" ref="GVK13:GXV13" si="339">SUM(GVK14:GVK16)</f>
        <v>0</v>
      </c>
      <c r="GVL13" s="23">
        <f t="shared" si="339"/>
        <v>0</v>
      </c>
      <c r="GVM13" s="23">
        <f t="shared" si="339"/>
        <v>0</v>
      </c>
      <c r="GVN13" s="23">
        <f t="shared" si="339"/>
        <v>0</v>
      </c>
      <c r="GVO13" s="23">
        <f t="shared" si="339"/>
        <v>0</v>
      </c>
      <c r="GVP13" s="23">
        <f t="shared" si="339"/>
        <v>0</v>
      </c>
      <c r="GVQ13" s="23">
        <f t="shared" si="339"/>
        <v>0</v>
      </c>
      <c r="GVR13" s="23">
        <f t="shared" si="339"/>
        <v>0</v>
      </c>
      <c r="GVS13" s="23">
        <f t="shared" si="339"/>
        <v>0</v>
      </c>
      <c r="GVT13" s="23">
        <f t="shared" si="339"/>
        <v>0</v>
      </c>
      <c r="GVU13" s="23">
        <f t="shared" si="339"/>
        <v>0</v>
      </c>
      <c r="GVV13" s="23">
        <f t="shared" si="339"/>
        <v>0</v>
      </c>
      <c r="GVW13" s="23">
        <f t="shared" si="339"/>
        <v>0</v>
      </c>
      <c r="GVX13" s="23">
        <f t="shared" si="339"/>
        <v>0</v>
      </c>
      <c r="GVY13" s="23">
        <f t="shared" si="339"/>
        <v>0</v>
      </c>
      <c r="GVZ13" s="23">
        <f t="shared" si="339"/>
        <v>0</v>
      </c>
      <c r="GWA13" s="23">
        <f t="shared" si="339"/>
        <v>0</v>
      </c>
      <c r="GWB13" s="23">
        <f t="shared" si="339"/>
        <v>0</v>
      </c>
      <c r="GWC13" s="23">
        <f t="shared" si="339"/>
        <v>0</v>
      </c>
      <c r="GWD13" s="23">
        <f t="shared" si="339"/>
        <v>0</v>
      </c>
      <c r="GWE13" s="23">
        <f t="shared" si="339"/>
        <v>0</v>
      </c>
      <c r="GWF13" s="23">
        <f t="shared" si="339"/>
        <v>0</v>
      </c>
      <c r="GWG13" s="23">
        <f t="shared" si="339"/>
        <v>0</v>
      </c>
      <c r="GWH13" s="23">
        <f t="shared" si="339"/>
        <v>0</v>
      </c>
      <c r="GWI13" s="23">
        <f t="shared" si="339"/>
        <v>0</v>
      </c>
      <c r="GWJ13" s="23">
        <f t="shared" si="339"/>
        <v>0</v>
      </c>
      <c r="GWK13" s="23">
        <f t="shared" si="339"/>
        <v>0</v>
      </c>
      <c r="GWL13" s="23">
        <f t="shared" si="339"/>
        <v>0</v>
      </c>
      <c r="GWM13" s="23">
        <f t="shared" si="339"/>
        <v>0</v>
      </c>
      <c r="GWN13" s="23">
        <f t="shared" si="339"/>
        <v>0</v>
      </c>
      <c r="GWO13" s="23">
        <f t="shared" si="339"/>
        <v>0</v>
      </c>
      <c r="GWP13" s="23">
        <f t="shared" si="339"/>
        <v>0</v>
      </c>
      <c r="GWQ13" s="23">
        <f t="shared" si="339"/>
        <v>0</v>
      </c>
      <c r="GWR13" s="23">
        <f t="shared" si="339"/>
        <v>0</v>
      </c>
      <c r="GWS13" s="23">
        <f t="shared" si="339"/>
        <v>0</v>
      </c>
      <c r="GWT13" s="23">
        <f t="shared" si="339"/>
        <v>0</v>
      </c>
      <c r="GWU13" s="23">
        <f t="shared" si="339"/>
        <v>0</v>
      </c>
      <c r="GWV13" s="23">
        <f t="shared" si="339"/>
        <v>0</v>
      </c>
      <c r="GWW13" s="23">
        <f t="shared" si="339"/>
        <v>0</v>
      </c>
      <c r="GWX13" s="23">
        <f t="shared" si="339"/>
        <v>0</v>
      </c>
      <c r="GWY13" s="23">
        <f t="shared" si="339"/>
        <v>0</v>
      </c>
      <c r="GWZ13" s="23">
        <f t="shared" si="339"/>
        <v>0</v>
      </c>
      <c r="GXA13" s="23">
        <f t="shared" si="339"/>
        <v>0</v>
      </c>
      <c r="GXB13" s="23">
        <f t="shared" si="339"/>
        <v>0</v>
      </c>
      <c r="GXC13" s="23">
        <f t="shared" si="339"/>
        <v>0</v>
      </c>
      <c r="GXD13" s="23">
        <f t="shared" si="339"/>
        <v>0</v>
      </c>
      <c r="GXE13" s="23">
        <f t="shared" si="339"/>
        <v>0</v>
      </c>
      <c r="GXF13" s="23">
        <f t="shared" si="339"/>
        <v>0</v>
      </c>
      <c r="GXG13" s="23">
        <f t="shared" si="339"/>
        <v>0</v>
      </c>
      <c r="GXH13" s="23">
        <f t="shared" si="339"/>
        <v>0</v>
      </c>
      <c r="GXI13" s="23">
        <f t="shared" si="339"/>
        <v>0</v>
      </c>
      <c r="GXJ13" s="23">
        <f t="shared" si="339"/>
        <v>0</v>
      </c>
      <c r="GXK13" s="23">
        <f t="shared" si="339"/>
        <v>0</v>
      </c>
      <c r="GXL13" s="23">
        <f t="shared" si="339"/>
        <v>0</v>
      </c>
      <c r="GXM13" s="23">
        <f t="shared" si="339"/>
        <v>0</v>
      </c>
      <c r="GXN13" s="23">
        <f t="shared" si="339"/>
        <v>0</v>
      </c>
      <c r="GXO13" s="23">
        <f t="shared" si="339"/>
        <v>0</v>
      </c>
      <c r="GXP13" s="23">
        <f t="shared" si="339"/>
        <v>0</v>
      </c>
      <c r="GXQ13" s="23">
        <f t="shared" si="339"/>
        <v>0</v>
      </c>
      <c r="GXR13" s="23">
        <f t="shared" si="339"/>
        <v>0</v>
      </c>
      <c r="GXS13" s="23">
        <f t="shared" si="339"/>
        <v>0</v>
      </c>
      <c r="GXT13" s="23">
        <f t="shared" si="339"/>
        <v>0</v>
      </c>
      <c r="GXU13" s="23">
        <f t="shared" si="339"/>
        <v>0</v>
      </c>
      <c r="GXV13" s="23">
        <f t="shared" si="339"/>
        <v>0</v>
      </c>
      <c r="GXW13" s="23">
        <f t="shared" ref="GXW13:HAH13" si="340">SUM(GXW14:GXW16)</f>
        <v>0</v>
      </c>
      <c r="GXX13" s="23">
        <f t="shared" si="340"/>
        <v>0</v>
      </c>
      <c r="GXY13" s="23">
        <f t="shared" si="340"/>
        <v>0</v>
      </c>
      <c r="GXZ13" s="23">
        <f t="shared" si="340"/>
        <v>0</v>
      </c>
      <c r="GYA13" s="23">
        <f t="shared" si="340"/>
        <v>0</v>
      </c>
      <c r="GYB13" s="23">
        <f t="shared" si="340"/>
        <v>0</v>
      </c>
      <c r="GYC13" s="23">
        <f t="shared" si="340"/>
        <v>0</v>
      </c>
      <c r="GYD13" s="23">
        <f t="shared" si="340"/>
        <v>0</v>
      </c>
      <c r="GYE13" s="23">
        <f t="shared" si="340"/>
        <v>0</v>
      </c>
      <c r="GYF13" s="23">
        <f t="shared" si="340"/>
        <v>0</v>
      </c>
      <c r="GYG13" s="23">
        <f t="shared" si="340"/>
        <v>0</v>
      </c>
      <c r="GYH13" s="23">
        <f t="shared" si="340"/>
        <v>0</v>
      </c>
      <c r="GYI13" s="23">
        <f t="shared" si="340"/>
        <v>0</v>
      </c>
      <c r="GYJ13" s="23">
        <f t="shared" si="340"/>
        <v>0</v>
      </c>
      <c r="GYK13" s="23">
        <f t="shared" si="340"/>
        <v>0</v>
      </c>
      <c r="GYL13" s="23">
        <f t="shared" si="340"/>
        <v>0</v>
      </c>
      <c r="GYM13" s="23">
        <f t="shared" si="340"/>
        <v>0</v>
      </c>
      <c r="GYN13" s="23">
        <f t="shared" si="340"/>
        <v>0</v>
      </c>
      <c r="GYO13" s="23">
        <f t="shared" si="340"/>
        <v>0</v>
      </c>
      <c r="GYP13" s="23">
        <f t="shared" si="340"/>
        <v>0</v>
      </c>
      <c r="GYQ13" s="23">
        <f t="shared" si="340"/>
        <v>0</v>
      </c>
      <c r="GYR13" s="23">
        <f t="shared" si="340"/>
        <v>0</v>
      </c>
      <c r="GYS13" s="23">
        <f t="shared" si="340"/>
        <v>0</v>
      </c>
      <c r="GYT13" s="23">
        <f t="shared" si="340"/>
        <v>0</v>
      </c>
      <c r="GYU13" s="23">
        <f t="shared" si="340"/>
        <v>0</v>
      </c>
      <c r="GYV13" s="23">
        <f t="shared" si="340"/>
        <v>0</v>
      </c>
      <c r="GYW13" s="23">
        <f t="shared" si="340"/>
        <v>0</v>
      </c>
      <c r="GYX13" s="23">
        <f t="shared" si="340"/>
        <v>0</v>
      </c>
      <c r="GYY13" s="23">
        <f t="shared" si="340"/>
        <v>0</v>
      </c>
      <c r="GYZ13" s="23">
        <f t="shared" si="340"/>
        <v>0</v>
      </c>
      <c r="GZA13" s="23">
        <f t="shared" si="340"/>
        <v>0</v>
      </c>
      <c r="GZB13" s="23">
        <f t="shared" si="340"/>
        <v>0</v>
      </c>
      <c r="GZC13" s="23">
        <f t="shared" si="340"/>
        <v>0</v>
      </c>
      <c r="GZD13" s="23">
        <f t="shared" si="340"/>
        <v>0</v>
      </c>
      <c r="GZE13" s="23">
        <f t="shared" si="340"/>
        <v>0</v>
      </c>
      <c r="GZF13" s="23">
        <f t="shared" si="340"/>
        <v>0</v>
      </c>
      <c r="GZG13" s="23">
        <f t="shared" si="340"/>
        <v>0</v>
      </c>
      <c r="GZH13" s="23">
        <f t="shared" si="340"/>
        <v>0</v>
      </c>
      <c r="GZI13" s="23">
        <f t="shared" si="340"/>
        <v>0</v>
      </c>
      <c r="GZJ13" s="23">
        <f t="shared" si="340"/>
        <v>0</v>
      </c>
      <c r="GZK13" s="23">
        <f t="shared" si="340"/>
        <v>0</v>
      </c>
      <c r="GZL13" s="23">
        <f t="shared" si="340"/>
        <v>0</v>
      </c>
      <c r="GZM13" s="23">
        <f t="shared" si="340"/>
        <v>0</v>
      </c>
      <c r="GZN13" s="23">
        <f t="shared" si="340"/>
        <v>0</v>
      </c>
      <c r="GZO13" s="23">
        <f t="shared" si="340"/>
        <v>0</v>
      </c>
      <c r="GZP13" s="23">
        <f t="shared" si="340"/>
        <v>0</v>
      </c>
      <c r="GZQ13" s="23">
        <f t="shared" si="340"/>
        <v>0</v>
      </c>
      <c r="GZR13" s="23">
        <f t="shared" si="340"/>
        <v>0</v>
      </c>
      <c r="GZS13" s="23">
        <f t="shared" si="340"/>
        <v>0</v>
      </c>
      <c r="GZT13" s="23">
        <f t="shared" si="340"/>
        <v>0</v>
      </c>
      <c r="GZU13" s="23">
        <f t="shared" si="340"/>
        <v>0</v>
      </c>
      <c r="GZV13" s="23">
        <f t="shared" si="340"/>
        <v>0</v>
      </c>
      <c r="GZW13" s="23">
        <f t="shared" si="340"/>
        <v>0</v>
      </c>
      <c r="GZX13" s="23">
        <f t="shared" si="340"/>
        <v>0</v>
      </c>
      <c r="GZY13" s="23">
        <f t="shared" si="340"/>
        <v>0</v>
      </c>
      <c r="GZZ13" s="23">
        <f t="shared" si="340"/>
        <v>0</v>
      </c>
      <c r="HAA13" s="23">
        <f t="shared" si="340"/>
        <v>0</v>
      </c>
      <c r="HAB13" s="23">
        <f t="shared" si="340"/>
        <v>0</v>
      </c>
      <c r="HAC13" s="23">
        <f t="shared" si="340"/>
        <v>0</v>
      </c>
      <c r="HAD13" s="23">
        <f t="shared" si="340"/>
        <v>0</v>
      </c>
      <c r="HAE13" s="23">
        <f t="shared" si="340"/>
        <v>0</v>
      </c>
      <c r="HAF13" s="23">
        <f t="shared" si="340"/>
        <v>0</v>
      </c>
      <c r="HAG13" s="23">
        <f t="shared" si="340"/>
        <v>0</v>
      </c>
      <c r="HAH13" s="23">
        <f t="shared" si="340"/>
        <v>0</v>
      </c>
      <c r="HAI13" s="23">
        <f t="shared" ref="HAI13:HCT13" si="341">SUM(HAI14:HAI16)</f>
        <v>0</v>
      </c>
      <c r="HAJ13" s="23">
        <f t="shared" si="341"/>
        <v>0</v>
      </c>
      <c r="HAK13" s="23">
        <f t="shared" si="341"/>
        <v>0</v>
      </c>
      <c r="HAL13" s="23">
        <f t="shared" si="341"/>
        <v>0</v>
      </c>
      <c r="HAM13" s="23">
        <f t="shared" si="341"/>
        <v>0</v>
      </c>
      <c r="HAN13" s="23">
        <f t="shared" si="341"/>
        <v>0</v>
      </c>
      <c r="HAO13" s="23">
        <f t="shared" si="341"/>
        <v>0</v>
      </c>
      <c r="HAP13" s="23">
        <f t="shared" si="341"/>
        <v>0</v>
      </c>
      <c r="HAQ13" s="23">
        <f t="shared" si="341"/>
        <v>0</v>
      </c>
      <c r="HAR13" s="23">
        <f t="shared" si="341"/>
        <v>0</v>
      </c>
      <c r="HAS13" s="23">
        <f t="shared" si="341"/>
        <v>0</v>
      </c>
      <c r="HAT13" s="23">
        <f t="shared" si="341"/>
        <v>0</v>
      </c>
      <c r="HAU13" s="23">
        <f t="shared" si="341"/>
        <v>0</v>
      </c>
      <c r="HAV13" s="23">
        <f t="shared" si="341"/>
        <v>0</v>
      </c>
      <c r="HAW13" s="23">
        <f t="shared" si="341"/>
        <v>0</v>
      </c>
      <c r="HAX13" s="23">
        <f t="shared" si="341"/>
        <v>0</v>
      </c>
      <c r="HAY13" s="23">
        <f t="shared" si="341"/>
        <v>0</v>
      </c>
      <c r="HAZ13" s="23">
        <f t="shared" si="341"/>
        <v>0</v>
      </c>
      <c r="HBA13" s="23">
        <f t="shared" si="341"/>
        <v>0</v>
      </c>
      <c r="HBB13" s="23">
        <f t="shared" si="341"/>
        <v>0</v>
      </c>
      <c r="HBC13" s="23">
        <f t="shared" si="341"/>
        <v>0</v>
      </c>
      <c r="HBD13" s="23">
        <f t="shared" si="341"/>
        <v>0</v>
      </c>
      <c r="HBE13" s="23">
        <f t="shared" si="341"/>
        <v>0</v>
      </c>
      <c r="HBF13" s="23">
        <f t="shared" si="341"/>
        <v>0</v>
      </c>
      <c r="HBG13" s="23">
        <f t="shared" si="341"/>
        <v>0</v>
      </c>
      <c r="HBH13" s="23">
        <f t="shared" si="341"/>
        <v>0</v>
      </c>
      <c r="HBI13" s="23">
        <f t="shared" si="341"/>
        <v>0</v>
      </c>
      <c r="HBJ13" s="23">
        <f t="shared" si="341"/>
        <v>0</v>
      </c>
      <c r="HBK13" s="23">
        <f t="shared" si="341"/>
        <v>0</v>
      </c>
      <c r="HBL13" s="23">
        <f t="shared" si="341"/>
        <v>0</v>
      </c>
      <c r="HBM13" s="23">
        <f t="shared" si="341"/>
        <v>0</v>
      </c>
      <c r="HBN13" s="23">
        <f t="shared" si="341"/>
        <v>0</v>
      </c>
      <c r="HBO13" s="23">
        <f t="shared" si="341"/>
        <v>0</v>
      </c>
      <c r="HBP13" s="23">
        <f t="shared" si="341"/>
        <v>0</v>
      </c>
      <c r="HBQ13" s="23">
        <f t="shared" si="341"/>
        <v>0</v>
      </c>
      <c r="HBR13" s="23">
        <f t="shared" si="341"/>
        <v>0</v>
      </c>
      <c r="HBS13" s="23">
        <f t="shared" si="341"/>
        <v>0</v>
      </c>
      <c r="HBT13" s="23">
        <f t="shared" si="341"/>
        <v>0</v>
      </c>
      <c r="HBU13" s="23">
        <f t="shared" si="341"/>
        <v>0</v>
      </c>
      <c r="HBV13" s="23">
        <f t="shared" si="341"/>
        <v>0</v>
      </c>
      <c r="HBW13" s="23">
        <f t="shared" si="341"/>
        <v>0</v>
      </c>
      <c r="HBX13" s="23">
        <f t="shared" si="341"/>
        <v>0</v>
      </c>
      <c r="HBY13" s="23">
        <f t="shared" si="341"/>
        <v>0</v>
      </c>
      <c r="HBZ13" s="23">
        <f t="shared" si="341"/>
        <v>0</v>
      </c>
      <c r="HCA13" s="23">
        <f t="shared" si="341"/>
        <v>0</v>
      </c>
      <c r="HCB13" s="23">
        <f t="shared" si="341"/>
        <v>0</v>
      </c>
      <c r="HCC13" s="23">
        <f t="shared" si="341"/>
        <v>0</v>
      </c>
      <c r="HCD13" s="23">
        <f t="shared" si="341"/>
        <v>0</v>
      </c>
      <c r="HCE13" s="23">
        <f t="shared" si="341"/>
        <v>0</v>
      </c>
      <c r="HCF13" s="23">
        <f t="shared" si="341"/>
        <v>0</v>
      </c>
      <c r="HCG13" s="23">
        <f t="shared" si="341"/>
        <v>0</v>
      </c>
      <c r="HCH13" s="23">
        <f t="shared" si="341"/>
        <v>0</v>
      </c>
      <c r="HCI13" s="23">
        <f t="shared" si="341"/>
        <v>0</v>
      </c>
      <c r="HCJ13" s="23">
        <f t="shared" si="341"/>
        <v>0</v>
      </c>
      <c r="HCK13" s="23">
        <f t="shared" si="341"/>
        <v>0</v>
      </c>
      <c r="HCL13" s="23">
        <f t="shared" si="341"/>
        <v>0</v>
      </c>
      <c r="HCM13" s="23">
        <f t="shared" si="341"/>
        <v>0</v>
      </c>
      <c r="HCN13" s="23">
        <f t="shared" si="341"/>
        <v>0</v>
      </c>
      <c r="HCO13" s="23">
        <f t="shared" si="341"/>
        <v>0</v>
      </c>
      <c r="HCP13" s="23">
        <f t="shared" si="341"/>
        <v>0</v>
      </c>
      <c r="HCQ13" s="23">
        <f t="shared" si="341"/>
        <v>0</v>
      </c>
      <c r="HCR13" s="23">
        <f t="shared" si="341"/>
        <v>0</v>
      </c>
      <c r="HCS13" s="23">
        <f t="shared" si="341"/>
        <v>0</v>
      </c>
      <c r="HCT13" s="23">
        <f t="shared" si="341"/>
        <v>0</v>
      </c>
      <c r="HCU13" s="23">
        <f t="shared" ref="HCU13:HFF13" si="342">SUM(HCU14:HCU16)</f>
        <v>0</v>
      </c>
      <c r="HCV13" s="23">
        <f t="shared" si="342"/>
        <v>0</v>
      </c>
      <c r="HCW13" s="23">
        <f t="shared" si="342"/>
        <v>0</v>
      </c>
      <c r="HCX13" s="23">
        <f t="shared" si="342"/>
        <v>0</v>
      </c>
      <c r="HCY13" s="23">
        <f t="shared" si="342"/>
        <v>0</v>
      </c>
      <c r="HCZ13" s="23">
        <f t="shared" si="342"/>
        <v>0</v>
      </c>
      <c r="HDA13" s="23">
        <f t="shared" si="342"/>
        <v>0</v>
      </c>
      <c r="HDB13" s="23">
        <f t="shared" si="342"/>
        <v>0</v>
      </c>
      <c r="HDC13" s="23">
        <f t="shared" si="342"/>
        <v>0</v>
      </c>
      <c r="HDD13" s="23">
        <f t="shared" si="342"/>
        <v>0</v>
      </c>
      <c r="HDE13" s="23">
        <f t="shared" si="342"/>
        <v>0</v>
      </c>
      <c r="HDF13" s="23">
        <f t="shared" si="342"/>
        <v>0</v>
      </c>
      <c r="HDG13" s="23">
        <f t="shared" si="342"/>
        <v>0</v>
      </c>
      <c r="HDH13" s="23">
        <f t="shared" si="342"/>
        <v>0</v>
      </c>
      <c r="HDI13" s="23">
        <f t="shared" si="342"/>
        <v>0</v>
      </c>
      <c r="HDJ13" s="23">
        <f t="shared" si="342"/>
        <v>0</v>
      </c>
      <c r="HDK13" s="23">
        <f t="shared" si="342"/>
        <v>0</v>
      </c>
      <c r="HDL13" s="23">
        <f t="shared" si="342"/>
        <v>0</v>
      </c>
      <c r="HDM13" s="23">
        <f t="shared" si="342"/>
        <v>0</v>
      </c>
      <c r="HDN13" s="23">
        <f t="shared" si="342"/>
        <v>0</v>
      </c>
      <c r="HDO13" s="23">
        <f t="shared" si="342"/>
        <v>0</v>
      </c>
      <c r="HDP13" s="23">
        <f t="shared" si="342"/>
        <v>0</v>
      </c>
      <c r="HDQ13" s="23">
        <f t="shared" si="342"/>
        <v>0</v>
      </c>
      <c r="HDR13" s="23">
        <f t="shared" si="342"/>
        <v>0</v>
      </c>
      <c r="HDS13" s="23">
        <f t="shared" si="342"/>
        <v>0</v>
      </c>
      <c r="HDT13" s="23">
        <f t="shared" si="342"/>
        <v>0</v>
      </c>
      <c r="HDU13" s="23">
        <f t="shared" si="342"/>
        <v>0</v>
      </c>
      <c r="HDV13" s="23">
        <f t="shared" si="342"/>
        <v>0</v>
      </c>
      <c r="HDW13" s="23">
        <f t="shared" si="342"/>
        <v>0</v>
      </c>
      <c r="HDX13" s="23">
        <f t="shared" si="342"/>
        <v>0</v>
      </c>
      <c r="HDY13" s="23">
        <f t="shared" si="342"/>
        <v>0</v>
      </c>
      <c r="HDZ13" s="23">
        <f t="shared" si="342"/>
        <v>0</v>
      </c>
      <c r="HEA13" s="23">
        <f t="shared" si="342"/>
        <v>0</v>
      </c>
      <c r="HEB13" s="23">
        <f t="shared" si="342"/>
        <v>0</v>
      </c>
      <c r="HEC13" s="23">
        <f t="shared" si="342"/>
        <v>0</v>
      </c>
      <c r="HED13" s="23">
        <f t="shared" si="342"/>
        <v>0</v>
      </c>
      <c r="HEE13" s="23">
        <f t="shared" si="342"/>
        <v>0</v>
      </c>
      <c r="HEF13" s="23">
        <f t="shared" si="342"/>
        <v>0</v>
      </c>
      <c r="HEG13" s="23">
        <f t="shared" si="342"/>
        <v>0</v>
      </c>
      <c r="HEH13" s="23">
        <f t="shared" si="342"/>
        <v>0</v>
      </c>
      <c r="HEI13" s="23">
        <f t="shared" si="342"/>
        <v>0</v>
      </c>
      <c r="HEJ13" s="23">
        <f t="shared" si="342"/>
        <v>0</v>
      </c>
      <c r="HEK13" s="23">
        <f t="shared" si="342"/>
        <v>0</v>
      </c>
      <c r="HEL13" s="23">
        <f t="shared" si="342"/>
        <v>0</v>
      </c>
      <c r="HEM13" s="23">
        <f t="shared" si="342"/>
        <v>0</v>
      </c>
      <c r="HEN13" s="23">
        <f t="shared" si="342"/>
        <v>0</v>
      </c>
      <c r="HEO13" s="23">
        <f t="shared" si="342"/>
        <v>0</v>
      </c>
      <c r="HEP13" s="23">
        <f t="shared" si="342"/>
        <v>0</v>
      </c>
      <c r="HEQ13" s="23">
        <f t="shared" si="342"/>
        <v>0</v>
      </c>
      <c r="HER13" s="23">
        <f t="shared" si="342"/>
        <v>0</v>
      </c>
      <c r="HES13" s="23">
        <f t="shared" si="342"/>
        <v>0</v>
      </c>
      <c r="HET13" s="23">
        <f t="shared" si="342"/>
        <v>0</v>
      </c>
      <c r="HEU13" s="23">
        <f t="shared" si="342"/>
        <v>0</v>
      </c>
      <c r="HEV13" s="23">
        <f t="shared" si="342"/>
        <v>0</v>
      </c>
      <c r="HEW13" s="23">
        <f t="shared" si="342"/>
        <v>0</v>
      </c>
      <c r="HEX13" s="23">
        <f t="shared" si="342"/>
        <v>0</v>
      </c>
      <c r="HEY13" s="23">
        <f t="shared" si="342"/>
        <v>0</v>
      </c>
      <c r="HEZ13" s="23">
        <f t="shared" si="342"/>
        <v>0</v>
      </c>
      <c r="HFA13" s="23">
        <f t="shared" si="342"/>
        <v>0</v>
      </c>
      <c r="HFB13" s="23">
        <f t="shared" si="342"/>
        <v>0</v>
      </c>
      <c r="HFC13" s="23">
        <f t="shared" si="342"/>
        <v>0</v>
      </c>
      <c r="HFD13" s="23">
        <f t="shared" si="342"/>
        <v>0</v>
      </c>
      <c r="HFE13" s="23">
        <f t="shared" si="342"/>
        <v>0</v>
      </c>
      <c r="HFF13" s="23">
        <f t="shared" si="342"/>
        <v>0</v>
      </c>
      <c r="HFG13" s="23">
        <f t="shared" ref="HFG13:HHR13" si="343">SUM(HFG14:HFG16)</f>
        <v>0</v>
      </c>
      <c r="HFH13" s="23">
        <f t="shared" si="343"/>
        <v>0</v>
      </c>
      <c r="HFI13" s="23">
        <f t="shared" si="343"/>
        <v>0</v>
      </c>
      <c r="HFJ13" s="23">
        <f t="shared" si="343"/>
        <v>0</v>
      </c>
      <c r="HFK13" s="23">
        <f t="shared" si="343"/>
        <v>0</v>
      </c>
      <c r="HFL13" s="23">
        <f t="shared" si="343"/>
        <v>0</v>
      </c>
      <c r="HFM13" s="23">
        <f t="shared" si="343"/>
        <v>0</v>
      </c>
      <c r="HFN13" s="23">
        <f t="shared" si="343"/>
        <v>0</v>
      </c>
      <c r="HFO13" s="23">
        <f t="shared" si="343"/>
        <v>0</v>
      </c>
      <c r="HFP13" s="23">
        <f t="shared" si="343"/>
        <v>0</v>
      </c>
      <c r="HFQ13" s="23">
        <f t="shared" si="343"/>
        <v>0</v>
      </c>
      <c r="HFR13" s="23">
        <f t="shared" si="343"/>
        <v>0</v>
      </c>
      <c r="HFS13" s="23">
        <f t="shared" si="343"/>
        <v>0</v>
      </c>
      <c r="HFT13" s="23">
        <f t="shared" si="343"/>
        <v>0</v>
      </c>
      <c r="HFU13" s="23">
        <f t="shared" si="343"/>
        <v>0</v>
      </c>
      <c r="HFV13" s="23">
        <f t="shared" si="343"/>
        <v>0</v>
      </c>
      <c r="HFW13" s="23">
        <f t="shared" si="343"/>
        <v>0</v>
      </c>
      <c r="HFX13" s="23">
        <f t="shared" si="343"/>
        <v>0</v>
      </c>
      <c r="HFY13" s="23">
        <f t="shared" si="343"/>
        <v>0</v>
      </c>
      <c r="HFZ13" s="23">
        <f t="shared" si="343"/>
        <v>0</v>
      </c>
      <c r="HGA13" s="23">
        <f t="shared" si="343"/>
        <v>0</v>
      </c>
      <c r="HGB13" s="23">
        <f t="shared" si="343"/>
        <v>0</v>
      </c>
      <c r="HGC13" s="23">
        <f t="shared" si="343"/>
        <v>0</v>
      </c>
      <c r="HGD13" s="23">
        <f t="shared" si="343"/>
        <v>0</v>
      </c>
      <c r="HGE13" s="23">
        <f t="shared" si="343"/>
        <v>0</v>
      </c>
      <c r="HGF13" s="23">
        <f t="shared" si="343"/>
        <v>0</v>
      </c>
      <c r="HGG13" s="23">
        <f t="shared" si="343"/>
        <v>0</v>
      </c>
      <c r="HGH13" s="23">
        <f t="shared" si="343"/>
        <v>0</v>
      </c>
      <c r="HGI13" s="23">
        <f t="shared" si="343"/>
        <v>0</v>
      </c>
      <c r="HGJ13" s="23">
        <f t="shared" si="343"/>
        <v>0</v>
      </c>
      <c r="HGK13" s="23">
        <f t="shared" si="343"/>
        <v>0</v>
      </c>
      <c r="HGL13" s="23">
        <f t="shared" si="343"/>
        <v>0</v>
      </c>
      <c r="HGM13" s="23">
        <f t="shared" si="343"/>
        <v>0</v>
      </c>
      <c r="HGN13" s="23">
        <f t="shared" si="343"/>
        <v>0</v>
      </c>
      <c r="HGO13" s="23">
        <f t="shared" si="343"/>
        <v>0</v>
      </c>
      <c r="HGP13" s="23">
        <f t="shared" si="343"/>
        <v>0</v>
      </c>
      <c r="HGQ13" s="23">
        <f t="shared" si="343"/>
        <v>0</v>
      </c>
      <c r="HGR13" s="23">
        <f t="shared" si="343"/>
        <v>0</v>
      </c>
      <c r="HGS13" s="23">
        <f t="shared" si="343"/>
        <v>0</v>
      </c>
      <c r="HGT13" s="23">
        <f t="shared" si="343"/>
        <v>0</v>
      </c>
      <c r="HGU13" s="23">
        <f t="shared" si="343"/>
        <v>0</v>
      </c>
      <c r="HGV13" s="23">
        <f t="shared" si="343"/>
        <v>0</v>
      </c>
      <c r="HGW13" s="23">
        <f t="shared" si="343"/>
        <v>0</v>
      </c>
      <c r="HGX13" s="23">
        <f t="shared" si="343"/>
        <v>0</v>
      </c>
      <c r="HGY13" s="23">
        <f t="shared" si="343"/>
        <v>0</v>
      </c>
      <c r="HGZ13" s="23">
        <f t="shared" si="343"/>
        <v>0</v>
      </c>
      <c r="HHA13" s="23">
        <f t="shared" si="343"/>
        <v>0</v>
      </c>
      <c r="HHB13" s="23">
        <f t="shared" si="343"/>
        <v>0</v>
      </c>
      <c r="HHC13" s="23">
        <f t="shared" si="343"/>
        <v>0</v>
      </c>
      <c r="HHD13" s="23">
        <f t="shared" si="343"/>
        <v>0</v>
      </c>
      <c r="HHE13" s="23">
        <f t="shared" si="343"/>
        <v>0</v>
      </c>
      <c r="HHF13" s="23">
        <f t="shared" si="343"/>
        <v>0</v>
      </c>
      <c r="HHG13" s="23">
        <f t="shared" si="343"/>
        <v>0</v>
      </c>
      <c r="HHH13" s="23">
        <f t="shared" si="343"/>
        <v>0</v>
      </c>
      <c r="HHI13" s="23">
        <f t="shared" si="343"/>
        <v>0</v>
      </c>
      <c r="HHJ13" s="23">
        <f t="shared" si="343"/>
        <v>0</v>
      </c>
      <c r="HHK13" s="23">
        <f t="shared" si="343"/>
        <v>0</v>
      </c>
      <c r="HHL13" s="23">
        <f t="shared" si="343"/>
        <v>0</v>
      </c>
      <c r="HHM13" s="23">
        <f t="shared" si="343"/>
        <v>0</v>
      </c>
      <c r="HHN13" s="23">
        <f t="shared" si="343"/>
        <v>0</v>
      </c>
      <c r="HHO13" s="23">
        <f t="shared" si="343"/>
        <v>0</v>
      </c>
      <c r="HHP13" s="23">
        <f t="shared" si="343"/>
        <v>0</v>
      </c>
      <c r="HHQ13" s="23">
        <f t="shared" si="343"/>
        <v>0</v>
      </c>
      <c r="HHR13" s="23">
        <f t="shared" si="343"/>
        <v>0</v>
      </c>
      <c r="HHS13" s="23">
        <f t="shared" ref="HHS13:HKD13" si="344">SUM(HHS14:HHS16)</f>
        <v>0</v>
      </c>
      <c r="HHT13" s="23">
        <f t="shared" si="344"/>
        <v>0</v>
      </c>
      <c r="HHU13" s="23">
        <f t="shared" si="344"/>
        <v>0</v>
      </c>
      <c r="HHV13" s="23">
        <f t="shared" si="344"/>
        <v>0</v>
      </c>
      <c r="HHW13" s="23">
        <f t="shared" si="344"/>
        <v>0</v>
      </c>
      <c r="HHX13" s="23">
        <f t="shared" si="344"/>
        <v>0</v>
      </c>
      <c r="HHY13" s="23">
        <f t="shared" si="344"/>
        <v>0</v>
      </c>
      <c r="HHZ13" s="23">
        <f t="shared" si="344"/>
        <v>0</v>
      </c>
      <c r="HIA13" s="23">
        <f t="shared" si="344"/>
        <v>0</v>
      </c>
      <c r="HIB13" s="23">
        <f t="shared" si="344"/>
        <v>0</v>
      </c>
      <c r="HIC13" s="23">
        <f t="shared" si="344"/>
        <v>0</v>
      </c>
      <c r="HID13" s="23">
        <f t="shared" si="344"/>
        <v>0</v>
      </c>
      <c r="HIE13" s="23">
        <f t="shared" si="344"/>
        <v>0</v>
      </c>
      <c r="HIF13" s="23">
        <f t="shared" si="344"/>
        <v>0</v>
      </c>
      <c r="HIG13" s="23">
        <f t="shared" si="344"/>
        <v>0</v>
      </c>
      <c r="HIH13" s="23">
        <f t="shared" si="344"/>
        <v>0</v>
      </c>
      <c r="HII13" s="23">
        <f t="shared" si="344"/>
        <v>0</v>
      </c>
      <c r="HIJ13" s="23">
        <f t="shared" si="344"/>
        <v>0</v>
      </c>
      <c r="HIK13" s="23">
        <f t="shared" si="344"/>
        <v>0</v>
      </c>
      <c r="HIL13" s="23">
        <f t="shared" si="344"/>
        <v>0</v>
      </c>
      <c r="HIM13" s="23">
        <f t="shared" si="344"/>
        <v>0</v>
      </c>
      <c r="HIN13" s="23">
        <f t="shared" si="344"/>
        <v>0</v>
      </c>
      <c r="HIO13" s="23">
        <f t="shared" si="344"/>
        <v>0</v>
      </c>
      <c r="HIP13" s="23">
        <f t="shared" si="344"/>
        <v>0</v>
      </c>
      <c r="HIQ13" s="23">
        <f t="shared" si="344"/>
        <v>0</v>
      </c>
      <c r="HIR13" s="23">
        <f t="shared" si="344"/>
        <v>0</v>
      </c>
      <c r="HIS13" s="23">
        <f t="shared" si="344"/>
        <v>0</v>
      </c>
      <c r="HIT13" s="23">
        <f t="shared" si="344"/>
        <v>0</v>
      </c>
      <c r="HIU13" s="23">
        <f t="shared" si="344"/>
        <v>0</v>
      </c>
      <c r="HIV13" s="23">
        <f t="shared" si="344"/>
        <v>0</v>
      </c>
      <c r="HIW13" s="23">
        <f t="shared" si="344"/>
        <v>0</v>
      </c>
      <c r="HIX13" s="23">
        <f t="shared" si="344"/>
        <v>0</v>
      </c>
      <c r="HIY13" s="23">
        <f t="shared" si="344"/>
        <v>0</v>
      </c>
      <c r="HIZ13" s="23">
        <f t="shared" si="344"/>
        <v>0</v>
      </c>
      <c r="HJA13" s="23">
        <f t="shared" si="344"/>
        <v>0</v>
      </c>
      <c r="HJB13" s="23">
        <f t="shared" si="344"/>
        <v>0</v>
      </c>
      <c r="HJC13" s="23">
        <f t="shared" si="344"/>
        <v>0</v>
      </c>
      <c r="HJD13" s="23">
        <f t="shared" si="344"/>
        <v>0</v>
      </c>
      <c r="HJE13" s="23">
        <f t="shared" si="344"/>
        <v>0</v>
      </c>
      <c r="HJF13" s="23">
        <f t="shared" si="344"/>
        <v>0</v>
      </c>
      <c r="HJG13" s="23">
        <f t="shared" si="344"/>
        <v>0</v>
      </c>
      <c r="HJH13" s="23">
        <f t="shared" si="344"/>
        <v>0</v>
      </c>
      <c r="HJI13" s="23">
        <f t="shared" si="344"/>
        <v>0</v>
      </c>
      <c r="HJJ13" s="23">
        <f t="shared" si="344"/>
        <v>0</v>
      </c>
      <c r="HJK13" s="23">
        <f t="shared" si="344"/>
        <v>0</v>
      </c>
      <c r="HJL13" s="23">
        <f t="shared" si="344"/>
        <v>0</v>
      </c>
      <c r="HJM13" s="23">
        <f t="shared" si="344"/>
        <v>0</v>
      </c>
      <c r="HJN13" s="23">
        <f t="shared" si="344"/>
        <v>0</v>
      </c>
      <c r="HJO13" s="23">
        <f t="shared" si="344"/>
        <v>0</v>
      </c>
      <c r="HJP13" s="23">
        <f t="shared" si="344"/>
        <v>0</v>
      </c>
      <c r="HJQ13" s="23">
        <f t="shared" si="344"/>
        <v>0</v>
      </c>
      <c r="HJR13" s="23">
        <f t="shared" si="344"/>
        <v>0</v>
      </c>
      <c r="HJS13" s="23">
        <f t="shared" si="344"/>
        <v>0</v>
      </c>
      <c r="HJT13" s="23">
        <f t="shared" si="344"/>
        <v>0</v>
      </c>
      <c r="HJU13" s="23">
        <f t="shared" si="344"/>
        <v>0</v>
      </c>
      <c r="HJV13" s="23">
        <f t="shared" si="344"/>
        <v>0</v>
      </c>
      <c r="HJW13" s="23">
        <f t="shared" si="344"/>
        <v>0</v>
      </c>
      <c r="HJX13" s="23">
        <f t="shared" si="344"/>
        <v>0</v>
      </c>
      <c r="HJY13" s="23">
        <f t="shared" si="344"/>
        <v>0</v>
      </c>
      <c r="HJZ13" s="23">
        <f t="shared" si="344"/>
        <v>0</v>
      </c>
      <c r="HKA13" s="23">
        <f t="shared" si="344"/>
        <v>0</v>
      </c>
      <c r="HKB13" s="23">
        <f t="shared" si="344"/>
        <v>0</v>
      </c>
      <c r="HKC13" s="23">
        <f t="shared" si="344"/>
        <v>0</v>
      </c>
      <c r="HKD13" s="23">
        <f t="shared" si="344"/>
        <v>0</v>
      </c>
      <c r="HKE13" s="23">
        <f t="shared" ref="HKE13:HMP13" si="345">SUM(HKE14:HKE16)</f>
        <v>0</v>
      </c>
      <c r="HKF13" s="23">
        <f t="shared" si="345"/>
        <v>0</v>
      </c>
      <c r="HKG13" s="23">
        <f t="shared" si="345"/>
        <v>0</v>
      </c>
      <c r="HKH13" s="23">
        <f t="shared" si="345"/>
        <v>0</v>
      </c>
      <c r="HKI13" s="23">
        <f t="shared" si="345"/>
        <v>0</v>
      </c>
      <c r="HKJ13" s="23">
        <f t="shared" si="345"/>
        <v>0</v>
      </c>
      <c r="HKK13" s="23">
        <f t="shared" si="345"/>
        <v>0</v>
      </c>
      <c r="HKL13" s="23">
        <f t="shared" si="345"/>
        <v>0</v>
      </c>
      <c r="HKM13" s="23">
        <f t="shared" si="345"/>
        <v>0</v>
      </c>
      <c r="HKN13" s="23">
        <f t="shared" si="345"/>
        <v>0</v>
      </c>
      <c r="HKO13" s="23">
        <f t="shared" si="345"/>
        <v>0</v>
      </c>
      <c r="HKP13" s="23">
        <f t="shared" si="345"/>
        <v>0</v>
      </c>
      <c r="HKQ13" s="23">
        <f t="shared" si="345"/>
        <v>0</v>
      </c>
      <c r="HKR13" s="23">
        <f t="shared" si="345"/>
        <v>0</v>
      </c>
      <c r="HKS13" s="23">
        <f t="shared" si="345"/>
        <v>0</v>
      </c>
      <c r="HKT13" s="23">
        <f t="shared" si="345"/>
        <v>0</v>
      </c>
      <c r="HKU13" s="23">
        <f t="shared" si="345"/>
        <v>0</v>
      </c>
      <c r="HKV13" s="23">
        <f t="shared" si="345"/>
        <v>0</v>
      </c>
      <c r="HKW13" s="23">
        <f t="shared" si="345"/>
        <v>0</v>
      </c>
      <c r="HKX13" s="23">
        <f t="shared" si="345"/>
        <v>0</v>
      </c>
      <c r="HKY13" s="23">
        <f t="shared" si="345"/>
        <v>0</v>
      </c>
      <c r="HKZ13" s="23">
        <f t="shared" si="345"/>
        <v>0</v>
      </c>
      <c r="HLA13" s="23">
        <f t="shared" si="345"/>
        <v>0</v>
      </c>
      <c r="HLB13" s="23">
        <f t="shared" si="345"/>
        <v>0</v>
      </c>
      <c r="HLC13" s="23">
        <f t="shared" si="345"/>
        <v>0</v>
      </c>
      <c r="HLD13" s="23">
        <f t="shared" si="345"/>
        <v>0</v>
      </c>
      <c r="HLE13" s="23">
        <f t="shared" si="345"/>
        <v>0</v>
      </c>
      <c r="HLF13" s="23">
        <f t="shared" si="345"/>
        <v>0</v>
      </c>
      <c r="HLG13" s="23">
        <f t="shared" si="345"/>
        <v>0</v>
      </c>
      <c r="HLH13" s="23">
        <f t="shared" si="345"/>
        <v>0</v>
      </c>
      <c r="HLI13" s="23">
        <f t="shared" si="345"/>
        <v>0</v>
      </c>
      <c r="HLJ13" s="23">
        <f t="shared" si="345"/>
        <v>0</v>
      </c>
      <c r="HLK13" s="23">
        <f t="shared" si="345"/>
        <v>0</v>
      </c>
      <c r="HLL13" s="23">
        <f t="shared" si="345"/>
        <v>0</v>
      </c>
      <c r="HLM13" s="23">
        <f t="shared" si="345"/>
        <v>0</v>
      </c>
      <c r="HLN13" s="23">
        <f t="shared" si="345"/>
        <v>0</v>
      </c>
      <c r="HLO13" s="23">
        <f t="shared" si="345"/>
        <v>0</v>
      </c>
      <c r="HLP13" s="23">
        <f t="shared" si="345"/>
        <v>0</v>
      </c>
      <c r="HLQ13" s="23">
        <f t="shared" si="345"/>
        <v>0</v>
      </c>
      <c r="HLR13" s="23">
        <f t="shared" si="345"/>
        <v>0</v>
      </c>
      <c r="HLS13" s="23">
        <f t="shared" si="345"/>
        <v>0</v>
      </c>
      <c r="HLT13" s="23">
        <f t="shared" si="345"/>
        <v>0</v>
      </c>
      <c r="HLU13" s="23">
        <f t="shared" si="345"/>
        <v>0</v>
      </c>
      <c r="HLV13" s="23">
        <f t="shared" si="345"/>
        <v>0</v>
      </c>
      <c r="HLW13" s="23">
        <f t="shared" si="345"/>
        <v>0</v>
      </c>
      <c r="HLX13" s="23">
        <f t="shared" si="345"/>
        <v>0</v>
      </c>
      <c r="HLY13" s="23">
        <f t="shared" si="345"/>
        <v>0</v>
      </c>
      <c r="HLZ13" s="23">
        <f t="shared" si="345"/>
        <v>0</v>
      </c>
      <c r="HMA13" s="23">
        <f t="shared" si="345"/>
        <v>0</v>
      </c>
      <c r="HMB13" s="23">
        <f t="shared" si="345"/>
        <v>0</v>
      </c>
      <c r="HMC13" s="23">
        <f t="shared" si="345"/>
        <v>0</v>
      </c>
      <c r="HMD13" s="23">
        <f t="shared" si="345"/>
        <v>0</v>
      </c>
      <c r="HME13" s="23">
        <f t="shared" si="345"/>
        <v>0</v>
      </c>
      <c r="HMF13" s="23">
        <f t="shared" si="345"/>
        <v>0</v>
      </c>
      <c r="HMG13" s="23">
        <f t="shared" si="345"/>
        <v>0</v>
      </c>
      <c r="HMH13" s="23">
        <f t="shared" si="345"/>
        <v>0</v>
      </c>
      <c r="HMI13" s="23">
        <f t="shared" si="345"/>
        <v>0</v>
      </c>
      <c r="HMJ13" s="23">
        <f t="shared" si="345"/>
        <v>0</v>
      </c>
      <c r="HMK13" s="23">
        <f t="shared" si="345"/>
        <v>0</v>
      </c>
      <c r="HML13" s="23">
        <f t="shared" si="345"/>
        <v>0</v>
      </c>
      <c r="HMM13" s="23">
        <f t="shared" si="345"/>
        <v>0</v>
      </c>
      <c r="HMN13" s="23">
        <f t="shared" si="345"/>
        <v>0</v>
      </c>
      <c r="HMO13" s="23">
        <f t="shared" si="345"/>
        <v>0</v>
      </c>
      <c r="HMP13" s="23">
        <f t="shared" si="345"/>
        <v>0</v>
      </c>
      <c r="HMQ13" s="23">
        <f t="shared" ref="HMQ13:HPB13" si="346">SUM(HMQ14:HMQ16)</f>
        <v>0</v>
      </c>
      <c r="HMR13" s="23">
        <f t="shared" si="346"/>
        <v>0</v>
      </c>
      <c r="HMS13" s="23">
        <f t="shared" si="346"/>
        <v>0</v>
      </c>
      <c r="HMT13" s="23">
        <f t="shared" si="346"/>
        <v>0</v>
      </c>
      <c r="HMU13" s="23">
        <f t="shared" si="346"/>
        <v>0</v>
      </c>
      <c r="HMV13" s="23">
        <f t="shared" si="346"/>
        <v>0</v>
      </c>
      <c r="HMW13" s="23">
        <f t="shared" si="346"/>
        <v>0</v>
      </c>
      <c r="HMX13" s="23">
        <f t="shared" si="346"/>
        <v>0</v>
      </c>
      <c r="HMY13" s="23">
        <f t="shared" si="346"/>
        <v>0</v>
      </c>
      <c r="HMZ13" s="23">
        <f t="shared" si="346"/>
        <v>0</v>
      </c>
      <c r="HNA13" s="23">
        <f t="shared" si="346"/>
        <v>0</v>
      </c>
      <c r="HNB13" s="23">
        <f t="shared" si="346"/>
        <v>0</v>
      </c>
      <c r="HNC13" s="23">
        <f t="shared" si="346"/>
        <v>0</v>
      </c>
      <c r="HND13" s="23">
        <f t="shared" si="346"/>
        <v>0</v>
      </c>
      <c r="HNE13" s="23">
        <f t="shared" si="346"/>
        <v>0</v>
      </c>
      <c r="HNF13" s="23">
        <f t="shared" si="346"/>
        <v>0</v>
      </c>
      <c r="HNG13" s="23">
        <f t="shared" si="346"/>
        <v>0</v>
      </c>
      <c r="HNH13" s="23">
        <f t="shared" si="346"/>
        <v>0</v>
      </c>
      <c r="HNI13" s="23">
        <f t="shared" si="346"/>
        <v>0</v>
      </c>
      <c r="HNJ13" s="23">
        <f t="shared" si="346"/>
        <v>0</v>
      </c>
      <c r="HNK13" s="23">
        <f t="shared" si="346"/>
        <v>0</v>
      </c>
      <c r="HNL13" s="23">
        <f t="shared" si="346"/>
        <v>0</v>
      </c>
      <c r="HNM13" s="23">
        <f t="shared" si="346"/>
        <v>0</v>
      </c>
      <c r="HNN13" s="23">
        <f t="shared" si="346"/>
        <v>0</v>
      </c>
      <c r="HNO13" s="23">
        <f t="shared" si="346"/>
        <v>0</v>
      </c>
      <c r="HNP13" s="23">
        <f t="shared" si="346"/>
        <v>0</v>
      </c>
      <c r="HNQ13" s="23">
        <f t="shared" si="346"/>
        <v>0</v>
      </c>
      <c r="HNR13" s="23">
        <f t="shared" si="346"/>
        <v>0</v>
      </c>
      <c r="HNS13" s="23">
        <f t="shared" si="346"/>
        <v>0</v>
      </c>
      <c r="HNT13" s="23">
        <f t="shared" si="346"/>
        <v>0</v>
      </c>
      <c r="HNU13" s="23">
        <f t="shared" si="346"/>
        <v>0</v>
      </c>
      <c r="HNV13" s="23">
        <f t="shared" si="346"/>
        <v>0</v>
      </c>
      <c r="HNW13" s="23">
        <f t="shared" si="346"/>
        <v>0</v>
      </c>
      <c r="HNX13" s="23">
        <f t="shared" si="346"/>
        <v>0</v>
      </c>
      <c r="HNY13" s="23">
        <f t="shared" si="346"/>
        <v>0</v>
      </c>
      <c r="HNZ13" s="23">
        <f t="shared" si="346"/>
        <v>0</v>
      </c>
      <c r="HOA13" s="23">
        <f t="shared" si="346"/>
        <v>0</v>
      </c>
      <c r="HOB13" s="23">
        <f t="shared" si="346"/>
        <v>0</v>
      </c>
      <c r="HOC13" s="23">
        <f t="shared" si="346"/>
        <v>0</v>
      </c>
      <c r="HOD13" s="23">
        <f t="shared" si="346"/>
        <v>0</v>
      </c>
      <c r="HOE13" s="23">
        <f t="shared" si="346"/>
        <v>0</v>
      </c>
      <c r="HOF13" s="23">
        <f t="shared" si="346"/>
        <v>0</v>
      </c>
      <c r="HOG13" s="23">
        <f t="shared" si="346"/>
        <v>0</v>
      </c>
      <c r="HOH13" s="23">
        <f t="shared" si="346"/>
        <v>0</v>
      </c>
      <c r="HOI13" s="23">
        <f t="shared" si="346"/>
        <v>0</v>
      </c>
      <c r="HOJ13" s="23">
        <f t="shared" si="346"/>
        <v>0</v>
      </c>
      <c r="HOK13" s="23">
        <f t="shared" si="346"/>
        <v>0</v>
      </c>
      <c r="HOL13" s="23">
        <f t="shared" si="346"/>
        <v>0</v>
      </c>
      <c r="HOM13" s="23">
        <f t="shared" si="346"/>
        <v>0</v>
      </c>
      <c r="HON13" s="23">
        <f t="shared" si="346"/>
        <v>0</v>
      </c>
      <c r="HOO13" s="23">
        <f t="shared" si="346"/>
        <v>0</v>
      </c>
      <c r="HOP13" s="23">
        <f t="shared" si="346"/>
        <v>0</v>
      </c>
      <c r="HOQ13" s="23">
        <f t="shared" si="346"/>
        <v>0</v>
      </c>
      <c r="HOR13" s="23">
        <f t="shared" si="346"/>
        <v>0</v>
      </c>
      <c r="HOS13" s="23">
        <f t="shared" si="346"/>
        <v>0</v>
      </c>
      <c r="HOT13" s="23">
        <f t="shared" si="346"/>
        <v>0</v>
      </c>
      <c r="HOU13" s="23">
        <f t="shared" si="346"/>
        <v>0</v>
      </c>
      <c r="HOV13" s="23">
        <f t="shared" si="346"/>
        <v>0</v>
      </c>
      <c r="HOW13" s="23">
        <f t="shared" si="346"/>
        <v>0</v>
      </c>
      <c r="HOX13" s="23">
        <f t="shared" si="346"/>
        <v>0</v>
      </c>
      <c r="HOY13" s="23">
        <f t="shared" si="346"/>
        <v>0</v>
      </c>
      <c r="HOZ13" s="23">
        <f t="shared" si="346"/>
        <v>0</v>
      </c>
      <c r="HPA13" s="23">
        <f t="shared" si="346"/>
        <v>0</v>
      </c>
      <c r="HPB13" s="23">
        <f t="shared" si="346"/>
        <v>0</v>
      </c>
      <c r="HPC13" s="23">
        <f t="shared" ref="HPC13:HRN13" si="347">SUM(HPC14:HPC16)</f>
        <v>0</v>
      </c>
      <c r="HPD13" s="23">
        <f t="shared" si="347"/>
        <v>0</v>
      </c>
      <c r="HPE13" s="23">
        <f t="shared" si="347"/>
        <v>0</v>
      </c>
      <c r="HPF13" s="23">
        <f t="shared" si="347"/>
        <v>0</v>
      </c>
      <c r="HPG13" s="23">
        <f t="shared" si="347"/>
        <v>0</v>
      </c>
      <c r="HPH13" s="23">
        <f t="shared" si="347"/>
        <v>0</v>
      </c>
      <c r="HPI13" s="23">
        <f t="shared" si="347"/>
        <v>0</v>
      </c>
      <c r="HPJ13" s="23">
        <f t="shared" si="347"/>
        <v>0</v>
      </c>
      <c r="HPK13" s="23">
        <f t="shared" si="347"/>
        <v>0</v>
      </c>
      <c r="HPL13" s="23">
        <f t="shared" si="347"/>
        <v>0</v>
      </c>
      <c r="HPM13" s="23">
        <f t="shared" si="347"/>
        <v>0</v>
      </c>
      <c r="HPN13" s="23">
        <f t="shared" si="347"/>
        <v>0</v>
      </c>
      <c r="HPO13" s="23">
        <f t="shared" si="347"/>
        <v>0</v>
      </c>
      <c r="HPP13" s="23">
        <f t="shared" si="347"/>
        <v>0</v>
      </c>
      <c r="HPQ13" s="23">
        <f t="shared" si="347"/>
        <v>0</v>
      </c>
      <c r="HPR13" s="23">
        <f t="shared" si="347"/>
        <v>0</v>
      </c>
      <c r="HPS13" s="23">
        <f t="shared" si="347"/>
        <v>0</v>
      </c>
      <c r="HPT13" s="23">
        <f t="shared" si="347"/>
        <v>0</v>
      </c>
      <c r="HPU13" s="23">
        <f t="shared" si="347"/>
        <v>0</v>
      </c>
      <c r="HPV13" s="23">
        <f t="shared" si="347"/>
        <v>0</v>
      </c>
      <c r="HPW13" s="23">
        <f t="shared" si="347"/>
        <v>0</v>
      </c>
      <c r="HPX13" s="23">
        <f t="shared" si="347"/>
        <v>0</v>
      </c>
      <c r="HPY13" s="23">
        <f t="shared" si="347"/>
        <v>0</v>
      </c>
      <c r="HPZ13" s="23">
        <f t="shared" si="347"/>
        <v>0</v>
      </c>
      <c r="HQA13" s="23">
        <f t="shared" si="347"/>
        <v>0</v>
      </c>
      <c r="HQB13" s="23">
        <f t="shared" si="347"/>
        <v>0</v>
      </c>
      <c r="HQC13" s="23">
        <f t="shared" si="347"/>
        <v>0</v>
      </c>
      <c r="HQD13" s="23">
        <f t="shared" si="347"/>
        <v>0</v>
      </c>
      <c r="HQE13" s="23">
        <f t="shared" si="347"/>
        <v>0</v>
      </c>
      <c r="HQF13" s="23">
        <f t="shared" si="347"/>
        <v>0</v>
      </c>
      <c r="HQG13" s="23">
        <f t="shared" si="347"/>
        <v>0</v>
      </c>
      <c r="HQH13" s="23">
        <f t="shared" si="347"/>
        <v>0</v>
      </c>
      <c r="HQI13" s="23">
        <f t="shared" si="347"/>
        <v>0</v>
      </c>
      <c r="HQJ13" s="23">
        <f t="shared" si="347"/>
        <v>0</v>
      </c>
      <c r="HQK13" s="23">
        <f t="shared" si="347"/>
        <v>0</v>
      </c>
      <c r="HQL13" s="23">
        <f t="shared" si="347"/>
        <v>0</v>
      </c>
      <c r="HQM13" s="23">
        <f t="shared" si="347"/>
        <v>0</v>
      </c>
      <c r="HQN13" s="23">
        <f t="shared" si="347"/>
        <v>0</v>
      </c>
      <c r="HQO13" s="23">
        <f t="shared" si="347"/>
        <v>0</v>
      </c>
      <c r="HQP13" s="23">
        <f t="shared" si="347"/>
        <v>0</v>
      </c>
      <c r="HQQ13" s="23">
        <f t="shared" si="347"/>
        <v>0</v>
      </c>
      <c r="HQR13" s="23">
        <f t="shared" si="347"/>
        <v>0</v>
      </c>
      <c r="HQS13" s="23">
        <f t="shared" si="347"/>
        <v>0</v>
      </c>
      <c r="HQT13" s="23">
        <f t="shared" si="347"/>
        <v>0</v>
      </c>
      <c r="HQU13" s="23">
        <f t="shared" si="347"/>
        <v>0</v>
      </c>
      <c r="HQV13" s="23">
        <f t="shared" si="347"/>
        <v>0</v>
      </c>
      <c r="HQW13" s="23">
        <f t="shared" si="347"/>
        <v>0</v>
      </c>
      <c r="HQX13" s="23">
        <f t="shared" si="347"/>
        <v>0</v>
      </c>
      <c r="HQY13" s="23">
        <f t="shared" si="347"/>
        <v>0</v>
      </c>
      <c r="HQZ13" s="23">
        <f t="shared" si="347"/>
        <v>0</v>
      </c>
      <c r="HRA13" s="23">
        <f t="shared" si="347"/>
        <v>0</v>
      </c>
      <c r="HRB13" s="23">
        <f t="shared" si="347"/>
        <v>0</v>
      </c>
      <c r="HRC13" s="23">
        <f t="shared" si="347"/>
        <v>0</v>
      </c>
      <c r="HRD13" s="23">
        <f t="shared" si="347"/>
        <v>0</v>
      </c>
      <c r="HRE13" s="23">
        <f t="shared" si="347"/>
        <v>0</v>
      </c>
      <c r="HRF13" s="23">
        <f t="shared" si="347"/>
        <v>0</v>
      </c>
      <c r="HRG13" s="23">
        <f t="shared" si="347"/>
        <v>0</v>
      </c>
      <c r="HRH13" s="23">
        <f t="shared" si="347"/>
        <v>0</v>
      </c>
      <c r="HRI13" s="23">
        <f t="shared" si="347"/>
        <v>0</v>
      </c>
      <c r="HRJ13" s="23">
        <f t="shared" si="347"/>
        <v>0</v>
      </c>
      <c r="HRK13" s="23">
        <f t="shared" si="347"/>
        <v>0</v>
      </c>
      <c r="HRL13" s="23">
        <f t="shared" si="347"/>
        <v>0</v>
      </c>
      <c r="HRM13" s="23">
        <f t="shared" si="347"/>
        <v>0</v>
      </c>
      <c r="HRN13" s="23">
        <f t="shared" si="347"/>
        <v>0</v>
      </c>
      <c r="HRO13" s="23">
        <f t="shared" ref="HRO13:HTZ13" si="348">SUM(HRO14:HRO16)</f>
        <v>0</v>
      </c>
      <c r="HRP13" s="23">
        <f t="shared" si="348"/>
        <v>0</v>
      </c>
      <c r="HRQ13" s="23">
        <f t="shared" si="348"/>
        <v>0</v>
      </c>
      <c r="HRR13" s="23">
        <f t="shared" si="348"/>
        <v>0</v>
      </c>
      <c r="HRS13" s="23">
        <f t="shared" si="348"/>
        <v>0</v>
      </c>
      <c r="HRT13" s="23">
        <f t="shared" si="348"/>
        <v>0</v>
      </c>
      <c r="HRU13" s="23">
        <f t="shared" si="348"/>
        <v>0</v>
      </c>
      <c r="HRV13" s="23">
        <f t="shared" si="348"/>
        <v>0</v>
      </c>
      <c r="HRW13" s="23">
        <f t="shared" si="348"/>
        <v>0</v>
      </c>
      <c r="HRX13" s="23">
        <f t="shared" si="348"/>
        <v>0</v>
      </c>
      <c r="HRY13" s="23">
        <f t="shared" si="348"/>
        <v>0</v>
      </c>
      <c r="HRZ13" s="23">
        <f t="shared" si="348"/>
        <v>0</v>
      </c>
      <c r="HSA13" s="23">
        <f t="shared" si="348"/>
        <v>0</v>
      </c>
      <c r="HSB13" s="23">
        <f t="shared" si="348"/>
        <v>0</v>
      </c>
      <c r="HSC13" s="23">
        <f t="shared" si="348"/>
        <v>0</v>
      </c>
      <c r="HSD13" s="23">
        <f t="shared" si="348"/>
        <v>0</v>
      </c>
      <c r="HSE13" s="23">
        <f t="shared" si="348"/>
        <v>0</v>
      </c>
      <c r="HSF13" s="23">
        <f t="shared" si="348"/>
        <v>0</v>
      </c>
      <c r="HSG13" s="23">
        <f t="shared" si="348"/>
        <v>0</v>
      </c>
      <c r="HSH13" s="23">
        <f t="shared" si="348"/>
        <v>0</v>
      </c>
      <c r="HSI13" s="23">
        <f t="shared" si="348"/>
        <v>0</v>
      </c>
      <c r="HSJ13" s="23">
        <f t="shared" si="348"/>
        <v>0</v>
      </c>
      <c r="HSK13" s="23">
        <f t="shared" si="348"/>
        <v>0</v>
      </c>
      <c r="HSL13" s="23">
        <f t="shared" si="348"/>
        <v>0</v>
      </c>
      <c r="HSM13" s="23">
        <f t="shared" si="348"/>
        <v>0</v>
      </c>
      <c r="HSN13" s="23">
        <f t="shared" si="348"/>
        <v>0</v>
      </c>
      <c r="HSO13" s="23">
        <f t="shared" si="348"/>
        <v>0</v>
      </c>
      <c r="HSP13" s="23">
        <f t="shared" si="348"/>
        <v>0</v>
      </c>
      <c r="HSQ13" s="23">
        <f t="shared" si="348"/>
        <v>0</v>
      </c>
      <c r="HSR13" s="23">
        <f t="shared" si="348"/>
        <v>0</v>
      </c>
      <c r="HSS13" s="23">
        <f t="shared" si="348"/>
        <v>0</v>
      </c>
      <c r="HST13" s="23">
        <f t="shared" si="348"/>
        <v>0</v>
      </c>
      <c r="HSU13" s="23">
        <f t="shared" si="348"/>
        <v>0</v>
      </c>
      <c r="HSV13" s="23">
        <f t="shared" si="348"/>
        <v>0</v>
      </c>
      <c r="HSW13" s="23">
        <f t="shared" si="348"/>
        <v>0</v>
      </c>
      <c r="HSX13" s="23">
        <f t="shared" si="348"/>
        <v>0</v>
      </c>
      <c r="HSY13" s="23">
        <f t="shared" si="348"/>
        <v>0</v>
      </c>
      <c r="HSZ13" s="23">
        <f t="shared" si="348"/>
        <v>0</v>
      </c>
      <c r="HTA13" s="23">
        <f t="shared" si="348"/>
        <v>0</v>
      </c>
      <c r="HTB13" s="23">
        <f t="shared" si="348"/>
        <v>0</v>
      </c>
      <c r="HTC13" s="23">
        <f t="shared" si="348"/>
        <v>0</v>
      </c>
      <c r="HTD13" s="23">
        <f t="shared" si="348"/>
        <v>0</v>
      </c>
      <c r="HTE13" s="23">
        <f t="shared" si="348"/>
        <v>0</v>
      </c>
      <c r="HTF13" s="23">
        <f t="shared" si="348"/>
        <v>0</v>
      </c>
      <c r="HTG13" s="23">
        <f t="shared" si="348"/>
        <v>0</v>
      </c>
      <c r="HTH13" s="23">
        <f t="shared" si="348"/>
        <v>0</v>
      </c>
      <c r="HTI13" s="23">
        <f t="shared" si="348"/>
        <v>0</v>
      </c>
      <c r="HTJ13" s="23">
        <f t="shared" si="348"/>
        <v>0</v>
      </c>
      <c r="HTK13" s="23">
        <f t="shared" si="348"/>
        <v>0</v>
      </c>
      <c r="HTL13" s="23">
        <f t="shared" si="348"/>
        <v>0</v>
      </c>
      <c r="HTM13" s="23">
        <f t="shared" si="348"/>
        <v>0</v>
      </c>
      <c r="HTN13" s="23">
        <f t="shared" si="348"/>
        <v>0</v>
      </c>
      <c r="HTO13" s="23">
        <f t="shared" si="348"/>
        <v>0</v>
      </c>
      <c r="HTP13" s="23">
        <f t="shared" si="348"/>
        <v>0</v>
      </c>
      <c r="HTQ13" s="23">
        <f t="shared" si="348"/>
        <v>0</v>
      </c>
      <c r="HTR13" s="23">
        <f t="shared" si="348"/>
        <v>0</v>
      </c>
      <c r="HTS13" s="23">
        <f t="shared" si="348"/>
        <v>0</v>
      </c>
      <c r="HTT13" s="23">
        <f t="shared" si="348"/>
        <v>0</v>
      </c>
      <c r="HTU13" s="23">
        <f t="shared" si="348"/>
        <v>0</v>
      </c>
      <c r="HTV13" s="23">
        <f t="shared" si="348"/>
        <v>0</v>
      </c>
      <c r="HTW13" s="23">
        <f t="shared" si="348"/>
        <v>0</v>
      </c>
      <c r="HTX13" s="23">
        <f t="shared" si="348"/>
        <v>0</v>
      </c>
      <c r="HTY13" s="23">
        <f t="shared" si="348"/>
        <v>0</v>
      </c>
      <c r="HTZ13" s="23">
        <f t="shared" si="348"/>
        <v>0</v>
      </c>
      <c r="HUA13" s="23">
        <f t="shared" ref="HUA13:HWL13" si="349">SUM(HUA14:HUA16)</f>
        <v>0</v>
      </c>
      <c r="HUB13" s="23">
        <f t="shared" si="349"/>
        <v>0</v>
      </c>
      <c r="HUC13" s="23">
        <f t="shared" si="349"/>
        <v>0</v>
      </c>
      <c r="HUD13" s="23">
        <f t="shared" si="349"/>
        <v>0</v>
      </c>
      <c r="HUE13" s="23">
        <f t="shared" si="349"/>
        <v>0</v>
      </c>
      <c r="HUF13" s="23">
        <f t="shared" si="349"/>
        <v>0</v>
      </c>
      <c r="HUG13" s="23">
        <f t="shared" si="349"/>
        <v>0</v>
      </c>
      <c r="HUH13" s="23">
        <f t="shared" si="349"/>
        <v>0</v>
      </c>
      <c r="HUI13" s="23">
        <f t="shared" si="349"/>
        <v>0</v>
      </c>
      <c r="HUJ13" s="23">
        <f t="shared" si="349"/>
        <v>0</v>
      </c>
      <c r="HUK13" s="23">
        <f t="shared" si="349"/>
        <v>0</v>
      </c>
      <c r="HUL13" s="23">
        <f t="shared" si="349"/>
        <v>0</v>
      </c>
      <c r="HUM13" s="23">
        <f t="shared" si="349"/>
        <v>0</v>
      </c>
      <c r="HUN13" s="23">
        <f t="shared" si="349"/>
        <v>0</v>
      </c>
      <c r="HUO13" s="23">
        <f t="shared" si="349"/>
        <v>0</v>
      </c>
      <c r="HUP13" s="23">
        <f t="shared" si="349"/>
        <v>0</v>
      </c>
      <c r="HUQ13" s="23">
        <f t="shared" si="349"/>
        <v>0</v>
      </c>
      <c r="HUR13" s="23">
        <f t="shared" si="349"/>
        <v>0</v>
      </c>
      <c r="HUS13" s="23">
        <f t="shared" si="349"/>
        <v>0</v>
      </c>
      <c r="HUT13" s="23">
        <f t="shared" si="349"/>
        <v>0</v>
      </c>
      <c r="HUU13" s="23">
        <f t="shared" si="349"/>
        <v>0</v>
      </c>
      <c r="HUV13" s="23">
        <f t="shared" si="349"/>
        <v>0</v>
      </c>
      <c r="HUW13" s="23">
        <f t="shared" si="349"/>
        <v>0</v>
      </c>
      <c r="HUX13" s="23">
        <f t="shared" si="349"/>
        <v>0</v>
      </c>
      <c r="HUY13" s="23">
        <f t="shared" si="349"/>
        <v>0</v>
      </c>
      <c r="HUZ13" s="23">
        <f t="shared" si="349"/>
        <v>0</v>
      </c>
      <c r="HVA13" s="23">
        <f t="shared" si="349"/>
        <v>0</v>
      </c>
      <c r="HVB13" s="23">
        <f t="shared" si="349"/>
        <v>0</v>
      </c>
      <c r="HVC13" s="23">
        <f t="shared" si="349"/>
        <v>0</v>
      </c>
      <c r="HVD13" s="23">
        <f t="shared" si="349"/>
        <v>0</v>
      </c>
      <c r="HVE13" s="23">
        <f t="shared" si="349"/>
        <v>0</v>
      </c>
      <c r="HVF13" s="23">
        <f t="shared" si="349"/>
        <v>0</v>
      </c>
      <c r="HVG13" s="23">
        <f t="shared" si="349"/>
        <v>0</v>
      </c>
      <c r="HVH13" s="23">
        <f t="shared" si="349"/>
        <v>0</v>
      </c>
      <c r="HVI13" s="23">
        <f t="shared" si="349"/>
        <v>0</v>
      </c>
      <c r="HVJ13" s="23">
        <f t="shared" si="349"/>
        <v>0</v>
      </c>
      <c r="HVK13" s="23">
        <f t="shared" si="349"/>
        <v>0</v>
      </c>
      <c r="HVL13" s="23">
        <f t="shared" si="349"/>
        <v>0</v>
      </c>
      <c r="HVM13" s="23">
        <f t="shared" si="349"/>
        <v>0</v>
      </c>
      <c r="HVN13" s="23">
        <f t="shared" si="349"/>
        <v>0</v>
      </c>
      <c r="HVO13" s="23">
        <f t="shared" si="349"/>
        <v>0</v>
      </c>
      <c r="HVP13" s="23">
        <f t="shared" si="349"/>
        <v>0</v>
      </c>
      <c r="HVQ13" s="23">
        <f t="shared" si="349"/>
        <v>0</v>
      </c>
      <c r="HVR13" s="23">
        <f t="shared" si="349"/>
        <v>0</v>
      </c>
      <c r="HVS13" s="23">
        <f t="shared" si="349"/>
        <v>0</v>
      </c>
      <c r="HVT13" s="23">
        <f t="shared" si="349"/>
        <v>0</v>
      </c>
      <c r="HVU13" s="23">
        <f t="shared" si="349"/>
        <v>0</v>
      </c>
      <c r="HVV13" s="23">
        <f t="shared" si="349"/>
        <v>0</v>
      </c>
      <c r="HVW13" s="23">
        <f t="shared" si="349"/>
        <v>0</v>
      </c>
      <c r="HVX13" s="23">
        <f t="shared" si="349"/>
        <v>0</v>
      </c>
      <c r="HVY13" s="23">
        <f t="shared" si="349"/>
        <v>0</v>
      </c>
      <c r="HVZ13" s="23">
        <f t="shared" si="349"/>
        <v>0</v>
      </c>
      <c r="HWA13" s="23">
        <f t="shared" si="349"/>
        <v>0</v>
      </c>
      <c r="HWB13" s="23">
        <f t="shared" si="349"/>
        <v>0</v>
      </c>
      <c r="HWC13" s="23">
        <f t="shared" si="349"/>
        <v>0</v>
      </c>
      <c r="HWD13" s="23">
        <f t="shared" si="349"/>
        <v>0</v>
      </c>
      <c r="HWE13" s="23">
        <f t="shared" si="349"/>
        <v>0</v>
      </c>
      <c r="HWF13" s="23">
        <f t="shared" si="349"/>
        <v>0</v>
      </c>
      <c r="HWG13" s="23">
        <f t="shared" si="349"/>
        <v>0</v>
      </c>
      <c r="HWH13" s="23">
        <f t="shared" si="349"/>
        <v>0</v>
      </c>
      <c r="HWI13" s="23">
        <f t="shared" si="349"/>
        <v>0</v>
      </c>
      <c r="HWJ13" s="23">
        <f t="shared" si="349"/>
        <v>0</v>
      </c>
      <c r="HWK13" s="23">
        <f t="shared" si="349"/>
        <v>0</v>
      </c>
      <c r="HWL13" s="23">
        <f t="shared" si="349"/>
        <v>0</v>
      </c>
      <c r="HWM13" s="23">
        <f t="shared" ref="HWM13:HYX13" si="350">SUM(HWM14:HWM16)</f>
        <v>0</v>
      </c>
      <c r="HWN13" s="23">
        <f t="shared" si="350"/>
        <v>0</v>
      </c>
      <c r="HWO13" s="23">
        <f t="shared" si="350"/>
        <v>0</v>
      </c>
      <c r="HWP13" s="23">
        <f t="shared" si="350"/>
        <v>0</v>
      </c>
      <c r="HWQ13" s="23">
        <f t="shared" si="350"/>
        <v>0</v>
      </c>
      <c r="HWR13" s="23">
        <f t="shared" si="350"/>
        <v>0</v>
      </c>
      <c r="HWS13" s="23">
        <f t="shared" si="350"/>
        <v>0</v>
      </c>
      <c r="HWT13" s="23">
        <f t="shared" si="350"/>
        <v>0</v>
      </c>
      <c r="HWU13" s="23">
        <f t="shared" si="350"/>
        <v>0</v>
      </c>
      <c r="HWV13" s="23">
        <f t="shared" si="350"/>
        <v>0</v>
      </c>
      <c r="HWW13" s="23">
        <f t="shared" si="350"/>
        <v>0</v>
      </c>
      <c r="HWX13" s="23">
        <f t="shared" si="350"/>
        <v>0</v>
      </c>
      <c r="HWY13" s="23">
        <f t="shared" si="350"/>
        <v>0</v>
      </c>
      <c r="HWZ13" s="23">
        <f t="shared" si="350"/>
        <v>0</v>
      </c>
      <c r="HXA13" s="23">
        <f t="shared" si="350"/>
        <v>0</v>
      </c>
      <c r="HXB13" s="23">
        <f t="shared" si="350"/>
        <v>0</v>
      </c>
      <c r="HXC13" s="23">
        <f t="shared" si="350"/>
        <v>0</v>
      </c>
      <c r="HXD13" s="23">
        <f t="shared" si="350"/>
        <v>0</v>
      </c>
      <c r="HXE13" s="23">
        <f t="shared" si="350"/>
        <v>0</v>
      </c>
      <c r="HXF13" s="23">
        <f t="shared" si="350"/>
        <v>0</v>
      </c>
      <c r="HXG13" s="23">
        <f t="shared" si="350"/>
        <v>0</v>
      </c>
      <c r="HXH13" s="23">
        <f t="shared" si="350"/>
        <v>0</v>
      </c>
      <c r="HXI13" s="23">
        <f t="shared" si="350"/>
        <v>0</v>
      </c>
      <c r="HXJ13" s="23">
        <f t="shared" si="350"/>
        <v>0</v>
      </c>
      <c r="HXK13" s="23">
        <f t="shared" si="350"/>
        <v>0</v>
      </c>
      <c r="HXL13" s="23">
        <f t="shared" si="350"/>
        <v>0</v>
      </c>
      <c r="HXM13" s="23">
        <f t="shared" si="350"/>
        <v>0</v>
      </c>
      <c r="HXN13" s="23">
        <f t="shared" si="350"/>
        <v>0</v>
      </c>
      <c r="HXO13" s="23">
        <f t="shared" si="350"/>
        <v>0</v>
      </c>
      <c r="HXP13" s="23">
        <f t="shared" si="350"/>
        <v>0</v>
      </c>
      <c r="HXQ13" s="23">
        <f t="shared" si="350"/>
        <v>0</v>
      </c>
      <c r="HXR13" s="23">
        <f t="shared" si="350"/>
        <v>0</v>
      </c>
      <c r="HXS13" s="23">
        <f t="shared" si="350"/>
        <v>0</v>
      </c>
      <c r="HXT13" s="23">
        <f t="shared" si="350"/>
        <v>0</v>
      </c>
      <c r="HXU13" s="23">
        <f t="shared" si="350"/>
        <v>0</v>
      </c>
      <c r="HXV13" s="23">
        <f t="shared" si="350"/>
        <v>0</v>
      </c>
      <c r="HXW13" s="23">
        <f t="shared" si="350"/>
        <v>0</v>
      </c>
      <c r="HXX13" s="23">
        <f t="shared" si="350"/>
        <v>0</v>
      </c>
      <c r="HXY13" s="23">
        <f t="shared" si="350"/>
        <v>0</v>
      </c>
      <c r="HXZ13" s="23">
        <f t="shared" si="350"/>
        <v>0</v>
      </c>
      <c r="HYA13" s="23">
        <f t="shared" si="350"/>
        <v>0</v>
      </c>
      <c r="HYB13" s="23">
        <f t="shared" si="350"/>
        <v>0</v>
      </c>
      <c r="HYC13" s="23">
        <f t="shared" si="350"/>
        <v>0</v>
      </c>
      <c r="HYD13" s="23">
        <f t="shared" si="350"/>
        <v>0</v>
      </c>
      <c r="HYE13" s="23">
        <f t="shared" si="350"/>
        <v>0</v>
      </c>
      <c r="HYF13" s="23">
        <f t="shared" si="350"/>
        <v>0</v>
      </c>
      <c r="HYG13" s="23">
        <f t="shared" si="350"/>
        <v>0</v>
      </c>
      <c r="HYH13" s="23">
        <f t="shared" si="350"/>
        <v>0</v>
      </c>
      <c r="HYI13" s="23">
        <f t="shared" si="350"/>
        <v>0</v>
      </c>
      <c r="HYJ13" s="23">
        <f t="shared" si="350"/>
        <v>0</v>
      </c>
      <c r="HYK13" s="23">
        <f t="shared" si="350"/>
        <v>0</v>
      </c>
      <c r="HYL13" s="23">
        <f t="shared" si="350"/>
        <v>0</v>
      </c>
      <c r="HYM13" s="23">
        <f t="shared" si="350"/>
        <v>0</v>
      </c>
      <c r="HYN13" s="23">
        <f t="shared" si="350"/>
        <v>0</v>
      </c>
      <c r="HYO13" s="23">
        <f t="shared" si="350"/>
        <v>0</v>
      </c>
      <c r="HYP13" s="23">
        <f t="shared" si="350"/>
        <v>0</v>
      </c>
      <c r="HYQ13" s="23">
        <f t="shared" si="350"/>
        <v>0</v>
      </c>
      <c r="HYR13" s="23">
        <f t="shared" si="350"/>
        <v>0</v>
      </c>
      <c r="HYS13" s="23">
        <f t="shared" si="350"/>
        <v>0</v>
      </c>
      <c r="HYT13" s="23">
        <f t="shared" si="350"/>
        <v>0</v>
      </c>
      <c r="HYU13" s="23">
        <f t="shared" si="350"/>
        <v>0</v>
      </c>
      <c r="HYV13" s="23">
        <f t="shared" si="350"/>
        <v>0</v>
      </c>
      <c r="HYW13" s="23">
        <f t="shared" si="350"/>
        <v>0</v>
      </c>
      <c r="HYX13" s="23">
        <f t="shared" si="350"/>
        <v>0</v>
      </c>
      <c r="HYY13" s="23">
        <f t="shared" ref="HYY13:IBJ13" si="351">SUM(HYY14:HYY16)</f>
        <v>0</v>
      </c>
      <c r="HYZ13" s="23">
        <f t="shared" si="351"/>
        <v>0</v>
      </c>
      <c r="HZA13" s="23">
        <f t="shared" si="351"/>
        <v>0</v>
      </c>
      <c r="HZB13" s="23">
        <f t="shared" si="351"/>
        <v>0</v>
      </c>
      <c r="HZC13" s="23">
        <f t="shared" si="351"/>
        <v>0</v>
      </c>
      <c r="HZD13" s="23">
        <f t="shared" si="351"/>
        <v>0</v>
      </c>
      <c r="HZE13" s="23">
        <f t="shared" si="351"/>
        <v>0</v>
      </c>
      <c r="HZF13" s="23">
        <f t="shared" si="351"/>
        <v>0</v>
      </c>
      <c r="HZG13" s="23">
        <f t="shared" si="351"/>
        <v>0</v>
      </c>
      <c r="HZH13" s="23">
        <f t="shared" si="351"/>
        <v>0</v>
      </c>
      <c r="HZI13" s="23">
        <f t="shared" si="351"/>
        <v>0</v>
      </c>
      <c r="HZJ13" s="23">
        <f t="shared" si="351"/>
        <v>0</v>
      </c>
      <c r="HZK13" s="23">
        <f t="shared" si="351"/>
        <v>0</v>
      </c>
      <c r="HZL13" s="23">
        <f t="shared" si="351"/>
        <v>0</v>
      </c>
      <c r="HZM13" s="23">
        <f t="shared" si="351"/>
        <v>0</v>
      </c>
      <c r="HZN13" s="23">
        <f t="shared" si="351"/>
        <v>0</v>
      </c>
      <c r="HZO13" s="23">
        <f t="shared" si="351"/>
        <v>0</v>
      </c>
      <c r="HZP13" s="23">
        <f t="shared" si="351"/>
        <v>0</v>
      </c>
      <c r="HZQ13" s="23">
        <f t="shared" si="351"/>
        <v>0</v>
      </c>
      <c r="HZR13" s="23">
        <f t="shared" si="351"/>
        <v>0</v>
      </c>
      <c r="HZS13" s="23">
        <f t="shared" si="351"/>
        <v>0</v>
      </c>
      <c r="HZT13" s="23">
        <f t="shared" si="351"/>
        <v>0</v>
      </c>
      <c r="HZU13" s="23">
        <f t="shared" si="351"/>
        <v>0</v>
      </c>
      <c r="HZV13" s="23">
        <f t="shared" si="351"/>
        <v>0</v>
      </c>
      <c r="HZW13" s="23">
        <f t="shared" si="351"/>
        <v>0</v>
      </c>
      <c r="HZX13" s="23">
        <f t="shared" si="351"/>
        <v>0</v>
      </c>
      <c r="HZY13" s="23">
        <f t="shared" si="351"/>
        <v>0</v>
      </c>
      <c r="HZZ13" s="23">
        <f t="shared" si="351"/>
        <v>0</v>
      </c>
      <c r="IAA13" s="23">
        <f t="shared" si="351"/>
        <v>0</v>
      </c>
      <c r="IAB13" s="23">
        <f t="shared" si="351"/>
        <v>0</v>
      </c>
      <c r="IAC13" s="23">
        <f t="shared" si="351"/>
        <v>0</v>
      </c>
      <c r="IAD13" s="23">
        <f t="shared" si="351"/>
        <v>0</v>
      </c>
      <c r="IAE13" s="23">
        <f t="shared" si="351"/>
        <v>0</v>
      </c>
      <c r="IAF13" s="23">
        <f t="shared" si="351"/>
        <v>0</v>
      </c>
      <c r="IAG13" s="23">
        <f t="shared" si="351"/>
        <v>0</v>
      </c>
      <c r="IAH13" s="23">
        <f t="shared" si="351"/>
        <v>0</v>
      </c>
      <c r="IAI13" s="23">
        <f t="shared" si="351"/>
        <v>0</v>
      </c>
      <c r="IAJ13" s="23">
        <f t="shared" si="351"/>
        <v>0</v>
      </c>
      <c r="IAK13" s="23">
        <f t="shared" si="351"/>
        <v>0</v>
      </c>
      <c r="IAL13" s="23">
        <f t="shared" si="351"/>
        <v>0</v>
      </c>
      <c r="IAM13" s="23">
        <f t="shared" si="351"/>
        <v>0</v>
      </c>
      <c r="IAN13" s="23">
        <f t="shared" si="351"/>
        <v>0</v>
      </c>
      <c r="IAO13" s="23">
        <f t="shared" si="351"/>
        <v>0</v>
      </c>
      <c r="IAP13" s="23">
        <f t="shared" si="351"/>
        <v>0</v>
      </c>
      <c r="IAQ13" s="23">
        <f t="shared" si="351"/>
        <v>0</v>
      </c>
      <c r="IAR13" s="23">
        <f t="shared" si="351"/>
        <v>0</v>
      </c>
      <c r="IAS13" s="23">
        <f t="shared" si="351"/>
        <v>0</v>
      </c>
      <c r="IAT13" s="23">
        <f t="shared" si="351"/>
        <v>0</v>
      </c>
      <c r="IAU13" s="23">
        <f t="shared" si="351"/>
        <v>0</v>
      </c>
      <c r="IAV13" s="23">
        <f t="shared" si="351"/>
        <v>0</v>
      </c>
      <c r="IAW13" s="23">
        <f t="shared" si="351"/>
        <v>0</v>
      </c>
      <c r="IAX13" s="23">
        <f t="shared" si="351"/>
        <v>0</v>
      </c>
      <c r="IAY13" s="23">
        <f t="shared" si="351"/>
        <v>0</v>
      </c>
      <c r="IAZ13" s="23">
        <f t="shared" si="351"/>
        <v>0</v>
      </c>
      <c r="IBA13" s="23">
        <f t="shared" si="351"/>
        <v>0</v>
      </c>
      <c r="IBB13" s="23">
        <f t="shared" si="351"/>
        <v>0</v>
      </c>
      <c r="IBC13" s="23">
        <f t="shared" si="351"/>
        <v>0</v>
      </c>
      <c r="IBD13" s="23">
        <f t="shared" si="351"/>
        <v>0</v>
      </c>
      <c r="IBE13" s="23">
        <f t="shared" si="351"/>
        <v>0</v>
      </c>
      <c r="IBF13" s="23">
        <f t="shared" si="351"/>
        <v>0</v>
      </c>
      <c r="IBG13" s="23">
        <f t="shared" si="351"/>
        <v>0</v>
      </c>
      <c r="IBH13" s="23">
        <f t="shared" si="351"/>
        <v>0</v>
      </c>
      <c r="IBI13" s="23">
        <f t="shared" si="351"/>
        <v>0</v>
      </c>
      <c r="IBJ13" s="23">
        <f t="shared" si="351"/>
        <v>0</v>
      </c>
      <c r="IBK13" s="23">
        <f t="shared" ref="IBK13:IDV13" si="352">SUM(IBK14:IBK16)</f>
        <v>0</v>
      </c>
      <c r="IBL13" s="23">
        <f t="shared" si="352"/>
        <v>0</v>
      </c>
      <c r="IBM13" s="23">
        <f t="shared" si="352"/>
        <v>0</v>
      </c>
      <c r="IBN13" s="23">
        <f t="shared" si="352"/>
        <v>0</v>
      </c>
      <c r="IBO13" s="23">
        <f t="shared" si="352"/>
        <v>0</v>
      </c>
      <c r="IBP13" s="23">
        <f t="shared" si="352"/>
        <v>0</v>
      </c>
      <c r="IBQ13" s="23">
        <f t="shared" si="352"/>
        <v>0</v>
      </c>
      <c r="IBR13" s="23">
        <f t="shared" si="352"/>
        <v>0</v>
      </c>
      <c r="IBS13" s="23">
        <f t="shared" si="352"/>
        <v>0</v>
      </c>
      <c r="IBT13" s="23">
        <f t="shared" si="352"/>
        <v>0</v>
      </c>
      <c r="IBU13" s="23">
        <f t="shared" si="352"/>
        <v>0</v>
      </c>
      <c r="IBV13" s="23">
        <f t="shared" si="352"/>
        <v>0</v>
      </c>
      <c r="IBW13" s="23">
        <f t="shared" si="352"/>
        <v>0</v>
      </c>
      <c r="IBX13" s="23">
        <f t="shared" si="352"/>
        <v>0</v>
      </c>
      <c r="IBY13" s="23">
        <f t="shared" si="352"/>
        <v>0</v>
      </c>
      <c r="IBZ13" s="23">
        <f t="shared" si="352"/>
        <v>0</v>
      </c>
      <c r="ICA13" s="23">
        <f t="shared" si="352"/>
        <v>0</v>
      </c>
      <c r="ICB13" s="23">
        <f t="shared" si="352"/>
        <v>0</v>
      </c>
      <c r="ICC13" s="23">
        <f t="shared" si="352"/>
        <v>0</v>
      </c>
      <c r="ICD13" s="23">
        <f t="shared" si="352"/>
        <v>0</v>
      </c>
      <c r="ICE13" s="23">
        <f t="shared" si="352"/>
        <v>0</v>
      </c>
      <c r="ICF13" s="23">
        <f t="shared" si="352"/>
        <v>0</v>
      </c>
      <c r="ICG13" s="23">
        <f t="shared" si="352"/>
        <v>0</v>
      </c>
      <c r="ICH13" s="23">
        <f t="shared" si="352"/>
        <v>0</v>
      </c>
      <c r="ICI13" s="23">
        <f t="shared" si="352"/>
        <v>0</v>
      </c>
      <c r="ICJ13" s="23">
        <f t="shared" si="352"/>
        <v>0</v>
      </c>
      <c r="ICK13" s="23">
        <f t="shared" si="352"/>
        <v>0</v>
      </c>
      <c r="ICL13" s="23">
        <f t="shared" si="352"/>
        <v>0</v>
      </c>
      <c r="ICM13" s="23">
        <f t="shared" si="352"/>
        <v>0</v>
      </c>
      <c r="ICN13" s="23">
        <f t="shared" si="352"/>
        <v>0</v>
      </c>
      <c r="ICO13" s="23">
        <f t="shared" si="352"/>
        <v>0</v>
      </c>
      <c r="ICP13" s="23">
        <f t="shared" si="352"/>
        <v>0</v>
      </c>
      <c r="ICQ13" s="23">
        <f t="shared" si="352"/>
        <v>0</v>
      </c>
      <c r="ICR13" s="23">
        <f t="shared" si="352"/>
        <v>0</v>
      </c>
      <c r="ICS13" s="23">
        <f t="shared" si="352"/>
        <v>0</v>
      </c>
      <c r="ICT13" s="23">
        <f t="shared" si="352"/>
        <v>0</v>
      </c>
      <c r="ICU13" s="23">
        <f t="shared" si="352"/>
        <v>0</v>
      </c>
      <c r="ICV13" s="23">
        <f t="shared" si="352"/>
        <v>0</v>
      </c>
      <c r="ICW13" s="23">
        <f t="shared" si="352"/>
        <v>0</v>
      </c>
      <c r="ICX13" s="23">
        <f t="shared" si="352"/>
        <v>0</v>
      </c>
      <c r="ICY13" s="23">
        <f t="shared" si="352"/>
        <v>0</v>
      </c>
      <c r="ICZ13" s="23">
        <f t="shared" si="352"/>
        <v>0</v>
      </c>
      <c r="IDA13" s="23">
        <f t="shared" si="352"/>
        <v>0</v>
      </c>
      <c r="IDB13" s="23">
        <f t="shared" si="352"/>
        <v>0</v>
      </c>
      <c r="IDC13" s="23">
        <f t="shared" si="352"/>
        <v>0</v>
      </c>
      <c r="IDD13" s="23">
        <f t="shared" si="352"/>
        <v>0</v>
      </c>
      <c r="IDE13" s="23">
        <f t="shared" si="352"/>
        <v>0</v>
      </c>
      <c r="IDF13" s="23">
        <f t="shared" si="352"/>
        <v>0</v>
      </c>
      <c r="IDG13" s="23">
        <f t="shared" si="352"/>
        <v>0</v>
      </c>
      <c r="IDH13" s="23">
        <f t="shared" si="352"/>
        <v>0</v>
      </c>
      <c r="IDI13" s="23">
        <f t="shared" si="352"/>
        <v>0</v>
      </c>
      <c r="IDJ13" s="23">
        <f t="shared" si="352"/>
        <v>0</v>
      </c>
      <c r="IDK13" s="23">
        <f t="shared" si="352"/>
        <v>0</v>
      </c>
      <c r="IDL13" s="23">
        <f t="shared" si="352"/>
        <v>0</v>
      </c>
      <c r="IDM13" s="23">
        <f t="shared" si="352"/>
        <v>0</v>
      </c>
      <c r="IDN13" s="23">
        <f t="shared" si="352"/>
        <v>0</v>
      </c>
      <c r="IDO13" s="23">
        <f t="shared" si="352"/>
        <v>0</v>
      </c>
      <c r="IDP13" s="23">
        <f t="shared" si="352"/>
        <v>0</v>
      </c>
      <c r="IDQ13" s="23">
        <f t="shared" si="352"/>
        <v>0</v>
      </c>
      <c r="IDR13" s="23">
        <f t="shared" si="352"/>
        <v>0</v>
      </c>
      <c r="IDS13" s="23">
        <f t="shared" si="352"/>
        <v>0</v>
      </c>
      <c r="IDT13" s="23">
        <f t="shared" si="352"/>
        <v>0</v>
      </c>
      <c r="IDU13" s="23">
        <f t="shared" si="352"/>
        <v>0</v>
      </c>
      <c r="IDV13" s="23">
        <f t="shared" si="352"/>
        <v>0</v>
      </c>
      <c r="IDW13" s="23">
        <f t="shared" ref="IDW13:IGH13" si="353">SUM(IDW14:IDW16)</f>
        <v>0</v>
      </c>
      <c r="IDX13" s="23">
        <f t="shared" si="353"/>
        <v>0</v>
      </c>
      <c r="IDY13" s="23">
        <f t="shared" si="353"/>
        <v>0</v>
      </c>
      <c r="IDZ13" s="23">
        <f t="shared" si="353"/>
        <v>0</v>
      </c>
      <c r="IEA13" s="23">
        <f t="shared" si="353"/>
        <v>0</v>
      </c>
      <c r="IEB13" s="23">
        <f t="shared" si="353"/>
        <v>0</v>
      </c>
      <c r="IEC13" s="23">
        <f t="shared" si="353"/>
        <v>0</v>
      </c>
      <c r="IED13" s="23">
        <f t="shared" si="353"/>
        <v>0</v>
      </c>
      <c r="IEE13" s="23">
        <f t="shared" si="353"/>
        <v>0</v>
      </c>
      <c r="IEF13" s="23">
        <f t="shared" si="353"/>
        <v>0</v>
      </c>
      <c r="IEG13" s="23">
        <f t="shared" si="353"/>
        <v>0</v>
      </c>
      <c r="IEH13" s="23">
        <f t="shared" si="353"/>
        <v>0</v>
      </c>
      <c r="IEI13" s="23">
        <f t="shared" si="353"/>
        <v>0</v>
      </c>
      <c r="IEJ13" s="23">
        <f t="shared" si="353"/>
        <v>0</v>
      </c>
      <c r="IEK13" s="23">
        <f t="shared" si="353"/>
        <v>0</v>
      </c>
      <c r="IEL13" s="23">
        <f t="shared" si="353"/>
        <v>0</v>
      </c>
      <c r="IEM13" s="23">
        <f t="shared" si="353"/>
        <v>0</v>
      </c>
      <c r="IEN13" s="23">
        <f t="shared" si="353"/>
        <v>0</v>
      </c>
      <c r="IEO13" s="23">
        <f t="shared" si="353"/>
        <v>0</v>
      </c>
      <c r="IEP13" s="23">
        <f t="shared" si="353"/>
        <v>0</v>
      </c>
      <c r="IEQ13" s="23">
        <f t="shared" si="353"/>
        <v>0</v>
      </c>
      <c r="IER13" s="23">
        <f t="shared" si="353"/>
        <v>0</v>
      </c>
      <c r="IES13" s="23">
        <f t="shared" si="353"/>
        <v>0</v>
      </c>
      <c r="IET13" s="23">
        <f t="shared" si="353"/>
        <v>0</v>
      </c>
      <c r="IEU13" s="23">
        <f t="shared" si="353"/>
        <v>0</v>
      </c>
      <c r="IEV13" s="23">
        <f t="shared" si="353"/>
        <v>0</v>
      </c>
      <c r="IEW13" s="23">
        <f t="shared" si="353"/>
        <v>0</v>
      </c>
      <c r="IEX13" s="23">
        <f t="shared" si="353"/>
        <v>0</v>
      </c>
      <c r="IEY13" s="23">
        <f t="shared" si="353"/>
        <v>0</v>
      </c>
      <c r="IEZ13" s="23">
        <f t="shared" si="353"/>
        <v>0</v>
      </c>
      <c r="IFA13" s="23">
        <f t="shared" si="353"/>
        <v>0</v>
      </c>
      <c r="IFB13" s="23">
        <f t="shared" si="353"/>
        <v>0</v>
      </c>
      <c r="IFC13" s="23">
        <f t="shared" si="353"/>
        <v>0</v>
      </c>
      <c r="IFD13" s="23">
        <f t="shared" si="353"/>
        <v>0</v>
      </c>
      <c r="IFE13" s="23">
        <f t="shared" si="353"/>
        <v>0</v>
      </c>
      <c r="IFF13" s="23">
        <f t="shared" si="353"/>
        <v>0</v>
      </c>
      <c r="IFG13" s="23">
        <f t="shared" si="353"/>
        <v>0</v>
      </c>
      <c r="IFH13" s="23">
        <f t="shared" si="353"/>
        <v>0</v>
      </c>
      <c r="IFI13" s="23">
        <f t="shared" si="353"/>
        <v>0</v>
      </c>
      <c r="IFJ13" s="23">
        <f t="shared" si="353"/>
        <v>0</v>
      </c>
      <c r="IFK13" s="23">
        <f t="shared" si="353"/>
        <v>0</v>
      </c>
      <c r="IFL13" s="23">
        <f t="shared" si="353"/>
        <v>0</v>
      </c>
      <c r="IFM13" s="23">
        <f t="shared" si="353"/>
        <v>0</v>
      </c>
      <c r="IFN13" s="23">
        <f t="shared" si="353"/>
        <v>0</v>
      </c>
      <c r="IFO13" s="23">
        <f t="shared" si="353"/>
        <v>0</v>
      </c>
      <c r="IFP13" s="23">
        <f t="shared" si="353"/>
        <v>0</v>
      </c>
      <c r="IFQ13" s="23">
        <f t="shared" si="353"/>
        <v>0</v>
      </c>
      <c r="IFR13" s="23">
        <f t="shared" si="353"/>
        <v>0</v>
      </c>
      <c r="IFS13" s="23">
        <f t="shared" si="353"/>
        <v>0</v>
      </c>
      <c r="IFT13" s="23">
        <f t="shared" si="353"/>
        <v>0</v>
      </c>
      <c r="IFU13" s="23">
        <f t="shared" si="353"/>
        <v>0</v>
      </c>
      <c r="IFV13" s="23">
        <f t="shared" si="353"/>
        <v>0</v>
      </c>
      <c r="IFW13" s="23">
        <f t="shared" si="353"/>
        <v>0</v>
      </c>
      <c r="IFX13" s="23">
        <f t="shared" si="353"/>
        <v>0</v>
      </c>
      <c r="IFY13" s="23">
        <f t="shared" si="353"/>
        <v>0</v>
      </c>
      <c r="IFZ13" s="23">
        <f t="shared" si="353"/>
        <v>0</v>
      </c>
      <c r="IGA13" s="23">
        <f t="shared" si="353"/>
        <v>0</v>
      </c>
      <c r="IGB13" s="23">
        <f t="shared" si="353"/>
        <v>0</v>
      </c>
      <c r="IGC13" s="23">
        <f t="shared" si="353"/>
        <v>0</v>
      </c>
      <c r="IGD13" s="23">
        <f t="shared" si="353"/>
        <v>0</v>
      </c>
      <c r="IGE13" s="23">
        <f t="shared" si="353"/>
        <v>0</v>
      </c>
      <c r="IGF13" s="23">
        <f t="shared" si="353"/>
        <v>0</v>
      </c>
      <c r="IGG13" s="23">
        <f t="shared" si="353"/>
        <v>0</v>
      </c>
      <c r="IGH13" s="23">
        <f t="shared" si="353"/>
        <v>0</v>
      </c>
      <c r="IGI13" s="23">
        <f t="shared" ref="IGI13:IIT13" si="354">SUM(IGI14:IGI16)</f>
        <v>0</v>
      </c>
      <c r="IGJ13" s="23">
        <f t="shared" si="354"/>
        <v>0</v>
      </c>
      <c r="IGK13" s="23">
        <f t="shared" si="354"/>
        <v>0</v>
      </c>
      <c r="IGL13" s="23">
        <f t="shared" si="354"/>
        <v>0</v>
      </c>
      <c r="IGM13" s="23">
        <f t="shared" si="354"/>
        <v>0</v>
      </c>
      <c r="IGN13" s="23">
        <f t="shared" si="354"/>
        <v>0</v>
      </c>
      <c r="IGO13" s="23">
        <f t="shared" si="354"/>
        <v>0</v>
      </c>
      <c r="IGP13" s="23">
        <f t="shared" si="354"/>
        <v>0</v>
      </c>
      <c r="IGQ13" s="23">
        <f t="shared" si="354"/>
        <v>0</v>
      </c>
      <c r="IGR13" s="23">
        <f t="shared" si="354"/>
        <v>0</v>
      </c>
      <c r="IGS13" s="23">
        <f t="shared" si="354"/>
        <v>0</v>
      </c>
      <c r="IGT13" s="23">
        <f t="shared" si="354"/>
        <v>0</v>
      </c>
      <c r="IGU13" s="23">
        <f t="shared" si="354"/>
        <v>0</v>
      </c>
      <c r="IGV13" s="23">
        <f t="shared" si="354"/>
        <v>0</v>
      </c>
      <c r="IGW13" s="23">
        <f t="shared" si="354"/>
        <v>0</v>
      </c>
      <c r="IGX13" s="23">
        <f t="shared" si="354"/>
        <v>0</v>
      </c>
      <c r="IGY13" s="23">
        <f t="shared" si="354"/>
        <v>0</v>
      </c>
      <c r="IGZ13" s="23">
        <f t="shared" si="354"/>
        <v>0</v>
      </c>
      <c r="IHA13" s="23">
        <f t="shared" si="354"/>
        <v>0</v>
      </c>
      <c r="IHB13" s="23">
        <f t="shared" si="354"/>
        <v>0</v>
      </c>
      <c r="IHC13" s="23">
        <f t="shared" si="354"/>
        <v>0</v>
      </c>
      <c r="IHD13" s="23">
        <f t="shared" si="354"/>
        <v>0</v>
      </c>
      <c r="IHE13" s="23">
        <f t="shared" si="354"/>
        <v>0</v>
      </c>
      <c r="IHF13" s="23">
        <f t="shared" si="354"/>
        <v>0</v>
      </c>
      <c r="IHG13" s="23">
        <f t="shared" si="354"/>
        <v>0</v>
      </c>
      <c r="IHH13" s="23">
        <f t="shared" si="354"/>
        <v>0</v>
      </c>
      <c r="IHI13" s="23">
        <f t="shared" si="354"/>
        <v>0</v>
      </c>
      <c r="IHJ13" s="23">
        <f t="shared" si="354"/>
        <v>0</v>
      </c>
      <c r="IHK13" s="23">
        <f t="shared" si="354"/>
        <v>0</v>
      </c>
      <c r="IHL13" s="23">
        <f t="shared" si="354"/>
        <v>0</v>
      </c>
      <c r="IHM13" s="23">
        <f t="shared" si="354"/>
        <v>0</v>
      </c>
      <c r="IHN13" s="23">
        <f t="shared" si="354"/>
        <v>0</v>
      </c>
      <c r="IHO13" s="23">
        <f t="shared" si="354"/>
        <v>0</v>
      </c>
      <c r="IHP13" s="23">
        <f t="shared" si="354"/>
        <v>0</v>
      </c>
      <c r="IHQ13" s="23">
        <f t="shared" si="354"/>
        <v>0</v>
      </c>
      <c r="IHR13" s="23">
        <f t="shared" si="354"/>
        <v>0</v>
      </c>
      <c r="IHS13" s="23">
        <f t="shared" si="354"/>
        <v>0</v>
      </c>
      <c r="IHT13" s="23">
        <f t="shared" si="354"/>
        <v>0</v>
      </c>
      <c r="IHU13" s="23">
        <f t="shared" si="354"/>
        <v>0</v>
      </c>
      <c r="IHV13" s="23">
        <f t="shared" si="354"/>
        <v>0</v>
      </c>
      <c r="IHW13" s="23">
        <f t="shared" si="354"/>
        <v>0</v>
      </c>
      <c r="IHX13" s="23">
        <f t="shared" si="354"/>
        <v>0</v>
      </c>
      <c r="IHY13" s="23">
        <f t="shared" si="354"/>
        <v>0</v>
      </c>
      <c r="IHZ13" s="23">
        <f t="shared" si="354"/>
        <v>0</v>
      </c>
      <c r="IIA13" s="23">
        <f t="shared" si="354"/>
        <v>0</v>
      </c>
      <c r="IIB13" s="23">
        <f t="shared" si="354"/>
        <v>0</v>
      </c>
      <c r="IIC13" s="23">
        <f t="shared" si="354"/>
        <v>0</v>
      </c>
      <c r="IID13" s="23">
        <f t="shared" si="354"/>
        <v>0</v>
      </c>
      <c r="IIE13" s="23">
        <f t="shared" si="354"/>
        <v>0</v>
      </c>
      <c r="IIF13" s="23">
        <f t="shared" si="354"/>
        <v>0</v>
      </c>
      <c r="IIG13" s="23">
        <f t="shared" si="354"/>
        <v>0</v>
      </c>
      <c r="IIH13" s="23">
        <f t="shared" si="354"/>
        <v>0</v>
      </c>
      <c r="III13" s="23">
        <f t="shared" si="354"/>
        <v>0</v>
      </c>
      <c r="IIJ13" s="23">
        <f t="shared" si="354"/>
        <v>0</v>
      </c>
      <c r="IIK13" s="23">
        <f t="shared" si="354"/>
        <v>0</v>
      </c>
      <c r="IIL13" s="23">
        <f t="shared" si="354"/>
        <v>0</v>
      </c>
      <c r="IIM13" s="23">
        <f t="shared" si="354"/>
        <v>0</v>
      </c>
      <c r="IIN13" s="23">
        <f t="shared" si="354"/>
        <v>0</v>
      </c>
      <c r="IIO13" s="23">
        <f t="shared" si="354"/>
        <v>0</v>
      </c>
      <c r="IIP13" s="23">
        <f t="shared" si="354"/>
        <v>0</v>
      </c>
      <c r="IIQ13" s="23">
        <f t="shared" si="354"/>
        <v>0</v>
      </c>
      <c r="IIR13" s="23">
        <f t="shared" si="354"/>
        <v>0</v>
      </c>
      <c r="IIS13" s="23">
        <f t="shared" si="354"/>
        <v>0</v>
      </c>
      <c r="IIT13" s="23">
        <f t="shared" si="354"/>
        <v>0</v>
      </c>
      <c r="IIU13" s="23">
        <f t="shared" ref="IIU13:ILF13" si="355">SUM(IIU14:IIU16)</f>
        <v>0</v>
      </c>
      <c r="IIV13" s="23">
        <f t="shared" si="355"/>
        <v>0</v>
      </c>
      <c r="IIW13" s="23">
        <f t="shared" si="355"/>
        <v>0</v>
      </c>
      <c r="IIX13" s="23">
        <f t="shared" si="355"/>
        <v>0</v>
      </c>
      <c r="IIY13" s="23">
        <f t="shared" si="355"/>
        <v>0</v>
      </c>
      <c r="IIZ13" s="23">
        <f t="shared" si="355"/>
        <v>0</v>
      </c>
      <c r="IJA13" s="23">
        <f t="shared" si="355"/>
        <v>0</v>
      </c>
      <c r="IJB13" s="23">
        <f t="shared" si="355"/>
        <v>0</v>
      </c>
      <c r="IJC13" s="23">
        <f t="shared" si="355"/>
        <v>0</v>
      </c>
      <c r="IJD13" s="23">
        <f t="shared" si="355"/>
        <v>0</v>
      </c>
      <c r="IJE13" s="23">
        <f t="shared" si="355"/>
        <v>0</v>
      </c>
      <c r="IJF13" s="23">
        <f t="shared" si="355"/>
        <v>0</v>
      </c>
      <c r="IJG13" s="23">
        <f t="shared" si="355"/>
        <v>0</v>
      </c>
      <c r="IJH13" s="23">
        <f t="shared" si="355"/>
        <v>0</v>
      </c>
      <c r="IJI13" s="23">
        <f t="shared" si="355"/>
        <v>0</v>
      </c>
      <c r="IJJ13" s="23">
        <f t="shared" si="355"/>
        <v>0</v>
      </c>
      <c r="IJK13" s="23">
        <f t="shared" si="355"/>
        <v>0</v>
      </c>
      <c r="IJL13" s="23">
        <f t="shared" si="355"/>
        <v>0</v>
      </c>
      <c r="IJM13" s="23">
        <f t="shared" si="355"/>
        <v>0</v>
      </c>
      <c r="IJN13" s="23">
        <f t="shared" si="355"/>
        <v>0</v>
      </c>
      <c r="IJO13" s="23">
        <f t="shared" si="355"/>
        <v>0</v>
      </c>
      <c r="IJP13" s="23">
        <f t="shared" si="355"/>
        <v>0</v>
      </c>
      <c r="IJQ13" s="23">
        <f t="shared" si="355"/>
        <v>0</v>
      </c>
      <c r="IJR13" s="23">
        <f t="shared" si="355"/>
        <v>0</v>
      </c>
      <c r="IJS13" s="23">
        <f t="shared" si="355"/>
        <v>0</v>
      </c>
      <c r="IJT13" s="23">
        <f t="shared" si="355"/>
        <v>0</v>
      </c>
      <c r="IJU13" s="23">
        <f t="shared" si="355"/>
        <v>0</v>
      </c>
      <c r="IJV13" s="23">
        <f t="shared" si="355"/>
        <v>0</v>
      </c>
      <c r="IJW13" s="23">
        <f t="shared" si="355"/>
        <v>0</v>
      </c>
      <c r="IJX13" s="23">
        <f t="shared" si="355"/>
        <v>0</v>
      </c>
      <c r="IJY13" s="23">
        <f t="shared" si="355"/>
        <v>0</v>
      </c>
      <c r="IJZ13" s="23">
        <f t="shared" si="355"/>
        <v>0</v>
      </c>
      <c r="IKA13" s="23">
        <f t="shared" si="355"/>
        <v>0</v>
      </c>
      <c r="IKB13" s="23">
        <f t="shared" si="355"/>
        <v>0</v>
      </c>
      <c r="IKC13" s="23">
        <f t="shared" si="355"/>
        <v>0</v>
      </c>
      <c r="IKD13" s="23">
        <f t="shared" si="355"/>
        <v>0</v>
      </c>
      <c r="IKE13" s="23">
        <f t="shared" si="355"/>
        <v>0</v>
      </c>
      <c r="IKF13" s="23">
        <f t="shared" si="355"/>
        <v>0</v>
      </c>
      <c r="IKG13" s="23">
        <f t="shared" si="355"/>
        <v>0</v>
      </c>
      <c r="IKH13" s="23">
        <f t="shared" si="355"/>
        <v>0</v>
      </c>
      <c r="IKI13" s="23">
        <f t="shared" si="355"/>
        <v>0</v>
      </c>
      <c r="IKJ13" s="23">
        <f t="shared" si="355"/>
        <v>0</v>
      </c>
      <c r="IKK13" s="23">
        <f t="shared" si="355"/>
        <v>0</v>
      </c>
      <c r="IKL13" s="23">
        <f t="shared" si="355"/>
        <v>0</v>
      </c>
      <c r="IKM13" s="23">
        <f t="shared" si="355"/>
        <v>0</v>
      </c>
      <c r="IKN13" s="23">
        <f t="shared" si="355"/>
        <v>0</v>
      </c>
      <c r="IKO13" s="23">
        <f t="shared" si="355"/>
        <v>0</v>
      </c>
      <c r="IKP13" s="23">
        <f t="shared" si="355"/>
        <v>0</v>
      </c>
      <c r="IKQ13" s="23">
        <f t="shared" si="355"/>
        <v>0</v>
      </c>
      <c r="IKR13" s="23">
        <f t="shared" si="355"/>
        <v>0</v>
      </c>
      <c r="IKS13" s="23">
        <f t="shared" si="355"/>
        <v>0</v>
      </c>
      <c r="IKT13" s="23">
        <f t="shared" si="355"/>
        <v>0</v>
      </c>
      <c r="IKU13" s="23">
        <f t="shared" si="355"/>
        <v>0</v>
      </c>
      <c r="IKV13" s="23">
        <f t="shared" si="355"/>
        <v>0</v>
      </c>
      <c r="IKW13" s="23">
        <f t="shared" si="355"/>
        <v>0</v>
      </c>
      <c r="IKX13" s="23">
        <f t="shared" si="355"/>
        <v>0</v>
      </c>
      <c r="IKY13" s="23">
        <f t="shared" si="355"/>
        <v>0</v>
      </c>
      <c r="IKZ13" s="23">
        <f t="shared" si="355"/>
        <v>0</v>
      </c>
      <c r="ILA13" s="23">
        <f t="shared" si="355"/>
        <v>0</v>
      </c>
      <c r="ILB13" s="23">
        <f t="shared" si="355"/>
        <v>0</v>
      </c>
      <c r="ILC13" s="23">
        <f t="shared" si="355"/>
        <v>0</v>
      </c>
      <c r="ILD13" s="23">
        <f t="shared" si="355"/>
        <v>0</v>
      </c>
      <c r="ILE13" s="23">
        <f t="shared" si="355"/>
        <v>0</v>
      </c>
      <c r="ILF13" s="23">
        <f t="shared" si="355"/>
        <v>0</v>
      </c>
      <c r="ILG13" s="23">
        <f t="shared" ref="ILG13:INR13" si="356">SUM(ILG14:ILG16)</f>
        <v>0</v>
      </c>
      <c r="ILH13" s="23">
        <f t="shared" si="356"/>
        <v>0</v>
      </c>
      <c r="ILI13" s="23">
        <f t="shared" si="356"/>
        <v>0</v>
      </c>
      <c r="ILJ13" s="23">
        <f t="shared" si="356"/>
        <v>0</v>
      </c>
      <c r="ILK13" s="23">
        <f t="shared" si="356"/>
        <v>0</v>
      </c>
      <c r="ILL13" s="23">
        <f t="shared" si="356"/>
        <v>0</v>
      </c>
      <c r="ILM13" s="23">
        <f t="shared" si="356"/>
        <v>0</v>
      </c>
      <c r="ILN13" s="23">
        <f t="shared" si="356"/>
        <v>0</v>
      </c>
      <c r="ILO13" s="23">
        <f t="shared" si="356"/>
        <v>0</v>
      </c>
      <c r="ILP13" s="23">
        <f t="shared" si="356"/>
        <v>0</v>
      </c>
      <c r="ILQ13" s="23">
        <f t="shared" si="356"/>
        <v>0</v>
      </c>
      <c r="ILR13" s="23">
        <f t="shared" si="356"/>
        <v>0</v>
      </c>
      <c r="ILS13" s="23">
        <f t="shared" si="356"/>
        <v>0</v>
      </c>
      <c r="ILT13" s="23">
        <f t="shared" si="356"/>
        <v>0</v>
      </c>
      <c r="ILU13" s="23">
        <f t="shared" si="356"/>
        <v>0</v>
      </c>
      <c r="ILV13" s="23">
        <f t="shared" si="356"/>
        <v>0</v>
      </c>
      <c r="ILW13" s="23">
        <f t="shared" si="356"/>
        <v>0</v>
      </c>
      <c r="ILX13" s="23">
        <f t="shared" si="356"/>
        <v>0</v>
      </c>
      <c r="ILY13" s="23">
        <f t="shared" si="356"/>
        <v>0</v>
      </c>
      <c r="ILZ13" s="23">
        <f t="shared" si="356"/>
        <v>0</v>
      </c>
      <c r="IMA13" s="23">
        <f t="shared" si="356"/>
        <v>0</v>
      </c>
      <c r="IMB13" s="23">
        <f t="shared" si="356"/>
        <v>0</v>
      </c>
      <c r="IMC13" s="23">
        <f t="shared" si="356"/>
        <v>0</v>
      </c>
      <c r="IMD13" s="23">
        <f t="shared" si="356"/>
        <v>0</v>
      </c>
      <c r="IME13" s="23">
        <f t="shared" si="356"/>
        <v>0</v>
      </c>
      <c r="IMF13" s="23">
        <f t="shared" si="356"/>
        <v>0</v>
      </c>
      <c r="IMG13" s="23">
        <f t="shared" si="356"/>
        <v>0</v>
      </c>
      <c r="IMH13" s="23">
        <f t="shared" si="356"/>
        <v>0</v>
      </c>
      <c r="IMI13" s="23">
        <f t="shared" si="356"/>
        <v>0</v>
      </c>
      <c r="IMJ13" s="23">
        <f t="shared" si="356"/>
        <v>0</v>
      </c>
      <c r="IMK13" s="23">
        <f t="shared" si="356"/>
        <v>0</v>
      </c>
      <c r="IML13" s="23">
        <f t="shared" si="356"/>
        <v>0</v>
      </c>
      <c r="IMM13" s="23">
        <f t="shared" si="356"/>
        <v>0</v>
      </c>
      <c r="IMN13" s="23">
        <f t="shared" si="356"/>
        <v>0</v>
      </c>
      <c r="IMO13" s="23">
        <f t="shared" si="356"/>
        <v>0</v>
      </c>
      <c r="IMP13" s="23">
        <f t="shared" si="356"/>
        <v>0</v>
      </c>
      <c r="IMQ13" s="23">
        <f t="shared" si="356"/>
        <v>0</v>
      </c>
      <c r="IMR13" s="23">
        <f t="shared" si="356"/>
        <v>0</v>
      </c>
      <c r="IMS13" s="23">
        <f t="shared" si="356"/>
        <v>0</v>
      </c>
      <c r="IMT13" s="23">
        <f t="shared" si="356"/>
        <v>0</v>
      </c>
      <c r="IMU13" s="23">
        <f t="shared" si="356"/>
        <v>0</v>
      </c>
      <c r="IMV13" s="23">
        <f t="shared" si="356"/>
        <v>0</v>
      </c>
      <c r="IMW13" s="23">
        <f t="shared" si="356"/>
        <v>0</v>
      </c>
      <c r="IMX13" s="23">
        <f t="shared" si="356"/>
        <v>0</v>
      </c>
      <c r="IMY13" s="23">
        <f t="shared" si="356"/>
        <v>0</v>
      </c>
      <c r="IMZ13" s="23">
        <f t="shared" si="356"/>
        <v>0</v>
      </c>
      <c r="INA13" s="23">
        <f t="shared" si="356"/>
        <v>0</v>
      </c>
      <c r="INB13" s="23">
        <f t="shared" si="356"/>
        <v>0</v>
      </c>
      <c r="INC13" s="23">
        <f t="shared" si="356"/>
        <v>0</v>
      </c>
      <c r="IND13" s="23">
        <f t="shared" si="356"/>
        <v>0</v>
      </c>
      <c r="INE13" s="23">
        <f t="shared" si="356"/>
        <v>0</v>
      </c>
      <c r="INF13" s="23">
        <f t="shared" si="356"/>
        <v>0</v>
      </c>
      <c r="ING13" s="23">
        <f t="shared" si="356"/>
        <v>0</v>
      </c>
      <c r="INH13" s="23">
        <f t="shared" si="356"/>
        <v>0</v>
      </c>
      <c r="INI13" s="23">
        <f t="shared" si="356"/>
        <v>0</v>
      </c>
      <c r="INJ13" s="23">
        <f t="shared" si="356"/>
        <v>0</v>
      </c>
      <c r="INK13" s="23">
        <f t="shared" si="356"/>
        <v>0</v>
      </c>
      <c r="INL13" s="23">
        <f t="shared" si="356"/>
        <v>0</v>
      </c>
      <c r="INM13" s="23">
        <f t="shared" si="356"/>
        <v>0</v>
      </c>
      <c r="INN13" s="23">
        <f t="shared" si="356"/>
        <v>0</v>
      </c>
      <c r="INO13" s="23">
        <f t="shared" si="356"/>
        <v>0</v>
      </c>
      <c r="INP13" s="23">
        <f t="shared" si="356"/>
        <v>0</v>
      </c>
      <c r="INQ13" s="23">
        <f t="shared" si="356"/>
        <v>0</v>
      </c>
      <c r="INR13" s="23">
        <f t="shared" si="356"/>
        <v>0</v>
      </c>
      <c r="INS13" s="23">
        <f t="shared" ref="INS13:IQD13" si="357">SUM(INS14:INS16)</f>
        <v>0</v>
      </c>
      <c r="INT13" s="23">
        <f t="shared" si="357"/>
        <v>0</v>
      </c>
      <c r="INU13" s="23">
        <f t="shared" si="357"/>
        <v>0</v>
      </c>
      <c r="INV13" s="23">
        <f t="shared" si="357"/>
        <v>0</v>
      </c>
      <c r="INW13" s="23">
        <f t="shared" si="357"/>
        <v>0</v>
      </c>
      <c r="INX13" s="23">
        <f t="shared" si="357"/>
        <v>0</v>
      </c>
      <c r="INY13" s="23">
        <f t="shared" si="357"/>
        <v>0</v>
      </c>
      <c r="INZ13" s="23">
        <f t="shared" si="357"/>
        <v>0</v>
      </c>
      <c r="IOA13" s="23">
        <f t="shared" si="357"/>
        <v>0</v>
      </c>
      <c r="IOB13" s="23">
        <f t="shared" si="357"/>
        <v>0</v>
      </c>
      <c r="IOC13" s="23">
        <f t="shared" si="357"/>
        <v>0</v>
      </c>
      <c r="IOD13" s="23">
        <f t="shared" si="357"/>
        <v>0</v>
      </c>
      <c r="IOE13" s="23">
        <f t="shared" si="357"/>
        <v>0</v>
      </c>
      <c r="IOF13" s="23">
        <f t="shared" si="357"/>
        <v>0</v>
      </c>
      <c r="IOG13" s="23">
        <f t="shared" si="357"/>
        <v>0</v>
      </c>
      <c r="IOH13" s="23">
        <f t="shared" si="357"/>
        <v>0</v>
      </c>
      <c r="IOI13" s="23">
        <f t="shared" si="357"/>
        <v>0</v>
      </c>
      <c r="IOJ13" s="23">
        <f t="shared" si="357"/>
        <v>0</v>
      </c>
      <c r="IOK13" s="23">
        <f t="shared" si="357"/>
        <v>0</v>
      </c>
      <c r="IOL13" s="23">
        <f t="shared" si="357"/>
        <v>0</v>
      </c>
      <c r="IOM13" s="23">
        <f t="shared" si="357"/>
        <v>0</v>
      </c>
      <c r="ION13" s="23">
        <f t="shared" si="357"/>
        <v>0</v>
      </c>
      <c r="IOO13" s="23">
        <f t="shared" si="357"/>
        <v>0</v>
      </c>
      <c r="IOP13" s="23">
        <f t="shared" si="357"/>
        <v>0</v>
      </c>
      <c r="IOQ13" s="23">
        <f t="shared" si="357"/>
        <v>0</v>
      </c>
      <c r="IOR13" s="23">
        <f t="shared" si="357"/>
        <v>0</v>
      </c>
      <c r="IOS13" s="23">
        <f t="shared" si="357"/>
        <v>0</v>
      </c>
      <c r="IOT13" s="23">
        <f t="shared" si="357"/>
        <v>0</v>
      </c>
      <c r="IOU13" s="23">
        <f t="shared" si="357"/>
        <v>0</v>
      </c>
      <c r="IOV13" s="23">
        <f t="shared" si="357"/>
        <v>0</v>
      </c>
      <c r="IOW13" s="23">
        <f t="shared" si="357"/>
        <v>0</v>
      </c>
      <c r="IOX13" s="23">
        <f t="shared" si="357"/>
        <v>0</v>
      </c>
      <c r="IOY13" s="23">
        <f t="shared" si="357"/>
        <v>0</v>
      </c>
      <c r="IOZ13" s="23">
        <f t="shared" si="357"/>
        <v>0</v>
      </c>
      <c r="IPA13" s="23">
        <f t="shared" si="357"/>
        <v>0</v>
      </c>
      <c r="IPB13" s="23">
        <f t="shared" si="357"/>
        <v>0</v>
      </c>
      <c r="IPC13" s="23">
        <f t="shared" si="357"/>
        <v>0</v>
      </c>
      <c r="IPD13" s="23">
        <f t="shared" si="357"/>
        <v>0</v>
      </c>
      <c r="IPE13" s="23">
        <f t="shared" si="357"/>
        <v>0</v>
      </c>
      <c r="IPF13" s="23">
        <f t="shared" si="357"/>
        <v>0</v>
      </c>
      <c r="IPG13" s="23">
        <f t="shared" si="357"/>
        <v>0</v>
      </c>
      <c r="IPH13" s="23">
        <f t="shared" si="357"/>
        <v>0</v>
      </c>
      <c r="IPI13" s="23">
        <f t="shared" si="357"/>
        <v>0</v>
      </c>
      <c r="IPJ13" s="23">
        <f t="shared" si="357"/>
        <v>0</v>
      </c>
      <c r="IPK13" s="23">
        <f t="shared" si="357"/>
        <v>0</v>
      </c>
      <c r="IPL13" s="23">
        <f t="shared" si="357"/>
        <v>0</v>
      </c>
      <c r="IPM13" s="23">
        <f t="shared" si="357"/>
        <v>0</v>
      </c>
      <c r="IPN13" s="23">
        <f t="shared" si="357"/>
        <v>0</v>
      </c>
      <c r="IPO13" s="23">
        <f t="shared" si="357"/>
        <v>0</v>
      </c>
      <c r="IPP13" s="23">
        <f t="shared" si="357"/>
        <v>0</v>
      </c>
      <c r="IPQ13" s="23">
        <f t="shared" si="357"/>
        <v>0</v>
      </c>
      <c r="IPR13" s="23">
        <f t="shared" si="357"/>
        <v>0</v>
      </c>
      <c r="IPS13" s="23">
        <f t="shared" si="357"/>
        <v>0</v>
      </c>
      <c r="IPT13" s="23">
        <f t="shared" si="357"/>
        <v>0</v>
      </c>
      <c r="IPU13" s="23">
        <f t="shared" si="357"/>
        <v>0</v>
      </c>
      <c r="IPV13" s="23">
        <f t="shared" si="357"/>
        <v>0</v>
      </c>
      <c r="IPW13" s="23">
        <f t="shared" si="357"/>
        <v>0</v>
      </c>
      <c r="IPX13" s="23">
        <f t="shared" si="357"/>
        <v>0</v>
      </c>
      <c r="IPY13" s="23">
        <f t="shared" si="357"/>
        <v>0</v>
      </c>
      <c r="IPZ13" s="23">
        <f t="shared" si="357"/>
        <v>0</v>
      </c>
      <c r="IQA13" s="23">
        <f t="shared" si="357"/>
        <v>0</v>
      </c>
      <c r="IQB13" s="23">
        <f t="shared" si="357"/>
        <v>0</v>
      </c>
      <c r="IQC13" s="23">
        <f t="shared" si="357"/>
        <v>0</v>
      </c>
      <c r="IQD13" s="23">
        <f t="shared" si="357"/>
        <v>0</v>
      </c>
      <c r="IQE13" s="23">
        <f t="shared" ref="IQE13:ISP13" si="358">SUM(IQE14:IQE16)</f>
        <v>0</v>
      </c>
      <c r="IQF13" s="23">
        <f t="shared" si="358"/>
        <v>0</v>
      </c>
      <c r="IQG13" s="23">
        <f t="shared" si="358"/>
        <v>0</v>
      </c>
      <c r="IQH13" s="23">
        <f t="shared" si="358"/>
        <v>0</v>
      </c>
      <c r="IQI13" s="23">
        <f t="shared" si="358"/>
        <v>0</v>
      </c>
      <c r="IQJ13" s="23">
        <f t="shared" si="358"/>
        <v>0</v>
      </c>
      <c r="IQK13" s="23">
        <f t="shared" si="358"/>
        <v>0</v>
      </c>
      <c r="IQL13" s="23">
        <f t="shared" si="358"/>
        <v>0</v>
      </c>
      <c r="IQM13" s="23">
        <f t="shared" si="358"/>
        <v>0</v>
      </c>
      <c r="IQN13" s="23">
        <f t="shared" si="358"/>
        <v>0</v>
      </c>
      <c r="IQO13" s="23">
        <f t="shared" si="358"/>
        <v>0</v>
      </c>
      <c r="IQP13" s="23">
        <f t="shared" si="358"/>
        <v>0</v>
      </c>
      <c r="IQQ13" s="23">
        <f t="shared" si="358"/>
        <v>0</v>
      </c>
      <c r="IQR13" s="23">
        <f t="shared" si="358"/>
        <v>0</v>
      </c>
      <c r="IQS13" s="23">
        <f t="shared" si="358"/>
        <v>0</v>
      </c>
      <c r="IQT13" s="23">
        <f t="shared" si="358"/>
        <v>0</v>
      </c>
      <c r="IQU13" s="23">
        <f t="shared" si="358"/>
        <v>0</v>
      </c>
      <c r="IQV13" s="23">
        <f t="shared" si="358"/>
        <v>0</v>
      </c>
      <c r="IQW13" s="23">
        <f t="shared" si="358"/>
        <v>0</v>
      </c>
      <c r="IQX13" s="23">
        <f t="shared" si="358"/>
        <v>0</v>
      </c>
      <c r="IQY13" s="23">
        <f t="shared" si="358"/>
        <v>0</v>
      </c>
      <c r="IQZ13" s="23">
        <f t="shared" si="358"/>
        <v>0</v>
      </c>
      <c r="IRA13" s="23">
        <f t="shared" si="358"/>
        <v>0</v>
      </c>
      <c r="IRB13" s="23">
        <f t="shared" si="358"/>
        <v>0</v>
      </c>
      <c r="IRC13" s="23">
        <f t="shared" si="358"/>
        <v>0</v>
      </c>
      <c r="IRD13" s="23">
        <f t="shared" si="358"/>
        <v>0</v>
      </c>
      <c r="IRE13" s="23">
        <f t="shared" si="358"/>
        <v>0</v>
      </c>
      <c r="IRF13" s="23">
        <f t="shared" si="358"/>
        <v>0</v>
      </c>
      <c r="IRG13" s="23">
        <f t="shared" si="358"/>
        <v>0</v>
      </c>
      <c r="IRH13" s="23">
        <f t="shared" si="358"/>
        <v>0</v>
      </c>
      <c r="IRI13" s="23">
        <f t="shared" si="358"/>
        <v>0</v>
      </c>
      <c r="IRJ13" s="23">
        <f t="shared" si="358"/>
        <v>0</v>
      </c>
      <c r="IRK13" s="23">
        <f t="shared" si="358"/>
        <v>0</v>
      </c>
      <c r="IRL13" s="23">
        <f t="shared" si="358"/>
        <v>0</v>
      </c>
      <c r="IRM13" s="23">
        <f t="shared" si="358"/>
        <v>0</v>
      </c>
      <c r="IRN13" s="23">
        <f t="shared" si="358"/>
        <v>0</v>
      </c>
      <c r="IRO13" s="23">
        <f t="shared" si="358"/>
        <v>0</v>
      </c>
      <c r="IRP13" s="23">
        <f t="shared" si="358"/>
        <v>0</v>
      </c>
      <c r="IRQ13" s="23">
        <f t="shared" si="358"/>
        <v>0</v>
      </c>
      <c r="IRR13" s="23">
        <f t="shared" si="358"/>
        <v>0</v>
      </c>
      <c r="IRS13" s="23">
        <f t="shared" si="358"/>
        <v>0</v>
      </c>
      <c r="IRT13" s="23">
        <f t="shared" si="358"/>
        <v>0</v>
      </c>
      <c r="IRU13" s="23">
        <f t="shared" si="358"/>
        <v>0</v>
      </c>
      <c r="IRV13" s="23">
        <f t="shared" si="358"/>
        <v>0</v>
      </c>
      <c r="IRW13" s="23">
        <f t="shared" si="358"/>
        <v>0</v>
      </c>
      <c r="IRX13" s="23">
        <f t="shared" si="358"/>
        <v>0</v>
      </c>
      <c r="IRY13" s="23">
        <f t="shared" si="358"/>
        <v>0</v>
      </c>
      <c r="IRZ13" s="23">
        <f t="shared" si="358"/>
        <v>0</v>
      </c>
      <c r="ISA13" s="23">
        <f t="shared" si="358"/>
        <v>0</v>
      </c>
      <c r="ISB13" s="23">
        <f t="shared" si="358"/>
        <v>0</v>
      </c>
      <c r="ISC13" s="23">
        <f t="shared" si="358"/>
        <v>0</v>
      </c>
      <c r="ISD13" s="23">
        <f t="shared" si="358"/>
        <v>0</v>
      </c>
      <c r="ISE13" s="23">
        <f t="shared" si="358"/>
        <v>0</v>
      </c>
      <c r="ISF13" s="23">
        <f t="shared" si="358"/>
        <v>0</v>
      </c>
      <c r="ISG13" s="23">
        <f t="shared" si="358"/>
        <v>0</v>
      </c>
      <c r="ISH13" s="23">
        <f t="shared" si="358"/>
        <v>0</v>
      </c>
      <c r="ISI13" s="23">
        <f t="shared" si="358"/>
        <v>0</v>
      </c>
      <c r="ISJ13" s="23">
        <f t="shared" si="358"/>
        <v>0</v>
      </c>
      <c r="ISK13" s="23">
        <f t="shared" si="358"/>
        <v>0</v>
      </c>
      <c r="ISL13" s="23">
        <f t="shared" si="358"/>
        <v>0</v>
      </c>
      <c r="ISM13" s="23">
        <f t="shared" si="358"/>
        <v>0</v>
      </c>
      <c r="ISN13" s="23">
        <f t="shared" si="358"/>
        <v>0</v>
      </c>
      <c r="ISO13" s="23">
        <f t="shared" si="358"/>
        <v>0</v>
      </c>
      <c r="ISP13" s="23">
        <f t="shared" si="358"/>
        <v>0</v>
      </c>
      <c r="ISQ13" s="23">
        <f t="shared" ref="ISQ13:IVB13" si="359">SUM(ISQ14:ISQ16)</f>
        <v>0</v>
      </c>
      <c r="ISR13" s="23">
        <f t="shared" si="359"/>
        <v>0</v>
      </c>
      <c r="ISS13" s="23">
        <f t="shared" si="359"/>
        <v>0</v>
      </c>
      <c r="IST13" s="23">
        <f t="shared" si="359"/>
        <v>0</v>
      </c>
      <c r="ISU13" s="23">
        <f t="shared" si="359"/>
        <v>0</v>
      </c>
      <c r="ISV13" s="23">
        <f t="shared" si="359"/>
        <v>0</v>
      </c>
      <c r="ISW13" s="23">
        <f t="shared" si="359"/>
        <v>0</v>
      </c>
      <c r="ISX13" s="23">
        <f t="shared" si="359"/>
        <v>0</v>
      </c>
      <c r="ISY13" s="23">
        <f t="shared" si="359"/>
        <v>0</v>
      </c>
      <c r="ISZ13" s="23">
        <f t="shared" si="359"/>
        <v>0</v>
      </c>
      <c r="ITA13" s="23">
        <f t="shared" si="359"/>
        <v>0</v>
      </c>
      <c r="ITB13" s="23">
        <f t="shared" si="359"/>
        <v>0</v>
      </c>
      <c r="ITC13" s="23">
        <f t="shared" si="359"/>
        <v>0</v>
      </c>
      <c r="ITD13" s="23">
        <f t="shared" si="359"/>
        <v>0</v>
      </c>
      <c r="ITE13" s="23">
        <f t="shared" si="359"/>
        <v>0</v>
      </c>
      <c r="ITF13" s="23">
        <f t="shared" si="359"/>
        <v>0</v>
      </c>
      <c r="ITG13" s="23">
        <f t="shared" si="359"/>
        <v>0</v>
      </c>
      <c r="ITH13" s="23">
        <f t="shared" si="359"/>
        <v>0</v>
      </c>
      <c r="ITI13" s="23">
        <f t="shared" si="359"/>
        <v>0</v>
      </c>
      <c r="ITJ13" s="23">
        <f t="shared" si="359"/>
        <v>0</v>
      </c>
      <c r="ITK13" s="23">
        <f t="shared" si="359"/>
        <v>0</v>
      </c>
      <c r="ITL13" s="23">
        <f t="shared" si="359"/>
        <v>0</v>
      </c>
      <c r="ITM13" s="23">
        <f t="shared" si="359"/>
        <v>0</v>
      </c>
      <c r="ITN13" s="23">
        <f t="shared" si="359"/>
        <v>0</v>
      </c>
      <c r="ITO13" s="23">
        <f t="shared" si="359"/>
        <v>0</v>
      </c>
      <c r="ITP13" s="23">
        <f t="shared" si="359"/>
        <v>0</v>
      </c>
      <c r="ITQ13" s="23">
        <f t="shared" si="359"/>
        <v>0</v>
      </c>
      <c r="ITR13" s="23">
        <f t="shared" si="359"/>
        <v>0</v>
      </c>
      <c r="ITS13" s="23">
        <f t="shared" si="359"/>
        <v>0</v>
      </c>
      <c r="ITT13" s="23">
        <f t="shared" si="359"/>
        <v>0</v>
      </c>
      <c r="ITU13" s="23">
        <f t="shared" si="359"/>
        <v>0</v>
      </c>
      <c r="ITV13" s="23">
        <f t="shared" si="359"/>
        <v>0</v>
      </c>
      <c r="ITW13" s="23">
        <f t="shared" si="359"/>
        <v>0</v>
      </c>
      <c r="ITX13" s="23">
        <f t="shared" si="359"/>
        <v>0</v>
      </c>
      <c r="ITY13" s="23">
        <f t="shared" si="359"/>
        <v>0</v>
      </c>
      <c r="ITZ13" s="23">
        <f t="shared" si="359"/>
        <v>0</v>
      </c>
      <c r="IUA13" s="23">
        <f t="shared" si="359"/>
        <v>0</v>
      </c>
      <c r="IUB13" s="23">
        <f t="shared" si="359"/>
        <v>0</v>
      </c>
      <c r="IUC13" s="23">
        <f t="shared" si="359"/>
        <v>0</v>
      </c>
      <c r="IUD13" s="23">
        <f t="shared" si="359"/>
        <v>0</v>
      </c>
      <c r="IUE13" s="23">
        <f t="shared" si="359"/>
        <v>0</v>
      </c>
      <c r="IUF13" s="23">
        <f t="shared" si="359"/>
        <v>0</v>
      </c>
      <c r="IUG13" s="23">
        <f t="shared" si="359"/>
        <v>0</v>
      </c>
      <c r="IUH13" s="23">
        <f t="shared" si="359"/>
        <v>0</v>
      </c>
      <c r="IUI13" s="23">
        <f t="shared" si="359"/>
        <v>0</v>
      </c>
      <c r="IUJ13" s="23">
        <f t="shared" si="359"/>
        <v>0</v>
      </c>
      <c r="IUK13" s="23">
        <f t="shared" si="359"/>
        <v>0</v>
      </c>
      <c r="IUL13" s="23">
        <f t="shared" si="359"/>
        <v>0</v>
      </c>
      <c r="IUM13" s="23">
        <f t="shared" si="359"/>
        <v>0</v>
      </c>
      <c r="IUN13" s="23">
        <f t="shared" si="359"/>
        <v>0</v>
      </c>
      <c r="IUO13" s="23">
        <f t="shared" si="359"/>
        <v>0</v>
      </c>
      <c r="IUP13" s="23">
        <f t="shared" si="359"/>
        <v>0</v>
      </c>
      <c r="IUQ13" s="23">
        <f t="shared" si="359"/>
        <v>0</v>
      </c>
      <c r="IUR13" s="23">
        <f t="shared" si="359"/>
        <v>0</v>
      </c>
      <c r="IUS13" s="23">
        <f t="shared" si="359"/>
        <v>0</v>
      </c>
      <c r="IUT13" s="23">
        <f t="shared" si="359"/>
        <v>0</v>
      </c>
      <c r="IUU13" s="23">
        <f t="shared" si="359"/>
        <v>0</v>
      </c>
      <c r="IUV13" s="23">
        <f t="shared" si="359"/>
        <v>0</v>
      </c>
      <c r="IUW13" s="23">
        <f t="shared" si="359"/>
        <v>0</v>
      </c>
      <c r="IUX13" s="23">
        <f t="shared" si="359"/>
        <v>0</v>
      </c>
      <c r="IUY13" s="23">
        <f t="shared" si="359"/>
        <v>0</v>
      </c>
      <c r="IUZ13" s="23">
        <f t="shared" si="359"/>
        <v>0</v>
      </c>
      <c r="IVA13" s="23">
        <f t="shared" si="359"/>
        <v>0</v>
      </c>
      <c r="IVB13" s="23">
        <f t="shared" si="359"/>
        <v>0</v>
      </c>
      <c r="IVC13" s="23">
        <f t="shared" ref="IVC13:IXN13" si="360">SUM(IVC14:IVC16)</f>
        <v>0</v>
      </c>
      <c r="IVD13" s="23">
        <f t="shared" si="360"/>
        <v>0</v>
      </c>
      <c r="IVE13" s="23">
        <f t="shared" si="360"/>
        <v>0</v>
      </c>
      <c r="IVF13" s="23">
        <f t="shared" si="360"/>
        <v>0</v>
      </c>
      <c r="IVG13" s="23">
        <f t="shared" si="360"/>
        <v>0</v>
      </c>
      <c r="IVH13" s="23">
        <f t="shared" si="360"/>
        <v>0</v>
      </c>
      <c r="IVI13" s="23">
        <f t="shared" si="360"/>
        <v>0</v>
      </c>
      <c r="IVJ13" s="23">
        <f t="shared" si="360"/>
        <v>0</v>
      </c>
      <c r="IVK13" s="23">
        <f t="shared" si="360"/>
        <v>0</v>
      </c>
      <c r="IVL13" s="23">
        <f t="shared" si="360"/>
        <v>0</v>
      </c>
      <c r="IVM13" s="23">
        <f t="shared" si="360"/>
        <v>0</v>
      </c>
      <c r="IVN13" s="23">
        <f t="shared" si="360"/>
        <v>0</v>
      </c>
      <c r="IVO13" s="23">
        <f t="shared" si="360"/>
        <v>0</v>
      </c>
      <c r="IVP13" s="23">
        <f t="shared" si="360"/>
        <v>0</v>
      </c>
      <c r="IVQ13" s="23">
        <f t="shared" si="360"/>
        <v>0</v>
      </c>
      <c r="IVR13" s="23">
        <f t="shared" si="360"/>
        <v>0</v>
      </c>
      <c r="IVS13" s="23">
        <f t="shared" si="360"/>
        <v>0</v>
      </c>
      <c r="IVT13" s="23">
        <f t="shared" si="360"/>
        <v>0</v>
      </c>
      <c r="IVU13" s="23">
        <f t="shared" si="360"/>
        <v>0</v>
      </c>
      <c r="IVV13" s="23">
        <f t="shared" si="360"/>
        <v>0</v>
      </c>
      <c r="IVW13" s="23">
        <f t="shared" si="360"/>
        <v>0</v>
      </c>
      <c r="IVX13" s="23">
        <f t="shared" si="360"/>
        <v>0</v>
      </c>
      <c r="IVY13" s="23">
        <f t="shared" si="360"/>
        <v>0</v>
      </c>
      <c r="IVZ13" s="23">
        <f t="shared" si="360"/>
        <v>0</v>
      </c>
      <c r="IWA13" s="23">
        <f t="shared" si="360"/>
        <v>0</v>
      </c>
      <c r="IWB13" s="23">
        <f t="shared" si="360"/>
        <v>0</v>
      </c>
      <c r="IWC13" s="23">
        <f t="shared" si="360"/>
        <v>0</v>
      </c>
      <c r="IWD13" s="23">
        <f t="shared" si="360"/>
        <v>0</v>
      </c>
      <c r="IWE13" s="23">
        <f t="shared" si="360"/>
        <v>0</v>
      </c>
      <c r="IWF13" s="23">
        <f t="shared" si="360"/>
        <v>0</v>
      </c>
      <c r="IWG13" s="23">
        <f t="shared" si="360"/>
        <v>0</v>
      </c>
      <c r="IWH13" s="23">
        <f t="shared" si="360"/>
        <v>0</v>
      </c>
      <c r="IWI13" s="23">
        <f t="shared" si="360"/>
        <v>0</v>
      </c>
      <c r="IWJ13" s="23">
        <f t="shared" si="360"/>
        <v>0</v>
      </c>
      <c r="IWK13" s="23">
        <f t="shared" si="360"/>
        <v>0</v>
      </c>
      <c r="IWL13" s="23">
        <f t="shared" si="360"/>
        <v>0</v>
      </c>
      <c r="IWM13" s="23">
        <f t="shared" si="360"/>
        <v>0</v>
      </c>
      <c r="IWN13" s="23">
        <f t="shared" si="360"/>
        <v>0</v>
      </c>
      <c r="IWO13" s="23">
        <f t="shared" si="360"/>
        <v>0</v>
      </c>
      <c r="IWP13" s="23">
        <f t="shared" si="360"/>
        <v>0</v>
      </c>
      <c r="IWQ13" s="23">
        <f t="shared" si="360"/>
        <v>0</v>
      </c>
      <c r="IWR13" s="23">
        <f t="shared" si="360"/>
        <v>0</v>
      </c>
      <c r="IWS13" s="23">
        <f t="shared" si="360"/>
        <v>0</v>
      </c>
      <c r="IWT13" s="23">
        <f t="shared" si="360"/>
        <v>0</v>
      </c>
      <c r="IWU13" s="23">
        <f t="shared" si="360"/>
        <v>0</v>
      </c>
      <c r="IWV13" s="23">
        <f t="shared" si="360"/>
        <v>0</v>
      </c>
      <c r="IWW13" s="23">
        <f t="shared" si="360"/>
        <v>0</v>
      </c>
      <c r="IWX13" s="23">
        <f t="shared" si="360"/>
        <v>0</v>
      </c>
      <c r="IWY13" s="23">
        <f t="shared" si="360"/>
        <v>0</v>
      </c>
      <c r="IWZ13" s="23">
        <f t="shared" si="360"/>
        <v>0</v>
      </c>
      <c r="IXA13" s="23">
        <f t="shared" si="360"/>
        <v>0</v>
      </c>
      <c r="IXB13" s="23">
        <f t="shared" si="360"/>
        <v>0</v>
      </c>
      <c r="IXC13" s="23">
        <f t="shared" si="360"/>
        <v>0</v>
      </c>
      <c r="IXD13" s="23">
        <f t="shared" si="360"/>
        <v>0</v>
      </c>
      <c r="IXE13" s="23">
        <f t="shared" si="360"/>
        <v>0</v>
      </c>
      <c r="IXF13" s="23">
        <f t="shared" si="360"/>
        <v>0</v>
      </c>
      <c r="IXG13" s="23">
        <f t="shared" si="360"/>
        <v>0</v>
      </c>
      <c r="IXH13" s="23">
        <f t="shared" si="360"/>
        <v>0</v>
      </c>
      <c r="IXI13" s="23">
        <f t="shared" si="360"/>
        <v>0</v>
      </c>
      <c r="IXJ13" s="23">
        <f t="shared" si="360"/>
        <v>0</v>
      </c>
      <c r="IXK13" s="23">
        <f t="shared" si="360"/>
        <v>0</v>
      </c>
      <c r="IXL13" s="23">
        <f t="shared" si="360"/>
        <v>0</v>
      </c>
      <c r="IXM13" s="23">
        <f t="shared" si="360"/>
        <v>0</v>
      </c>
      <c r="IXN13" s="23">
        <f t="shared" si="360"/>
        <v>0</v>
      </c>
      <c r="IXO13" s="23">
        <f t="shared" ref="IXO13:IZZ13" si="361">SUM(IXO14:IXO16)</f>
        <v>0</v>
      </c>
      <c r="IXP13" s="23">
        <f t="shared" si="361"/>
        <v>0</v>
      </c>
      <c r="IXQ13" s="23">
        <f t="shared" si="361"/>
        <v>0</v>
      </c>
      <c r="IXR13" s="23">
        <f t="shared" si="361"/>
        <v>0</v>
      </c>
      <c r="IXS13" s="23">
        <f t="shared" si="361"/>
        <v>0</v>
      </c>
      <c r="IXT13" s="23">
        <f t="shared" si="361"/>
        <v>0</v>
      </c>
      <c r="IXU13" s="23">
        <f t="shared" si="361"/>
        <v>0</v>
      </c>
      <c r="IXV13" s="23">
        <f t="shared" si="361"/>
        <v>0</v>
      </c>
      <c r="IXW13" s="23">
        <f t="shared" si="361"/>
        <v>0</v>
      </c>
      <c r="IXX13" s="23">
        <f t="shared" si="361"/>
        <v>0</v>
      </c>
      <c r="IXY13" s="23">
        <f t="shared" si="361"/>
        <v>0</v>
      </c>
      <c r="IXZ13" s="23">
        <f t="shared" si="361"/>
        <v>0</v>
      </c>
      <c r="IYA13" s="23">
        <f t="shared" si="361"/>
        <v>0</v>
      </c>
      <c r="IYB13" s="23">
        <f t="shared" si="361"/>
        <v>0</v>
      </c>
      <c r="IYC13" s="23">
        <f t="shared" si="361"/>
        <v>0</v>
      </c>
      <c r="IYD13" s="23">
        <f t="shared" si="361"/>
        <v>0</v>
      </c>
      <c r="IYE13" s="23">
        <f t="shared" si="361"/>
        <v>0</v>
      </c>
      <c r="IYF13" s="23">
        <f t="shared" si="361"/>
        <v>0</v>
      </c>
      <c r="IYG13" s="23">
        <f t="shared" si="361"/>
        <v>0</v>
      </c>
      <c r="IYH13" s="23">
        <f t="shared" si="361"/>
        <v>0</v>
      </c>
      <c r="IYI13" s="23">
        <f t="shared" si="361"/>
        <v>0</v>
      </c>
      <c r="IYJ13" s="23">
        <f t="shared" si="361"/>
        <v>0</v>
      </c>
      <c r="IYK13" s="23">
        <f t="shared" si="361"/>
        <v>0</v>
      </c>
      <c r="IYL13" s="23">
        <f t="shared" si="361"/>
        <v>0</v>
      </c>
      <c r="IYM13" s="23">
        <f t="shared" si="361"/>
        <v>0</v>
      </c>
      <c r="IYN13" s="23">
        <f t="shared" si="361"/>
        <v>0</v>
      </c>
      <c r="IYO13" s="23">
        <f t="shared" si="361"/>
        <v>0</v>
      </c>
      <c r="IYP13" s="23">
        <f t="shared" si="361"/>
        <v>0</v>
      </c>
      <c r="IYQ13" s="23">
        <f t="shared" si="361"/>
        <v>0</v>
      </c>
      <c r="IYR13" s="23">
        <f t="shared" si="361"/>
        <v>0</v>
      </c>
      <c r="IYS13" s="23">
        <f t="shared" si="361"/>
        <v>0</v>
      </c>
      <c r="IYT13" s="23">
        <f t="shared" si="361"/>
        <v>0</v>
      </c>
      <c r="IYU13" s="23">
        <f t="shared" si="361"/>
        <v>0</v>
      </c>
      <c r="IYV13" s="23">
        <f t="shared" si="361"/>
        <v>0</v>
      </c>
      <c r="IYW13" s="23">
        <f t="shared" si="361"/>
        <v>0</v>
      </c>
      <c r="IYX13" s="23">
        <f t="shared" si="361"/>
        <v>0</v>
      </c>
      <c r="IYY13" s="23">
        <f t="shared" si="361"/>
        <v>0</v>
      </c>
      <c r="IYZ13" s="23">
        <f t="shared" si="361"/>
        <v>0</v>
      </c>
      <c r="IZA13" s="23">
        <f t="shared" si="361"/>
        <v>0</v>
      </c>
      <c r="IZB13" s="23">
        <f t="shared" si="361"/>
        <v>0</v>
      </c>
      <c r="IZC13" s="23">
        <f t="shared" si="361"/>
        <v>0</v>
      </c>
      <c r="IZD13" s="23">
        <f t="shared" si="361"/>
        <v>0</v>
      </c>
      <c r="IZE13" s="23">
        <f t="shared" si="361"/>
        <v>0</v>
      </c>
      <c r="IZF13" s="23">
        <f t="shared" si="361"/>
        <v>0</v>
      </c>
      <c r="IZG13" s="23">
        <f t="shared" si="361"/>
        <v>0</v>
      </c>
      <c r="IZH13" s="23">
        <f t="shared" si="361"/>
        <v>0</v>
      </c>
      <c r="IZI13" s="23">
        <f t="shared" si="361"/>
        <v>0</v>
      </c>
      <c r="IZJ13" s="23">
        <f t="shared" si="361"/>
        <v>0</v>
      </c>
      <c r="IZK13" s="23">
        <f t="shared" si="361"/>
        <v>0</v>
      </c>
      <c r="IZL13" s="23">
        <f t="shared" si="361"/>
        <v>0</v>
      </c>
      <c r="IZM13" s="23">
        <f t="shared" si="361"/>
        <v>0</v>
      </c>
      <c r="IZN13" s="23">
        <f t="shared" si="361"/>
        <v>0</v>
      </c>
      <c r="IZO13" s="23">
        <f t="shared" si="361"/>
        <v>0</v>
      </c>
      <c r="IZP13" s="23">
        <f t="shared" si="361"/>
        <v>0</v>
      </c>
      <c r="IZQ13" s="23">
        <f t="shared" si="361"/>
        <v>0</v>
      </c>
      <c r="IZR13" s="23">
        <f t="shared" si="361"/>
        <v>0</v>
      </c>
      <c r="IZS13" s="23">
        <f t="shared" si="361"/>
        <v>0</v>
      </c>
      <c r="IZT13" s="23">
        <f t="shared" si="361"/>
        <v>0</v>
      </c>
      <c r="IZU13" s="23">
        <f t="shared" si="361"/>
        <v>0</v>
      </c>
      <c r="IZV13" s="23">
        <f t="shared" si="361"/>
        <v>0</v>
      </c>
      <c r="IZW13" s="23">
        <f t="shared" si="361"/>
        <v>0</v>
      </c>
      <c r="IZX13" s="23">
        <f t="shared" si="361"/>
        <v>0</v>
      </c>
      <c r="IZY13" s="23">
        <f t="shared" si="361"/>
        <v>0</v>
      </c>
      <c r="IZZ13" s="23">
        <f t="shared" si="361"/>
        <v>0</v>
      </c>
      <c r="JAA13" s="23">
        <f t="shared" ref="JAA13:JCL13" si="362">SUM(JAA14:JAA16)</f>
        <v>0</v>
      </c>
      <c r="JAB13" s="23">
        <f t="shared" si="362"/>
        <v>0</v>
      </c>
      <c r="JAC13" s="23">
        <f t="shared" si="362"/>
        <v>0</v>
      </c>
      <c r="JAD13" s="23">
        <f t="shared" si="362"/>
        <v>0</v>
      </c>
      <c r="JAE13" s="23">
        <f t="shared" si="362"/>
        <v>0</v>
      </c>
      <c r="JAF13" s="23">
        <f t="shared" si="362"/>
        <v>0</v>
      </c>
      <c r="JAG13" s="23">
        <f t="shared" si="362"/>
        <v>0</v>
      </c>
      <c r="JAH13" s="23">
        <f t="shared" si="362"/>
        <v>0</v>
      </c>
      <c r="JAI13" s="23">
        <f t="shared" si="362"/>
        <v>0</v>
      </c>
      <c r="JAJ13" s="23">
        <f t="shared" si="362"/>
        <v>0</v>
      </c>
      <c r="JAK13" s="23">
        <f t="shared" si="362"/>
        <v>0</v>
      </c>
      <c r="JAL13" s="23">
        <f t="shared" si="362"/>
        <v>0</v>
      </c>
      <c r="JAM13" s="23">
        <f t="shared" si="362"/>
        <v>0</v>
      </c>
      <c r="JAN13" s="23">
        <f t="shared" si="362"/>
        <v>0</v>
      </c>
      <c r="JAO13" s="23">
        <f t="shared" si="362"/>
        <v>0</v>
      </c>
      <c r="JAP13" s="23">
        <f t="shared" si="362"/>
        <v>0</v>
      </c>
      <c r="JAQ13" s="23">
        <f t="shared" si="362"/>
        <v>0</v>
      </c>
      <c r="JAR13" s="23">
        <f t="shared" si="362"/>
        <v>0</v>
      </c>
      <c r="JAS13" s="23">
        <f t="shared" si="362"/>
        <v>0</v>
      </c>
      <c r="JAT13" s="23">
        <f t="shared" si="362"/>
        <v>0</v>
      </c>
      <c r="JAU13" s="23">
        <f t="shared" si="362"/>
        <v>0</v>
      </c>
      <c r="JAV13" s="23">
        <f t="shared" si="362"/>
        <v>0</v>
      </c>
      <c r="JAW13" s="23">
        <f t="shared" si="362"/>
        <v>0</v>
      </c>
      <c r="JAX13" s="23">
        <f t="shared" si="362"/>
        <v>0</v>
      </c>
      <c r="JAY13" s="23">
        <f t="shared" si="362"/>
        <v>0</v>
      </c>
      <c r="JAZ13" s="23">
        <f t="shared" si="362"/>
        <v>0</v>
      </c>
      <c r="JBA13" s="23">
        <f t="shared" si="362"/>
        <v>0</v>
      </c>
      <c r="JBB13" s="23">
        <f t="shared" si="362"/>
        <v>0</v>
      </c>
      <c r="JBC13" s="23">
        <f t="shared" si="362"/>
        <v>0</v>
      </c>
      <c r="JBD13" s="23">
        <f t="shared" si="362"/>
        <v>0</v>
      </c>
      <c r="JBE13" s="23">
        <f t="shared" si="362"/>
        <v>0</v>
      </c>
      <c r="JBF13" s="23">
        <f t="shared" si="362"/>
        <v>0</v>
      </c>
      <c r="JBG13" s="23">
        <f t="shared" si="362"/>
        <v>0</v>
      </c>
      <c r="JBH13" s="23">
        <f t="shared" si="362"/>
        <v>0</v>
      </c>
      <c r="JBI13" s="23">
        <f t="shared" si="362"/>
        <v>0</v>
      </c>
      <c r="JBJ13" s="23">
        <f t="shared" si="362"/>
        <v>0</v>
      </c>
      <c r="JBK13" s="23">
        <f t="shared" si="362"/>
        <v>0</v>
      </c>
      <c r="JBL13" s="23">
        <f t="shared" si="362"/>
        <v>0</v>
      </c>
      <c r="JBM13" s="23">
        <f t="shared" si="362"/>
        <v>0</v>
      </c>
      <c r="JBN13" s="23">
        <f t="shared" si="362"/>
        <v>0</v>
      </c>
      <c r="JBO13" s="23">
        <f t="shared" si="362"/>
        <v>0</v>
      </c>
      <c r="JBP13" s="23">
        <f t="shared" si="362"/>
        <v>0</v>
      </c>
      <c r="JBQ13" s="23">
        <f t="shared" si="362"/>
        <v>0</v>
      </c>
      <c r="JBR13" s="23">
        <f t="shared" si="362"/>
        <v>0</v>
      </c>
      <c r="JBS13" s="23">
        <f t="shared" si="362"/>
        <v>0</v>
      </c>
      <c r="JBT13" s="23">
        <f t="shared" si="362"/>
        <v>0</v>
      </c>
      <c r="JBU13" s="23">
        <f t="shared" si="362"/>
        <v>0</v>
      </c>
      <c r="JBV13" s="23">
        <f t="shared" si="362"/>
        <v>0</v>
      </c>
      <c r="JBW13" s="23">
        <f t="shared" si="362"/>
        <v>0</v>
      </c>
      <c r="JBX13" s="23">
        <f t="shared" si="362"/>
        <v>0</v>
      </c>
      <c r="JBY13" s="23">
        <f t="shared" si="362"/>
        <v>0</v>
      </c>
      <c r="JBZ13" s="23">
        <f t="shared" si="362"/>
        <v>0</v>
      </c>
      <c r="JCA13" s="23">
        <f t="shared" si="362"/>
        <v>0</v>
      </c>
      <c r="JCB13" s="23">
        <f t="shared" si="362"/>
        <v>0</v>
      </c>
      <c r="JCC13" s="23">
        <f t="shared" si="362"/>
        <v>0</v>
      </c>
      <c r="JCD13" s="23">
        <f t="shared" si="362"/>
        <v>0</v>
      </c>
      <c r="JCE13" s="23">
        <f t="shared" si="362"/>
        <v>0</v>
      </c>
      <c r="JCF13" s="23">
        <f t="shared" si="362"/>
        <v>0</v>
      </c>
      <c r="JCG13" s="23">
        <f t="shared" si="362"/>
        <v>0</v>
      </c>
      <c r="JCH13" s="23">
        <f t="shared" si="362"/>
        <v>0</v>
      </c>
      <c r="JCI13" s="23">
        <f t="shared" si="362"/>
        <v>0</v>
      </c>
      <c r="JCJ13" s="23">
        <f t="shared" si="362"/>
        <v>0</v>
      </c>
      <c r="JCK13" s="23">
        <f t="shared" si="362"/>
        <v>0</v>
      </c>
      <c r="JCL13" s="23">
        <f t="shared" si="362"/>
        <v>0</v>
      </c>
      <c r="JCM13" s="23">
        <f t="shared" ref="JCM13:JEX13" si="363">SUM(JCM14:JCM16)</f>
        <v>0</v>
      </c>
      <c r="JCN13" s="23">
        <f t="shared" si="363"/>
        <v>0</v>
      </c>
      <c r="JCO13" s="23">
        <f t="shared" si="363"/>
        <v>0</v>
      </c>
      <c r="JCP13" s="23">
        <f t="shared" si="363"/>
        <v>0</v>
      </c>
      <c r="JCQ13" s="23">
        <f t="shared" si="363"/>
        <v>0</v>
      </c>
      <c r="JCR13" s="23">
        <f t="shared" si="363"/>
        <v>0</v>
      </c>
      <c r="JCS13" s="23">
        <f t="shared" si="363"/>
        <v>0</v>
      </c>
      <c r="JCT13" s="23">
        <f t="shared" si="363"/>
        <v>0</v>
      </c>
      <c r="JCU13" s="23">
        <f t="shared" si="363"/>
        <v>0</v>
      </c>
      <c r="JCV13" s="23">
        <f t="shared" si="363"/>
        <v>0</v>
      </c>
      <c r="JCW13" s="23">
        <f t="shared" si="363"/>
        <v>0</v>
      </c>
      <c r="JCX13" s="23">
        <f t="shared" si="363"/>
        <v>0</v>
      </c>
      <c r="JCY13" s="23">
        <f t="shared" si="363"/>
        <v>0</v>
      </c>
      <c r="JCZ13" s="23">
        <f t="shared" si="363"/>
        <v>0</v>
      </c>
      <c r="JDA13" s="23">
        <f t="shared" si="363"/>
        <v>0</v>
      </c>
      <c r="JDB13" s="23">
        <f t="shared" si="363"/>
        <v>0</v>
      </c>
      <c r="JDC13" s="23">
        <f t="shared" si="363"/>
        <v>0</v>
      </c>
      <c r="JDD13" s="23">
        <f t="shared" si="363"/>
        <v>0</v>
      </c>
      <c r="JDE13" s="23">
        <f t="shared" si="363"/>
        <v>0</v>
      </c>
      <c r="JDF13" s="23">
        <f t="shared" si="363"/>
        <v>0</v>
      </c>
      <c r="JDG13" s="23">
        <f t="shared" si="363"/>
        <v>0</v>
      </c>
      <c r="JDH13" s="23">
        <f t="shared" si="363"/>
        <v>0</v>
      </c>
      <c r="JDI13" s="23">
        <f t="shared" si="363"/>
        <v>0</v>
      </c>
      <c r="JDJ13" s="23">
        <f t="shared" si="363"/>
        <v>0</v>
      </c>
      <c r="JDK13" s="23">
        <f t="shared" si="363"/>
        <v>0</v>
      </c>
      <c r="JDL13" s="23">
        <f t="shared" si="363"/>
        <v>0</v>
      </c>
      <c r="JDM13" s="23">
        <f t="shared" si="363"/>
        <v>0</v>
      </c>
      <c r="JDN13" s="23">
        <f t="shared" si="363"/>
        <v>0</v>
      </c>
      <c r="JDO13" s="23">
        <f t="shared" si="363"/>
        <v>0</v>
      </c>
      <c r="JDP13" s="23">
        <f t="shared" si="363"/>
        <v>0</v>
      </c>
      <c r="JDQ13" s="23">
        <f t="shared" si="363"/>
        <v>0</v>
      </c>
      <c r="JDR13" s="23">
        <f t="shared" si="363"/>
        <v>0</v>
      </c>
      <c r="JDS13" s="23">
        <f t="shared" si="363"/>
        <v>0</v>
      </c>
      <c r="JDT13" s="23">
        <f t="shared" si="363"/>
        <v>0</v>
      </c>
      <c r="JDU13" s="23">
        <f t="shared" si="363"/>
        <v>0</v>
      </c>
      <c r="JDV13" s="23">
        <f t="shared" si="363"/>
        <v>0</v>
      </c>
      <c r="JDW13" s="23">
        <f t="shared" si="363"/>
        <v>0</v>
      </c>
      <c r="JDX13" s="23">
        <f t="shared" si="363"/>
        <v>0</v>
      </c>
      <c r="JDY13" s="23">
        <f t="shared" si="363"/>
        <v>0</v>
      </c>
      <c r="JDZ13" s="23">
        <f t="shared" si="363"/>
        <v>0</v>
      </c>
      <c r="JEA13" s="23">
        <f t="shared" si="363"/>
        <v>0</v>
      </c>
      <c r="JEB13" s="23">
        <f t="shared" si="363"/>
        <v>0</v>
      </c>
      <c r="JEC13" s="23">
        <f t="shared" si="363"/>
        <v>0</v>
      </c>
      <c r="JED13" s="23">
        <f t="shared" si="363"/>
        <v>0</v>
      </c>
      <c r="JEE13" s="23">
        <f t="shared" si="363"/>
        <v>0</v>
      </c>
      <c r="JEF13" s="23">
        <f t="shared" si="363"/>
        <v>0</v>
      </c>
      <c r="JEG13" s="23">
        <f t="shared" si="363"/>
        <v>0</v>
      </c>
      <c r="JEH13" s="23">
        <f t="shared" si="363"/>
        <v>0</v>
      </c>
      <c r="JEI13" s="23">
        <f t="shared" si="363"/>
        <v>0</v>
      </c>
      <c r="JEJ13" s="23">
        <f t="shared" si="363"/>
        <v>0</v>
      </c>
      <c r="JEK13" s="23">
        <f t="shared" si="363"/>
        <v>0</v>
      </c>
      <c r="JEL13" s="23">
        <f t="shared" si="363"/>
        <v>0</v>
      </c>
      <c r="JEM13" s="23">
        <f t="shared" si="363"/>
        <v>0</v>
      </c>
      <c r="JEN13" s="23">
        <f t="shared" si="363"/>
        <v>0</v>
      </c>
      <c r="JEO13" s="23">
        <f t="shared" si="363"/>
        <v>0</v>
      </c>
      <c r="JEP13" s="23">
        <f t="shared" si="363"/>
        <v>0</v>
      </c>
      <c r="JEQ13" s="23">
        <f t="shared" si="363"/>
        <v>0</v>
      </c>
      <c r="JER13" s="23">
        <f t="shared" si="363"/>
        <v>0</v>
      </c>
      <c r="JES13" s="23">
        <f t="shared" si="363"/>
        <v>0</v>
      </c>
      <c r="JET13" s="23">
        <f t="shared" si="363"/>
        <v>0</v>
      </c>
      <c r="JEU13" s="23">
        <f t="shared" si="363"/>
        <v>0</v>
      </c>
      <c r="JEV13" s="23">
        <f t="shared" si="363"/>
        <v>0</v>
      </c>
      <c r="JEW13" s="23">
        <f t="shared" si="363"/>
        <v>0</v>
      </c>
      <c r="JEX13" s="23">
        <f t="shared" si="363"/>
        <v>0</v>
      </c>
      <c r="JEY13" s="23">
        <f t="shared" ref="JEY13:JHJ13" si="364">SUM(JEY14:JEY16)</f>
        <v>0</v>
      </c>
      <c r="JEZ13" s="23">
        <f t="shared" si="364"/>
        <v>0</v>
      </c>
      <c r="JFA13" s="23">
        <f t="shared" si="364"/>
        <v>0</v>
      </c>
      <c r="JFB13" s="23">
        <f t="shared" si="364"/>
        <v>0</v>
      </c>
      <c r="JFC13" s="23">
        <f t="shared" si="364"/>
        <v>0</v>
      </c>
      <c r="JFD13" s="23">
        <f t="shared" si="364"/>
        <v>0</v>
      </c>
      <c r="JFE13" s="23">
        <f t="shared" si="364"/>
        <v>0</v>
      </c>
      <c r="JFF13" s="23">
        <f t="shared" si="364"/>
        <v>0</v>
      </c>
      <c r="JFG13" s="23">
        <f t="shared" si="364"/>
        <v>0</v>
      </c>
      <c r="JFH13" s="23">
        <f t="shared" si="364"/>
        <v>0</v>
      </c>
      <c r="JFI13" s="23">
        <f t="shared" si="364"/>
        <v>0</v>
      </c>
      <c r="JFJ13" s="23">
        <f t="shared" si="364"/>
        <v>0</v>
      </c>
      <c r="JFK13" s="23">
        <f t="shared" si="364"/>
        <v>0</v>
      </c>
      <c r="JFL13" s="23">
        <f t="shared" si="364"/>
        <v>0</v>
      </c>
      <c r="JFM13" s="23">
        <f t="shared" si="364"/>
        <v>0</v>
      </c>
      <c r="JFN13" s="23">
        <f t="shared" si="364"/>
        <v>0</v>
      </c>
      <c r="JFO13" s="23">
        <f t="shared" si="364"/>
        <v>0</v>
      </c>
      <c r="JFP13" s="23">
        <f t="shared" si="364"/>
        <v>0</v>
      </c>
      <c r="JFQ13" s="23">
        <f t="shared" si="364"/>
        <v>0</v>
      </c>
      <c r="JFR13" s="23">
        <f t="shared" si="364"/>
        <v>0</v>
      </c>
      <c r="JFS13" s="23">
        <f t="shared" si="364"/>
        <v>0</v>
      </c>
      <c r="JFT13" s="23">
        <f t="shared" si="364"/>
        <v>0</v>
      </c>
      <c r="JFU13" s="23">
        <f t="shared" si="364"/>
        <v>0</v>
      </c>
      <c r="JFV13" s="23">
        <f t="shared" si="364"/>
        <v>0</v>
      </c>
      <c r="JFW13" s="23">
        <f t="shared" si="364"/>
        <v>0</v>
      </c>
      <c r="JFX13" s="23">
        <f t="shared" si="364"/>
        <v>0</v>
      </c>
      <c r="JFY13" s="23">
        <f t="shared" si="364"/>
        <v>0</v>
      </c>
      <c r="JFZ13" s="23">
        <f t="shared" si="364"/>
        <v>0</v>
      </c>
      <c r="JGA13" s="23">
        <f t="shared" si="364"/>
        <v>0</v>
      </c>
      <c r="JGB13" s="23">
        <f t="shared" si="364"/>
        <v>0</v>
      </c>
      <c r="JGC13" s="23">
        <f t="shared" si="364"/>
        <v>0</v>
      </c>
      <c r="JGD13" s="23">
        <f t="shared" si="364"/>
        <v>0</v>
      </c>
      <c r="JGE13" s="23">
        <f t="shared" si="364"/>
        <v>0</v>
      </c>
      <c r="JGF13" s="23">
        <f t="shared" si="364"/>
        <v>0</v>
      </c>
      <c r="JGG13" s="23">
        <f t="shared" si="364"/>
        <v>0</v>
      </c>
      <c r="JGH13" s="23">
        <f t="shared" si="364"/>
        <v>0</v>
      </c>
      <c r="JGI13" s="23">
        <f t="shared" si="364"/>
        <v>0</v>
      </c>
      <c r="JGJ13" s="23">
        <f t="shared" si="364"/>
        <v>0</v>
      </c>
      <c r="JGK13" s="23">
        <f t="shared" si="364"/>
        <v>0</v>
      </c>
      <c r="JGL13" s="23">
        <f t="shared" si="364"/>
        <v>0</v>
      </c>
      <c r="JGM13" s="23">
        <f t="shared" si="364"/>
        <v>0</v>
      </c>
      <c r="JGN13" s="23">
        <f t="shared" si="364"/>
        <v>0</v>
      </c>
      <c r="JGO13" s="23">
        <f t="shared" si="364"/>
        <v>0</v>
      </c>
      <c r="JGP13" s="23">
        <f t="shared" si="364"/>
        <v>0</v>
      </c>
      <c r="JGQ13" s="23">
        <f t="shared" si="364"/>
        <v>0</v>
      </c>
      <c r="JGR13" s="23">
        <f t="shared" si="364"/>
        <v>0</v>
      </c>
      <c r="JGS13" s="23">
        <f t="shared" si="364"/>
        <v>0</v>
      </c>
      <c r="JGT13" s="23">
        <f t="shared" si="364"/>
        <v>0</v>
      </c>
      <c r="JGU13" s="23">
        <f t="shared" si="364"/>
        <v>0</v>
      </c>
      <c r="JGV13" s="23">
        <f t="shared" si="364"/>
        <v>0</v>
      </c>
      <c r="JGW13" s="23">
        <f t="shared" si="364"/>
        <v>0</v>
      </c>
      <c r="JGX13" s="23">
        <f t="shared" si="364"/>
        <v>0</v>
      </c>
      <c r="JGY13" s="23">
        <f t="shared" si="364"/>
        <v>0</v>
      </c>
      <c r="JGZ13" s="23">
        <f t="shared" si="364"/>
        <v>0</v>
      </c>
      <c r="JHA13" s="23">
        <f t="shared" si="364"/>
        <v>0</v>
      </c>
      <c r="JHB13" s="23">
        <f t="shared" si="364"/>
        <v>0</v>
      </c>
      <c r="JHC13" s="23">
        <f t="shared" si="364"/>
        <v>0</v>
      </c>
      <c r="JHD13" s="23">
        <f t="shared" si="364"/>
        <v>0</v>
      </c>
      <c r="JHE13" s="23">
        <f t="shared" si="364"/>
        <v>0</v>
      </c>
      <c r="JHF13" s="23">
        <f t="shared" si="364"/>
        <v>0</v>
      </c>
      <c r="JHG13" s="23">
        <f t="shared" si="364"/>
        <v>0</v>
      </c>
      <c r="JHH13" s="23">
        <f t="shared" si="364"/>
        <v>0</v>
      </c>
      <c r="JHI13" s="23">
        <f t="shared" si="364"/>
        <v>0</v>
      </c>
      <c r="JHJ13" s="23">
        <f t="shared" si="364"/>
        <v>0</v>
      </c>
      <c r="JHK13" s="23">
        <f t="shared" ref="JHK13:JJV13" si="365">SUM(JHK14:JHK16)</f>
        <v>0</v>
      </c>
      <c r="JHL13" s="23">
        <f t="shared" si="365"/>
        <v>0</v>
      </c>
      <c r="JHM13" s="23">
        <f t="shared" si="365"/>
        <v>0</v>
      </c>
      <c r="JHN13" s="23">
        <f t="shared" si="365"/>
        <v>0</v>
      </c>
      <c r="JHO13" s="23">
        <f t="shared" si="365"/>
        <v>0</v>
      </c>
      <c r="JHP13" s="23">
        <f t="shared" si="365"/>
        <v>0</v>
      </c>
      <c r="JHQ13" s="23">
        <f t="shared" si="365"/>
        <v>0</v>
      </c>
      <c r="JHR13" s="23">
        <f t="shared" si="365"/>
        <v>0</v>
      </c>
      <c r="JHS13" s="23">
        <f t="shared" si="365"/>
        <v>0</v>
      </c>
      <c r="JHT13" s="23">
        <f t="shared" si="365"/>
        <v>0</v>
      </c>
      <c r="JHU13" s="23">
        <f t="shared" si="365"/>
        <v>0</v>
      </c>
      <c r="JHV13" s="23">
        <f t="shared" si="365"/>
        <v>0</v>
      </c>
      <c r="JHW13" s="23">
        <f t="shared" si="365"/>
        <v>0</v>
      </c>
      <c r="JHX13" s="23">
        <f t="shared" si="365"/>
        <v>0</v>
      </c>
      <c r="JHY13" s="23">
        <f t="shared" si="365"/>
        <v>0</v>
      </c>
      <c r="JHZ13" s="23">
        <f t="shared" si="365"/>
        <v>0</v>
      </c>
      <c r="JIA13" s="23">
        <f t="shared" si="365"/>
        <v>0</v>
      </c>
      <c r="JIB13" s="23">
        <f t="shared" si="365"/>
        <v>0</v>
      </c>
      <c r="JIC13" s="23">
        <f t="shared" si="365"/>
        <v>0</v>
      </c>
      <c r="JID13" s="23">
        <f t="shared" si="365"/>
        <v>0</v>
      </c>
      <c r="JIE13" s="23">
        <f t="shared" si="365"/>
        <v>0</v>
      </c>
      <c r="JIF13" s="23">
        <f t="shared" si="365"/>
        <v>0</v>
      </c>
      <c r="JIG13" s="23">
        <f t="shared" si="365"/>
        <v>0</v>
      </c>
      <c r="JIH13" s="23">
        <f t="shared" si="365"/>
        <v>0</v>
      </c>
      <c r="JII13" s="23">
        <f t="shared" si="365"/>
        <v>0</v>
      </c>
      <c r="JIJ13" s="23">
        <f t="shared" si="365"/>
        <v>0</v>
      </c>
      <c r="JIK13" s="23">
        <f t="shared" si="365"/>
        <v>0</v>
      </c>
      <c r="JIL13" s="23">
        <f t="shared" si="365"/>
        <v>0</v>
      </c>
      <c r="JIM13" s="23">
        <f t="shared" si="365"/>
        <v>0</v>
      </c>
      <c r="JIN13" s="23">
        <f t="shared" si="365"/>
        <v>0</v>
      </c>
      <c r="JIO13" s="23">
        <f t="shared" si="365"/>
        <v>0</v>
      </c>
      <c r="JIP13" s="23">
        <f t="shared" si="365"/>
        <v>0</v>
      </c>
      <c r="JIQ13" s="23">
        <f t="shared" si="365"/>
        <v>0</v>
      </c>
      <c r="JIR13" s="23">
        <f t="shared" si="365"/>
        <v>0</v>
      </c>
      <c r="JIS13" s="23">
        <f t="shared" si="365"/>
        <v>0</v>
      </c>
      <c r="JIT13" s="23">
        <f t="shared" si="365"/>
        <v>0</v>
      </c>
      <c r="JIU13" s="23">
        <f t="shared" si="365"/>
        <v>0</v>
      </c>
      <c r="JIV13" s="23">
        <f t="shared" si="365"/>
        <v>0</v>
      </c>
      <c r="JIW13" s="23">
        <f t="shared" si="365"/>
        <v>0</v>
      </c>
      <c r="JIX13" s="23">
        <f t="shared" si="365"/>
        <v>0</v>
      </c>
      <c r="JIY13" s="23">
        <f t="shared" si="365"/>
        <v>0</v>
      </c>
      <c r="JIZ13" s="23">
        <f t="shared" si="365"/>
        <v>0</v>
      </c>
      <c r="JJA13" s="23">
        <f t="shared" si="365"/>
        <v>0</v>
      </c>
      <c r="JJB13" s="23">
        <f t="shared" si="365"/>
        <v>0</v>
      </c>
      <c r="JJC13" s="23">
        <f t="shared" si="365"/>
        <v>0</v>
      </c>
      <c r="JJD13" s="23">
        <f t="shared" si="365"/>
        <v>0</v>
      </c>
      <c r="JJE13" s="23">
        <f t="shared" si="365"/>
        <v>0</v>
      </c>
      <c r="JJF13" s="23">
        <f t="shared" si="365"/>
        <v>0</v>
      </c>
      <c r="JJG13" s="23">
        <f t="shared" si="365"/>
        <v>0</v>
      </c>
      <c r="JJH13" s="23">
        <f t="shared" si="365"/>
        <v>0</v>
      </c>
      <c r="JJI13" s="23">
        <f t="shared" si="365"/>
        <v>0</v>
      </c>
      <c r="JJJ13" s="23">
        <f t="shared" si="365"/>
        <v>0</v>
      </c>
      <c r="JJK13" s="23">
        <f t="shared" si="365"/>
        <v>0</v>
      </c>
      <c r="JJL13" s="23">
        <f t="shared" si="365"/>
        <v>0</v>
      </c>
      <c r="JJM13" s="23">
        <f t="shared" si="365"/>
        <v>0</v>
      </c>
      <c r="JJN13" s="23">
        <f t="shared" si="365"/>
        <v>0</v>
      </c>
      <c r="JJO13" s="23">
        <f t="shared" si="365"/>
        <v>0</v>
      </c>
      <c r="JJP13" s="23">
        <f t="shared" si="365"/>
        <v>0</v>
      </c>
      <c r="JJQ13" s="23">
        <f t="shared" si="365"/>
        <v>0</v>
      </c>
      <c r="JJR13" s="23">
        <f t="shared" si="365"/>
        <v>0</v>
      </c>
      <c r="JJS13" s="23">
        <f t="shared" si="365"/>
        <v>0</v>
      </c>
      <c r="JJT13" s="23">
        <f t="shared" si="365"/>
        <v>0</v>
      </c>
      <c r="JJU13" s="23">
        <f t="shared" si="365"/>
        <v>0</v>
      </c>
      <c r="JJV13" s="23">
        <f t="shared" si="365"/>
        <v>0</v>
      </c>
      <c r="JJW13" s="23">
        <f t="shared" ref="JJW13:JMH13" si="366">SUM(JJW14:JJW16)</f>
        <v>0</v>
      </c>
      <c r="JJX13" s="23">
        <f t="shared" si="366"/>
        <v>0</v>
      </c>
      <c r="JJY13" s="23">
        <f t="shared" si="366"/>
        <v>0</v>
      </c>
      <c r="JJZ13" s="23">
        <f t="shared" si="366"/>
        <v>0</v>
      </c>
      <c r="JKA13" s="23">
        <f t="shared" si="366"/>
        <v>0</v>
      </c>
      <c r="JKB13" s="23">
        <f t="shared" si="366"/>
        <v>0</v>
      </c>
      <c r="JKC13" s="23">
        <f t="shared" si="366"/>
        <v>0</v>
      </c>
      <c r="JKD13" s="23">
        <f t="shared" si="366"/>
        <v>0</v>
      </c>
      <c r="JKE13" s="23">
        <f t="shared" si="366"/>
        <v>0</v>
      </c>
      <c r="JKF13" s="23">
        <f t="shared" si="366"/>
        <v>0</v>
      </c>
      <c r="JKG13" s="23">
        <f t="shared" si="366"/>
        <v>0</v>
      </c>
      <c r="JKH13" s="23">
        <f t="shared" si="366"/>
        <v>0</v>
      </c>
      <c r="JKI13" s="23">
        <f t="shared" si="366"/>
        <v>0</v>
      </c>
      <c r="JKJ13" s="23">
        <f t="shared" si="366"/>
        <v>0</v>
      </c>
      <c r="JKK13" s="23">
        <f t="shared" si="366"/>
        <v>0</v>
      </c>
      <c r="JKL13" s="23">
        <f t="shared" si="366"/>
        <v>0</v>
      </c>
      <c r="JKM13" s="23">
        <f t="shared" si="366"/>
        <v>0</v>
      </c>
      <c r="JKN13" s="23">
        <f t="shared" si="366"/>
        <v>0</v>
      </c>
      <c r="JKO13" s="23">
        <f t="shared" si="366"/>
        <v>0</v>
      </c>
      <c r="JKP13" s="23">
        <f t="shared" si="366"/>
        <v>0</v>
      </c>
      <c r="JKQ13" s="23">
        <f t="shared" si="366"/>
        <v>0</v>
      </c>
      <c r="JKR13" s="23">
        <f t="shared" si="366"/>
        <v>0</v>
      </c>
      <c r="JKS13" s="23">
        <f t="shared" si="366"/>
        <v>0</v>
      </c>
      <c r="JKT13" s="23">
        <f t="shared" si="366"/>
        <v>0</v>
      </c>
      <c r="JKU13" s="23">
        <f t="shared" si="366"/>
        <v>0</v>
      </c>
      <c r="JKV13" s="23">
        <f t="shared" si="366"/>
        <v>0</v>
      </c>
      <c r="JKW13" s="23">
        <f t="shared" si="366"/>
        <v>0</v>
      </c>
      <c r="JKX13" s="23">
        <f t="shared" si="366"/>
        <v>0</v>
      </c>
      <c r="JKY13" s="23">
        <f t="shared" si="366"/>
        <v>0</v>
      </c>
      <c r="JKZ13" s="23">
        <f t="shared" si="366"/>
        <v>0</v>
      </c>
      <c r="JLA13" s="23">
        <f t="shared" si="366"/>
        <v>0</v>
      </c>
      <c r="JLB13" s="23">
        <f t="shared" si="366"/>
        <v>0</v>
      </c>
      <c r="JLC13" s="23">
        <f t="shared" si="366"/>
        <v>0</v>
      </c>
      <c r="JLD13" s="23">
        <f t="shared" si="366"/>
        <v>0</v>
      </c>
      <c r="JLE13" s="23">
        <f t="shared" si="366"/>
        <v>0</v>
      </c>
      <c r="JLF13" s="23">
        <f t="shared" si="366"/>
        <v>0</v>
      </c>
      <c r="JLG13" s="23">
        <f t="shared" si="366"/>
        <v>0</v>
      </c>
      <c r="JLH13" s="23">
        <f t="shared" si="366"/>
        <v>0</v>
      </c>
      <c r="JLI13" s="23">
        <f t="shared" si="366"/>
        <v>0</v>
      </c>
      <c r="JLJ13" s="23">
        <f t="shared" si="366"/>
        <v>0</v>
      </c>
      <c r="JLK13" s="23">
        <f t="shared" si="366"/>
        <v>0</v>
      </c>
      <c r="JLL13" s="23">
        <f t="shared" si="366"/>
        <v>0</v>
      </c>
      <c r="JLM13" s="23">
        <f t="shared" si="366"/>
        <v>0</v>
      </c>
      <c r="JLN13" s="23">
        <f t="shared" si="366"/>
        <v>0</v>
      </c>
      <c r="JLO13" s="23">
        <f t="shared" si="366"/>
        <v>0</v>
      </c>
      <c r="JLP13" s="23">
        <f t="shared" si="366"/>
        <v>0</v>
      </c>
      <c r="JLQ13" s="23">
        <f t="shared" si="366"/>
        <v>0</v>
      </c>
      <c r="JLR13" s="23">
        <f t="shared" si="366"/>
        <v>0</v>
      </c>
      <c r="JLS13" s="23">
        <f t="shared" si="366"/>
        <v>0</v>
      </c>
      <c r="JLT13" s="23">
        <f t="shared" si="366"/>
        <v>0</v>
      </c>
      <c r="JLU13" s="23">
        <f t="shared" si="366"/>
        <v>0</v>
      </c>
      <c r="JLV13" s="23">
        <f t="shared" si="366"/>
        <v>0</v>
      </c>
      <c r="JLW13" s="23">
        <f t="shared" si="366"/>
        <v>0</v>
      </c>
      <c r="JLX13" s="23">
        <f t="shared" si="366"/>
        <v>0</v>
      </c>
      <c r="JLY13" s="23">
        <f t="shared" si="366"/>
        <v>0</v>
      </c>
      <c r="JLZ13" s="23">
        <f t="shared" si="366"/>
        <v>0</v>
      </c>
      <c r="JMA13" s="23">
        <f t="shared" si="366"/>
        <v>0</v>
      </c>
      <c r="JMB13" s="23">
        <f t="shared" si="366"/>
        <v>0</v>
      </c>
      <c r="JMC13" s="23">
        <f t="shared" si="366"/>
        <v>0</v>
      </c>
      <c r="JMD13" s="23">
        <f t="shared" si="366"/>
        <v>0</v>
      </c>
      <c r="JME13" s="23">
        <f t="shared" si="366"/>
        <v>0</v>
      </c>
      <c r="JMF13" s="23">
        <f t="shared" si="366"/>
        <v>0</v>
      </c>
      <c r="JMG13" s="23">
        <f t="shared" si="366"/>
        <v>0</v>
      </c>
      <c r="JMH13" s="23">
        <f t="shared" si="366"/>
        <v>0</v>
      </c>
      <c r="JMI13" s="23">
        <f t="shared" ref="JMI13:JOT13" si="367">SUM(JMI14:JMI16)</f>
        <v>0</v>
      </c>
      <c r="JMJ13" s="23">
        <f t="shared" si="367"/>
        <v>0</v>
      </c>
      <c r="JMK13" s="23">
        <f t="shared" si="367"/>
        <v>0</v>
      </c>
      <c r="JML13" s="23">
        <f t="shared" si="367"/>
        <v>0</v>
      </c>
      <c r="JMM13" s="23">
        <f t="shared" si="367"/>
        <v>0</v>
      </c>
      <c r="JMN13" s="23">
        <f t="shared" si="367"/>
        <v>0</v>
      </c>
      <c r="JMO13" s="23">
        <f t="shared" si="367"/>
        <v>0</v>
      </c>
      <c r="JMP13" s="23">
        <f t="shared" si="367"/>
        <v>0</v>
      </c>
      <c r="JMQ13" s="23">
        <f t="shared" si="367"/>
        <v>0</v>
      </c>
      <c r="JMR13" s="23">
        <f t="shared" si="367"/>
        <v>0</v>
      </c>
      <c r="JMS13" s="23">
        <f t="shared" si="367"/>
        <v>0</v>
      </c>
      <c r="JMT13" s="23">
        <f t="shared" si="367"/>
        <v>0</v>
      </c>
      <c r="JMU13" s="23">
        <f t="shared" si="367"/>
        <v>0</v>
      </c>
      <c r="JMV13" s="23">
        <f t="shared" si="367"/>
        <v>0</v>
      </c>
      <c r="JMW13" s="23">
        <f t="shared" si="367"/>
        <v>0</v>
      </c>
      <c r="JMX13" s="23">
        <f t="shared" si="367"/>
        <v>0</v>
      </c>
      <c r="JMY13" s="23">
        <f t="shared" si="367"/>
        <v>0</v>
      </c>
      <c r="JMZ13" s="23">
        <f t="shared" si="367"/>
        <v>0</v>
      </c>
      <c r="JNA13" s="23">
        <f t="shared" si="367"/>
        <v>0</v>
      </c>
      <c r="JNB13" s="23">
        <f t="shared" si="367"/>
        <v>0</v>
      </c>
      <c r="JNC13" s="23">
        <f t="shared" si="367"/>
        <v>0</v>
      </c>
      <c r="JND13" s="23">
        <f t="shared" si="367"/>
        <v>0</v>
      </c>
      <c r="JNE13" s="23">
        <f t="shared" si="367"/>
        <v>0</v>
      </c>
      <c r="JNF13" s="23">
        <f t="shared" si="367"/>
        <v>0</v>
      </c>
      <c r="JNG13" s="23">
        <f t="shared" si="367"/>
        <v>0</v>
      </c>
      <c r="JNH13" s="23">
        <f t="shared" si="367"/>
        <v>0</v>
      </c>
      <c r="JNI13" s="23">
        <f t="shared" si="367"/>
        <v>0</v>
      </c>
      <c r="JNJ13" s="23">
        <f t="shared" si="367"/>
        <v>0</v>
      </c>
      <c r="JNK13" s="23">
        <f t="shared" si="367"/>
        <v>0</v>
      </c>
      <c r="JNL13" s="23">
        <f t="shared" si="367"/>
        <v>0</v>
      </c>
      <c r="JNM13" s="23">
        <f t="shared" si="367"/>
        <v>0</v>
      </c>
      <c r="JNN13" s="23">
        <f t="shared" si="367"/>
        <v>0</v>
      </c>
      <c r="JNO13" s="23">
        <f t="shared" si="367"/>
        <v>0</v>
      </c>
      <c r="JNP13" s="23">
        <f t="shared" si="367"/>
        <v>0</v>
      </c>
      <c r="JNQ13" s="23">
        <f t="shared" si="367"/>
        <v>0</v>
      </c>
      <c r="JNR13" s="23">
        <f t="shared" si="367"/>
        <v>0</v>
      </c>
      <c r="JNS13" s="23">
        <f t="shared" si="367"/>
        <v>0</v>
      </c>
      <c r="JNT13" s="23">
        <f t="shared" si="367"/>
        <v>0</v>
      </c>
      <c r="JNU13" s="23">
        <f t="shared" si="367"/>
        <v>0</v>
      </c>
      <c r="JNV13" s="23">
        <f t="shared" si="367"/>
        <v>0</v>
      </c>
      <c r="JNW13" s="23">
        <f t="shared" si="367"/>
        <v>0</v>
      </c>
      <c r="JNX13" s="23">
        <f t="shared" si="367"/>
        <v>0</v>
      </c>
      <c r="JNY13" s="23">
        <f t="shared" si="367"/>
        <v>0</v>
      </c>
      <c r="JNZ13" s="23">
        <f t="shared" si="367"/>
        <v>0</v>
      </c>
      <c r="JOA13" s="23">
        <f t="shared" si="367"/>
        <v>0</v>
      </c>
      <c r="JOB13" s="23">
        <f t="shared" si="367"/>
        <v>0</v>
      </c>
      <c r="JOC13" s="23">
        <f t="shared" si="367"/>
        <v>0</v>
      </c>
      <c r="JOD13" s="23">
        <f t="shared" si="367"/>
        <v>0</v>
      </c>
      <c r="JOE13" s="23">
        <f t="shared" si="367"/>
        <v>0</v>
      </c>
      <c r="JOF13" s="23">
        <f t="shared" si="367"/>
        <v>0</v>
      </c>
      <c r="JOG13" s="23">
        <f t="shared" si="367"/>
        <v>0</v>
      </c>
      <c r="JOH13" s="23">
        <f t="shared" si="367"/>
        <v>0</v>
      </c>
      <c r="JOI13" s="23">
        <f t="shared" si="367"/>
        <v>0</v>
      </c>
      <c r="JOJ13" s="23">
        <f t="shared" si="367"/>
        <v>0</v>
      </c>
      <c r="JOK13" s="23">
        <f t="shared" si="367"/>
        <v>0</v>
      </c>
      <c r="JOL13" s="23">
        <f t="shared" si="367"/>
        <v>0</v>
      </c>
      <c r="JOM13" s="23">
        <f t="shared" si="367"/>
        <v>0</v>
      </c>
      <c r="JON13" s="23">
        <f t="shared" si="367"/>
        <v>0</v>
      </c>
      <c r="JOO13" s="23">
        <f t="shared" si="367"/>
        <v>0</v>
      </c>
      <c r="JOP13" s="23">
        <f t="shared" si="367"/>
        <v>0</v>
      </c>
      <c r="JOQ13" s="23">
        <f t="shared" si="367"/>
        <v>0</v>
      </c>
      <c r="JOR13" s="23">
        <f t="shared" si="367"/>
        <v>0</v>
      </c>
      <c r="JOS13" s="23">
        <f t="shared" si="367"/>
        <v>0</v>
      </c>
      <c r="JOT13" s="23">
        <f t="shared" si="367"/>
        <v>0</v>
      </c>
      <c r="JOU13" s="23">
        <f t="shared" ref="JOU13:JRF13" si="368">SUM(JOU14:JOU16)</f>
        <v>0</v>
      </c>
      <c r="JOV13" s="23">
        <f t="shared" si="368"/>
        <v>0</v>
      </c>
      <c r="JOW13" s="23">
        <f t="shared" si="368"/>
        <v>0</v>
      </c>
      <c r="JOX13" s="23">
        <f t="shared" si="368"/>
        <v>0</v>
      </c>
      <c r="JOY13" s="23">
        <f t="shared" si="368"/>
        <v>0</v>
      </c>
      <c r="JOZ13" s="23">
        <f t="shared" si="368"/>
        <v>0</v>
      </c>
      <c r="JPA13" s="23">
        <f t="shared" si="368"/>
        <v>0</v>
      </c>
      <c r="JPB13" s="23">
        <f t="shared" si="368"/>
        <v>0</v>
      </c>
      <c r="JPC13" s="23">
        <f t="shared" si="368"/>
        <v>0</v>
      </c>
      <c r="JPD13" s="23">
        <f t="shared" si="368"/>
        <v>0</v>
      </c>
      <c r="JPE13" s="23">
        <f t="shared" si="368"/>
        <v>0</v>
      </c>
      <c r="JPF13" s="23">
        <f t="shared" si="368"/>
        <v>0</v>
      </c>
      <c r="JPG13" s="23">
        <f t="shared" si="368"/>
        <v>0</v>
      </c>
      <c r="JPH13" s="23">
        <f t="shared" si="368"/>
        <v>0</v>
      </c>
      <c r="JPI13" s="23">
        <f t="shared" si="368"/>
        <v>0</v>
      </c>
      <c r="JPJ13" s="23">
        <f t="shared" si="368"/>
        <v>0</v>
      </c>
      <c r="JPK13" s="23">
        <f t="shared" si="368"/>
        <v>0</v>
      </c>
      <c r="JPL13" s="23">
        <f t="shared" si="368"/>
        <v>0</v>
      </c>
      <c r="JPM13" s="23">
        <f t="shared" si="368"/>
        <v>0</v>
      </c>
      <c r="JPN13" s="23">
        <f t="shared" si="368"/>
        <v>0</v>
      </c>
      <c r="JPO13" s="23">
        <f t="shared" si="368"/>
        <v>0</v>
      </c>
      <c r="JPP13" s="23">
        <f t="shared" si="368"/>
        <v>0</v>
      </c>
      <c r="JPQ13" s="23">
        <f t="shared" si="368"/>
        <v>0</v>
      </c>
      <c r="JPR13" s="23">
        <f t="shared" si="368"/>
        <v>0</v>
      </c>
      <c r="JPS13" s="23">
        <f t="shared" si="368"/>
        <v>0</v>
      </c>
      <c r="JPT13" s="23">
        <f t="shared" si="368"/>
        <v>0</v>
      </c>
      <c r="JPU13" s="23">
        <f t="shared" si="368"/>
        <v>0</v>
      </c>
      <c r="JPV13" s="23">
        <f t="shared" si="368"/>
        <v>0</v>
      </c>
      <c r="JPW13" s="23">
        <f t="shared" si="368"/>
        <v>0</v>
      </c>
      <c r="JPX13" s="23">
        <f t="shared" si="368"/>
        <v>0</v>
      </c>
      <c r="JPY13" s="23">
        <f t="shared" si="368"/>
        <v>0</v>
      </c>
      <c r="JPZ13" s="23">
        <f t="shared" si="368"/>
        <v>0</v>
      </c>
      <c r="JQA13" s="23">
        <f t="shared" si="368"/>
        <v>0</v>
      </c>
      <c r="JQB13" s="23">
        <f t="shared" si="368"/>
        <v>0</v>
      </c>
      <c r="JQC13" s="23">
        <f t="shared" si="368"/>
        <v>0</v>
      </c>
      <c r="JQD13" s="23">
        <f t="shared" si="368"/>
        <v>0</v>
      </c>
      <c r="JQE13" s="23">
        <f t="shared" si="368"/>
        <v>0</v>
      </c>
      <c r="JQF13" s="23">
        <f t="shared" si="368"/>
        <v>0</v>
      </c>
      <c r="JQG13" s="23">
        <f t="shared" si="368"/>
        <v>0</v>
      </c>
      <c r="JQH13" s="23">
        <f t="shared" si="368"/>
        <v>0</v>
      </c>
      <c r="JQI13" s="23">
        <f t="shared" si="368"/>
        <v>0</v>
      </c>
      <c r="JQJ13" s="23">
        <f t="shared" si="368"/>
        <v>0</v>
      </c>
      <c r="JQK13" s="23">
        <f t="shared" si="368"/>
        <v>0</v>
      </c>
      <c r="JQL13" s="23">
        <f t="shared" si="368"/>
        <v>0</v>
      </c>
      <c r="JQM13" s="23">
        <f t="shared" si="368"/>
        <v>0</v>
      </c>
      <c r="JQN13" s="23">
        <f t="shared" si="368"/>
        <v>0</v>
      </c>
      <c r="JQO13" s="23">
        <f t="shared" si="368"/>
        <v>0</v>
      </c>
      <c r="JQP13" s="23">
        <f t="shared" si="368"/>
        <v>0</v>
      </c>
      <c r="JQQ13" s="23">
        <f t="shared" si="368"/>
        <v>0</v>
      </c>
      <c r="JQR13" s="23">
        <f t="shared" si="368"/>
        <v>0</v>
      </c>
      <c r="JQS13" s="23">
        <f t="shared" si="368"/>
        <v>0</v>
      </c>
      <c r="JQT13" s="23">
        <f t="shared" si="368"/>
        <v>0</v>
      </c>
      <c r="JQU13" s="23">
        <f t="shared" si="368"/>
        <v>0</v>
      </c>
      <c r="JQV13" s="23">
        <f t="shared" si="368"/>
        <v>0</v>
      </c>
      <c r="JQW13" s="23">
        <f t="shared" si="368"/>
        <v>0</v>
      </c>
      <c r="JQX13" s="23">
        <f t="shared" si="368"/>
        <v>0</v>
      </c>
      <c r="JQY13" s="23">
        <f t="shared" si="368"/>
        <v>0</v>
      </c>
      <c r="JQZ13" s="23">
        <f t="shared" si="368"/>
        <v>0</v>
      </c>
      <c r="JRA13" s="23">
        <f t="shared" si="368"/>
        <v>0</v>
      </c>
      <c r="JRB13" s="23">
        <f t="shared" si="368"/>
        <v>0</v>
      </c>
      <c r="JRC13" s="23">
        <f t="shared" si="368"/>
        <v>0</v>
      </c>
      <c r="JRD13" s="23">
        <f t="shared" si="368"/>
        <v>0</v>
      </c>
      <c r="JRE13" s="23">
        <f t="shared" si="368"/>
        <v>0</v>
      </c>
      <c r="JRF13" s="23">
        <f t="shared" si="368"/>
        <v>0</v>
      </c>
      <c r="JRG13" s="23">
        <f t="shared" ref="JRG13:JTR13" si="369">SUM(JRG14:JRG16)</f>
        <v>0</v>
      </c>
      <c r="JRH13" s="23">
        <f t="shared" si="369"/>
        <v>0</v>
      </c>
      <c r="JRI13" s="23">
        <f t="shared" si="369"/>
        <v>0</v>
      </c>
      <c r="JRJ13" s="23">
        <f t="shared" si="369"/>
        <v>0</v>
      </c>
      <c r="JRK13" s="23">
        <f t="shared" si="369"/>
        <v>0</v>
      </c>
      <c r="JRL13" s="23">
        <f t="shared" si="369"/>
        <v>0</v>
      </c>
      <c r="JRM13" s="23">
        <f t="shared" si="369"/>
        <v>0</v>
      </c>
      <c r="JRN13" s="23">
        <f t="shared" si="369"/>
        <v>0</v>
      </c>
      <c r="JRO13" s="23">
        <f t="shared" si="369"/>
        <v>0</v>
      </c>
      <c r="JRP13" s="23">
        <f t="shared" si="369"/>
        <v>0</v>
      </c>
      <c r="JRQ13" s="23">
        <f t="shared" si="369"/>
        <v>0</v>
      </c>
      <c r="JRR13" s="23">
        <f t="shared" si="369"/>
        <v>0</v>
      </c>
      <c r="JRS13" s="23">
        <f t="shared" si="369"/>
        <v>0</v>
      </c>
      <c r="JRT13" s="23">
        <f t="shared" si="369"/>
        <v>0</v>
      </c>
      <c r="JRU13" s="23">
        <f t="shared" si="369"/>
        <v>0</v>
      </c>
      <c r="JRV13" s="23">
        <f t="shared" si="369"/>
        <v>0</v>
      </c>
      <c r="JRW13" s="23">
        <f t="shared" si="369"/>
        <v>0</v>
      </c>
      <c r="JRX13" s="23">
        <f t="shared" si="369"/>
        <v>0</v>
      </c>
      <c r="JRY13" s="23">
        <f t="shared" si="369"/>
        <v>0</v>
      </c>
      <c r="JRZ13" s="23">
        <f t="shared" si="369"/>
        <v>0</v>
      </c>
      <c r="JSA13" s="23">
        <f t="shared" si="369"/>
        <v>0</v>
      </c>
      <c r="JSB13" s="23">
        <f t="shared" si="369"/>
        <v>0</v>
      </c>
      <c r="JSC13" s="23">
        <f t="shared" si="369"/>
        <v>0</v>
      </c>
      <c r="JSD13" s="23">
        <f t="shared" si="369"/>
        <v>0</v>
      </c>
      <c r="JSE13" s="23">
        <f t="shared" si="369"/>
        <v>0</v>
      </c>
      <c r="JSF13" s="23">
        <f t="shared" si="369"/>
        <v>0</v>
      </c>
      <c r="JSG13" s="23">
        <f t="shared" si="369"/>
        <v>0</v>
      </c>
      <c r="JSH13" s="23">
        <f t="shared" si="369"/>
        <v>0</v>
      </c>
      <c r="JSI13" s="23">
        <f t="shared" si="369"/>
        <v>0</v>
      </c>
      <c r="JSJ13" s="23">
        <f t="shared" si="369"/>
        <v>0</v>
      </c>
      <c r="JSK13" s="23">
        <f t="shared" si="369"/>
        <v>0</v>
      </c>
      <c r="JSL13" s="23">
        <f t="shared" si="369"/>
        <v>0</v>
      </c>
      <c r="JSM13" s="23">
        <f t="shared" si="369"/>
        <v>0</v>
      </c>
      <c r="JSN13" s="23">
        <f t="shared" si="369"/>
        <v>0</v>
      </c>
      <c r="JSO13" s="23">
        <f t="shared" si="369"/>
        <v>0</v>
      </c>
      <c r="JSP13" s="23">
        <f t="shared" si="369"/>
        <v>0</v>
      </c>
      <c r="JSQ13" s="23">
        <f t="shared" si="369"/>
        <v>0</v>
      </c>
      <c r="JSR13" s="23">
        <f t="shared" si="369"/>
        <v>0</v>
      </c>
      <c r="JSS13" s="23">
        <f t="shared" si="369"/>
        <v>0</v>
      </c>
      <c r="JST13" s="23">
        <f t="shared" si="369"/>
        <v>0</v>
      </c>
      <c r="JSU13" s="23">
        <f t="shared" si="369"/>
        <v>0</v>
      </c>
      <c r="JSV13" s="23">
        <f t="shared" si="369"/>
        <v>0</v>
      </c>
      <c r="JSW13" s="23">
        <f t="shared" si="369"/>
        <v>0</v>
      </c>
      <c r="JSX13" s="23">
        <f t="shared" si="369"/>
        <v>0</v>
      </c>
      <c r="JSY13" s="23">
        <f t="shared" si="369"/>
        <v>0</v>
      </c>
      <c r="JSZ13" s="23">
        <f t="shared" si="369"/>
        <v>0</v>
      </c>
      <c r="JTA13" s="23">
        <f t="shared" si="369"/>
        <v>0</v>
      </c>
      <c r="JTB13" s="23">
        <f t="shared" si="369"/>
        <v>0</v>
      </c>
      <c r="JTC13" s="23">
        <f t="shared" si="369"/>
        <v>0</v>
      </c>
      <c r="JTD13" s="23">
        <f t="shared" si="369"/>
        <v>0</v>
      </c>
      <c r="JTE13" s="23">
        <f t="shared" si="369"/>
        <v>0</v>
      </c>
      <c r="JTF13" s="23">
        <f t="shared" si="369"/>
        <v>0</v>
      </c>
      <c r="JTG13" s="23">
        <f t="shared" si="369"/>
        <v>0</v>
      </c>
      <c r="JTH13" s="23">
        <f t="shared" si="369"/>
        <v>0</v>
      </c>
      <c r="JTI13" s="23">
        <f t="shared" si="369"/>
        <v>0</v>
      </c>
      <c r="JTJ13" s="23">
        <f t="shared" si="369"/>
        <v>0</v>
      </c>
      <c r="JTK13" s="23">
        <f t="shared" si="369"/>
        <v>0</v>
      </c>
      <c r="JTL13" s="23">
        <f t="shared" si="369"/>
        <v>0</v>
      </c>
      <c r="JTM13" s="23">
        <f t="shared" si="369"/>
        <v>0</v>
      </c>
      <c r="JTN13" s="23">
        <f t="shared" si="369"/>
        <v>0</v>
      </c>
      <c r="JTO13" s="23">
        <f t="shared" si="369"/>
        <v>0</v>
      </c>
      <c r="JTP13" s="23">
        <f t="shared" si="369"/>
        <v>0</v>
      </c>
      <c r="JTQ13" s="23">
        <f t="shared" si="369"/>
        <v>0</v>
      </c>
      <c r="JTR13" s="23">
        <f t="shared" si="369"/>
        <v>0</v>
      </c>
      <c r="JTS13" s="23">
        <f t="shared" ref="JTS13:JWD13" si="370">SUM(JTS14:JTS16)</f>
        <v>0</v>
      </c>
      <c r="JTT13" s="23">
        <f t="shared" si="370"/>
        <v>0</v>
      </c>
      <c r="JTU13" s="23">
        <f t="shared" si="370"/>
        <v>0</v>
      </c>
      <c r="JTV13" s="23">
        <f t="shared" si="370"/>
        <v>0</v>
      </c>
      <c r="JTW13" s="23">
        <f t="shared" si="370"/>
        <v>0</v>
      </c>
      <c r="JTX13" s="23">
        <f t="shared" si="370"/>
        <v>0</v>
      </c>
      <c r="JTY13" s="23">
        <f t="shared" si="370"/>
        <v>0</v>
      </c>
      <c r="JTZ13" s="23">
        <f t="shared" si="370"/>
        <v>0</v>
      </c>
      <c r="JUA13" s="23">
        <f t="shared" si="370"/>
        <v>0</v>
      </c>
      <c r="JUB13" s="23">
        <f t="shared" si="370"/>
        <v>0</v>
      </c>
      <c r="JUC13" s="23">
        <f t="shared" si="370"/>
        <v>0</v>
      </c>
      <c r="JUD13" s="23">
        <f t="shared" si="370"/>
        <v>0</v>
      </c>
      <c r="JUE13" s="23">
        <f t="shared" si="370"/>
        <v>0</v>
      </c>
      <c r="JUF13" s="23">
        <f t="shared" si="370"/>
        <v>0</v>
      </c>
      <c r="JUG13" s="23">
        <f t="shared" si="370"/>
        <v>0</v>
      </c>
      <c r="JUH13" s="23">
        <f t="shared" si="370"/>
        <v>0</v>
      </c>
      <c r="JUI13" s="23">
        <f t="shared" si="370"/>
        <v>0</v>
      </c>
      <c r="JUJ13" s="23">
        <f t="shared" si="370"/>
        <v>0</v>
      </c>
      <c r="JUK13" s="23">
        <f t="shared" si="370"/>
        <v>0</v>
      </c>
      <c r="JUL13" s="23">
        <f t="shared" si="370"/>
        <v>0</v>
      </c>
      <c r="JUM13" s="23">
        <f t="shared" si="370"/>
        <v>0</v>
      </c>
      <c r="JUN13" s="23">
        <f t="shared" si="370"/>
        <v>0</v>
      </c>
      <c r="JUO13" s="23">
        <f t="shared" si="370"/>
        <v>0</v>
      </c>
      <c r="JUP13" s="23">
        <f t="shared" si="370"/>
        <v>0</v>
      </c>
      <c r="JUQ13" s="23">
        <f t="shared" si="370"/>
        <v>0</v>
      </c>
      <c r="JUR13" s="23">
        <f t="shared" si="370"/>
        <v>0</v>
      </c>
      <c r="JUS13" s="23">
        <f t="shared" si="370"/>
        <v>0</v>
      </c>
      <c r="JUT13" s="23">
        <f t="shared" si="370"/>
        <v>0</v>
      </c>
      <c r="JUU13" s="23">
        <f t="shared" si="370"/>
        <v>0</v>
      </c>
      <c r="JUV13" s="23">
        <f t="shared" si="370"/>
        <v>0</v>
      </c>
      <c r="JUW13" s="23">
        <f t="shared" si="370"/>
        <v>0</v>
      </c>
      <c r="JUX13" s="23">
        <f t="shared" si="370"/>
        <v>0</v>
      </c>
      <c r="JUY13" s="23">
        <f t="shared" si="370"/>
        <v>0</v>
      </c>
      <c r="JUZ13" s="23">
        <f t="shared" si="370"/>
        <v>0</v>
      </c>
      <c r="JVA13" s="23">
        <f t="shared" si="370"/>
        <v>0</v>
      </c>
      <c r="JVB13" s="23">
        <f t="shared" si="370"/>
        <v>0</v>
      </c>
      <c r="JVC13" s="23">
        <f t="shared" si="370"/>
        <v>0</v>
      </c>
      <c r="JVD13" s="23">
        <f t="shared" si="370"/>
        <v>0</v>
      </c>
      <c r="JVE13" s="23">
        <f t="shared" si="370"/>
        <v>0</v>
      </c>
      <c r="JVF13" s="23">
        <f t="shared" si="370"/>
        <v>0</v>
      </c>
      <c r="JVG13" s="23">
        <f t="shared" si="370"/>
        <v>0</v>
      </c>
      <c r="JVH13" s="23">
        <f t="shared" si="370"/>
        <v>0</v>
      </c>
      <c r="JVI13" s="23">
        <f t="shared" si="370"/>
        <v>0</v>
      </c>
      <c r="JVJ13" s="23">
        <f t="shared" si="370"/>
        <v>0</v>
      </c>
      <c r="JVK13" s="23">
        <f t="shared" si="370"/>
        <v>0</v>
      </c>
      <c r="JVL13" s="23">
        <f t="shared" si="370"/>
        <v>0</v>
      </c>
      <c r="JVM13" s="23">
        <f t="shared" si="370"/>
        <v>0</v>
      </c>
      <c r="JVN13" s="23">
        <f t="shared" si="370"/>
        <v>0</v>
      </c>
      <c r="JVO13" s="23">
        <f t="shared" si="370"/>
        <v>0</v>
      </c>
      <c r="JVP13" s="23">
        <f t="shared" si="370"/>
        <v>0</v>
      </c>
      <c r="JVQ13" s="23">
        <f t="shared" si="370"/>
        <v>0</v>
      </c>
      <c r="JVR13" s="23">
        <f t="shared" si="370"/>
        <v>0</v>
      </c>
      <c r="JVS13" s="23">
        <f t="shared" si="370"/>
        <v>0</v>
      </c>
      <c r="JVT13" s="23">
        <f t="shared" si="370"/>
        <v>0</v>
      </c>
      <c r="JVU13" s="23">
        <f t="shared" si="370"/>
        <v>0</v>
      </c>
      <c r="JVV13" s="23">
        <f t="shared" si="370"/>
        <v>0</v>
      </c>
      <c r="JVW13" s="23">
        <f t="shared" si="370"/>
        <v>0</v>
      </c>
      <c r="JVX13" s="23">
        <f t="shared" si="370"/>
        <v>0</v>
      </c>
      <c r="JVY13" s="23">
        <f t="shared" si="370"/>
        <v>0</v>
      </c>
      <c r="JVZ13" s="23">
        <f t="shared" si="370"/>
        <v>0</v>
      </c>
      <c r="JWA13" s="23">
        <f t="shared" si="370"/>
        <v>0</v>
      </c>
      <c r="JWB13" s="23">
        <f t="shared" si="370"/>
        <v>0</v>
      </c>
      <c r="JWC13" s="23">
        <f t="shared" si="370"/>
        <v>0</v>
      </c>
      <c r="JWD13" s="23">
        <f t="shared" si="370"/>
        <v>0</v>
      </c>
      <c r="JWE13" s="23">
        <f t="shared" ref="JWE13:JYP13" si="371">SUM(JWE14:JWE16)</f>
        <v>0</v>
      </c>
      <c r="JWF13" s="23">
        <f t="shared" si="371"/>
        <v>0</v>
      </c>
      <c r="JWG13" s="23">
        <f t="shared" si="371"/>
        <v>0</v>
      </c>
      <c r="JWH13" s="23">
        <f t="shared" si="371"/>
        <v>0</v>
      </c>
      <c r="JWI13" s="23">
        <f t="shared" si="371"/>
        <v>0</v>
      </c>
      <c r="JWJ13" s="23">
        <f t="shared" si="371"/>
        <v>0</v>
      </c>
      <c r="JWK13" s="23">
        <f t="shared" si="371"/>
        <v>0</v>
      </c>
      <c r="JWL13" s="23">
        <f t="shared" si="371"/>
        <v>0</v>
      </c>
      <c r="JWM13" s="23">
        <f t="shared" si="371"/>
        <v>0</v>
      </c>
      <c r="JWN13" s="23">
        <f t="shared" si="371"/>
        <v>0</v>
      </c>
      <c r="JWO13" s="23">
        <f t="shared" si="371"/>
        <v>0</v>
      </c>
      <c r="JWP13" s="23">
        <f t="shared" si="371"/>
        <v>0</v>
      </c>
      <c r="JWQ13" s="23">
        <f t="shared" si="371"/>
        <v>0</v>
      </c>
      <c r="JWR13" s="23">
        <f t="shared" si="371"/>
        <v>0</v>
      </c>
      <c r="JWS13" s="23">
        <f t="shared" si="371"/>
        <v>0</v>
      </c>
      <c r="JWT13" s="23">
        <f t="shared" si="371"/>
        <v>0</v>
      </c>
      <c r="JWU13" s="23">
        <f t="shared" si="371"/>
        <v>0</v>
      </c>
      <c r="JWV13" s="23">
        <f t="shared" si="371"/>
        <v>0</v>
      </c>
      <c r="JWW13" s="23">
        <f t="shared" si="371"/>
        <v>0</v>
      </c>
      <c r="JWX13" s="23">
        <f t="shared" si="371"/>
        <v>0</v>
      </c>
      <c r="JWY13" s="23">
        <f t="shared" si="371"/>
        <v>0</v>
      </c>
      <c r="JWZ13" s="23">
        <f t="shared" si="371"/>
        <v>0</v>
      </c>
      <c r="JXA13" s="23">
        <f t="shared" si="371"/>
        <v>0</v>
      </c>
      <c r="JXB13" s="23">
        <f t="shared" si="371"/>
        <v>0</v>
      </c>
      <c r="JXC13" s="23">
        <f t="shared" si="371"/>
        <v>0</v>
      </c>
      <c r="JXD13" s="23">
        <f t="shared" si="371"/>
        <v>0</v>
      </c>
      <c r="JXE13" s="23">
        <f t="shared" si="371"/>
        <v>0</v>
      </c>
      <c r="JXF13" s="23">
        <f t="shared" si="371"/>
        <v>0</v>
      </c>
      <c r="JXG13" s="23">
        <f t="shared" si="371"/>
        <v>0</v>
      </c>
      <c r="JXH13" s="23">
        <f t="shared" si="371"/>
        <v>0</v>
      </c>
      <c r="JXI13" s="23">
        <f t="shared" si="371"/>
        <v>0</v>
      </c>
      <c r="JXJ13" s="23">
        <f t="shared" si="371"/>
        <v>0</v>
      </c>
      <c r="JXK13" s="23">
        <f t="shared" si="371"/>
        <v>0</v>
      </c>
      <c r="JXL13" s="23">
        <f t="shared" si="371"/>
        <v>0</v>
      </c>
      <c r="JXM13" s="23">
        <f t="shared" si="371"/>
        <v>0</v>
      </c>
      <c r="JXN13" s="23">
        <f t="shared" si="371"/>
        <v>0</v>
      </c>
      <c r="JXO13" s="23">
        <f t="shared" si="371"/>
        <v>0</v>
      </c>
      <c r="JXP13" s="23">
        <f t="shared" si="371"/>
        <v>0</v>
      </c>
      <c r="JXQ13" s="23">
        <f t="shared" si="371"/>
        <v>0</v>
      </c>
      <c r="JXR13" s="23">
        <f t="shared" si="371"/>
        <v>0</v>
      </c>
      <c r="JXS13" s="23">
        <f t="shared" si="371"/>
        <v>0</v>
      </c>
      <c r="JXT13" s="23">
        <f t="shared" si="371"/>
        <v>0</v>
      </c>
      <c r="JXU13" s="23">
        <f t="shared" si="371"/>
        <v>0</v>
      </c>
      <c r="JXV13" s="23">
        <f t="shared" si="371"/>
        <v>0</v>
      </c>
      <c r="JXW13" s="23">
        <f t="shared" si="371"/>
        <v>0</v>
      </c>
      <c r="JXX13" s="23">
        <f t="shared" si="371"/>
        <v>0</v>
      </c>
      <c r="JXY13" s="23">
        <f t="shared" si="371"/>
        <v>0</v>
      </c>
      <c r="JXZ13" s="23">
        <f t="shared" si="371"/>
        <v>0</v>
      </c>
      <c r="JYA13" s="23">
        <f t="shared" si="371"/>
        <v>0</v>
      </c>
      <c r="JYB13" s="23">
        <f t="shared" si="371"/>
        <v>0</v>
      </c>
      <c r="JYC13" s="23">
        <f t="shared" si="371"/>
        <v>0</v>
      </c>
      <c r="JYD13" s="23">
        <f t="shared" si="371"/>
        <v>0</v>
      </c>
      <c r="JYE13" s="23">
        <f t="shared" si="371"/>
        <v>0</v>
      </c>
      <c r="JYF13" s="23">
        <f t="shared" si="371"/>
        <v>0</v>
      </c>
      <c r="JYG13" s="23">
        <f t="shared" si="371"/>
        <v>0</v>
      </c>
      <c r="JYH13" s="23">
        <f t="shared" si="371"/>
        <v>0</v>
      </c>
      <c r="JYI13" s="23">
        <f t="shared" si="371"/>
        <v>0</v>
      </c>
      <c r="JYJ13" s="23">
        <f t="shared" si="371"/>
        <v>0</v>
      </c>
      <c r="JYK13" s="23">
        <f t="shared" si="371"/>
        <v>0</v>
      </c>
      <c r="JYL13" s="23">
        <f t="shared" si="371"/>
        <v>0</v>
      </c>
      <c r="JYM13" s="23">
        <f t="shared" si="371"/>
        <v>0</v>
      </c>
      <c r="JYN13" s="23">
        <f t="shared" si="371"/>
        <v>0</v>
      </c>
      <c r="JYO13" s="23">
        <f t="shared" si="371"/>
        <v>0</v>
      </c>
      <c r="JYP13" s="23">
        <f t="shared" si="371"/>
        <v>0</v>
      </c>
      <c r="JYQ13" s="23">
        <f t="shared" ref="JYQ13:KBB13" si="372">SUM(JYQ14:JYQ16)</f>
        <v>0</v>
      </c>
      <c r="JYR13" s="23">
        <f t="shared" si="372"/>
        <v>0</v>
      </c>
      <c r="JYS13" s="23">
        <f t="shared" si="372"/>
        <v>0</v>
      </c>
      <c r="JYT13" s="23">
        <f t="shared" si="372"/>
        <v>0</v>
      </c>
      <c r="JYU13" s="23">
        <f t="shared" si="372"/>
        <v>0</v>
      </c>
      <c r="JYV13" s="23">
        <f t="shared" si="372"/>
        <v>0</v>
      </c>
      <c r="JYW13" s="23">
        <f t="shared" si="372"/>
        <v>0</v>
      </c>
      <c r="JYX13" s="23">
        <f t="shared" si="372"/>
        <v>0</v>
      </c>
      <c r="JYY13" s="23">
        <f t="shared" si="372"/>
        <v>0</v>
      </c>
      <c r="JYZ13" s="23">
        <f t="shared" si="372"/>
        <v>0</v>
      </c>
      <c r="JZA13" s="23">
        <f t="shared" si="372"/>
        <v>0</v>
      </c>
      <c r="JZB13" s="23">
        <f t="shared" si="372"/>
        <v>0</v>
      </c>
      <c r="JZC13" s="23">
        <f t="shared" si="372"/>
        <v>0</v>
      </c>
      <c r="JZD13" s="23">
        <f t="shared" si="372"/>
        <v>0</v>
      </c>
      <c r="JZE13" s="23">
        <f t="shared" si="372"/>
        <v>0</v>
      </c>
      <c r="JZF13" s="23">
        <f t="shared" si="372"/>
        <v>0</v>
      </c>
      <c r="JZG13" s="23">
        <f t="shared" si="372"/>
        <v>0</v>
      </c>
      <c r="JZH13" s="23">
        <f t="shared" si="372"/>
        <v>0</v>
      </c>
      <c r="JZI13" s="23">
        <f t="shared" si="372"/>
        <v>0</v>
      </c>
      <c r="JZJ13" s="23">
        <f t="shared" si="372"/>
        <v>0</v>
      </c>
      <c r="JZK13" s="23">
        <f t="shared" si="372"/>
        <v>0</v>
      </c>
      <c r="JZL13" s="23">
        <f t="shared" si="372"/>
        <v>0</v>
      </c>
      <c r="JZM13" s="23">
        <f t="shared" si="372"/>
        <v>0</v>
      </c>
      <c r="JZN13" s="23">
        <f t="shared" si="372"/>
        <v>0</v>
      </c>
      <c r="JZO13" s="23">
        <f t="shared" si="372"/>
        <v>0</v>
      </c>
      <c r="JZP13" s="23">
        <f t="shared" si="372"/>
        <v>0</v>
      </c>
      <c r="JZQ13" s="23">
        <f t="shared" si="372"/>
        <v>0</v>
      </c>
      <c r="JZR13" s="23">
        <f t="shared" si="372"/>
        <v>0</v>
      </c>
      <c r="JZS13" s="23">
        <f t="shared" si="372"/>
        <v>0</v>
      </c>
      <c r="JZT13" s="23">
        <f t="shared" si="372"/>
        <v>0</v>
      </c>
      <c r="JZU13" s="23">
        <f t="shared" si="372"/>
        <v>0</v>
      </c>
      <c r="JZV13" s="23">
        <f t="shared" si="372"/>
        <v>0</v>
      </c>
      <c r="JZW13" s="23">
        <f t="shared" si="372"/>
        <v>0</v>
      </c>
      <c r="JZX13" s="23">
        <f t="shared" si="372"/>
        <v>0</v>
      </c>
      <c r="JZY13" s="23">
        <f t="shared" si="372"/>
        <v>0</v>
      </c>
      <c r="JZZ13" s="23">
        <f t="shared" si="372"/>
        <v>0</v>
      </c>
      <c r="KAA13" s="23">
        <f t="shared" si="372"/>
        <v>0</v>
      </c>
      <c r="KAB13" s="23">
        <f t="shared" si="372"/>
        <v>0</v>
      </c>
      <c r="KAC13" s="23">
        <f t="shared" si="372"/>
        <v>0</v>
      </c>
      <c r="KAD13" s="23">
        <f t="shared" si="372"/>
        <v>0</v>
      </c>
      <c r="KAE13" s="23">
        <f t="shared" si="372"/>
        <v>0</v>
      </c>
      <c r="KAF13" s="23">
        <f t="shared" si="372"/>
        <v>0</v>
      </c>
      <c r="KAG13" s="23">
        <f t="shared" si="372"/>
        <v>0</v>
      </c>
      <c r="KAH13" s="23">
        <f t="shared" si="372"/>
        <v>0</v>
      </c>
      <c r="KAI13" s="23">
        <f t="shared" si="372"/>
        <v>0</v>
      </c>
      <c r="KAJ13" s="23">
        <f t="shared" si="372"/>
        <v>0</v>
      </c>
      <c r="KAK13" s="23">
        <f t="shared" si="372"/>
        <v>0</v>
      </c>
      <c r="KAL13" s="23">
        <f t="shared" si="372"/>
        <v>0</v>
      </c>
      <c r="KAM13" s="23">
        <f t="shared" si="372"/>
        <v>0</v>
      </c>
      <c r="KAN13" s="23">
        <f t="shared" si="372"/>
        <v>0</v>
      </c>
      <c r="KAO13" s="23">
        <f t="shared" si="372"/>
        <v>0</v>
      </c>
      <c r="KAP13" s="23">
        <f t="shared" si="372"/>
        <v>0</v>
      </c>
      <c r="KAQ13" s="23">
        <f t="shared" si="372"/>
        <v>0</v>
      </c>
      <c r="KAR13" s="23">
        <f t="shared" si="372"/>
        <v>0</v>
      </c>
      <c r="KAS13" s="23">
        <f t="shared" si="372"/>
        <v>0</v>
      </c>
      <c r="KAT13" s="23">
        <f t="shared" si="372"/>
        <v>0</v>
      </c>
      <c r="KAU13" s="23">
        <f t="shared" si="372"/>
        <v>0</v>
      </c>
      <c r="KAV13" s="23">
        <f t="shared" si="372"/>
        <v>0</v>
      </c>
      <c r="KAW13" s="23">
        <f t="shared" si="372"/>
        <v>0</v>
      </c>
      <c r="KAX13" s="23">
        <f t="shared" si="372"/>
        <v>0</v>
      </c>
      <c r="KAY13" s="23">
        <f t="shared" si="372"/>
        <v>0</v>
      </c>
      <c r="KAZ13" s="23">
        <f t="shared" si="372"/>
        <v>0</v>
      </c>
      <c r="KBA13" s="23">
        <f t="shared" si="372"/>
        <v>0</v>
      </c>
      <c r="KBB13" s="23">
        <f t="shared" si="372"/>
        <v>0</v>
      </c>
      <c r="KBC13" s="23">
        <f t="shared" ref="KBC13:KDN13" si="373">SUM(KBC14:KBC16)</f>
        <v>0</v>
      </c>
      <c r="KBD13" s="23">
        <f t="shared" si="373"/>
        <v>0</v>
      </c>
      <c r="KBE13" s="23">
        <f t="shared" si="373"/>
        <v>0</v>
      </c>
      <c r="KBF13" s="23">
        <f t="shared" si="373"/>
        <v>0</v>
      </c>
      <c r="KBG13" s="23">
        <f t="shared" si="373"/>
        <v>0</v>
      </c>
      <c r="KBH13" s="23">
        <f t="shared" si="373"/>
        <v>0</v>
      </c>
      <c r="KBI13" s="23">
        <f t="shared" si="373"/>
        <v>0</v>
      </c>
      <c r="KBJ13" s="23">
        <f t="shared" si="373"/>
        <v>0</v>
      </c>
      <c r="KBK13" s="23">
        <f t="shared" si="373"/>
        <v>0</v>
      </c>
      <c r="KBL13" s="23">
        <f t="shared" si="373"/>
        <v>0</v>
      </c>
      <c r="KBM13" s="23">
        <f t="shared" si="373"/>
        <v>0</v>
      </c>
      <c r="KBN13" s="23">
        <f t="shared" si="373"/>
        <v>0</v>
      </c>
      <c r="KBO13" s="23">
        <f t="shared" si="373"/>
        <v>0</v>
      </c>
      <c r="KBP13" s="23">
        <f t="shared" si="373"/>
        <v>0</v>
      </c>
      <c r="KBQ13" s="23">
        <f t="shared" si="373"/>
        <v>0</v>
      </c>
      <c r="KBR13" s="23">
        <f t="shared" si="373"/>
        <v>0</v>
      </c>
      <c r="KBS13" s="23">
        <f t="shared" si="373"/>
        <v>0</v>
      </c>
      <c r="KBT13" s="23">
        <f t="shared" si="373"/>
        <v>0</v>
      </c>
      <c r="KBU13" s="23">
        <f t="shared" si="373"/>
        <v>0</v>
      </c>
      <c r="KBV13" s="23">
        <f t="shared" si="373"/>
        <v>0</v>
      </c>
      <c r="KBW13" s="23">
        <f t="shared" si="373"/>
        <v>0</v>
      </c>
      <c r="KBX13" s="23">
        <f t="shared" si="373"/>
        <v>0</v>
      </c>
      <c r="KBY13" s="23">
        <f t="shared" si="373"/>
        <v>0</v>
      </c>
      <c r="KBZ13" s="23">
        <f t="shared" si="373"/>
        <v>0</v>
      </c>
      <c r="KCA13" s="23">
        <f t="shared" si="373"/>
        <v>0</v>
      </c>
      <c r="KCB13" s="23">
        <f t="shared" si="373"/>
        <v>0</v>
      </c>
      <c r="KCC13" s="23">
        <f t="shared" si="373"/>
        <v>0</v>
      </c>
      <c r="KCD13" s="23">
        <f t="shared" si="373"/>
        <v>0</v>
      </c>
      <c r="KCE13" s="23">
        <f t="shared" si="373"/>
        <v>0</v>
      </c>
      <c r="KCF13" s="23">
        <f t="shared" si="373"/>
        <v>0</v>
      </c>
      <c r="KCG13" s="23">
        <f t="shared" si="373"/>
        <v>0</v>
      </c>
      <c r="KCH13" s="23">
        <f t="shared" si="373"/>
        <v>0</v>
      </c>
      <c r="KCI13" s="23">
        <f t="shared" si="373"/>
        <v>0</v>
      </c>
      <c r="KCJ13" s="23">
        <f t="shared" si="373"/>
        <v>0</v>
      </c>
      <c r="KCK13" s="23">
        <f t="shared" si="373"/>
        <v>0</v>
      </c>
      <c r="KCL13" s="23">
        <f t="shared" si="373"/>
        <v>0</v>
      </c>
      <c r="KCM13" s="23">
        <f t="shared" si="373"/>
        <v>0</v>
      </c>
      <c r="KCN13" s="23">
        <f t="shared" si="373"/>
        <v>0</v>
      </c>
      <c r="KCO13" s="23">
        <f t="shared" si="373"/>
        <v>0</v>
      </c>
      <c r="KCP13" s="23">
        <f t="shared" si="373"/>
        <v>0</v>
      </c>
      <c r="KCQ13" s="23">
        <f t="shared" si="373"/>
        <v>0</v>
      </c>
      <c r="KCR13" s="23">
        <f t="shared" si="373"/>
        <v>0</v>
      </c>
      <c r="KCS13" s="23">
        <f t="shared" si="373"/>
        <v>0</v>
      </c>
      <c r="KCT13" s="23">
        <f t="shared" si="373"/>
        <v>0</v>
      </c>
      <c r="KCU13" s="23">
        <f t="shared" si="373"/>
        <v>0</v>
      </c>
      <c r="KCV13" s="23">
        <f t="shared" si="373"/>
        <v>0</v>
      </c>
      <c r="KCW13" s="23">
        <f t="shared" si="373"/>
        <v>0</v>
      </c>
      <c r="KCX13" s="23">
        <f t="shared" si="373"/>
        <v>0</v>
      </c>
      <c r="KCY13" s="23">
        <f t="shared" si="373"/>
        <v>0</v>
      </c>
      <c r="KCZ13" s="23">
        <f t="shared" si="373"/>
        <v>0</v>
      </c>
      <c r="KDA13" s="23">
        <f t="shared" si="373"/>
        <v>0</v>
      </c>
      <c r="KDB13" s="23">
        <f t="shared" si="373"/>
        <v>0</v>
      </c>
      <c r="KDC13" s="23">
        <f t="shared" si="373"/>
        <v>0</v>
      </c>
      <c r="KDD13" s="23">
        <f t="shared" si="373"/>
        <v>0</v>
      </c>
      <c r="KDE13" s="23">
        <f t="shared" si="373"/>
        <v>0</v>
      </c>
      <c r="KDF13" s="23">
        <f t="shared" si="373"/>
        <v>0</v>
      </c>
      <c r="KDG13" s="23">
        <f t="shared" si="373"/>
        <v>0</v>
      </c>
      <c r="KDH13" s="23">
        <f t="shared" si="373"/>
        <v>0</v>
      </c>
      <c r="KDI13" s="23">
        <f t="shared" si="373"/>
        <v>0</v>
      </c>
      <c r="KDJ13" s="23">
        <f t="shared" si="373"/>
        <v>0</v>
      </c>
      <c r="KDK13" s="23">
        <f t="shared" si="373"/>
        <v>0</v>
      </c>
      <c r="KDL13" s="23">
        <f t="shared" si="373"/>
        <v>0</v>
      </c>
      <c r="KDM13" s="23">
        <f t="shared" si="373"/>
        <v>0</v>
      </c>
      <c r="KDN13" s="23">
        <f t="shared" si="373"/>
        <v>0</v>
      </c>
      <c r="KDO13" s="23">
        <f t="shared" ref="KDO13:KFZ13" si="374">SUM(KDO14:KDO16)</f>
        <v>0</v>
      </c>
      <c r="KDP13" s="23">
        <f t="shared" si="374"/>
        <v>0</v>
      </c>
      <c r="KDQ13" s="23">
        <f t="shared" si="374"/>
        <v>0</v>
      </c>
      <c r="KDR13" s="23">
        <f t="shared" si="374"/>
        <v>0</v>
      </c>
      <c r="KDS13" s="23">
        <f t="shared" si="374"/>
        <v>0</v>
      </c>
      <c r="KDT13" s="23">
        <f t="shared" si="374"/>
        <v>0</v>
      </c>
      <c r="KDU13" s="23">
        <f t="shared" si="374"/>
        <v>0</v>
      </c>
      <c r="KDV13" s="23">
        <f t="shared" si="374"/>
        <v>0</v>
      </c>
      <c r="KDW13" s="23">
        <f t="shared" si="374"/>
        <v>0</v>
      </c>
      <c r="KDX13" s="23">
        <f t="shared" si="374"/>
        <v>0</v>
      </c>
      <c r="KDY13" s="23">
        <f t="shared" si="374"/>
        <v>0</v>
      </c>
      <c r="KDZ13" s="23">
        <f t="shared" si="374"/>
        <v>0</v>
      </c>
      <c r="KEA13" s="23">
        <f t="shared" si="374"/>
        <v>0</v>
      </c>
      <c r="KEB13" s="23">
        <f t="shared" si="374"/>
        <v>0</v>
      </c>
      <c r="KEC13" s="23">
        <f t="shared" si="374"/>
        <v>0</v>
      </c>
      <c r="KED13" s="23">
        <f t="shared" si="374"/>
        <v>0</v>
      </c>
      <c r="KEE13" s="23">
        <f t="shared" si="374"/>
        <v>0</v>
      </c>
      <c r="KEF13" s="23">
        <f t="shared" si="374"/>
        <v>0</v>
      </c>
      <c r="KEG13" s="23">
        <f t="shared" si="374"/>
        <v>0</v>
      </c>
      <c r="KEH13" s="23">
        <f t="shared" si="374"/>
        <v>0</v>
      </c>
      <c r="KEI13" s="23">
        <f t="shared" si="374"/>
        <v>0</v>
      </c>
      <c r="KEJ13" s="23">
        <f t="shared" si="374"/>
        <v>0</v>
      </c>
      <c r="KEK13" s="23">
        <f t="shared" si="374"/>
        <v>0</v>
      </c>
      <c r="KEL13" s="23">
        <f t="shared" si="374"/>
        <v>0</v>
      </c>
      <c r="KEM13" s="23">
        <f t="shared" si="374"/>
        <v>0</v>
      </c>
      <c r="KEN13" s="23">
        <f t="shared" si="374"/>
        <v>0</v>
      </c>
      <c r="KEO13" s="23">
        <f t="shared" si="374"/>
        <v>0</v>
      </c>
      <c r="KEP13" s="23">
        <f t="shared" si="374"/>
        <v>0</v>
      </c>
      <c r="KEQ13" s="23">
        <f t="shared" si="374"/>
        <v>0</v>
      </c>
      <c r="KER13" s="23">
        <f t="shared" si="374"/>
        <v>0</v>
      </c>
      <c r="KES13" s="23">
        <f t="shared" si="374"/>
        <v>0</v>
      </c>
      <c r="KET13" s="23">
        <f t="shared" si="374"/>
        <v>0</v>
      </c>
      <c r="KEU13" s="23">
        <f t="shared" si="374"/>
        <v>0</v>
      </c>
      <c r="KEV13" s="23">
        <f t="shared" si="374"/>
        <v>0</v>
      </c>
      <c r="KEW13" s="23">
        <f t="shared" si="374"/>
        <v>0</v>
      </c>
      <c r="KEX13" s="23">
        <f t="shared" si="374"/>
        <v>0</v>
      </c>
      <c r="KEY13" s="23">
        <f t="shared" si="374"/>
        <v>0</v>
      </c>
      <c r="KEZ13" s="23">
        <f t="shared" si="374"/>
        <v>0</v>
      </c>
      <c r="KFA13" s="23">
        <f t="shared" si="374"/>
        <v>0</v>
      </c>
      <c r="KFB13" s="23">
        <f t="shared" si="374"/>
        <v>0</v>
      </c>
      <c r="KFC13" s="23">
        <f t="shared" si="374"/>
        <v>0</v>
      </c>
      <c r="KFD13" s="23">
        <f t="shared" si="374"/>
        <v>0</v>
      </c>
      <c r="KFE13" s="23">
        <f t="shared" si="374"/>
        <v>0</v>
      </c>
      <c r="KFF13" s="23">
        <f t="shared" si="374"/>
        <v>0</v>
      </c>
      <c r="KFG13" s="23">
        <f t="shared" si="374"/>
        <v>0</v>
      </c>
      <c r="KFH13" s="23">
        <f t="shared" si="374"/>
        <v>0</v>
      </c>
      <c r="KFI13" s="23">
        <f t="shared" si="374"/>
        <v>0</v>
      </c>
      <c r="KFJ13" s="23">
        <f t="shared" si="374"/>
        <v>0</v>
      </c>
      <c r="KFK13" s="23">
        <f t="shared" si="374"/>
        <v>0</v>
      </c>
      <c r="KFL13" s="23">
        <f t="shared" si="374"/>
        <v>0</v>
      </c>
      <c r="KFM13" s="23">
        <f t="shared" si="374"/>
        <v>0</v>
      </c>
      <c r="KFN13" s="23">
        <f t="shared" si="374"/>
        <v>0</v>
      </c>
      <c r="KFO13" s="23">
        <f t="shared" si="374"/>
        <v>0</v>
      </c>
      <c r="KFP13" s="23">
        <f t="shared" si="374"/>
        <v>0</v>
      </c>
      <c r="KFQ13" s="23">
        <f t="shared" si="374"/>
        <v>0</v>
      </c>
      <c r="KFR13" s="23">
        <f t="shared" si="374"/>
        <v>0</v>
      </c>
      <c r="KFS13" s="23">
        <f t="shared" si="374"/>
        <v>0</v>
      </c>
      <c r="KFT13" s="23">
        <f t="shared" si="374"/>
        <v>0</v>
      </c>
      <c r="KFU13" s="23">
        <f t="shared" si="374"/>
        <v>0</v>
      </c>
      <c r="KFV13" s="23">
        <f t="shared" si="374"/>
        <v>0</v>
      </c>
      <c r="KFW13" s="23">
        <f t="shared" si="374"/>
        <v>0</v>
      </c>
      <c r="KFX13" s="23">
        <f t="shared" si="374"/>
        <v>0</v>
      </c>
      <c r="KFY13" s="23">
        <f t="shared" si="374"/>
        <v>0</v>
      </c>
      <c r="KFZ13" s="23">
        <f t="shared" si="374"/>
        <v>0</v>
      </c>
      <c r="KGA13" s="23">
        <f t="shared" ref="KGA13:KIL13" si="375">SUM(KGA14:KGA16)</f>
        <v>0</v>
      </c>
      <c r="KGB13" s="23">
        <f t="shared" si="375"/>
        <v>0</v>
      </c>
      <c r="KGC13" s="23">
        <f t="shared" si="375"/>
        <v>0</v>
      </c>
      <c r="KGD13" s="23">
        <f t="shared" si="375"/>
        <v>0</v>
      </c>
      <c r="KGE13" s="23">
        <f t="shared" si="375"/>
        <v>0</v>
      </c>
      <c r="KGF13" s="23">
        <f t="shared" si="375"/>
        <v>0</v>
      </c>
      <c r="KGG13" s="23">
        <f t="shared" si="375"/>
        <v>0</v>
      </c>
      <c r="KGH13" s="23">
        <f t="shared" si="375"/>
        <v>0</v>
      </c>
      <c r="KGI13" s="23">
        <f t="shared" si="375"/>
        <v>0</v>
      </c>
      <c r="KGJ13" s="23">
        <f t="shared" si="375"/>
        <v>0</v>
      </c>
      <c r="KGK13" s="23">
        <f t="shared" si="375"/>
        <v>0</v>
      </c>
      <c r="KGL13" s="23">
        <f t="shared" si="375"/>
        <v>0</v>
      </c>
      <c r="KGM13" s="23">
        <f t="shared" si="375"/>
        <v>0</v>
      </c>
      <c r="KGN13" s="23">
        <f t="shared" si="375"/>
        <v>0</v>
      </c>
      <c r="KGO13" s="23">
        <f t="shared" si="375"/>
        <v>0</v>
      </c>
      <c r="KGP13" s="23">
        <f t="shared" si="375"/>
        <v>0</v>
      </c>
      <c r="KGQ13" s="23">
        <f t="shared" si="375"/>
        <v>0</v>
      </c>
      <c r="KGR13" s="23">
        <f t="shared" si="375"/>
        <v>0</v>
      </c>
      <c r="KGS13" s="23">
        <f t="shared" si="375"/>
        <v>0</v>
      </c>
      <c r="KGT13" s="23">
        <f t="shared" si="375"/>
        <v>0</v>
      </c>
      <c r="KGU13" s="23">
        <f t="shared" si="375"/>
        <v>0</v>
      </c>
      <c r="KGV13" s="23">
        <f t="shared" si="375"/>
        <v>0</v>
      </c>
      <c r="KGW13" s="23">
        <f t="shared" si="375"/>
        <v>0</v>
      </c>
      <c r="KGX13" s="23">
        <f t="shared" si="375"/>
        <v>0</v>
      </c>
      <c r="KGY13" s="23">
        <f t="shared" si="375"/>
        <v>0</v>
      </c>
      <c r="KGZ13" s="23">
        <f t="shared" si="375"/>
        <v>0</v>
      </c>
      <c r="KHA13" s="23">
        <f t="shared" si="375"/>
        <v>0</v>
      </c>
      <c r="KHB13" s="23">
        <f t="shared" si="375"/>
        <v>0</v>
      </c>
      <c r="KHC13" s="23">
        <f t="shared" si="375"/>
        <v>0</v>
      </c>
      <c r="KHD13" s="23">
        <f t="shared" si="375"/>
        <v>0</v>
      </c>
      <c r="KHE13" s="23">
        <f t="shared" si="375"/>
        <v>0</v>
      </c>
      <c r="KHF13" s="23">
        <f t="shared" si="375"/>
        <v>0</v>
      </c>
      <c r="KHG13" s="23">
        <f t="shared" si="375"/>
        <v>0</v>
      </c>
      <c r="KHH13" s="23">
        <f t="shared" si="375"/>
        <v>0</v>
      </c>
      <c r="KHI13" s="23">
        <f t="shared" si="375"/>
        <v>0</v>
      </c>
      <c r="KHJ13" s="23">
        <f t="shared" si="375"/>
        <v>0</v>
      </c>
      <c r="KHK13" s="23">
        <f t="shared" si="375"/>
        <v>0</v>
      </c>
      <c r="KHL13" s="23">
        <f t="shared" si="375"/>
        <v>0</v>
      </c>
      <c r="KHM13" s="23">
        <f t="shared" si="375"/>
        <v>0</v>
      </c>
      <c r="KHN13" s="23">
        <f t="shared" si="375"/>
        <v>0</v>
      </c>
      <c r="KHO13" s="23">
        <f t="shared" si="375"/>
        <v>0</v>
      </c>
      <c r="KHP13" s="23">
        <f t="shared" si="375"/>
        <v>0</v>
      </c>
      <c r="KHQ13" s="23">
        <f t="shared" si="375"/>
        <v>0</v>
      </c>
      <c r="KHR13" s="23">
        <f t="shared" si="375"/>
        <v>0</v>
      </c>
      <c r="KHS13" s="23">
        <f t="shared" si="375"/>
        <v>0</v>
      </c>
      <c r="KHT13" s="23">
        <f t="shared" si="375"/>
        <v>0</v>
      </c>
      <c r="KHU13" s="23">
        <f t="shared" si="375"/>
        <v>0</v>
      </c>
      <c r="KHV13" s="23">
        <f t="shared" si="375"/>
        <v>0</v>
      </c>
      <c r="KHW13" s="23">
        <f t="shared" si="375"/>
        <v>0</v>
      </c>
      <c r="KHX13" s="23">
        <f t="shared" si="375"/>
        <v>0</v>
      </c>
      <c r="KHY13" s="23">
        <f t="shared" si="375"/>
        <v>0</v>
      </c>
      <c r="KHZ13" s="23">
        <f t="shared" si="375"/>
        <v>0</v>
      </c>
      <c r="KIA13" s="23">
        <f t="shared" si="375"/>
        <v>0</v>
      </c>
      <c r="KIB13" s="23">
        <f t="shared" si="375"/>
        <v>0</v>
      </c>
      <c r="KIC13" s="23">
        <f t="shared" si="375"/>
        <v>0</v>
      </c>
      <c r="KID13" s="23">
        <f t="shared" si="375"/>
        <v>0</v>
      </c>
      <c r="KIE13" s="23">
        <f t="shared" si="375"/>
        <v>0</v>
      </c>
      <c r="KIF13" s="23">
        <f t="shared" si="375"/>
        <v>0</v>
      </c>
      <c r="KIG13" s="23">
        <f t="shared" si="375"/>
        <v>0</v>
      </c>
      <c r="KIH13" s="23">
        <f t="shared" si="375"/>
        <v>0</v>
      </c>
      <c r="KII13" s="23">
        <f t="shared" si="375"/>
        <v>0</v>
      </c>
      <c r="KIJ13" s="23">
        <f t="shared" si="375"/>
        <v>0</v>
      </c>
      <c r="KIK13" s="23">
        <f t="shared" si="375"/>
        <v>0</v>
      </c>
      <c r="KIL13" s="23">
        <f t="shared" si="375"/>
        <v>0</v>
      </c>
      <c r="KIM13" s="23">
        <f t="shared" ref="KIM13:KKX13" si="376">SUM(KIM14:KIM16)</f>
        <v>0</v>
      </c>
      <c r="KIN13" s="23">
        <f t="shared" si="376"/>
        <v>0</v>
      </c>
      <c r="KIO13" s="23">
        <f t="shared" si="376"/>
        <v>0</v>
      </c>
      <c r="KIP13" s="23">
        <f t="shared" si="376"/>
        <v>0</v>
      </c>
      <c r="KIQ13" s="23">
        <f t="shared" si="376"/>
        <v>0</v>
      </c>
      <c r="KIR13" s="23">
        <f t="shared" si="376"/>
        <v>0</v>
      </c>
      <c r="KIS13" s="23">
        <f t="shared" si="376"/>
        <v>0</v>
      </c>
      <c r="KIT13" s="23">
        <f t="shared" si="376"/>
        <v>0</v>
      </c>
      <c r="KIU13" s="23">
        <f t="shared" si="376"/>
        <v>0</v>
      </c>
      <c r="KIV13" s="23">
        <f t="shared" si="376"/>
        <v>0</v>
      </c>
      <c r="KIW13" s="23">
        <f t="shared" si="376"/>
        <v>0</v>
      </c>
      <c r="KIX13" s="23">
        <f t="shared" si="376"/>
        <v>0</v>
      </c>
      <c r="KIY13" s="23">
        <f t="shared" si="376"/>
        <v>0</v>
      </c>
      <c r="KIZ13" s="23">
        <f t="shared" si="376"/>
        <v>0</v>
      </c>
      <c r="KJA13" s="23">
        <f t="shared" si="376"/>
        <v>0</v>
      </c>
      <c r="KJB13" s="23">
        <f t="shared" si="376"/>
        <v>0</v>
      </c>
      <c r="KJC13" s="23">
        <f t="shared" si="376"/>
        <v>0</v>
      </c>
      <c r="KJD13" s="23">
        <f t="shared" si="376"/>
        <v>0</v>
      </c>
      <c r="KJE13" s="23">
        <f t="shared" si="376"/>
        <v>0</v>
      </c>
      <c r="KJF13" s="23">
        <f t="shared" si="376"/>
        <v>0</v>
      </c>
      <c r="KJG13" s="23">
        <f t="shared" si="376"/>
        <v>0</v>
      </c>
      <c r="KJH13" s="23">
        <f t="shared" si="376"/>
        <v>0</v>
      </c>
      <c r="KJI13" s="23">
        <f t="shared" si="376"/>
        <v>0</v>
      </c>
      <c r="KJJ13" s="23">
        <f t="shared" si="376"/>
        <v>0</v>
      </c>
      <c r="KJK13" s="23">
        <f t="shared" si="376"/>
        <v>0</v>
      </c>
      <c r="KJL13" s="23">
        <f t="shared" si="376"/>
        <v>0</v>
      </c>
      <c r="KJM13" s="23">
        <f t="shared" si="376"/>
        <v>0</v>
      </c>
      <c r="KJN13" s="23">
        <f t="shared" si="376"/>
        <v>0</v>
      </c>
      <c r="KJO13" s="23">
        <f t="shared" si="376"/>
        <v>0</v>
      </c>
      <c r="KJP13" s="23">
        <f t="shared" si="376"/>
        <v>0</v>
      </c>
      <c r="KJQ13" s="23">
        <f t="shared" si="376"/>
        <v>0</v>
      </c>
      <c r="KJR13" s="23">
        <f t="shared" si="376"/>
        <v>0</v>
      </c>
      <c r="KJS13" s="23">
        <f t="shared" si="376"/>
        <v>0</v>
      </c>
      <c r="KJT13" s="23">
        <f t="shared" si="376"/>
        <v>0</v>
      </c>
      <c r="KJU13" s="23">
        <f t="shared" si="376"/>
        <v>0</v>
      </c>
      <c r="KJV13" s="23">
        <f t="shared" si="376"/>
        <v>0</v>
      </c>
      <c r="KJW13" s="23">
        <f t="shared" si="376"/>
        <v>0</v>
      </c>
      <c r="KJX13" s="23">
        <f t="shared" si="376"/>
        <v>0</v>
      </c>
      <c r="KJY13" s="23">
        <f t="shared" si="376"/>
        <v>0</v>
      </c>
      <c r="KJZ13" s="23">
        <f t="shared" si="376"/>
        <v>0</v>
      </c>
      <c r="KKA13" s="23">
        <f t="shared" si="376"/>
        <v>0</v>
      </c>
      <c r="KKB13" s="23">
        <f t="shared" si="376"/>
        <v>0</v>
      </c>
      <c r="KKC13" s="23">
        <f t="shared" si="376"/>
        <v>0</v>
      </c>
      <c r="KKD13" s="23">
        <f t="shared" si="376"/>
        <v>0</v>
      </c>
      <c r="KKE13" s="23">
        <f t="shared" si="376"/>
        <v>0</v>
      </c>
      <c r="KKF13" s="23">
        <f t="shared" si="376"/>
        <v>0</v>
      </c>
      <c r="KKG13" s="23">
        <f t="shared" si="376"/>
        <v>0</v>
      </c>
      <c r="KKH13" s="23">
        <f t="shared" si="376"/>
        <v>0</v>
      </c>
      <c r="KKI13" s="23">
        <f t="shared" si="376"/>
        <v>0</v>
      </c>
      <c r="KKJ13" s="23">
        <f t="shared" si="376"/>
        <v>0</v>
      </c>
      <c r="KKK13" s="23">
        <f t="shared" si="376"/>
        <v>0</v>
      </c>
      <c r="KKL13" s="23">
        <f t="shared" si="376"/>
        <v>0</v>
      </c>
      <c r="KKM13" s="23">
        <f t="shared" si="376"/>
        <v>0</v>
      </c>
      <c r="KKN13" s="23">
        <f t="shared" si="376"/>
        <v>0</v>
      </c>
      <c r="KKO13" s="23">
        <f t="shared" si="376"/>
        <v>0</v>
      </c>
      <c r="KKP13" s="23">
        <f t="shared" si="376"/>
        <v>0</v>
      </c>
      <c r="KKQ13" s="23">
        <f t="shared" si="376"/>
        <v>0</v>
      </c>
      <c r="KKR13" s="23">
        <f t="shared" si="376"/>
        <v>0</v>
      </c>
      <c r="KKS13" s="23">
        <f t="shared" si="376"/>
        <v>0</v>
      </c>
      <c r="KKT13" s="23">
        <f t="shared" si="376"/>
        <v>0</v>
      </c>
      <c r="KKU13" s="23">
        <f t="shared" si="376"/>
        <v>0</v>
      </c>
      <c r="KKV13" s="23">
        <f t="shared" si="376"/>
        <v>0</v>
      </c>
      <c r="KKW13" s="23">
        <f t="shared" si="376"/>
        <v>0</v>
      </c>
      <c r="KKX13" s="23">
        <f t="shared" si="376"/>
        <v>0</v>
      </c>
      <c r="KKY13" s="23">
        <f t="shared" ref="KKY13:KNJ13" si="377">SUM(KKY14:KKY16)</f>
        <v>0</v>
      </c>
      <c r="KKZ13" s="23">
        <f t="shared" si="377"/>
        <v>0</v>
      </c>
      <c r="KLA13" s="23">
        <f t="shared" si="377"/>
        <v>0</v>
      </c>
      <c r="KLB13" s="23">
        <f t="shared" si="377"/>
        <v>0</v>
      </c>
      <c r="KLC13" s="23">
        <f t="shared" si="377"/>
        <v>0</v>
      </c>
      <c r="KLD13" s="23">
        <f t="shared" si="377"/>
        <v>0</v>
      </c>
      <c r="KLE13" s="23">
        <f t="shared" si="377"/>
        <v>0</v>
      </c>
      <c r="KLF13" s="23">
        <f t="shared" si="377"/>
        <v>0</v>
      </c>
      <c r="KLG13" s="23">
        <f t="shared" si="377"/>
        <v>0</v>
      </c>
      <c r="KLH13" s="23">
        <f t="shared" si="377"/>
        <v>0</v>
      </c>
      <c r="KLI13" s="23">
        <f t="shared" si="377"/>
        <v>0</v>
      </c>
      <c r="KLJ13" s="23">
        <f t="shared" si="377"/>
        <v>0</v>
      </c>
      <c r="KLK13" s="23">
        <f t="shared" si="377"/>
        <v>0</v>
      </c>
      <c r="KLL13" s="23">
        <f t="shared" si="377"/>
        <v>0</v>
      </c>
      <c r="KLM13" s="23">
        <f t="shared" si="377"/>
        <v>0</v>
      </c>
      <c r="KLN13" s="23">
        <f t="shared" si="377"/>
        <v>0</v>
      </c>
      <c r="KLO13" s="23">
        <f t="shared" si="377"/>
        <v>0</v>
      </c>
      <c r="KLP13" s="23">
        <f t="shared" si="377"/>
        <v>0</v>
      </c>
      <c r="KLQ13" s="23">
        <f t="shared" si="377"/>
        <v>0</v>
      </c>
      <c r="KLR13" s="23">
        <f t="shared" si="377"/>
        <v>0</v>
      </c>
      <c r="KLS13" s="23">
        <f t="shared" si="377"/>
        <v>0</v>
      </c>
      <c r="KLT13" s="23">
        <f t="shared" si="377"/>
        <v>0</v>
      </c>
      <c r="KLU13" s="23">
        <f t="shared" si="377"/>
        <v>0</v>
      </c>
      <c r="KLV13" s="23">
        <f t="shared" si="377"/>
        <v>0</v>
      </c>
      <c r="KLW13" s="23">
        <f t="shared" si="377"/>
        <v>0</v>
      </c>
      <c r="KLX13" s="23">
        <f t="shared" si="377"/>
        <v>0</v>
      </c>
      <c r="KLY13" s="23">
        <f t="shared" si="377"/>
        <v>0</v>
      </c>
      <c r="KLZ13" s="23">
        <f t="shared" si="377"/>
        <v>0</v>
      </c>
      <c r="KMA13" s="23">
        <f t="shared" si="377"/>
        <v>0</v>
      </c>
      <c r="KMB13" s="23">
        <f t="shared" si="377"/>
        <v>0</v>
      </c>
      <c r="KMC13" s="23">
        <f t="shared" si="377"/>
        <v>0</v>
      </c>
      <c r="KMD13" s="23">
        <f t="shared" si="377"/>
        <v>0</v>
      </c>
      <c r="KME13" s="23">
        <f t="shared" si="377"/>
        <v>0</v>
      </c>
      <c r="KMF13" s="23">
        <f t="shared" si="377"/>
        <v>0</v>
      </c>
      <c r="KMG13" s="23">
        <f t="shared" si="377"/>
        <v>0</v>
      </c>
      <c r="KMH13" s="23">
        <f t="shared" si="377"/>
        <v>0</v>
      </c>
      <c r="KMI13" s="23">
        <f t="shared" si="377"/>
        <v>0</v>
      </c>
      <c r="KMJ13" s="23">
        <f t="shared" si="377"/>
        <v>0</v>
      </c>
      <c r="KMK13" s="23">
        <f t="shared" si="377"/>
        <v>0</v>
      </c>
      <c r="KML13" s="23">
        <f t="shared" si="377"/>
        <v>0</v>
      </c>
      <c r="KMM13" s="23">
        <f t="shared" si="377"/>
        <v>0</v>
      </c>
      <c r="KMN13" s="23">
        <f t="shared" si="377"/>
        <v>0</v>
      </c>
      <c r="KMO13" s="23">
        <f t="shared" si="377"/>
        <v>0</v>
      </c>
      <c r="KMP13" s="23">
        <f t="shared" si="377"/>
        <v>0</v>
      </c>
      <c r="KMQ13" s="23">
        <f t="shared" si="377"/>
        <v>0</v>
      </c>
      <c r="KMR13" s="23">
        <f t="shared" si="377"/>
        <v>0</v>
      </c>
      <c r="KMS13" s="23">
        <f t="shared" si="377"/>
        <v>0</v>
      </c>
      <c r="KMT13" s="23">
        <f t="shared" si="377"/>
        <v>0</v>
      </c>
      <c r="KMU13" s="23">
        <f t="shared" si="377"/>
        <v>0</v>
      </c>
      <c r="KMV13" s="23">
        <f t="shared" si="377"/>
        <v>0</v>
      </c>
      <c r="KMW13" s="23">
        <f t="shared" si="377"/>
        <v>0</v>
      </c>
      <c r="KMX13" s="23">
        <f t="shared" si="377"/>
        <v>0</v>
      </c>
      <c r="KMY13" s="23">
        <f t="shared" si="377"/>
        <v>0</v>
      </c>
      <c r="KMZ13" s="23">
        <f t="shared" si="377"/>
        <v>0</v>
      </c>
      <c r="KNA13" s="23">
        <f t="shared" si="377"/>
        <v>0</v>
      </c>
      <c r="KNB13" s="23">
        <f t="shared" si="377"/>
        <v>0</v>
      </c>
      <c r="KNC13" s="23">
        <f t="shared" si="377"/>
        <v>0</v>
      </c>
      <c r="KND13" s="23">
        <f t="shared" si="377"/>
        <v>0</v>
      </c>
      <c r="KNE13" s="23">
        <f t="shared" si="377"/>
        <v>0</v>
      </c>
      <c r="KNF13" s="23">
        <f t="shared" si="377"/>
        <v>0</v>
      </c>
      <c r="KNG13" s="23">
        <f t="shared" si="377"/>
        <v>0</v>
      </c>
      <c r="KNH13" s="23">
        <f t="shared" si="377"/>
        <v>0</v>
      </c>
      <c r="KNI13" s="23">
        <f t="shared" si="377"/>
        <v>0</v>
      </c>
      <c r="KNJ13" s="23">
        <f t="shared" si="377"/>
        <v>0</v>
      </c>
      <c r="KNK13" s="23">
        <f t="shared" ref="KNK13:KPV13" si="378">SUM(KNK14:KNK16)</f>
        <v>0</v>
      </c>
      <c r="KNL13" s="23">
        <f t="shared" si="378"/>
        <v>0</v>
      </c>
      <c r="KNM13" s="23">
        <f t="shared" si="378"/>
        <v>0</v>
      </c>
      <c r="KNN13" s="23">
        <f t="shared" si="378"/>
        <v>0</v>
      </c>
      <c r="KNO13" s="23">
        <f t="shared" si="378"/>
        <v>0</v>
      </c>
      <c r="KNP13" s="23">
        <f t="shared" si="378"/>
        <v>0</v>
      </c>
      <c r="KNQ13" s="23">
        <f t="shared" si="378"/>
        <v>0</v>
      </c>
      <c r="KNR13" s="23">
        <f t="shared" si="378"/>
        <v>0</v>
      </c>
      <c r="KNS13" s="23">
        <f t="shared" si="378"/>
        <v>0</v>
      </c>
      <c r="KNT13" s="23">
        <f t="shared" si="378"/>
        <v>0</v>
      </c>
      <c r="KNU13" s="23">
        <f t="shared" si="378"/>
        <v>0</v>
      </c>
      <c r="KNV13" s="23">
        <f t="shared" si="378"/>
        <v>0</v>
      </c>
      <c r="KNW13" s="23">
        <f t="shared" si="378"/>
        <v>0</v>
      </c>
      <c r="KNX13" s="23">
        <f t="shared" si="378"/>
        <v>0</v>
      </c>
      <c r="KNY13" s="23">
        <f t="shared" si="378"/>
        <v>0</v>
      </c>
      <c r="KNZ13" s="23">
        <f t="shared" si="378"/>
        <v>0</v>
      </c>
      <c r="KOA13" s="23">
        <f t="shared" si="378"/>
        <v>0</v>
      </c>
      <c r="KOB13" s="23">
        <f t="shared" si="378"/>
        <v>0</v>
      </c>
      <c r="KOC13" s="23">
        <f t="shared" si="378"/>
        <v>0</v>
      </c>
      <c r="KOD13" s="23">
        <f t="shared" si="378"/>
        <v>0</v>
      </c>
      <c r="KOE13" s="23">
        <f t="shared" si="378"/>
        <v>0</v>
      </c>
      <c r="KOF13" s="23">
        <f t="shared" si="378"/>
        <v>0</v>
      </c>
      <c r="KOG13" s="23">
        <f t="shared" si="378"/>
        <v>0</v>
      </c>
      <c r="KOH13" s="23">
        <f t="shared" si="378"/>
        <v>0</v>
      </c>
      <c r="KOI13" s="23">
        <f t="shared" si="378"/>
        <v>0</v>
      </c>
      <c r="KOJ13" s="23">
        <f t="shared" si="378"/>
        <v>0</v>
      </c>
      <c r="KOK13" s="23">
        <f t="shared" si="378"/>
        <v>0</v>
      </c>
      <c r="KOL13" s="23">
        <f t="shared" si="378"/>
        <v>0</v>
      </c>
      <c r="KOM13" s="23">
        <f t="shared" si="378"/>
        <v>0</v>
      </c>
      <c r="KON13" s="23">
        <f t="shared" si="378"/>
        <v>0</v>
      </c>
      <c r="KOO13" s="23">
        <f t="shared" si="378"/>
        <v>0</v>
      </c>
      <c r="KOP13" s="23">
        <f t="shared" si="378"/>
        <v>0</v>
      </c>
      <c r="KOQ13" s="23">
        <f t="shared" si="378"/>
        <v>0</v>
      </c>
      <c r="KOR13" s="23">
        <f t="shared" si="378"/>
        <v>0</v>
      </c>
      <c r="KOS13" s="23">
        <f t="shared" si="378"/>
        <v>0</v>
      </c>
      <c r="KOT13" s="23">
        <f t="shared" si="378"/>
        <v>0</v>
      </c>
      <c r="KOU13" s="23">
        <f t="shared" si="378"/>
        <v>0</v>
      </c>
      <c r="KOV13" s="23">
        <f t="shared" si="378"/>
        <v>0</v>
      </c>
      <c r="KOW13" s="23">
        <f t="shared" si="378"/>
        <v>0</v>
      </c>
      <c r="KOX13" s="23">
        <f t="shared" si="378"/>
        <v>0</v>
      </c>
      <c r="KOY13" s="23">
        <f t="shared" si="378"/>
        <v>0</v>
      </c>
      <c r="KOZ13" s="23">
        <f t="shared" si="378"/>
        <v>0</v>
      </c>
      <c r="KPA13" s="23">
        <f t="shared" si="378"/>
        <v>0</v>
      </c>
      <c r="KPB13" s="23">
        <f t="shared" si="378"/>
        <v>0</v>
      </c>
      <c r="KPC13" s="23">
        <f t="shared" si="378"/>
        <v>0</v>
      </c>
      <c r="KPD13" s="23">
        <f t="shared" si="378"/>
        <v>0</v>
      </c>
      <c r="KPE13" s="23">
        <f t="shared" si="378"/>
        <v>0</v>
      </c>
      <c r="KPF13" s="23">
        <f t="shared" si="378"/>
        <v>0</v>
      </c>
      <c r="KPG13" s="23">
        <f t="shared" si="378"/>
        <v>0</v>
      </c>
      <c r="KPH13" s="23">
        <f t="shared" si="378"/>
        <v>0</v>
      </c>
      <c r="KPI13" s="23">
        <f t="shared" si="378"/>
        <v>0</v>
      </c>
      <c r="KPJ13" s="23">
        <f t="shared" si="378"/>
        <v>0</v>
      </c>
      <c r="KPK13" s="23">
        <f t="shared" si="378"/>
        <v>0</v>
      </c>
      <c r="KPL13" s="23">
        <f t="shared" si="378"/>
        <v>0</v>
      </c>
      <c r="KPM13" s="23">
        <f t="shared" si="378"/>
        <v>0</v>
      </c>
      <c r="KPN13" s="23">
        <f t="shared" si="378"/>
        <v>0</v>
      </c>
      <c r="KPO13" s="23">
        <f t="shared" si="378"/>
        <v>0</v>
      </c>
      <c r="KPP13" s="23">
        <f t="shared" si="378"/>
        <v>0</v>
      </c>
      <c r="KPQ13" s="23">
        <f t="shared" si="378"/>
        <v>0</v>
      </c>
      <c r="KPR13" s="23">
        <f t="shared" si="378"/>
        <v>0</v>
      </c>
      <c r="KPS13" s="23">
        <f t="shared" si="378"/>
        <v>0</v>
      </c>
      <c r="KPT13" s="23">
        <f t="shared" si="378"/>
        <v>0</v>
      </c>
      <c r="KPU13" s="23">
        <f t="shared" si="378"/>
        <v>0</v>
      </c>
      <c r="KPV13" s="23">
        <f t="shared" si="378"/>
        <v>0</v>
      </c>
      <c r="KPW13" s="23">
        <f t="shared" ref="KPW13:KSH13" si="379">SUM(KPW14:KPW16)</f>
        <v>0</v>
      </c>
      <c r="KPX13" s="23">
        <f t="shared" si="379"/>
        <v>0</v>
      </c>
      <c r="KPY13" s="23">
        <f t="shared" si="379"/>
        <v>0</v>
      </c>
      <c r="KPZ13" s="23">
        <f t="shared" si="379"/>
        <v>0</v>
      </c>
      <c r="KQA13" s="23">
        <f t="shared" si="379"/>
        <v>0</v>
      </c>
      <c r="KQB13" s="23">
        <f t="shared" si="379"/>
        <v>0</v>
      </c>
      <c r="KQC13" s="23">
        <f t="shared" si="379"/>
        <v>0</v>
      </c>
      <c r="KQD13" s="23">
        <f t="shared" si="379"/>
        <v>0</v>
      </c>
      <c r="KQE13" s="23">
        <f t="shared" si="379"/>
        <v>0</v>
      </c>
      <c r="KQF13" s="23">
        <f t="shared" si="379"/>
        <v>0</v>
      </c>
      <c r="KQG13" s="23">
        <f t="shared" si="379"/>
        <v>0</v>
      </c>
      <c r="KQH13" s="23">
        <f t="shared" si="379"/>
        <v>0</v>
      </c>
      <c r="KQI13" s="23">
        <f t="shared" si="379"/>
        <v>0</v>
      </c>
      <c r="KQJ13" s="23">
        <f t="shared" si="379"/>
        <v>0</v>
      </c>
      <c r="KQK13" s="23">
        <f t="shared" si="379"/>
        <v>0</v>
      </c>
      <c r="KQL13" s="23">
        <f t="shared" si="379"/>
        <v>0</v>
      </c>
      <c r="KQM13" s="23">
        <f t="shared" si="379"/>
        <v>0</v>
      </c>
      <c r="KQN13" s="23">
        <f t="shared" si="379"/>
        <v>0</v>
      </c>
      <c r="KQO13" s="23">
        <f t="shared" si="379"/>
        <v>0</v>
      </c>
      <c r="KQP13" s="23">
        <f t="shared" si="379"/>
        <v>0</v>
      </c>
      <c r="KQQ13" s="23">
        <f t="shared" si="379"/>
        <v>0</v>
      </c>
      <c r="KQR13" s="23">
        <f t="shared" si="379"/>
        <v>0</v>
      </c>
      <c r="KQS13" s="23">
        <f t="shared" si="379"/>
        <v>0</v>
      </c>
      <c r="KQT13" s="23">
        <f t="shared" si="379"/>
        <v>0</v>
      </c>
      <c r="KQU13" s="23">
        <f t="shared" si="379"/>
        <v>0</v>
      </c>
      <c r="KQV13" s="23">
        <f t="shared" si="379"/>
        <v>0</v>
      </c>
      <c r="KQW13" s="23">
        <f t="shared" si="379"/>
        <v>0</v>
      </c>
      <c r="KQX13" s="23">
        <f t="shared" si="379"/>
        <v>0</v>
      </c>
      <c r="KQY13" s="23">
        <f t="shared" si="379"/>
        <v>0</v>
      </c>
      <c r="KQZ13" s="23">
        <f t="shared" si="379"/>
        <v>0</v>
      </c>
      <c r="KRA13" s="23">
        <f t="shared" si="379"/>
        <v>0</v>
      </c>
      <c r="KRB13" s="23">
        <f t="shared" si="379"/>
        <v>0</v>
      </c>
      <c r="KRC13" s="23">
        <f t="shared" si="379"/>
        <v>0</v>
      </c>
      <c r="KRD13" s="23">
        <f t="shared" si="379"/>
        <v>0</v>
      </c>
      <c r="KRE13" s="23">
        <f t="shared" si="379"/>
        <v>0</v>
      </c>
      <c r="KRF13" s="23">
        <f t="shared" si="379"/>
        <v>0</v>
      </c>
      <c r="KRG13" s="23">
        <f t="shared" si="379"/>
        <v>0</v>
      </c>
      <c r="KRH13" s="23">
        <f t="shared" si="379"/>
        <v>0</v>
      </c>
      <c r="KRI13" s="23">
        <f t="shared" si="379"/>
        <v>0</v>
      </c>
      <c r="KRJ13" s="23">
        <f t="shared" si="379"/>
        <v>0</v>
      </c>
      <c r="KRK13" s="23">
        <f t="shared" si="379"/>
        <v>0</v>
      </c>
      <c r="KRL13" s="23">
        <f t="shared" si="379"/>
        <v>0</v>
      </c>
      <c r="KRM13" s="23">
        <f t="shared" si="379"/>
        <v>0</v>
      </c>
      <c r="KRN13" s="23">
        <f t="shared" si="379"/>
        <v>0</v>
      </c>
      <c r="KRO13" s="23">
        <f t="shared" si="379"/>
        <v>0</v>
      </c>
      <c r="KRP13" s="23">
        <f t="shared" si="379"/>
        <v>0</v>
      </c>
      <c r="KRQ13" s="23">
        <f t="shared" si="379"/>
        <v>0</v>
      </c>
      <c r="KRR13" s="23">
        <f t="shared" si="379"/>
        <v>0</v>
      </c>
      <c r="KRS13" s="23">
        <f t="shared" si="379"/>
        <v>0</v>
      </c>
      <c r="KRT13" s="23">
        <f t="shared" si="379"/>
        <v>0</v>
      </c>
      <c r="KRU13" s="23">
        <f t="shared" si="379"/>
        <v>0</v>
      </c>
      <c r="KRV13" s="23">
        <f t="shared" si="379"/>
        <v>0</v>
      </c>
      <c r="KRW13" s="23">
        <f t="shared" si="379"/>
        <v>0</v>
      </c>
      <c r="KRX13" s="23">
        <f t="shared" si="379"/>
        <v>0</v>
      </c>
      <c r="KRY13" s="23">
        <f t="shared" si="379"/>
        <v>0</v>
      </c>
      <c r="KRZ13" s="23">
        <f t="shared" si="379"/>
        <v>0</v>
      </c>
      <c r="KSA13" s="23">
        <f t="shared" si="379"/>
        <v>0</v>
      </c>
      <c r="KSB13" s="23">
        <f t="shared" si="379"/>
        <v>0</v>
      </c>
      <c r="KSC13" s="23">
        <f t="shared" si="379"/>
        <v>0</v>
      </c>
      <c r="KSD13" s="23">
        <f t="shared" si="379"/>
        <v>0</v>
      </c>
      <c r="KSE13" s="23">
        <f t="shared" si="379"/>
        <v>0</v>
      </c>
      <c r="KSF13" s="23">
        <f t="shared" si="379"/>
        <v>0</v>
      </c>
      <c r="KSG13" s="23">
        <f t="shared" si="379"/>
        <v>0</v>
      </c>
      <c r="KSH13" s="23">
        <f t="shared" si="379"/>
        <v>0</v>
      </c>
      <c r="KSI13" s="23">
        <f t="shared" ref="KSI13:KUT13" si="380">SUM(KSI14:KSI16)</f>
        <v>0</v>
      </c>
      <c r="KSJ13" s="23">
        <f t="shared" si="380"/>
        <v>0</v>
      </c>
      <c r="KSK13" s="23">
        <f t="shared" si="380"/>
        <v>0</v>
      </c>
      <c r="KSL13" s="23">
        <f t="shared" si="380"/>
        <v>0</v>
      </c>
      <c r="KSM13" s="23">
        <f t="shared" si="380"/>
        <v>0</v>
      </c>
      <c r="KSN13" s="23">
        <f t="shared" si="380"/>
        <v>0</v>
      </c>
      <c r="KSO13" s="23">
        <f t="shared" si="380"/>
        <v>0</v>
      </c>
      <c r="KSP13" s="23">
        <f t="shared" si="380"/>
        <v>0</v>
      </c>
      <c r="KSQ13" s="23">
        <f t="shared" si="380"/>
        <v>0</v>
      </c>
      <c r="KSR13" s="23">
        <f t="shared" si="380"/>
        <v>0</v>
      </c>
      <c r="KSS13" s="23">
        <f t="shared" si="380"/>
        <v>0</v>
      </c>
      <c r="KST13" s="23">
        <f t="shared" si="380"/>
        <v>0</v>
      </c>
      <c r="KSU13" s="23">
        <f t="shared" si="380"/>
        <v>0</v>
      </c>
      <c r="KSV13" s="23">
        <f t="shared" si="380"/>
        <v>0</v>
      </c>
      <c r="KSW13" s="23">
        <f t="shared" si="380"/>
        <v>0</v>
      </c>
      <c r="KSX13" s="23">
        <f t="shared" si="380"/>
        <v>0</v>
      </c>
      <c r="KSY13" s="23">
        <f t="shared" si="380"/>
        <v>0</v>
      </c>
      <c r="KSZ13" s="23">
        <f t="shared" si="380"/>
        <v>0</v>
      </c>
      <c r="KTA13" s="23">
        <f t="shared" si="380"/>
        <v>0</v>
      </c>
      <c r="KTB13" s="23">
        <f t="shared" si="380"/>
        <v>0</v>
      </c>
      <c r="KTC13" s="23">
        <f t="shared" si="380"/>
        <v>0</v>
      </c>
      <c r="KTD13" s="23">
        <f t="shared" si="380"/>
        <v>0</v>
      </c>
      <c r="KTE13" s="23">
        <f t="shared" si="380"/>
        <v>0</v>
      </c>
      <c r="KTF13" s="23">
        <f t="shared" si="380"/>
        <v>0</v>
      </c>
      <c r="KTG13" s="23">
        <f t="shared" si="380"/>
        <v>0</v>
      </c>
      <c r="KTH13" s="23">
        <f t="shared" si="380"/>
        <v>0</v>
      </c>
      <c r="KTI13" s="23">
        <f t="shared" si="380"/>
        <v>0</v>
      </c>
      <c r="KTJ13" s="23">
        <f t="shared" si="380"/>
        <v>0</v>
      </c>
      <c r="KTK13" s="23">
        <f t="shared" si="380"/>
        <v>0</v>
      </c>
      <c r="KTL13" s="23">
        <f t="shared" si="380"/>
        <v>0</v>
      </c>
      <c r="KTM13" s="23">
        <f t="shared" si="380"/>
        <v>0</v>
      </c>
      <c r="KTN13" s="23">
        <f t="shared" si="380"/>
        <v>0</v>
      </c>
      <c r="KTO13" s="23">
        <f t="shared" si="380"/>
        <v>0</v>
      </c>
      <c r="KTP13" s="23">
        <f t="shared" si="380"/>
        <v>0</v>
      </c>
      <c r="KTQ13" s="23">
        <f t="shared" si="380"/>
        <v>0</v>
      </c>
      <c r="KTR13" s="23">
        <f t="shared" si="380"/>
        <v>0</v>
      </c>
      <c r="KTS13" s="23">
        <f t="shared" si="380"/>
        <v>0</v>
      </c>
      <c r="KTT13" s="23">
        <f t="shared" si="380"/>
        <v>0</v>
      </c>
      <c r="KTU13" s="23">
        <f t="shared" si="380"/>
        <v>0</v>
      </c>
      <c r="KTV13" s="23">
        <f t="shared" si="380"/>
        <v>0</v>
      </c>
      <c r="KTW13" s="23">
        <f t="shared" si="380"/>
        <v>0</v>
      </c>
      <c r="KTX13" s="23">
        <f t="shared" si="380"/>
        <v>0</v>
      </c>
      <c r="KTY13" s="23">
        <f t="shared" si="380"/>
        <v>0</v>
      </c>
      <c r="KTZ13" s="23">
        <f t="shared" si="380"/>
        <v>0</v>
      </c>
      <c r="KUA13" s="23">
        <f t="shared" si="380"/>
        <v>0</v>
      </c>
      <c r="KUB13" s="23">
        <f t="shared" si="380"/>
        <v>0</v>
      </c>
      <c r="KUC13" s="23">
        <f t="shared" si="380"/>
        <v>0</v>
      </c>
      <c r="KUD13" s="23">
        <f t="shared" si="380"/>
        <v>0</v>
      </c>
      <c r="KUE13" s="23">
        <f t="shared" si="380"/>
        <v>0</v>
      </c>
      <c r="KUF13" s="23">
        <f t="shared" si="380"/>
        <v>0</v>
      </c>
      <c r="KUG13" s="23">
        <f t="shared" si="380"/>
        <v>0</v>
      </c>
      <c r="KUH13" s="23">
        <f t="shared" si="380"/>
        <v>0</v>
      </c>
      <c r="KUI13" s="23">
        <f t="shared" si="380"/>
        <v>0</v>
      </c>
      <c r="KUJ13" s="23">
        <f t="shared" si="380"/>
        <v>0</v>
      </c>
      <c r="KUK13" s="23">
        <f t="shared" si="380"/>
        <v>0</v>
      </c>
      <c r="KUL13" s="23">
        <f t="shared" si="380"/>
        <v>0</v>
      </c>
      <c r="KUM13" s="23">
        <f t="shared" si="380"/>
        <v>0</v>
      </c>
      <c r="KUN13" s="23">
        <f t="shared" si="380"/>
        <v>0</v>
      </c>
      <c r="KUO13" s="23">
        <f t="shared" si="380"/>
        <v>0</v>
      </c>
      <c r="KUP13" s="23">
        <f t="shared" si="380"/>
        <v>0</v>
      </c>
      <c r="KUQ13" s="23">
        <f t="shared" si="380"/>
        <v>0</v>
      </c>
      <c r="KUR13" s="23">
        <f t="shared" si="380"/>
        <v>0</v>
      </c>
      <c r="KUS13" s="23">
        <f t="shared" si="380"/>
        <v>0</v>
      </c>
      <c r="KUT13" s="23">
        <f t="shared" si="380"/>
        <v>0</v>
      </c>
      <c r="KUU13" s="23">
        <f t="shared" ref="KUU13:KXF13" si="381">SUM(KUU14:KUU16)</f>
        <v>0</v>
      </c>
      <c r="KUV13" s="23">
        <f t="shared" si="381"/>
        <v>0</v>
      </c>
      <c r="KUW13" s="23">
        <f t="shared" si="381"/>
        <v>0</v>
      </c>
      <c r="KUX13" s="23">
        <f t="shared" si="381"/>
        <v>0</v>
      </c>
      <c r="KUY13" s="23">
        <f t="shared" si="381"/>
        <v>0</v>
      </c>
      <c r="KUZ13" s="23">
        <f t="shared" si="381"/>
        <v>0</v>
      </c>
      <c r="KVA13" s="23">
        <f t="shared" si="381"/>
        <v>0</v>
      </c>
      <c r="KVB13" s="23">
        <f t="shared" si="381"/>
        <v>0</v>
      </c>
      <c r="KVC13" s="23">
        <f t="shared" si="381"/>
        <v>0</v>
      </c>
      <c r="KVD13" s="23">
        <f t="shared" si="381"/>
        <v>0</v>
      </c>
      <c r="KVE13" s="23">
        <f t="shared" si="381"/>
        <v>0</v>
      </c>
      <c r="KVF13" s="23">
        <f t="shared" si="381"/>
        <v>0</v>
      </c>
      <c r="KVG13" s="23">
        <f t="shared" si="381"/>
        <v>0</v>
      </c>
      <c r="KVH13" s="23">
        <f t="shared" si="381"/>
        <v>0</v>
      </c>
      <c r="KVI13" s="23">
        <f t="shared" si="381"/>
        <v>0</v>
      </c>
      <c r="KVJ13" s="23">
        <f t="shared" si="381"/>
        <v>0</v>
      </c>
      <c r="KVK13" s="23">
        <f t="shared" si="381"/>
        <v>0</v>
      </c>
      <c r="KVL13" s="23">
        <f t="shared" si="381"/>
        <v>0</v>
      </c>
      <c r="KVM13" s="23">
        <f t="shared" si="381"/>
        <v>0</v>
      </c>
      <c r="KVN13" s="23">
        <f t="shared" si="381"/>
        <v>0</v>
      </c>
      <c r="KVO13" s="23">
        <f t="shared" si="381"/>
        <v>0</v>
      </c>
      <c r="KVP13" s="23">
        <f t="shared" si="381"/>
        <v>0</v>
      </c>
      <c r="KVQ13" s="23">
        <f t="shared" si="381"/>
        <v>0</v>
      </c>
      <c r="KVR13" s="23">
        <f t="shared" si="381"/>
        <v>0</v>
      </c>
      <c r="KVS13" s="23">
        <f t="shared" si="381"/>
        <v>0</v>
      </c>
      <c r="KVT13" s="23">
        <f t="shared" si="381"/>
        <v>0</v>
      </c>
      <c r="KVU13" s="23">
        <f t="shared" si="381"/>
        <v>0</v>
      </c>
      <c r="KVV13" s="23">
        <f t="shared" si="381"/>
        <v>0</v>
      </c>
      <c r="KVW13" s="23">
        <f t="shared" si="381"/>
        <v>0</v>
      </c>
      <c r="KVX13" s="23">
        <f t="shared" si="381"/>
        <v>0</v>
      </c>
      <c r="KVY13" s="23">
        <f t="shared" si="381"/>
        <v>0</v>
      </c>
      <c r="KVZ13" s="23">
        <f t="shared" si="381"/>
        <v>0</v>
      </c>
      <c r="KWA13" s="23">
        <f t="shared" si="381"/>
        <v>0</v>
      </c>
      <c r="KWB13" s="23">
        <f t="shared" si="381"/>
        <v>0</v>
      </c>
      <c r="KWC13" s="23">
        <f t="shared" si="381"/>
        <v>0</v>
      </c>
      <c r="KWD13" s="23">
        <f t="shared" si="381"/>
        <v>0</v>
      </c>
      <c r="KWE13" s="23">
        <f t="shared" si="381"/>
        <v>0</v>
      </c>
      <c r="KWF13" s="23">
        <f t="shared" si="381"/>
        <v>0</v>
      </c>
      <c r="KWG13" s="23">
        <f t="shared" si="381"/>
        <v>0</v>
      </c>
      <c r="KWH13" s="23">
        <f t="shared" si="381"/>
        <v>0</v>
      </c>
      <c r="KWI13" s="23">
        <f t="shared" si="381"/>
        <v>0</v>
      </c>
      <c r="KWJ13" s="23">
        <f t="shared" si="381"/>
        <v>0</v>
      </c>
      <c r="KWK13" s="23">
        <f t="shared" si="381"/>
        <v>0</v>
      </c>
      <c r="KWL13" s="23">
        <f t="shared" si="381"/>
        <v>0</v>
      </c>
      <c r="KWM13" s="23">
        <f t="shared" si="381"/>
        <v>0</v>
      </c>
      <c r="KWN13" s="23">
        <f t="shared" si="381"/>
        <v>0</v>
      </c>
      <c r="KWO13" s="23">
        <f t="shared" si="381"/>
        <v>0</v>
      </c>
      <c r="KWP13" s="23">
        <f t="shared" si="381"/>
        <v>0</v>
      </c>
      <c r="KWQ13" s="23">
        <f t="shared" si="381"/>
        <v>0</v>
      </c>
      <c r="KWR13" s="23">
        <f t="shared" si="381"/>
        <v>0</v>
      </c>
      <c r="KWS13" s="23">
        <f t="shared" si="381"/>
        <v>0</v>
      </c>
      <c r="KWT13" s="23">
        <f t="shared" si="381"/>
        <v>0</v>
      </c>
      <c r="KWU13" s="23">
        <f t="shared" si="381"/>
        <v>0</v>
      </c>
      <c r="KWV13" s="23">
        <f t="shared" si="381"/>
        <v>0</v>
      </c>
      <c r="KWW13" s="23">
        <f t="shared" si="381"/>
        <v>0</v>
      </c>
      <c r="KWX13" s="23">
        <f t="shared" si="381"/>
        <v>0</v>
      </c>
      <c r="KWY13" s="23">
        <f t="shared" si="381"/>
        <v>0</v>
      </c>
      <c r="KWZ13" s="23">
        <f t="shared" si="381"/>
        <v>0</v>
      </c>
      <c r="KXA13" s="23">
        <f t="shared" si="381"/>
        <v>0</v>
      </c>
      <c r="KXB13" s="23">
        <f t="shared" si="381"/>
        <v>0</v>
      </c>
      <c r="KXC13" s="23">
        <f t="shared" si="381"/>
        <v>0</v>
      </c>
      <c r="KXD13" s="23">
        <f t="shared" si="381"/>
        <v>0</v>
      </c>
      <c r="KXE13" s="23">
        <f t="shared" si="381"/>
        <v>0</v>
      </c>
      <c r="KXF13" s="23">
        <f t="shared" si="381"/>
        <v>0</v>
      </c>
      <c r="KXG13" s="23">
        <f t="shared" ref="KXG13:KZR13" si="382">SUM(KXG14:KXG16)</f>
        <v>0</v>
      </c>
      <c r="KXH13" s="23">
        <f t="shared" si="382"/>
        <v>0</v>
      </c>
      <c r="KXI13" s="23">
        <f t="shared" si="382"/>
        <v>0</v>
      </c>
      <c r="KXJ13" s="23">
        <f t="shared" si="382"/>
        <v>0</v>
      </c>
      <c r="KXK13" s="23">
        <f t="shared" si="382"/>
        <v>0</v>
      </c>
      <c r="KXL13" s="23">
        <f t="shared" si="382"/>
        <v>0</v>
      </c>
      <c r="KXM13" s="23">
        <f t="shared" si="382"/>
        <v>0</v>
      </c>
      <c r="KXN13" s="23">
        <f t="shared" si="382"/>
        <v>0</v>
      </c>
      <c r="KXO13" s="23">
        <f t="shared" si="382"/>
        <v>0</v>
      </c>
      <c r="KXP13" s="23">
        <f t="shared" si="382"/>
        <v>0</v>
      </c>
      <c r="KXQ13" s="23">
        <f t="shared" si="382"/>
        <v>0</v>
      </c>
      <c r="KXR13" s="23">
        <f t="shared" si="382"/>
        <v>0</v>
      </c>
      <c r="KXS13" s="23">
        <f t="shared" si="382"/>
        <v>0</v>
      </c>
      <c r="KXT13" s="23">
        <f t="shared" si="382"/>
        <v>0</v>
      </c>
      <c r="KXU13" s="23">
        <f t="shared" si="382"/>
        <v>0</v>
      </c>
      <c r="KXV13" s="23">
        <f t="shared" si="382"/>
        <v>0</v>
      </c>
      <c r="KXW13" s="23">
        <f t="shared" si="382"/>
        <v>0</v>
      </c>
      <c r="KXX13" s="23">
        <f t="shared" si="382"/>
        <v>0</v>
      </c>
      <c r="KXY13" s="23">
        <f t="shared" si="382"/>
        <v>0</v>
      </c>
      <c r="KXZ13" s="23">
        <f t="shared" si="382"/>
        <v>0</v>
      </c>
      <c r="KYA13" s="23">
        <f t="shared" si="382"/>
        <v>0</v>
      </c>
      <c r="KYB13" s="23">
        <f t="shared" si="382"/>
        <v>0</v>
      </c>
      <c r="KYC13" s="23">
        <f t="shared" si="382"/>
        <v>0</v>
      </c>
      <c r="KYD13" s="23">
        <f t="shared" si="382"/>
        <v>0</v>
      </c>
      <c r="KYE13" s="23">
        <f t="shared" si="382"/>
        <v>0</v>
      </c>
      <c r="KYF13" s="23">
        <f t="shared" si="382"/>
        <v>0</v>
      </c>
      <c r="KYG13" s="23">
        <f t="shared" si="382"/>
        <v>0</v>
      </c>
      <c r="KYH13" s="23">
        <f t="shared" si="382"/>
        <v>0</v>
      </c>
      <c r="KYI13" s="23">
        <f t="shared" si="382"/>
        <v>0</v>
      </c>
      <c r="KYJ13" s="23">
        <f t="shared" si="382"/>
        <v>0</v>
      </c>
      <c r="KYK13" s="23">
        <f t="shared" si="382"/>
        <v>0</v>
      </c>
      <c r="KYL13" s="23">
        <f t="shared" si="382"/>
        <v>0</v>
      </c>
      <c r="KYM13" s="23">
        <f t="shared" si="382"/>
        <v>0</v>
      </c>
      <c r="KYN13" s="23">
        <f t="shared" si="382"/>
        <v>0</v>
      </c>
      <c r="KYO13" s="23">
        <f t="shared" si="382"/>
        <v>0</v>
      </c>
      <c r="KYP13" s="23">
        <f t="shared" si="382"/>
        <v>0</v>
      </c>
      <c r="KYQ13" s="23">
        <f t="shared" si="382"/>
        <v>0</v>
      </c>
      <c r="KYR13" s="23">
        <f t="shared" si="382"/>
        <v>0</v>
      </c>
      <c r="KYS13" s="23">
        <f t="shared" si="382"/>
        <v>0</v>
      </c>
      <c r="KYT13" s="23">
        <f t="shared" si="382"/>
        <v>0</v>
      </c>
      <c r="KYU13" s="23">
        <f t="shared" si="382"/>
        <v>0</v>
      </c>
      <c r="KYV13" s="23">
        <f t="shared" si="382"/>
        <v>0</v>
      </c>
      <c r="KYW13" s="23">
        <f t="shared" si="382"/>
        <v>0</v>
      </c>
      <c r="KYX13" s="23">
        <f t="shared" si="382"/>
        <v>0</v>
      </c>
      <c r="KYY13" s="23">
        <f t="shared" si="382"/>
        <v>0</v>
      </c>
      <c r="KYZ13" s="23">
        <f t="shared" si="382"/>
        <v>0</v>
      </c>
      <c r="KZA13" s="23">
        <f t="shared" si="382"/>
        <v>0</v>
      </c>
      <c r="KZB13" s="23">
        <f t="shared" si="382"/>
        <v>0</v>
      </c>
      <c r="KZC13" s="23">
        <f t="shared" si="382"/>
        <v>0</v>
      </c>
      <c r="KZD13" s="23">
        <f t="shared" si="382"/>
        <v>0</v>
      </c>
      <c r="KZE13" s="23">
        <f t="shared" si="382"/>
        <v>0</v>
      </c>
      <c r="KZF13" s="23">
        <f t="shared" si="382"/>
        <v>0</v>
      </c>
      <c r="KZG13" s="23">
        <f t="shared" si="382"/>
        <v>0</v>
      </c>
      <c r="KZH13" s="23">
        <f t="shared" si="382"/>
        <v>0</v>
      </c>
      <c r="KZI13" s="23">
        <f t="shared" si="382"/>
        <v>0</v>
      </c>
      <c r="KZJ13" s="23">
        <f t="shared" si="382"/>
        <v>0</v>
      </c>
      <c r="KZK13" s="23">
        <f t="shared" si="382"/>
        <v>0</v>
      </c>
      <c r="KZL13" s="23">
        <f t="shared" si="382"/>
        <v>0</v>
      </c>
      <c r="KZM13" s="23">
        <f t="shared" si="382"/>
        <v>0</v>
      </c>
      <c r="KZN13" s="23">
        <f t="shared" si="382"/>
        <v>0</v>
      </c>
      <c r="KZO13" s="23">
        <f t="shared" si="382"/>
        <v>0</v>
      </c>
      <c r="KZP13" s="23">
        <f t="shared" si="382"/>
        <v>0</v>
      </c>
      <c r="KZQ13" s="23">
        <f t="shared" si="382"/>
        <v>0</v>
      </c>
      <c r="KZR13" s="23">
        <f t="shared" si="382"/>
        <v>0</v>
      </c>
      <c r="KZS13" s="23">
        <f t="shared" ref="KZS13:LCD13" si="383">SUM(KZS14:KZS16)</f>
        <v>0</v>
      </c>
      <c r="KZT13" s="23">
        <f t="shared" si="383"/>
        <v>0</v>
      </c>
      <c r="KZU13" s="23">
        <f t="shared" si="383"/>
        <v>0</v>
      </c>
      <c r="KZV13" s="23">
        <f t="shared" si="383"/>
        <v>0</v>
      </c>
      <c r="KZW13" s="23">
        <f t="shared" si="383"/>
        <v>0</v>
      </c>
      <c r="KZX13" s="23">
        <f t="shared" si="383"/>
        <v>0</v>
      </c>
      <c r="KZY13" s="23">
        <f t="shared" si="383"/>
        <v>0</v>
      </c>
      <c r="KZZ13" s="23">
        <f t="shared" si="383"/>
        <v>0</v>
      </c>
      <c r="LAA13" s="23">
        <f t="shared" si="383"/>
        <v>0</v>
      </c>
      <c r="LAB13" s="23">
        <f t="shared" si="383"/>
        <v>0</v>
      </c>
      <c r="LAC13" s="23">
        <f t="shared" si="383"/>
        <v>0</v>
      </c>
      <c r="LAD13" s="23">
        <f t="shared" si="383"/>
        <v>0</v>
      </c>
      <c r="LAE13" s="23">
        <f t="shared" si="383"/>
        <v>0</v>
      </c>
      <c r="LAF13" s="23">
        <f t="shared" si="383"/>
        <v>0</v>
      </c>
      <c r="LAG13" s="23">
        <f t="shared" si="383"/>
        <v>0</v>
      </c>
      <c r="LAH13" s="23">
        <f t="shared" si="383"/>
        <v>0</v>
      </c>
      <c r="LAI13" s="23">
        <f t="shared" si="383"/>
        <v>0</v>
      </c>
      <c r="LAJ13" s="23">
        <f t="shared" si="383"/>
        <v>0</v>
      </c>
      <c r="LAK13" s="23">
        <f t="shared" si="383"/>
        <v>0</v>
      </c>
      <c r="LAL13" s="23">
        <f t="shared" si="383"/>
        <v>0</v>
      </c>
      <c r="LAM13" s="23">
        <f t="shared" si="383"/>
        <v>0</v>
      </c>
      <c r="LAN13" s="23">
        <f t="shared" si="383"/>
        <v>0</v>
      </c>
      <c r="LAO13" s="23">
        <f t="shared" si="383"/>
        <v>0</v>
      </c>
      <c r="LAP13" s="23">
        <f t="shared" si="383"/>
        <v>0</v>
      </c>
      <c r="LAQ13" s="23">
        <f t="shared" si="383"/>
        <v>0</v>
      </c>
      <c r="LAR13" s="23">
        <f t="shared" si="383"/>
        <v>0</v>
      </c>
      <c r="LAS13" s="23">
        <f t="shared" si="383"/>
        <v>0</v>
      </c>
      <c r="LAT13" s="23">
        <f t="shared" si="383"/>
        <v>0</v>
      </c>
      <c r="LAU13" s="23">
        <f t="shared" si="383"/>
        <v>0</v>
      </c>
      <c r="LAV13" s="23">
        <f t="shared" si="383"/>
        <v>0</v>
      </c>
      <c r="LAW13" s="23">
        <f t="shared" si="383"/>
        <v>0</v>
      </c>
      <c r="LAX13" s="23">
        <f t="shared" si="383"/>
        <v>0</v>
      </c>
      <c r="LAY13" s="23">
        <f t="shared" si="383"/>
        <v>0</v>
      </c>
      <c r="LAZ13" s="23">
        <f t="shared" si="383"/>
        <v>0</v>
      </c>
      <c r="LBA13" s="23">
        <f t="shared" si="383"/>
        <v>0</v>
      </c>
      <c r="LBB13" s="23">
        <f t="shared" si="383"/>
        <v>0</v>
      </c>
      <c r="LBC13" s="23">
        <f t="shared" si="383"/>
        <v>0</v>
      </c>
      <c r="LBD13" s="23">
        <f t="shared" si="383"/>
        <v>0</v>
      </c>
      <c r="LBE13" s="23">
        <f t="shared" si="383"/>
        <v>0</v>
      </c>
      <c r="LBF13" s="23">
        <f t="shared" si="383"/>
        <v>0</v>
      </c>
      <c r="LBG13" s="23">
        <f t="shared" si="383"/>
        <v>0</v>
      </c>
      <c r="LBH13" s="23">
        <f t="shared" si="383"/>
        <v>0</v>
      </c>
      <c r="LBI13" s="23">
        <f t="shared" si="383"/>
        <v>0</v>
      </c>
      <c r="LBJ13" s="23">
        <f t="shared" si="383"/>
        <v>0</v>
      </c>
      <c r="LBK13" s="23">
        <f t="shared" si="383"/>
        <v>0</v>
      </c>
      <c r="LBL13" s="23">
        <f t="shared" si="383"/>
        <v>0</v>
      </c>
      <c r="LBM13" s="23">
        <f t="shared" si="383"/>
        <v>0</v>
      </c>
      <c r="LBN13" s="23">
        <f t="shared" si="383"/>
        <v>0</v>
      </c>
      <c r="LBO13" s="23">
        <f t="shared" si="383"/>
        <v>0</v>
      </c>
      <c r="LBP13" s="23">
        <f t="shared" si="383"/>
        <v>0</v>
      </c>
      <c r="LBQ13" s="23">
        <f t="shared" si="383"/>
        <v>0</v>
      </c>
      <c r="LBR13" s="23">
        <f t="shared" si="383"/>
        <v>0</v>
      </c>
      <c r="LBS13" s="23">
        <f t="shared" si="383"/>
        <v>0</v>
      </c>
      <c r="LBT13" s="23">
        <f t="shared" si="383"/>
        <v>0</v>
      </c>
      <c r="LBU13" s="23">
        <f t="shared" si="383"/>
        <v>0</v>
      </c>
      <c r="LBV13" s="23">
        <f t="shared" si="383"/>
        <v>0</v>
      </c>
      <c r="LBW13" s="23">
        <f t="shared" si="383"/>
        <v>0</v>
      </c>
      <c r="LBX13" s="23">
        <f t="shared" si="383"/>
        <v>0</v>
      </c>
      <c r="LBY13" s="23">
        <f t="shared" si="383"/>
        <v>0</v>
      </c>
      <c r="LBZ13" s="23">
        <f t="shared" si="383"/>
        <v>0</v>
      </c>
      <c r="LCA13" s="23">
        <f t="shared" si="383"/>
        <v>0</v>
      </c>
      <c r="LCB13" s="23">
        <f t="shared" si="383"/>
        <v>0</v>
      </c>
      <c r="LCC13" s="23">
        <f t="shared" si="383"/>
        <v>0</v>
      </c>
      <c r="LCD13" s="23">
        <f t="shared" si="383"/>
        <v>0</v>
      </c>
      <c r="LCE13" s="23">
        <f t="shared" ref="LCE13:LEP13" si="384">SUM(LCE14:LCE16)</f>
        <v>0</v>
      </c>
      <c r="LCF13" s="23">
        <f t="shared" si="384"/>
        <v>0</v>
      </c>
      <c r="LCG13" s="23">
        <f t="shared" si="384"/>
        <v>0</v>
      </c>
      <c r="LCH13" s="23">
        <f t="shared" si="384"/>
        <v>0</v>
      </c>
      <c r="LCI13" s="23">
        <f t="shared" si="384"/>
        <v>0</v>
      </c>
      <c r="LCJ13" s="23">
        <f t="shared" si="384"/>
        <v>0</v>
      </c>
      <c r="LCK13" s="23">
        <f t="shared" si="384"/>
        <v>0</v>
      </c>
      <c r="LCL13" s="23">
        <f t="shared" si="384"/>
        <v>0</v>
      </c>
      <c r="LCM13" s="23">
        <f t="shared" si="384"/>
        <v>0</v>
      </c>
      <c r="LCN13" s="23">
        <f t="shared" si="384"/>
        <v>0</v>
      </c>
      <c r="LCO13" s="23">
        <f t="shared" si="384"/>
        <v>0</v>
      </c>
      <c r="LCP13" s="23">
        <f t="shared" si="384"/>
        <v>0</v>
      </c>
      <c r="LCQ13" s="23">
        <f t="shared" si="384"/>
        <v>0</v>
      </c>
      <c r="LCR13" s="23">
        <f t="shared" si="384"/>
        <v>0</v>
      </c>
      <c r="LCS13" s="23">
        <f t="shared" si="384"/>
        <v>0</v>
      </c>
      <c r="LCT13" s="23">
        <f t="shared" si="384"/>
        <v>0</v>
      </c>
      <c r="LCU13" s="23">
        <f t="shared" si="384"/>
        <v>0</v>
      </c>
      <c r="LCV13" s="23">
        <f t="shared" si="384"/>
        <v>0</v>
      </c>
      <c r="LCW13" s="23">
        <f t="shared" si="384"/>
        <v>0</v>
      </c>
      <c r="LCX13" s="23">
        <f t="shared" si="384"/>
        <v>0</v>
      </c>
      <c r="LCY13" s="23">
        <f t="shared" si="384"/>
        <v>0</v>
      </c>
      <c r="LCZ13" s="23">
        <f t="shared" si="384"/>
        <v>0</v>
      </c>
      <c r="LDA13" s="23">
        <f t="shared" si="384"/>
        <v>0</v>
      </c>
      <c r="LDB13" s="23">
        <f t="shared" si="384"/>
        <v>0</v>
      </c>
      <c r="LDC13" s="23">
        <f t="shared" si="384"/>
        <v>0</v>
      </c>
      <c r="LDD13" s="23">
        <f t="shared" si="384"/>
        <v>0</v>
      </c>
      <c r="LDE13" s="23">
        <f t="shared" si="384"/>
        <v>0</v>
      </c>
      <c r="LDF13" s="23">
        <f t="shared" si="384"/>
        <v>0</v>
      </c>
      <c r="LDG13" s="23">
        <f t="shared" si="384"/>
        <v>0</v>
      </c>
      <c r="LDH13" s="23">
        <f t="shared" si="384"/>
        <v>0</v>
      </c>
      <c r="LDI13" s="23">
        <f t="shared" si="384"/>
        <v>0</v>
      </c>
      <c r="LDJ13" s="23">
        <f t="shared" si="384"/>
        <v>0</v>
      </c>
      <c r="LDK13" s="23">
        <f t="shared" si="384"/>
        <v>0</v>
      </c>
      <c r="LDL13" s="23">
        <f t="shared" si="384"/>
        <v>0</v>
      </c>
      <c r="LDM13" s="23">
        <f t="shared" si="384"/>
        <v>0</v>
      </c>
      <c r="LDN13" s="23">
        <f t="shared" si="384"/>
        <v>0</v>
      </c>
      <c r="LDO13" s="23">
        <f t="shared" si="384"/>
        <v>0</v>
      </c>
      <c r="LDP13" s="23">
        <f t="shared" si="384"/>
        <v>0</v>
      </c>
      <c r="LDQ13" s="23">
        <f t="shared" si="384"/>
        <v>0</v>
      </c>
      <c r="LDR13" s="23">
        <f t="shared" si="384"/>
        <v>0</v>
      </c>
      <c r="LDS13" s="23">
        <f t="shared" si="384"/>
        <v>0</v>
      </c>
      <c r="LDT13" s="23">
        <f t="shared" si="384"/>
        <v>0</v>
      </c>
      <c r="LDU13" s="23">
        <f t="shared" si="384"/>
        <v>0</v>
      </c>
      <c r="LDV13" s="23">
        <f t="shared" si="384"/>
        <v>0</v>
      </c>
      <c r="LDW13" s="23">
        <f t="shared" si="384"/>
        <v>0</v>
      </c>
      <c r="LDX13" s="23">
        <f t="shared" si="384"/>
        <v>0</v>
      </c>
      <c r="LDY13" s="23">
        <f t="shared" si="384"/>
        <v>0</v>
      </c>
      <c r="LDZ13" s="23">
        <f t="shared" si="384"/>
        <v>0</v>
      </c>
      <c r="LEA13" s="23">
        <f t="shared" si="384"/>
        <v>0</v>
      </c>
      <c r="LEB13" s="23">
        <f t="shared" si="384"/>
        <v>0</v>
      </c>
      <c r="LEC13" s="23">
        <f t="shared" si="384"/>
        <v>0</v>
      </c>
      <c r="LED13" s="23">
        <f t="shared" si="384"/>
        <v>0</v>
      </c>
      <c r="LEE13" s="23">
        <f t="shared" si="384"/>
        <v>0</v>
      </c>
      <c r="LEF13" s="23">
        <f t="shared" si="384"/>
        <v>0</v>
      </c>
      <c r="LEG13" s="23">
        <f t="shared" si="384"/>
        <v>0</v>
      </c>
      <c r="LEH13" s="23">
        <f t="shared" si="384"/>
        <v>0</v>
      </c>
      <c r="LEI13" s="23">
        <f t="shared" si="384"/>
        <v>0</v>
      </c>
      <c r="LEJ13" s="23">
        <f t="shared" si="384"/>
        <v>0</v>
      </c>
      <c r="LEK13" s="23">
        <f t="shared" si="384"/>
        <v>0</v>
      </c>
      <c r="LEL13" s="23">
        <f t="shared" si="384"/>
        <v>0</v>
      </c>
      <c r="LEM13" s="23">
        <f t="shared" si="384"/>
        <v>0</v>
      </c>
      <c r="LEN13" s="23">
        <f t="shared" si="384"/>
        <v>0</v>
      </c>
      <c r="LEO13" s="23">
        <f t="shared" si="384"/>
        <v>0</v>
      </c>
      <c r="LEP13" s="23">
        <f t="shared" si="384"/>
        <v>0</v>
      </c>
      <c r="LEQ13" s="23">
        <f t="shared" ref="LEQ13:LHB13" si="385">SUM(LEQ14:LEQ16)</f>
        <v>0</v>
      </c>
      <c r="LER13" s="23">
        <f t="shared" si="385"/>
        <v>0</v>
      </c>
      <c r="LES13" s="23">
        <f t="shared" si="385"/>
        <v>0</v>
      </c>
      <c r="LET13" s="23">
        <f t="shared" si="385"/>
        <v>0</v>
      </c>
      <c r="LEU13" s="23">
        <f t="shared" si="385"/>
        <v>0</v>
      </c>
      <c r="LEV13" s="23">
        <f t="shared" si="385"/>
        <v>0</v>
      </c>
      <c r="LEW13" s="23">
        <f t="shared" si="385"/>
        <v>0</v>
      </c>
      <c r="LEX13" s="23">
        <f t="shared" si="385"/>
        <v>0</v>
      </c>
      <c r="LEY13" s="23">
        <f t="shared" si="385"/>
        <v>0</v>
      </c>
      <c r="LEZ13" s="23">
        <f t="shared" si="385"/>
        <v>0</v>
      </c>
      <c r="LFA13" s="23">
        <f t="shared" si="385"/>
        <v>0</v>
      </c>
      <c r="LFB13" s="23">
        <f t="shared" si="385"/>
        <v>0</v>
      </c>
      <c r="LFC13" s="23">
        <f t="shared" si="385"/>
        <v>0</v>
      </c>
      <c r="LFD13" s="23">
        <f t="shared" si="385"/>
        <v>0</v>
      </c>
      <c r="LFE13" s="23">
        <f t="shared" si="385"/>
        <v>0</v>
      </c>
      <c r="LFF13" s="23">
        <f t="shared" si="385"/>
        <v>0</v>
      </c>
      <c r="LFG13" s="23">
        <f t="shared" si="385"/>
        <v>0</v>
      </c>
      <c r="LFH13" s="23">
        <f t="shared" si="385"/>
        <v>0</v>
      </c>
      <c r="LFI13" s="23">
        <f t="shared" si="385"/>
        <v>0</v>
      </c>
      <c r="LFJ13" s="23">
        <f t="shared" si="385"/>
        <v>0</v>
      </c>
      <c r="LFK13" s="23">
        <f t="shared" si="385"/>
        <v>0</v>
      </c>
      <c r="LFL13" s="23">
        <f t="shared" si="385"/>
        <v>0</v>
      </c>
      <c r="LFM13" s="23">
        <f t="shared" si="385"/>
        <v>0</v>
      </c>
      <c r="LFN13" s="23">
        <f t="shared" si="385"/>
        <v>0</v>
      </c>
      <c r="LFO13" s="23">
        <f t="shared" si="385"/>
        <v>0</v>
      </c>
      <c r="LFP13" s="23">
        <f t="shared" si="385"/>
        <v>0</v>
      </c>
      <c r="LFQ13" s="23">
        <f t="shared" si="385"/>
        <v>0</v>
      </c>
      <c r="LFR13" s="23">
        <f t="shared" si="385"/>
        <v>0</v>
      </c>
      <c r="LFS13" s="23">
        <f t="shared" si="385"/>
        <v>0</v>
      </c>
      <c r="LFT13" s="23">
        <f t="shared" si="385"/>
        <v>0</v>
      </c>
      <c r="LFU13" s="23">
        <f t="shared" si="385"/>
        <v>0</v>
      </c>
      <c r="LFV13" s="23">
        <f t="shared" si="385"/>
        <v>0</v>
      </c>
      <c r="LFW13" s="23">
        <f t="shared" si="385"/>
        <v>0</v>
      </c>
      <c r="LFX13" s="23">
        <f t="shared" si="385"/>
        <v>0</v>
      </c>
      <c r="LFY13" s="23">
        <f t="shared" si="385"/>
        <v>0</v>
      </c>
      <c r="LFZ13" s="23">
        <f t="shared" si="385"/>
        <v>0</v>
      </c>
      <c r="LGA13" s="23">
        <f t="shared" si="385"/>
        <v>0</v>
      </c>
      <c r="LGB13" s="23">
        <f t="shared" si="385"/>
        <v>0</v>
      </c>
      <c r="LGC13" s="23">
        <f t="shared" si="385"/>
        <v>0</v>
      </c>
      <c r="LGD13" s="23">
        <f t="shared" si="385"/>
        <v>0</v>
      </c>
      <c r="LGE13" s="23">
        <f t="shared" si="385"/>
        <v>0</v>
      </c>
      <c r="LGF13" s="23">
        <f t="shared" si="385"/>
        <v>0</v>
      </c>
      <c r="LGG13" s="23">
        <f t="shared" si="385"/>
        <v>0</v>
      </c>
      <c r="LGH13" s="23">
        <f t="shared" si="385"/>
        <v>0</v>
      </c>
      <c r="LGI13" s="23">
        <f t="shared" si="385"/>
        <v>0</v>
      </c>
      <c r="LGJ13" s="23">
        <f t="shared" si="385"/>
        <v>0</v>
      </c>
      <c r="LGK13" s="23">
        <f t="shared" si="385"/>
        <v>0</v>
      </c>
      <c r="LGL13" s="23">
        <f t="shared" si="385"/>
        <v>0</v>
      </c>
      <c r="LGM13" s="23">
        <f t="shared" si="385"/>
        <v>0</v>
      </c>
      <c r="LGN13" s="23">
        <f t="shared" si="385"/>
        <v>0</v>
      </c>
      <c r="LGO13" s="23">
        <f t="shared" si="385"/>
        <v>0</v>
      </c>
      <c r="LGP13" s="23">
        <f t="shared" si="385"/>
        <v>0</v>
      </c>
      <c r="LGQ13" s="23">
        <f t="shared" si="385"/>
        <v>0</v>
      </c>
      <c r="LGR13" s="23">
        <f t="shared" si="385"/>
        <v>0</v>
      </c>
      <c r="LGS13" s="23">
        <f t="shared" si="385"/>
        <v>0</v>
      </c>
      <c r="LGT13" s="23">
        <f t="shared" si="385"/>
        <v>0</v>
      </c>
      <c r="LGU13" s="23">
        <f t="shared" si="385"/>
        <v>0</v>
      </c>
      <c r="LGV13" s="23">
        <f t="shared" si="385"/>
        <v>0</v>
      </c>
      <c r="LGW13" s="23">
        <f t="shared" si="385"/>
        <v>0</v>
      </c>
      <c r="LGX13" s="23">
        <f t="shared" si="385"/>
        <v>0</v>
      </c>
      <c r="LGY13" s="23">
        <f t="shared" si="385"/>
        <v>0</v>
      </c>
      <c r="LGZ13" s="23">
        <f t="shared" si="385"/>
        <v>0</v>
      </c>
      <c r="LHA13" s="23">
        <f t="shared" si="385"/>
        <v>0</v>
      </c>
      <c r="LHB13" s="23">
        <f t="shared" si="385"/>
        <v>0</v>
      </c>
      <c r="LHC13" s="23">
        <f t="shared" ref="LHC13:LJN13" si="386">SUM(LHC14:LHC16)</f>
        <v>0</v>
      </c>
      <c r="LHD13" s="23">
        <f t="shared" si="386"/>
        <v>0</v>
      </c>
      <c r="LHE13" s="23">
        <f t="shared" si="386"/>
        <v>0</v>
      </c>
      <c r="LHF13" s="23">
        <f t="shared" si="386"/>
        <v>0</v>
      </c>
      <c r="LHG13" s="23">
        <f t="shared" si="386"/>
        <v>0</v>
      </c>
      <c r="LHH13" s="23">
        <f t="shared" si="386"/>
        <v>0</v>
      </c>
      <c r="LHI13" s="23">
        <f t="shared" si="386"/>
        <v>0</v>
      </c>
      <c r="LHJ13" s="23">
        <f t="shared" si="386"/>
        <v>0</v>
      </c>
      <c r="LHK13" s="23">
        <f t="shared" si="386"/>
        <v>0</v>
      </c>
      <c r="LHL13" s="23">
        <f t="shared" si="386"/>
        <v>0</v>
      </c>
      <c r="LHM13" s="23">
        <f t="shared" si="386"/>
        <v>0</v>
      </c>
      <c r="LHN13" s="23">
        <f t="shared" si="386"/>
        <v>0</v>
      </c>
      <c r="LHO13" s="23">
        <f t="shared" si="386"/>
        <v>0</v>
      </c>
      <c r="LHP13" s="23">
        <f t="shared" si="386"/>
        <v>0</v>
      </c>
      <c r="LHQ13" s="23">
        <f t="shared" si="386"/>
        <v>0</v>
      </c>
      <c r="LHR13" s="23">
        <f t="shared" si="386"/>
        <v>0</v>
      </c>
      <c r="LHS13" s="23">
        <f t="shared" si="386"/>
        <v>0</v>
      </c>
      <c r="LHT13" s="23">
        <f t="shared" si="386"/>
        <v>0</v>
      </c>
      <c r="LHU13" s="23">
        <f t="shared" si="386"/>
        <v>0</v>
      </c>
      <c r="LHV13" s="23">
        <f t="shared" si="386"/>
        <v>0</v>
      </c>
      <c r="LHW13" s="23">
        <f t="shared" si="386"/>
        <v>0</v>
      </c>
      <c r="LHX13" s="23">
        <f t="shared" si="386"/>
        <v>0</v>
      </c>
      <c r="LHY13" s="23">
        <f t="shared" si="386"/>
        <v>0</v>
      </c>
      <c r="LHZ13" s="23">
        <f t="shared" si="386"/>
        <v>0</v>
      </c>
      <c r="LIA13" s="23">
        <f t="shared" si="386"/>
        <v>0</v>
      </c>
      <c r="LIB13" s="23">
        <f t="shared" si="386"/>
        <v>0</v>
      </c>
      <c r="LIC13" s="23">
        <f t="shared" si="386"/>
        <v>0</v>
      </c>
      <c r="LID13" s="23">
        <f t="shared" si="386"/>
        <v>0</v>
      </c>
      <c r="LIE13" s="23">
        <f t="shared" si="386"/>
        <v>0</v>
      </c>
      <c r="LIF13" s="23">
        <f t="shared" si="386"/>
        <v>0</v>
      </c>
      <c r="LIG13" s="23">
        <f t="shared" si="386"/>
        <v>0</v>
      </c>
      <c r="LIH13" s="23">
        <f t="shared" si="386"/>
        <v>0</v>
      </c>
      <c r="LII13" s="23">
        <f t="shared" si="386"/>
        <v>0</v>
      </c>
      <c r="LIJ13" s="23">
        <f t="shared" si="386"/>
        <v>0</v>
      </c>
      <c r="LIK13" s="23">
        <f t="shared" si="386"/>
        <v>0</v>
      </c>
      <c r="LIL13" s="23">
        <f t="shared" si="386"/>
        <v>0</v>
      </c>
      <c r="LIM13" s="23">
        <f t="shared" si="386"/>
        <v>0</v>
      </c>
      <c r="LIN13" s="23">
        <f t="shared" si="386"/>
        <v>0</v>
      </c>
      <c r="LIO13" s="23">
        <f t="shared" si="386"/>
        <v>0</v>
      </c>
      <c r="LIP13" s="23">
        <f t="shared" si="386"/>
        <v>0</v>
      </c>
      <c r="LIQ13" s="23">
        <f t="shared" si="386"/>
        <v>0</v>
      </c>
      <c r="LIR13" s="23">
        <f t="shared" si="386"/>
        <v>0</v>
      </c>
      <c r="LIS13" s="23">
        <f t="shared" si="386"/>
        <v>0</v>
      </c>
      <c r="LIT13" s="23">
        <f t="shared" si="386"/>
        <v>0</v>
      </c>
      <c r="LIU13" s="23">
        <f t="shared" si="386"/>
        <v>0</v>
      </c>
      <c r="LIV13" s="23">
        <f t="shared" si="386"/>
        <v>0</v>
      </c>
      <c r="LIW13" s="23">
        <f t="shared" si="386"/>
        <v>0</v>
      </c>
      <c r="LIX13" s="23">
        <f t="shared" si="386"/>
        <v>0</v>
      </c>
      <c r="LIY13" s="23">
        <f t="shared" si="386"/>
        <v>0</v>
      </c>
      <c r="LIZ13" s="23">
        <f t="shared" si="386"/>
        <v>0</v>
      </c>
      <c r="LJA13" s="23">
        <f t="shared" si="386"/>
        <v>0</v>
      </c>
      <c r="LJB13" s="23">
        <f t="shared" si="386"/>
        <v>0</v>
      </c>
      <c r="LJC13" s="23">
        <f t="shared" si="386"/>
        <v>0</v>
      </c>
      <c r="LJD13" s="23">
        <f t="shared" si="386"/>
        <v>0</v>
      </c>
      <c r="LJE13" s="23">
        <f t="shared" si="386"/>
        <v>0</v>
      </c>
      <c r="LJF13" s="23">
        <f t="shared" si="386"/>
        <v>0</v>
      </c>
      <c r="LJG13" s="23">
        <f t="shared" si="386"/>
        <v>0</v>
      </c>
      <c r="LJH13" s="23">
        <f t="shared" si="386"/>
        <v>0</v>
      </c>
      <c r="LJI13" s="23">
        <f t="shared" si="386"/>
        <v>0</v>
      </c>
      <c r="LJJ13" s="23">
        <f t="shared" si="386"/>
        <v>0</v>
      </c>
      <c r="LJK13" s="23">
        <f t="shared" si="386"/>
        <v>0</v>
      </c>
      <c r="LJL13" s="23">
        <f t="shared" si="386"/>
        <v>0</v>
      </c>
      <c r="LJM13" s="23">
        <f t="shared" si="386"/>
        <v>0</v>
      </c>
      <c r="LJN13" s="23">
        <f t="shared" si="386"/>
        <v>0</v>
      </c>
      <c r="LJO13" s="23">
        <f t="shared" ref="LJO13:LLZ13" si="387">SUM(LJO14:LJO16)</f>
        <v>0</v>
      </c>
      <c r="LJP13" s="23">
        <f t="shared" si="387"/>
        <v>0</v>
      </c>
      <c r="LJQ13" s="23">
        <f t="shared" si="387"/>
        <v>0</v>
      </c>
      <c r="LJR13" s="23">
        <f t="shared" si="387"/>
        <v>0</v>
      </c>
      <c r="LJS13" s="23">
        <f t="shared" si="387"/>
        <v>0</v>
      </c>
      <c r="LJT13" s="23">
        <f t="shared" si="387"/>
        <v>0</v>
      </c>
      <c r="LJU13" s="23">
        <f t="shared" si="387"/>
        <v>0</v>
      </c>
      <c r="LJV13" s="23">
        <f t="shared" si="387"/>
        <v>0</v>
      </c>
      <c r="LJW13" s="23">
        <f t="shared" si="387"/>
        <v>0</v>
      </c>
      <c r="LJX13" s="23">
        <f t="shared" si="387"/>
        <v>0</v>
      </c>
      <c r="LJY13" s="23">
        <f t="shared" si="387"/>
        <v>0</v>
      </c>
      <c r="LJZ13" s="23">
        <f t="shared" si="387"/>
        <v>0</v>
      </c>
      <c r="LKA13" s="23">
        <f t="shared" si="387"/>
        <v>0</v>
      </c>
      <c r="LKB13" s="23">
        <f t="shared" si="387"/>
        <v>0</v>
      </c>
      <c r="LKC13" s="23">
        <f t="shared" si="387"/>
        <v>0</v>
      </c>
      <c r="LKD13" s="23">
        <f t="shared" si="387"/>
        <v>0</v>
      </c>
      <c r="LKE13" s="23">
        <f t="shared" si="387"/>
        <v>0</v>
      </c>
      <c r="LKF13" s="23">
        <f t="shared" si="387"/>
        <v>0</v>
      </c>
      <c r="LKG13" s="23">
        <f t="shared" si="387"/>
        <v>0</v>
      </c>
      <c r="LKH13" s="23">
        <f t="shared" si="387"/>
        <v>0</v>
      </c>
      <c r="LKI13" s="23">
        <f t="shared" si="387"/>
        <v>0</v>
      </c>
      <c r="LKJ13" s="23">
        <f t="shared" si="387"/>
        <v>0</v>
      </c>
      <c r="LKK13" s="23">
        <f t="shared" si="387"/>
        <v>0</v>
      </c>
      <c r="LKL13" s="23">
        <f t="shared" si="387"/>
        <v>0</v>
      </c>
      <c r="LKM13" s="23">
        <f t="shared" si="387"/>
        <v>0</v>
      </c>
      <c r="LKN13" s="23">
        <f t="shared" si="387"/>
        <v>0</v>
      </c>
      <c r="LKO13" s="23">
        <f t="shared" si="387"/>
        <v>0</v>
      </c>
      <c r="LKP13" s="23">
        <f t="shared" si="387"/>
        <v>0</v>
      </c>
      <c r="LKQ13" s="23">
        <f t="shared" si="387"/>
        <v>0</v>
      </c>
      <c r="LKR13" s="23">
        <f t="shared" si="387"/>
        <v>0</v>
      </c>
      <c r="LKS13" s="23">
        <f t="shared" si="387"/>
        <v>0</v>
      </c>
      <c r="LKT13" s="23">
        <f t="shared" si="387"/>
        <v>0</v>
      </c>
      <c r="LKU13" s="23">
        <f t="shared" si="387"/>
        <v>0</v>
      </c>
      <c r="LKV13" s="23">
        <f t="shared" si="387"/>
        <v>0</v>
      </c>
      <c r="LKW13" s="23">
        <f t="shared" si="387"/>
        <v>0</v>
      </c>
      <c r="LKX13" s="23">
        <f t="shared" si="387"/>
        <v>0</v>
      </c>
      <c r="LKY13" s="23">
        <f t="shared" si="387"/>
        <v>0</v>
      </c>
      <c r="LKZ13" s="23">
        <f t="shared" si="387"/>
        <v>0</v>
      </c>
      <c r="LLA13" s="23">
        <f t="shared" si="387"/>
        <v>0</v>
      </c>
      <c r="LLB13" s="23">
        <f t="shared" si="387"/>
        <v>0</v>
      </c>
      <c r="LLC13" s="23">
        <f t="shared" si="387"/>
        <v>0</v>
      </c>
      <c r="LLD13" s="23">
        <f t="shared" si="387"/>
        <v>0</v>
      </c>
      <c r="LLE13" s="23">
        <f t="shared" si="387"/>
        <v>0</v>
      </c>
      <c r="LLF13" s="23">
        <f t="shared" si="387"/>
        <v>0</v>
      </c>
      <c r="LLG13" s="23">
        <f t="shared" si="387"/>
        <v>0</v>
      </c>
      <c r="LLH13" s="23">
        <f t="shared" si="387"/>
        <v>0</v>
      </c>
      <c r="LLI13" s="23">
        <f t="shared" si="387"/>
        <v>0</v>
      </c>
      <c r="LLJ13" s="23">
        <f t="shared" si="387"/>
        <v>0</v>
      </c>
      <c r="LLK13" s="23">
        <f t="shared" si="387"/>
        <v>0</v>
      </c>
      <c r="LLL13" s="23">
        <f t="shared" si="387"/>
        <v>0</v>
      </c>
      <c r="LLM13" s="23">
        <f t="shared" si="387"/>
        <v>0</v>
      </c>
      <c r="LLN13" s="23">
        <f t="shared" si="387"/>
        <v>0</v>
      </c>
      <c r="LLO13" s="23">
        <f t="shared" si="387"/>
        <v>0</v>
      </c>
      <c r="LLP13" s="23">
        <f t="shared" si="387"/>
        <v>0</v>
      </c>
      <c r="LLQ13" s="23">
        <f t="shared" si="387"/>
        <v>0</v>
      </c>
      <c r="LLR13" s="23">
        <f t="shared" si="387"/>
        <v>0</v>
      </c>
      <c r="LLS13" s="23">
        <f t="shared" si="387"/>
        <v>0</v>
      </c>
      <c r="LLT13" s="23">
        <f t="shared" si="387"/>
        <v>0</v>
      </c>
      <c r="LLU13" s="23">
        <f t="shared" si="387"/>
        <v>0</v>
      </c>
      <c r="LLV13" s="23">
        <f t="shared" si="387"/>
        <v>0</v>
      </c>
      <c r="LLW13" s="23">
        <f t="shared" si="387"/>
        <v>0</v>
      </c>
      <c r="LLX13" s="23">
        <f t="shared" si="387"/>
        <v>0</v>
      </c>
      <c r="LLY13" s="23">
        <f t="shared" si="387"/>
        <v>0</v>
      </c>
      <c r="LLZ13" s="23">
        <f t="shared" si="387"/>
        <v>0</v>
      </c>
      <c r="LMA13" s="23">
        <f t="shared" ref="LMA13:LOL13" si="388">SUM(LMA14:LMA16)</f>
        <v>0</v>
      </c>
      <c r="LMB13" s="23">
        <f t="shared" si="388"/>
        <v>0</v>
      </c>
      <c r="LMC13" s="23">
        <f t="shared" si="388"/>
        <v>0</v>
      </c>
      <c r="LMD13" s="23">
        <f t="shared" si="388"/>
        <v>0</v>
      </c>
      <c r="LME13" s="23">
        <f t="shared" si="388"/>
        <v>0</v>
      </c>
      <c r="LMF13" s="23">
        <f t="shared" si="388"/>
        <v>0</v>
      </c>
      <c r="LMG13" s="23">
        <f t="shared" si="388"/>
        <v>0</v>
      </c>
      <c r="LMH13" s="23">
        <f t="shared" si="388"/>
        <v>0</v>
      </c>
      <c r="LMI13" s="23">
        <f t="shared" si="388"/>
        <v>0</v>
      </c>
      <c r="LMJ13" s="23">
        <f t="shared" si="388"/>
        <v>0</v>
      </c>
      <c r="LMK13" s="23">
        <f t="shared" si="388"/>
        <v>0</v>
      </c>
      <c r="LML13" s="23">
        <f t="shared" si="388"/>
        <v>0</v>
      </c>
      <c r="LMM13" s="23">
        <f t="shared" si="388"/>
        <v>0</v>
      </c>
      <c r="LMN13" s="23">
        <f t="shared" si="388"/>
        <v>0</v>
      </c>
      <c r="LMO13" s="23">
        <f t="shared" si="388"/>
        <v>0</v>
      </c>
      <c r="LMP13" s="23">
        <f t="shared" si="388"/>
        <v>0</v>
      </c>
      <c r="LMQ13" s="23">
        <f t="shared" si="388"/>
        <v>0</v>
      </c>
      <c r="LMR13" s="23">
        <f t="shared" si="388"/>
        <v>0</v>
      </c>
      <c r="LMS13" s="23">
        <f t="shared" si="388"/>
        <v>0</v>
      </c>
      <c r="LMT13" s="23">
        <f t="shared" si="388"/>
        <v>0</v>
      </c>
      <c r="LMU13" s="23">
        <f t="shared" si="388"/>
        <v>0</v>
      </c>
      <c r="LMV13" s="23">
        <f t="shared" si="388"/>
        <v>0</v>
      </c>
      <c r="LMW13" s="23">
        <f t="shared" si="388"/>
        <v>0</v>
      </c>
      <c r="LMX13" s="23">
        <f t="shared" si="388"/>
        <v>0</v>
      </c>
      <c r="LMY13" s="23">
        <f t="shared" si="388"/>
        <v>0</v>
      </c>
      <c r="LMZ13" s="23">
        <f t="shared" si="388"/>
        <v>0</v>
      </c>
      <c r="LNA13" s="23">
        <f t="shared" si="388"/>
        <v>0</v>
      </c>
      <c r="LNB13" s="23">
        <f t="shared" si="388"/>
        <v>0</v>
      </c>
      <c r="LNC13" s="23">
        <f t="shared" si="388"/>
        <v>0</v>
      </c>
      <c r="LND13" s="23">
        <f t="shared" si="388"/>
        <v>0</v>
      </c>
      <c r="LNE13" s="23">
        <f t="shared" si="388"/>
        <v>0</v>
      </c>
      <c r="LNF13" s="23">
        <f t="shared" si="388"/>
        <v>0</v>
      </c>
      <c r="LNG13" s="23">
        <f t="shared" si="388"/>
        <v>0</v>
      </c>
      <c r="LNH13" s="23">
        <f t="shared" si="388"/>
        <v>0</v>
      </c>
      <c r="LNI13" s="23">
        <f t="shared" si="388"/>
        <v>0</v>
      </c>
      <c r="LNJ13" s="23">
        <f t="shared" si="388"/>
        <v>0</v>
      </c>
      <c r="LNK13" s="23">
        <f t="shared" si="388"/>
        <v>0</v>
      </c>
      <c r="LNL13" s="23">
        <f t="shared" si="388"/>
        <v>0</v>
      </c>
      <c r="LNM13" s="23">
        <f t="shared" si="388"/>
        <v>0</v>
      </c>
      <c r="LNN13" s="23">
        <f t="shared" si="388"/>
        <v>0</v>
      </c>
      <c r="LNO13" s="23">
        <f t="shared" si="388"/>
        <v>0</v>
      </c>
      <c r="LNP13" s="23">
        <f t="shared" si="388"/>
        <v>0</v>
      </c>
      <c r="LNQ13" s="23">
        <f t="shared" si="388"/>
        <v>0</v>
      </c>
      <c r="LNR13" s="23">
        <f t="shared" si="388"/>
        <v>0</v>
      </c>
      <c r="LNS13" s="23">
        <f t="shared" si="388"/>
        <v>0</v>
      </c>
      <c r="LNT13" s="23">
        <f t="shared" si="388"/>
        <v>0</v>
      </c>
      <c r="LNU13" s="23">
        <f t="shared" si="388"/>
        <v>0</v>
      </c>
      <c r="LNV13" s="23">
        <f t="shared" si="388"/>
        <v>0</v>
      </c>
      <c r="LNW13" s="23">
        <f t="shared" si="388"/>
        <v>0</v>
      </c>
      <c r="LNX13" s="23">
        <f t="shared" si="388"/>
        <v>0</v>
      </c>
      <c r="LNY13" s="23">
        <f t="shared" si="388"/>
        <v>0</v>
      </c>
      <c r="LNZ13" s="23">
        <f t="shared" si="388"/>
        <v>0</v>
      </c>
      <c r="LOA13" s="23">
        <f t="shared" si="388"/>
        <v>0</v>
      </c>
      <c r="LOB13" s="23">
        <f t="shared" si="388"/>
        <v>0</v>
      </c>
      <c r="LOC13" s="23">
        <f t="shared" si="388"/>
        <v>0</v>
      </c>
      <c r="LOD13" s="23">
        <f t="shared" si="388"/>
        <v>0</v>
      </c>
      <c r="LOE13" s="23">
        <f t="shared" si="388"/>
        <v>0</v>
      </c>
      <c r="LOF13" s="23">
        <f t="shared" si="388"/>
        <v>0</v>
      </c>
      <c r="LOG13" s="23">
        <f t="shared" si="388"/>
        <v>0</v>
      </c>
      <c r="LOH13" s="23">
        <f t="shared" si="388"/>
        <v>0</v>
      </c>
      <c r="LOI13" s="23">
        <f t="shared" si="388"/>
        <v>0</v>
      </c>
      <c r="LOJ13" s="23">
        <f t="shared" si="388"/>
        <v>0</v>
      </c>
      <c r="LOK13" s="23">
        <f t="shared" si="388"/>
        <v>0</v>
      </c>
      <c r="LOL13" s="23">
        <f t="shared" si="388"/>
        <v>0</v>
      </c>
      <c r="LOM13" s="23">
        <f t="shared" ref="LOM13:LQX13" si="389">SUM(LOM14:LOM16)</f>
        <v>0</v>
      </c>
      <c r="LON13" s="23">
        <f t="shared" si="389"/>
        <v>0</v>
      </c>
      <c r="LOO13" s="23">
        <f t="shared" si="389"/>
        <v>0</v>
      </c>
      <c r="LOP13" s="23">
        <f t="shared" si="389"/>
        <v>0</v>
      </c>
      <c r="LOQ13" s="23">
        <f t="shared" si="389"/>
        <v>0</v>
      </c>
      <c r="LOR13" s="23">
        <f t="shared" si="389"/>
        <v>0</v>
      </c>
      <c r="LOS13" s="23">
        <f t="shared" si="389"/>
        <v>0</v>
      </c>
      <c r="LOT13" s="23">
        <f t="shared" si="389"/>
        <v>0</v>
      </c>
      <c r="LOU13" s="23">
        <f t="shared" si="389"/>
        <v>0</v>
      </c>
      <c r="LOV13" s="23">
        <f t="shared" si="389"/>
        <v>0</v>
      </c>
      <c r="LOW13" s="23">
        <f t="shared" si="389"/>
        <v>0</v>
      </c>
      <c r="LOX13" s="23">
        <f t="shared" si="389"/>
        <v>0</v>
      </c>
      <c r="LOY13" s="23">
        <f t="shared" si="389"/>
        <v>0</v>
      </c>
      <c r="LOZ13" s="23">
        <f t="shared" si="389"/>
        <v>0</v>
      </c>
      <c r="LPA13" s="23">
        <f t="shared" si="389"/>
        <v>0</v>
      </c>
      <c r="LPB13" s="23">
        <f t="shared" si="389"/>
        <v>0</v>
      </c>
      <c r="LPC13" s="23">
        <f t="shared" si="389"/>
        <v>0</v>
      </c>
      <c r="LPD13" s="23">
        <f t="shared" si="389"/>
        <v>0</v>
      </c>
      <c r="LPE13" s="23">
        <f t="shared" si="389"/>
        <v>0</v>
      </c>
      <c r="LPF13" s="23">
        <f t="shared" si="389"/>
        <v>0</v>
      </c>
      <c r="LPG13" s="23">
        <f t="shared" si="389"/>
        <v>0</v>
      </c>
      <c r="LPH13" s="23">
        <f t="shared" si="389"/>
        <v>0</v>
      </c>
      <c r="LPI13" s="23">
        <f t="shared" si="389"/>
        <v>0</v>
      </c>
      <c r="LPJ13" s="23">
        <f t="shared" si="389"/>
        <v>0</v>
      </c>
      <c r="LPK13" s="23">
        <f t="shared" si="389"/>
        <v>0</v>
      </c>
      <c r="LPL13" s="23">
        <f t="shared" si="389"/>
        <v>0</v>
      </c>
      <c r="LPM13" s="23">
        <f t="shared" si="389"/>
        <v>0</v>
      </c>
      <c r="LPN13" s="23">
        <f t="shared" si="389"/>
        <v>0</v>
      </c>
      <c r="LPO13" s="23">
        <f t="shared" si="389"/>
        <v>0</v>
      </c>
      <c r="LPP13" s="23">
        <f t="shared" si="389"/>
        <v>0</v>
      </c>
      <c r="LPQ13" s="23">
        <f t="shared" si="389"/>
        <v>0</v>
      </c>
      <c r="LPR13" s="23">
        <f t="shared" si="389"/>
        <v>0</v>
      </c>
      <c r="LPS13" s="23">
        <f t="shared" si="389"/>
        <v>0</v>
      </c>
      <c r="LPT13" s="23">
        <f t="shared" si="389"/>
        <v>0</v>
      </c>
      <c r="LPU13" s="23">
        <f t="shared" si="389"/>
        <v>0</v>
      </c>
      <c r="LPV13" s="23">
        <f t="shared" si="389"/>
        <v>0</v>
      </c>
      <c r="LPW13" s="23">
        <f t="shared" si="389"/>
        <v>0</v>
      </c>
      <c r="LPX13" s="23">
        <f t="shared" si="389"/>
        <v>0</v>
      </c>
      <c r="LPY13" s="23">
        <f t="shared" si="389"/>
        <v>0</v>
      </c>
      <c r="LPZ13" s="23">
        <f t="shared" si="389"/>
        <v>0</v>
      </c>
      <c r="LQA13" s="23">
        <f t="shared" si="389"/>
        <v>0</v>
      </c>
      <c r="LQB13" s="23">
        <f t="shared" si="389"/>
        <v>0</v>
      </c>
      <c r="LQC13" s="23">
        <f t="shared" si="389"/>
        <v>0</v>
      </c>
      <c r="LQD13" s="23">
        <f t="shared" si="389"/>
        <v>0</v>
      </c>
      <c r="LQE13" s="23">
        <f t="shared" si="389"/>
        <v>0</v>
      </c>
      <c r="LQF13" s="23">
        <f t="shared" si="389"/>
        <v>0</v>
      </c>
      <c r="LQG13" s="23">
        <f t="shared" si="389"/>
        <v>0</v>
      </c>
      <c r="LQH13" s="23">
        <f t="shared" si="389"/>
        <v>0</v>
      </c>
      <c r="LQI13" s="23">
        <f t="shared" si="389"/>
        <v>0</v>
      </c>
      <c r="LQJ13" s="23">
        <f t="shared" si="389"/>
        <v>0</v>
      </c>
      <c r="LQK13" s="23">
        <f t="shared" si="389"/>
        <v>0</v>
      </c>
      <c r="LQL13" s="23">
        <f t="shared" si="389"/>
        <v>0</v>
      </c>
      <c r="LQM13" s="23">
        <f t="shared" si="389"/>
        <v>0</v>
      </c>
      <c r="LQN13" s="23">
        <f t="shared" si="389"/>
        <v>0</v>
      </c>
      <c r="LQO13" s="23">
        <f t="shared" si="389"/>
        <v>0</v>
      </c>
      <c r="LQP13" s="23">
        <f t="shared" si="389"/>
        <v>0</v>
      </c>
      <c r="LQQ13" s="23">
        <f t="shared" si="389"/>
        <v>0</v>
      </c>
      <c r="LQR13" s="23">
        <f t="shared" si="389"/>
        <v>0</v>
      </c>
      <c r="LQS13" s="23">
        <f t="shared" si="389"/>
        <v>0</v>
      </c>
      <c r="LQT13" s="23">
        <f t="shared" si="389"/>
        <v>0</v>
      </c>
      <c r="LQU13" s="23">
        <f t="shared" si="389"/>
        <v>0</v>
      </c>
      <c r="LQV13" s="23">
        <f t="shared" si="389"/>
        <v>0</v>
      </c>
      <c r="LQW13" s="23">
        <f t="shared" si="389"/>
        <v>0</v>
      </c>
      <c r="LQX13" s="23">
        <f t="shared" si="389"/>
        <v>0</v>
      </c>
      <c r="LQY13" s="23">
        <f t="shared" ref="LQY13:LTJ13" si="390">SUM(LQY14:LQY16)</f>
        <v>0</v>
      </c>
      <c r="LQZ13" s="23">
        <f t="shared" si="390"/>
        <v>0</v>
      </c>
      <c r="LRA13" s="23">
        <f t="shared" si="390"/>
        <v>0</v>
      </c>
      <c r="LRB13" s="23">
        <f t="shared" si="390"/>
        <v>0</v>
      </c>
      <c r="LRC13" s="23">
        <f t="shared" si="390"/>
        <v>0</v>
      </c>
      <c r="LRD13" s="23">
        <f t="shared" si="390"/>
        <v>0</v>
      </c>
      <c r="LRE13" s="23">
        <f t="shared" si="390"/>
        <v>0</v>
      </c>
      <c r="LRF13" s="23">
        <f t="shared" si="390"/>
        <v>0</v>
      </c>
      <c r="LRG13" s="23">
        <f t="shared" si="390"/>
        <v>0</v>
      </c>
      <c r="LRH13" s="23">
        <f t="shared" si="390"/>
        <v>0</v>
      </c>
      <c r="LRI13" s="23">
        <f t="shared" si="390"/>
        <v>0</v>
      </c>
      <c r="LRJ13" s="23">
        <f t="shared" si="390"/>
        <v>0</v>
      </c>
      <c r="LRK13" s="23">
        <f t="shared" si="390"/>
        <v>0</v>
      </c>
      <c r="LRL13" s="23">
        <f t="shared" si="390"/>
        <v>0</v>
      </c>
      <c r="LRM13" s="23">
        <f t="shared" si="390"/>
        <v>0</v>
      </c>
      <c r="LRN13" s="23">
        <f t="shared" si="390"/>
        <v>0</v>
      </c>
      <c r="LRO13" s="23">
        <f t="shared" si="390"/>
        <v>0</v>
      </c>
      <c r="LRP13" s="23">
        <f t="shared" si="390"/>
        <v>0</v>
      </c>
      <c r="LRQ13" s="23">
        <f t="shared" si="390"/>
        <v>0</v>
      </c>
      <c r="LRR13" s="23">
        <f t="shared" si="390"/>
        <v>0</v>
      </c>
      <c r="LRS13" s="23">
        <f t="shared" si="390"/>
        <v>0</v>
      </c>
      <c r="LRT13" s="23">
        <f t="shared" si="390"/>
        <v>0</v>
      </c>
      <c r="LRU13" s="23">
        <f t="shared" si="390"/>
        <v>0</v>
      </c>
      <c r="LRV13" s="23">
        <f t="shared" si="390"/>
        <v>0</v>
      </c>
      <c r="LRW13" s="23">
        <f t="shared" si="390"/>
        <v>0</v>
      </c>
      <c r="LRX13" s="23">
        <f t="shared" si="390"/>
        <v>0</v>
      </c>
      <c r="LRY13" s="23">
        <f t="shared" si="390"/>
        <v>0</v>
      </c>
      <c r="LRZ13" s="23">
        <f t="shared" si="390"/>
        <v>0</v>
      </c>
      <c r="LSA13" s="23">
        <f t="shared" si="390"/>
        <v>0</v>
      </c>
      <c r="LSB13" s="23">
        <f t="shared" si="390"/>
        <v>0</v>
      </c>
      <c r="LSC13" s="23">
        <f t="shared" si="390"/>
        <v>0</v>
      </c>
      <c r="LSD13" s="23">
        <f t="shared" si="390"/>
        <v>0</v>
      </c>
      <c r="LSE13" s="23">
        <f t="shared" si="390"/>
        <v>0</v>
      </c>
      <c r="LSF13" s="23">
        <f t="shared" si="390"/>
        <v>0</v>
      </c>
      <c r="LSG13" s="23">
        <f t="shared" si="390"/>
        <v>0</v>
      </c>
      <c r="LSH13" s="23">
        <f t="shared" si="390"/>
        <v>0</v>
      </c>
      <c r="LSI13" s="23">
        <f t="shared" si="390"/>
        <v>0</v>
      </c>
      <c r="LSJ13" s="23">
        <f t="shared" si="390"/>
        <v>0</v>
      </c>
      <c r="LSK13" s="23">
        <f t="shared" si="390"/>
        <v>0</v>
      </c>
      <c r="LSL13" s="23">
        <f t="shared" si="390"/>
        <v>0</v>
      </c>
      <c r="LSM13" s="23">
        <f t="shared" si="390"/>
        <v>0</v>
      </c>
      <c r="LSN13" s="23">
        <f t="shared" si="390"/>
        <v>0</v>
      </c>
      <c r="LSO13" s="23">
        <f t="shared" si="390"/>
        <v>0</v>
      </c>
      <c r="LSP13" s="23">
        <f t="shared" si="390"/>
        <v>0</v>
      </c>
      <c r="LSQ13" s="23">
        <f t="shared" si="390"/>
        <v>0</v>
      </c>
      <c r="LSR13" s="23">
        <f t="shared" si="390"/>
        <v>0</v>
      </c>
      <c r="LSS13" s="23">
        <f t="shared" si="390"/>
        <v>0</v>
      </c>
      <c r="LST13" s="23">
        <f t="shared" si="390"/>
        <v>0</v>
      </c>
      <c r="LSU13" s="23">
        <f t="shared" si="390"/>
        <v>0</v>
      </c>
      <c r="LSV13" s="23">
        <f t="shared" si="390"/>
        <v>0</v>
      </c>
      <c r="LSW13" s="23">
        <f t="shared" si="390"/>
        <v>0</v>
      </c>
      <c r="LSX13" s="23">
        <f t="shared" si="390"/>
        <v>0</v>
      </c>
      <c r="LSY13" s="23">
        <f t="shared" si="390"/>
        <v>0</v>
      </c>
      <c r="LSZ13" s="23">
        <f t="shared" si="390"/>
        <v>0</v>
      </c>
      <c r="LTA13" s="23">
        <f t="shared" si="390"/>
        <v>0</v>
      </c>
      <c r="LTB13" s="23">
        <f t="shared" si="390"/>
        <v>0</v>
      </c>
      <c r="LTC13" s="23">
        <f t="shared" si="390"/>
        <v>0</v>
      </c>
      <c r="LTD13" s="23">
        <f t="shared" si="390"/>
        <v>0</v>
      </c>
      <c r="LTE13" s="23">
        <f t="shared" si="390"/>
        <v>0</v>
      </c>
      <c r="LTF13" s="23">
        <f t="shared" si="390"/>
        <v>0</v>
      </c>
      <c r="LTG13" s="23">
        <f t="shared" si="390"/>
        <v>0</v>
      </c>
      <c r="LTH13" s="23">
        <f t="shared" si="390"/>
        <v>0</v>
      </c>
      <c r="LTI13" s="23">
        <f t="shared" si="390"/>
        <v>0</v>
      </c>
      <c r="LTJ13" s="23">
        <f t="shared" si="390"/>
        <v>0</v>
      </c>
      <c r="LTK13" s="23">
        <f t="shared" ref="LTK13:LVV13" si="391">SUM(LTK14:LTK16)</f>
        <v>0</v>
      </c>
      <c r="LTL13" s="23">
        <f t="shared" si="391"/>
        <v>0</v>
      </c>
      <c r="LTM13" s="23">
        <f t="shared" si="391"/>
        <v>0</v>
      </c>
      <c r="LTN13" s="23">
        <f t="shared" si="391"/>
        <v>0</v>
      </c>
      <c r="LTO13" s="23">
        <f t="shared" si="391"/>
        <v>0</v>
      </c>
      <c r="LTP13" s="23">
        <f t="shared" si="391"/>
        <v>0</v>
      </c>
      <c r="LTQ13" s="23">
        <f t="shared" si="391"/>
        <v>0</v>
      </c>
      <c r="LTR13" s="23">
        <f t="shared" si="391"/>
        <v>0</v>
      </c>
      <c r="LTS13" s="23">
        <f t="shared" si="391"/>
        <v>0</v>
      </c>
      <c r="LTT13" s="23">
        <f t="shared" si="391"/>
        <v>0</v>
      </c>
      <c r="LTU13" s="23">
        <f t="shared" si="391"/>
        <v>0</v>
      </c>
      <c r="LTV13" s="23">
        <f t="shared" si="391"/>
        <v>0</v>
      </c>
      <c r="LTW13" s="23">
        <f t="shared" si="391"/>
        <v>0</v>
      </c>
      <c r="LTX13" s="23">
        <f t="shared" si="391"/>
        <v>0</v>
      </c>
      <c r="LTY13" s="23">
        <f t="shared" si="391"/>
        <v>0</v>
      </c>
      <c r="LTZ13" s="23">
        <f t="shared" si="391"/>
        <v>0</v>
      </c>
      <c r="LUA13" s="23">
        <f t="shared" si="391"/>
        <v>0</v>
      </c>
      <c r="LUB13" s="23">
        <f t="shared" si="391"/>
        <v>0</v>
      </c>
      <c r="LUC13" s="23">
        <f t="shared" si="391"/>
        <v>0</v>
      </c>
      <c r="LUD13" s="23">
        <f t="shared" si="391"/>
        <v>0</v>
      </c>
      <c r="LUE13" s="23">
        <f t="shared" si="391"/>
        <v>0</v>
      </c>
      <c r="LUF13" s="23">
        <f t="shared" si="391"/>
        <v>0</v>
      </c>
      <c r="LUG13" s="23">
        <f t="shared" si="391"/>
        <v>0</v>
      </c>
      <c r="LUH13" s="23">
        <f t="shared" si="391"/>
        <v>0</v>
      </c>
      <c r="LUI13" s="23">
        <f t="shared" si="391"/>
        <v>0</v>
      </c>
      <c r="LUJ13" s="23">
        <f t="shared" si="391"/>
        <v>0</v>
      </c>
      <c r="LUK13" s="23">
        <f t="shared" si="391"/>
        <v>0</v>
      </c>
      <c r="LUL13" s="23">
        <f t="shared" si="391"/>
        <v>0</v>
      </c>
      <c r="LUM13" s="23">
        <f t="shared" si="391"/>
        <v>0</v>
      </c>
      <c r="LUN13" s="23">
        <f t="shared" si="391"/>
        <v>0</v>
      </c>
      <c r="LUO13" s="23">
        <f t="shared" si="391"/>
        <v>0</v>
      </c>
      <c r="LUP13" s="23">
        <f t="shared" si="391"/>
        <v>0</v>
      </c>
      <c r="LUQ13" s="23">
        <f t="shared" si="391"/>
        <v>0</v>
      </c>
      <c r="LUR13" s="23">
        <f t="shared" si="391"/>
        <v>0</v>
      </c>
      <c r="LUS13" s="23">
        <f t="shared" si="391"/>
        <v>0</v>
      </c>
      <c r="LUT13" s="23">
        <f t="shared" si="391"/>
        <v>0</v>
      </c>
      <c r="LUU13" s="23">
        <f t="shared" si="391"/>
        <v>0</v>
      </c>
      <c r="LUV13" s="23">
        <f t="shared" si="391"/>
        <v>0</v>
      </c>
      <c r="LUW13" s="23">
        <f t="shared" si="391"/>
        <v>0</v>
      </c>
      <c r="LUX13" s="23">
        <f t="shared" si="391"/>
        <v>0</v>
      </c>
      <c r="LUY13" s="23">
        <f t="shared" si="391"/>
        <v>0</v>
      </c>
      <c r="LUZ13" s="23">
        <f t="shared" si="391"/>
        <v>0</v>
      </c>
      <c r="LVA13" s="23">
        <f t="shared" si="391"/>
        <v>0</v>
      </c>
      <c r="LVB13" s="23">
        <f t="shared" si="391"/>
        <v>0</v>
      </c>
      <c r="LVC13" s="23">
        <f t="shared" si="391"/>
        <v>0</v>
      </c>
      <c r="LVD13" s="23">
        <f t="shared" si="391"/>
        <v>0</v>
      </c>
      <c r="LVE13" s="23">
        <f t="shared" si="391"/>
        <v>0</v>
      </c>
      <c r="LVF13" s="23">
        <f t="shared" si="391"/>
        <v>0</v>
      </c>
      <c r="LVG13" s="23">
        <f t="shared" si="391"/>
        <v>0</v>
      </c>
      <c r="LVH13" s="23">
        <f t="shared" si="391"/>
        <v>0</v>
      </c>
      <c r="LVI13" s="23">
        <f t="shared" si="391"/>
        <v>0</v>
      </c>
      <c r="LVJ13" s="23">
        <f t="shared" si="391"/>
        <v>0</v>
      </c>
      <c r="LVK13" s="23">
        <f t="shared" si="391"/>
        <v>0</v>
      </c>
      <c r="LVL13" s="23">
        <f t="shared" si="391"/>
        <v>0</v>
      </c>
      <c r="LVM13" s="23">
        <f t="shared" si="391"/>
        <v>0</v>
      </c>
      <c r="LVN13" s="23">
        <f t="shared" si="391"/>
        <v>0</v>
      </c>
      <c r="LVO13" s="23">
        <f t="shared" si="391"/>
        <v>0</v>
      </c>
      <c r="LVP13" s="23">
        <f t="shared" si="391"/>
        <v>0</v>
      </c>
      <c r="LVQ13" s="23">
        <f t="shared" si="391"/>
        <v>0</v>
      </c>
      <c r="LVR13" s="23">
        <f t="shared" si="391"/>
        <v>0</v>
      </c>
      <c r="LVS13" s="23">
        <f t="shared" si="391"/>
        <v>0</v>
      </c>
      <c r="LVT13" s="23">
        <f t="shared" si="391"/>
        <v>0</v>
      </c>
      <c r="LVU13" s="23">
        <f t="shared" si="391"/>
        <v>0</v>
      </c>
      <c r="LVV13" s="23">
        <f t="shared" si="391"/>
        <v>0</v>
      </c>
      <c r="LVW13" s="23">
        <f t="shared" ref="LVW13:LYH13" si="392">SUM(LVW14:LVW16)</f>
        <v>0</v>
      </c>
      <c r="LVX13" s="23">
        <f t="shared" si="392"/>
        <v>0</v>
      </c>
      <c r="LVY13" s="23">
        <f t="shared" si="392"/>
        <v>0</v>
      </c>
      <c r="LVZ13" s="23">
        <f t="shared" si="392"/>
        <v>0</v>
      </c>
      <c r="LWA13" s="23">
        <f t="shared" si="392"/>
        <v>0</v>
      </c>
      <c r="LWB13" s="23">
        <f t="shared" si="392"/>
        <v>0</v>
      </c>
      <c r="LWC13" s="23">
        <f t="shared" si="392"/>
        <v>0</v>
      </c>
      <c r="LWD13" s="23">
        <f t="shared" si="392"/>
        <v>0</v>
      </c>
      <c r="LWE13" s="23">
        <f t="shared" si="392"/>
        <v>0</v>
      </c>
      <c r="LWF13" s="23">
        <f t="shared" si="392"/>
        <v>0</v>
      </c>
      <c r="LWG13" s="23">
        <f t="shared" si="392"/>
        <v>0</v>
      </c>
      <c r="LWH13" s="23">
        <f t="shared" si="392"/>
        <v>0</v>
      </c>
      <c r="LWI13" s="23">
        <f t="shared" si="392"/>
        <v>0</v>
      </c>
      <c r="LWJ13" s="23">
        <f t="shared" si="392"/>
        <v>0</v>
      </c>
      <c r="LWK13" s="23">
        <f t="shared" si="392"/>
        <v>0</v>
      </c>
      <c r="LWL13" s="23">
        <f t="shared" si="392"/>
        <v>0</v>
      </c>
      <c r="LWM13" s="23">
        <f t="shared" si="392"/>
        <v>0</v>
      </c>
      <c r="LWN13" s="23">
        <f t="shared" si="392"/>
        <v>0</v>
      </c>
      <c r="LWO13" s="23">
        <f t="shared" si="392"/>
        <v>0</v>
      </c>
      <c r="LWP13" s="23">
        <f t="shared" si="392"/>
        <v>0</v>
      </c>
      <c r="LWQ13" s="23">
        <f t="shared" si="392"/>
        <v>0</v>
      </c>
      <c r="LWR13" s="23">
        <f t="shared" si="392"/>
        <v>0</v>
      </c>
      <c r="LWS13" s="23">
        <f t="shared" si="392"/>
        <v>0</v>
      </c>
      <c r="LWT13" s="23">
        <f t="shared" si="392"/>
        <v>0</v>
      </c>
      <c r="LWU13" s="23">
        <f t="shared" si="392"/>
        <v>0</v>
      </c>
      <c r="LWV13" s="23">
        <f t="shared" si="392"/>
        <v>0</v>
      </c>
      <c r="LWW13" s="23">
        <f t="shared" si="392"/>
        <v>0</v>
      </c>
      <c r="LWX13" s="23">
        <f t="shared" si="392"/>
        <v>0</v>
      </c>
      <c r="LWY13" s="23">
        <f t="shared" si="392"/>
        <v>0</v>
      </c>
      <c r="LWZ13" s="23">
        <f t="shared" si="392"/>
        <v>0</v>
      </c>
      <c r="LXA13" s="23">
        <f t="shared" si="392"/>
        <v>0</v>
      </c>
      <c r="LXB13" s="23">
        <f t="shared" si="392"/>
        <v>0</v>
      </c>
      <c r="LXC13" s="23">
        <f t="shared" si="392"/>
        <v>0</v>
      </c>
      <c r="LXD13" s="23">
        <f t="shared" si="392"/>
        <v>0</v>
      </c>
      <c r="LXE13" s="23">
        <f t="shared" si="392"/>
        <v>0</v>
      </c>
      <c r="LXF13" s="23">
        <f t="shared" si="392"/>
        <v>0</v>
      </c>
      <c r="LXG13" s="23">
        <f t="shared" si="392"/>
        <v>0</v>
      </c>
      <c r="LXH13" s="23">
        <f t="shared" si="392"/>
        <v>0</v>
      </c>
      <c r="LXI13" s="23">
        <f t="shared" si="392"/>
        <v>0</v>
      </c>
      <c r="LXJ13" s="23">
        <f t="shared" si="392"/>
        <v>0</v>
      </c>
      <c r="LXK13" s="23">
        <f t="shared" si="392"/>
        <v>0</v>
      </c>
      <c r="LXL13" s="23">
        <f t="shared" si="392"/>
        <v>0</v>
      </c>
      <c r="LXM13" s="23">
        <f t="shared" si="392"/>
        <v>0</v>
      </c>
      <c r="LXN13" s="23">
        <f t="shared" si="392"/>
        <v>0</v>
      </c>
      <c r="LXO13" s="23">
        <f t="shared" si="392"/>
        <v>0</v>
      </c>
      <c r="LXP13" s="23">
        <f t="shared" si="392"/>
        <v>0</v>
      </c>
      <c r="LXQ13" s="23">
        <f t="shared" si="392"/>
        <v>0</v>
      </c>
      <c r="LXR13" s="23">
        <f t="shared" si="392"/>
        <v>0</v>
      </c>
      <c r="LXS13" s="23">
        <f t="shared" si="392"/>
        <v>0</v>
      </c>
      <c r="LXT13" s="23">
        <f t="shared" si="392"/>
        <v>0</v>
      </c>
      <c r="LXU13" s="23">
        <f t="shared" si="392"/>
        <v>0</v>
      </c>
      <c r="LXV13" s="23">
        <f t="shared" si="392"/>
        <v>0</v>
      </c>
      <c r="LXW13" s="23">
        <f t="shared" si="392"/>
        <v>0</v>
      </c>
      <c r="LXX13" s="23">
        <f t="shared" si="392"/>
        <v>0</v>
      </c>
      <c r="LXY13" s="23">
        <f t="shared" si="392"/>
        <v>0</v>
      </c>
      <c r="LXZ13" s="23">
        <f t="shared" si="392"/>
        <v>0</v>
      </c>
      <c r="LYA13" s="23">
        <f t="shared" si="392"/>
        <v>0</v>
      </c>
      <c r="LYB13" s="23">
        <f t="shared" si="392"/>
        <v>0</v>
      </c>
      <c r="LYC13" s="23">
        <f t="shared" si="392"/>
        <v>0</v>
      </c>
      <c r="LYD13" s="23">
        <f t="shared" si="392"/>
        <v>0</v>
      </c>
      <c r="LYE13" s="23">
        <f t="shared" si="392"/>
        <v>0</v>
      </c>
      <c r="LYF13" s="23">
        <f t="shared" si="392"/>
        <v>0</v>
      </c>
      <c r="LYG13" s="23">
        <f t="shared" si="392"/>
        <v>0</v>
      </c>
      <c r="LYH13" s="23">
        <f t="shared" si="392"/>
        <v>0</v>
      </c>
      <c r="LYI13" s="23">
        <f t="shared" ref="LYI13:MAT13" si="393">SUM(LYI14:LYI16)</f>
        <v>0</v>
      </c>
      <c r="LYJ13" s="23">
        <f t="shared" si="393"/>
        <v>0</v>
      </c>
      <c r="LYK13" s="23">
        <f t="shared" si="393"/>
        <v>0</v>
      </c>
      <c r="LYL13" s="23">
        <f t="shared" si="393"/>
        <v>0</v>
      </c>
      <c r="LYM13" s="23">
        <f t="shared" si="393"/>
        <v>0</v>
      </c>
      <c r="LYN13" s="23">
        <f t="shared" si="393"/>
        <v>0</v>
      </c>
      <c r="LYO13" s="23">
        <f t="shared" si="393"/>
        <v>0</v>
      </c>
      <c r="LYP13" s="23">
        <f t="shared" si="393"/>
        <v>0</v>
      </c>
      <c r="LYQ13" s="23">
        <f t="shared" si="393"/>
        <v>0</v>
      </c>
      <c r="LYR13" s="23">
        <f t="shared" si="393"/>
        <v>0</v>
      </c>
      <c r="LYS13" s="23">
        <f t="shared" si="393"/>
        <v>0</v>
      </c>
      <c r="LYT13" s="23">
        <f t="shared" si="393"/>
        <v>0</v>
      </c>
      <c r="LYU13" s="23">
        <f t="shared" si="393"/>
        <v>0</v>
      </c>
      <c r="LYV13" s="23">
        <f t="shared" si="393"/>
        <v>0</v>
      </c>
      <c r="LYW13" s="23">
        <f t="shared" si="393"/>
        <v>0</v>
      </c>
      <c r="LYX13" s="23">
        <f t="shared" si="393"/>
        <v>0</v>
      </c>
      <c r="LYY13" s="23">
        <f t="shared" si="393"/>
        <v>0</v>
      </c>
      <c r="LYZ13" s="23">
        <f t="shared" si="393"/>
        <v>0</v>
      </c>
      <c r="LZA13" s="23">
        <f t="shared" si="393"/>
        <v>0</v>
      </c>
      <c r="LZB13" s="23">
        <f t="shared" si="393"/>
        <v>0</v>
      </c>
      <c r="LZC13" s="23">
        <f t="shared" si="393"/>
        <v>0</v>
      </c>
      <c r="LZD13" s="23">
        <f t="shared" si="393"/>
        <v>0</v>
      </c>
      <c r="LZE13" s="23">
        <f t="shared" si="393"/>
        <v>0</v>
      </c>
      <c r="LZF13" s="23">
        <f t="shared" si="393"/>
        <v>0</v>
      </c>
      <c r="LZG13" s="23">
        <f t="shared" si="393"/>
        <v>0</v>
      </c>
      <c r="LZH13" s="23">
        <f t="shared" si="393"/>
        <v>0</v>
      </c>
      <c r="LZI13" s="23">
        <f t="shared" si="393"/>
        <v>0</v>
      </c>
      <c r="LZJ13" s="23">
        <f t="shared" si="393"/>
        <v>0</v>
      </c>
      <c r="LZK13" s="23">
        <f t="shared" si="393"/>
        <v>0</v>
      </c>
      <c r="LZL13" s="23">
        <f t="shared" si="393"/>
        <v>0</v>
      </c>
      <c r="LZM13" s="23">
        <f t="shared" si="393"/>
        <v>0</v>
      </c>
      <c r="LZN13" s="23">
        <f t="shared" si="393"/>
        <v>0</v>
      </c>
      <c r="LZO13" s="23">
        <f t="shared" si="393"/>
        <v>0</v>
      </c>
      <c r="LZP13" s="23">
        <f t="shared" si="393"/>
        <v>0</v>
      </c>
      <c r="LZQ13" s="23">
        <f t="shared" si="393"/>
        <v>0</v>
      </c>
      <c r="LZR13" s="23">
        <f t="shared" si="393"/>
        <v>0</v>
      </c>
      <c r="LZS13" s="23">
        <f t="shared" si="393"/>
        <v>0</v>
      </c>
      <c r="LZT13" s="23">
        <f t="shared" si="393"/>
        <v>0</v>
      </c>
      <c r="LZU13" s="23">
        <f t="shared" si="393"/>
        <v>0</v>
      </c>
      <c r="LZV13" s="23">
        <f t="shared" si="393"/>
        <v>0</v>
      </c>
      <c r="LZW13" s="23">
        <f t="shared" si="393"/>
        <v>0</v>
      </c>
      <c r="LZX13" s="23">
        <f t="shared" si="393"/>
        <v>0</v>
      </c>
      <c r="LZY13" s="23">
        <f t="shared" si="393"/>
        <v>0</v>
      </c>
      <c r="LZZ13" s="23">
        <f t="shared" si="393"/>
        <v>0</v>
      </c>
      <c r="MAA13" s="23">
        <f t="shared" si="393"/>
        <v>0</v>
      </c>
      <c r="MAB13" s="23">
        <f t="shared" si="393"/>
        <v>0</v>
      </c>
      <c r="MAC13" s="23">
        <f t="shared" si="393"/>
        <v>0</v>
      </c>
      <c r="MAD13" s="23">
        <f t="shared" si="393"/>
        <v>0</v>
      </c>
      <c r="MAE13" s="23">
        <f t="shared" si="393"/>
        <v>0</v>
      </c>
      <c r="MAF13" s="23">
        <f t="shared" si="393"/>
        <v>0</v>
      </c>
      <c r="MAG13" s="23">
        <f t="shared" si="393"/>
        <v>0</v>
      </c>
      <c r="MAH13" s="23">
        <f t="shared" si="393"/>
        <v>0</v>
      </c>
      <c r="MAI13" s="23">
        <f t="shared" si="393"/>
        <v>0</v>
      </c>
      <c r="MAJ13" s="23">
        <f t="shared" si="393"/>
        <v>0</v>
      </c>
      <c r="MAK13" s="23">
        <f t="shared" si="393"/>
        <v>0</v>
      </c>
      <c r="MAL13" s="23">
        <f t="shared" si="393"/>
        <v>0</v>
      </c>
      <c r="MAM13" s="23">
        <f t="shared" si="393"/>
        <v>0</v>
      </c>
      <c r="MAN13" s="23">
        <f t="shared" si="393"/>
        <v>0</v>
      </c>
      <c r="MAO13" s="23">
        <f t="shared" si="393"/>
        <v>0</v>
      </c>
      <c r="MAP13" s="23">
        <f t="shared" si="393"/>
        <v>0</v>
      </c>
      <c r="MAQ13" s="23">
        <f t="shared" si="393"/>
        <v>0</v>
      </c>
      <c r="MAR13" s="23">
        <f t="shared" si="393"/>
        <v>0</v>
      </c>
      <c r="MAS13" s="23">
        <f t="shared" si="393"/>
        <v>0</v>
      </c>
      <c r="MAT13" s="23">
        <f t="shared" si="393"/>
        <v>0</v>
      </c>
      <c r="MAU13" s="23">
        <f t="shared" ref="MAU13:MDF13" si="394">SUM(MAU14:MAU16)</f>
        <v>0</v>
      </c>
      <c r="MAV13" s="23">
        <f t="shared" si="394"/>
        <v>0</v>
      </c>
      <c r="MAW13" s="23">
        <f t="shared" si="394"/>
        <v>0</v>
      </c>
      <c r="MAX13" s="23">
        <f t="shared" si="394"/>
        <v>0</v>
      </c>
      <c r="MAY13" s="23">
        <f t="shared" si="394"/>
        <v>0</v>
      </c>
      <c r="MAZ13" s="23">
        <f t="shared" si="394"/>
        <v>0</v>
      </c>
      <c r="MBA13" s="23">
        <f t="shared" si="394"/>
        <v>0</v>
      </c>
      <c r="MBB13" s="23">
        <f t="shared" si="394"/>
        <v>0</v>
      </c>
      <c r="MBC13" s="23">
        <f t="shared" si="394"/>
        <v>0</v>
      </c>
      <c r="MBD13" s="23">
        <f t="shared" si="394"/>
        <v>0</v>
      </c>
      <c r="MBE13" s="23">
        <f t="shared" si="394"/>
        <v>0</v>
      </c>
      <c r="MBF13" s="23">
        <f t="shared" si="394"/>
        <v>0</v>
      </c>
      <c r="MBG13" s="23">
        <f t="shared" si="394"/>
        <v>0</v>
      </c>
      <c r="MBH13" s="23">
        <f t="shared" si="394"/>
        <v>0</v>
      </c>
      <c r="MBI13" s="23">
        <f t="shared" si="394"/>
        <v>0</v>
      </c>
      <c r="MBJ13" s="23">
        <f t="shared" si="394"/>
        <v>0</v>
      </c>
      <c r="MBK13" s="23">
        <f t="shared" si="394"/>
        <v>0</v>
      </c>
      <c r="MBL13" s="23">
        <f t="shared" si="394"/>
        <v>0</v>
      </c>
      <c r="MBM13" s="23">
        <f t="shared" si="394"/>
        <v>0</v>
      </c>
      <c r="MBN13" s="23">
        <f t="shared" si="394"/>
        <v>0</v>
      </c>
      <c r="MBO13" s="23">
        <f t="shared" si="394"/>
        <v>0</v>
      </c>
      <c r="MBP13" s="23">
        <f t="shared" si="394"/>
        <v>0</v>
      </c>
      <c r="MBQ13" s="23">
        <f t="shared" si="394"/>
        <v>0</v>
      </c>
      <c r="MBR13" s="23">
        <f t="shared" si="394"/>
        <v>0</v>
      </c>
      <c r="MBS13" s="23">
        <f t="shared" si="394"/>
        <v>0</v>
      </c>
      <c r="MBT13" s="23">
        <f t="shared" si="394"/>
        <v>0</v>
      </c>
      <c r="MBU13" s="23">
        <f t="shared" si="394"/>
        <v>0</v>
      </c>
      <c r="MBV13" s="23">
        <f t="shared" si="394"/>
        <v>0</v>
      </c>
      <c r="MBW13" s="23">
        <f t="shared" si="394"/>
        <v>0</v>
      </c>
      <c r="MBX13" s="23">
        <f t="shared" si="394"/>
        <v>0</v>
      </c>
      <c r="MBY13" s="23">
        <f t="shared" si="394"/>
        <v>0</v>
      </c>
      <c r="MBZ13" s="23">
        <f t="shared" si="394"/>
        <v>0</v>
      </c>
      <c r="MCA13" s="23">
        <f t="shared" si="394"/>
        <v>0</v>
      </c>
      <c r="MCB13" s="23">
        <f t="shared" si="394"/>
        <v>0</v>
      </c>
      <c r="MCC13" s="23">
        <f t="shared" si="394"/>
        <v>0</v>
      </c>
      <c r="MCD13" s="23">
        <f t="shared" si="394"/>
        <v>0</v>
      </c>
      <c r="MCE13" s="23">
        <f t="shared" si="394"/>
        <v>0</v>
      </c>
      <c r="MCF13" s="23">
        <f t="shared" si="394"/>
        <v>0</v>
      </c>
      <c r="MCG13" s="23">
        <f t="shared" si="394"/>
        <v>0</v>
      </c>
      <c r="MCH13" s="23">
        <f t="shared" si="394"/>
        <v>0</v>
      </c>
      <c r="MCI13" s="23">
        <f t="shared" si="394"/>
        <v>0</v>
      </c>
      <c r="MCJ13" s="23">
        <f t="shared" si="394"/>
        <v>0</v>
      </c>
      <c r="MCK13" s="23">
        <f t="shared" si="394"/>
        <v>0</v>
      </c>
      <c r="MCL13" s="23">
        <f t="shared" si="394"/>
        <v>0</v>
      </c>
      <c r="MCM13" s="23">
        <f t="shared" si="394"/>
        <v>0</v>
      </c>
      <c r="MCN13" s="23">
        <f t="shared" si="394"/>
        <v>0</v>
      </c>
      <c r="MCO13" s="23">
        <f t="shared" si="394"/>
        <v>0</v>
      </c>
      <c r="MCP13" s="23">
        <f t="shared" si="394"/>
        <v>0</v>
      </c>
      <c r="MCQ13" s="23">
        <f t="shared" si="394"/>
        <v>0</v>
      </c>
      <c r="MCR13" s="23">
        <f t="shared" si="394"/>
        <v>0</v>
      </c>
      <c r="MCS13" s="23">
        <f t="shared" si="394"/>
        <v>0</v>
      </c>
      <c r="MCT13" s="23">
        <f t="shared" si="394"/>
        <v>0</v>
      </c>
      <c r="MCU13" s="23">
        <f t="shared" si="394"/>
        <v>0</v>
      </c>
      <c r="MCV13" s="23">
        <f t="shared" si="394"/>
        <v>0</v>
      </c>
      <c r="MCW13" s="23">
        <f t="shared" si="394"/>
        <v>0</v>
      </c>
      <c r="MCX13" s="23">
        <f t="shared" si="394"/>
        <v>0</v>
      </c>
      <c r="MCY13" s="23">
        <f t="shared" si="394"/>
        <v>0</v>
      </c>
      <c r="MCZ13" s="23">
        <f t="shared" si="394"/>
        <v>0</v>
      </c>
      <c r="MDA13" s="23">
        <f t="shared" si="394"/>
        <v>0</v>
      </c>
      <c r="MDB13" s="23">
        <f t="shared" si="394"/>
        <v>0</v>
      </c>
      <c r="MDC13" s="23">
        <f t="shared" si="394"/>
        <v>0</v>
      </c>
      <c r="MDD13" s="23">
        <f t="shared" si="394"/>
        <v>0</v>
      </c>
      <c r="MDE13" s="23">
        <f t="shared" si="394"/>
        <v>0</v>
      </c>
      <c r="MDF13" s="23">
        <f t="shared" si="394"/>
        <v>0</v>
      </c>
      <c r="MDG13" s="23">
        <f t="shared" ref="MDG13:MFR13" si="395">SUM(MDG14:MDG16)</f>
        <v>0</v>
      </c>
      <c r="MDH13" s="23">
        <f t="shared" si="395"/>
        <v>0</v>
      </c>
      <c r="MDI13" s="23">
        <f t="shared" si="395"/>
        <v>0</v>
      </c>
      <c r="MDJ13" s="23">
        <f t="shared" si="395"/>
        <v>0</v>
      </c>
      <c r="MDK13" s="23">
        <f t="shared" si="395"/>
        <v>0</v>
      </c>
      <c r="MDL13" s="23">
        <f t="shared" si="395"/>
        <v>0</v>
      </c>
      <c r="MDM13" s="23">
        <f t="shared" si="395"/>
        <v>0</v>
      </c>
      <c r="MDN13" s="23">
        <f t="shared" si="395"/>
        <v>0</v>
      </c>
      <c r="MDO13" s="23">
        <f t="shared" si="395"/>
        <v>0</v>
      </c>
      <c r="MDP13" s="23">
        <f t="shared" si="395"/>
        <v>0</v>
      </c>
      <c r="MDQ13" s="23">
        <f t="shared" si="395"/>
        <v>0</v>
      </c>
      <c r="MDR13" s="23">
        <f t="shared" si="395"/>
        <v>0</v>
      </c>
      <c r="MDS13" s="23">
        <f t="shared" si="395"/>
        <v>0</v>
      </c>
      <c r="MDT13" s="23">
        <f t="shared" si="395"/>
        <v>0</v>
      </c>
      <c r="MDU13" s="23">
        <f t="shared" si="395"/>
        <v>0</v>
      </c>
      <c r="MDV13" s="23">
        <f t="shared" si="395"/>
        <v>0</v>
      </c>
      <c r="MDW13" s="23">
        <f t="shared" si="395"/>
        <v>0</v>
      </c>
      <c r="MDX13" s="23">
        <f t="shared" si="395"/>
        <v>0</v>
      </c>
      <c r="MDY13" s="23">
        <f t="shared" si="395"/>
        <v>0</v>
      </c>
      <c r="MDZ13" s="23">
        <f t="shared" si="395"/>
        <v>0</v>
      </c>
      <c r="MEA13" s="23">
        <f t="shared" si="395"/>
        <v>0</v>
      </c>
      <c r="MEB13" s="23">
        <f t="shared" si="395"/>
        <v>0</v>
      </c>
      <c r="MEC13" s="23">
        <f t="shared" si="395"/>
        <v>0</v>
      </c>
      <c r="MED13" s="23">
        <f t="shared" si="395"/>
        <v>0</v>
      </c>
      <c r="MEE13" s="23">
        <f t="shared" si="395"/>
        <v>0</v>
      </c>
      <c r="MEF13" s="23">
        <f t="shared" si="395"/>
        <v>0</v>
      </c>
      <c r="MEG13" s="23">
        <f t="shared" si="395"/>
        <v>0</v>
      </c>
      <c r="MEH13" s="23">
        <f t="shared" si="395"/>
        <v>0</v>
      </c>
      <c r="MEI13" s="23">
        <f t="shared" si="395"/>
        <v>0</v>
      </c>
      <c r="MEJ13" s="23">
        <f t="shared" si="395"/>
        <v>0</v>
      </c>
      <c r="MEK13" s="23">
        <f t="shared" si="395"/>
        <v>0</v>
      </c>
      <c r="MEL13" s="23">
        <f t="shared" si="395"/>
        <v>0</v>
      </c>
      <c r="MEM13" s="23">
        <f t="shared" si="395"/>
        <v>0</v>
      </c>
      <c r="MEN13" s="23">
        <f t="shared" si="395"/>
        <v>0</v>
      </c>
      <c r="MEO13" s="23">
        <f t="shared" si="395"/>
        <v>0</v>
      </c>
      <c r="MEP13" s="23">
        <f t="shared" si="395"/>
        <v>0</v>
      </c>
      <c r="MEQ13" s="23">
        <f t="shared" si="395"/>
        <v>0</v>
      </c>
      <c r="MER13" s="23">
        <f t="shared" si="395"/>
        <v>0</v>
      </c>
      <c r="MES13" s="23">
        <f t="shared" si="395"/>
        <v>0</v>
      </c>
      <c r="MET13" s="23">
        <f t="shared" si="395"/>
        <v>0</v>
      </c>
      <c r="MEU13" s="23">
        <f t="shared" si="395"/>
        <v>0</v>
      </c>
      <c r="MEV13" s="23">
        <f t="shared" si="395"/>
        <v>0</v>
      </c>
      <c r="MEW13" s="23">
        <f t="shared" si="395"/>
        <v>0</v>
      </c>
      <c r="MEX13" s="23">
        <f t="shared" si="395"/>
        <v>0</v>
      </c>
      <c r="MEY13" s="23">
        <f t="shared" si="395"/>
        <v>0</v>
      </c>
      <c r="MEZ13" s="23">
        <f t="shared" si="395"/>
        <v>0</v>
      </c>
      <c r="MFA13" s="23">
        <f t="shared" si="395"/>
        <v>0</v>
      </c>
      <c r="MFB13" s="23">
        <f t="shared" si="395"/>
        <v>0</v>
      </c>
      <c r="MFC13" s="23">
        <f t="shared" si="395"/>
        <v>0</v>
      </c>
      <c r="MFD13" s="23">
        <f t="shared" si="395"/>
        <v>0</v>
      </c>
      <c r="MFE13" s="23">
        <f t="shared" si="395"/>
        <v>0</v>
      </c>
      <c r="MFF13" s="23">
        <f t="shared" si="395"/>
        <v>0</v>
      </c>
      <c r="MFG13" s="23">
        <f t="shared" si="395"/>
        <v>0</v>
      </c>
      <c r="MFH13" s="23">
        <f t="shared" si="395"/>
        <v>0</v>
      </c>
      <c r="MFI13" s="23">
        <f t="shared" si="395"/>
        <v>0</v>
      </c>
      <c r="MFJ13" s="23">
        <f t="shared" si="395"/>
        <v>0</v>
      </c>
      <c r="MFK13" s="23">
        <f t="shared" si="395"/>
        <v>0</v>
      </c>
      <c r="MFL13" s="23">
        <f t="shared" si="395"/>
        <v>0</v>
      </c>
      <c r="MFM13" s="23">
        <f t="shared" si="395"/>
        <v>0</v>
      </c>
      <c r="MFN13" s="23">
        <f t="shared" si="395"/>
        <v>0</v>
      </c>
      <c r="MFO13" s="23">
        <f t="shared" si="395"/>
        <v>0</v>
      </c>
      <c r="MFP13" s="23">
        <f t="shared" si="395"/>
        <v>0</v>
      </c>
      <c r="MFQ13" s="23">
        <f t="shared" si="395"/>
        <v>0</v>
      </c>
      <c r="MFR13" s="23">
        <f t="shared" si="395"/>
        <v>0</v>
      </c>
      <c r="MFS13" s="23">
        <f t="shared" ref="MFS13:MID13" si="396">SUM(MFS14:MFS16)</f>
        <v>0</v>
      </c>
      <c r="MFT13" s="23">
        <f t="shared" si="396"/>
        <v>0</v>
      </c>
      <c r="MFU13" s="23">
        <f t="shared" si="396"/>
        <v>0</v>
      </c>
      <c r="MFV13" s="23">
        <f t="shared" si="396"/>
        <v>0</v>
      </c>
      <c r="MFW13" s="23">
        <f t="shared" si="396"/>
        <v>0</v>
      </c>
      <c r="MFX13" s="23">
        <f t="shared" si="396"/>
        <v>0</v>
      </c>
      <c r="MFY13" s="23">
        <f t="shared" si="396"/>
        <v>0</v>
      </c>
      <c r="MFZ13" s="23">
        <f t="shared" si="396"/>
        <v>0</v>
      </c>
      <c r="MGA13" s="23">
        <f t="shared" si="396"/>
        <v>0</v>
      </c>
      <c r="MGB13" s="23">
        <f t="shared" si="396"/>
        <v>0</v>
      </c>
      <c r="MGC13" s="23">
        <f t="shared" si="396"/>
        <v>0</v>
      </c>
      <c r="MGD13" s="23">
        <f t="shared" si="396"/>
        <v>0</v>
      </c>
      <c r="MGE13" s="23">
        <f t="shared" si="396"/>
        <v>0</v>
      </c>
      <c r="MGF13" s="23">
        <f t="shared" si="396"/>
        <v>0</v>
      </c>
      <c r="MGG13" s="23">
        <f t="shared" si="396"/>
        <v>0</v>
      </c>
      <c r="MGH13" s="23">
        <f t="shared" si="396"/>
        <v>0</v>
      </c>
      <c r="MGI13" s="23">
        <f t="shared" si="396"/>
        <v>0</v>
      </c>
      <c r="MGJ13" s="23">
        <f t="shared" si="396"/>
        <v>0</v>
      </c>
      <c r="MGK13" s="23">
        <f t="shared" si="396"/>
        <v>0</v>
      </c>
      <c r="MGL13" s="23">
        <f t="shared" si="396"/>
        <v>0</v>
      </c>
      <c r="MGM13" s="23">
        <f t="shared" si="396"/>
        <v>0</v>
      </c>
      <c r="MGN13" s="23">
        <f t="shared" si="396"/>
        <v>0</v>
      </c>
      <c r="MGO13" s="23">
        <f t="shared" si="396"/>
        <v>0</v>
      </c>
      <c r="MGP13" s="23">
        <f t="shared" si="396"/>
        <v>0</v>
      </c>
      <c r="MGQ13" s="23">
        <f t="shared" si="396"/>
        <v>0</v>
      </c>
      <c r="MGR13" s="23">
        <f t="shared" si="396"/>
        <v>0</v>
      </c>
      <c r="MGS13" s="23">
        <f t="shared" si="396"/>
        <v>0</v>
      </c>
      <c r="MGT13" s="23">
        <f t="shared" si="396"/>
        <v>0</v>
      </c>
      <c r="MGU13" s="23">
        <f t="shared" si="396"/>
        <v>0</v>
      </c>
      <c r="MGV13" s="23">
        <f t="shared" si="396"/>
        <v>0</v>
      </c>
      <c r="MGW13" s="23">
        <f t="shared" si="396"/>
        <v>0</v>
      </c>
      <c r="MGX13" s="23">
        <f t="shared" si="396"/>
        <v>0</v>
      </c>
      <c r="MGY13" s="23">
        <f t="shared" si="396"/>
        <v>0</v>
      </c>
      <c r="MGZ13" s="23">
        <f t="shared" si="396"/>
        <v>0</v>
      </c>
      <c r="MHA13" s="23">
        <f t="shared" si="396"/>
        <v>0</v>
      </c>
      <c r="MHB13" s="23">
        <f t="shared" si="396"/>
        <v>0</v>
      </c>
      <c r="MHC13" s="23">
        <f t="shared" si="396"/>
        <v>0</v>
      </c>
      <c r="MHD13" s="23">
        <f t="shared" si="396"/>
        <v>0</v>
      </c>
      <c r="MHE13" s="23">
        <f t="shared" si="396"/>
        <v>0</v>
      </c>
      <c r="MHF13" s="23">
        <f t="shared" si="396"/>
        <v>0</v>
      </c>
      <c r="MHG13" s="23">
        <f t="shared" si="396"/>
        <v>0</v>
      </c>
      <c r="MHH13" s="23">
        <f t="shared" si="396"/>
        <v>0</v>
      </c>
      <c r="MHI13" s="23">
        <f t="shared" si="396"/>
        <v>0</v>
      </c>
      <c r="MHJ13" s="23">
        <f t="shared" si="396"/>
        <v>0</v>
      </c>
      <c r="MHK13" s="23">
        <f t="shared" si="396"/>
        <v>0</v>
      </c>
      <c r="MHL13" s="23">
        <f t="shared" si="396"/>
        <v>0</v>
      </c>
      <c r="MHM13" s="23">
        <f t="shared" si="396"/>
        <v>0</v>
      </c>
      <c r="MHN13" s="23">
        <f t="shared" si="396"/>
        <v>0</v>
      </c>
      <c r="MHO13" s="23">
        <f t="shared" si="396"/>
        <v>0</v>
      </c>
      <c r="MHP13" s="23">
        <f t="shared" si="396"/>
        <v>0</v>
      </c>
      <c r="MHQ13" s="23">
        <f t="shared" si="396"/>
        <v>0</v>
      </c>
      <c r="MHR13" s="23">
        <f t="shared" si="396"/>
        <v>0</v>
      </c>
      <c r="MHS13" s="23">
        <f t="shared" si="396"/>
        <v>0</v>
      </c>
      <c r="MHT13" s="23">
        <f t="shared" si="396"/>
        <v>0</v>
      </c>
      <c r="MHU13" s="23">
        <f t="shared" si="396"/>
        <v>0</v>
      </c>
      <c r="MHV13" s="23">
        <f t="shared" si="396"/>
        <v>0</v>
      </c>
      <c r="MHW13" s="23">
        <f t="shared" si="396"/>
        <v>0</v>
      </c>
      <c r="MHX13" s="23">
        <f t="shared" si="396"/>
        <v>0</v>
      </c>
      <c r="MHY13" s="23">
        <f t="shared" si="396"/>
        <v>0</v>
      </c>
      <c r="MHZ13" s="23">
        <f t="shared" si="396"/>
        <v>0</v>
      </c>
      <c r="MIA13" s="23">
        <f t="shared" si="396"/>
        <v>0</v>
      </c>
      <c r="MIB13" s="23">
        <f t="shared" si="396"/>
        <v>0</v>
      </c>
      <c r="MIC13" s="23">
        <f t="shared" si="396"/>
        <v>0</v>
      </c>
      <c r="MID13" s="23">
        <f t="shared" si="396"/>
        <v>0</v>
      </c>
      <c r="MIE13" s="23">
        <f t="shared" ref="MIE13:MKP13" si="397">SUM(MIE14:MIE16)</f>
        <v>0</v>
      </c>
      <c r="MIF13" s="23">
        <f t="shared" si="397"/>
        <v>0</v>
      </c>
      <c r="MIG13" s="23">
        <f t="shared" si="397"/>
        <v>0</v>
      </c>
      <c r="MIH13" s="23">
        <f t="shared" si="397"/>
        <v>0</v>
      </c>
      <c r="MII13" s="23">
        <f t="shared" si="397"/>
        <v>0</v>
      </c>
      <c r="MIJ13" s="23">
        <f t="shared" si="397"/>
        <v>0</v>
      </c>
      <c r="MIK13" s="23">
        <f t="shared" si="397"/>
        <v>0</v>
      </c>
      <c r="MIL13" s="23">
        <f t="shared" si="397"/>
        <v>0</v>
      </c>
      <c r="MIM13" s="23">
        <f t="shared" si="397"/>
        <v>0</v>
      </c>
      <c r="MIN13" s="23">
        <f t="shared" si="397"/>
        <v>0</v>
      </c>
      <c r="MIO13" s="23">
        <f t="shared" si="397"/>
        <v>0</v>
      </c>
      <c r="MIP13" s="23">
        <f t="shared" si="397"/>
        <v>0</v>
      </c>
      <c r="MIQ13" s="23">
        <f t="shared" si="397"/>
        <v>0</v>
      </c>
      <c r="MIR13" s="23">
        <f t="shared" si="397"/>
        <v>0</v>
      </c>
      <c r="MIS13" s="23">
        <f t="shared" si="397"/>
        <v>0</v>
      </c>
      <c r="MIT13" s="23">
        <f t="shared" si="397"/>
        <v>0</v>
      </c>
      <c r="MIU13" s="23">
        <f t="shared" si="397"/>
        <v>0</v>
      </c>
      <c r="MIV13" s="23">
        <f t="shared" si="397"/>
        <v>0</v>
      </c>
      <c r="MIW13" s="23">
        <f t="shared" si="397"/>
        <v>0</v>
      </c>
      <c r="MIX13" s="23">
        <f t="shared" si="397"/>
        <v>0</v>
      </c>
      <c r="MIY13" s="23">
        <f t="shared" si="397"/>
        <v>0</v>
      </c>
      <c r="MIZ13" s="23">
        <f t="shared" si="397"/>
        <v>0</v>
      </c>
      <c r="MJA13" s="23">
        <f t="shared" si="397"/>
        <v>0</v>
      </c>
      <c r="MJB13" s="23">
        <f t="shared" si="397"/>
        <v>0</v>
      </c>
      <c r="MJC13" s="23">
        <f t="shared" si="397"/>
        <v>0</v>
      </c>
      <c r="MJD13" s="23">
        <f t="shared" si="397"/>
        <v>0</v>
      </c>
      <c r="MJE13" s="23">
        <f t="shared" si="397"/>
        <v>0</v>
      </c>
      <c r="MJF13" s="23">
        <f t="shared" si="397"/>
        <v>0</v>
      </c>
      <c r="MJG13" s="23">
        <f t="shared" si="397"/>
        <v>0</v>
      </c>
      <c r="MJH13" s="23">
        <f t="shared" si="397"/>
        <v>0</v>
      </c>
      <c r="MJI13" s="23">
        <f t="shared" si="397"/>
        <v>0</v>
      </c>
      <c r="MJJ13" s="23">
        <f t="shared" si="397"/>
        <v>0</v>
      </c>
      <c r="MJK13" s="23">
        <f t="shared" si="397"/>
        <v>0</v>
      </c>
      <c r="MJL13" s="23">
        <f t="shared" si="397"/>
        <v>0</v>
      </c>
      <c r="MJM13" s="23">
        <f t="shared" si="397"/>
        <v>0</v>
      </c>
      <c r="MJN13" s="23">
        <f t="shared" si="397"/>
        <v>0</v>
      </c>
      <c r="MJO13" s="23">
        <f t="shared" si="397"/>
        <v>0</v>
      </c>
      <c r="MJP13" s="23">
        <f t="shared" si="397"/>
        <v>0</v>
      </c>
      <c r="MJQ13" s="23">
        <f t="shared" si="397"/>
        <v>0</v>
      </c>
      <c r="MJR13" s="23">
        <f t="shared" si="397"/>
        <v>0</v>
      </c>
      <c r="MJS13" s="23">
        <f t="shared" si="397"/>
        <v>0</v>
      </c>
      <c r="MJT13" s="23">
        <f t="shared" si="397"/>
        <v>0</v>
      </c>
      <c r="MJU13" s="23">
        <f t="shared" si="397"/>
        <v>0</v>
      </c>
      <c r="MJV13" s="23">
        <f t="shared" si="397"/>
        <v>0</v>
      </c>
      <c r="MJW13" s="23">
        <f t="shared" si="397"/>
        <v>0</v>
      </c>
      <c r="MJX13" s="23">
        <f t="shared" si="397"/>
        <v>0</v>
      </c>
      <c r="MJY13" s="23">
        <f t="shared" si="397"/>
        <v>0</v>
      </c>
      <c r="MJZ13" s="23">
        <f t="shared" si="397"/>
        <v>0</v>
      </c>
      <c r="MKA13" s="23">
        <f t="shared" si="397"/>
        <v>0</v>
      </c>
      <c r="MKB13" s="23">
        <f t="shared" si="397"/>
        <v>0</v>
      </c>
      <c r="MKC13" s="23">
        <f t="shared" si="397"/>
        <v>0</v>
      </c>
      <c r="MKD13" s="23">
        <f t="shared" si="397"/>
        <v>0</v>
      </c>
      <c r="MKE13" s="23">
        <f t="shared" si="397"/>
        <v>0</v>
      </c>
      <c r="MKF13" s="23">
        <f t="shared" si="397"/>
        <v>0</v>
      </c>
      <c r="MKG13" s="23">
        <f t="shared" si="397"/>
        <v>0</v>
      </c>
      <c r="MKH13" s="23">
        <f t="shared" si="397"/>
        <v>0</v>
      </c>
      <c r="MKI13" s="23">
        <f t="shared" si="397"/>
        <v>0</v>
      </c>
      <c r="MKJ13" s="23">
        <f t="shared" si="397"/>
        <v>0</v>
      </c>
      <c r="MKK13" s="23">
        <f t="shared" si="397"/>
        <v>0</v>
      </c>
      <c r="MKL13" s="23">
        <f t="shared" si="397"/>
        <v>0</v>
      </c>
      <c r="MKM13" s="23">
        <f t="shared" si="397"/>
        <v>0</v>
      </c>
      <c r="MKN13" s="23">
        <f t="shared" si="397"/>
        <v>0</v>
      </c>
      <c r="MKO13" s="23">
        <f t="shared" si="397"/>
        <v>0</v>
      </c>
      <c r="MKP13" s="23">
        <f t="shared" si="397"/>
        <v>0</v>
      </c>
      <c r="MKQ13" s="23">
        <f t="shared" ref="MKQ13:MNB13" si="398">SUM(MKQ14:MKQ16)</f>
        <v>0</v>
      </c>
      <c r="MKR13" s="23">
        <f t="shared" si="398"/>
        <v>0</v>
      </c>
      <c r="MKS13" s="23">
        <f t="shared" si="398"/>
        <v>0</v>
      </c>
      <c r="MKT13" s="23">
        <f t="shared" si="398"/>
        <v>0</v>
      </c>
      <c r="MKU13" s="23">
        <f t="shared" si="398"/>
        <v>0</v>
      </c>
      <c r="MKV13" s="23">
        <f t="shared" si="398"/>
        <v>0</v>
      </c>
      <c r="MKW13" s="23">
        <f t="shared" si="398"/>
        <v>0</v>
      </c>
      <c r="MKX13" s="23">
        <f t="shared" si="398"/>
        <v>0</v>
      </c>
      <c r="MKY13" s="23">
        <f t="shared" si="398"/>
        <v>0</v>
      </c>
      <c r="MKZ13" s="23">
        <f t="shared" si="398"/>
        <v>0</v>
      </c>
      <c r="MLA13" s="23">
        <f t="shared" si="398"/>
        <v>0</v>
      </c>
      <c r="MLB13" s="23">
        <f t="shared" si="398"/>
        <v>0</v>
      </c>
      <c r="MLC13" s="23">
        <f t="shared" si="398"/>
        <v>0</v>
      </c>
      <c r="MLD13" s="23">
        <f t="shared" si="398"/>
        <v>0</v>
      </c>
      <c r="MLE13" s="23">
        <f t="shared" si="398"/>
        <v>0</v>
      </c>
      <c r="MLF13" s="23">
        <f t="shared" si="398"/>
        <v>0</v>
      </c>
      <c r="MLG13" s="23">
        <f t="shared" si="398"/>
        <v>0</v>
      </c>
      <c r="MLH13" s="23">
        <f t="shared" si="398"/>
        <v>0</v>
      </c>
      <c r="MLI13" s="23">
        <f t="shared" si="398"/>
        <v>0</v>
      </c>
      <c r="MLJ13" s="23">
        <f t="shared" si="398"/>
        <v>0</v>
      </c>
      <c r="MLK13" s="23">
        <f t="shared" si="398"/>
        <v>0</v>
      </c>
      <c r="MLL13" s="23">
        <f t="shared" si="398"/>
        <v>0</v>
      </c>
      <c r="MLM13" s="23">
        <f t="shared" si="398"/>
        <v>0</v>
      </c>
      <c r="MLN13" s="23">
        <f t="shared" si="398"/>
        <v>0</v>
      </c>
      <c r="MLO13" s="23">
        <f t="shared" si="398"/>
        <v>0</v>
      </c>
      <c r="MLP13" s="23">
        <f t="shared" si="398"/>
        <v>0</v>
      </c>
      <c r="MLQ13" s="23">
        <f t="shared" si="398"/>
        <v>0</v>
      </c>
      <c r="MLR13" s="23">
        <f t="shared" si="398"/>
        <v>0</v>
      </c>
      <c r="MLS13" s="23">
        <f t="shared" si="398"/>
        <v>0</v>
      </c>
      <c r="MLT13" s="23">
        <f t="shared" si="398"/>
        <v>0</v>
      </c>
      <c r="MLU13" s="23">
        <f t="shared" si="398"/>
        <v>0</v>
      </c>
      <c r="MLV13" s="23">
        <f t="shared" si="398"/>
        <v>0</v>
      </c>
      <c r="MLW13" s="23">
        <f t="shared" si="398"/>
        <v>0</v>
      </c>
      <c r="MLX13" s="23">
        <f t="shared" si="398"/>
        <v>0</v>
      </c>
      <c r="MLY13" s="23">
        <f t="shared" si="398"/>
        <v>0</v>
      </c>
      <c r="MLZ13" s="23">
        <f t="shared" si="398"/>
        <v>0</v>
      </c>
      <c r="MMA13" s="23">
        <f t="shared" si="398"/>
        <v>0</v>
      </c>
      <c r="MMB13" s="23">
        <f t="shared" si="398"/>
        <v>0</v>
      </c>
      <c r="MMC13" s="23">
        <f t="shared" si="398"/>
        <v>0</v>
      </c>
      <c r="MMD13" s="23">
        <f t="shared" si="398"/>
        <v>0</v>
      </c>
      <c r="MME13" s="23">
        <f t="shared" si="398"/>
        <v>0</v>
      </c>
      <c r="MMF13" s="23">
        <f t="shared" si="398"/>
        <v>0</v>
      </c>
      <c r="MMG13" s="23">
        <f t="shared" si="398"/>
        <v>0</v>
      </c>
      <c r="MMH13" s="23">
        <f t="shared" si="398"/>
        <v>0</v>
      </c>
      <c r="MMI13" s="23">
        <f t="shared" si="398"/>
        <v>0</v>
      </c>
      <c r="MMJ13" s="23">
        <f t="shared" si="398"/>
        <v>0</v>
      </c>
      <c r="MMK13" s="23">
        <f t="shared" si="398"/>
        <v>0</v>
      </c>
      <c r="MML13" s="23">
        <f t="shared" si="398"/>
        <v>0</v>
      </c>
      <c r="MMM13" s="23">
        <f t="shared" si="398"/>
        <v>0</v>
      </c>
      <c r="MMN13" s="23">
        <f t="shared" si="398"/>
        <v>0</v>
      </c>
      <c r="MMO13" s="23">
        <f t="shared" si="398"/>
        <v>0</v>
      </c>
      <c r="MMP13" s="23">
        <f t="shared" si="398"/>
        <v>0</v>
      </c>
      <c r="MMQ13" s="23">
        <f t="shared" si="398"/>
        <v>0</v>
      </c>
      <c r="MMR13" s="23">
        <f t="shared" si="398"/>
        <v>0</v>
      </c>
      <c r="MMS13" s="23">
        <f t="shared" si="398"/>
        <v>0</v>
      </c>
      <c r="MMT13" s="23">
        <f t="shared" si="398"/>
        <v>0</v>
      </c>
      <c r="MMU13" s="23">
        <f t="shared" si="398"/>
        <v>0</v>
      </c>
      <c r="MMV13" s="23">
        <f t="shared" si="398"/>
        <v>0</v>
      </c>
      <c r="MMW13" s="23">
        <f t="shared" si="398"/>
        <v>0</v>
      </c>
      <c r="MMX13" s="23">
        <f t="shared" si="398"/>
        <v>0</v>
      </c>
      <c r="MMY13" s="23">
        <f t="shared" si="398"/>
        <v>0</v>
      </c>
      <c r="MMZ13" s="23">
        <f t="shared" si="398"/>
        <v>0</v>
      </c>
      <c r="MNA13" s="23">
        <f t="shared" si="398"/>
        <v>0</v>
      </c>
      <c r="MNB13" s="23">
        <f t="shared" si="398"/>
        <v>0</v>
      </c>
      <c r="MNC13" s="23">
        <f t="shared" ref="MNC13:MPN13" si="399">SUM(MNC14:MNC16)</f>
        <v>0</v>
      </c>
      <c r="MND13" s="23">
        <f t="shared" si="399"/>
        <v>0</v>
      </c>
      <c r="MNE13" s="23">
        <f t="shared" si="399"/>
        <v>0</v>
      </c>
      <c r="MNF13" s="23">
        <f t="shared" si="399"/>
        <v>0</v>
      </c>
      <c r="MNG13" s="23">
        <f t="shared" si="399"/>
        <v>0</v>
      </c>
      <c r="MNH13" s="23">
        <f t="shared" si="399"/>
        <v>0</v>
      </c>
      <c r="MNI13" s="23">
        <f t="shared" si="399"/>
        <v>0</v>
      </c>
      <c r="MNJ13" s="23">
        <f t="shared" si="399"/>
        <v>0</v>
      </c>
      <c r="MNK13" s="23">
        <f t="shared" si="399"/>
        <v>0</v>
      </c>
      <c r="MNL13" s="23">
        <f t="shared" si="399"/>
        <v>0</v>
      </c>
      <c r="MNM13" s="23">
        <f t="shared" si="399"/>
        <v>0</v>
      </c>
      <c r="MNN13" s="23">
        <f t="shared" si="399"/>
        <v>0</v>
      </c>
      <c r="MNO13" s="23">
        <f t="shared" si="399"/>
        <v>0</v>
      </c>
      <c r="MNP13" s="23">
        <f t="shared" si="399"/>
        <v>0</v>
      </c>
      <c r="MNQ13" s="23">
        <f t="shared" si="399"/>
        <v>0</v>
      </c>
      <c r="MNR13" s="23">
        <f t="shared" si="399"/>
        <v>0</v>
      </c>
      <c r="MNS13" s="23">
        <f t="shared" si="399"/>
        <v>0</v>
      </c>
      <c r="MNT13" s="23">
        <f t="shared" si="399"/>
        <v>0</v>
      </c>
      <c r="MNU13" s="23">
        <f t="shared" si="399"/>
        <v>0</v>
      </c>
      <c r="MNV13" s="23">
        <f t="shared" si="399"/>
        <v>0</v>
      </c>
      <c r="MNW13" s="23">
        <f t="shared" si="399"/>
        <v>0</v>
      </c>
      <c r="MNX13" s="23">
        <f t="shared" si="399"/>
        <v>0</v>
      </c>
      <c r="MNY13" s="23">
        <f t="shared" si="399"/>
        <v>0</v>
      </c>
      <c r="MNZ13" s="23">
        <f t="shared" si="399"/>
        <v>0</v>
      </c>
      <c r="MOA13" s="23">
        <f t="shared" si="399"/>
        <v>0</v>
      </c>
      <c r="MOB13" s="23">
        <f t="shared" si="399"/>
        <v>0</v>
      </c>
      <c r="MOC13" s="23">
        <f t="shared" si="399"/>
        <v>0</v>
      </c>
      <c r="MOD13" s="23">
        <f t="shared" si="399"/>
        <v>0</v>
      </c>
      <c r="MOE13" s="23">
        <f t="shared" si="399"/>
        <v>0</v>
      </c>
      <c r="MOF13" s="23">
        <f t="shared" si="399"/>
        <v>0</v>
      </c>
      <c r="MOG13" s="23">
        <f t="shared" si="399"/>
        <v>0</v>
      </c>
      <c r="MOH13" s="23">
        <f t="shared" si="399"/>
        <v>0</v>
      </c>
      <c r="MOI13" s="23">
        <f t="shared" si="399"/>
        <v>0</v>
      </c>
      <c r="MOJ13" s="23">
        <f t="shared" si="399"/>
        <v>0</v>
      </c>
      <c r="MOK13" s="23">
        <f t="shared" si="399"/>
        <v>0</v>
      </c>
      <c r="MOL13" s="23">
        <f t="shared" si="399"/>
        <v>0</v>
      </c>
      <c r="MOM13" s="23">
        <f t="shared" si="399"/>
        <v>0</v>
      </c>
      <c r="MON13" s="23">
        <f t="shared" si="399"/>
        <v>0</v>
      </c>
      <c r="MOO13" s="23">
        <f t="shared" si="399"/>
        <v>0</v>
      </c>
      <c r="MOP13" s="23">
        <f t="shared" si="399"/>
        <v>0</v>
      </c>
      <c r="MOQ13" s="23">
        <f t="shared" si="399"/>
        <v>0</v>
      </c>
      <c r="MOR13" s="23">
        <f t="shared" si="399"/>
        <v>0</v>
      </c>
      <c r="MOS13" s="23">
        <f t="shared" si="399"/>
        <v>0</v>
      </c>
      <c r="MOT13" s="23">
        <f t="shared" si="399"/>
        <v>0</v>
      </c>
      <c r="MOU13" s="23">
        <f t="shared" si="399"/>
        <v>0</v>
      </c>
      <c r="MOV13" s="23">
        <f t="shared" si="399"/>
        <v>0</v>
      </c>
      <c r="MOW13" s="23">
        <f t="shared" si="399"/>
        <v>0</v>
      </c>
      <c r="MOX13" s="23">
        <f t="shared" si="399"/>
        <v>0</v>
      </c>
      <c r="MOY13" s="23">
        <f t="shared" si="399"/>
        <v>0</v>
      </c>
      <c r="MOZ13" s="23">
        <f t="shared" si="399"/>
        <v>0</v>
      </c>
      <c r="MPA13" s="23">
        <f t="shared" si="399"/>
        <v>0</v>
      </c>
      <c r="MPB13" s="23">
        <f t="shared" si="399"/>
        <v>0</v>
      </c>
      <c r="MPC13" s="23">
        <f t="shared" si="399"/>
        <v>0</v>
      </c>
      <c r="MPD13" s="23">
        <f t="shared" si="399"/>
        <v>0</v>
      </c>
      <c r="MPE13" s="23">
        <f t="shared" si="399"/>
        <v>0</v>
      </c>
      <c r="MPF13" s="23">
        <f t="shared" si="399"/>
        <v>0</v>
      </c>
      <c r="MPG13" s="23">
        <f t="shared" si="399"/>
        <v>0</v>
      </c>
      <c r="MPH13" s="23">
        <f t="shared" si="399"/>
        <v>0</v>
      </c>
      <c r="MPI13" s="23">
        <f t="shared" si="399"/>
        <v>0</v>
      </c>
      <c r="MPJ13" s="23">
        <f t="shared" si="399"/>
        <v>0</v>
      </c>
      <c r="MPK13" s="23">
        <f t="shared" si="399"/>
        <v>0</v>
      </c>
      <c r="MPL13" s="23">
        <f t="shared" si="399"/>
        <v>0</v>
      </c>
      <c r="MPM13" s="23">
        <f t="shared" si="399"/>
        <v>0</v>
      </c>
      <c r="MPN13" s="23">
        <f t="shared" si="399"/>
        <v>0</v>
      </c>
      <c r="MPO13" s="23">
        <f t="shared" ref="MPO13:MRZ13" si="400">SUM(MPO14:MPO16)</f>
        <v>0</v>
      </c>
      <c r="MPP13" s="23">
        <f t="shared" si="400"/>
        <v>0</v>
      </c>
      <c r="MPQ13" s="23">
        <f t="shared" si="400"/>
        <v>0</v>
      </c>
      <c r="MPR13" s="23">
        <f t="shared" si="400"/>
        <v>0</v>
      </c>
      <c r="MPS13" s="23">
        <f t="shared" si="400"/>
        <v>0</v>
      </c>
      <c r="MPT13" s="23">
        <f t="shared" si="400"/>
        <v>0</v>
      </c>
      <c r="MPU13" s="23">
        <f t="shared" si="400"/>
        <v>0</v>
      </c>
      <c r="MPV13" s="23">
        <f t="shared" si="400"/>
        <v>0</v>
      </c>
      <c r="MPW13" s="23">
        <f t="shared" si="400"/>
        <v>0</v>
      </c>
      <c r="MPX13" s="23">
        <f t="shared" si="400"/>
        <v>0</v>
      </c>
      <c r="MPY13" s="23">
        <f t="shared" si="400"/>
        <v>0</v>
      </c>
      <c r="MPZ13" s="23">
        <f t="shared" si="400"/>
        <v>0</v>
      </c>
      <c r="MQA13" s="23">
        <f t="shared" si="400"/>
        <v>0</v>
      </c>
      <c r="MQB13" s="23">
        <f t="shared" si="400"/>
        <v>0</v>
      </c>
      <c r="MQC13" s="23">
        <f t="shared" si="400"/>
        <v>0</v>
      </c>
      <c r="MQD13" s="23">
        <f t="shared" si="400"/>
        <v>0</v>
      </c>
      <c r="MQE13" s="23">
        <f t="shared" si="400"/>
        <v>0</v>
      </c>
      <c r="MQF13" s="23">
        <f t="shared" si="400"/>
        <v>0</v>
      </c>
      <c r="MQG13" s="23">
        <f t="shared" si="400"/>
        <v>0</v>
      </c>
      <c r="MQH13" s="23">
        <f t="shared" si="400"/>
        <v>0</v>
      </c>
      <c r="MQI13" s="23">
        <f t="shared" si="400"/>
        <v>0</v>
      </c>
      <c r="MQJ13" s="23">
        <f t="shared" si="400"/>
        <v>0</v>
      </c>
      <c r="MQK13" s="23">
        <f t="shared" si="400"/>
        <v>0</v>
      </c>
      <c r="MQL13" s="23">
        <f t="shared" si="400"/>
        <v>0</v>
      </c>
      <c r="MQM13" s="23">
        <f t="shared" si="400"/>
        <v>0</v>
      </c>
      <c r="MQN13" s="23">
        <f t="shared" si="400"/>
        <v>0</v>
      </c>
      <c r="MQO13" s="23">
        <f t="shared" si="400"/>
        <v>0</v>
      </c>
      <c r="MQP13" s="23">
        <f t="shared" si="400"/>
        <v>0</v>
      </c>
      <c r="MQQ13" s="23">
        <f t="shared" si="400"/>
        <v>0</v>
      </c>
      <c r="MQR13" s="23">
        <f t="shared" si="400"/>
        <v>0</v>
      </c>
      <c r="MQS13" s="23">
        <f t="shared" si="400"/>
        <v>0</v>
      </c>
      <c r="MQT13" s="23">
        <f t="shared" si="400"/>
        <v>0</v>
      </c>
      <c r="MQU13" s="23">
        <f t="shared" si="400"/>
        <v>0</v>
      </c>
      <c r="MQV13" s="23">
        <f t="shared" si="400"/>
        <v>0</v>
      </c>
      <c r="MQW13" s="23">
        <f t="shared" si="400"/>
        <v>0</v>
      </c>
      <c r="MQX13" s="23">
        <f t="shared" si="400"/>
        <v>0</v>
      </c>
      <c r="MQY13" s="23">
        <f t="shared" si="400"/>
        <v>0</v>
      </c>
      <c r="MQZ13" s="23">
        <f t="shared" si="400"/>
        <v>0</v>
      </c>
      <c r="MRA13" s="23">
        <f t="shared" si="400"/>
        <v>0</v>
      </c>
      <c r="MRB13" s="23">
        <f t="shared" si="400"/>
        <v>0</v>
      </c>
      <c r="MRC13" s="23">
        <f t="shared" si="400"/>
        <v>0</v>
      </c>
      <c r="MRD13" s="23">
        <f t="shared" si="400"/>
        <v>0</v>
      </c>
      <c r="MRE13" s="23">
        <f t="shared" si="400"/>
        <v>0</v>
      </c>
      <c r="MRF13" s="23">
        <f t="shared" si="400"/>
        <v>0</v>
      </c>
      <c r="MRG13" s="23">
        <f t="shared" si="400"/>
        <v>0</v>
      </c>
      <c r="MRH13" s="23">
        <f t="shared" si="400"/>
        <v>0</v>
      </c>
      <c r="MRI13" s="23">
        <f t="shared" si="400"/>
        <v>0</v>
      </c>
      <c r="MRJ13" s="23">
        <f t="shared" si="400"/>
        <v>0</v>
      </c>
      <c r="MRK13" s="23">
        <f t="shared" si="400"/>
        <v>0</v>
      </c>
      <c r="MRL13" s="23">
        <f t="shared" si="400"/>
        <v>0</v>
      </c>
      <c r="MRM13" s="23">
        <f t="shared" si="400"/>
        <v>0</v>
      </c>
      <c r="MRN13" s="23">
        <f t="shared" si="400"/>
        <v>0</v>
      </c>
      <c r="MRO13" s="23">
        <f t="shared" si="400"/>
        <v>0</v>
      </c>
      <c r="MRP13" s="23">
        <f t="shared" si="400"/>
        <v>0</v>
      </c>
      <c r="MRQ13" s="23">
        <f t="shared" si="400"/>
        <v>0</v>
      </c>
      <c r="MRR13" s="23">
        <f t="shared" si="400"/>
        <v>0</v>
      </c>
      <c r="MRS13" s="23">
        <f t="shared" si="400"/>
        <v>0</v>
      </c>
      <c r="MRT13" s="23">
        <f t="shared" si="400"/>
        <v>0</v>
      </c>
      <c r="MRU13" s="23">
        <f t="shared" si="400"/>
        <v>0</v>
      </c>
      <c r="MRV13" s="23">
        <f t="shared" si="400"/>
        <v>0</v>
      </c>
      <c r="MRW13" s="23">
        <f t="shared" si="400"/>
        <v>0</v>
      </c>
      <c r="MRX13" s="23">
        <f t="shared" si="400"/>
        <v>0</v>
      </c>
      <c r="MRY13" s="23">
        <f t="shared" si="400"/>
        <v>0</v>
      </c>
      <c r="MRZ13" s="23">
        <f t="shared" si="400"/>
        <v>0</v>
      </c>
      <c r="MSA13" s="23">
        <f t="shared" ref="MSA13:MUL13" si="401">SUM(MSA14:MSA16)</f>
        <v>0</v>
      </c>
      <c r="MSB13" s="23">
        <f t="shared" si="401"/>
        <v>0</v>
      </c>
      <c r="MSC13" s="23">
        <f t="shared" si="401"/>
        <v>0</v>
      </c>
      <c r="MSD13" s="23">
        <f t="shared" si="401"/>
        <v>0</v>
      </c>
      <c r="MSE13" s="23">
        <f t="shared" si="401"/>
        <v>0</v>
      </c>
      <c r="MSF13" s="23">
        <f t="shared" si="401"/>
        <v>0</v>
      </c>
      <c r="MSG13" s="23">
        <f t="shared" si="401"/>
        <v>0</v>
      </c>
      <c r="MSH13" s="23">
        <f t="shared" si="401"/>
        <v>0</v>
      </c>
      <c r="MSI13" s="23">
        <f t="shared" si="401"/>
        <v>0</v>
      </c>
      <c r="MSJ13" s="23">
        <f t="shared" si="401"/>
        <v>0</v>
      </c>
      <c r="MSK13" s="23">
        <f t="shared" si="401"/>
        <v>0</v>
      </c>
      <c r="MSL13" s="23">
        <f t="shared" si="401"/>
        <v>0</v>
      </c>
      <c r="MSM13" s="23">
        <f t="shared" si="401"/>
        <v>0</v>
      </c>
      <c r="MSN13" s="23">
        <f t="shared" si="401"/>
        <v>0</v>
      </c>
      <c r="MSO13" s="23">
        <f t="shared" si="401"/>
        <v>0</v>
      </c>
      <c r="MSP13" s="23">
        <f t="shared" si="401"/>
        <v>0</v>
      </c>
      <c r="MSQ13" s="23">
        <f t="shared" si="401"/>
        <v>0</v>
      </c>
      <c r="MSR13" s="23">
        <f t="shared" si="401"/>
        <v>0</v>
      </c>
      <c r="MSS13" s="23">
        <f t="shared" si="401"/>
        <v>0</v>
      </c>
      <c r="MST13" s="23">
        <f t="shared" si="401"/>
        <v>0</v>
      </c>
      <c r="MSU13" s="23">
        <f t="shared" si="401"/>
        <v>0</v>
      </c>
      <c r="MSV13" s="23">
        <f t="shared" si="401"/>
        <v>0</v>
      </c>
      <c r="MSW13" s="23">
        <f t="shared" si="401"/>
        <v>0</v>
      </c>
      <c r="MSX13" s="23">
        <f t="shared" si="401"/>
        <v>0</v>
      </c>
      <c r="MSY13" s="23">
        <f t="shared" si="401"/>
        <v>0</v>
      </c>
      <c r="MSZ13" s="23">
        <f t="shared" si="401"/>
        <v>0</v>
      </c>
      <c r="MTA13" s="23">
        <f t="shared" si="401"/>
        <v>0</v>
      </c>
      <c r="MTB13" s="23">
        <f t="shared" si="401"/>
        <v>0</v>
      </c>
      <c r="MTC13" s="23">
        <f t="shared" si="401"/>
        <v>0</v>
      </c>
      <c r="MTD13" s="23">
        <f t="shared" si="401"/>
        <v>0</v>
      </c>
      <c r="MTE13" s="23">
        <f t="shared" si="401"/>
        <v>0</v>
      </c>
      <c r="MTF13" s="23">
        <f t="shared" si="401"/>
        <v>0</v>
      </c>
      <c r="MTG13" s="23">
        <f t="shared" si="401"/>
        <v>0</v>
      </c>
      <c r="MTH13" s="23">
        <f t="shared" si="401"/>
        <v>0</v>
      </c>
      <c r="MTI13" s="23">
        <f t="shared" si="401"/>
        <v>0</v>
      </c>
      <c r="MTJ13" s="23">
        <f t="shared" si="401"/>
        <v>0</v>
      </c>
      <c r="MTK13" s="23">
        <f t="shared" si="401"/>
        <v>0</v>
      </c>
      <c r="MTL13" s="23">
        <f t="shared" si="401"/>
        <v>0</v>
      </c>
      <c r="MTM13" s="23">
        <f t="shared" si="401"/>
        <v>0</v>
      </c>
      <c r="MTN13" s="23">
        <f t="shared" si="401"/>
        <v>0</v>
      </c>
      <c r="MTO13" s="23">
        <f t="shared" si="401"/>
        <v>0</v>
      </c>
      <c r="MTP13" s="23">
        <f t="shared" si="401"/>
        <v>0</v>
      </c>
      <c r="MTQ13" s="23">
        <f t="shared" si="401"/>
        <v>0</v>
      </c>
      <c r="MTR13" s="23">
        <f t="shared" si="401"/>
        <v>0</v>
      </c>
      <c r="MTS13" s="23">
        <f t="shared" si="401"/>
        <v>0</v>
      </c>
      <c r="MTT13" s="23">
        <f t="shared" si="401"/>
        <v>0</v>
      </c>
      <c r="MTU13" s="23">
        <f t="shared" si="401"/>
        <v>0</v>
      </c>
      <c r="MTV13" s="23">
        <f t="shared" si="401"/>
        <v>0</v>
      </c>
      <c r="MTW13" s="23">
        <f t="shared" si="401"/>
        <v>0</v>
      </c>
      <c r="MTX13" s="23">
        <f t="shared" si="401"/>
        <v>0</v>
      </c>
      <c r="MTY13" s="23">
        <f t="shared" si="401"/>
        <v>0</v>
      </c>
      <c r="MTZ13" s="23">
        <f t="shared" si="401"/>
        <v>0</v>
      </c>
      <c r="MUA13" s="23">
        <f t="shared" si="401"/>
        <v>0</v>
      </c>
      <c r="MUB13" s="23">
        <f t="shared" si="401"/>
        <v>0</v>
      </c>
      <c r="MUC13" s="23">
        <f t="shared" si="401"/>
        <v>0</v>
      </c>
      <c r="MUD13" s="23">
        <f t="shared" si="401"/>
        <v>0</v>
      </c>
      <c r="MUE13" s="23">
        <f t="shared" si="401"/>
        <v>0</v>
      </c>
      <c r="MUF13" s="23">
        <f t="shared" si="401"/>
        <v>0</v>
      </c>
      <c r="MUG13" s="23">
        <f t="shared" si="401"/>
        <v>0</v>
      </c>
      <c r="MUH13" s="23">
        <f t="shared" si="401"/>
        <v>0</v>
      </c>
      <c r="MUI13" s="23">
        <f t="shared" si="401"/>
        <v>0</v>
      </c>
      <c r="MUJ13" s="23">
        <f t="shared" si="401"/>
        <v>0</v>
      </c>
      <c r="MUK13" s="23">
        <f t="shared" si="401"/>
        <v>0</v>
      </c>
      <c r="MUL13" s="23">
        <f t="shared" si="401"/>
        <v>0</v>
      </c>
      <c r="MUM13" s="23">
        <f t="shared" ref="MUM13:MWX13" si="402">SUM(MUM14:MUM16)</f>
        <v>0</v>
      </c>
      <c r="MUN13" s="23">
        <f t="shared" si="402"/>
        <v>0</v>
      </c>
      <c r="MUO13" s="23">
        <f t="shared" si="402"/>
        <v>0</v>
      </c>
      <c r="MUP13" s="23">
        <f t="shared" si="402"/>
        <v>0</v>
      </c>
      <c r="MUQ13" s="23">
        <f t="shared" si="402"/>
        <v>0</v>
      </c>
      <c r="MUR13" s="23">
        <f t="shared" si="402"/>
        <v>0</v>
      </c>
      <c r="MUS13" s="23">
        <f t="shared" si="402"/>
        <v>0</v>
      </c>
      <c r="MUT13" s="23">
        <f t="shared" si="402"/>
        <v>0</v>
      </c>
      <c r="MUU13" s="23">
        <f t="shared" si="402"/>
        <v>0</v>
      </c>
      <c r="MUV13" s="23">
        <f t="shared" si="402"/>
        <v>0</v>
      </c>
      <c r="MUW13" s="23">
        <f t="shared" si="402"/>
        <v>0</v>
      </c>
      <c r="MUX13" s="23">
        <f t="shared" si="402"/>
        <v>0</v>
      </c>
      <c r="MUY13" s="23">
        <f t="shared" si="402"/>
        <v>0</v>
      </c>
      <c r="MUZ13" s="23">
        <f t="shared" si="402"/>
        <v>0</v>
      </c>
      <c r="MVA13" s="23">
        <f t="shared" si="402"/>
        <v>0</v>
      </c>
      <c r="MVB13" s="23">
        <f t="shared" si="402"/>
        <v>0</v>
      </c>
      <c r="MVC13" s="23">
        <f t="shared" si="402"/>
        <v>0</v>
      </c>
      <c r="MVD13" s="23">
        <f t="shared" si="402"/>
        <v>0</v>
      </c>
      <c r="MVE13" s="23">
        <f t="shared" si="402"/>
        <v>0</v>
      </c>
      <c r="MVF13" s="23">
        <f t="shared" si="402"/>
        <v>0</v>
      </c>
      <c r="MVG13" s="23">
        <f t="shared" si="402"/>
        <v>0</v>
      </c>
      <c r="MVH13" s="23">
        <f t="shared" si="402"/>
        <v>0</v>
      </c>
      <c r="MVI13" s="23">
        <f t="shared" si="402"/>
        <v>0</v>
      </c>
      <c r="MVJ13" s="23">
        <f t="shared" si="402"/>
        <v>0</v>
      </c>
      <c r="MVK13" s="23">
        <f t="shared" si="402"/>
        <v>0</v>
      </c>
      <c r="MVL13" s="23">
        <f t="shared" si="402"/>
        <v>0</v>
      </c>
      <c r="MVM13" s="23">
        <f t="shared" si="402"/>
        <v>0</v>
      </c>
      <c r="MVN13" s="23">
        <f t="shared" si="402"/>
        <v>0</v>
      </c>
      <c r="MVO13" s="23">
        <f t="shared" si="402"/>
        <v>0</v>
      </c>
      <c r="MVP13" s="23">
        <f t="shared" si="402"/>
        <v>0</v>
      </c>
      <c r="MVQ13" s="23">
        <f t="shared" si="402"/>
        <v>0</v>
      </c>
      <c r="MVR13" s="23">
        <f t="shared" si="402"/>
        <v>0</v>
      </c>
      <c r="MVS13" s="23">
        <f t="shared" si="402"/>
        <v>0</v>
      </c>
      <c r="MVT13" s="23">
        <f t="shared" si="402"/>
        <v>0</v>
      </c>
      <c r="MVU13" s="23">
        <f t="shared" si="402"/>
        <v>0</v>
      </c>
      <c r="MVV13" s="23">
        <f t="shared" si="402"/>
        <v>0</v>
      </c>
      <c r="MVW13" s="23">
        <f t="shared" si="402"/>
        <v>0</v>
      </c>
      <c r="MVX13" s="23">
        <f t="shared" si="402"/>
        <v>0</v>
      </c>
      <c r="MVY13" s="23">
        <f t="shared" si="402"/>
        <v>0</v>
      </c>
      <c r="MVZ13" s="23">
        <f t="shared" si="402"/>
        <v>0</v>
      </c>
      <c r="MWA13" s="23">
        <f t="shared" si="402"/>
        <v>0</v>
      </c>
      <c r="MWB13" s="23">
        <f t="shared" si="402"/>
        <v>0</v>
      </c>
      <c r="MWC13" s="23">
        <f t="shared" si="402"/>
        <v>0</v>
      </c>
      <c r="MWD13" s="23">
        <f t="shared" si="402"/>
        <v>0</v>
      </c>
      <c r="MWE13" s="23">
        <f t="shared" si="402"/>
        <v>0</v>
      </c>
      <c r="MWF13" s="23">
        <f t="shared" si="402"/>
        <v>0</v>
      </c>
      <c r="MWG13" s="23">
        <f t="shared" si="402"/>
        <v>0</v>
      </c>
      <c r="MWH13" s="23">
        <f t="shared" si="402"/>
        <v>0</v>
      </c>
      <c r="MWI13" s="23">
        <f t="shared" si="402"/>
        <v>0</v>
      </c>
      <c r="MWJ13" s="23">
        <f t="shared" si="402"/>
        <v>0</v>
      </c>
      <c r="MWK13" s="23">
        <f t="shared" si="402"/>
        <v>0</v>
      </c>
      <c r="MWL13" s="23">
        <f t="shared" si="402"/>
        <v>0</v>
      </c>
      <c r="MWM13" s="23">
        <f t="shared" si="402"/>
        <v>0</v>
      </c>
      <c r="MWN13" s="23">
        <f t="shared" si="402"/>
        <v>0</v>
      </c>
      <c r="MWO13" s="23">
        <f t="shared" si="402"/>
        <v>0</v>
      </c>
      <c r="MWP13" s="23">
        <f t="shared" si="402"/>
        <v>0</v>
      </c>
      <c r="MWQ13" s="23">
        <f t="shared" si="402"/>
        <v>0</v>
      </c>
      <c r="MWR13" s="23">
        <f t="shared" si="402"/>
        <v>0</v>
      </c>
      <c r="MWS13" s="23">
        <f t="shared" si="402"/>
        <v>0</v>
      </c>
      <c r="MWT13" s="23">
        <f t="shared" si="402"/>
        <v>0</v>
      </c>
      <c r="MWU13" s="23">
        <f t="shared" si="402"/>
        <v>0</v>
      </c>
      <c r="MWV13" s="23">
        <f t="shared" si="402"/>
        <v>0</v>
      </c>
      <c r="MWW13" s="23">
        <f t="shared" si="402"/>
        <v>0</v>
      </c>
      <c r="MWX13" s="23">
        <f t="shared" si="402"/>
        <v>0</v>
      </c>
      <c r="MWY13" s="23">
        <f t="shared" ref="MWY13:MZJ13" si="403">SUM(MWY14:MWY16)</f>
        <v>0</v>
      </c>
      <c r="MWZ13" s="23">
        <f t="shared" si="403"/>
        <v>0</v>
      </c>
      <c r="MXA13" s="23">
        <f t="shared" si="403"/>
        <v>0</v>
      </c>
      <c r="MXB13" s="23">
        <f t="shared" si="403"/>
        <v>0</v>
      </c>
      <c r="MXC13" s="23">
        <f t="shared" si="403"/>
        <v>0</v>
      </c>
      <c r="MXD13" s="23">
        <f t="shared" si="403"/>
        <v>0</v>
      </c>
      <c r="MXE13" s="23">
        <f t="shared" si="403"/>
        <v>0</v>
      </c>
      <c r="MXF13" s="23">
        <f t="shared" si="403"/>
        <v>0</v>
      </c>
      <c r="MXG13" s="23">
        <f t="shared" si="403"/>
        <v>0</v>
      </c>
      <c r="MXH13" s="23">
        <f t="shared" si="403"/>
        <v>0</v>
      </c>
      <c r="MXI13" s="23">
        <f t="shared" si="403"/>
        <v>0</v>
      </c>
      <c r="MXJ13" s="23">
        <f t="shared" si="403"/>
        <v>0</v>
      </c>
      <c r="MXK13" s="23">
        <f t="shared" si="403"/>
        <v>0</v>
      </c>
      <c r="MXL13" s="23">
        <f t="shared" si="403"/>
        <v>0</v>
      </c>
      <c r="MXM13" s="23">
        <f t="shared" si="403"/>
        <v>0</v>
      </c>
      <c r="MXN13" s="23">
        <f t="shared" si="403"/>
        <v>0</v>
      </c>
      <c r="MXO13" s="23">
        <f t="shared" si="403"/>
        <v>0</v>
      </c>
      <c r="MXP13" s="23">
        <f t="shared" si="403"/>
        <v>0</v>
      </c>
      <c r="MXQ13" s="23">
        <f t="shared" si="403"/>
        <v>0</v>
      </c>
      <c r="MXR13" s="23">
        <f t="shared" si="403"/>
        <v>0</v>
      </c>
      <c r="MXS13" s="23">
        <f t="shared" si="403"/>
        <v>0</v>
      </c>
      <c r="MXT13" s="23">
        <f t="shared" si="403"/>
        <v>0</v>
      </c>
      <c r="MXU13" s="23">
        <f t="shared" si="403"/>
        <v>0</v>
      </c>
      <c r="MXV13" s="23">
        <f t="shared" si="403"/>
        <v>0</v>
      </c>
      <c r="MXW13" s="23">
        <f t="shared" si="403"/>
        <v>0</v>
      </c>
      <c r="MXX13" s="23">
        <f t="shared" si="403"/>
        <v>0</v>
      </c>
      <c r="MXY13" s="23">
        <f t="shared" si="403"/>
        <v>0</v>
      </c>
      <c r="MXZ13" s="23">
        <f t="shared" si="403"/>
        <v>0</v>
      </c>
      <c r="MYA13" s="23">
        <f t="shared" si="403"/>
        <v>0</v>
      </c>
      <c r="MYB13" s="23">
        <f t="shared" si="403"/>
        <v>0</v>
      </c>
      <c r="MYC13" s="23">
        <f t="shared" si="403"/>
        <v>0</v>
      </c>
      <c r="MYD13" s="23">
        <f t="shared" si="403"/>
        <v>0</v>
      </c>
      <c r="MYE13" s="23">
        <f t="shared" si="403"/>
        <v>0</v>
      </c>
      <c r="MYF13" s="23">
        <f t="shared" si="403"/>
        <v>0</v>
      </c>
      <c r="MYG13" s="23">
        <f t="shared" si="403"/>
        <v>0</v>
      </c>
      <c r="MYH13" s="23">
        <f t="shared" si="403"/>
        <v>0</v>
      </c>
      <c r="MYI13" s="23">
        <f t="shared" si="403"/>
        <v>0</v>
      </c>
      <c r="MYJ13" s="23">
        <f t="shared" si="403"/>
        <v>0</v>
      </c>
      <c r="MYK13" s="23">
        <f t="shared" si="403"/>
        <v>0</v>
      </c>
      <c r="MYL13" s="23">
        <f t="shared" si="403"/>
        <v>0</v>
      </c>
      <c r="MYM13" s="23">
        <f t="shared" si="403"/>
        <v>0</v>
      </c>
      <c r="MYN13" s="23">
        <f t="shared" si="403"/>
        <v>0</v>
      </c>
      <c r="MYO13" s="23">
        <f t="shared" si="403"/>
        <v>0</v>
      </c>
      <c r="MYP13" s="23">
        <f t="shared" si="403"/>
        <v>0</v>
      </c>
      <c r="MYQ13" s="23">
        <f t="shared" si="403"/>
        <v>0</v>
      </c>
      <c r="MYR13" s="23">
        <f t="shared" si="403"/>
        <v>0</v>
      </c>
      <c r="MYS13" s="23">
        <f t="shared" si="403"/>
        <v>0</v>
      </c>
      <c r="MYT13" s="23">
        <f t="shared" si="403"/>
        <v>0</v>
      </c>
      <c r="MYU13" s="23">
        <f t="shared" si="403"/>
        <v>0</v>
      </c>
      <c r="MYV13" s="23">
        <f t="shared" si="403"/>
        <v>0</v>
      </c>
      <c r="MYW13" s="23">
        <f t="shared" si="403"/>
        <v>0</v>
      </c>
      <c r="MYX13" s="23">
        <f t="shared" si="403"/>
        <v>0</v>
      </c>
      <c r="MYY13" s="23">
        <f t="shared" si="403"/>
        <v>0</v>
      </c>
      <c r="MYZ13" s="23">
        <f t="shared" si="403"/>
        <v>0</v>
      </c>
      <c r="MZA13" s="23">
        <f t="shared" si="403"/>
        <v>0</v>
      </c>
      <c r="MZB13" s="23">
        <f t="shared" si="403"/>
        <v>0</v>
      </c>
      <c r="MZC13" s="23">
        <f t="shared" si="403"/>
        <v>0</v>
      </c>
      <c r="MZD13" s="23">
        <f t="shared" si="403"/>
        <v>0</v>
      </c>
      <c r="MZE13" s="23">
        <f t="shared" si="403"/>
        <v>0</v>
      </c>
      <c r="MZF13" s="23">
        <f t="shared" si="403"/>
        <v>0</v>
      </c>
      <c r="MZG13" s="23">
        <f t="shared" si="403"/>
        <v>0</v>
      </c>
      <c r="MZH13" s="23">
        <f t="shared" si="403"/>
        <v>0</v>
      </c>
      <c r="MZI13" s="23">
        <f t="shared" si="403"/>
        <v>0</v>
      </c>
      <c r="MZJ13" s="23">
        <f t="shared" si="403"/>
        <v>0</v>
      </c>
      <c r="MZK13" s="23">
        <f t="shared" ref="MZK13:NBV13" si="404">SUM(MZK14:MZK16)</f>
        <v>0</v>
      </c>
      <c r="MZL13" s="23">
        <f t="shared" si="404"/>
        <v>0</v>
      </c>
      <c r="MZM13" s="23">
        <f t="shared" si="404"/>
        <v>0</v>
      </c>
      <c r="MZN13" s="23">
        <f t="shared" si="404"/>
        <v>0</v>
      </c>
      <c r="MZO13" s="23">
        <f t="shared" si="404"/>
        <v>0</v>
      </c>
      <c r="MZP13" s="23">
        <f t="shared" si="404"/>
        <v>0</v>
      </c>
      <c r="MZQ13" s="23">
        <f t="shared" si="404"/>
        <v>0</v>
      </c>
      <c r="MZR13" s="23">
        <f t="shared" si="404"/>
        <v>0</v>
      </c>
      <c r="MZS13" s="23">
        <f t="shared" si="404"/>
        <v>0</v>
      </c>
      <c r="MZT13" s="23">
        <f t="shared" si="404"/>
        <v>0</v>
      </c>
      <c r="MZU13" s="23">
        <f t="shared" si="404"/>
        <v>0</v>
      </c>
      <c r="MZV13" s="23">
        <f t="shared" si="404"/>
        <v>0</v>
      </c>
      <c r="MZW13" s="23">
        <f t="shared" si="404"/>
        <v>0</v>
      </c>
      <c r="MZX13" s="23">
        <f t="shared" si="404"/>
        <v>0</v>
      </c>
      <c r="MZY13" s="23">
        <f t="shared" si="404"/>
        <v>0</v>
      </c>
      <c r="MZZ13" s="23">
        <f t="shared" si="404"/>
        <v>0</v>
      </c>
      <c r="NAA13" s="23">
        <f t="shared" si="404"/>
        <v>0</v>
      </c>
      <c r="NAB13" s="23">
        <f t="shared" si="404"/>
        <v>0</v>
      </c>
      <c r="NAC13" s="23">
        <f t="shared" si="404"/>
        <v>0</v>
      </c>
      <c r="NAD13" s="23">
        <f t="shared" si="404"/>
        <v>0</v>
      </c>
      <c r="NAE13" s="23">
        <f t="shared" si="404"/>
        <v>0</v>
      </c>
      <c r="NAF13" s="23">
        <f t="shared" si="404"/>
        <v>0</v>
      </c>
      <c r="NAG13" s="23">
        <f t="shared" si="404"/>
        <v>0</v>
      </c>
      <c r="NAH13" s="23">
        <f t="shared" si="404"/>
        <v>0</v>
      </c>
      <c r="NAI13" s="23">
        <f t="shared" si="404"/>
        <v>0</v>
      </c>
      <c r="NAJ13" s="23">
        <f t="shared" si="404"/>
        <v>0</v>
      </c>
      <c r="NAK13" s="23">
        <f t="shared" si="404"/>
        <v>0</v>
      </c>
      <c r="NAL13" s="23">
        <f t="shared" si="404"/>
        <v>0</v>
      </c>
      <c r="NAM13" s="23">
        <f t="shared" si="404"/>
        <v>0</v>
      </c>
      <c r="NAN13" s="23">
        <f t="shared" si="404"/>
        <v>0</v>
      </c>
      <c r="NAO13" s="23">
        <f t="shared" si="404"/>
        <v>0</v>
      </c>
      <c r="NAP13" s="23">
        <f t="shared" si="404"/>
        <v>0</v>
      </c>
      <c r="NAQ13" s="23">
        <f t="shared" si="404"/>
        <v>0</v>
      </c>
      <c r="NAR13" s="23">
        <f t="shared" si="404"/>
        <v>0</v>
      </c>
      <c r="NAS13" s="23">
        <f t="shared" si="404"/>
        <v>0</v>
      </c>
      <c r="NAT13" s="23">
        <f t="shared" si="404"/>
        <v>0</v>
      </c>
      <c r="NAU13" s="23">
        <f t="shared" si="404"/>
        <v>0</v>
      </c>
      <c r="NAV13" s="23">
        <f t="shared" si="404"/>
        <v>0</v>
      </c>
      <c r="NAW13" s="23">
        <f t="shared" si="404"/>
        <v>0</v>
      </c>
      <c r="NAX13" s="23">
        <f t="shared" si="404"/>
        <v>0</v>
      </c>
      <c r="NAY13" s="23">
        <f t="shared" si="404"/>
        <v>0</v>
      </c>
      <c r="NAZ13" s="23">
        <f t="shared" si="404"/>
        <v>0</v>
      </c>
      <c r="NBA13" s="23">
        <f t="shared" si="404"/>
        <v>0</v>
      </c>
      <c r="NBB13" s="23">
        <f t="shared" si="404"/>
        <v>0</v>
      </c>
      <c r="NBC13" s="23">
        <f t="shared" si="404"/>
        <v>0</v>
      </c>
      <c r="NBD13" s="23">
        <f t="shared" si="404"/>
        <v>0</v>
      </c>
      <c r="NBE13" s="23">
        <f t="shared" si="404"/>
        <v>0</v>
      </c>
      <c r="NBF13" s="23">
        <f t="shared" si="404"/>
        <v>0</v>
      </c>
      <c r="NBG13" s="23">
        <f t="shared" si="404"/>
        <v>0</v>
      </c>
      <c r="NBH13" s="23">
        <f t="shared" si="404"/>
        <v>0</v>
      </c>
      <c r="NBI13" s="23">
        <f t="shared" si="404"/>
        <v>0</v>
      </c>
      <c r="NBJ13" s="23">
        <f t="shared" si="404"/>
        <v>0</v>
      </c>
      <c r="NBK13" s="23">
        <f t="shared" si="404"/>
        <v>0</v>
      </c>
      <c r="NBL13" s="23">
        <f t="shared" si="404"/>
        <v>0</v>
      </c>
      <c r="NBM13" s="23">
        <f t="shared" si="404"/>
        <v>0</v>
      </c>
      <c r="NBN13" s="23">
        <f t="shared" si="404"/>
        <v>0</v>
      </c>
      <c r="NBO13" s="23">
        <f t="shared" si="404"/>
        <v>0</v>
      </c>
      <c r="NBP13" s="23">
        <f t="shared" si="404"/>
        <v>0</v>
      </c>
      <c r="NBQ13" s="23">
        <f t="shared" si="404"/>
        <v>0</v>
      </c>
      <c r="NBR13" s="23">
        <f t="shared" si="404"/>
        <v>0</v>
      </c>
      <c r="NBS13" s="23">
        <f t="shared" si="404"/>
        <v>0</v>
      </c>
      <c r="NBT13" s="23">
        <f t="shared" si="404"/>
        <v>0</v>
      </c>
      <c r="NBU13" s="23">
        <f t="shared" si="404"/>
        <v>0</v>
      </c>
      <c r="NBV13" s="23">
        <f t="shared" si="404"/>
        <v>0</v>
      </c>
      <c r="NBW13" s="23">
        <f t="shared" ref="NBW13:NEH13" si="405">SUM(NBW14:NBW16)</f>
        <v>0</v>
      </c>
      <c r="NBX13" s="23">
        <f t="shared" si="405"/>
        <v>0</v>
      </c>
      <c r="NBY13" s="23">
        <f t="shared" si="405"/>
        <v>0</v>
      </c>
      <c r="NBZ13" s="23">
        <f t="shared" si="405"/>
        <v>0</v>
      </c>
      <c r="NCA13" s="23">
        <f t="shared" si="405"/>
        <v>0</v>
      </c>
      <c r="NCB13" s="23">
        <f t="shared" si="405"/>
        <v>0</v>
      </c>
      <c r="NCC13" s="23">
        <f t="shared" si="405"/>
        <v>0</v>
      </c>
      <c r="NCD13" s="23">
        <f t="shared" si="405"/>
        <v>0</v>
      </c>
      <c r="NCE13" s="23">
        <f t="shared" si="405"/>
        <v>0</v>
      </c>
      <c r="NCF13" s="23">
        <f t="shared" si="405"/>
        <v>0</v>
      </c>
      <c r="NCG13" s="23">
        <f t="shared" si="405"/>
        <v>0</v>
      </c>
      <c r="NCH13" s="23">
        <f t="shared" si="405"/>
        <v>0</v>
      </c>
      <c r="NCI13" s="23">
        <f t="shared" si="405"/>
        <v>0</v>
      </c>
      <c r="NCJ13" s="23">
        <f t="shared" si="405"/>
        <v>0</v>
      </c>
      <c r="NCK13" s="23">
        <f t="shared" si="405"/>
        <v>0</v>
      </c>
      <c r="NCL13" s="23">
        <f t="shared" si="405"/>
        <v>0</v>
      </c>
      <c r="NCM13" s="23">
        <f t="shared" si="405"/>
        <v>0</v>
      </c>
      <c r="NCN13" s="23">
        <f t="shared" si="405"/>
        <v>0</v>
      </c>
      <c r="NCO13" s="23">
        <f t="shared" si="405"/>
        <v>0</v>
      </c>
      <c r="NCP13" s="23">
        <f t="shared" si="405"/>
        <v>0</v>
      </c>
      <c r="NCQ13" s="23">
        <f t="shared" si="405"/>
        <v>0</v>
      </c>
      <c r="NCR13" s="23">
        <f t="shared" si="405"/>
        <v>0</v>
      </c>
      <c r="NCS13" s="23">
        <f t="shared" si="405"/>
        <v>0</v>
      </c>
      <c r="NCT13" s="23">
        <f t="shared" si="405"/>
        <v>0</v>
      </c>
      <c r="NCU13" s="23">
        <f t="shared" si="405"/>
        <v>0</v>
      </c>
      <c r="NCV13" s="23">
        <f t="shared" si="405"/>
        <v>0</v>
      </c>
      <c r="NCW13" s="23">
        <f t="shared" si="405"/>
        <v>0</v>
      </c>
      <c r="NCX13" s="23">
        <f t="shared" si="405"/>
        <v>0</v>
      </c>
      <c r="NCY13" s="23">
        <f t="shared" si="405"/>
        <v>0</v>
      </c>
      <c r="NCZ13" s="23">
        <f t="shared" si="405"/>
        <v>0</v>
      </c>
      <c r="NDA13" s="23">
        <f t="shared" si="405"/>
        <v>0</v>
      </c>
      <c r="NDB13" s="23">
        <f t="shared" si="405"/>
        <v>0</v>
      </c>
      <c r="NDC13" s="23">
        <f t="shared" si="405"/>
        <v>0</v>
      </c>
      <c r="NDD13" s="23">
        <f t="shared" si="405"/>
        <v>0</v>
      </c>
      <c r="NDE13" s="23">
        <f t="shared" si="405"/>
        <v>0</v>
      </c>
      <c r="NDF13" s="23">
        <f t="shared" si="405"/>
        <v>0</v>
      </c>
      <c r="NDG13" s="23">
        <f t="shared" si="405"/>
        <v>0</v>
      </c>
      <c r="NDH13" s="23">
        <f t="shared" si="405"/>
        <v>0</v>
      </c>
      <c r="NDI13" s="23">
        <f t="shared" si="405"/>
        <v>0</v>
      </c>
      <c r="NDJ13" s="23">
        <f t="shared" si="405"/>
        <v>0</v>
      </c>
      <c r="NDK13" s="23">
        <f t="shared" si="405"/>
        <v>0</v>
      </c>
      <c r="NDL13" s="23">
        <f t="shared" si="405"/>
        <v>0</v>
      </c>
      <c r="NDM13" s="23">
        <f t="shared" si="405"/>
        <v>0</v>
      </c>
      <c r="NDN13" s="23">
        <f t="shared" si="405"/>
        <v>0</v>
      </c>
      <c r="NDO13" s="23">
        <f t="shared" si="405"/>
        <v>0</v>
      </c>
      <c r="NDP13" s="23">
        <f t="shared" si="405"/>
        <v>0</v>
      </c>
      <c r="NDQ13" s="23">
        <f t="shared" si="405"/>
        <v>0</v>
      </c>
      <c r="NDR13" s="23">
        <f t="shared" si="405"/>
        <v>0</v>
      </c>
      <c r="NDS13" s="23">
        <f t="shared" si="405"/>
        <v>0</v>
      </c>
      <c r="NDT13" s="23">
        <f t="shared" si="405"/>
        <v>0</v>
      </c>
      <c r="NDU13" s="23">
        <f t="shared" si="405"/>
        <v>0</v>
      </c>
      <c r="NDV13" s="23">
        <f t="shared" si="405"/>
        <v>0</v>
      </c>
      <c r="NDW13" s="23">
        <f t="shared" si="405"/>
        <v>0</v>
      </c>
      <c r="NDX13" s="23">
        <f t="shared" si="405"/>
        <v>0</v>
      </c>
      <c r="NDY13" s="23">
        <f t="shared" si="405"/>
        <v>0</v>
      </c>
      <c r="NDZ13" s="23">
        <f t="shared" si="405"/>
        <v>0</v>
      </c>
      <c r="NEA13" s="23">
        <f t="shared" si="405"/>
        <v>0</v>
      </c>
      <c r="NEB13" s="23">
        <f t="shared" si="405"/>
        <v>0</v>
      </c>
      <c r="NEC13" s="23">
        <f t="shared" si="405"/>
        <v>0</v>
      </c>
      <c r="NED13" s="23">
        <f t="shared" si="405"/>
        <v>0</v>
      </c>
      <c r="NEE13" s="23">
        <f t="shared" si="405"/>
        <v>0</v>
      </c>
      <c r="NEF13" s="23">
        <f t="shared" si="405"/>
        <v>0</v>
      </c>
      <c r="NEG13" s="23">
        <f t="shared" si="405"/>
        <v>0</v>
      </c>
      <c r="NEH13" s="23">
        <f t="shared" si="405"/>
        <v>0</v>
      </c>
      <c r="NEI13" s="23">
        <f t="shared" ref="NEI13:NGT13" si="406">SUM(NEI14:NEI16)</f>
        <v>0</v>
      </c>
      <c r="NEJ13" s="23">
        <f t="shared" si="406"/>
        <v>0</v>
      </c>
      <c r="NEK13" s="23">
        <f t="shared" si="406"/>
        <v>0</v>
      </c>
      <c r="NEL13" s="23">
        <f t="shared" si="406"/>
        <v>0</v>
      </c>
      <c r="NEM13" s="23">
        <f t="shared" si="406"/>
        <v>0</v>
      </c>
      <c r="NEN13" s="23">
        <f t="shared" si="406"/>
        <v>0</v>
      </c>
      <c r="NEO13" s="23">
        <f t="shared" si="406"/>
        <v>0</v>
      </c>
      <c r="NEP13" s="23">
        <f t="shared" si="406"/>
        <v>0</v>
      </c>
      <c r="NEQ13" s="23">
        <f t="shared" si="406"/>
        <v>0</v>
      </c>
      <c r="NER13" s="23">
        <f t="shared" si="406"/>
        <v>0</v>
      </c>
      <c r="NES13" s="23">
        <f t="shared" si="406"/>
        <v>0</v>
      </c>
      <c r="NET13" s="23">
        <f t="shared" si="406"/>
        <v>0</v>
      </c>
      <c r="NEU13" s="23">
        <f t="shared" si="406"/>
        <v>0</v>
      </c>
      <c r="NEV13" s="23">
        <f t="shared" si="406"/>
        <v>0</v>
      </c>
      <c r="NEW13" s="23">
        <f t="shared" si="406"/>
        <v>0</v>
      </c>
      <c r="NEX13" s="23">
        <f t="shared" si="406"/>
        <v>0</v>
      </c>
      <c r="NEY13" s="23">
        <f t="shared" si="406"/>
        <v>0</v>
      </c>
      <c r="NEZ13" s="23">
        <f t="shared" si="406"/>
        <v>0</v>
      </c>
      <c r="NFA13" s="23">
        <f t="shared" si="406"/>
        <v>0</v>
      </c>
      <c r="NFB13" s="23">
        <f t="shared" si="406"/>
        <v>0</v>
      </c>
      <c r="NFC13" s="23">
        <f t="shared" si="406"/>
        <v>0</v>
      </c>
      <c r="NFD13" s="23">
        <f t="shared" si="406"/>
        <v>0</v>
      </c>
      <c r="NFE13" s="23">
        <f t="shared" si="406"/>
        <v>0</v>
      </c>
      <c r="NFF13" s="23">
        <f t="shared" si="406"/>
        <v>0</v>
      </c>
      <c r="NFG13" s="23">
        <f t="shared" si="406"/>
        <v>0</v>
      </c>
      <c r="NFH13" s="23">
        <f t="shared" si="406"/>
        <v>0</v>
      </c>
      <c r="NFI13" s="23">
        <f t="shared" si="406"/>
        <v>0</v>
      </c>
      <c r="NFJ13" s="23">
        <f t="shared" si="406"/>
        <v>0</v>
      </c>
      <c r="NFK13" s="23">
        <f t="shared" si="406"/>
        <v>0</v>
      </c>
      <c r="NFL13" s="23">
        <f t="shared" si="406"/>
        <v>0</v>
      </c>
      <c r="NFM13" s="23">
        <f t="shared" si="406"/>
        <v>0</v>
      </c>
      <c r="NFN13" s="23">
        <f t="shared" si="406"/>
        <v>0</v>
      </c>
      <c r="NFO13" s="23">
        <f t="shared" si="406"/>
        <v>0</v>
      </c>
      <c r="NFP13" s="23">
        <f t="shared" si="406"/>
        <v>0</v>
      </c>
      <c r="NFQ13" s="23">
        <f t="shared" si="406"/>
        <v>0</v>
      </c>
      <c r="NFR13" s="23">
        <f t="shared" si="406"/>
        <v>0</v>
      </c>
      <c r="NFS13" s="23">
        <f t="shared" si="406"/>
        <v>0</v>
      </c>
      <c r="NFT13" s="23">
        <f t="shared" si="406"/>
        <v>0</v>
      </c>
      <c r="NFU13" s="23">
        <f t="shared" si="406"/>
        <v>0</v>
      </c>
      <c r="NFV13" s="23">
        <f t="shared" si="406"/>
        <v>0</v>
      </c>
      <c r="NFW13" s="23">
        <f t="shared" si="406"/>
        <v>0</v>
      </c>
      <c r="NFX13" s="23">
        <f t="shared" si="406"/>
        <v>0</v>
      </c>
      <c r="NFY13" s="23">
        <f t="shared" si="406"/>
        <v>0</v>
      </c>
      <c r="NFZ13" s="23">
        <f t="shared" si="406"/>
        <v>0</v>
      </c>
      <c r="NGA13" s="23">
        <f t="shared" si="406"/>
        <v>0</v>
      </c>
      <c r="NGB13" s="23">
        <f t="shared" si="406"/>
        <v>0</v>
      </c>
      <c r="NGC13" s="23">
        <f t="shared" si="406"/>
        <v>0</v>
      </c>
      <c r="NGD13" s="23">
        <f t="shared" si="406"/>
        <v>0</v>
      </c>
      <c r="NGE13" s="23">
        <f t="shared" si="406"/>
        <v>0</v>
      </c>
      <c r="NGF13" s="23">
        <f t="shared" si="406"/>
        <v>0</v>
      </c>
      <c r="NGG13" s="23">
        <f t="shared" si="406"/>
        <v>0</v>
      </c>
      <c r="NGH13" s="23">
        <f t="shared" si="406"/>
        <v>0</v>
      </c>
      <c r="NGI13" s="23">
        <f t="shared" si="406"/>
        <v>0</v>
      </c>
      <c r="NGJ13" s="23">
        <f t="shared" si="406"/>
        <v>0</v>
      </c>
      <c r="NGK13" s="23">
        <f t="shared" si="406"/>
        <v>0</v>
      </c>
      <c r="NGL13" s="23">
        <f t="shared" si="406"/>
        <v>0</v>
      </c>
      <c r="NGM13" s="23">
        <f t="shared" si="406"/>
        <v>0</v>
      </c>
      <c r="NGN13" s="23">
        <f t="shared" si="406"/>
        <v>0</v>
      </c>
      <c r="NGO13" s="23">
        <f t="shared" si="406"/>
        <v>0</v>
      </c>
      <c r="NGP13" s="23">
        <f t="shared" si="406"/>
        <v>0</v>
      </c>
      <c r="NGQ13" s="23">
        <f t="shared" si="406"/>
        <v>0</v>
      </c>
      <c r="NGR13" s="23">
        <f t="shared" si="406"/>
        <v>0</v>
      </c>
      <c r="NGS13" s="23">
        <f t="shared" si="406"/>
        <v>0</v>
      </c>
      <c r="NGT13" s="23">
        <f t="shared" si="406"/>
        <v>0</v>
      </c>
      <c r="NGU13" s="23">
        <f t="shared" ref="NGU13:NJF13" si="407">SUM(NGU14:NGU16)</f>
        <v>0</v>
      </c>
      <c r="NGV13" s="23">
        <f t="shared" si="407"/>
        <v>0</v>
      </c>
      <c r="NGW13" s="23">
        <f t="shared" si="407"/>
        <v>0</v>
      </c>
      <c r="NGX13" s="23">
        <f t="shared" si="407"/>
        <v>0</v>
      </c>
      <c r="NGY13" s="23">
        <f t="shared" si="407"/>
        <v>0</v>
      </c>
      <c r="NGZ13" s="23">
        <f t="shared" si="407"/>
        <v>0</v>
      </c>
      <c r="NHA13" s="23">
        <f t="shared" si="407"/>
        <v>0</v>
      </c>
      <c r="NHB13" s="23">
        <f t="shared" si="407"/>
        <v>0</v>
      </c>
      <c r="NHC13" s="23">
        <f t="shared" si="407"/>
        <v>0</v>
      </c>
      <c r="NHD13" s="23">
        <f t="shared" si="407"/>
        <v>0</v>
      </c>
      <c r="NHE13" s="23">
        <f t="shared" si="407"/>
        <v>0</v>
      </c>
      <c r="NHF13" s="23">
        <f t="shared" si="407"/>
        <v>0</v>
      </c>
      <c r="NHG13" s="23">
        <f t="shared" si="407"/>
        <v>0</v>
      </c>
      <c r="NHH13" s="23">
        <f t="shared" si="407"/>
        <v>0</v>
      </c>
      <c r="NHI13" s="23">
        <f t="shared" si="407"/>
        <v>0</v>
      </c>
      <c r="NHJ13" s="23">
        <f t="shared" si="407"/>
        <v>0</v>
      </c>
      <c r="NHK13" s="23">
        <f t="shared" si="407"/>
        <v>0</v>
      </c>
      <c r="NHL13" s="23">
        <f t="shared" si="407"/>
        <v>0</v>
      </c>
      <c r="NHM13" s="23">
        <f t="shared" si="407"/>
        <v>0</v>
      </c>
      <c r="NHN13" s="23">
        <f t="shared" si="407"/>
        <v>0</v>
      </c>
      <c r="NHO13" s="23">
        <f t="shared" si="407"/>
        <v>0</v>
      </c>
      <c r="NHP13" s="23">
        <f t="shared" si="407"/>
        <v>0</v>
      </c>
      <c r="NHQ13" s="23">
        <f t="shared" si="407"/>
        <v>0</v>
      </c>
      <c r="NHR13" s="23">
        <f t="shared" si="407"/>
        <v>0</v>
      </c>
      <c r="NHS13" s="23">
        <f t="shared" si="407"/>
        <v>0</v>
      </c>
      <c r="NHT13" s="23">
        <f t="shared" si="407"/>
        <v>0</v>
      </c>
      <c r="NHU13" s="23">
        <f t="shared" si="407"/>
        <v>0</v>
      </c>
      <c r="NHV13" s="23">
        <f t="shared" si="407"/>
        <v>0</v>
      </c>
      <c r="NHW13" s="23">
        <f t="shared" si="407"/>
        <v>0</v>
      </c>
      <c r="NHX13" s="23">
        <f t="shared" si="407"/>
        <v>0</v>
      </c>
      <c r="NHY13" s="23">
        <f t="shared" si="407"/>
        <v>0</v>
      </c>
      <c r="NHZ13" s="23">
        <f t="shared" si="407"/>
        <v>0</v>
      </c>
      <c r="NIA13" s="23">
        <f t="shared" si="407"/>
        <v>0</v>
      </c>
      <c r="NIB13" s="23">
        <f t="shared" si="407"/>
        <v>0</v>
      </c>
      <c r="NIC13" s="23">
        <f t="shared" si="407"/>
        <v>0</v>
      </c>
      <c r="NID13" s="23">
        <f t="shared" si="407"/>
        <v>0</v>
      </c>
      <c r="NIE13" s="23">
        <f t="shared" si="407"/>
        <v>0</v>
      </c>
      <c r="NIF13" s="23">
        <f t="shared" si="407"/>
        <v>0</v>
      </c>
      <c r="NIG13" s="23">
        <f t="shared" si="407"/>
        <v>0</v>
      </c>
      <c r="NIH13" s="23">
        <f t="shared" si="407"/>
        <v>0</v>
      </c>
      <c r="NII13" s="23">
        <f t="shared" si="407"/>
        <v>0</v>
      </c>
      <c r="NIJ13" s="23">
        <f t="shared" si="407"/>
        <v>0</v>
      </c>
      <c r="NIK13" s="23">
        <f t="shared" si="407"/>
        <v>0</v>
      </c>
      <c r="NIL13" s="23">
        <f t="shared" si="407"/>
        <v>0</v>
      </c>
      <c r="NIM13" s="23">
        <f t="shared" si="407"/>
        <v>0</v>
      </c>
      <c r="NIN13" s="23">
        <f t="shared" si="407"/>
        <v>0</v>
      </c>
      <c r="NIO13" s="23">
        <f t="shared" si="407"/>
        <v>0</v>
      </c>
      <c r="NIP13" s="23">
        <f t="shared" si="407"/>
        <v>0</v>
      </c>
      <c r="NIQ13" s="23">
        <f t="shared" si="407"/>
        <v>0</v>
      </c>
      <c r="NIR13" s="23">
        <f t="shared" si="407"/>
        <v>0</v>
      </c>
      <c r="NIS13" s="23">
        <f t="shared" si="407"/>
        <v>0</v>
      </c>
      <c r="NIT13" s="23">
        <f t="shared" si="407"/>
        <v>0</v>
      </c>
      <c r="NIU13" s="23">
        <f t="shared" si="407"/>
        <v>0</v>
      </c>
      <c r="NIV13" s="23">
        <f t="shared" si="407"/>
        <v>0</v>
      </c>
      <c r="NIW13" s="23">
        <f t="shared" si="407"/>
        <v>0</v>
      </c>
      <c r="NIX13" s="23">
        <f t="shared" si="407"/>
        <v>0</v>
      </c>
      <c r="NIY13" s="23">
        <f t="shared" si="407"/>
        <v>0</v>
      </c>
      <c r="NIZ13" s="23">
        <f t="shared" si="407"/>
        <v>0</v>
      </c>
      <c r="NJA13" s="23">
        <f t="shared" si="407"/>
        <v>0</v>
      </c>
      <c r="NJB13" s="23">
        <f t="shared" si="407"/>
        <v>0</v>
      </c>
      <c r="NJC13" s="23">
        <f t="shared" si="407"/>
        <v>0</v>
      </c>
      <c r="NJD13" s="23">
        <f t="shared" si="407"/>
        <v>0</v>
      </c>
      <c r="NJE13" s="23">
        <f t="shared" si="407"/>
        <v>0</v>
      </c>
      <c r="NJF13" s="23">
        <f t="shared" si="407"/>
        <v>0</v>
      </c>
      <c r="NJG13" s="23">
        <f t="shared" ref="NJG13:NLR13" si="408">SUM(NJG14:NJG16)</f>
        <v>0</v>
      </c>
      <c r="NJH13" s="23">
        <f t="shared" si="408"/>
        <v>0</v>
      </c>
      <c r="NJI13" s="23">
        <f t="shared" si="408"/>
        <v>0</v>
      </c>
      <c r="NJJ13" s="23">
        <f t="shared" si="408"/>
        <v>0</v>
      </c>
      <c r="NJK13" s="23">
        <f t="shared" si="408"/>
        <v>0</v>
      </c>
      <c r="NJL13" s="23">
        <f t="shared" si="408"/>
        <v>0</v>
      </c>
      <c r="NJM13" s="23">
        <f t="shared" si="408"/>
        <v>0</v>
      </c>
      <c r="NJN13" s="23">
        <f t="shared" si="408"/>
        <v>0</v>
      </c>
      <c r="NJO13" s="23">
        <f t="shared" si="408"/>
        <v>0</v>
      </c>
      <c r="NJP13" s="23">
        <f t="shared" si="408"/>
        <v>0</v>
      </c>
      <c r="NJQ13" s="23">
        <f t="shared" si="408"/>
        <v>0</v>
      </c>
      <c r="NJR13" s="23">
        <f t="shared" si="408"/>
        <v>0</v>
      </c>
      <c r="NJS13" s="23">
        <f t="shared" si="408"/>
        <v>0</v>
      </c>
      <c r="NJT13" s="23">
        <f t="shared" si="408"/>
        <v>0</v>
      </c>
      <c r="NJU13" s="23">
        <f t="shared" si="408"/>
        <v>0</v>
      </c>
      <c r="NJV13" s="23">
        <f t="shared" si="408"/>
        <v>0</v>
      </c>
      <c r="NJW13" s="23">
        <f t="shared" si="408"/>
        <v>0</v>
      </c>
      <c r="NJX13" s="23">
        <f t="shared" si="408"/>
        <v>0</v>
      </c>
      <c r="NJY13" s="23">
        <f t="shared" si="408"/>
        <v>0</v>
      </c>
      <c r="NJZ13" s="23">
        <f t="shared" si="408"/>
        <v>0</v>
      </c>
      <c r="NKA13" s="23">
        <f t="shared" si="408"/>
        <v>0</v>
      </c>
      <c r="NKB13" s="23">
        <f t="shared" si="408"/>
        <v>0</v>
      </c>
      <c r="NKC13" s="23">
        <f t="shared" si="408"/>
        <v>0</v>
      </c>
      <c r="NKD13" s="23">
        <f t="shared" si="408"/>
        <v>0</v>
      </c>
      <c r="NKE13" s="23">
        <f t="shared" si="408"/>
        <v>0</v>
      </c>
      <c r="NKF13" s="23">
        <f t="shared" si="408"/>
        <v>0</v>
      </c>
      <c r="NKG13" s="23">
        <f t="shared" si="408"/>
        <v>0</v>
      </c>
      <c r="NKH13" s="23">
        <f t="shared" si="408"/>
        <v>0</v>
      </c>
      <c r="NKI13" s="23">
        <f t="shared" si="408"/>
        <v>0</v>
      </c>
      <c r="NKJ13" s="23">
        <f t="shared" si="408"/>
        <v>0</v>
      </c>
      <c r="NKK13" s="23">
        <f t="shared" si="408"/>
        <v>0</v>
      </c>
      <c r="NKL13" s="23">
        <f t="shared" si="408"/>
        <v>0</v>
      </c>
      <c r="NKM13" s="23">
        <f t="shared" si="408"/>
        <v>0</v>
      </c>
      <c r="NKN13" s="23">
        <f t="shared" si="408"/>
        <v>0</v>
      </c>
      <c r="NKO13" s="23">
        <f t="shared" si="408"/>
        <v>0</v>
      </c>
      <c r="NKP13" s="23">
        <f t="shared" si="408"/>
        <v>0</v>
      </c>
      <c r="NKQ13" s="23">
        <f t="shared" si="408"/>
        <v>0</v>
      </c>
      <c r="NKR13" s="23">
        <f t="shared" si="408"/>
        <v>0</v>
      </c>
      <c r="NKS13" s="23">
        <f t="shared" si="408"/>
        <v>0</v>
      </c>
      <c r="NKT13" s="23">
        <f t="shared" si="408"/>
        <v>0</v>
      </c>
      <c r="NKU13" s="23">
        <f t="shared" si="408"/>
        <v>0</v>
      </c>
      <c r="NKV13" s="23">
        <f t="shared" si="408"/>
        <v>0</v>
      </c>
      <c r="NKW13" s="23">
        <f t="shared" si="408"/>
        <v>0</v>
      </c>
      <c r="NKX13" s="23">
        <f t="shared" si="408"/>
        <v>0</v>
      </c>
      <c r="NKY13" s="23">
        <f t="shared" si="408"/>
        <v>0</v>
      </c>
      <c r="NKZ13" s="23">
        <f t="shared" si="408"/>
        <v>0</v>
      </c>
      <c r="NLA13" s="23">
        <f t="shared" si="408"/>
        <v>0</v>
      </c>
      <c r="NLB13" s="23">
        <f t="shared" si="408"/>
        <v>0</v>
      </c>
      <c r="NLC13" s="23">
        <f t="shared" si="408"/>
        <v>0</v>
      </c>
      <c r="NLD13" s="23">
        <f t="shared" si="408"/>
        <v>0</v>
      </c>
      <c r="NLE13" s="23">
        <f t="shared" si="408"/>
        <v>0</v>
      </c>
      <c r="NLF13" s="23">
        <f t="shared" si="408"/>
        <v>0</v>
      </c>
      <c r="NLG13" s="23">
        <f t="shared" si="408"/>
        <v>0</v>
      </c>
      <c r="NLH13" s="23">
        <f t="shared" si="408"/>
        <v>0</v>
      </c>
      <c r="NLI13" s="23">
        <f t="shared" si="408"/>
        <v>0</v>
      </c>
      <c r="NLJ13" s="23">
        <f t="shared" si="408"/>
        <v>0</v>
      </c>
      <c r="NLK13" s="23">
        <f t="shared" si="408"/>
        <v>0</v>
      </c>
      <c r="NLL13" s="23">
        <f t="shared" si="408"/>
        <v>0</v>
      </c>
      <c r="NLM13" s="23">
        <f t="shared" si="408"/>
        <v>0</v>
      </c>
      <c r="NLN13" s="23">
        <f t="shared" si="408"/>
        <v>0</v>
      </c>
      <c r="NLO13" s="23">
        <f t="shared" si="408"/>
        <v>0</v>
      </c>
      <c r="NLP13" s="23">
        <f t="shared" si="408"/>
        <v>0</v>
      </c>
      <c r="NLQ13" s="23">
        <f t="shared" si="408"/>
        <v>0</v>
      </c>
      <c r="NLR13" s="23">
        <f t="shared" si="408"/>
        <v>0</v>
      </c>
      <c r="NLS13" s="23">
        <f t="shared" ref="NLS13:NOD13" si="409">SUM(NLS14:NLS16)</f>
        <v>0</v>
      </c>
      <c r="NLT13" s="23">
        <f t="shared" si="409"/>
        <v>0</v>
      </c>
      <c r="NLU13" s="23">
        <f t="shared" si="409"/>
        <v>0</v>
      </c>
      <c r="NLV13" s="23">
        <f t="shared" si="409"/>
        <v>0</v>
      </c>
      <c r="NLW13" s="23">
        <f t="shared" si="409"/>
        <v>0</v>
      </c>
      <c r="NLX13" s="23">
        <f t="shared" si="409"/>
        <v>0</v>
      </c>
      <c r="NLY13" s="23">
        <f t="shared" si="409"/>
        <v>0</v>
      </c>
      <c r="NLZ13" s="23">
        <f t="shared" si="409"/>
        <v>0</v>
      </c>
      <c r="NMA13" s="23">
        <f t="shared" si="409"/>
        <v>0</v>
      </c>
      <c r="NMB13" s="23">
        <f t="shared" si="409"/>
        <v>0</v>
      </c>
      <c r="NMC13" s="23">
        <f t="shared" si="409"/>
        <v>0</v>
      </c>
      <c r="NMD13" s="23">
        <f t="shared" si="409"/>
        <v>0</v>
      </c>
      <c r="NME13" s="23">
        <f t="shared" si="409"/>
        <v>0</v>
      </c>
      <c r="NMF13" s="23">
        <f t="shared" si="409"/>
        <v>0</v>
      </c>
      <c r="NMG13" s="23">
        <f t="shared" si="409"/>
        <v>0</v>
      </c>
      <c r="NMH13" s="23">
        <f t="shared" si="409"/>
        <v>0</v>
      </c>
      <c r="NMI13" s="23">
        <f t="shared" si="409"/>
        <v>0</v>
      </c>
      <c r="NMJ13" s="23">
        <f t="shared" si="409"/>
        <v>0</v>
      </c>
      <c r="NMK13" s="23">
        <f t="shared" si="409"/>
        <v>0</v>
      </c>
      <c r="NML13" s="23">
        <f t="shared" si="409"/>
        <v>0</v>
      </c>
      <c r="NMM13" s="23">
        <f t="shared" si="409"/>
        <v>0</v>
      </c>
      <c r="NMN13" s="23">
        <f t="shared" si="409"/>
        <v>0</v>
      </c>
      <c r="NMO13" s="23">
        <f t="shared" si="409"/>
        <v>0</v>
      </c>
      <c r="NMP13" s="23">
        <f t="shared" si="409"/>
        <v>0</v>
      </c>
      <c r="NMQ13" s="23">
        <f t="shared" si="409"/>
        <v>0</v>
      </c>
      <c r="NMR13" s="23">
        <f t="shared" si="409"/>
        <v>0</v>
      </c>
      <c r="NMS13" s="23">
        <f t="shared" si="409"/>
        <v>0</v>
      </c>
      <c r="NMT13" s="23">
        <f t="shared" si="409"/>
        <v>0</v>
      </c>
      <c r="NMU13" s="23">
        <f t="shared" si="409"/>
        <v>0</v>
      </c>
      <c r="NMV13" s="23">
        <f t="shared" si="409"/>
        <v>0</v>
      </c>
      <c r="NMW13" s="23">
        <f t="shared" si="409"/>
        <v>0</v>
      </c>
      <c r="NMX13" s="23">
        <f t="shared" si="409"/>
        <v>0</v>
      </c>
      <c r="NMY13" s="23">
        <f t="shared" si="409"/>
        <v>0</v>
      </c>
      <c r="NMZ13" s="23">
        <f t="shared" si="409"/>
        <v>0</v>
      </c>
      <c r="NNA13" s="23">
        <f t="shared" si="409"/>
        <v>0</v>
      </c>
      <c r="NNB13" s="23">
        <f t="shared" si="409"/>
        <v>0</v>
      </c>
      <c r="NNC13" s="23">
        <f t="shared" si="409"/>
        <v>0</v>
      </c>
      <c r="NND13" s="23">
        <f t="shared" si="409"/>
        <v>0</v>
      </c>
      <c r="NNE13" s="23">
        <f t="shared" si="409"/>
        <v>0</v>
      </c>
      <c r="NNF13" s="23">
        <f t="shared" si="409"/>
        <v>0</v>
      </c>
      <c r="NNG13" s="23">
        <f t="shared" si="409"/>
        <v>0</v>
      </c>
      <c r="NNH13" s="23">
        <f t="shared" si="409"/>
        <v>0</v>
      </c>
      <c r="NNI13" s="23">
        <f t="shared" si="409"/>
        <v>0</v>
      </c>
      <c r="NNJ13" s="23">
        <f t="shared" si="409"/>
        <v>0</v>
      </c>
      <c r="NNK13" s="23">
        <f t="shared" si="409"/>
        <v>0</v>
      </c>
      <c r="NNL13" s="23">
        <f t="shared" si="409"/>
        <v>0</v>
      </c>
      <c r="NNM13" s="23">
        <f t="shared" si="409"/>
        <v>0</v>
      </c>
      <c r="NNN13" s="23">
        <f t="shared" si="409"/>
        <v>0</v>
      </c>
      <c r="NNO13" s="23">
        <f t="shared" si="409"/>
        <v>0</v>
      </c>
      <c r="NNP13" s="23">
        <f t="shared" si="409"/>
        <v>0</v>
      </c>
      <c r="NNQ13" s="23">
        <f t="shared" si="409"/>
        <v>0</v>
      </c>
      <c r="NNR13" s="23">
        <f t="shared" si="409"/>
        <v>0</v>
      </c>
      <c r="NNS13" s="23">
        <f t="shared" si="409"/>
        <v>0</v>
      </c>
      <c r="NNT13" s="23">
        <f t="shared" si="409"/>
        <v>0</v>
      </c>
      <c r="NNU13" s="23">
        <f t="shared" si="409"/>
        <v>0</v>
      </c>
      <c r="NNV13" s="23">
        <f t="shared" si="409"/>
        <v>0</v>
      </c>
      <c r="NNW13" s="23">
        <f t="shared" si="409"/>
        <v>0</v>
      </c>
      <c r="NNX13" s="23">
        <f t="shared" si="409"/>
        <v>0</v>
      </c>
      <c r="NNY13" s="23">
        <f t="shared" si="409"/>
        <v>0</v>
      </c>
      <c r="NNZ13" s="23">
        <f t="shared" si="409"/>
        <v>0</v>
      </c>
      <c r="NOA13" s="23">
        <f t="shared" si="409"/>
        <v>0</v>
      </c>
      <c r="NOB13" s="23">
        <f t="shared" si="409"/>
        <v>0</v>
      </c>
      <c r="NOC13" s="23">
        <f t="shared" si="409"/>
        <v>0</v>
      </c>
      <c r="NOD13" s="23">
        <f t="shared" si="409"/>
        <v>0</v>
      </c>
      <c r="NOE13" s="23">
        <f t="shared" ref="NOE13:NQP13" si="410">SUM(NOE14:NOE16)</f>
        <v>0</v>
      </c>
      <c r="NOF13" s="23">
        <f t="shared" si="410"/>
        <v>0</v>
      </c>
      <c r="NOG13" s="23">
        <f t="shared" si="410"/>
        <v>0</v>
      </c>
      <c r="NOH13" s="23">
        <f t="shared" si="410"/>
        <v>0</v>
      </c>
      <c r="NOI13" s="23">
        <f t="shared" si="410"/>
        <v>0</v>
      </c>
      <c r="NOJ13" s="23">
        <f t="shared" si="410"/>
        <v>0</v>
      </c>
      <c r="NOK13" s="23">
        <f t="shared" si="410"/>
        <v>0</v>
      </c>
      <c r="NOL13" s="23">
        <f t="shared" si="410"/>
        <v>0</v>
      </c>
      <c r="NOM13" s="23">
        <f t="shared" si="410"/>
        <v>0</v>
      </c>
      <c r="NON13" s="23">
        <f t="shared" si="410"/>
        <v>0</v>
      </c>
      <c r="NOO13" s="23">
        <f t="shared" si="410"/>
        <v>0</v>
      </c>
      <c r="NOP13" s="23">
        <f t="shared" si="410"/>
        <v>0</v>
      </c>
      <c r="NOQ13" s="23">
        <f t="shared" si="410"/>
        <v>0</v>
      </c>
      <c r="NOR13" s="23">
        <f t="shared" si="410"/>
        <v>0</v>
      </c>
      <c r="NOS13" s="23">
        <f t="shared" si="410"/>
        <v>0</v>
      </c>
      <c r="NOT13" s="23">
        <f t="shared" si="410"/>
        <v>0</v>
      </c>
      <c r="NOU13" s="23">
        <f t="shared" si="410"/>
        <v>0</v>
      </c>
      <c r="NOV13" s="23">
        <f t="shared" si="410"/>
        <v>0</v>
      </c>
      <c r="NOW13" s="23">
        <f t="shared" si="410"/>
        <v>0</v>
      </c>
      <c r="NOX13" s="23">
        <f t="shared" si="410"/>
        <v>0</v>
      </c>
      <c r="NOY13" s="23">
        <f t="shared" si="410"/>
        <v>0</v>
      </c>
      <c r="NOZ13" s="23">
        <f t="shared" si="410"/>
        <v>0</v>
      </c>
      <c r="NPA13" s="23">
        <f t="shared" si="410"/>
        <v>0</v>
      </c>
      <c r="NPB13" s="23">
        <f t="shared" si="410"/>
        <v>0</v>
      </c>
      <c r="NPC13" s="23">
        <f t="shared" si="410"/>
        <v>0</v>
      </c>
      <c r="NPD13" s="23">
        <f t="shared" si="410"/>
        <v>0</v>
      </c>
      <c r="NPE13" s="23">
        <f t="shared" si="410"/>
        <v>0</v>
      </c>
      <c r="NPF13" s="23">
        <f t="shared" si="410"/>
        <v>0</v>
      </c>
      <c r="NPG13" s="23">
        <f t="shared" si="410"/>
        <v>0</v>
      </c>
      <c r="NPH13" s="23">
        <f t="shared" si="410"/>
        <v>0</v>
      </c>
      <c r="NPI13" s="23">
        <f t="shared" si="410"/>
        <v>0</v>
      </c>
      <c r="NPJ13" s="23">
        <f t="shared" si="410"/>
        <v>0</v>
      </c>
      <c r="NPK13" s="23">
        <f t="shared" si="410"/>
        <v>0</v>
      </c>
      <c r="NPL13" s="23">
        <f t="shared" si="410"/>
        <v>0</v>
      </c>
      <c r="NPM13" s="23">
        <f t="shared" si="410"/>
        <v>0</v>
      </c>
      <c r="NPN13" s="23">
        <f t="shared" si="410"/>
        <v>0</v>
      </c>
      <c r="NPO13" s="23">
        <f t="shared" si="410"/>
        <v>0</v>
      </c>
      <c r="NPP13" s="23">
        <f t="shared" si="410"/>
        <v>0</v>
      </c>
      <c r="NPQ13" s="23">
        <f t="shared" si="410"/>
        <v>0</v>
      </c>
      <c r="NPR13" s="23">
        <f t="shared" si="410"/>
        <v>0</v>
      </c>
      <c r="NPS13" s="23">
        <f t="shared" si="410"/>
        <v>0</v>
      </c>
      <c r="NPT13" s="23">
        <f t="shared" si="410"/>
        <v>0</v>
      </c>
      <c r="NPU13" s="23">
        <f t="shared" si="410"/>
        <v>0</v>
      </c>
      <c r="NPV13" s="23">
        <f t="shared" si="410"/>
        <v>0</v>
      </c>
      <c r="NPW13" s="23">
        <f t="shared" si="410"/>
        <v>0</v>
      </c>
      <c r="NPX13" s="23">
        <f t="shared" si="410"/>
        <v>0</v>
      </c>
      <c r="NPY13" s="23">
        <f t="shared" si="410"/>
        <v>0</v>
      </c>
      <c r="NPZ13" s="23">
        <f t="shared" si="410"/>
        <v>0</v>
      </c>
      <c r="NQA13" s="23">
        <f t="shared" si="410"/>
        <v>0</v>
      </c>
      <c r="NQB13" s="23">
        <f t="shared" si="410"/>
        <v>0</v>
      </c>
      <c r="NQC13" s="23">
        <f t="shared" si="410"/>
        <v>0</v>
      </c>
      <c r="NQD13" s="23">
        <f t="shared" si="410"/>
        <v>0</v>
      </c>
      <c r="NQE13" s="23">
        <f t="shared" si="410"/>
        <v>0</v>
      </c>
      <c r="NQF13" s="23">
        <f t="shared" si="410"/>
        <v>0</v>
      </c>
      <c r="NQG13" s="23">
        <f t="shared" si="410"/>
        <v>0</v>
      </c>
      <c r="NQH13" s="23">
        <f t="shared" si="410"/>
        <v>0</v>
      </c>
      <c r="NQI13" s="23">
        <f t="shared" si="410"/>
        <v>0</v>
      </c>
      <c r="NQJ13" s="23">
        <f t="shared" si="410"/>
        <v>0</v>
      </c>
      <c r="NQK13" s="23">
        <f t="shared" si="410"/>
        <v>0</v>
      </c>
      <c r="NQL13" s="23">
        <f t="shared" si="410"/>
        <v>0</v>
      </c>
      <c r="NQM13" s="23">
        <f t="shared" si="410"/>
        <v>0</v>
      </c>
      <c r="NQN13" s="23">
        <f t="shared" si="410"/>
        <v>0</v>
      </c>
      <c r="NQO13" s="23">
        <f t="shared" si="410"/>
        <v>0</v>
      </c>
      <c r="NQP13" s="23">
        <f t="shared" si="410"/>
        <v>0</v>
      </c>
      <c r="NQQ13" s="23">
        <f t="shared" ref="NQQ13:NTB13" si="411">SUM(NQQ14:NQQ16)</f>
        <v>0</v>
      </c>
      <c r="NQR13" s="23">
        <f t="shared" si="411"/>
        <v>0</v>
      </c>
      <c r="NQS13" s="23">
        <f t="shared" si="411"/>
        <v>0</v>
      </c>
      <c r="NQT13" s="23">
        <f t="shared" si="411"/>
        <v>0</v>
      </c>
      <c r="NQU13" s="23">
        <f t="shared" si="411"/>
        <v>0</v>
      </c>
      <c r="NQV13" s="23">
        <f t="shared" si="411"/>
        <v>0</v>
      </c>
      <c r="NQW13" s="23">
        <f t="shared" si="411"/>
        <v>0</v>
      </c>
      <c r="NQX13" s="23">
        <f t="shared" si="411"/>
        <v>0</v>
      </c>
      <c r="NQY13" s="23">
        <f t="shared" si="411"/>
        <v>0</v>
      </c>
      <c r="NQZ13" s="23">
        <f t="shared" si="411"/>
        <v>0</v>
      </c>
      <c r="NRA13" s="23">
        <f t="shared" si="411"/>
        <v>0</v>
      </c>
      <c r="NRB13" s="23">
        <f t="shared" si="411"/>
        <v>0</v>
      </c>
      <c r="NRC13" s="23">
        <f t="shared" si="411"/>
        <v>0</v>
      </c>
      <c r="NRD13" s="23">
        <f t="shared" si="411"/>
        <v>0</v>
      </c>
      <c r="NRE13" s="23">
        <f t="shared" si="411"/>
        <v>0</v>
      </c>
      <c r="NRF13" s="23">
        <f t="shared" si="411"/>
        <v>0</v>
      </c>
      <c r="NRG13" s="23">
        <f t="shared" si="411"/>
        <v>0</v>
      </c>
      <c r="NRH13" s="23">
        <f t="shared" si="411"/>
        <v>0</v>
      </c>
      <c r="NRI13" s="23">
        <f t="shared" si="411"/>
        <v>0</v>
      </c>
      <c r="NRJ13" s="23">
        <f t="shared" si="411"/>
        <v>0</v>
      </c>
      <c r="NRK13" s="23">
        <f t="shared" si="411"/>
        <v>0</v>
      </c>
      <c r="NRL13" s="23">
        <f t="shared" si="411"/>
        <v>0</v>
      </c>
      <c r="NRM13" s="23">
        <f t="shared" si="411"/>
        <v>0</v>
      </c>
      <c r="NRN13" s="23">
        <f t="shared" si="411"/>
        <v>0</v>
      </c>
      <c r="NRO13" s="23">
        <f t="shared" si="411"/>
        <v>0</v>
      </c>
      <c r="NRP13" s="23">
        <f t="shared" si="411"/>
        <v>0</v>
      </c>
      <c r="NRQ13" s="23">
        <f t="shared" si="411"/>
        <v>0</v>
      </c>
      <c r="NRR13" s="23">
        <f t="shared" si="411"/>
        <v>0</v>
      </c>
      <c r="NRS13" s="23">
        <f t="shared" si="411"/>
        <v>0</v>
      </c>
      <c r="NRT13" s="23">
        <f t="shared" si="411"/>
        <v>0</v>
      </c>
      <c r="NRU13" s="23">
        <f t="shared" si="411"/>
        <v>0</v>
      </c>
      <c r="NRV13" s="23">
        <f t="shared" si="411"/>
        <v>0</v>
      </c>
      <c r="NRW13" s="23">
        <f t="shared" si="411"/>
        <v>0</v>
      </c>
      <c r="NRX13" s="23">
        <f t="shared" si="411"/>
        <v>0</v>
      </c>
      <c r="NRY13" s="23">
        <f t="shared" si="411"/>
        <v>0</v>
      </c>
      <c r="NRZ13" s="23">
        <f t="shared" si="411"/>
        <v>0</v>
      </c>
      <c r="NSA13" s="23">
        <f t="shared" si="411"/>
        <v>0</v>
      </c>
      <c r="NSB13" s="23">
        <f t="shared" si="411"/>
        <v>0</v>
      </c>
      <c r="NSC13" s="23">
        <f t="shared" si="411"/>
        <v>0</v>
      </c>
      <c r="NSD13" s="23">
        <f t="shared" si="411"/>
        <v>0</v>
      </c>
      <c r="NSE13" s="23">
        <f t="shared" si="411"/>
        <v>0</v>
      </c>
      <c r="NSF13" s="23">
        <f t="shared" si="411"/>
        <v>0</v>
      </c>
      <c r="NSG13" s="23">
        <f t="shared" si="411"/>
        <v>0</v>
      </c>
      <c r="NSH13" s="23">
        <f t="shared" si="411"/>
        <v>0</v>
      </c>
      <c r="NSI13" s="23">
        <f t="shared" si="411"/>
        <v>0</v>
      </c>
      <c r="NSJ13" s="23">
        <f t="shared" si="411"/>
        <v>0</v>
      </c>
      <c r="NSK13" s="23">
        <f t="shared" si="411"/>
        <v>0</v>
      </c>
      <c r="NSL13" s="23">
        <f t="shared" si="411"/>
        <v>0</v>
      </c>
      <c r="NSM13" s="23">
        <f t="shared" si="411"/>
        <v>0</v>
      </c>
      <c r="NSN13" s="23">
        <f t="shared" si="411"/>
        <v>0</v>
      </c>
      <c r="NSO13" s="23">
        <f t="shared" si="411"/>
        <v>0</v>
      </c>
      <c r="NSP13" s="23">
        <f t="shared" si="411"/>
        <v>0</v>
      </c>
      <c r="NSQ13" s="23">
        <f t="shared" si="411"/>
        <v>0</v>
      </c>
      <c r="NSR13" s="23">
        <f t="shared" si="411"/>
        <v>0</v>
      </c>
      <c r="NSS13" s="23">
        <f t="shared" si="411"/>
        <v>0</v>
      </c>
      <c r="NST13" s="23">
        <f t="shared" si="411"/>
        <v>0</v>
      </c>
      <c r="NSU13" s="23">
        <f t="shared" si="411"/>
        <v>0</v>
      </c>
      <c r="NSV13" s="23">
        <f t="shared" si="411"/>
        <v>0</v>
      </c>
      <c r="NSW13" s="23">
        <f t="shared" si="411"/>
        <v>0</v>
      </c>
      <c r="NSX13" s="23">
        <f t="shared" si="411"/>
        <v>0</v>
      </c>
      <c r="NSY13" s="23">
        <f t="shared" si="411"/>
        <v>0</v>
      </c>
      <c r="NSZ13" s="23">
        <f t="shared" si="411"/>
        <v>0</v>
      </c>
      <c r="NTA13" s="23">
        <f t="shared" si="411"/>
        <v>0</v>
      </c>
      <c r="NTB13" s="23">
        <f t="shared" si="411"/>
        <v>0</v>
      </c>
      <c r="NTC13" s="23">
        <f t="shared" ref="NTC13:NVN13" si="412">SUM(NTC14:NTC16)</f>
        <v>0</v>
      </c>
      <c r="NTD13" s="23">
        <f t="shared" si="412"/>
        <v>0</v>
      </c>
      <c r="NTE13" s="23">
        <f t="shared" si="412"/>
        <v>0</v>
      </c>
      <c r="NTF13" s="23">
        <f t="shared" si="412"/>
        <v>0</v>
      </c>
      <c r="NTG13" s="23">
        <f t="shared" si="412"/>
        <v>0</v>
      </c>
      <c r="NTH13" s="23">
        <f t="shared" si="412"/>
        <v>0</v>
      </c>
      <c r="NTI13" s="23">
        <f t="shared" si="412"/>
        <v>0</v>
      </c>
      <c r="NTJ13" s="23">
        <f t="shared" si="412"/>
        <v>0</v>
      </c>
      <c r="NTK13" s="23">
        <f t="shared" si="412"/>
        <v>0</v>
      </c>
      <c r="NTL13" s="23">
        <f t="shared" si="412"/>
        <v>0</v>
      </c>
      <c r="NTM13" s="23">
        <f t="shared" si="412"/>
        <v>0</v>
      </c>
      <c r="NTN13" s="23">
        <f t="shared" si="412"/>
        <v>0</v>
      </c>
      <c r="NTO13" s="23">
        <f t="shared" si="412"/>
        <v>0</v>
      </c>
      <c r="NTP13" s="23">
        <f t="shared" si="412"/>
        <v>0</v>
      </c>
      <c r="NTQ13" s="23">
        <f t="shared" si="412"/>
        <v>0</v>
      </c>
      <c r="NTR13" s="23">
        <f t="shared" si="412"/>
        <v>0</v>
      </c>
      <c r="NTS13" s="23">
        <f t="shared" si="412"/>
        <v>0</v>
      </c>
      <c r="NTT13" s="23">
        <f t="shared" si="412"/>
        <v>0</v>
      </c>
      <c r="NTU13" s="23">
        <f t="shared" si="412"/>
        <v>0</v>
      </c>
      <c r="NTV13" s="23">
        <f t="shared" si="412"/>
        <v>0</v>
      </c>
      <c r="NTW13" s="23">
        <f t="shared" si="412"/>
        <v>0</v>
      </c>
      <c r="NTX13" s="23">
        <f t="shared" si="412"/>
        <v>0</v>
      </c>
      <c r="NTY13" s="23">
        <f t="shared" si="412"/>
        <v>0</v>
      </c>
      <c r="NTZ13" s="23">
        <f t="shared" si="412"/>
        <v>0</v>
      </c>
      <c r="NUA13" s="23">
        <f t="shared" si="412"/>
        <v>0</v>
      </c>
      <c r="NUB13" s="23">
        <f t="shared" si="412"/>
        <v>0</v>
      </c>
      <c r="NUC13" s="23">
        <f t="shared" si="412"/>
        <v>0</v>
      </c>
      <c r="NUD13" s="23">
        <f t="shared" si="412"/>
        <v>0</v>
      </c>
      <c r="NUE13" s="23">
        <f t="shared" si="412"/>
        <v>0</v>
      </c>
      <c r="NUF13" s="23">
        <f t="shared" si="412"/>
        <v>0</v>
      </c>
      <c r="NUG13" s="23">
        <f t="shared" si="412"/>
        <v>0</v>
      </c>
      <c r="NUH13" s="23">
        <f t="shared" si="412"/>
        <v>0</v>
      </c>
      <c r="NUI13" s="23">
        <f t="shared" si="412"/>
        <v>0</v>
      </c>
      <c r="NUJ13" s="23">
        <f t="shared" si="412"/>
        <v>0</v>
      </c>
      <c r="NUK13" s="23">
        <f t="shared" si="412"/>
        <v>0</v>
      </c>
      <c r="NUL13" s="23">
        <f t="shared" si="412"/>
        <v>0</v>
      </c>
      <c r="NUM13" s="23">
        <f t="shared" si="412"/>
        <v>0</v>
      </c>
      <c r="NUN13" s="23">
        <f t="shared" si="412"/>
        <v>0</v>
      </c>
      <c r="NUO13" s="23">
        <f t="shared" si="412"/>
        <v>0</v>
      </c>
      <c r="NUP13" s="23">
        <f t="shared" si="412"/>
        <v>0</v>
      </c>
      <c r="NUQ13" s="23">
        <f t="shared" si="412"/>
        <v>0</v>
      </c>
      <c r="NUR13" s="23">
        <f t="shared" si="412"/>
        <v>0</v>
      </c>
      <c r="NUS13" s="23">
        <f t="shared" si="412"/>
        <v>0</v>
      </c>
      <c r="NUT13" s="23">
        <f t="shared" si="412"/>
        <v>0</v>
      </c>
      <c r="NUU13" s="23">
        <f t="shared" si="412"/>
        <v>0</v>
      </c>
      <c r="NUV13" s="23">
        <f t="shared" si="412"/>
        <v>0</v>
      </c>
      <c r="NUW13" s="23">
        <f t="shared" si="412"/>
        <v>0</v>
      </c>
      <c r="NUX13" s="23">
        <f t="shared" si="412"/>
        <v>0</v>
      </c>
      <c r="NUY13" s="23">
        <f t="shared" si="412"/>
        <v>0</v>
      </c>
      <c r="NUZ13" s="23">
        <f t="shared" si="412"/>
        <v>0</v>
      </c>
      <c r="NVA13" s="23">
        <f t="shared" si="412"/>
        <v>0</v>
      </c>
      <c r="NVB13" s="23">
        <f t="shared" si="412"/>
        <v>0</v>
      </c>
      <c r="NVC13" s="23">
        <f t="shared" si="412"/>
        <v>0</v>
      </c>
      <c r="NVD13" s="23">
        <f t="shared" si="412"/>
        <v>0</v>
      </c>
      <c r="NVE13" s="23">
        <f t="shared" si="412"/>
        <v>0</v>
      </c>
      <c r="NVF13" s="23">
        <f t="shared" si="412"/>
        <v>0</v>
      </c>
      <c r="NVG13" s="23">
        <f t="shared" si="412"/>
        <v>0</v>
      </c>
      <c r="NVH13" s="23">
        <f t="shared" si="412"/>
        <v>0</v>
      </c>
      <c r="NVI13" s="23">
        <f t="shared" si="412"/>
        <v>0</v>
      </c>
      <c r="NVJ13" s="23">
        <f t="shared" si="412"/>
        <v>0</v>
      </c>
      <c r="NVK13" s="23">
        <f t="shared" si="412"/>
        <v>0</v>
      </c>
      <c r="NVL13" s="23">
        <f t="shared" si="412"/>
        <v>0</v>
      </c>
      <c r="NVM13" s="23">
        <f t="shared" si="412"/>
        <v>0</v>
      </c>
      <c r="NVN13" s="23">
        <f t="shared" si="412"/>
        <v>0</v>
      </c>
      <c r="NVO13" s="23">
        <f t="shared" ref="NVO13:NXZ13" si="413">SUM(NVO14:NVO16)</f>
        <v>0</v>
      </c>
      <c r="NVP13" s="23">
        <f t="shared" si="413"/>
        <v>0</v>
      </c>
      <c r="NVQ13" s="23">
        <f t="shared" si="413"/>
        <v>0</v>
      </c>
      <c r="NVR13" s="23">
        <f t="shared" si="413"/>
        <v>0</v>
      </c>
      <c r="NVS13" s="23">
        <f t="shared" si="413"/>
        <v>0</v>
      </c>
      <c r="NVT13" s="23">
        <f t="shared" si="413"/>
        <v>0</v>
      </c>
      <c r="NVU13" s="23">
        <f t="shared" si="413"/>
        <v>0</v>
      </c>
      <c r="NVV13" s="23">
        <f t="shared" si="413"/>
        <v>0</v>
      </c>
      <c r="NVW13" s="23">
        <f t="shared" si="413"/>
        <v>0</v>
      </c>
      <c r="NVX13" s="23">
        <f t="shared" si="413"/>
        <v>0</v>
      </c>
      <c r="NVY13" s="23">
        <f t="shared" si="413"/>
        <v>0</v>
      </c>
      <c r="NVZ13" s="23">
        <f t="shared" si="413"/>
        <v>0</v>
      </c>
      <c r="NWA13" s="23">
        <f t="shared" si="413"/>
        <v>0</v>
      </c>
      <c r="NWB13" s="23">
        <f t="shared" si="413"/>
        <v>0</v>
      </c>
      <c r="NWC13" s="23">
        <f t="shared" si="413"/>
        <v>0</v>
      </c>
      <c r="NWD13" s="23">
        <f t="shared" si="413"/>
        <v>0</v>
      </c>
      <c r="NWE13" s="23">
        <f t="shared" si="413"/>
        <v>0</v>
      </c>
      <c r="NWF13" s="23">
        <f t="shared" si="413"/>
        <v>0</v>
      </c>
      <c r="NWG13" s="23">
        <f t="shared" si="413"/>
        <v>0</v>
      </c>
      <c r="NWH13" s="23">
        <f t="shared" si="413"/>
        <v>0</v>
      </c>
      <c r="NWI13" s="23">
        <f t="shared" si="413"/>
        <v>0</v>
      </c>
      <c r="NWJ13" s="23">
        <f t="shared" si="413"/>
        <v>0</v>
      </c>
      <c r="NWK13" s="23">
        <f t="shared" si="413"/>
        <v>0</v>
      </c>
      <c r="NWL13" s="23">
        <f t="shared" si="413"/>
        <v>0</v>
      </c>
      <c r="NWM13" s="23">
        <f t="shared" si="413"/>
        <v>0</v>
      </c>
      <c r="NWN13" s="23">
        <f t="shared" si="413"/>
        <v>0</v>
      </c>
      <c r="NWO13" s="23">
        <f t="shared" si="413"/>
        <v>0</v>
      </c>
      <c r="NWP13" s="23">
        <f t="shared" si="413"/>
        <v>0</v>
      </c>
      <c r="NWQ13" s="23">
        <f t="shared" si="413"/>
        <v>0</v>
      </c>
      <c r="NWR13" s="23">
        <f t="shared" si="413"/>
        <v>0</v>
      </c>
      <c r="NWS13" s="23">
        <f t="shared" si="413"/>
        <v>0</v>
      </c>
      <c r="NWT13" s="23">
        <f t="shared" si="413"/>
        <v>0</v>
      </c>
      <c r="NWU13" s="23">
        <f t="shared" si="413"/>
        <v>0</v>
      </c>
      <c r="NWV13" s="23">
        <f t="shared" si="413"/>
        <v>0</v>
      </c>
      <c r="NWW13" s="23">
        <f t="shared" si="413"/>
        <v>0</v>
      </c>
      <c r="NWX13" s="23">
        <f t="shared" si="413"/>
        <v>0</v>
      </c>
      <c r="NWY13" s="23">
        <f t="shared" si="413"/>
        <v>0</v>
      </c>
      <c r="NWZ13" s="23">
        <f t="shared" si="413"/>
        <v>0</v>
      </c>
      <c r="NXA13" s="23">
        <f t="shared" si="413"/>
        <v>0</v>
      </c>
      <c r="NXB13" s="23">
        <f t="shared" si="413"/>
        <v>0</v>
      </c>
      <c r="NXC13" s="23">
        <f t="shared" si="413"/>
        <v>0</v>
      </c>
      <c r="NXD13" s="23">
        <f t="shared" si="413"/>
        <v>0</v>
      </c>
      <c r="NXE13" s="23">
        <f t="shared" si="413"/>
        <v>0</v>
      </c>
      <c r="NXF13" s="23">
        <f t="shared" si="413"/>
        <v>0</v>
      </c>
      <c r="NXG13" s="23">
        <f t="shared" si="413"/>
        <v>0</v>
      </c>
      <c r="NXH13" s="23">
        <f t="shared" si="413"/>
        <v>0</v>
      </c>
      <c r="NXI13" s="23">
        <f t="shared" si="413"/>
        <v>0</v>
      </c>
      <c r="NXJ13" s="23">
        <f t="shared" si="413"/>
        <v>0</v>
      </c>
      <c r="NXK13" s="23">
        <f t="shared" si="413"/>
        <v>0</v>
      </c>
      <c r="NXL13" s="23">
        <f t="shared" si="413"/>
        <v>0</v>
      </c>
      <c r="NXM13" s="23">
        <f t="shared" si="413"/>
        <v>0</v>
      </c>
      <c r="NXN13" s="23">
        <f t="shared" si="413"/>
        <v>0</v>
      </c>
      <c r="NXO13" s="23">
        <f t="shared" si="413"/>
        <v>0</v>
      </c>
      <c r="NXP13" s="23">
        <f t="shared" si="413"/>
        <v>0</v>
      </c>
      <c r="NXQ13" s="23">
        <f t="shared" si="413"/>
        <v>0</v>
      </c>
      <c r="NXR13" s="23">
        <f t="shared" si="413"/>
        <v>0</v>
      </c>
      <c r="NXS13" s="23">
        <f t="shared" si="413"/>
        <v>0</v>
      </c>
      <c r="NXT13" s="23">
        <f t="shared" si="413"/>
        <v>0</v>
      </c>
      <c r="NXU13" s="23">
        <f t="shared" si="413"/>
        <v>0</v>
      </c>
      <c r="NXV13" s="23">
        <f t="shared" si="413"/>
        <v>0</v>
      </c>
      <c r="NXW13" s="23">
        <f t="shared" si="413"/>
        <v>0</v>
      </c>
      <c r="NXX13" s="23">
        <f t="shared" si="413"/>
        <v>0</v>
      </c>
      <c r="NXY13" s="23">
        <f t="shared" si="413"/>
        <v>0</v>
      </c>
      <c r="NXZ13" s="23">
        <f t="shared" si="413"/>
        <v>0</v>
      </c>
      <c r="NYA13" s="23">
        <f t="shared" ref="NYA13:OAL13" si="414">SUM(NYA14:NYA16)</f>
        <v>0</v>
      </c>
      <c r="NYB13" s="23">
        <f t="shared" si="414"/>
        <v>0</v>
      </c>
      <c r="NYC13" s="23">
        <f t="shared" si="414"/>
        <v>0</v>
      </c>
      <c r="NYD13" s="23">
        <f t="shared" si="414"/>
        <v>0</v>
      </c>
      <c r="NYE13" s="23">
        <f t="shared" si="414"/>
        <v>0</v>
      </c>
      <c r="NYF13" s="23">
        <f t="shared" si="414"/>
        <v>0</v>
      </c>
      <c r="NYG13" s="23">
        <f t="shared" si="414"/>
        <v>0</v>
      </c>
      <c r="NYH13" s="23">
        <f t="shared" si="414"/>
        <v>0</v>
      </c>
      <c r="NYI13" s="23">
        <f t="shared" si="414"/>
        <v>0</v>
      </c>
      <c r="NYJ13" s="23">
        <f t="shared" si="414"/>
        <v>0</v>
      </c>
      <c r="NYK13" s="23">
        <f t="shared" si="414"/>
        <v>0</v>
      </c>
      <c r="NYL13" s="23">
        <f t="shared" si="414"/>
        <v>0</v>
      </c>
      <c r="NYM13" s="23">
        <f t="shared" si="414"/>
        <v>0</v>
      </c>
      <c r="NYN13" s="23">
        <f t="shared" si="414"/>
        <v>0</v>
      </c>
      <c r="NYO13" s="23">
        <f t="shared" si="414"/>
        <v>0</v>
      </c>
      <c r="NYP13" s="23">
        <f t="shared" si="414"/>
        <v>0</v>
      </c>
      <c r="NYQ13" s="23">
        <f t="shared" si="414"/>
        <v>0</v>
      </c>
      <c r="NYR13" s="23">
        <f t="shared" si="414"/>
        <v>0</v>
      </c>
      <c r="NYS13" s="23">
        <f t="shared" si="414"/>
        <v>0</v>
      </c>
      <c r="NYT13" s="23">
        <f t="shared" si="414"/>
        <v>0</v>
      </c>
      <c r="NYU13" s="23">
        <f t="shared" si="414"/>
        <v>0</v>
      </c>
      <c r="NYV13" s="23">
        <f t="shared" si="414"/>
        <v>0</v>
      </c>
      <c r="NYW13" s="23">
        <f t="shared" si="414"/>
        <v>0</v>
      </c>
      <c r="NYX13" s="23">
        <f t="shared" si="414"/>
        <v>0</v>
      </c>
      <c r="NYY13" s="23">
        <f t="shared" si="414"/>
        <v>0</v>
      </c>
      <c r="NYZ13" s="23">
        <f t="shared" si="414"/>
        <v>0</v>
      </c>
      <c r="NZA13" s="23">
        <f t="shared" si="414"/>
        <v>0</v>
      </c>
      <c r="NZB13" s="23">
        <f t="shared" si="414"/>
        <v>0</v>
      </c>
      <c r="NZC13" s="23">
        <f t="shared" si="414"/>
        <v>0</v>
      </c>
      <c r="NZD13" s="23">
        <f t="shared" si="414"/>
        <v>0</v>
      </c>
      <c r="NZE13" s="23">
        <f t="shared" si="414"/>
        <v>0</v>
      </c>
      <c r="NZF13" s="23">
        <f t="shared" si="414"/>
        <v>0</v>
      </c>
      <c r="NZG13" s="23">
        <f t="shared" si="414"/>
        <v>0</v>
      </c>
      <c r="NZH13" s="23">
        <f t="shared" si="414"/>
        <v>0</v>
      </c>
      <c r="NZI13" s="23">
        <f t="shared" si="414"/>
        <v>0</v>
      </c>
      <c r="NZJ13" s="23">
        <f t="shared" si="414"/>
        <v>0</v>
      </c>
      <c r="NZK13" s="23">
        <f t="shared" si="414"/>
        <v>0</v>
      </c>
      <c r="NZL13" s="23">
        <f t="shared" si="414"/>
        <v>0</v>
      </c>
      <c r="NZM13" s="23">
        <f t="shared" si="414"/>
        <v>0</v>
      </c>
      <c r="NZN13" s="23">
        <f t="shared" si="414"/>
        <v>0</v>
      </c>
      <c r="NZO13" s="23">
        <f t="shared" si="414"/>
        <v>0</v>
      </c>
      <c r="NZP13" s="23">
        <f t="shared" si="414"/>
        <v>0</v>
      </c>
      <c r="NZQ13" s="23">
        <f t="shared" si="414"/>
        <v>0</v>
      </c>
      <c r="NZR13" s="23">
        <f t="shared" si="414"/>
        <v>0</v>
      </c>
      <c r="NZS13" s="23">
        <f t="shared" si="414"/>
        <v>0</v>
      </c>
      <c r="NZT13" s="23">
        <f t="shared" si="414"/>
        <v>0</v>
      </c>
      <c r="NZU13" s="23">
        <f t="shared" si="414"/>
        <v>0</v>
      </c>
      <c r="NZV13" s="23">
        <f t="shared" si="414"/>
        <v>0</v>
      </c>
      <c r="NZW13" s="23">
        <f t="shared" si="414"/>
        <v>0</v>
      </c>
      <c r="NZX13" s="23">
        <f t="shared" si="414"/>
        <v>0</v>
      </c>
      <c r="NZY13" s="23">
        <f t="shared" si="414"/>
        <v>0</v>
      </c>
      <c r="NZZ13" s="23">
        <f t="shared" si="414"/>
        <v>0</v>
      </c>
      <c r="OAA13" s="23">
        <f t="shared" si="414"/>
        <v>0</v>
      </c>
      <c r="OAB13" s="23">
        <f t="shared" si="414"/>
        <v>0</v>
      </c>
      <c r="OAC13" s="23">
        <f t="shared" si="414"/>
        <v>0</v>
      </c>
      <c r="OAD13" s="23">
        <f t="shared" si="414"/>
        <v>0</v>
      </c>
      <c r="OAE13" s="23">
        <f t="shared" si="414"/>
        <v>0</v>
      </c>
      <c r="OAF13" s="23">
        <f t="shared" si="414"/>
        <v>0</v>
      </c>
      <c r="OAG13" s="23">
        <f t="shared" si="414"/>
        <v>0</v>
      </c>
      <c r="OAH13" s="23">
        <f t="shared" si="414"/>
        <v>0</v>
      </c>
      <c r="OAI13" s="23">
        <f t="shared" si="414"/>
        <v>0</v>
      </c>
      <c r="OAJ13" s="23">
        <f t="shared" si="414"/>
        <v>0</v>
      </c>
      <c r="OAK13" s="23">
        <f t="shared" si="414"/>
        <v>0</v>
      </c>
      <c r="OAL13" s="23">
        <f t="shared" si="414"/>
        <v>0</v>
      </c>
      <c r="OAM13" s="23">
        <f t="shared" ref="OAM13:OCX13" si="415">SUM(OAM14:OAM16)</f>
        <v>0</v>
      </c>
      <c r="OAN13" s="23">
        <f t="shared" si="415"/>
        <v>0</v>
      </c>
      <c r="OAO13" s="23">
        <f t="shared" si="415"/>
        <v>0</v>
      </c>
      <c r="OAP13" s="23">
        <f t="shared" si="415"/>
        <v>0</v>
      </c>
      <c r="OAQ13" s="23">
        <f t="shared" si="415"/>
        <v>0</v>
      </c>
      <c r="OAR13" s="23">
        <f t="shared" si="415"/>
        <v>0</v>
      </c>
      <c r="OAS13" s="23">
        <f t="shared" si="415"/>
        <v>0</v>
      </c>
      <c r="OAT13" s="23">
        <f t="shared" si="415"/>
        <v>0</v>
      </c>
      <c r="OAU13" s="23">
        <f t="shared" si="415"/>
        <v>0</v>
      </c>
      <c r="OAV13" s="23">
        <f t="shared" si="415"/>
        <v>0</v>
      </c>
      <c r="OAW13" s="23">
        <f t="shared" si="415"/>
        <v>0</v>
      </c>
      <c r="OAX13" s="23">
        <f t="shared" si="415"/>
        <v>0</v>
      </c>
      <c r="OAY13" s="23">
        <f t="shared" si="415"/>
        <v>0</v>
      </c>
      <c r="OAZ13" s="23">
        <f t="shared" si="415"/>
        <v>0</v>
      </c>
      <c r="OBA13" s="23">
        <f t="shared" si="415"/>
        <v>0</v>
      </c>
      <c r="OBB13" s="23">
        <f t="shared" si="415"/>
        <v>0</v>
      </c>
      <c r="OBC13" s="23">
        <f t="shared" si="415"/>
        <v>0</v>
      </c>
      <c r="OBD13" s="23">
        <f t="shared" si="415"/>
        <v>0</v>
      </c>
      <c r="OBE13" s="23">
        <f t="shared" si="415"/>
        <v>0</v>
      </c>
      <c r="OBF13" s="23">
        <f t="shared" si="415"/>
        <v>0</v>
      </c>
      <c r="OBG13" s="23">
        <f t="shared" si="415"/>
        <v>0</v>
      </c>
      <c r="OBH13" s="23">
        <f t="shared" si="415"/>
        <v>0</v>
      </c>
      <c r="OBI13" s="23">
        <f t="shared" si="415"/>
        <v>0</v>
      </c>
      <c r="OBJ13" s="23">
        <f t="shared" si="415"/>
        <v>0</v>
      </c>
      <c r="OBK13" s="23">
        <f t="shared" si="415"/>
        <v>0</v>
      </c>
      <c r="OBL13" s="23">
        <f t="shared" si="415"/>
        <v>0</v>
      </c>
      <c r="OBM13" s="23">
        <f t="shared" si="415"/>
        <v>0</v>
      </c>
      <c r="OBN13" s="23">
        <f t="shared" si="415"/>
        <v>0</v>
      </c>
      <c r="OBO13" s="23">
        <f t="shared" si="415"/>
        <v>0</v>
      </c>
      <c r="OBP13" s="23">
        <f t="shared" si="415"/>
        <v>0</v>
      </c>
      <c r="OBQ13" s="23">
        <f t="shared" si="415"/>
        <v>0</v>
      </c>
      <c r="OBR13" s="23">
        <f t="shared" si="415"/>
        <v>0</v>
      </c>
      <c r="OBS13" s="23">
        <f t="shared" si="415"/>
        <v>0</v>
      </c>
      <c r="OBT13" s="23">
        <f t="shared" si="415"/>
        <v>0</v>
      </c>
      <c r="OBU13" s="23">
        <f t="shared" si="415"/>
        <v>0</v>
      </c>
      <c r="OBV13" s="23">
        <f t="shared" si="415"/>
        <v>0</v>
      </c>
      <c r="OBW13" s="23">
        <f t="shared" si="415"/>
        <v>0</v>
      </c>
      <c r="OBX13" s="23">
        <f t="shared" si="415"/>
        <v>0</v>
      </c>
      <c r="OBY13" s="23">
        <f t="shared" si="415"/>
        <v>0</v>
      </c>
      <c r="OBZ13" s="23">
        <f t="shared" si="415"/>
        <v>0</v>
      </c>
      <c r="OCA13" s="23">
        <f t="shared" si="415"/>
        <v>0</v>
      </c>
      <c r="OCB13" s="23">
        <f t="shared" si="415"/>
        <v>0</v>
      </c>
      <c r="OCC13" s="23">
        <f t="shared" si="415"/>
        <v>0</v>
      </c>
      <c r="OCD13" s="23">
        <f t="shared" si="415"/>
        <v>0</v>
      </c>
      <c r="OCE13" s="23">
        <f t="shared" si="415"/>
        <v>0</v>
      </c>
      <c r="OCF13" s="23">
        <f t="shared" si="415"/>
        <v>0</v>
      </c>
      <c r="OCG13" s="23">
        <f t="shared" si="415"/>
        <v>0</v>
      </c>
      <c r="OCH13" s="23">
        <f t="shared" si="415"/>
        <v>0</v>
      </c>
      <c r="OCI13" s="23">
        <f t="shared" si="415"/>
        <v>0</v>
      </c>
      <c r="OCJ13" s="23">
        <f t="shared" si="415"/>
        <v>0</v>
      </c>
      <c r="OCK13" s="23">
        <f t="shared" si="415"/>
        <v>0</v>
      </c>
      <c r="OCL13" s="23">
        <f t="shared" si="415"/>
        <v>0</v>
      </c>
      <c r="OCM13" s="23">
        <f t="shared" si="415"/>
        <v>0</v>
      </c>
      <c r="OCN13" s="23">
        <f t="shared" si="415"/>
        <v>0</v>
      </c>
      <c r="OCO13" s="23">
        <f t="shared" si="415"/>
        <v>0</v>
      </c>
      <c r="OCP13" s="23">
        <f t="shared" si="415"/>
        <v>0</v>
      </c>
      <c r="OCQ13" s="23">
        <f t="shared" si="415"/>
        <v>0</v>
      </c>
      <c r="OCR13" s="23">
        <f t="shared" si="415"/>
        <v>0</v>
      </c>
      <c r="OCS13" s="23">
        <f t="shared" si="415"/>
        <v>0</v>
      </c>
      <c r="OCT13" s="23">
        <f t="shared" si="415"/>
        <v>0</v>
      </c>
      <c r="OCU13" s="23">
        <f t="shared" si="415"/>
        <v>0</v>
      </c>
      <c r="OCV13" s="23">
        <f t="shared" si="415"/>
        <v>0</v>
      </c>
      <c r="OCW13" s="23">
        <f t="shared" si="415"/>
        <v>0</v>
      </c>
      <c r="OCX13" s="23">
        <f t="shared" si="415"/>
        <v>0</v>
      </c>
      <c r="OCY13" s="23">
        <f t="shared" ref="OCY13:OFJ13" si="416">SUM(OCY14:OCY16)</f>
        <v>0</v>
      </c>
      <c r="OCZ13" s="23">
        <f t="shared" si="416"/>
        <v>0</v>
      </c>
      <c r="ODA13" s="23">
        <f t="shared" si="416"/>
        <v>0</v>
      </c>
      <c r="ODB13" s="23">
        <f t="shared" si="416"/>
        <v>0</v>
      </c>
      <c r="ODC13" s="23">
        <f t="shared" si="416"/>
        <v>0</v>
      </c>
      <c r="ODD13" s="23">
        <f t="shared" si="416"/>
        <v>0</v>
      </c>
      <c r="ODE13" s="23">
        <f t="shared" si="416"/>
        <v>0</v>
      </c>
      <c r="ODF13" s="23">
        <f t="shared" si="416"/>
        <v>0</v>
      </c>
      <c r="ODG13" s="23">
        <f t="shared" si="416"/>
        <v>0</v>
      </c>
      <c r="ODH13" s="23">
        <f t="shared" si="416"/>
        <v>0</v>
      </c>
      <c r="ODI13" s="23">
        <f t="shared" si="416"/>
        <v>0</v>
      </c>
      <c r="ODJ13" s="23">
        <f t="shared" si="416"/>
        <v>0</v>
      </c>
      <c r="ODK13" s="23">
        <f t="shared" si="416"/>
        <v>0</v>
      </c>
      <c r="ODL13" s="23">
        <f t="shared" si="416"/>
        <v>0</v>
      </c>
      <c r="ODM13" s="23">
        <f t="shared" si="416"/>
        <v>0</v>
      </c>
      <c r="ODN13" s="23">
        <f t="shared" si="416"/>
        <v>0</v>
      </c>
      <c r="ODO13" s="23">
        <f t="shared" si="416"/>
        <v>0</v>
      </c>
      <c r="ODP13" s="23">
        <f t="shared" si="416"/>
        <v>0</v>
      </c>
      <c r="ODQ13" s="23">
        <f t="shared" si="416"/>
        <v>0</v>
      </c>
      <c r="ODR13" s="23">
        <f t="shared" si="416"/>
        <v>0</v>
      </c>
      <c r="ODS13" s="23">
        <f t="shared" si="416"/>
        <v>0</v>
      </c>
      <c r="ODT13" s="23">
        <f t="shared" si="416"/>
        <v>0</v>
      </c>
      <c r="ODU13" s="23">
        <f t="shared" si="416"/>
        <v>0</v>
      </c>
      <c r="ODV13" s="23">
        <f t="shared" si="416"/>
        <v>0</v>
      </c>
      <c r="ODW13" s="23">
        <f t="shared" si="416"/>
        <v>0</v>
      </c>
      <c r="ODX13" s="23">
        <f t="shared" si="416"/>
        <v>0</v>
      </c>
      <c r="ODY13" s="23">
        <f t="shared" si="416"/>
        <v>0</v>
      </c>
      <c r="ODZ13" s="23">
        <f t="shared" si="416"/>
        <v>0</v>
      </c>
      <c r="OEA13" s="23">
        <f t="shared" si="416"/>
        <v>0</v>
      </c>
      <c r="OEB13" s="23">
        <f t="shared" si="416"/>
        <v>0</v>
      </c>
      <c r="OEC13" s="23">
        <f t="shared" si="416"/>
        <v>0</v>
      </c>
      <c r="OED13" s="23">
        <f t="shared" si="416"/>
        <v>0</v>
      </c>
      <c r="OEE13" s="23">
        <f t="shared" si="416"/>
        <v>0</v>
      </c>
      <c r="OEF13" s="23">
        <f t="shared" si="416"/>
        <v>0</v>
      </c>
      <c r="OEG13" s="23">
        <f t="shared" si="416"/>
        <v>0</v>
      </c>
      <c r="OEH13" s="23">
        <f t="shared" si="416"/>
        <v>0</v>
      </c>
      <c r="OEI13" s="23">
        <f t="shared" si="416"/>
        <v>0</v>
      </c>
      <c r="OEJ13" s="23">
        <f t="shared" si="416"/>
        <v>0</v>
      </c>
      <c r="OEK13" s="23">
        <f t="shared" si="416"/>
        <v>0</v>
      </c>
      <c r="OEL13" s="23">
        <f t="shared" si="416"/>
        <v>0</v>
      </c>
      <c r="OEM13" s="23">
        <f t="shared" si="416"/>
        <v>0</v>
      </c>
      <c r="OEN13" s="23">
        <f t="shared" si="416"/>
        <v>0</v>
      </c>
      <c r="OEO13" s="23">
        <f t="shared" si="416"/>
        <v>0</v>
      </c>
      <c r="OEP13" s="23">
        <f t="shared" si="416"/>
        <v>0</v>
      </c>
      <c r="OEQ13" s="23">
        <f t="shared" si="416"/>
        <v>0</v>
      </c>
      <c r="OER13" s="23">
        <f t="shared" si="416"/>
        <v>0</v>
      </c>
      <c r="OES13" s="23">
        <f t="shared" si="416"/>
        <v>0</v>
      </c>
      <c r="OET13" s="23">
        <f t="shared" si="416"/>
        <v>0</v>
      </c>
      <c r="OEU13" s="23">
        <f t="shared" si="416"/>
        <v>0</v>
      </c>
      <c r="OEV13" s="23">
        <f t="shared" si="416"/>
        <v>0</v>
      </c>
      <c r="OEW13" s="23">
        <f t="shared" si="416"/>
        <v>0</v>
      </c>
      <c r="OEX13" s="23">
        <f t="shared" si="416"/>
        <v>0</v>
      </c>
      <c r="OEY13" s="23">
        <f t="shared" si="416"/>
        <v>0</v>
      </c>
      <c r="OEZ13" s="23">
        <f t="shared" si="416"/>
        <v>0</v>
      </c>
      <c r="OFA13" s="23">
        <f t="shared" si="416"/>
        <v>0</v>
      </c>
      <c r="OFB13" s="23">
        <f t="shared" si="416"/>
        <v>0</v>
      </c>
      <c r="OFC13" s="23">
        <f t="shared" si="416"/>
        <v>0</v>
      </c>
      <c r="OFD13" s="23">
        <f t="shared" si="416"/>
        <v>0</v>
      </c>
      <c r="OFE13" s="23">
        <f t="shared" si="416"/>
        <v>0</v>
      </c>
      <c r="OFF13" s="23">
        <f t="shared" si="416"/>
        <v>0</v>
      </c>
      <c r="OFG13" s="23">
        <f t="shared" si="416"/>
        <v>0</v>
      </c>
      <c r="OFH13" s="23">
        <f t="shared" si="416"/>
        <v>0</v>
      </c>
      <c r="OFI13" s="23">
        <f t="shared" si="416"/>
        <v>0</v>
      </c>
      <c r="OFJ13" s="23">
        <f t="shared" si="416"/>
        <v>0</v>
      </c>
      <c r="OFK13" s="23">
        <f t="shared" ref="OFK13:OHV13" si="417">SUM(OFK14:OFK16)</f>
        <v>0</v>
      </c>
      <c r="OFL13" s="23">
        <f t="shared" si="417"/>
        <v>0</v>
      </c>
      <c r="OFM13" s="23">
        <f t="shared" si="417"/>
        <v>0</v>
      </c>
      <c r="OFN13" s="23">
        <f t="shared" si="417"/>
        <v>0</v>
      </c>
      <c r="OFO13" s="23">
        <f t="shared" si="417"/>
        <v>0</v>
      </c>
      <c r="OFP13" s="23">
        <f t="shared" si="417"/>
        <v>0</v>
      </c>
      <c r="OFQ13" s="23">
        <f t="shared" si="417"/>
        <v>0</v>
      </c>
      <c r="OFR13" s="23">
        <f t="shared" si="417"/>
        <v>0</v>
      </c>
      <c r="OFS13" s="23">
        <f t="shared" si="417"/>
        <v>0</v>
      </c>
      <c r="OFT13" s="23">
        <f t="shared" si="417"/>
        <v>0</v>
      </c>
      <c r="OFU13" s="23">
        <f t="shared" si="417"/>
        <v>0</v>
      </c>
      <c r="OFV13" s="23">
        <f t="shared" si="417"/>
        <v>0</v>
      </c>
      <c r="OFW13" s="23">
        <f t="shared" si="417"/>
        <v>0</v>
      </c>
      <c r="OFX13" s="23">
        <f t="shared" si="417"/>
        <v>0</v>
      </c>
      <c r="OFY13" s="23">
        <f t="shared" si="417"/>
        <v>0</v>
      </c>
      <c r="OFZ13" s="23">
        <f t="shared" si="417"/>
        <v>0</v>
      </c>
      <c r="OGA13" s="23">
        <f t="shared" si="417"/>
        <v>0</v>
      </c>
      <c r="OGB13" s="23">
        <f t="shared" si="417"/>
        <v>0</v>
      </c>
      <c r="OGC13" s="23">
        <f t="shared" si="417"/>
        <v>0</v>
      </c>
      <c r="OGD13" s="23">
        <f t="shared" si="417"/>
        <v>0</v>
      </c>
      <c r="OGE13" s="23">
        <f t="shared" si="417"/>
        <v>0</v>
      </c>
      <c r="OGF13" s="23">
        <f t="shared" si="417"/>
        <v>0</v>
      </c>
      <c r="OGG13" s="23">
        <f t="shared" si="417"/>
        <v>0</v>
      </c>
      <c r="OGH13" s="23">
        <f t="shared" si="417"/>
        <v>0</v>
      </c>
      <c r="OGI13" s="23">
        <f t="shared" si="417"/>
        <v>0</v>
      </c>
      <c r="OGJ13" s="23">
        <f t="shared" si="417"/>
        <v>0</v>
      </c>
      <c r="OGK13" s="23">
        <f t="shared" si="417"/>
        <v>0</v>
      </c>
      <c r="OGL13" s="23">
        <f t="shared" si="417"/>
        <v>0</v>
      </c>
      <c r="OGM13" s="23">
        <f t="shared" si="417"/>
        <v>0</v>
      </c>
      <c r="OGN13" s="23">
        <f t="shared" si="417"/>
        <v>0</v>
      </c>
      <c r="OGO13" s="23">
        <f t="shared" si="417"/>
        <v>0</v>
      </c>
      <c r="OGP13" s="23">
        <f t="shared" si="417"/>
        <v>0</v>
      </c>
      <c r="OGQ13" s="23">
        <f t="shared" si="417"/>
        <v>0</v>
      </c>
      <c r="OGR13" s="23">
        <f t="shared" si="417"/>
        <v>0</v>
      </c>
      <c r="OGS13" s="23">
        <f t="shared" si="417"/>
        <v>0</v>
      </c>
      <c r="OGT13" s="23">
        <f t="shared" si="417"/>
        <v>0</v>
      </c>
      <c r="OGU13" s="23">
        <f t="shared" si="417"/>
        <v>0</v>
      </c>
      <c r="OGV13" s="23">
        <f t="shared" si="417"/>
        <v>0</v>
      </c>
      <c r="OGW13" s="23">
        <f t="shared" si="417"/>
        <v>0</v>
      </c>
      <c r="OGX13" s="23">
        <f t="shared" si="417"/>
        <v>0</v>
      </c>
      <c r="OGY13" s="23">
        <f t="shared" si="417"/>
        <v>0</v>
      </c>
      <c r="OGZ13" s="23">
        <f t="shared" si="417"/>
        <v>0</v>
      </c>
      <c r="OHA13" s="23">
        <f t="shared" si="417"/>
        <v>0</v>
      </c>
      <c r="OHB13" s="23">
        <f t="shared" si="417"/>
        <v>0</v>
      </c>
      <c r="OHC13" s="23">
        <f t="shared" si="417"/>
        <v>0</v>
      </c>
      <c r="OHD13" s="23">
        <f t="shared" si="417"/>
        <v>0</v>
      </c>
      <c r="OHE13" s="23">
        <f t="shared" si="417"/>
        <v>0</v>
      </c>
      <c r="OHF13" s="23">
        <f t="shared" si="417"/>
        <v>0</v>
      </c>
      <c r="OHG13" s="23">
        <f t="shared" si="417"/>
        <v>0</v>
      </c>
      <c r="OHH13" s="23">
        <f t="shared" si="417"/>
        <v>0</v>
      </c>
      <c r="OHI13" s="23">
        <f t="shared" si="417"/>
        <v>0</v>
      </c>
      <c r="OHJ13" s="23">
        <f t="shared" si="417"/>
        <v>0</v>
      </c>
      <c r="OHK13" s="23">
        <f t="shared" si="417"/>
        <v>0</v>
      </c>
      <c r="OHL13" s="23">
        <f t="shared" si="417"/>
        <v>0</v>
      </c>
      <c r="OHM13" s="23">
        <f t="shared" si="417"/>
        <v>0</v>
      </c>
      <c r="OHN13" s="23">
        <f t="shared" si="417"/>
        <v>0</v>
      </c>
      <c r="OHO13" s="23">
        <f t="shared" si="417"/>
        <v>0</v>
      </c>
      <c r="OHP13" s="23">
        <f t="shared" si="417"/>
        <v>0</v>
      </c>
      <c r="OHQ13" s="23">
        <f t="shared" si="417"/>
        <v>0</v>
      </c>
      <c r="OHR13" s="23">
        <f t="shared" si="417"/>
        <v>0</v>
      </c>
      <c r="OHS13" s="23">
        <f t="shared" si="417"/>
        <v>0</v>
      </c>
      <c r="OHT13" s="23">
        <f t="shared" si="417"/>
        <v>0</v>
      </c>
      <c r="OHU13" s="23">
        <f t="shared" si="417"/>
        <v>0</v>
      </c>
      <c r="OHV13" s="23">
        <f t="shared" si="417"/>
        <v>0</v>
      </c>
      <c r="OHW13" s="23">
        <f t="shared" ref="OHW13:OKH13" si="418">SUM(OHW14:OHW16)</f>
        <v>0</v>
      </c>
      <c r="OHX13" s="23">
        <f t="shared" si="418"/>
        <v>0</v>
      </c>
      <c r="OHY13" s="23">
        <f t="shared" si="418"/>
        <v>0</v>
      </c>
      <c r="OHZ13" s="23">
        <f t="shared" si="418"/>
        <v>0</v>
      </c>
      <c r="OIA13" s="23">
        <f t="shared" si="418"/>
        <v>0</v>
      </c>
      <c r="OIB13" s="23">
        <f t="shared" si="418"/>
        <v>0</v>
      </c>
      <c r="OIC13" s="23">
        <f t="shared" si="418"/>
        <v>0</v>
      </c>
      <c r="OID13" s="23">
        <f t="shared" si="418"/>
        <v>0</v>
      </c>
      <c r="OIE13" s="23">
        <f t="shared" si="418"/>
        <v>0</v>
      </c>
      <c r="OIF13" s="23">
        <f t="shared" si="418"/>
        <v>0</v>
      </c>
      <c r="OIG13" s="23">
        <f t="shared" si="418"/>
        <v>0</v>
      </c>
      <c r="OIH13" s="23">
        <f t="shared" si="418"/>
        <v>0</v>
      </c>
      <c r="OII13" s="23">
        <f t="shared" si="418"/>
        <v>0</v>
      </c>
      <c r="OIJ13" s="23">
        <f t="shared" si="418"/>
        <v>0</v>
      </c>
      <c r="OIK13" s="23">
        <f t="shared" si="418"/>
        <v>0</v>
      </c>
      <c r="OIL13" s="23">
        <f t="shared" si="418"/>
        <v>0</v>
      </c>
      <c r="OIM13" s="23">
        <f t="shared" si="418"/>
        <v>0</v>
      </c>
      <c r="OIN13" s="23">
        <f t="shared" si="418"/>
        <v>0</v>
      </c>
      <c r="OIO13" s="23">
        <f t="shared" si="418"/>
        <v>0</v>
      </c>
      <c r="OIP13" s="23">
        <f t="shared" si="418"/>
        <v>0</v>
      </c>
      <c r="OIQ13" s="23">
        <f t="shared" si="418"/>
        <v>0</v>
      </c>
      <c r="OIR13" s="23">
        <f t="shared" si="418"/>
        <v>0</v>
      </c>
      <c r="OIS13" s="23">
        <f t="shared" si="418"/>
        <v>0</v>
      </c>
      <c r="OIT13" s="23">
        <f t="shared" si="418"/>
        <v>0</v>
      </c>
      <c r="OIU13" s="23">
        <f t="shared" si="418"/>
        <v>0</v>
      </c>
      <c r="OIV13" s="23">
        <f t="shared" si="418"/>
        <v>0</v>
      </c>
      <c r="OIW13" s="23">
        <f t="shared" si="418"/>
        <v>0</v>
      </c>
      <c r="OIX13" s="23">
        <f t="shared" si="418"/>
        <v>0</v>
      </c>
      <c r="OIY13" s="23">
        <f t="shared" si="418"/>
        <v>0</v>
      </c>
      <c r="OIZ13" s="23">
        <f t="shared" si="418"/>
        <v>0</v>
      </c>
      <c r="OJA13" s="23">
        <f t="shared" si="418"/>
        <v>0</v>
      </c>
      <c r="OJB13" s="23">
        <f t="shared" si="418"/>
        <v>0</v>
      </c>
      <c r="OJC13" s="23">
        <f t="shared" si="418"/>
        <v>0</v>
      </c>
      <c r="OJD13" s="23">
        <f t="shared" si="418"/>
        <v>0</v>
      </c>
      <c r="OJE13" s="23">
        <f t="shared" si="418"/>
        <v>0</v>
      </c>
      <c r="OJF13" s="23">
        <f t="shared" si="418"/>
        <v>0</v>
      </c>
      <c r="OJG13" s="23">
        <f t="shared" si="418"/>
        <v>0</v>
      </c>
      <c r="OJH13" s="23">
        <f t="shared" si="418"/>
        <v>0</v>
      </c>
      <c r="OJI13" s="23">
        <f t="shared" si="418"/>
        <v>0</v>
      </c>
      <c r="OJJ13" s="23">
        <f t="shared" si="418"/>
        <v>0</v>
      </c>
      <c r="OJK13" s="23">
        <f t="shared" si="418"/>
        <v>0</v>
      </c>
      <c r="OJL13" s="23">
        <f t="shared" si="418"/>
        <v>0</v>
      </c>
      <c r="OJM13" s="23">
        <f t="shared" si="418"/>
        <v>0</v>
      </c>
      <c r="OJN13" s="23">
        <f t="shared" si="418"/>
        <v>0</v>
      </c>
      <c r="OJO13" s="23">
        <f t="shared" si="418"/>
        <v>0</v>
      </c>
      <c r="OJP13" s="23">
        <f t="shared" si="418"/>
        <v>0</v>
      </c>
      <c r="OJQ13" s="23">
        <f t="shared" si="418"/>
        <v>0</v>
      </c>
      <c r="OJR13" s="23">
        <f t="shared" si="418"/>
        <v>0</v>
      </c>
      <c r="OJS13" s="23">
        <f t="shared" si="418"/>
        <v>0</v>
      </c>
      <c r="OJT13" s="23">
        <f t="shared" si="418"/>
        <v>0</v>
      </c>
      <c r="OJU13" s="23">
        <f t="shared" si="418"/>
        <v>0</v>
      </c>
      <c r="OJV13" s="23">
        <f t="shared" si="418"/>
        <v>0</v>
      </c>
      <c r="OJW13" s="23">
        <f t="shared" si="418"/>
        <v>0</v>
      </c>
      <c r="OJX13" s="23">
        <f t="shared" si="418"/>
        <v>0</v>
      </c>
      <c r="OJY13" s="23">
        <f t="shared" si="418"/>
        <v>0</v>
      </c>
      <c r="OJZ13" s="23">
        <f t="shared" si="418"/>
        <v>0</v>
      </c>
      <c r="OKA13" s="23">
        <f t="shared" si="418"/>
        <v>0</v>
      </c>
      <c r="OKB13" s="23">
        <f t="shared" si="418"/>
        <v>0</v>
      </c>
      <c r="OKC13" s="23">
        <f t="shared" si="418"/>
        <v>0</v>
      </c>
      <c r="OKD13" s="23">
        <f t="shared" si="418"/>
        <v>0</v>
      </c>
      <c r="OKE13" s="23">
        <f t="shared" si="418"/>
        <v>0</v>
      </c>
      <c r="OKF13" s="23">
        <f t="shared" si="418"/>
        <v>0</v>
      </c>
      <c r="OKG13" s="23">
        <f t="shared" si="418"/>
        <v>0</v>
      </c>
      <c r="OKH13" s="23">
        <f t="shared" si="418"/>
        <v>0</v>
      </c>
      <c r="OKI13" s="23">
        <f t="shared" ref="OKI13:OMT13" si="419">SUM(OKI14:OKI16)</f>
        <v>0</v>
      </c>
      <c r="OKJ13" s="23">
        <f t="shared" si="419"/>
        <v>0</v>
      </c>
      <c r="OKK13" s="23">
        <f t="shared" si="419"/>
        <v>0</v>
      </c>
      <c r="OKL13" s="23">
        <f t="shared" si="419"/>
        <v>0</v>
      </c>
      <c r="OKM13" s="23">
        <f t="shared" si="419"/>
        <v>0</v>
      </c>
      <c r="OKN13" s="23">
        <f t="shared" si="419"/>
        <v>0</v>
      </c>
      <c r="OKO13" s="23">
        <f t="shared" si="419"/>
        <v>0</v>
      </c>
      <c r="OKP13" s="23">
        <f t="shared" si="419"/>
        <v>0</v>
      </c>
      <c r="OKQ13" s="23">
        <f t="shared" si="419"/>
        <v>0</v>
      </c>
      <c r="OKR13" s="23">
        <f t="shared" si="419"/>
        <v>0</v>
      </c>
      <c r="OKS13" s="23">
        <f t="shared" si="419"/>
        <v>0</v>
      </c>
      <c r="OKT13" s="23">
        <f t="shared" si="419"/>
        <v>0</v>
      </c>
      <c r="OKU13" s="23">
        <f t="shared" si="419"/>
        <v>0</v>
      </c>
      <c r="OKV13" s="23">
        <f t="shared" si="419"/>
        <v>0</v>
      </c>
      <c r="OKW13" s="23">
        <f t="shared" si="419"/>
        <v>0</v>
      </c>
      <c r="OKX13" s="23">
        <f t="shared" si="419"/>
        <v>0</v>
      </c>
      <c r="OKY13" s="23">
        <f t="shared" si="419"/>
        <v>0</v>
      </c>
      <c r="OKZ13" s="23">
        <f t="shared" si="419"/>
        <v>0</v>
      </c>
      <c r="OLA13" s="23">
        <f t="shared" si="419"/>
        <v>0</v>
      </c>
      <c r="OLB13" s="23">
        <f t="shared" si="419"/>
        <v>0</v>
      </c>
      <c r="OLC13" s="23">
        <f t="shared" si="419"/>
        <v>0</v>
      </c>
      <c r="OLD13" s="23">
        <f t="shared" si="419"/>
        <v>0</v>
      </c>
      <c r="OLE13" s="23">
        <f t="shared" si="419"/>
        <v>0</v>
      </c>
      <c r="OLF13" s="23">
        <f t="shared" si="419"/>
        <v>0</v>
      </c>
      <c r="OLG13" s="23">
        <f t="shared" si="419"/>
        <v>0</v>
      </c>
      <c r="OLH13" s="23">
        <f t="shared" si="419"/>
        <v>0</v>
      </c>
      <c r="OLI13" s="23">
        <f t="shared" si="419"/>
        <v>0</v>
      </c>
      <c r="OLJ13" s="23">
        <f t="shared" si="419"/>
        <v>0</v>
      </c>
      <c r="OLK13" s="23">
        <f t="shared" si="419"/>
        <v>0</v>
      </c>
      <c r="OLL13" s="23">
        <f t="shared" si="419"/>
        <v>0</v>
      </c>
      <c r="OLM13" s="23">
        <f t="shared" si="419"/>
        <v>0</v>
      </c>
      <c r="OLN13" s="23">
        <f t="shared" si="419"/>
        <v>0</v>
      </c>
      <c r="OLO13" s="23">
        <f t="shared" si="419"/>
        <v>0</v>
      </c>
      <c r="OLP13" s="23">
        <f t="shared" si="419"/>
        <v>0</v>
      </c>
      <c r="OLQ13" s="23">
        <f t="shared" si="419"/>
        <v>0</v>
      </c>
      <c r="OLR13" s="23">
        <f t="shared" si="419"/>
        <v>0</v>
      </c>
      <c r="OLS13" s="23">
        <f t="shared" si="419"/>
        <v>0</v>
      </c>
      <c r="OLT13" s="23">
        <f t="shared" si="419"/>
        <v>0</v>
      </c>
      <c r="OLU13" s="23">
        <f t="shared" si="419"/>
        <v>0</v>
      </c>
      <c r="OLV13" s="23">
        <f t="shared" si="419"/>
        <v>0</v>
      </c>
      <c r="OLW13" s="23">
        <f t="shared" si="419"/>
        <v>0</v>
      </c>
      <c r="OLX13" s="23">
        <f t="shared" si="419"/>
        <v>0</v>
      </c>
      <c r="OLY13" s="23">
        <f t="shared" si="419"/>
        <v>0</v>
      </c>
      <c r="OLZ13" s="23">
        <f t="shared" si="419"/>
        <v>0</v>
      </c>
      <c r="OMA13" s="23">
        <f t="shared" si="419"/>
        <v>0</v>
      </c>
      <c r="OMB13" s="23">
        <f t="shared" si="419"/>
        <v>0</v>
      </c>
      <c r="OMC13" s="23">
        <f t="shared" si="419"/>
        <v>0</v>
      </c>
      <c r="OMD13" s="23">
        <f t="shared" si="419"/>
        <v>0</v>
      </c>
      <c r="OME13" s="23">
        <f t="shared" si="419"/>
        <v>0</v>
      </c>
      <c r="OMF13" s="23">
        <f t="shared" si="419"/>
        <v>0</v>
      </c>
      <c r="OMG13" s="23">
        <f t="shared" si="419"/>
        <v>0</v>
      </c>
      <c r="OMH13" s="23">
        <f t="shared" si="419"/>
        <v>0</v>
      </c>
      <c r="OMI13" s="23">
        <f t="shared" si="419"/>
        <v>0</v>
      </c>
      <c r="OMJ13" s="23">
        <f t="shared" si="419"/>
        <v>0</v>
      </c>
      <c r="OMK13" s="23">
        <f t="shared" si="419"/>
        <v>0</v>
      </c>
      <c r="OML13" s="23">
        <f t="shared" si="419"/>
        <v>0</v>
      </c>
      <c r="OMM13" s="23">
        <f t="shared" si="419"/>
        <v>0</v>
      </c>
      <c r="OMN13" s="23">
        <f t="shared" si="419"/>
        <v>0</v>
      </c>
      <c r="OMO13" s="23">
        <f t="shared" si="419"/>
        <v>0</v>
      </c>
      <c r="OMP13" s="23">
        <f t="shared" si="419"/>
        <v>0</v>
      </c>
      <c r="OMQ13" s="23">
        <f t="shared" si="419"/>
        <v>0</v>
      </c>
      <c r="OMR13" s="23">
        <f t="shared" si="419"/>
        <v>0</v>
      </c>
      <c r="OMS13" s="23">
        <f t="shared" si="419"/>
        <v>0</v>
      </c>
      <c r="OMT13" s="23">
        <f t="shared" si="419"/>
        <v>0</v>
      </c>
      <c r="OMU13" s="23">
        <f t="shared" ref="OMU13:OPF13" si="420">SUM(OMU14:OMU16)</f>
        <v>0</v>
      </c>
      <c r="OMV13" s="23">
        <f t="shared" si="420"/>
        <v>0</v>
      </c>
      <c r="OMW13" s="23">
        <f t="shared" si="420"/>
        <v>0</v>
      </c>
      <c r="OMX13" s="23">
        <f t="shared" si="420"/>
        <v>0</v>
      </c>
      <c r="OMY13" s="23">
        <f t="shared" si="420"/>
        <v>0</v>
      </c>
      <c r="OMZ13" s="23">
        <f t="shared" si="420"/>
        <v>0</v>
      </c>
      <c r="ONA13" s="23">
        <f t="shared" si="420"/>
        <v>0</v>
      </c>
      <c r="ONB13" s="23">
        <f t="shared" si="420"/>
        <v>0</v>
      </c>
      <c r="ONC13" s="23">
        <f t="shared" si="420"/>
        <v>0</v>
      </c>
      <c r="OND13" s="23">
        <f t="shared" si="420"/>
        <v>0</v>
      </c>
      <c r="ONE13" s="23">
        <f t="shared" si="420"/>
        <v>0</v>
      </c>
      <c r="ONF13" s="23">
        <f t="shared" si="420"/>
        <v>0</v>
      </c>
      <c r="ONG13" s="23">
        <f t="shared" si="420"/>
        <v>0</v>
      </c>
      <c r="ONH13" s="23">
        <f t="shared" si="420"/>
        <v>0</v>
      </c>
      <c r="ONI13" s="23">
        <f t="shared" si="420"/>
        <v>0</v>
      </c>
      <c r="ONJ13" s="23">
        <f t="shared" si="420"/>
        <v>0</v>
      </c>
      <c r="ONK13" s="23">
        <f t="shared" si="420"/>
        <v>0</v>
      </c>
      <c r="ONL13" s="23">
        <f t="shared" si="420"/>
        <v>0</v>
      </c>
      <c r="ONM13" s="23">
        <f t="shared" si="420"/>
        <v>0</v>
      </c>
      <c r="ONN13" s="23">
        <f t="shared" si="420"/>
        <v>0</v>
      </c>
      <c r="ONO13" s="23">
        <f t="shared" si="420"/>
        <v>0</v>
      </c>
      <c r="ONP13" s="23">
        <f t="shared" si="420"/>
        <v>0</v>
      </c>
      <c r="ONQ13" s="23">
        <f t="shared" si="420"/>
        <v>0</v>
      </c>
      <c r="ONR13" s="23">
        <f t="shared" si="420"/>
        <v>0</v>
      </c>
      <c r="ONS13" s="23">
        <f t="shared" si="420"/>
        <v>0</v>
      </c>
      <c r="ONT13" s="23">
        <f t="shared" si="420"/>
        <v>0</v>
      </c>
      <c r="ONU13" s="23">
        <f t="shared" si="420"/>
        <v>0</v>
      </c>
      <c r="ONV13" s="23">
        <f t="shared" si="420"/>
        <v>0</v>
      </c>
      <c r="ONW13" s="23">
        <f t="shared" si="420"/>
        <v>0</v>
      </c>
      <c r="ONX13" s="23">
        <f t="shared" si="420"/>
        <v>0</v>
      </c>
      <c r="ONY13" s="23">
        <f t="shared" si="420"/>
        <v>0</v>
      </c>
      <c r="ONZ13" s="23">
        <f t="shared" si="420"/>
        <v>0</v>
      </c>
      <c r="OOA13" s="23">
        <f t="shared" si="420"/>
        <v>0</v>
      </c>
      <c r="OOB13" s="23">
        <f t="shared" si="420"/>
        <v>0</v>
      </c>
      <c r="OOC13" s="23">
        <f t="shared" si="420"/>
        <v>0</v>
      </c>
      <c r="OOD13" s="23">
        <f t="shared" si="420"/>
        <v>0</v>
      </c>
      <c r="OOE13" s="23">
        <f t="shared" si="420"/>
        <v>0</v>
      </c>
      <c r="OOF13" s="23">
        <f t="shared" si="420"/>
        <v>0</v>
      </c>
      <c r="OOG13" s="23">
        <f t="shared" si="420"/>
        <v>0</v>
      </c>
      <c r="OOH13" s="23">
        <f t="shared" si="420"/>
        <v>0</v>
      </c>
      <c r="OOI13" s="23">
        <f t="shared" si="420"/>
        <v>0</v>
      </c>
      <c r="OOJ13" s="23">
        <f t="shared" si="420"/>
        <v>0</v>
      </c>
      <c r="OOK13" s="23">
        <f t="shared" si="420"/>
        <v>0</v>
      </c>
      <c r="OOL13" s="23">
        <f t="shared" si="420"/>
        <v>0</v>
      </c>
      <c r="OOM13" s="23">
        <f t="shared" si="420"/>
        <v>0</v>
      </c>
      <c r="OON13" s="23">
        <f t="shared" si="420"/>
        <v>0</v>
      </c>
      <c r="OOO13" s="23">
        <f t="shared" si="420"/>
        <v>0</v>
      </c>
      <c r="OOP13" s="23">
        <f t="shared" si="420"/>
        <v>0</v>
      </c>
      <c r="OOQ13" s="23">
        <f t="shared" si="420"/>
        <v>0</v>
      </c>
      <c r="OOR13" s="23">
        <f t="shared" si="420"/>
        <v>0</v>
      </c>
      <c r="OOS13" s="23">
        <f t="shared" si="420"/>
        <v>0</v>
      </c>
      <c r="OOT13" s="23">
        <f t="shared" si="420"/>
        <v>0</v>
      </c>
      <c r="OOU13" s="23">
        <f t="shared" si="420"/>
        <v>0</v>
      </c>
      <c r="OOV13" s="23">
        <f t="shared" si="420"/>
        <v>0</v>
      </c>
      <c r="OOW13" s="23">
        <f t="shared" si="420"/>
        <v>0</v>
      </c>
      <c r="OOX13" s="23">
        <f t="shared" si="420"/>
        <v>0</v>
      </c>
      <c r="OOY13" s="23">
        <f t="shared" si="420"/>
        <v>0</v>
      </c>
      <c r="OOZ13" s="23">
        <f t="shared" si="420"/>
        <v>0</v>
      </c>
      <c r="OPA13" s="23">
        <f t="shared" si="420"/>
        <v>0</v>
      </c>
      <c r="OPB13" s="23">
        <f t="shared" si="420"/>
        <v>0</v>
      </c>
      <c r="OPC13" s="23">
        <f t="shared" si="420"/>
        <v>0</v>
      </c>
      <c r="OPD13" s="23">
        <f t="shared" si="420"/>
        <v>0</v>
      </c>
      <c r="OPE13" s="23">
        <f t="shared" si="420"/>
        <v>0</v>
      </c>
      <c r="OPF13" s="23">
        <f t="shared" si="420"/>
        <v>0</v>
      </c>
      <c r="OPG13" s="23">
        <f t="shared" ref="OPG13:ORR13" si="421">SUM(OPG14:OPG16)</f>
        <v>0</v>
      </c>
      <c r="OPH13" s="23">
        <f t="shared" si="421"/>
        <v>0</v>
      </c>
      <c r="OPI13" s="23">
        <f t="shared" si="421"/>
        <v>0</v>
      </c>
      <c r="OPJ13" s="23">
        <f t="shared" si="421"/>
        <v>0</v>
      </c>
      <c r="OPK13" s="23">
        <f t="shared" si="421"/>
        <v>0</v>
      </c>
      <c r="OPL13" s="23">
        <f t="shared" si="421"/>
        <v>0</v>
      </c>
      <c r="OPM13" s="23">
        <f t="shared" si="421"/>
        <v>0</v>
      </c>
      <c r="OPN13" s="23">
        <f t="shared" si="421"/>
        <v>0</v>
      </c>
      <c r="OPO13" s="23">
        <f t="shared" si="421"/>
        <v>0</v>
      </c>
      <c r="OPP13" s="23">
        <f t="shared" si="421"/>
        <v>0</v>
      </c>
      <c r="OPQ13" s="23">
        <f t="shared" si="421"/>
        <v>0</v>
      </c>
      <c r="OPR13" s="23">
        <f t="shared" si="421"/>
        <v>0</v>
      </c>
      <c r="OPS13" s="23">
        <f t="shared" si="421"/>
        <v>0</v>
      </c>
      <c r="OPT13" s="23">
        <f t="shared" si="421"/>
        <v>0</v>
      </c>
      <c r="OPU13" s="23">
        <f t="shared" si="421"/>
        <v>0</v>
      </c>
      <c r="OPV13" s="23">
        <f t="shared" si="421"/>
        <v>0</v>
      </c>
      <c r="OPW13" s="23">
        <f t="shared" si="421"/>
        <v>0</v>
      </c>
      <c r="OPX13" s="23">
        <f t="shared" si="421"/>
        <v>0</v>
      </c>
      <c r="OPY13" s="23">
        <f t="shared" si="421"/>
        <v>0</v>
      </c>
      <c r="OPZ13" s="23">
        <f t="shared" si="421"/>
        <v>0</v>
      </c>
      <c r="OQA13" s="23">
        <f t="shared" si="421"/>
        <v>0</v>
      </c>
      <c r="OQB13" s="23">
        <f t="shared" si="421"/>
        <v>0</v>
      </c>
      <c r="OQC13" s="23">
        <f t="shared" si="421"/>
        <v>0</v>
      </c>
      <c r="OQD13" s="23">
        <f t="shared" si="421"/>
        <v>0</v>
      </c>
      <c r="OQE13" s="23">
        <f t="shared" si="421"/>
        <v>0</v>
      </c>
      <c r="OQF13" s="23">
        <f t="shared" si="421"/>
        <v>0</v>
      </c>
      <c r="OQG13" s="23">
        <f t="shared" si="421"/>
        <v>0</v>
      </c>
      <c r="OQH13" s="23">
        <f t="shared" si="421"/>
        <v>0</v>
      </c>
      <c r="OQI13" s="23">
        <f t="shared" si="421"/>
        <v>0</v>
      </c>
      <c r="OQJ13" s="23">
        <f t="shared" si="421"/>
        <v>0</v>
      </c>
      <c r="OQK13" s="23">
        <f t="shared" si="421"/>
        <v>0</v>
      </c>
      <c r="OQL13" s="23">
        <f t="shared" si="421"/>
        <v>0</v>
      </c>
      <c r="OQM13" s="23">
        <f t="shared" si="421"/>
        <v>0</v>
      </c>
      <c r="OQN13" s="23">
        <f t="shared" si="421"/>
        <v>0</v>
      </c>
      <c r="OQO13" s="23">
        <f t="shared" si="421"/>
        <v>0</v>
      </c>
      <c r="OQP13" s="23">
        <f t="shared" si="421"/>
        <v>0</v>
      </c>
      <c r="OQQ13" s="23">
        <f t="shared" si="421"/>
        <v>0</v>
      </c>
      <c r="OQR13" s="23">
        <f t="shared" si="421"/>
        <v>0</v>
      </c>
      <c r="OQS13" s="23">
        <f t="shared" si="421"/>
        <v>0</v>
      </c>
      <c r="OQT13" s="23">
        <f t="shared" si="421"/>
        <v>0</v>
      </c>
      <c r="OQU13" s="23">
        <f t="shared" si="421"/>
        <v>0</v>
      </c>
      <c r="OQV13" s="23">
        <f t="shared" si="421"/>
        <v>0</v>
      </c>
      <c r="OQW13" s="23">
        <f t="shared" si="421"/>
        <v>0</v>
      </c>
      <c r="OQX13" s="23">
        <f t="shared" si="421"/>
        <v>0</v>
      </c>
      <c r="OQY13" s="23">
        <f t="shared" si="421"/>
        <v>0</v>
      </c>
      <c r="OQZ13" s="23">
        <f t="shared" si="421"/>
        <v>0</v>
      </c>
      <c r="ORA13" s="23">
        <f t="shared" si="421"/>
        <v>0</v>
      </c>
      <c r="ORB13" s="23">
        <f t="shared" si="421"/>
        <v>0</v>
      </c>
      <c r="ORC13" s="23">
        <f t="shared" si="421"/>
        <v>0</v>
      </c>
      <c r="ORD13" s="23">
        <f t="shared" si="421"/>
        <v>0</v>
      </c>
      <c r="ORE13" s="23">
        <f t="shared" si="421"/>
        <v>0</v>
      </c>
      <c r="ORF13" s="23">
        <f t="shared" si="421"/>
        <v>0</v>
      </c>
      <c r="ORG13" s="23">
        <f t="shared" si="421"/>
        <v>0</v>
      </c>
      <c r="ORH13" s="23">
        <f t="shared" si="421"/>
        <v>0</v>
      </c>
      <c r="ORI13" s="23">
        <f t="shared" si="421"/>
        <v>0</v>
      </c>
      <c r="ORJ13" s="23">
        <f t="shared" si="421"/>
        <v>0</v>
      </c>
      <c r="ORK13" s="23">
        <f t="shared" si="421"/>
        <v>0</v>
      </c>
      <c r="ORL13" s="23">
        <f t="shared" si="421"/>
        <v>0</v>
      </c>
      <c r="ORM13" s="23">
        <f t="shared" si="421"/>
        <v>0</v>
      </c>
      <c r="ORN13" s="23">
        <f t="shared" si="421"/>
        <v>0</v>
      </c>
      <c r="ORO13" s="23">
        <f t="shared" si="421"/>
        <v>0</v>
      </c>
      <c r="ORP13" s="23">
        <f t="shared" si="421"/>
        <v>0</v>
      </c>
      <c r="ORQ13" s="23">
        <f t="shared" si="421"/>
        <v>0</v>
      </c>
      <c r="ORR13" s="23">
        <f t="shared" si="421"/>
        <v>0</v>
      </c>
      <c r="ORS13" s="23">
        <f t="shared" ref="ORS13:OUD13" si="422">SUM(ORS14:ORS16)</f>
        <v>0</v>
      </c>
      <c r="ORT13" s="23">
        <f t="shared" si="422"/>
        <v>0</v>
      </c>
      <c r="ORU13" s="23">
        <f t="shared" si="422"/>
        <v>0</v>
      </c>
      <c r="ORV13" s="23">
        <f t="shared" si="422"/>
        <v>0</v>
      </c>
      <c r="ORW13" s="23">
        <f t="shared" si="422"/>
        <v>0</v>
      </c>
      <c r="ORX13" s="23">
        <f t="shared" si="422"/>
        <v>0</v>
      </c>
      <c r="ORY13" s="23">
        <f t="shared" si="422"/>
        <v>0</v>
      </c>
      <c r="ORZ13" s="23">
        <f t="shared" si="422"/>
        <v>0</v>
      </c>
      <c r="OSA13" s="23">
        <f t="shared" si="422"/>
        <v>0</v>
      </c>
      <c r="OSB13" s="23">
        <f t="shared" si="422"/>
        <v>0</v>
      </c>
      <c r="OSC13" s="23">
        <f t="shared" si="422"/>
        <v>0</v>
      </c>
      <c r="OSD13" s="23">
        <f t="shared" si="422"/>
        <v>0</v>
      </c>
      <c r="OSE13" s="23">
        <f t="shared" si="422"/>
        <v>0</v>
      </c>
      <c r="OSF13" s="23">
        <f t="shared" si="422"/>
        <v>0</v>
      </c>
      <c r="OSG13" s="23">
        <f t="shared" si="422"/>
        <v>0</v>
      </c>
      <c r="OSH13" s="23">
        <f t="shared" si="422"/>
        <v>0</v>
      </c>
      <c r="OSI13" s="23">
        <f t="shared" si="422"/>
        <v>0</v>
      </c>
      <c r="OSJ13" s="23">
        <f t="shared" si="422"/>
        <v>0</v>
      </c>
      <c r="OSK13" s="23">
        <f t="shared" si="422"/>
        <v>0</v>
      </c>
      <c r="OSL13" s="23">
        <f t="shared" si="422"/>
        <v>0</v>
      </c>
      <c r="OSM13" s="23">
        <f t="shared" si="422"/>
        <v>0</v>
      </c>
      <c r="OSN13" s="23">
        <f t="shared" si="422"/>
        <v>0</v>
      </c>
      <c r="OSO13" s="23">
        <f t="shared" si="422"/>
        <v>0</v>
      </c>
      <c r="OSP13" s="23">
        <f t="shared" si="422"/>
        <v>0</v>
      </c>
      <c r="OSQ13" s="23">
        <f t="shared" si="422"/>
        <v>0</v>
      </c>
      <c r="OSR13" s="23">
        <f t="shared" si="422"/>
        <v>0</v>
      </c>
      <c r="OSS13" s="23">
        <f t="shared" si="422"/>
        <v>0</v>
      </c>
      <c r="OST13" s="23">
        <f t="shared" si="422"/>
        <v>0</v>
      </c>
      <c r="OSU13" s="23">
        <f t="shared" si="422"/>
        <v>0</v>
      </c>
      <c r="OSV13" s="23">
        <f t="shared" si="422"/>
        <v>0</v>
      </c>
      <c r="OSW13" s="23">
        <f t="shared" si="422"/>
        <v>0</v>
      </c>
      <c r="OSX13" s="23">
        <f t="shared" si="422"/>
        <v>0</v>
      </c>
      <c r="OSY13" s="23">
        <f t="shared" si="422"/>
        <v>0</v>
      </c>
      <c r="OSZ13" s="23">
        <f t="shared" si="422"/>
        <v>0</v>
      </c>
      <c r="OTA13" s="23">
        <f t="shared" si="422"/>
        <v>0</v>
      </c>
      <c r="OTB13" s="23">
        <f t="shared" si="422"/>
        <v>0</v>
      </c>
      <c r="OTC13" s="23">
        <f t="shared" si="422"/>
        <v>0</v>
      </c>
      <c r="OTD13" s="23">
        <f t="shared" si="422"/>
        <v>0</v>
      </c>
      <c r="OTE13" s="23">
        <f t="shared" si="422"/>
        <v>0</v>
      </c>
      <c r="OTF13" s="23">
        <f t="shared" si="422"/>
        <v>0</v>
      </c>
      <c r="OTG13" s="23">
        <f t="shared" si="422"/>
        <v>0</v>
      </c>
      <c r="OTH13" s="23">
        <f t="shared" si="422"/>
        <v>0</v>
      </c>
      <c r="OTI13" s="23">
        <f t="shared" si="422"/>
        <v>0</v>
      </c>
      <c r="OTJ13" s="23">
        <f t="shared" si="422"/>
        <v>0</v>
      </c>
      <c r="OTK13" s="23">
        <f t="shared" si="422"/>
        <v>0</v>
      </c>
      <c r="OTL13" s="23">
        <f t="shared" si="422"/>
        <v>0</v>
      </c>
      <c r="OTM13" s="23">
        <f t="shared" si="422"/>
        <v>0</v>
      </c>
      <c r="OTN13" s="23">
        <f t="shared" si="422"/>
        <v>0</v>
      </c>
      <c r="OTO13" s="23">
        <f t="shared" si="422"/>
        <v>0</v>
      </c>
      <c r="OTP13" s="23">
        <f t="shared" si="422"/>
        <v>0</v>
      </c>
      <c r="OTQ13" s="23">
        <f t="shared" si="422"/>
        <v>0</v>
      </c>
      <c r="OTR13" s="23">
        <f t="shared" si="422"/>
        <v>0</v>
      </c>
      <c r="OTS13" s="23">
        <f t="shared" si="422"/>
        <v>0</v>
      </c>
      <c r="OTT13" s="23">
        <f t="shared" si="422"/>
        <v>0</v>
      </c>
      <c r="OTU13" s="23">
        <f t="shared" si="422"/>
        <v>0</v>
      </c>
      <c r="OTV13" s="23">
        <f t="shared" si="422"/>
        <v>0</v>
      </c>
      <c r="OTW13" s="23">
        <f t="shared" si="422"/>
        <v>0</v>
      </c>
      <c r="OTX13" s="23">
        <f t="shared" si="422"/>
        <v>0</v>
      </c>
      <c r="OTY13" s="23">
        <f t="shared" si="422"/>
        <v>0</v>
      </c>
      <c r="OTZ13" s="23">
        <f t="shared" si="422"/>
        <v>0</v>
      </c>
      <c r="OUA13" s="23">
        <f t="shared" si="422"/>
        <v>0</v>
      </c>
      <c r="OUB13" s="23">
        <f t="shared" si="422"/>
        <v>0</v>
      </c>
      <c r="OUC13" s="23">
        <f t="shared" si="422"/>
        <v>0</v>
      </c>
      <c r="OUD13" s="23">
        <f t="shared" si="422"/>
        <v>0</v>
      </c>
      <c r="OUE13" s="23">
        <f t="shared" ref="OUE13:OWP13" si="423">SUM(OUE14:OUE16)</f>
        <v>0</v>
      </c>
      <c r="OUF13" s="23">
        <f t="shared" si="423"/>
        <v>0</v>
      </c>
      <c r="OUG13" s="23">
        <f t="shared" si="423"/>
        <v>0</v>
      </c>
      <c r="OUH13" s="23">
        <f t="shared" si="423"/>
        <v>0</v>
      </c>
      <c r="OUI13" s="23">
        <f t="shared" si="423"/>
        <v>0</v>
      </c>
      <c r="OUJ13" s="23">
        <f t="shared" si="423"/>
        <v>0</v>
      </c>
      <c r="OUK13" s="23">
        <f t="shared" si="423"/>
        <v>0</v>
      </c>
      <c r="OUL13" s="23">
        <f t="shared" si="423"/>
        <v>0</v>
      </c>
      <c r="OUM13" s="23">
        <f t="shared" si="423"/>
        <v>0</v>
      </c>
      <c r="OUN13" s="23">
        <f t="shared" si="423"/>
        <v>0</v>
      </c>
      <c r="OUO13" s="23">
        <f t="shared" si="423"/>
        <v>0</v>
      </c>
      <c r="OUP13" s="23">
        <f t="shared" si="423"/>
        <v>0</v>
      </c>
      <c r="OUQ13" s="23">
        <f t="shared" si="423"/>
        <v>0</v>
      </c>
      <c r="OUR13" s="23">
        <f t="shared" si="423"/>
        <v>0</v>
      </c>
      <c r="OUS13" s="23">
        <f t="shared" si="423"/>
        <v>0</v>
      </c>
      <c r="OUT13" s="23">
        <f t="shared" si="423"/>
        <v>0</v>
      </c>
      <c r="OUU13" s="23">
        <f t="shared" si="423"/>
        <v>0</v>
      </c>
      <c r="OUV13" s="23">
        <f t="shared" si="423"/>
        <v>0</v>
      </c>
      <c r="OUW13" s="23">
        <f t="shared" si="423"/>
        <v>0</v>
      </c>
      <c r="OUX13" s="23">
        <f t="shared" si="423"/>
        <v>0</v>
      </c>
      <c r="OUY13" s="23">
        <f t="shared" si="423"/>
        <v>0</v>
      </c>
      <c r="OUZ13" s="23">
        <f t="shared" si="423"/>
        <v>0</v>
      </c>
      <c r="OVA13" s="23">
        <f t="shared" si="423"/>
        <v>0</v>
      </c>
      <c r="OVB13" s="23">
        <f t="shared" si="423"/>
        <v>0</v>
      </c>
      <c r="OVC13" s="23">
        <f t="shared" si="423"/>
        <v>0</v>
      </c>
      <c r="OVD13" s="23">
        <f t="shared" si="423"/>
        <v>0</v>
      </c>
      <c r="OVE13" s="23">
        <f t="shared" si="423"/>
        <v>0</v>
      </c>
      <c r="OVF13" s="23">
        <f t="shared" si="423"/>
        <v>0</v>
      </c>
      <c r="OVG13" s="23">
        <f t="shared" si="423"/>
        <v>0</v>
      </c>
      <c r="OVH13" s="23">
        <f t="shared" si="423"/>
        <v>0</v>
      </c>
      <c r="OVI13" s="23">
        <f t="shared" si="423"/>
        <v>0</v>
      </c>
      <c r="OVJ13" s="23">
        <f t="shared" si="423"/>
        <v>0</v>
      </c>
      <c r="OVK13" s="23">
        <f t="shared" si="423"/>
        <v>0</v>
      </c>
      <c r="OVL13" s="23">
        <f t="shared" si="423"/>
        <v>0</v>
      </c>
      <c r="OVM13" s="23">
        <f t="shared" si="423"/>
        <v>0</v>
      </c>
      <c r="OVN13" s="23">
        <f t="shared" si="423"/>
        <v>0</v>
      </c>
      <c r="OVO13" s="23">
        <f t="shared" si="423"/>
        <v>0</v>
      </c>
      <c r="OVP13" s="23">
        <f t="shared" si="423"/>
        <v>0</v>
      </c>
      <c r="OVQ13" s="23">
        <f t="shared" si="423"/>
        <v>0</v>
      </c>
      <c r="OVR13" s="23">
        <f t="shared" si="423"/>
        <v>0</v>
      </c>
      <c r="OVS13" s="23">
        <f t="shared" si="423"/>
        <v>0</v>
      </c>
      <c r="OVT13" s="23">
        <f t="shared" si="423"/>
        <v>0</v>
      </c>
      <c r="OVU13" s="23">
        <f t="shared" si="423"/>
        <v>0</v>
      </c>
      <c r="OVV13" s="23">
        <f t="shared" si="423"/>
        <v>0</v>
      </c>
      <c r="OVW13" s="23">
        <f t="shared" si="423"/>
        <v>0</v>
      </c>
      <c r="OVX13" s="23">
        <f t="shared" si="423"/>
        <v>0</v>
      </c>
      <c r="OVY13" s="23">
        <f t="shared" si="423"/>
        <v>0</v>
      </c>
      <c r="OVZ13" s="23">
        <f t="shared" si="423"/>
        <v>0</v>
      </c>
      <c r="OWA13" s="23">
        <f t="shared" si="423"/>
        <v>0</v>
      </c>
      <c r="OWB13" s="23">
        <f t="shared" si="423"/>
        <v>0</v>
      </c>
      <c r="OWC13" s="23">
        <f t="shared" si="423"/>
        <v>0</v>
      </c>
      <c r="OWD13" s="23">
        <f t="shared" si="423"/>
        <v>0</v>
      </c>
      <c r="OWE13" s="23">
        <f t="shared" si="423"/>
        <v>0</v>
      </c>
      <c r="OWF13" s="23">
        <f t="shared" si="423"/>
        <v>0</v>
      </c>
      <c r="OWG13" s="23">
        <f t="shared" si="423"/>
        <v>0</v>
      </c>
      <c r="OWH13" s="23">
        <f t="shared" si="423"/>
        <v>0</v>
      </c>
      <c r="OWI13" s="23">
        <f t="shared" si="423"/>
        <v>0</v>
      </c>
      <c r="OWJ13" s="23">
        <f t="shared" si="423"/>
        <v>0</v>
      </c>
      <c r="OWK13" s="23">
        <f t="shared" si="423"/>
        <v>0</v>
      </c>
      <c r="OWL13" s="23">
        <f t="shared" si="423"/>
        <v>0</v>
      </c>
      <c r="OWM13" s="23">
        <f t="shared" si="423"/>
        <v>0</v>
      </c>
      <c r="OWN13" s="23">
        <f t="shared" si="423"/>
        <v>0</v>
      </c>
      <c r="OWO13" s="23">
        <f t="shared" si="423"/>
        <v>0</v>
      </c>
      <c r="OWP13" s="23">
        <f t="shared" si="423"/>
        <v>0</v>
      </c>
      <c r="OWQ13" s="23">
        <f t="shared" ref="OWQ13:OZB13" si="424">SUM(OWQ14:OWQ16)</f>
        <v>0</v>
      </c>
      <c r="OWR13" s="23">
        <f t="shared" si="424"/>
        <v>0</v>
      </c>
      <c r="OWS13" s="23">
        <f t="shared" si="424"/>
        <v>0</v>
      </c>
      <c r="OWT13" s="23">
        <f t="shared" si="424"/>
        <v>0</v>
      </c>
      <c r="OWU13" s="23">
        <f t="shared" si="424"/>
        <v>0</v>
      </c>
      <c r="OWV13" s="23">
        <f t="shared" si="424"/>
        <v>0</v>
      </c>
      <c r="OWW13" s="23">
        <f t="shared" si="424"/>
        <v>0</v>
      </c>
      <c r="OWX13" s="23">
        <f t="shared" si="424"/>
        <v>0</v>
      </c>
      <c r="OWY13" s="23">
        <f t="shared" si="424"/>
        <v>0</v>
      </c>
      <c r="OWZ13" s="23">
        <f t="shared" si="424"/>
        <v>0</v>
      </c>
      <c r="OXA13" s="23">
        <f t="shared" si="424"/>
        <v>0</v>
      </c>
      <c r="OXB13" s="23">
        <f t="shared" si="424"/>
        <v>0</v>
      </c>
      <c r="OXC13" s="23">
        <f t="shared" si="424"/>
        <v>0</v>
      </c>
      <c r="OXD13" s="23">
        <f t="shared" si="424"/>
        <v>0</v>
      </c>
      <c r="OXE13" s="23">
        <f t="shared" si="424"/>
        <v>0</v>
      </c>
      <c r="OXF13" s="23">
        <f t="shared" si="424"/>
        <v>0</v>
      </c>
      <c r="OXG13" s="23">
        <f t="shared" si="424"/>
        <v>0</v>
      </c>
      <c r="OXH13" s="23">
        <f t="shared" si="424"/>
        <v>0</v>
      </c>
      <c r="OXI13" s="23">
        <f t="shared" si="424"/>
        <v>0</v>
      </c>
      <c r="OXJ13" s="23">
        <f t="shared" si="424"/>
        <v>0</v>
      </c>
      <c r="OXK13" s="23">
        <f t="shared" si="424"/>
        <v>0</v>
      </c>
      <c r="OXL13" s="23">
        <f t="shared" si="424"/>
        <v>0</v>
      </c>
      <c r="OXM13" s="23">
        <f t="shared" si="424"/>
        <v>0</v>
      </c>
      <c r="OXN13" s="23">
        <f t="shared" si="424"/>
        <v>0</v>
      </c>
      <c r="OXO13" s="23">
        <f t="shared" si="424"/>
        <v>0</v>
      </c>
      <c r="OXP13" s="23">
        <f t="shared" si="424"/>
        <v>0</v>
      </c>
      <c r="OXQ13" s="23">
        <f t="shared" si="424"/>
        <v>0</v>
      </c>
      <c r="OXR13" s="23">
        <f t="shared" si="424"/>
        <v>0</v>
      </c>
      <c r="OXS13" s="23">
        <f t="shared" si="424"/>
        <v>0</v>
      </c>
      <c r="OXT13" s="23">
        <f t="shared" si="424"/>
        <v>0</v>
      </c>
      <c r="OXU13" s="23">
        <f t="shared" si="424"/>
        <v>0</v>
      </c>
      <c r="OXV13" s="23">
        <f t="shared" si="424"/>
        <v>0</v>
      </c>
      <c r="OXW13" s="23">
        <f t="shared" si="424"/>
        <v>0</v>
      </c>
      <c r="OXX13" s="23">
        <f t="shared" si="424"/>
        <v>0</v>
      </c>
      <c r="OXY13" s="23">
        <f t="shared" si="424"/>
        <v>0</v>
      </c>
      <c r="OXZ13" s="23">
        <f t="shared" si="424"/>
        <v>0</v>
      </c>
      <c r="OYA13" s="23">
        <f t="shared" si="424"/>
        <v>0</v>
      </c>
      <c r="OYB13" s="23">
        <f t="shared" si="424"/>
        <v>0</v>
      </c>
      <c r="OYC13" s="23">
        <f t="shared" si="424"/>
        <v>0</v>
      </c>
      <c r="OYD13" s="23">
        <f t="shared" si="424"/>
        <v>0</v>
      </c>
      <c r="OYE13" s="23">
        <f t="shared" si="424"/>
        <v>0</v>
      </c>
      <c r="OYF13" s="23">
        <f t="shared" si="424"/>
        <v>0</v>
      </c>
      <c r="OYG13" s="23">
        <f t="shared" si="424"/>
        <v>0</v>
      </c>
      <c r="OYH13" s="23">
        <f t="shared" si="424"/>
        <v>0</v>
      </c>
      <c r="OYI13" s="23">
        <f t="shared" si="424"/>
        <v>0</v>
      </c>
      <c r="OYJ13" s="23">
        <f t="shared" si="424"/>
        <v>0</v>
      </c>
      <c r="OYK13" s="23">
        <f t="shared" si="424"/>
        <v>0</v>
      </c>
      <c r="OYL13" s="23">
        <f t="shared" si="424"/>
        <v>0</v>
      </c>
      <c r="OYM13" s="23">
        <f t="shared" si="424"/>
        <v>0</v>
      </c>
      <c r="OYN13" s="23">
        <f t="shared" si="424"/>
        <v>0</v>
      </c>
      <c r="OYO13" s="23">
        <f t="shared" si="424"/>
        <v>0</v>
      </c>
      <c r="OYP13" s="23">
        <f t="shared" si="424"/>
        <v>0</v>
      </c>
      <c r="OYQ13" s="23">
        <f t="shared" si="424"/>
        <v>0</v>
      </c>
      <c r="OYR13" s="23">
        <f t="shared" si="424"/>
        <v>0</v>
      </c>
      <c r="OYS13" s="23">
        <f t="shared" si="424"/>
        <v>0</v>
      </c>
      <c r="OYT13" s="23">
        <f t="shared" si="424"/>
        <v>0</v>
      </c>
      <c r="OYU13" s="23">
        <f t="shared" si="424"/>
        <v>0</v>
      </c>
      <c r="OYV13" s="23">
        <f t="shared" si="424"/>
        <v>0</v>
      </c>
      <c r="OYW13" s="23">
        <f t="shared" si="424"/>
        <v>0</v>
      </c>
      <c r="OYX13" s="23">
        <f t="shared" si="424"/>
        <v>0</v>
      </c>
      <c r="OYY13" s="23">
        <f t="shared" si="424"/>
        <v>0</v>
      </c>
      <c r="OYZ13" s="23">
        <f t="shared" si="424"/>
        <v>0</v>
      </c>
      <c r="OZA13" s="23">
        <f t="shared" si="424"/>
        <v>0</v>
      </c>
      <c r="OZB13" s="23">
        <f t="shared" si="424"/>
        <v>0</v>
      </c>
      <c r="OZC13" s="23">
        <f t="shared" ref="OZC13:PBN13" si="425">SUM(OZC14:OZC16)</f>
        <v>0</v>
      </c>
      <c r="OZD13" s="23">
        <f t="shared" si="425"/>
        <v>0</v>
      </c>
      <c r="OZE13" s="23">
        <f t="shared" si="425"/>
        <v>0</v>
      </c>
      <c r="OZF13" s="23">
        <f t="shared" si="425"/>
        <v>0</v>
      </c>
      <c r="OZG13" s="23">
        <f t="shared" si="425"/>
        <v>0</v>
      </c>
      <c r="OZH13" s="23">
        <f t="shared" si="425"/>
        <v>0</v>
      </c>
      <c r="OZI13" s="23">
        <f t="shared" si="425"/>
        <v>0</v>
      </c>
      <c r="OZJ13" s="23">
        <f t="shared" si="425"/>
        <v>0</v>
      </c>
      <c r="OZK13" s="23">
        <f t="shared" si="425"/>
        <v>0</v>
      </c>
      <c r="OZL13" s="23">
        <f t="shared" si="425"/>
        <v>0</v>
      </c>
      <c r="OZM13" s="23">
        <f t="shared" si="425"/>
        <v>0</v>
      </c>
      <c r="OZN13" s="23">
        <f t="shared" si="425"/>
        <v>0</v>
      </c>
      <c r="OZO13" s="23">
        <f t="shared" si="425"/>
        <v>0</v>
      </c>
      <c r="OZP13" s="23">
        <f t="shared" si="425"/>
        <v>0</v>
      </c>
      <c r="OZQ13" s="23">
        <f t="shared" si="425"/>
        <v>0</v>
      </c>
      <c r="OZR13" s="23">
        <f t="shared" si="425"/>
        <v>0</v>
      </c>
      <c r="OZS13" s="23">
        <f t="shared" si="425"/>
        <v>0</v>
      </c>
      <c r="OZT13" s="23">
        <f t="shared" si="425"/>
        <v>0</v>
      </c>
      <c r="OZU13" s="23">
        <f t="shared" si="425"/>
        <v>0</v>
      </c>
      <c r="OZV13" s="23">
        <f t="shared" si="425"/>
        <v>0</v>
      </c>
      <c r="OZW13" s="23">
        <f t="shared" si="425"/>
        <v>0</v>
      </c>
      <c r="OZX13" s="23">
        <f t="shared" si="425"/>
        <v>0</v>
      </c>
      <c r="OZY13" s="23">
        <f t="shared" si="425"/>
        <v>0</v>
      </c>
      <c r="OZZ13" s="23">
        <f t="shared" si="425"/>
        <v>0</v>
      </c>
      <c r="PAA13" s="23">
        <f t="shared" si="425"/>
        <v>0</v>
      </c>
      <c r="PAB13" s="23">
        <f t="shared" si="425"/>
        <v>0</v>
      </c>
      <c r="PAC13" s="23">
        <f t="shared" si="425"/>
        <v>0</v>
      </c>
      <c r="PAD13" s="23">
        <f t="shared" si="425"/>
        <v>0</v>
      </c>
      <c r="PAE13" s="23">
        <f t="shared" si="425"/>
        <v>0</v>
      </c>
      <c r="PAF13" s="23">
        <f t="shared" si="425"/>
        <v>0</v>
      </c>
      <c r="PAG13" s="23">
        <f t="shared" si="425"/>
        <v>0</v>
      </c>
      <c r="PAH13" s="23">
        <f t="shared" si="425"/>
        <v>0</v>
      </c>
      <c r="PAI13" s="23">
        <f t="shared" si="425"/>
        <v>0</v>
      </c>
      <c r="PAJ13" s="23">
        <f t="shared" si="425"/>
        <v>0</v>
      </c>
      <c r="PAK13" s="23">
        <f t="shared" si="425"/>
        <v>0</v>
      </c>
      <c r="PAL13" s="23">
        <f t="shared" si="425"/>
        <v>0</v>
      </c>
      <c r="PAM13" s="23">
        <f t="shared" si="425"/>
        <v>0</v>
      </c>
      <c r="PAN13" s="23">
        <f t="shared" si="425"/>
        <v>0</v>
      </c>
      <c r="PAO13" s="23">
        <f t="shared" si="425"/>
        <v>0</v>
      </c>
      <c r="PAP13" s="23">
        <f t="shared" si="425"/>
        <v>0</v>
      </c>
      <c r="PAQ13" s="23">
        <f t="shared" si="425"/>
        <v>0</v>
      </c>
      <c r="PAR13" s="23">
        <f t="shared" si="425"/>
        <v>0</v>
      </c>
      <c r="PAS13" s="23">
        <f t="shared" si="425"/>
        <v>0</v>
      </c>
      <c r="PAT13" s="23">
        <f t="shared" si="425"/>
        <v>0</v>
      </c>
      <c r="PAU13" s="23">
        <f t="shared" si="425"/>
        <v>0</v>
      </c>
      <c r="PAV13" s="23">
        <f t="shared" si="425"/>
        <v>0</v>
      </c>
      <c r="PAW13" s="23">
        <f t="shared" si="425"/>
        <v>0</v>
      </c>
      <c r="PAX13" s="23">
        <f t="shared" si="425"/>
        <v>0</v>
      </c>
      <c r="PAY13" s="23">
        <f t="shared" si="425"/>
        <v>0</v>
      </c>
      <c r="PAZ13" s="23">
        <f t="shared" si="425"/>
        <v>0</v>
      </c>
      <c r="PBA13" s="23">
        <f t="shared" si="425"/>
        <v>0</v>
      </c>
      <c r="PBB13" s="23">
        <f t="shared" si="425"/>
        <v>0</v>
      </c>
      <c r="PBC13" s="23">
        <f t="shared" si="425"/>
        <v>0</v>
      </c>
      <c r="PBD13" s="23">
        <f t="shared" si="425"/>
        <v>0</v>
      </c>
      <c r="PBE13" s="23">
        <f t="shared" si="425"/>
        <v>0</v>
      </c>
      <c r="PBF13" s="23">
        <f t="shared" si="425"/>
        <v>0</v>
      </c>
      <c r="PBG13" s="23">
        <f t="shared" si="425"/>
        <v>0</v>
      </c>
      <c r="PBH13" s="23">
        <f t="shared" si="425"/>
        <v>0</v>
      </c>
      <c r="PBI13" s="23">
        <f t="shared" si="425"/>
        <v>0</v>
      </c>
      <c r="PBJ13" s="23">
        <f t="shared" si="425"/>
        <v>0</v>
      </c>
      <c r="PBK13" s="23">
        <f t="shared" si="425"/>
        <v>0</v>
      </c>
      <c r="PBL13" s="23">
        <f t="shared" si="425"/>
        <v>0</v>
      </c>
      <c r="PBM13" s="23">
        <f t="shared" si="425"/>
        <v>0</v>
      </c>
      <c r="PBN13" s="23">
        <f t="shared" si="425"/>
        <v>0</v>
      </c>
      <c r="PBO13" s="23">
        <f t="shared" ref="PBO13:PDZ13" si="426">SUM(PBO14:PBO16)</f>
        <v>0</v>
      </c>
      <c r="PBP13" s="23">
        <f t="shared" si="426"/>
        <v>0</v>
      </c>
      <c r="PBQ13" s="23">
        <f t="shared" si="426"/>
        <v>0</v>
      </c>
      <c r="PBR13" s="23">
        <f t="shared" si="426"/>
        <v>0</v>
      </c>
      <c r="PBS13" s="23">
        <f t="shared" si="426"/>
        <v>0</v>
      </c>
      <c r="PBT13" s="23">
        <f t="shared" si="426"/>
        <v>0</v>
      </c>
      <c r="PBU13" s="23">
        <f t="shared" si="426"/>
        <v>0</v>
      </c>
      <c r="PBV13" s="23">
        <f t="shared" si="426"/>
        <v>0</v>
      </c>
      <c r="PBW13" s="23">
        <f t="shared" si="426"/>
        <v>0</v>
      </c>
      <c r="PBX13" s="23">
        <f t="shared" si="426"/>
        <v>0</v>
      </c>
      <c r="PBY13" s="23">
        <f t="shared" si="426"/>
        <v>0</v>
      </c>
      <c r="PBZ13" s="23">
        <f t="shared" si="426"/>
        <v>0</v>
      </c>
      <c r="PCA13" s="23">
        <f t="shared" si="426"/>
        <v>0</v>
      </c>
      <c r="PCB13" s="23">
        <f t="shared" si="426"/>
        <v>0</v>
      </c>
      <c r="PCC13" s="23">
        <f t="shared" si="426"/>
        <v>0</v>
      </c>
      <c r="PCD13" s="23">
        <f t="shared" si="426"/>
        <v>0</v>
      </c>
      <c r="PCE13" s="23">
        <f t="shared" si="426"/>
        <v>0</v>
      </c>
      <c r="PCF13" s="23">
        <f t="shared" si="426"/>
        <v>0</v>
      </c>
      <c r="PCG13" s="23">
        <f t="shared" si="426"/>
        <v>0</v>
      </c>
      <c r="PCH13" s="23">
        <f t="shared" si="426"/>
        <v>0</v>
      </c>
      <c r="PCI13" s="23">
        <f t="shared" si="426"/>
        <v>0</v>
      </c>
      <c r="PCJ13" s="23">
        <f t="shared" si="426"/>
        <v>0</v>
      </c>
      <c r="PCK13" s="23">
        <f t="shared" si="426"/>
        <v>0</v>
      </c>
      <c r="PCL13" s="23">
        <f t="shared" si="426"/>
        <v>0</v>
      </c>
      <c r="PCM13" s="23">
        <f t="shared" si="426"/>
        <v>0</v>
      </c>
      <c r="PCN13" s="23">
        <f t="shared" si="426"/>
        <v>0</v>
      </c>
      <c r="PCO13" s="23">
        <f t="shared" si="426"/>
        <v>0</v>
      </c>
      <c r="PCP13" s="23">
        <f t="shared" si="426"/>
        <v>0</v>
      </c>
      <c r="PCQ13" s="23">
        <f t="shared" si="426"/>
        <v>0</v>
      </c>
      <c r="PCR13" s="23">
        <f t="shared" si="426"/>
        <v>0</v>
      </c>
      <c r="PCS13" s="23">
        <f t="shared" si="426"/>
        <v>0</v>
      </c>
      <c r="PCT13" s="23">
        <f t="shared" si="426"/>
        <v>0</v>
      </c>
      <c r="PCU13" s="23">
        <f t="shared" si="426"/>
        <v>0</v>
      </c>
      <c r="PCV13" s="23">
        <f t="shared" si="426"/>
        <v>0</v>
      </c>
      <c r="PCW13" s="23">
        <f t="shared" si="426"/>
        <v>0</v>
      </c>
      <c r="PCX13" s="23">
        <f t="shared" si="426"/>
        <v>0</v>
      </c>
      <c r="PCY13" s="23">
        <f t="shared" si="426"/>
        <v>0</v>
      </c>
      <c r="PCZ13" s="23">
        <f t="shared" si="426"/>
        <v>0</v>
      </c>
      <c r="PDA13" s="23">
        <f t="shared" si="426"/>
        <v>0</v>
      </c>
      <c r="PDB13" s="23">
        <f t="shared" si="426"/>
        <v>0</v>
      </c>
      <c r="PDC13" s="23">
        <f t="shared" si="426"/>
        <v>0</v>
      </c>
      <c r="PDD13" s="23">
        <f t="shared" si="426"/>
        <v>0</v>
      </c>
      <c r="PDE13" s="23">
        <f t="shared" si="426"/>
        <v>0</v>
      </c>
      <c r="PDF13" s="23">
        <f t="shared" si="426"/>
        <v>0</v>
      </c>
      <c r="PDG13" s="23">
        <f t="shared" si="426"/>
        <v>0</v>
      </c>
      <c r="PDH13" s="23">
        <f t="shared" si="426"/>
        <v>0</v>
      </c>
      <c r="PDI13" s="23">
        <f t="shared" si="426"/>
        <v>0</v>
      </c>
      <c r="PDJ13" s="23">
        <f t="shared" si="426"/>
        <v>0</v>
      </c>
      <c r="PDK13" s="23">
        <f t="shared" si="426"/>
        <v>0</v>
      </c>
      <c r="PDL13" s="23">
        <f t="shared" si="426"/>
        <v>0</v>
      </c>
      <c r="PDM13" s="23">
        <f t="shared" si="426"/>
        <v>0</v>
      </c>
      <c r="PDN13" s="23">
        <f t="shared" si="426"/>
        <v>0</v>
      </c>
      <c r="PDO13" s="23">
        <f t="shared" si="426"/>
        <v>0</v>
      </c>
      <c r="PDP13" s="23">
        <f t="shared" si="426"/>
        <v>0</v>
      </c>
      <c r="PDQ13" s="23">
        <f t="shared" si="426"/>
        <v>0</v>
      </c>
      <c r="PDR13" s="23">
        <f t="shared" si="426"/>
        <v>0</v>
      </c>
      <c r="PDS13" s="23">
        <f t="shared" si="426"/>
        <v>0</v>
      </c>
      <c r="PDT13" s="23">
        <f t="shared" si="426"/>
        <v>0</v>
      </c>
      <c r="PDU13" s="23">
        <f t="shared" si="426"/>
        <v>0</v>
      </c>
      <c r="PDV13" s="23">
        <f t="shared" si="426"/>
        <v>0</v>
      </c>
      <c r="PDW13" s="23">
        <f t="shared" si="426"/>
        <v>0</v>
      </c>
      <c r="PDX13" s="23">
        <f t="shared" si="426"/>
        <v>0</v>
      </c>
      <c r="PDY13" s="23">
        <f t="shared" si="426"/>
        <v>0</v>
      </c>
      <c r="PDZ13" s="23">
        <f t="shared" si="426"/>
        <v>0</v>
      </c>
      <c r="PEA13" s="23">
        <f t="shared" ref="PEA13:PGL13" si="427">SUM(PEA14:PEA16)</f>
        <v>0</v>
      </c>
      <c r="PEB13" s="23">
        <f t="shared" si="427"/>
        <v>0</v>
      </c>
      <c r="PEC13" s="23">
        <f t="shared" si="427"/>
        <v>0</v>
      </c>
      <c r="PED13" s="23">
        <f t="shared" si="427"/>
        <v>0</v>
      </c>
      <c r="PEE13" s="23">
        <f t="shared" si="427"/>
        <v>0</v>
      </c>
      <c r="PEF13" s="23">
        <f t="shared" si="427"/>
        <v>0</v>
      </c>
      <c r="PEG13" s="23">
        <f t="shared" si="427"/>
        <v>0</v>
      </c>
      <c r="PEH13" s="23">
        <f t="shared" si="427"/>
        <v>0</v>
      </c>
      <c r="PEI13" s="23">
        <f t="shared" si="427"/>
        <v>0</v>
      </c>
      <c r="PEJ13" s="23">
        <f t="shared" si="427"/>
        <v>0</v>
      </c>
      <c r="PEK13" s="23">
        <f t="shared" si="427"/>
        <v>0</v>
      </c>
      <c r="PEL13" s="23">
        <f t="shared" si="427"/>
        <v>0</v>
      </c>
      <c r="PEM13" s="23">
        <f t="shared" si="427"/>
        <v>0</v>
      </c>
      <c r="PEN13" s="23">
        <f t="shared" si="427"/>
        <v>0</v>
      </c>
      <c r="PEO13" s="23">
        <f t="shared" si="427"/>
        <v>0</v>
      </c>
      <c r="PEP13" s="23">
        <f t="shared" si="427"/>
        <v>0</v>
      </c>
      <c r="PEQ13" s="23">
        <f t="shared" si="427"/>
        <v>0</v>
      </c>
      <c r="PER13" s="23">
        <f t="shared" si="427"/>
        <v>0</v>
      </c>
      <c r="PES13" s="23">
        <f t="shared" si="427"/>
        <v>0</v>
      </c>
      <c r="PET13" s="23">
        <f t="shared" si="427"/>
        <v>0</v>
      </c>
      <c r="PEU13" s="23">
        <f t="shared" si="427"/>
        <v>0</v>
      </c>
      <c r="PEV13" s="23">
        <f t="shared" si="427"/>
        <v>0</v>
      </c>
      <c r="PEW13" s="23">
        <f t="shared" si="427"/>
        <v>0</v>
      </c>
      <c r="PEX13" s="23">
        <f t="shared" si="427"/>
        <v>0</v>
      </c>
      <c r="PEY13" s="23">
        <f t="shared" si="427"/>
        <v>0</v>
      </c>
      <c r="PEZ13" s="23">
        <f t="shared" si="427"/>
        <v>0</v>
      </c>
      <c r="PFA13" s="23">
        <f t="shared" si="427"/>
        <v>0</v>
      </c>
      <c r="PFB13" s="23">
        <f t="shared" si="427"/>
        <v>0</v>
      </c>
      <c r="PFC13" s="23">
        <f t="shared" si="427"/>
        <v>0</v>
      </c>
      <c r="PFD13" s="23">
        <f t="shared" si="427"/>
        <v>0</v>
      </c>
      <c r="PFE13" s="23">
        <f t="shared" si="427"/>
        <v>0</v>
      </c>
      <c r="PFF13" s="23">
        <f t="shared" si="427"/>
        <v>0</v>
      </c>
      <c r="PFG13" s="23">
        <f t="shared" si="427"/>
        <v>0</v>
      </c>
      <c r="PFH13" s="23">
        <f t="shared" si="427"/>
        <v>0</v>
      </c>
      <c r="PFI13" s="23">
        <f t="shared" si="427"/>
        <v>0</v>
      </c>
      <c r="PFJ13" s="23">
        <f t="shared" si="427"/>
        <v>0</v>
      </c>
      <c r="PFK13" s="23">
        <f t="shared" si="427"/>
        <v>0</v>
      </c>
      <c r="PFL13" s="23">
        <f t="shared" si="427"/>
        <v>0</v>
      </c>
      <c r="PFM13" s="23">
        <f t="shared" si="427"/>
        <v>0</v>
      </c>
      <c r="PFN13" s="23">
        <f t="shared" si="427"/>
        <v>0</v>
      </c>
      <c r="PFO13" s="23">
        <f t="shared" si="427"/>
        <v>0</v>
      </c>
      <c r="PFP13" s="23">
        <f t="shared" si="427"/>
        <v>0</v>
      </c>
      <c r="PFQ13" s="23">
        <f t="shared" si="427"/>
        <v>0</v>
      </c>
      <c r="PFR13" s="23">
        <f t="shared" si="427"/>
        <v>0</v>
      </c>
      <c r="PFS13" s="23">
        <f t="shared" si="427"/>
        <v>0</v>
      </c>
      <c r="PFT13" s="23">
        <f t="shared" si="427"/>
        <v>0</v>
      </c>
      <c r="PFU13" s="23">
        <f t="shared" si="427"/>
        <v>0</v>
      </c>
      <c r="PFV13" s="23">
        <f t="shared" si="427"/>
        <v>0</v>
      </c>
      <c r="PFW13" s="23">
        <f t="shared" si="427"/>
        <v>0</v>
      </c>
      <c r="PFX13" s="23">
        <f t="shared" si="427"/>
        <v>0</v>
      </c>
      <c r="PFY13" s="23">
        <f t="shared" si="427"/>
        <v>0</v>
      </c>
      <c r="PFZ13" s="23">
        <f t="shared" si="427"/>
        <v>0</v>
      </c>
      <c r="PGA13" s="23">
        <f t="shared" si="427"/>
        <v>0</v>
      </c>
      <c r="PGB13" s="23">
        <f t="shared" si="427"/>
        <v>0</v>
      </c>
      <c r="PGC13" s="23">
        <f t="shared" si="427"/>
        <v>0</v>
      </c>
      <c r="PGD13" s="23">
        <f t="shared" si="427"/>
        <v>0</v>
      </c>
      <c r="PGE13" s="23">
        <f t="shared" si="427"/>
        <v>0</v>
      </c>
      <c r="PGF13" s="23">
        <f t="shared" si="427"/>
        <v>0</v>
      </c>
      <c r="PGG13" s="23">
        <f t="shared" si="427"/>
        <v>0</v>
      </c>
      <c r="PGH13" s="23">
        <f t="shared" si="427"/>
        <v>0</v>
      </c>
      <c r="PGI13" s="23">
        <f t="shared" si="427"/>
        <v>0</v>
      </c>
      <c r="PGJ13" s="23">
        <f t="shared" si="427"/>
        <v>0</v>
      </c>
      <c r="PGK13" s="23">
        <f t="shared" si="427"/>
        <v>0</v>
      </c>
      <c r="PGL13" s="23">
        <f t="shared" si="427"/>
        <v>0</v>
      </c>
      <c r="PGM13" s="23">
        <f t="shared" ref="PGM13:PIX13" si="428">SUM(PGM14:PGM16)</f>
        <v>0</v>
      </c>
      <c r="PGN13" s="23">
        <f t="shared" si="428"/>
        <v>0</v>
      </c>
      <c r="PGO13" s="23">
        <f t="shared" si="428"/>
        <v>0</v>
      </c>
      <c r="PGP13" s="23">
        <f t="shared" si="428"/>
        <v>0</v>
      </c>
      <c r="PGQ13" s="23">
        <f t="shared" si="428"/>
        <v>0</v>
      </c>
      <c r="PGR13" s="23">
        <f t="shared" si="428"/>
        <v>0</v>
      </c>
      <c r="PGS13" s="23">
        <f t="shared" si="428"/>
        <v>0</v>
      </c>
      <c r="PGT13" s="23">
        <f t="shared" si="428"/>
        <v>0</v>
      </c>
      <c r="PGU13" s="23">
        <f t="shared" si="428"/>
        <v>0</v>
      </c>
      <c r="PGV13" s="23">
        <f t="shared" si="428"/>
        <v>0</v>
      </c>
      <c r="PGW13" s="23">
        <f t="shared" si="428"/>
        <v>0</v>
      </c>
      <c r="PGX13" s="23">
        <f t="shared" si="428"/>
        <v>0</v>
      </c>
      <c r="PGY13" s="23">
        <f t="shared" si="428"/>
        <v>0</v>
      </c>
      <c r="PGZ13" s="23">
        <f t="shared" si="428"/>
        <v>0</v>
      </c>
      <c r="PHA13" s="23">
        <f t="shared" si="428"/>
        <v>0</v>
      </c>
      <c r="PHB13" s="23">
        <f t="shared" si="428"/>
        <v>0</v>
      </c>
      <c r="PHC13" s="23">
        <f t="shared" si="428"/>
        <v>0</v>
      </c>
      <c r="PHD13" s="23">
        <f t="shared" si="428"/>
        <v>0</v>
      </c>
      <c r="PHE13" s="23">
        <f t="shared" si="428"/>
        <v>0</v>
      </c>
      <c r="PHF13" s="23">
        <f t="shared" si="428"/>
        <v>0</v>
      </c>
      <c r="PHG13" s="23">
        <f t="shared" si="428"/>
        <v>0</v>
      </c>
      <c r="PHH13" s="23">
        <f t="shared" si="428"/>
        <v>0</v>
      </c>
      <c r="PHI13" s="23">
        <f t="shared" si="428"/>
        <v>0</v>
      </c>
      <c r="PHJ13" s="23">
        <f t="shared" si="428"/>
        <v>0</v>
      </c>
      <c r="PHK13" s="23">
        <f t="shared" si="428"/>
        <v>0</v>
      </c>
      <c r="PHL13" s="23">
        <f t="shared" si="428"/>
        <v>0</v>
      </c>
      <c r="PHM13" s="23">
        <f t="shared" si="428"/>
        <v>0</v>
      </c>
      <c r="PHN13" s="23">
        <f t="shared" si="428"/>
        <v>0</v>
      </c>
      <c r="PHO13" s="23">
        <f t="shared" si="428"/>
        <v>0</v>
      </c>
      <c r="PHP13" s="23">
        <f t="shared" si="428"/>
        <v>0</v>
      </c>
      <c r="PHQ13" s="23">
        <f t="shared" si="428"/>
        <v>0</v>
      </c>
      <c r="PHR13" s="23">
        <f t="shared" si="428"/>
        <v>0</v>
      </c>
      <c r="PHS13" s="23">
        <f t="shared" si="428"/>
        <v>0</v>
      </c>
      <c r="PHT13" s="23">
        <f t="shared" si="428"/>
        <v>0</v>
      </c>
      <c r="PHU13" s="23">
        <f t="shared" si="428"/>
        <v>0</v>
      </c>
      <c r="PHV13" s="23">
        <f t="shared" si="428"/>
        <v>0</v>
      </c>
      <c r="PHW13" s="23">
        <f t="shared" si="428"/>
        <v>0</v>
      </c>
      <c r="PHX13" s="23">
        <f t="shared" si="428"/>
        <v>0</v>
      </c>
      <c r="PHY13" s="23">
        <f t="shared" si="428"/>
        <v>0</v>
      </c>
      <c r="PHZ13" s="23">
        <f t="shared" si="428"/>
        <v>0</v>
      </c>
      <c r="PIA13" s="23">
        <f t="shared" si="428"/>
        <v>0</v>
      </c>
      <c r="PIB13" s="23">
        <f t="shared" si="428"/>
        <v>0</v>
      </c>
      <c r="PIC13" s="23">
        <f t="shared" si="428"/>
        <v>0</v>
      </c>
      <c r="PID13" s="23">
        <f t="shared" si="428"/>
        <v>0</v>
      </c>
      <c r="PIE13" s="23">
        <f t="shared" si="428"/>
        <v>0</v>
      </c>
      <c r="PIF13" s="23">
        <f t="shared" si="428"/>
        <v>0</v>
      </c>
      <c r="PIG13" s="23">
        <f t="shared" si="428"/>
        <v>0</v>
      </c>
      <c r="PIH13" s="23">
        <f t="shared" si="428"/>
        <v>0</v>
      </c>
      <c r="PII13" s="23">
        <f t="shared" si="428"/>
        <v>0</v>
      </c>
      <c r="PIJ13" s="23">
        <f t="shared" si="428"/>
        <v>0</v>
      </c>
      <c r="PIK13" s="23">
        <f t="shared" si="428"/>
        <v>0</v>
      </c>
      <c r="PIL13" s="23">
        <f t="shared" si="428"/>
        <v>0</v>
      </c>
      <c r="PIM13" s="23">
        <f t="shared" si="428"/>
        <v>0</v>
      </c>
      <c r="PIN13" s="23">
        <f t="shared" si="428"/>
        <v>0</v>
      </c>
      <c r="PIO13" s="23">
        <f t="shared" si="428"/>
        <v>0</v>
      </c>
      <c r="PIP13" s="23">
        <f t="shared" si="428"/>
        <v>0</v>
      </c>
      <c r="PIQ13" s="23">
        <f t="shared" si="428"/>
        <v>0</v>
      </c>
      <c r="PIR13" s="23">
        <f t="shared" si="428"/>
        <v>0</v>
      </c>
      <c r="PIS13" s="23">
        <f t="shared" si="428"/>
        <v>0</v>
      </c>
      <c r="PIT13" s="23">
        <f t="shared" si="428"/>
        <v>0</v>
      </c>
      <c r="PIU13" s="23">
        <f t="shared" si="428"/>
        <v>0</v>
      </c>
      <c r="PIV13" s="23">
        <f t="shared" si="428"/>
        <v>0</v>
      </c>
      <c r="PIW13" s="23">
        <f t="shared" si="428"/>
        <v>0</v>
      </c>
      <c r="PIX13" s="23">
        <f t="shared" si="428"/>
        <v>0</v>
      </c>
      <c r="PIY13" s="23">
        <f t="shared" ref="PIY13:PLJ13" si="429">SUM(PIY14:PIY16)</f>
        <v>0</v>
      </c>
      <c r="PIZ13" s="23">
        <f t="shared" si="429"/>
        <v>0</v>
      </c>
      <c r="PJA13" s="23">
        <f t="shared" si="429"/>
        <v>0</v>
      </c>
      <c r="PJB13" s="23">
        <f t="shared" si="429"/>
        <v>0</v>
      </c>
      <c r="PJC13" s="23">
        <f t="shared" si="429"/>
        <v>0</v>
      </c>
      <c r="PJD13" s="23">
        <f t="shared" si="429"/>
        <v>0</v>
      </c>
      <c r="PJE13" s="23">
        <f t="shared" si="429"/>
        <v>0</v>
      </c>
      <c r="PJF13" s="23">
        <f t="shared" si="429"/>
        <v>0</v>
      </c>
      <c r="PJG13" s="23">
        <f t="shared" si="429"/>
        <v>0</v>
      </c>
      <c r="PJH13" s="23">
        <f t="shared" si="429"/>
        <v>0</v>
      </c>
      <c r="PJI13" s="23">
        <f t="shared" si="429"/>
        <v>0</v>
      </c>
      <c r="PJJ13" s="23">
        <f t="shared" si="429"/>
        <v>0</v>
      </c>
      <c r="PJK13" s="23">
        <f t="shared" si="429"/>
        <v>0</v>
      </c>
      <c r="PJL13" s="23">
        <f t="shared" si="429"/>
        <v>0</v>
      </c>
      <c r="PJM13" s="23">
        <f t="shared" si="429"/>
        <v>0</v>
      </c>
      <c r="PJN13" s="23">
        <f t="shared" si="429"/>
        <v>0</v>
      </c>
      <c r="PJO13" s="23">
        <f t="shared" si="429"/>
        <v>0</v>
      </c>
      <c r="PJP13" s="23">
        <f t="shared" si="429"/>
        <v>0</v>
      </c>
      <c r="PJQ13" s="23">
        <f t="shared" si="429"/>
        <v>0</v>
      </c>
      <c r="PJR13" s="23">
        <f t="shared" si="429"/>
        <v>0</v>
      </c>
      <c r="PJS13" s="23">
        <f t="shared" si="429"/>
        <v>0</v>
      </c>
      <c r="PJT13" s="23">
        <f t="shared" si="429"/>
        <v>0</v>
      </c>
      <c r="PJU13" s="23">
        <f t="shared" si="429"/>
        <v>0</v>
      </c>
      <c r="PJV13" s="23">
        <f t="shared" si="429"/>
        <v>0</v>
      </c>
      <c r="PJW13" s="23">
        <f t="shared" si="429"/>
        <v>0</v>
      </c>
      <c r="PJX13" s="23">
        <f t="shared" si="429"/>
        <v>0</v>
      </c>
      <c r="PJY13" s="23">
        <f t="shared" si="429"/>
        <v>0</v>
      </c>
      <c r="PJZ13" s="23">
        <f t="shared" si="429"/>
        <v>0</v>
      </c>
      <c r="PKA13" s="23">
        <f t="shared" si="429"/>
        <v>0</v>
      </c>
      <c r="PKB13" s="23">
        <f t="shared" si="429"/>
        <v>0</v>
      </c>
      <c r="PKC13" s="23">
        <f t="shared" si="429"/>
        <v>0</v>
      </c>
      <c r="PKD13" s="23">
        <f t="shared" si="429"/>
        <v>0</v>
      </c>
      <c r="PKE13" s="23">
        <f t="shared" si="429"/>
        <v>0</v>
      </c>
      <c r="PKF13" s="23">
        <f t="shared" si="429"/>
        <v>0</v>
      </c>
      <c r="PKG13" s="23">
        <f t="shared" si="429"/>
        <v>0</v>
      </c>
      <c r="PKH13" s="23">
        <f t="shared" si="429"/>
        <v>0</v>
      </c>
      <c r="PKI13" s="23">
        <f t="shared" si="429"/>
        <v>0</v>
      </c>
      <c r="PKJ13" s="23">
        <f t="shared" si="429"/>
        <v>0</v>
      </c>
      <c r="PKK13" s="23">
        <f t="shared" si="429"/>
        <v>0</v>
      </c>
      <c r="PKL13" s="23">
        <f t="shared" si="429"/>
        <v>0</v>
      </c>
      <c r="PKM13" s="23">
        <f t="shared" si="429"/>
        <v>0</v>
      </c>
      <c r="PKN13" s="23">
        <f t="shared" si="429"/>
        <v>0</v>
      </c>
      <c r="PKO13" s="23">
        <f t="shared" si="429"/>
        <v>0</v>
      </c>
      <c r="PKP13" s="23">
        <f t="shared" si="429"/>
        <v>0</v>
      </c>
      <c r="PKQ13" s="23">
        <f t="shared" si="429"/>
        <v>0</v>
      </c>
      <c r="PKR13" s="23">
        <f t="shared" si="429"/>
        <v>0</v>
      </c>
      <c r="PKS13" s="23">
        <f t="shared" si="429"/>
        <v>0</v>
      </c>
      <c r="PKT13" s="23">
        <f t="shared" si="429"/>
        <v>0</v>
      </c>
      <c r="PKU13" s="23">
        <f t="shared" si="429"/>
        <v>0</v>
      </c>
      <c r="PKV13" s="23">
        <f t="shared" si="429"/>
        <v>0</v>
      </c>
      <c r="PKW13" s="23">
        <f t="shared" si="429"/>
        <v>0</v>
      </c>
      <c r="PKX13" s="23">
        <f t="shared" si="429"/>
        <v>0</v>
      </c>
      <c r="PKY13" s="23">
        <f t="shared" si="429"/>
        <v>0</v>
      </c>
      <c r="PKZ13" s="23">
        <f t="shared" si="429"/>
        <v>0</v>
      </c>
      <c r="PLA13" s="23">
        <f t="shared" si="429"/>
        <v>0</v>
      </c>
      <c r="PLB13" s="23">
        <f t="shared" si="429"/>
        <v>0</v>
      </c>
      <c r="PLC13" s="23">
        <f t="shared" si="429"/>
        <v>0</v>
      </c>
      <c r="PLD13" s="23">
        <f t="shared" si="429"/>
        <v>0</v>
      </c>
      <c r="PLE13" s="23">
        <f t="shared" si="429"/>
        <v>0</v>
      </c>
      <c r="PLF13" s="23">
        <f t="shared" si="429"/>
        <v>0</v>
      </c>
      <c r="PLG13" s="23">
        <f t="shared" si="429"/>
        <v>0</v>
      </c>
      <c r="PLH13" s="23">
        <f t="shared" si="429"/>
        <v>0</v>
      </c>
      <c r="PLI13" s="23">
        <f t="shared" si="429"/>
        <v>0</v>
      </c>
      <c r="PLJ13" s="23">
        <f t="shared" si="429"/>
        <v>0</v>
      </c>
      <c r="PLK13" s="23">
        <f t="shared" ref="PLK13:PNV13" si="430">SUM(PLK14:PLK16)</f>
        <v>0</v>
      </c>
      <c r="PLL13" s="23">
        <f t="shared" si="430"/>
        <v>0</v>
      </c>
      <c r="PLM13" s="23">
        <f t="shared" si="430"/>
        <v>0</v>
      </c>
      <c r="PLN13" s="23">
        <f t="shared" si="430"/>
        <v>0</v>
      </c>
      <c r="PLO13" s="23">
        <f t="shared" si="430"/>
        <v>0</v>
      </c>
      <c r="PLP13" s="23">
        <f t="shared" si="430"/>
        <v>0</v>
      </c>
      <c r="PLQ13" s="23">
        <f t="shared" si="430"/>
        <v>0</v>
      </c>
      <c r="PLR13" s="23">
        <f t="shared" si="430"/>
        <v>0</v>
      </c>
      <c r="PLS13" s="23">
        <f t="shared" si="430"/>
        <v>0</v>
      </c>
      <c r="PLT13" s="23">
        <f t="shared" si="430"/>
        <v>0</v>
      </c>
      <c r="PLU13" s="23">
        <f t="shared" si="430"/>
        <v>0</v>
      </c>
      <c r="PLV13" s="23">
        <f t="shared" si="430"/>
        <v>0</v>
      </c>
      <c r="PLW13" s="23">
        <f t="shared" si="430"/>
        <v>0</v>
      </c>
      <c r="PLX13" s="23">
        <f t="shared" si="430"/>
        <v>0</v>
      </c>
      <c r="PLY13" s="23">
        <f t="shared" si="430"/>
        <v>0</v>
      </c>
      <c r="PLZ13" s="23">
        <f t="shared" si="430"/>
        <v>0</v>
      </c>
      <c r="PMA13" s="23">
        <f t="shared" si="430"/>
        <v>0</v>
      </c>
      <c r="PMB13" s="23">
        <f t="shared" si="430"/>
        <v>0</v>
      </c>
      <c r="PMC13" s="23">
        <f t="shared" si="430"/>
        <v>0</v>
      </c>
      <c r="PMD13" s="23">
        <f t="shared" si="430"/>
        <v>0</v>
      </c>
      <c r="PME13" s="23">
        <f t="shared" si="430"/>
        <v>0</v>
      </c>
      <c r="PMF13" s="23">
        <f t="shared" si="430"/>
        <v>0</v>
      </c>
      <c r="PMG13" s="23">
        <f t="shared" si="430"/>
        <v>0</v>
      </c>
      <c r="PMH13" s="23">
        <f t="shared" si="430"/>
        <v>0</v>
      </c>
      <c r="PMI13" s="23">
        <f t="shared" si="430"/>
        <v>0</v>
      </c>
      <c r="PMJ13" s="23">
        <f t="shared" si="430"/>
        <v>0</v>
      </c>
      <c r="PMK13" s="23">
        <f t="shared" si="430"/>
        <v>0</v>
      </c>
      <c r="PML13" s="23">
        <f t="shared" si="430"/>
        <v>0</v>
      </c>
      <c r="PMM13" s="23">
        <f t="shared" si="430"/>
        <v>0</v>
      </c>
      <c r="PMN13" s="23">
        <f t="shared" si="430"/>
        <v>0</v>
      </c>
      <c r="PMO13" s="23">
        <f t="shared" si="430"/>
        <v>0</v>
      </c>
      <c r="PMP13" s="23">
        <f t="shared" si="430"/>
        <v>0</v>
      </c>
      <c r="PMQ13" s="23">
        <f t="shared" si="430"/>
        <v>0</v>
      </c>
      <c r="PMR13" s="23">
        <f t="shared" si="430"/>
        <v>0</v>
      </c>
      <c r="PMS13" s="23">
        <f t="shared" si="430"/>
        <v>0</v>
      </c>
      <c r="PMT13" s="23">
        <f t="shared" si="430"/>
        <v>0</v>
      </c>
      <c r="PMU13" s="23">
        <f t="shared" si="430"/>
        <v>0</v>
      </c>
      <c r="PMV13" s="23">
        <f t="shared" si="430"/>
        <v>0</v>
      </c>
      <c r="PMW13" s="23">
        <f t="shared" si="430"/>
        <v>0</v>
      </c>
      <c r="PMX13" s="23">
        <f t="shared" si="430"/>
        <v>0</v>
      </c>
      <c r="PMY13" s="23">
        <f t="shared" si="430"/>
        <v>0</v>
      </c>
      <c r="PMZ13" s="23">
        <f t="shared" si="430"/>
        <v>0</v>
      </c>
      <c r="PNA13" s="23">
        <f t="shared" si="430"/>
        <v>0</v>
      </c>
      <c r="PNB13" s="23">
        <f t="shared" si="430"/>
        <v>0</v>
      </c>
      <c r="PNC13" s="23">
        <f t="shared" si="430"/>
        <v>0</v>
      </c>
      <c r="PND13" s="23">
        <f t="shared" si="430"/>
        <v>0</v>
      </c>
      <c r="PNE13" s="23">
        <f t="shared" si="430"/>
        <v>0</v>
      </c>
      <c r="PNF13" s="23">
        <f t="shared" si="430"/>
        <v>0</v>
      </c>
      <c r="PNG13" s="23">
        <f t="shared" si="430"/>
        <v>0</v>
      </c>
      <c r="PNH13" s="23">
        <f t="shared" si="430"/>
        <v>0</v>
      </c>
      <c r="PNI13" s="23">
        <f t="shared" si="430"/>
        <v>0</v>
      </c>
      <c r="PNJ13" s="23">
        <f t="shared" si="430"/>
        <v>0</v>
      </c>
      <c r="PNK13" s="23">
        <f t="shared" si="430"/>
        <v>0</v>
      </c>
      <c r="PNL13" s="23">
        <f t="shared" si="430"/>
        <v>0</v>
      </c>
      <c r="PNM13" s="23">
        <f t="shared" si="430"/>
        <v>0</v>
      </c>
      <c r="PNN13" s="23">
        <f t="shared" si="430"/>
        <v>0</v>
      </c>
      <c r="PNO13" s="23">
        <f t="shared" si="430"/>
        <v>0</v>
      </c>
      <c r="PNP13" s="23">
        <f t="shared" si="430"/>
        <v>0</v>
      </c>
      <c r="PNQ13" s="23">
        <f t="shared" si="430"/>
        <v>0</v>
      </c>
      <c r="PNR13" s="23">
        <f t="shared" si="430"/>
        <v>0</v>
      </c>
      <c r="PNS13" s="23">
        <f t="shared" si="430"/>
        <v>0</v>
      </c>
      <c r="PNT13" s="23">
        <f t="shared" si="430"/>
        <v>0</v>
      </c>
      <c r="PNU13" s="23">
        <f t="shared" si="430"/>
        <v>0</v>
      </c>
      <c r="PNV13" s="23">
        <f t="shared" si="430"/>
        <v>0</v>
      </c>
      <c r="PNW13" s="23">
        <f t="shared" ref="PNW13:PQH13" si="431">SUM(PNW14:PNW16)</f>
        <v>0</v>
      </c>
      <c r="PNX13" s="23">
        <f t="shared" si="431"/>
        <v>0</v>
      </c>
      <c r="PNY13" s="23">
        <f t="shared" si="431"/>
        <v>0</v>
      </c>
      <c r="PNZ13" s="23">
        <f t="shared" si="431"/>
        <v>0</v>
      </c>
      <c r="POA13" s="23">
        <f t="shared" si="431"/>
        <v>0</v>
      </c>
      <c r="POB13" s="23">
        <f t="shared" si="431"/>
        <v>0</v>
      </c>
      <c r="POC13" s="23">
        <f t="shared" si="431"/>
        <v>0</v>
      </c>
      <c r="POD13" s="23">
        <f t="shared" si="431"/>
        <v>0</v>
      </c>
      <c r="POE13" s="23">
        <f t="shared" si="431"/>
        <v>0</v>
      </c>
      <c r="POF13" s="23">
        <f t="shared" si="431"/>
        <v>0</v>
      </c>
      <c r="POG13" s="23">
        <f t="shared" si="431"/>
        <v>0</v>
      </c>
      <c r="POH13" s="23">
        <f t="shared" si="431"/>
        <v>0</v>
      </c>
      <c r="POI13" s="23">
        <f t="shared" si="431"/>
        <v>0</v>
      </c>
      <c r="POJ13" s="23">
        <f t="shared" si="431"/>
        <v>0</v>
      </c>
      <c r="POK13" s="23">
        <f t="shared" si="431"/>
        <v>0</v>
      </c>
      <c r="POL13" s="23">
        <f t="shared" si="431"/>
        <v>0</v>
      </c>
      <c r="POM13" s="23">
        <f t="shared" si="431"/>
        <v>0</v>
      </c>
      <c r="PON13" s="23">
        <f t="shared" si="431"/>
        <v>0</v>
      </c>
      <c r="POO13" s="23">
        <f t="shared" si="431"/>
        <v>0</v>
      </c>
      <c r="POP13" s="23">
        <f t="shared" si="431"/>
        <v>0</v>
      </c>
      <c r="POQ13" s="23">
        <f t="shared" si="431"/>
        <v>0</v>
      </c>
      <c r="POR13" s="23">
        <f t="shared" si="431"/>
        <v>0</v>
      </c>
      <c r="POS13" s="23">
        <f t="shared" si="431"/>
        <v>0</v>
      </c>
      <c r="POT13" s="23">
        <f t="shared" si="431"/>
        <v>0</v>
      </c>
      <c r="POU13" s="23">
        <f t="shared" si="431"/>
        <v>0</v>
      </c>
      <c r="POV13" s="23">
        <f t="shared" si="431"/>
        <v>0</v>
      </c>
      <c r="POW13" s="23">
        <f t="shared" si="431"/>
        <v>0</v>
      </c>
      <c r="POX13" s="23">
        <f t="shared" si="431"/>
        <v>0</v>
      </c>
      <c r="POY13" s="23">
        <f t="shared" si="431"/>
        <v>0</v>
      </c>
      <c r="POZ13" s="23">
        <f t="shared" si="431"/>
        <v>0</v>
      </c>
      <c r="PPA13" s="23">
        <f t="shared" si="431"/>
        <v>0</v>
      </c>
      <c r="PPB13" s="23">
        <f t="shared" si="431"/>
        <v>0</v>
      </c>
      <c r="PPC13" s="23">
        <f t="shared" si="431"/>
        <v>0</v>
      </c>
      <c r="PPD13" s="23">
        <f t="shared" si="431"/>
        <v>0</v>
      </c>
      <c r="PPE13" s="23">
        <f t="shared" si="431"/>
        <v>0</v>
      </c>
      <c r="PPF13" s="23">
        <f t="shared" si="431"/>
        <v>0</v>
      </c>
      <c r="PPG13" s="23">
        <f t="shared" si="431"/>
        <v>0</v>
      </c>
      <c r="PPH13" s="23">
        <f t="shared" si="431"/>
        <v>0</v>
      </c>
      <c r="PPI13" s="23">
        <f t="shared" si="431"/>
        <v>0</v>
      </c>
      <c r="PPJ13" s="23">
        <f t="shared" si="431"/>
        <v>0</v>
      </c>
      <c r="PPK13" s="23">
        <f t="shared" si="431"/>
        <v>0</v>
      </c>
      <c r="PPL13" s="23">
        <f t="shared" si="431"/>
        <v>0</v>
      </c>
      <c r="PPM13" s="23">
        <f t="shared" si="431"/>
        <v>0</v>
      </c>
      <c r="PPN13" s="23">
        <f t="shared" si="431"/>
        <v>0</v>
      </c>
      <c r="PPO13" s="23">
        <f t="shared" si="431"/>
        <v>0</v>
      </c>
      <c r="PPP13" s="23">
        <f t="shared" si="431"/>
        <v>0</v>
      </c>
      <c r="PPQ13" s="23">
        <f t="shared" si="431"/>
        <v>0</v>
      </c>
      <c r="PPR13" s="23">
        <f t="shared" si="431"/>
        <v>0</v>
      </c>
      <c r="PPS13" s="23">
        <f t="shared" si="431"/>
        <v>0</v>
      </c>
      <c r="PPT13" s="23">
        <f t="shared" si="431"/>
        <v>0</v>
      </c>
      <c r="PPU13" s="23">
        <f t="shared" si="431"/>
        <v>0</v>
      </c>
      <c r="PPV13" s="23">
        <f t="shared" si="431"/>
        <v>0</v>
      </c>
      <c r="PPW13" s="23">
        <f t="shared" si="431"/>
        <v>0</v>
      </c>
      <c r="PPX13" s="23">
        <f t="shared" si="431"/>
        <v>0</v>
      </c>
      <c r="PPY13" s="23">
        <f t="shared" si="431"/>
        <v>0</v>
      </c>
      <c r="PPZ13" s="23">
        <f t="shared" si="431"/>
        <v>0</v>
      </c>
      <c r="PQA13" s="23">
        <f t="shared" si="431"/>
        <v>0</v>
      </c>
      <c r="PQB13" s="23">
        <f t="shared" si="431"/>
        <v>0</v>
      </c>
      <c r="PQC13" s="23">
        <f t="shared" si="431"/>
        <v>0</v>
      </c>
      <c r="PQD13" s="23">
        <f t="shared" si="431"/>
        <v>0</v>
      </c>
      <c r="PQE13" s="23">
        <f t="shared" si="431"/>
        <v>0</v>
      </c>
      <c r="PQF13" s="23">
        <f t="shared" si="431"/>
        <v>0</v>
      </c>
      <c r="PQG13" s="23">
        <f t="shared" si="431"/>
        <v>0</v>
      </c>
      <c r="PQH13" s="23">
        <f t="shared" si="431"/>
        <v>0</v>
      </c>
      <c r="PQI13" s="23">
        <f t="shared" ref="PQI13:PST13" si="432">SUM(PQI14:PQI16)</f>
        <v>0</v>
      </c>
      <c r="PQJ13" s="23">
        <f t="shared" si="432"/>
        <v>0</v>
      </c>
      <c r="PQK13" s="23">
        <f t="shared" si="432"/>
        <v>0</v>
      </c>
      <c r="PQL13" s="23">
        <f t="shared" si="432"/>
        <v>0</v>
      </c>
      <c r="PQM13" s="23">
        <f t="shared" si="432"/>
        <v>0</v>
      </c>
      <c r="PQN13" s="23">
        <f t="shared" si="432"/>
        <v>0</v>
      </c>
      <c r="PQO13" s="23">
        <f t="shared" si="432"/>
        <v>0</v>
      </c>
      <c r="PQP13" s="23">
        <f t="shared" si="432"/>
        <v>0</v>
      </c>
      <c r="PQQ13" s="23">
        <f t="shared" si="432"/>
        <v>0</v>
      </c>
      <c r="PQR13" s="23">
        <f t="shared" si="432"/>
        <v>0</v>
      </c>
      <c r="PQS13" s="23">
        <f t="shared" si="432"/>
        <v>0</v>
      </c>
      <c r="PQT13" s="23">
        <f t="shared" si="432"/>
        <v>0</v>
      </c>
      <c r="PQU13" s="23">
        <f t="shared" si="432"/>
        <v>0</v>
      </c>
      <c r="PQV13" s="23">
        <f t="shared" si="432"/>
        <v>0</v>
      </c>
      <c r="PQW13" s="23">
        <f t="shared" si="432"/>
        <v>0</v>
      </c>
      <c r="PQX13" s="23">
        <f t="shared" si="432"/>
        <v>0</v>
      </c>
      <c r="PQY13" s="23">
        <f t="shared" si="432"/>
        <v>0</v>
      </c>
      <c r="PQZ13" s="23">
        <f t="shared" si="432"/>
        <v>0</v>
      </c>
      <c r="PRA13" s="23">
        <f t="shared" si="432"/>
        <v>0</v>
      </c>
      <c r="PRB13" s="23">
        <f t="shared" si="432"/>
        <v>0</v>
      </c>
      <c r="PRC13" s="23">
        <f t="shared" si="432"/>
        <v>0</v>
      </c>
      <c r="PRD13" s="23">
        <f t="shared" si="432"/>
        <v>0</v>
      </c>
      <c r="PRE13" s="23">
        <f t="shared" si="432"/>
        <v>0</v>
      </c>
      <c r="PRF13" s="23">
        <f t="shared" si="432"/>
        <v>0</v>
      </c>
      <c r="PRG13" s="23">
        <f t="shared" si="432"/>
        <v>0</v>
      </c>
      <c r="PRH13" s="23">
        <f t="shared" si="432"/>
        <v>0</v>
      </c>
      <c r="PRI13" s="23">
        <f t="shared" si="432"/>
        <v>0</v>
      </c>
      <c r="PRJ13" s="23">
        <f t="shared" si="432"/>
        <v>0</v>
      </c>
      <c r="PRK13" s="23">
        <f t="shared" si="432"/>
        <v>0</v>
      </c>
      <c r="PRL13" s="23">
        <f t="shared" si="432"/>
        <v>0</v>
      </c>
      <c r="PRM13" s="23">
        <f t="shared" si="432"/>
        <v>0</v>
      </c>
      <c r="PRN13" s="23">
        <f t="shared" si="432"/>
        <v>0</v>
      </c>
      <c r="PRO13" s="23">
        <f t="shared" si="432"/>
        <v>0</v>
      </c>
      <c r="PRP13" s="23">
        <f t="shared" si="432"/>
        <v>0</v>
      </c>
      <c r="PRQ13" s="23">
        <f t="shared" si="432"/>
        <v>0</v>
      </c>
      <c r="PRR13" s="23">
        <f t="shared" si="432"/>
        <v>0</v>
      </c>
      <c r="PRS13" s="23">
        <f t="shared" si="432"/>
        <v>0</v>
      </c>
      <c r="PRT13" s="23">
        <f t="shared" si="432"/>
        <v>0</v>
      </c>
      <c r="PRU13" s="23">
        <f t="shared" si="432"/>
        <v>0</v>
      </c>
      <c r="PRV13" s="23">
        <f t="shared" si="432"/>
        <v>0</v>
      </c>
      <c r="PRW13" s="23">
        <f t="shared" si="432"/>
        <v>0</v>
      </c>
      <c r="PRX13" s="23">
        <f t="shared" si="432"/>
        <v>0</v>
      </c>
      <c r="PRY13" s="23">
        <f t="shared" si="432"/>
        <v>0</v>
      </c>
      <c r="PRZ13" s="23">
        <f t="shared" si="432"/>
        <v>0</v>
      </c>
      <c r="PSA13" s="23">
        <f t="shared" si="432"/>
        <v>0</v>
      </c>
      <c r="PSB13" s="23">
        <f t="shared" si="432"/>
        <v>0</v>
      </c>
      <c r="PSC13" s="23">
        <f t="shared" si="432"/>
        <v>0</v>
      </c>
      <c r="PSD13" s="23">
        <f t="shared" si="432"/>
        <v>0</v>
      </c>
      <c r="PSE13" s="23">
        <f t="shared" si="432"/>
        <v>0</v>
      </c>
      <c r="PSF13" s="23">
        <f t="shared" si="432"/>
        <v>0</v>
      </c>
      <c r="PSG13" s="23">
        <f t="shared" si="432"/>
        <v>0</v>
      </c>
      <c r="PSH13" s="23">
        <f t="shared" si="432"/>
        <v>0</v>
      </c>
      <c r="PSI13" s="23">
        <f t="shared" si="432"/>
        <v>0</v>
      </c>
      <c r="PSJ13" s="23">
        <f t="shared" si="432"/>
        <v>0</v>
      </c>
      <c r="PSK13" s="23">
        <f t="shared" si="432"/>
        <v>0</v>
      </c>
      <c r="PSL13" s="23">
        <f t="shared" si="432"/>
        <v>0</v>
      </c>
      <c r="PSM13" s="23">
        <f t="shared" si="432"/>
        <v>0</v>
      </c>
      <c r="PSN13" s="23">
        <f t="shared" si="432"/>
        <v>0</v>
      </c>
      <c r="PSO13" s="23">
        <f t="shared" si="432"/>
        <v>0</v>
      </c>
      <c r="PSP13" s="23">
        <f t="shared" si="432"/>
        <v>0</v>
      </c>
      <c r="PSQ13" s="23">
        <f t="shared" si="432"/>
        <v>0</v>
      </c>
      <c r="PSR13" s="23">
        <f t="shared" si="432"/>
        <v>0</v>
      </c>
      <c r="PSS13" s="23">
        <f t="shared" si="432"/>
        <v>0</v>
      </c>
      <c r="PST13" s="23">
        <f t="shared" si="432"/>
        <v>0</v>
      </c>
      <c r="PSU13" s="23">
        <f t="shared" ref="PSU13:PVF13" si="433">SUM(PSU14:PSU16)</f>
        <v>0</v>
      </c>
      <c r="PSV13" s="23">
        <f t="shared" si="433"/>
        <v>0</v>
      </c>
      <c r="PSW13" s="23">
        <f t="shared" si="433"/>
        <v>0</v>
      </c>
      <c r="PSX13" s="23">
        <f t="shared" si="433"/>
        <v>0</v>
      </c>
      <c r="PSY13" s="23">
        <f t="shared" si="433"/>
        <v>0</v>
      </c>
      <c r="PSZ13" s="23">
        <f t="shared" si="433"/>
        <v>0</v>
      </c>
      <c r="PTA13" s="23">
        <f t="shared" si="433"/>
        <v>0</v>
      </c>
      <c r="PTB13" s="23">
        <f t="shared" si="433"/>
        <v>0</v>
      </c>
      <c r="PTC13" s="23">
        <f t="shared" si="433"/>
        <v>0</v>
      </c>
      <c r="PTD13" s="23">
        <f t="shared" si="433"/>
        <v>0</v>
      </c>
      <c r="PTE13" s="23">
        <f t="shared" si="433"/>
        <v>0</v>
      </c>
      <c r="PTF13" s="23">
        <f t="shared" si="433"/>
        <v>0</v>
      </c>
      <c r="PTG13" s="23">
        <f t="shared" si="433"/>
        <v>0</v>
      </c>
      <c r="PTH13" s="23">
        <f t="shared" si="433"/>
        <v>0</v>
      </c>
      <c r="PTI13" s="23">
        <f t="shared" si="433"/>
        <v>0</v>
      </c>
      <c r="PTJ13" s="23">
        <f t="shared" si="433"/>
        <v>0</v>
      </c>
      <c r="PTK13" s="23">
        <f t="shared" si="433"/>
        <v>0</v>
      </c>
      <c r="PTL13" s="23">
        <f t="shared" si="433"/>
        <v>0</v>
      </c>
      <c r="PTM13" s="23">
        <f t="shared" si="433"/>
        <v>0</v>
      </c>
      <c r="PTN13" s="23">
        <f t="shared" si="433"/>
        <v>0</v>
      </c>
      <c r="PTO13" s="23">
        <f t="shared" si="433"/>
        <v>0</v>
      </c>
      <c r="PTP13" s="23">
        <f t="shared" si="433"/>
        <v>0</v>
      </c>
      <c r="PTQ13" s="23">
        <f t="shared" si="433"/>
        <v>0</v>
      </c>
      <c r="PTR13" s="23">
        <f t="shared" si="433"/>
        <v>0</v>
      </c>
      <c r="PTS13" s="23">
        <f t="shared" si="433"/>
        <v>0</v>
      </c>
      <c r="PTT13" s="23">
        <f t="shared" si="433"/>
        <v>0</v>
      </c>
      <c r="PTU13" s="23">
        <f t="shared" si="433"/>
        <v>0</v>
      </c>
      <c r="PTV13" s="23">
        <f t="shared" si="433"/>
        <v>0</v>
      </c>
      <c r="PTW13" s="23">
        <f t="shared" si="433"/>
        <v>0</v>
      </c>
      <c r="PTX13" s="23">
        <f t="shared" si="433"/>
        <v>0</v>
      </c>
      <c r="PTY13" s="23">
        <f t="shared" si="433"/>
        <v>0</v>
      </c>
      <c r="PTZ13" s="23">
        <f t="shared" si="433"/>
        <v>0</v>
      </c>
      <c r="PUA13" s="23">
        <f t="shared" si="433"/>
        <v>0</v>
      </c>
      <c r="PUB13" s="23">
        <f t="shared" si="433"/>
        <v>0</v>
      </c>
      <c r="PUC13" s="23">
        <f t="shared" si="433"/>
        <v>0</v>
      </c>
      <c r="PUD13" s="23">
        <f t="shared" si="433"/>
        <v>0</v>
      </c>
      <c r="PUE13" s="23">
        <f t="shared" si="433"/>
        <v>0</v>
      </c>
      <c r="PUF13" s="23">
        <f t="shared" si="433"/>
        <v>0</v>
      </c>
      <c r="PUG13" s="23">
        <f t="shared" si="433"/>
        <v>0</v>
      </c>
      <c r="PUH13" s="23">
        <f t="shared" si="433"/>
        <v>0</v>
      </c>
      <c r="PUI13" s="23">
        <f t="shared" si="433"/>
        <v>0</v>
      </c>
      <c r="PUJ13" s="23">
        <f t="shared" si="433"/>
        <v>0</v>
      </c>
      <c r="PUK13" s="23">
        <f t="shared" si="433"/>
        <v>0</v>
      </c>
      <c r="PUL13" s="23">
        <f t="shared" si="433"/>
        <v>0</v>
      </c>
      <c r="PUM13" s="23">
        <f t="shared" si="433"/>
        <v>0</v>
      </c>
      <c r="PUN13" s="23">
        <f t="shared" si="433"/>
        <v>0</v>
      </c>
      <c r="PUO13" s="23">
        <f t="shared" si="433"/>
        <v>0</v>
      </c>
      <c r="PUP13" s="23">
        <f t="shared" si="433"/>
        <v>0</v>
      </c>
      <c r="PUQ13" s="23">
        <f t="shared" si="433"/>
        <v>0</v>
      </c>
      <c r="PUR13" s="23">
        <f t="shared" si="433"/>
        <v>0</v>
      </c>
      <c r="PUS13" s="23">
        <f t="shared" si="433"/>
        <v>0</v>
      </c>
      <c r="PUT13" s="23">
        <f t="shared" si="433"/>
        <v>0</v>
      </c>
      <c r="PUU13" s="23">
        <f t="shared" si="433"/>
        <v>0</v>
      </c>
      <c r="PUV13" s="23">
        <f t="shared" si="433"/>
        <v>0</v>
      </c>
      <c r="PUW13" s="23">
        <f t="shared" si="433"/>
        <v>0</v>
      </c>
      <c r="PUX13" s="23">
        <f t="shared" si="433"/>
        <v>0</v>
      </c>
      <c r="PUY13" s="23">
        <f t="shared" si="433"/>
        <v>0</v>
      </c>
      <c r="PUZ13" s="23">
        <f t="shared" si="433"/>
        <v>0</v>
      </c>
      <c r="PVA13" s="23">
        <f t="shared" si="433"/>
        <v>0</v>
      </c>
      <c r="PVB13" s="23">
        <f t="shared" si="433"/>
        <v>0</v>
      </c>
      <c r="PVC13" s="23">
        <f t="shared" si="433"/>
        <v>0</v>
      </c>
      <c r="PVD13" s="23">
        <f t="shared" si="433"/>
        <v>0</v>
      </c>
      <c r="PVE13" s="23">
        <f t="shared" si="433"/>
        <v>0</v>
      </c>
      <c r="PVF13" s="23">
        <f t="shared" si="433"/>
        <v>0</v>
      </c>
      <c r="PVG13" s="23">
        <f t="shared" ref="PVG13:PXR13" si="434">SUM(PVG14:PVG16)</f>
        <v>0</v>
      </c>
      <c r="PVH13" s="23">
        <f t="shared" si="434"/>
        <v>0</v>
      </c>
      <c r="PVI13" s="23">
        <f t="shared" si="434"/>
        <v>0</v>
      </c>
      <c r="PVJ13" s="23">
        <f t="shared" si="434"/>
        <v>0</v>
      </c>
      <c r="PVK13" s="23">
        <f t="shared" si="434"/>
        <v>0</v>
      </c>
      <c r="PVL13" s="23">
        <f t="shared" si="434"/>
        <v>0</v>
      </c>
      <c r="PVM13" s="23">
        <f t="shared" si="434"/>
        <v>0</v>
      </c>
      <c r="PVN13" s="23">
        <f t="shared" si="434"/>
        <v>0</v>
      </c>
      <c r="PVO13" s="23">
        <f t="shared" si="434"/>
        <v>0</v>
      </c>
      <c r="PVP13" s="23">
        <f t="shared" si="434"/>
        <v>0</v>
      </c>
      <c r="PVQ13" s="23">
        <f t="shared" si="434"/>
        <v>0</v>
      </c>
      <c r="PVR13" s="23">
        <f t="shared" si="434"/>
        <v>0</v>
      </c>
      <c r="PVS13" s="23">
        <f t="shared" si="434"/>
        <v>0</v>
      </c>
      <c r="PVT13" s="23">
        <f t="shared" si="434"/>
        <v>0</v>
      </c>
      <c r="PVU13" s="23">
        <f t="shared" si="434"/>
        <v>0</v>
      </c>
      <c r="PVV13" s="23">
        <f t="shared" si="434"/>
        <v>0</v>
      </c>
      <c r="PVW13" s="23">
        <f t="shared" si="434"/>
        <v>0</v>
      </c>
      <c r="PVX13" s="23">
        <f t="shared" si="434"/>
        <v>0</v>
      </c>
      <c r="PVY13" s="23">
        <f t="shared" si="434"/>
        <v>0</v>
      </c>
      <c r="PVZ13" s="23">
        <f t="shared" si="434"/>
        <v>0</v>
      </c>
      <c r="PWA13" s="23">
        <f t="shared" si="434"/>
        <v>0</v>
      </c>
      <c r="PWB13" s="23">
        <f t="shared" si="434"/>
        <v>0</v>
      </c>
      <c r="PWC13" s="23">
        <f t="shared" si="434"/>
        <v>0</v>
      </c>
      <c r="PWD13" s="23">
        <f t="shared" si="434"/>
        <v>0</v>
      </c>
      <c r="PWE13" s="23">
        <f t="shared" si="434"/>
        <v>0</v>
      </c>
      <c r="PWF13" s="23">
        <f t="shared" si="434"/>
        <v>0</v>
      </c>
      <c r="PWG13" s="23">
        <f t="shared" si="434"/>
        <v>0</v>
      </c>
      <c r="PWH13" s="23">
        <f t="shared" si="434"/>
        <v>0</v>
      </c>
      <c r="PWI13" s="23">
        <f t="shared" si="434"/>
        <v>0</v>
      </c>
      <c r="PWJ13" s="23">
        <f t="shared" si="434"/>
        <v>0</v>
      </c>
      <c r="PWK13" s="23">
        <f t="shared" si="434"/>
        <v>0</v>
      </c>
      <c r="PWL13" s="23">
        <f t="shared" si="434"/>
        <v>0</v>
      </c>
      <c r="PWM13" s="23">
        <f t="shared" si="434"/>
        <v>0</v>
      </c>
      <c r="PWN13" s="23">
        <f t="shared" si="434"/>
        <v>0</v>
      </c>
      <c r="PWO13" s="23">
        <f t="shared" si="434"/>
        <v>0</v>
      </c>
      <c r="PWP13" s="23">
        <f t="shared" si="434"/>
        <v>0</v>
      </c>
      <c r="PWQ13" s="23">
        <f t="shared" si="434"/>
        <v>0</v>
      </c>
      <c r="PWR13" s="23">
        <f t="shared" si="434"/>
        <v>0</v>
      </c>
      <c r="PWS13" s="23">
        <f t="shared" si="434"/>
        <v>0</v>
      </c>
      <c r="PWT13" s="23">
        <f t="shared" si="434"/>
        <v>0</v>
      </c>
      <c r="PWU13" s="23">
        <f t="shared" si="434"/>
        <v>0</v>
      </c>
      <c r="PWV13" s="23">
        <f t="shared" si="434"/>
        <v>0</v>
      </c>
      <c r="PWW13" s="23">
        <f t="shared" si="434"/>
        <v>0</v>
      </c>
      <c r="PWX13" s="23">
        <f t="shared" si="434"/>
        <v>0</v>
      </c>
      <c r="PWY13" s="23">
        <f t="shared" si="434"/>
        <v>0</v>
      </c>
      <c r="PWZ13" s="23">
        <f t="shared" si="434"/>
        <v>0</v>
      </c>
      <c r="PXA13" s="23">
        <f t="shared" si="434"/>
        <v>0</v>
      </c>
      <c r="PXB13" s="23">
        <f t="shared" si="434"/>
        <v>0</v>
      </c>
      <c r="PXC13" s="23">
        <f t="shared" si="434"/>
        <v>0</v>
      </c>
      <c r="PXD13" s="23">
        <f t="shared" si="434"/>
        <v>0</v>
      </c>
      <c r="PXE13" s="23">
        <f t="shared" si="434"/>
        <v>0</v>
      </c>
      <c r="PXF13" s="23">
        <f t="shared" si="434"/>
        <v>0</v>
      </c>
      <c r="PXG13" s="23">
        <f t="shared" si="434"/>
        <v>0</v>
      </c>
      <c r="PXH13" s="23">
        <f t="shared" si="434"/>
        <v>0</v>
      </c>
      <c r="PXI13" s="23">
        <f t="shared" si="434"/>
        <v>0</v>
      </c>
      <c r="PXJ13" s="23">
        <f t="shared" si="434"/>
        <v>0</v>
      </c>
      <c r="PXK13" s="23">
        <f t="shared" si="434"/>
        <v>0</v>
      </c>
      <c r="PXL13" s="23">
        <f t="shared" si="434"/>
        <v>0</v>
      </c>
      <c r="PXM13" s="23">
        <f t="shared" si="434"/>
        <v>0</v>
      </c>
      <c r="PXN13" s="23">
        <f t="shared" si="434"/>
        <v>0</v>
      </c>
      <c r="PXO13" s="23">
        <f t="shared" si="434"/>
        <v>0</v>
      </c>
      <c r="PXP13" s="23">
        <f t="shared" si="434"/>
        <v>0</v>
      </c>
      <c r="PXQ13" s="23">
        <f t="shared" si="434"/>
        <v>0</v>
      </c>
      <c r="PXR13" s="23">
        <f t="shared" si="434"/>
        <v>0</v>
      </c>
      <c r="PXS13" s="23">
        <f t="shared" ref="PXS13:QAD13" si="435">SUM(PXS14:PXS16)</f>
        <v>0</v>
      </c>
      <c r="PXT13" s="23">
        <f t="shared" si="435"/>
        <v>0</v>
      </c>
      <c r="PXU13" s="23">
        <f t="shared" si="435"/>
        <v>0</v>
      </c>
      <c r="PXV13" s="23">
        <f t="shared" si="435"/>
        <v>0</v>
      </c>
      <c r="PXW13" s="23">
        <f t="shared" si="435"/>
        <v>0</v>
      </c>
      <c r="PXX13" s="23">
        <f t="shared" si="435"/>
        <v>0</v>
      </c>
      <c r="PXY13" s="23">
        <f t="shared" si="435"/>
        <v>0</v>
      </c>
      <c r="PXZ13" s="23">
        <f t="shared" si="435"/>
        <v>0</v>
      </c>
      <c r="PYA13" s="23">
        <f t="shared" si="435"/>
        <v>0</v>
      </c>
      <c r="PYB13" s="23">
        <f t="shared" si="435"/>
        <v>0</v>
      </c>
      <c r="PYC13" s="23">
        <f t="shared" si="435"/>
        <v>0</v>
      </c>
      <c r="PYD13" s="23">
        <f t="shared" si="435"/>
        <v>0</v>
      </c>
      <c r="PYE13" s="23">
        <f t="shared" si="435"/>
        <v>0</v>
      </c>
      <c r="PYF13" s="23">
        <f t="shared" si="435"/>
        <v>0</v>
      </c>
      <c r="PYG13" s="23">
        <f t="shared" si="435"/>
        <v>0</v>
      </c>
      <c r="PYH13" s="23">
        <f t="shared" si="435"/>
        <v>0</v>
      </c>
      <c r="PYI13" s="23">
        <f t="shared" si="435"/>
        <v>0</v>
      </c>
      <c r="PYJ13" s="23">
        <f t="shared" si="435"/>
        <v>0</v>
      </c>
      <c r="PYK13" s="23">
        <f t="shared" si="435"/>
        <v>0</v>
      </c>
      <c r="PYL13" s="23">
        <f t="shared" si="435"/>
        <v>0</v>
      </c>
      <c r="PYM13" s="23">
        <f t="shared" si="435"/>
        <v>0</v>
      </c>
      <c r="PYN13" s="23">
        <f t="shared" si="435"/>
        <v>0</v>
      </c>
      <c r="PYO13" s="23">
        <f t="shared" si="435"/>
        <v>0</v>
      </c>
      <c r="PYP13" s="23">
        <f t="shared" si="435"/>
        <v>0</v>
      </c>
      <c r="PYQ13" s="23">
        <f t="shared" si="435"/>
        <v>0</v>
      </c>
      <c r="PYR13" s="23">
        <f t="shared" si="435"/>
        <v>0</v>
      </c>
      <c r="PYS13" s="23">
        <f t="shared" si="435"/>
        <v>0</v>
      </c>
      <c r="PYT13" s="23">
        <f t="shared" si="435"/>
        <v>0</v>
      </c>
      <c r="PYU13" s="23">
        <f t="shared" si="435"/>
        <v>0</v>
      </c>
      <c r="PYV13" s="23">
        <f t="shared" si="435"/>
        <v>0</v>
      </c>
      <c r="PYW13" s="23">
        <f t="shared" si="435"/>
        <v>0</v>
      </c>
      <c r="PYX13" s="23">
        <f t="shared" si="435"/>
        <v>0</v>
      </c>
      <c r="PYY13" s="23">
        <f t="shared" si="435"/>
        <v>0</v>
      </c>
      <c r="PYZ13" s="23">
        <f t="shared" si="435"/>
        <v>0</v>
      </c>
      <c r="PZA13" s="23">
        <f t="shared" si="435"/>
        <v>0</v>
      </c>
      <c r="PZB13" s="23">
        <f t="shared" si="435"/>
        <v>0</v>
      </c>
      <c r="PZC13" s="23">
        <f t="shared" si="435"/>
        <v>0</v>
      </c>
      <c r="PZD13" s="23">
        <f t="shared" si="435"/>
        <v>0</v>
      </c>
      <c r="PZE13" s="23">
        <f t="shared" si="435"/>
        <v>0</v>
      </c>
      <c r="PZF13" s="23">
        <f t="shared" si="435"/>
        <v>0</v>
      </c>
      <c r="PZG13" s="23">
        <f t="shared" si="435"/>
        <v>0</v>
      </c>
      <c r="PZH13" s="23">
        <f t="shared" si="435"/>
        <v>0</v>
      </c>
      <c r="PZI13" s="23">
        <f t="shared" si="435"/>
        <v>0</v>
      </c>
      <c r="PZJ13" s="23">
        <f t="shared" si="435"/>
        <v>0</v>
      </c>
      <c r="PZK13" s="23">
        <f t="shared" si="435"/>
        <v>0</v>
      </c>
      <c r="PZL13" s="23">
        <f t="shared" si="435"/>
        <v>0</v>
      </c>
      <c r="PZM13" s="23">
        <f t="shared" si="435"/>
        <v>0</v>
      </c>
      <c r="PZN13" s="23">
        <f t="shared" si="435"/>
        <v>0</v>
      </c>
      <c r="PZO13" s="23">
        <f t="shared" si="435"/>
        <v>0</v>
      </c>
      <c r="PZP13" s="23">
        <f t="shared" si="435"/>
        <v>0</v>
      </c>
      <c r="PZQ13" s="23">
        <f t="shared" si="435"/>
        <v>0</v>
      </c>
      <c r="PZR13" s="23">
        <f t="shared" si="435"/>
        <v>0</v>
      </c>
      <c r="PZS13" s="23">
        <f t="shared" si="435"/>
        <v>0</v>
      </c>
      <c r="PZT13" s="23">
        <f t="shared" si="435"/>
        <v>0</v>
      </c>
      <c r="PZU13" s="23">
        <f t="shared" si="435"/>
        <v>0</v>
      </c>
      <c r="PZV13" s="23">
        <f t="shared" si="435"/>
        <v>0</v>
      </c>
      <c r="PZW13" s="23">
        <f t="shared" si="435"/>
        <v>0</v>
      </c>
      <c r="PZX13" s="23">
        <f t="shared" si="435"/>
        <v>0</v>
      </c>
      <c r="PZY13" s="23">
        <f t="shared" si="435"/>
        <v>0</v>
      </c>
      <c r="PZZ13" s="23">
        <f t="shared" si="435"/>
        <v>0</v>
      </c>
      <c r="QAA13" s="23">
        <f t="shared" si="435"/>
        <v>0</v>
      </c>
      <c r="QAB13" s="23">
        <f t="shared" si="435"/>
        <v>0</v>
      </c>
      <c r="QAC13" s="23">
        <f t="shared" si="435"/>
        <v>0</v>
      </c>
      <c r="QAD13" s="23">
        <f t="shared" si="435"/>
        <v>0</v>
      </c>
      <c r="QAE13" s="23">
        <f t="shared" ref="QAE13:QCP13" si="436">SUM(QAE14:QAE16)</f>
        <v>0</v>
      </c>
      <c r="QAF13" s="23">
        <f t="shared" si="436"/>
        <v>0</v>
      </c>
      <c r="QAG13" s="23">
        <f t="shared" si="436"/>
        <v>0</v>
      </c>
      <c r="QAH13" s="23">
        <f t="shared" si="436"/>
        <v>0</v>
      </c>
      <c r="QAI13" s="23">
        <f t="shared" si="436"/>
        <v>0</v>
      </c>
      <c r="QAJ13" s="23">
        <f t="shared" si="436"/>
        <v>0</v>
      </c>
      <c r="QAK13" s="23">
        <f t="shared" si="436"/>
        <v>0</v>
      </c>
      <c r="QAL13" s="23">
        <f t="shared" si="436"/>
        <v>0</v>
      </c>
      <c r="QAM13" s="23">
        <f t="shared" si="436"/>
        <v>0</v>
      </c>
      <c r="QAN13" s="23">
        <f t="shared" si="436"/>
        <v>0</v>
      </c>
      <c r="QAO13" s="23">
        <f t="shared" si="436"/>
        <v>0</v>
      </c>
      <c r="QAP13" s="23">
        <f t="shared" si="436"/>
        <v>0</v>
      </c>
      <c r="QAQ13" s="23">
        <f t="shared" si="436"/>
        <v>0</v>
      </c>
      <c r="QAR13" s="23">
        <f t="shared" si="436"/>
        <v>0</v>
      </c>
      <c r="QAS13" s="23">
        <f t="shared" si="436"/>
        <v>0</v>
      </c>
      <c r="QAT13" s="23">
        <f t="shared" si="436"/>
        <v>0</v>
      </c>
      <c r="QAU13" s="23">
        <f t="shared" si="436"/>
        <v>0</v>
      </c>
      <c r="QAV13" s="23">
        <f t="shared" si="436"/>
        <v>0</v>
      </c>
      <c r="QAW13" s="23">
        <f t="shared" si="436"/>
        <v>0</v>
      </c>
      <c r="QAX13" s="23">
        <f t="shared" si="436"/>
        <v>0</v>
      </c>
      <c r="QAY13" s="23">
        <f t="shared" si="436"/>
        <v>0</v>
      </c>
      <c r="QAZ13" s="23">
        <f t="shared" si="436"/>
        <v>0</v>
      </c>
      <c r="QBA13" s="23">
        <f t="shared" si="436"/>
        <v>0</v>
      </c>
      <c r="QBB13" s="23">
        <f t="shared" si="436"/>
        <v>0</v>
      </c>
      <c r="QBC13" s="23">
        <f t="shared" si="436"/>
        <v>0</v>
      </c>
      <c r="QBD13" s="23">
        <f t="shared" si="436"/>
        <v>0</v>
      </c>
      <c r="QBE13" s="23">
        <f t="shared" si="436"/>
        <v>0</v>
      </c>
      <c r="QBF13" s="23">
        <f t="shared" si="436"/>
        <v>0</v>
      </c>
      <c r="QBG13" s="23">
        <f t="shared" si="436"/>
        <v>0</v>
      </c>
      <c r="QBH13" s="23">
        <f t="shared" si="436"/>
        <v>0</v>
      </c>
      <c r="QBI13" s="23">
        <f t="shared" si="436"/>
        <v>0</v>
      </c>
      <c r="QBJ13" s="23">
        <f t="shared" si="436"/>
        <v>0</v>
      </c>
      <c r="QBK13" s="23">
        <f t="shared" si="436"/>
        <v>0</v>
      </c>
      <c r="QBL13" s="23">
        <f t="shared" si="436"/>
        <v>0</v>
      </c>
      <c r="QBM13" s="23">
        <f t="shared" si="436"/>
        <v>0</v>
      </c>
      <c r="QBN13" s="23">
        <f t="shared" si="436"/>
        <v>0</v>
      </c>
      <c r="QBO13" s="23">
        <f t="shared" si="436"/>
        <v>0</v>
      </c>
      <c r="QBP13" s="23">
        <f t="shared" si="436"/>
        <v>0</v>
      </c>
      <c r="QBQ13" s="23">
        <f t="shared" si="436"/>
        <v>0</v>
      </c>
      <c r="QBR13" s="23">
        <f t="shared" si="436"/>
        <v>0</v>
      </c>
      <c r="QBS13" s="23">
        <f t="shared" si="436"/>
        <v>0</v>
      </c>
      <c r="QBT13" s="23">
        <f t="shared" si="436"/>
        <v>0</v>
      </c>
      <c r="QBU13" s="23">
        <f t="shared" si="436"/>
        <v>0</v>
      </c>
      <c r="QBV13" s="23">
        <f t="shared" si="436"/>
        <v>0</v>
      </c>
      <c r="QBW13" s="23">
        <f t="shared" si="436"/>
        <v>0</v>
      </c>
      <c r="QBX13" s="23">
        <f t="shared" si="436"/>
        <v>0</v>
      </c>
      <c r="QBY13" s="23">
        <f t="shared" si="436"/>
        <v>0</v>
      </c>
      <c r="QBZ13" s="23">
        <f t="shared" si="436"/>
        <v>0</v>
      </c>
      <c r="QCA13" s="23">
        <f t="shared" si="436"/>
        <v>0</v>
      </c>
      <c r="QCB13" s="23">
        <f t="shared" si="436"/>
        <v>0</v>
      </c>
      <c r="QCC13" s="23">
        <f t="shared" si="436"/>
        <v>0</v>
      </c>
      <c r="QCD13" s="23">
        <f t="shared" si="436"/>
        <v>0</v>
      </c>
      <c r="QCE13" s="23">
        <f t="shared" si="436"/>
        <v>0</v>
      </c>
      <c r="QCF13" s="23">
        <f t="shared" si="436"/>
        <v>0</v>
      </c>
      <c r="QCG13" s="23">
        <f t="shared" si="436"/>
        <v>0</v>
      </c>
      <c r="QCH13" s="23">
        <f t="shared" si="436"/>
        <v>0</v>
      </c>
      <c r="QCI13" s="23">
        <f t="shared" si="436"/>
        <v>0</v>
      </c>
      <c r="QCJ13" s="23">
        <f t="shared" si="436"/>
        <v>0</v>
      </c>
      <c r="QCK13" s="23">
        <f t="shared" si="436"/>
        <v>0</v>
      </c>
      <c r="QCL13" s="23">
        <f t="shared" si="436"/>
        <v>0</v>
      </c>
      <c r="QCM13" s="23">
        <f t="shared" si="436"/>
        <v>0</v>
      </c>
      <c r="QCN13" s="23">
        <f t="shared" si="436"/>
        <v>0</v>
      </c>
      <c r="QCO13" s="23">
        <f t="shared" si="436"/>
        <v>0</v>
      </c>
      <c r="QCP13" s="23">
        <f t="shared" si="436"/>
        <v>0</v>
      </c>
      <c r="QCQ13" s="23">
        <f t="shared" ref="QCQ13:QFB13" si="437">SUM(QCQ14:QCQ16)</f>
        <v>0</v>
      </c>
      <c r="QCR13" s="23">
        <f t="shared" si="437"/>
        <v>0</v>
      </c>
      <c r="QCS13" s="23">
        <f t="shared" si="437"/>
        <v>0</v>
      </c>
      <c r="QCT13" s="23">
        <f t="shared" si="437"/>
        <v>0</v>
      </c>
      <c r="QCU13" s="23">
        <f t="shared" si="437"/>
        <v>0</v>
      </c>
      <c r="QCV13" s="23">
        <f t="shared" si="437"/>
        <v>0</v>
      </c>
      <c r="QCW13" s="23">
        <f t="shared" si="437"/>
        <v>0</v>
      </c>
      <c r="QCX13" s="23">
        <f t="shared" si="437"/>
        <v>0</v>
      </c>
      <c r="QCY13" s="23">
        <f t="shared" si="437"/>
        <v>0</v>
      </c>
      <c r="QCZ13" s="23">
        <f t="shared" si="437"/>
        <v>0</v>
      </c>
      <c r="QDA13" s="23">
        <f t="shared" si="437"/>
        <v>0</v>
      </c>
      <c r="QDB13" s="23">
        <f t="shared" si="437"/>
        <v>0</v>
      </c>
      <c r="QDC13" s="23">
        <f t="shared" si="437"/>
        <v>0</v>
      </c>
      <c r="QDD13" s="23">
        <f t="shared" si="437"/>
        <v>0</v>
      </c>
      <c r="QDE13" s="23">
        <f t="shared" si="437"/>
        <v>0</v>
      </c>
      <c r="QDF13" s="23">
        <f t="shared" si="437"/>
        <v>0</v>
      </c>
      <c r="QDG13" s="23">
        <f t="shared" si="437"/>
        <v>0</v>
      </c>
      <c r="QDH13" s="23">
        <f t="shared" si="437"/>
        <v>0</v>
      </c>
      <c r="QDI13" s="23">
        <f t="shared" si="437"/>
        <v>0</v>
      </c>
      <c r="QDJ13" s="23">
        <f t="shared" si="437"/>
        <v>0</v>
      </c>
      <c r="QDK13" s="23">
        <f t="shared" si="437"/>
        <v>0</v>
      </c>
      <c r="QDL13" s="23">
        <f t="shared" si="437"/>
        <v>0</v>
      </c>
      <c r="QDM13" s="23">
        <f t="shared" si="437"/>
        <v>0</v>
      </c>
      <c r="QDN13" s="23">
        <f t="shared" si="437"/>
        <v>0</v>
      </c>
      <c r="QDO13" s="23">
        <f t="shared" si="437"/>
        <v>0</v>
      </c>
      <c r="QDP13" s="23">
        <f t="shared" si="437"/>
        <v>0</v>
      </c>
      <c r="QDQ13" s="23">
        <f t="shared" si="437"/>
        <v>0</v>
      </c>
      <c r="QDR13" s="23">
        <f t="shared" si="437"/>
        <v>0</v>
      </c>
      <c r="QDS13" s="23">
        <f t="shared" si="437"/>
        <v>0</v>
      </c>
      <c r="QDT13" s="23">
        <f t="shared" si="437"/>
        <v>0</v>
      </c>
      <c r="QDU13" s="23">
        <f t="shared" si="437"/>
        <v>0</v>
      </c>
      <c r="QDV13" s="23">
        <f t="shared" si="437"/>
        <v>0</v>
      </c>
      <c r="QDW13" s="23">
        <f t="shared" si="437"/>
        <v>0</v>
      </c>
      <c r="QDX13" s="23">
        <f t="shared" si="437"/>
        <v>0</v>
      </c>
      <c r="QDY13" s="23">
        <f t="shared" si="437"/>
        <v>0</v>
      </c>
      <c r="QDZ13" s="23">
        <f t="shared" si="437"/>
        <v>0</v>
      </c>
      <c r="QEA13" s="23">
        <f t="shared" si="437"/>
        <v>0</v>
      </c>
      <c r="QEB13" s="23">
        <f t="shared" si="437"/>
        <v>0</v>
      </c>
      <c r="QEC13" s="23">
        <f t="shared" si="437"/>
        <v>0</v>
      </c>
      <c r="QED13" s="23">
        <f t="shared" si="437"/>
        <v>0</v>
      </c>
      <c r="QEE13" s="23">
        <f t="shared" si="437"/>
        <v>0</v>
      </c>
      <c r="QEF13" s="23">
        <f t="shared" si="437"/>
        <v>0</v>
      </c>
      <c r="QEG13" s="23">
        <f t="shared" si="437"/>
        <v>0</v>
      </c>
      <c r="QEH13" s="23">
        <f t="shared" si="437"/>
        <v>0</v>
      </c>
      <c r="QEI13" s="23">
        <f t="shared" si="437"/>
        <v>0</v>
      </c>
      <c r="QEJ13" s="23">
        <f t="shared" si="437"/>
        <v>0</v>
      </c>
      <c r="QEK13" s="23">
        <f t="shared" si="437"/>
        <v>0</v>
      </c>
      <c r="QEL13" s="23">
        <f t="shared" si="437"/>
        <v>0</v>
      </c>
      <c r="QEM13" s="23">
        <f t="shared" si="437"/>
        <v>0</v>
      </c>
      <c r="QEN13" s="23">
        <f t="shared" si="437"/>
        <v>0</v>
      </c>
      <c r="QEO13" s="23">
        <f t="shared" si="437"/>
        <v>0</v>
      </c>
      <c r="QEP13" s="23">
        <f t="shared" si="437"/>
        <v>0</v>
      </c>
      <c r="QEQ13" s="23">
        <f t="shared" si="437"/>
        <v>0</v>
      </c>
      <c r="QER13" s="23">
        <f t="shared" si="437"/>
        <v>0</v>
      </c>
      <c r="QES13" s="23">
        <f t="shared" si="437"/>
        <v>0</v>
      </c>
      <c r="QET13" s="23">
        <f t="shared" si="437"/>
        <v>0</v>
      </c>
      <c r="QEU13" s="23">
        <f t="shared" si="437"/>
        <v>0</v>
      </c>
      <c r="QEV13" s="23">
        <f t="shared" si="437"/>
        <v>0</v>
      </c>
      <c r="QEW13" s="23">
        <f t="shared" si="437"/>
        <v>0</v>
      </c>
      <c r="QEX13" s="23">
        <f t="shared" si="437"/>
        <v>0</v>
      </c>
      <c r="QEY13" s="23">
        <f t="shared" si="437"/>
        <v>0</v>
      </c>
      <c r="QEZ13" s="23">
        <f t="shared" si="437"/>
        <v>0</v>
      </c>
      <c r="QFA13" s="23">
        <f t="shared" si="437"/>
        <v>0</v>
      </c>
      <c r="QFB13" s="23">
        <f t="shared" si="437"/>
        <v>0</v>
      </c>
      <c r="QFC13" s="23">
        <f t="shared" ref="QFC13:QHN13" si="438">SUM(QFC14:QFC16)</f>
        <v>0</v>
      </c>
      <c r="QFD13" s="23">
        <f t="shared" si="438"/>
        <v>0</v>
      </c>
      <c r="QFE13" s="23">
        <f t="shared" si="438"/>
        <v>0</v>
      </c>
      <c r="QFF13" s="23">
        <f t="shared" si="438"/>
        <v>0</v>
      </c>
      <c r="QFG13" s="23">
        <f t="shared" si="438"/>
        <v>0</v>
      </c>
      <c r="QFH13" s="23">
        <f t="shared" si="438"/>
        <v>0</v>
      </c>
      <c r="QFI13" s="23">
        <f t="shared" si="438"/>
        <v>0</v>
      </c>
      <c r="QFJ13" s="23">
        <f t="shared" si="438"/>
        <v>0</v>
      </c>
      <c r="QFK13" s="23">
        <f t="shared" si="438"/>
        <v>0</v>
      </c>
      <c r="QFL13" s="23">
        <f t="shared" si="438"/>
        <v>0</v>
      </c>
      <c r="QFM13" s="23">
        <f t="shared" si="438"/>
        <v>0</v>
      </c>
      <c r="QFN13" s="23">
        <f t="shared" si="438"/>
        <v>0</v>
      </c>
      <c r="QFO13" s="23">
        <f t="shared" si="438"/>
        <v>0</v>
      </c>
      <c r="QFP13" s="23">
        <f t="shared" si="438"/>
        <v>0</v>
      </c>
      <c r="QFQ13" s="23">
        <f t="shared" si="438"/>
        <v>0</v>
      </c>
      <c r="QFR13" s="23">
        <f t="shared" si="438"/>
        <v>0</v>
      </c>
      <c r="QFS13" s="23">
        <f t="shared" si="438"/>
        <v>0</v>
      </c>
      <c r="QFT13" s="23">
        <f t="shared" si="438"/>
        <v>0</v>
      </c>
      <c r="QFU13" s="23">
        <f t="shared" si="438"/>
        <v>0</v>
      </c>
      <c r="QFV13" s="23">
        <f t="shared" si="438"/>
        <v>0</v>
      </c>
      <c r="QFW13" s="23">
        <f t="shared" si="438"/>
        <v>0</v>
      </c>
      <c r="QFX13" s="23">
        <f t="shared" si="438"/>
        <v>0</v>
      </c>
      <c r="QFY13" s="23">
        <f t="shared" si="438"/>
        <v>0</v>
      </c>
      <c r="QFZ13" s="23">
        <f t="shared" si="438"/>
        <v>0</v>
      </c>
      <c r="QGA13" s="23">
        <f t="shared" si="438"/>
        <v>0</v>
      </c>
      <c r="QGB13" s="23">
        <f t="shared" si="438"/>
        <v>0</v>
      </c>
      <c r="QGC13" s="23">
        <f t="shared" si="438"/>
        <v>0</v>
      </c>
      <c r="QGD13" s="23">
        <f t="shared" si="438"/>
        <v>0</v>
      </c>
      <c r="QGE13" s="23">
        <f t="shared" si="438"/>
        <v>0</v>
      </c>
      <c r="QGF13" s="23">
        <f t="shared" si="438"/>
        <v>0</v>
      </c>
      <c r="QGG13" s="23">
        <f t="shared" si="438"/>
        <v>0</v>
      </c>
      <c r="QGH13" s="23">
        <f t="shared" si="438"/>
        <v>0</v>
      </c>
      <c r="QGI13" s="23">
        <f t="shared" si="438"/>
        <v>0</v>
      </c>
      <c r="QGJ13" s="23">
        <f t="shared" si="438"/>
        <v>0</v>
      </c>
      <c r="QGK13" s="23">
        <f t="shared" si="438"/>
        <v>0</v>
      </c>
      <c r="QGL13" s="23">
        <f t="shared" si="438"/>
        <v>0</v>
      </c>
      <c r="QGM13" s="23">
        <f t="shared" si="438"/>
        <v>0</v>
      </c>
      <c r="QGN13" s="23">
        <f t="shared" si="438"/>
        <v>0</v>
      </c>
      <c r="QGO13" s="23">
        <f t="shared" si="438"/>
        <v>0</v>
      </c>
      <c r="QGP13" s="23">
        <f t="shared" si="438"/>
        <v>0</v>
      </c>
      <c r="QGQ13" s="23">
        <f t="shared" si="438"/>
        <v>0</v>
      </c>
      <c r="QGR13" s="23">
        <f t="shared" si="438"/>
        <v>0</v>
      </c>
      <c r="QGS13" s="23">
        <f t="shared" si="438"/>
        <v>0</v>
      </c>
      <c r="QGT13" s="23">
        <f t="shared" si="438"/>
        <v>0</v>
      </c>
      <c r="QGU13" s="23">
        <f t="shared" si="438"/>
        <v>0</v>
      </c>
      <c r="QGV13" s="23">
        <f t="shared" si="438"/>
        <v>0</v>
      </c>
      <c r="QGW13" s="23">
        <f t="shared" si="438"/>
        <v>0</v>
      </c>
      <c r="QGX13" s="23">
        <f t="shared" si="438"/>
        <v>0</v>
      </c>
      <c r="QGY13" s="23">
        <f t="shared" si="438"/>
        <v>0</v>
      </c>
      <c r="QGZ13" s="23">
        <f t="shared" si="438"/>
        <v>0</v>
      </c>
      <c r="QHA13" s="23">
        <f t="shared" si="438"/>
        <v>0</v>
      </c>
      <c r="QHB13" s="23">
        <f t="shared" si="438"/>
        <v>0</v>
      </c>
      <c r="QHC13" s="23">
        <f t="shared" si="438"/>
        <v>0</v>
      </c>
      <c r="QHD13" s="23">
        <f t="shared" si="438"/>
        <v>0</v>
      </c>
      <c r="QHE13" s="23">
        <f t="shared" si="438"/>
        <v>0</v>
      </c>
      <c r="QHF13" s="23">
        <f t="shared" si="438"/>
        <v>0</v>
      </c>
      <c r="QHG13" s="23">
        <f t="shared" si="438"/>
        <v>0</v>
      </c>
      <c r="QHH13" s="23">
        <f t="shared" si="438"/>
        <v>0</v>
      </c>
      <c r="QHI13" s="23">
        <f t="shared" si="438"/>
        <v>0</v>
      </c>
      <c r="QHJ13" s="23">
        <f t="shared" si="438"/>
        <v>0</v>
      </c>
      <c r="QHK13" s="23">
        <f t="shared" si="438"/>
        <v>0</v>
      </c>
      <c r="QHL13" s="23">
        <f t="shared" si="438"/>
        <v>0</v>
      </c>
      <c r="QHM13" s="23">
        <f t="shared" si="438"/>
        <v>0</v>
      </c>
      <c r="QHN13" s="23">
        <f t="shared" si="438"/>
        <v>0</v>
      </c>
      <c r="QHO13" s="23">
        <f t="shared" ref="QHO13:QJZ13" si="439">SUM(QHO14:QHO16)</f>
        <v>0</v>
      </c>
      <c r="QHP13" s="23">
        <f t="shared" si="439"/>
        <v>0</v>
      </c>
      <c r="QHQ13" s="23">
        <f t="shared" si="439"/>
        <v>0</v>
      </c>
      <c r="QHR13" s="23">
        <f t="shared" si="439"/>
        <v>0</v>
      </c>
      <c r="QHS13" s="23">
        <f t="shared" si="439"/>
        <v>0</v>
      </c>
      <c r="QHT13" s="23">
        <f t="shared" si="439"/>
        <v>0</v>
      </c>
      <c r="QHU13" s="23">
        <f t="shared" si="439"/>
        <v>0</v>
      </c>
      <c r="QHV13" s="23">
        <f t="shared" si="439"/>
        <v>0</v>
      </c>
      <c r="QHW13" s="23">
        <f t="shared" si="439"/>
        <v>0</v>
      </c>
      <c r="QHX13" s="23">
        <f t="shared" si="439"/>
        <v>0</v>
      </c>
      <c r="QHY13" s="23">
        <f t="shared" si="439"/>
        <v>0</v>
      </c>
      <c r="QHZ13" s="23">
        <f t="shared" si="439"/>
        <v>0</v>
      </c>
      <c r="QIA13" s="23">
        <f t="shared" si="439"/>
        <v>0</v>
      </c>
      <c r="QIB13" s="23">
        <f t="shared" si="439"/>
        <v>0</v>
      </c>
      <c r="QIC13" s="23">
        <f t="shared" si="439"/>
        <v>0</v>
      </c>
      <c r="QID13" s="23">
        <f t="shared" si="439"/>
        <v>0</v>
      </c>
      <c r="QIE13" s="23">
        <f t="shared" si="439"/>
        <v>0</v>
      </c>
      <c r="QIF13" s="23">
        <f t="shared" si="439"/>
        <v>0</v>
      </c>
      <c r="QIG13" s="23">
        <f t="shared" si="439"/>
        <v>0</v>
      </c>
      <c r="QIH13" s="23">
        <f t="shared" si="439"/>
        <v>0</v>
      </c>
      <c r="QII13" s="23">
        <f t="shared" si="439"/>
        <v>0</v>
      </c>
      <c r="QIJ13" s="23">
        <f t="shared" si="439"/>
        <v>0</v>
      </c>
      <c r="QIK13" s="23">
        <f t="shared" si="439"/>
        <v>0</v>
      </c>
      <c r="QIL13" s="23">
        <f t="shared" si="439"/>
        <v>0</v>
      </c>
      <c r="QIM13" s="23">
        <f t="shared" si="439"/>
        <v>0</v>
      </c>
      <c r="QIN13" s="23">
        <f t="shared" si="439"/>
        <v>0</v>
      </c>
      <c r="QIO13" s="23">
        <f t="shared" si="439"/>
        <v>0</v>
      </c>
      <c r="QIP13" s="23">
        <f t="shared" si="439"/>
        <v>0</v>
      </c>
      <c r="QIQ13" s="23">
        <f t="shared" si="439"/>
        <v>0</v>
      </c>
      <c r="QIR13" s="23">
        <f t="shared" si="439"/>
        <v>0</v>
      </c>
      <c r="QIS13" s="23">
        <f t="shared" si="439"/>
        <v>0</v>
      </c>
      <c r="QIT13" s="23">
        <f t="shared" si="439"/>
        <v>0</v>
      </c>
      <c r="QIU13" s="23">
        <f t="shared" si="439"/>
        <v>0</v>
      </c>
      <c r="QIV13" s="23">
        <f t="shared" si="439"/>
        <v>0</v>
      </c>
      <c r="QIW13" s="23">
        <f t="shared" si="439"/>
        <v>0</v>
      </c>
      <c r="QIX13" s="23">
        <f t="shared" si="439"/>
        <v>0</v>
      </c>
      <c r="QIY13" s="23">
        <f t="shared" si="439"/>
        <v>0</v>
      </c>
      <c r="QIZ13" s="23">
        <f t="shared" si="439"/>
        <v>0</v>
      </c>
      <c r="QJA13" s="23">
        <f t="shared" si="439"/>
        <v>0</v>
      </c>
      <c r="QJB13" s="23">
        <f t="shared" si="439"/>
        <v>0</v>
      </c>
      <c r="QJC13" s="23">
        <f t="shared" si="439"/>
        <v>0</v>
      </c>
      <c r="QJD13" s="23">
        <f t="shared" si="439"/>
        <v>0</v>
      </c>
      <c r="QJE13" s="23">
        <f t="shared" si="439"/>
        <v>0</v>
      </c>
      <c r="QJF13" s="23">
        <f t="shared" si="439"/>
        <v>0</v>
      </c>
      <c r="QJG13" s="23">
        <f t="shared" si="439"/>
        <v>0</v>
      </c>
      <c r="QJH13" s="23">
        <f t="shared" si="439"/>
        <v>0</v>
      </c>
      <c r="QJI13" s="23">
        <f t="shared" si="439"/>
        <v>0</v>
      </c>
      <c r="QJJ13" s="23">
        <f t="shared" si="439"/>
        <v>0</v>
      </c>
      <c r="QJK13" s="23">
        <f t="shared" si="439"/>
        <v>0</v>
      </c>
      <c r="QJL13" s="23">
        <f t="shared" si="439"/>
        <v>0</v>
      </c>
      <c r="QJM13" s="23">
        <f t="shared" si="439"/>
        <v>0</v>
      </c>
      <c r="QJN13" s="23">
        <f t="shared" si="439"/>
        <v>0</v>
      </c>
      <c r="QJO13" s="23">
        <f t="shared" si="439"/>
        <v>0</v>
      </c>
      <c r="QJP13" s="23">
        <f t="shared" si="439"/>
        <v>0</v>
      </c>
      <c r="QJQ13" s="23">
        <f t="shared" si="439"/>
        <v>0</v>
      </c>
      <c r="QJR13" s="23">
        <f t="shared" si="439"/>
        <v>0</v>
      </c>
      <c r="QJS13" s="23">
        <f t="shared" si="439"/>
        <v>0</v>
      </c>
      <c r="QJT13" s="23">
        <f t="shared" si="439"/>
        <v>0</v>
      </c>
      <c r="QJU13" s="23">
        <f t="shared" si="439"/>
        <v>0</v>
      </c>
      <c r="QJV13" s="23">
        <f t="shared" si="439"/>
        <v>0</v>
      </c>
      <c r="QJW13" s="23">
        <f t="shared" si="439"/>
        <v>0</v>
      </c>
      <c r="QJX13" s="23">
        <f t="shared" si="439"/>
        <v>0</v>
      </c>
      <c r="QJY13" s="23">
        <f t="shared" si="439"/>
        <v>0</v>
      </c>
      <c r="QJZ13" s="23">
        <f t="shared" si="439"/>
        <v>0</v>
      </c>
      <c r="QKA13" s="23">
        <f t="shared" ref="QKA13:QML13" si="440">SUM(QKA14:QKA16)</f>
        <v>0</v>
      </c>
      <c r="QKB13" s="23">
        <f t="shared" si="440"/>
        <v>0</v>
      </c>
      <c r="QKC13" s="23">
        <f t="shared" si="440"/>
        <v>0</v>
      </c>
      <c r="QKD13" s="23">
        <f t="shared" si="440"/>
        <v>0</v>
      </c>
      <c r="QKE13" s="23">
        <f t="shared" si="440"/>
        <v>0</v>
      </c>
      <c r="QKF13" s="23">
        <f t="shared" si="440"/>
        <v>0</v>
      </c>
      <c r="QKG13" s="23">
        <f t="shared" si="440"/>
        <v>0</v>
      </c>
      <c r="QKH13" s="23">
        <f t="shared" si="440"/>
        <v>0</v>
      </c>
      <c r="QKI13" s="23">
        <f t="shared" si="440"/>
        <v>0</v>
      </c>
      <c r="QKJ13" s="23">
        <f t="shared" si="440"/>
        <v>0</v>
      </c>
      <c r="QKK13" s="23">
        <f t="shared" si="440"/>
        <v>0</v>
      </c>
      <c r="QKL13" s="23">
        <f t="shared" si="440"/>
        <v>0</v>
      </c>
      <c r="QKM13" s="23">
        <f t="shared" si="440"/>
        <v>0</v>
      </c>
      <c r="QKN13" s="23">
        <f t="shared" si="440"/>
        <v>0</v>
      </c>
      <c r="QKO13" s="23">
        <f t="shared" si="440"/>
        <v>0</v>
      </c>
      <c r="QKP13" s="23">
        <f t="shared" si="440"/>
        <v>0</v>
      </c>
      <c r="QKQ13" s="23">
        <f t="shared" si="440"/>
        <v>0</v>
      </c>
      <c r="QKR13" s="23">
        <f t="shared" si="440"/>
        <v>0</v>
      </c>
      <c r="QKS13" s="23">
        <f t="shared" si="440"/>
        <v>0</v>
      </c>
      <c r="QKT13" s="23">
        <f t="shared" si="440"/>
        <v>0</v>
      </c>
      <c r="QKU13" s="23">
        <f t="shared" si="440"/>
        <v>0</v>
      </c>
      <c r="QKV13" s="23">
        <f t="shared" si="440"/>
        <v>0</v>
      </c>
      <c r="QKW13" s="23">
        <f t="shared" si="440"/>
        <v>0</v>
      </c>
      <c r="QKX13" s="23">
        <f t="shared" si="440"/>
        <v>0</v>
      </c>
      <c r="QKY13" s="23">
        <f t="shared" si="440"/>
        <v>0</v>
      </c>
      <c r="QKZ13" s="23">
        <f t="shared" si="440"/>
        <v>0</v>
      </c>
      <c r="QLA13" s="23">
        <f t="shared" si="440"/>
        <v>0</v>
      </c>
      <c r="QLB13" s="23">
        <f t="shared" si="440"/>
        <v>0</v>
      </c>
      <c r="QLC13" s="23">
        <f t="shared" si="440"/>
        <v>0</v>
      </c>
      <c r="QLD13" s="23">
        <f t="shared" si="440"/>
        <v>0</v>
      </c>
      <c r="QLE13" s="23">
        <f t="shared" si="440"/>
        <v>0</v>
      </c>
      <c r="QLF13" s="23">
        <f t="shared" si="440"/>
        <v>0</v>
      </c>
      <c r="QLG13" s="23">
        <f t="shared" si="440"/>
        <v>0</v>
      </c>
      <c r="QLH13" s="23">
        <f t="shared" si="440"/>
        <v>0</v>
      </c>
      <c r="QLI13" s="23">
        <f t="shared" si="440"/>
        <v>0</v>
      </c>
      <c r="QLJ13" s="23">
        <f t="shared" si="440"/>
        <v>0</v>
      </c>
      <c r="QLK13" s="23">
        <f t="shared" si="440"/>
        <v>0</v>
      </c>
      <c r="QLL13" s="23">
        <f t="shared" si="440"/>
        <v>0</v>
      </c>
      <c r="QLM13" s="23">
        <f t="shared" si="440"/>
        <v>0</v>
      </c>
      <c r="QLN13" s="23">
        <f t="shared" si="440"/>
        <v>0</v>
      </c>
      <c r="QLO13" s="23">
        <f t="shared" si="440"/>
        <v>0</v>
      </c>
      <c r="QLP13" s="23">
        <f t="shared" si="440"/>
        <v>0</v>
      </c>
      <c r="QLQ13" s="23">
        <f t="shared" si="440"/>
        <v>0</v>
      </c>
      <c r="QLR13" s="23">
        <f t="shared" si="440"/>
        <v>0</v>
      </c>
      <c r="QLS13" s="23">
        <f t="shared" si="440"/>
        <v>0</v>
      </c>
      <c r="QLT13" s="23">
        <f t="shared" si="440"/>
        <v>0</v>
      </c>
      <c r="QLU13" s="23">
        <f t="shared" si="440"/>
        <v>0</v>
      </c>
      <c r="QLV13" s="23">
        <f t="shared" si="440"/>
        <v>0</v>
      </c>
      <c r="QLW13" s="23">
        <f t="shared" si="440"/>
        <v>0</v>
      </c>
      <c r="QLX13" s="23">
        <f t="shared" si="440"/>
        <v>0</v>
      </c>
      <c r="QLY13" s="23">
        <f t="shared" si="440"/>
        <v>0</v>
      </c>
      <c r="QLZ13" s="23">
        <f t="shared" si="440"/>
        <v>0</v>
      </c>
      <c r="QMA13" s="23">
        <f t="shared" si="440"/>
        <v>0</v>
      </c>
      <c r="QMB13" s="23">
        <f t="shared" si="440"/>
        <v>0</v>
      </c>
      <c r="QMC13" s="23">
        <f t="shared" si="440"/>
        <v>0</v>
      </c>
      <c r="QMD13" s="23">
        <f t="shared" si="440"/>
        <v>0</v>
      </c>
      <c r="QME13" s="23">
        <f t="shared" si="440"/>
        <v>0</v>
      </c>
      <c r="QMF13" s="23">
        <f t="shared" si="440"/>
        <v>0</v>
      </c>
      <c r="QMG13" s="23">
        <f t="shared" si="440"/>
        <v>0</v>
      </c>
      <c r="QMH13" s="23">
        <f t="shared" si="440"/>
        <v>0</v>
      </c>
      <c r="QMI13" s="23">
        <f t="shared" si="440"/>
        <v>0</v>
      </c>
      <c r="QMJ13" s="23">
        <f t="shared" si="440"/>
        <v>0</v>
      </c>
      <c r="QMK13" s="23">
        <f t="shared" si="440"/>
        <v>0</v>
      </c>
      <c r="QML13" s="23">
        <f t="shared" si="440"/>
        <v>0</v>
      </c>
      <c r="QMM13" s="23">
        <f t="shared" ref="QMM13:QOX13" si="441">SUM(QMM14:QMM16)</f>
        <v>0</v>
      </c>
      <c r="QMN13" s="23">
        <f t="shared" si="441"/>
        <v>0</v>
      </c>
      <c r="QMO13" s="23">
        <f t="shared" si="441"/>
        <v>0</v>
      </c>
      <c r="QMP13" s="23">
        <f t="shared" si="441"/>
        <v>0</v>
      </c>
      <c r="QMQ13" s="23">
        <f t="shared" si="441"/>
        <v>0</v>
      </c>
      <c r="QMR13" s="23">
        <f t="shared" si="441"/>
        <v>0</v>
      </c>
      <c r="QMS13" s="23">
        <f t="shared" si="441"/>
        <v>0</v>
      </c>
      <c r="QMT13" s="23">
        <f t="shared" si="441"/>
        <v>0</v>
      </c>
      <c r="QMU13" s="23">
        <f t="shared" si="441"/>
        <v>0</v>
      </c>
      <c r="QMV13" s="23">
        <f t="shared" si="441"/>
        <v>0</v>
      </c>
      <c r="QMW13" s="23">
        <f t="shared" si="441"/>
        <v>0</v>
      </c>
      <c r="QMX13" s="23">
        <f t="shared" si="441"/>
        <v>0</v>
      </c>
      <c r="QMY13" s="23">
        <f t="shared" si="441"/>
        <v>0</v>
      </c>
      <c r="QMZ13" s="23">
        <f t="shared" si="441"/>
        <v>0</v>
      </c>
      <c r="QNA13" s="23">
        <f t="shared" si="441"/>
        <v>0</v>
      </c>
      <c r="QNB13" s="23">
        <f t="shared" si="441"/>
        <v>0</v>
      </c>
      <c r="QNC13" s="23">
        <f t="shared" si="441"/>
        <v>0</v>
      </c>
      <c r="QND13" s="23">
        <f t="shared" si="441"/>
        <v>0</v>
      </c>
      <c r="QNE13" s="23">
        <f t="shared" si="441"/>
        <v>0</v>
      </c>
      <c r="QNF13" s="23">
        <f t="shared" si="441"/>
        <v>0</v>
      </c>
      <c r="QNG13" s="23">
        <f t="shared" si="441"/>
        <v>0</v>
      </c>
      <c r="QNH13" s="23">
        <f t="shared" si="441"/>
        <v>0</v>
      </c>
      <c r="QNI13" s="23">
        <f t="shared" si="441"/>
        <v>0</v>
      </c>
      <c r="QNJ13" s="23">
        <f t="shared" si="441"/>
        <v>0</v>
      </c>
      <c r="QNK13" s="23">
        <f t="shared" si="441"/>
        <v>0</v>
      </c>
      <c r="QNL13" s="23">
        <f t="shared" si="441"/>
        <v>0</v>
      </c>
      <c r="QNM13" s="23">
        <f t="shared" si="441"/>
        <v>0</v>
      </c>
      <c r="QNN13" s="23">
        <f t="shared" si="441"/>
        <v>0</v>
      </c>
      <c r="QNO13" s="23">
        <f t="shared" si="441"/>
        <v>0</v>
      </c>
      <c r="QNP13" s="23">
        <f t="shared" si="441"/>
        <v>0</v>
      </c>
      <c r="QNQ13" s="23">
        <f t="shared" si="441"/>
        <v>0</v>
      </c>
      <c r="QNR13" s="23">
        <f t="shared" si="441"/>
        <v>0</v>
      </c>
      <c r="QNS13" s="23">
        <f t="shared" si="441"/>
        <v>0</v>
      </c>
      <c r="QNT13" s="23">
        <f t="shared" si="441"/>
        <v>0</v>
      </c>
      <c r="QNU13" s="23">
        <f t="shared" si="441"/>
        <v>0</v>
      </c>
      <c r="QNV13" s="23">
        <f t="shared" si="441"/>
        <v>0</v>
      </c>
      <c r="QNW13" s="23">
        <f t="shared" si="441"/>
        <v>0</v>
      </c>
      <c r="QNX13" s="23">
        <f t="shared" si="441"/>
        <v>0</v>
      </c>
      <c r="QNY13" s="23">
        <f t="shared" si="441"/>
        <v>0</v>
      </c>
      <c r="QNZ13" s="23">
        <f t="shared" si="441"/>
        <v>0</v>
      </c>
      <c r="QOA13" s="23">
        <f t="shared" si="441"/>
        <v>0</v>
      </c>
      <c r="QOB13" s="23">
        <f t="shared" si="441"/>
        <v>0</v>
      </c>
      <c r="QOC13" s="23">
        <f t="shared" si="441"/>
        <v>0</v>
      </c>
      <c r="QOD13" s="23">
        <f t="shared" si="441"/>
        <v>0</v>
      </c>
      <c r="QOE13" s="23">
        <f t="shared" si="441"/>
        <v>0</v>
      </c>
      <c r="QOF13" s="23">
        <f t="shared" si="441"/>
        <v>0</v>
      </c>
      <c r="QOG13" s="23">
        <f t="shared" si="441"/>
        <v>0</v>
      </c>
      <c r="QOH13" s="23">
        <f t="shared" si="441"/>
        <v>0</v>
      </c>
      <c r="QOI13" s="23">
        <f t="shared" si="441"/>
        <v>0</v>
      </c>
      <c r="QOJ13" s="23">
        <f t="shared" si="441"/>
        <v>0</v>
      </c>
      <c r="QOK13" s="23">
        <f t="shared" si="441"/>
        <v>0</v>
      </c>
      <c r="QOL13" s="23">
        <f t="shared" si="441"/>
        <v>0</v>
      </c>
      <c r="QOM13" s="23">
        <f t="shared" si="441"/>
        <v>0</v>
      </c>
      <c r="QON13" s="23">
        <f t="shared" si="441"/>
        <v>0</v>
      </c>
      <c r="QOO13" s="23">
        <f t="shared" si="441"/>
        <v>0</v>
      </c>
      <c r="QOP13" s="23">
        <f t="shared" si="441"/>
        <v>0</v>
      </c>
      <c r="QOQ13" s="23">
        <f t="shared" si="441"/>
        <v>0</v>
      </c>
      <c r="QOR13" s="23">
        <f t="shared" si="441"/>
        <v>0</v>
      </c>
      <c r="QOS13" s="23">
        <f t="shared" si="441"/>
        <v>0</v>
      </c>
      <c r="QOT13" s="23">
        <f t="shared" si="441"/>
        <v>0</v>
      </c>
      <c r="QOU13" s="23">
        <f t="shared" si="441"/>
        <v>0</v>
      </c>
      <c r="QOV13" s="23">
        <f t="shared" si="441"/>
        <v>0</v>
      </c>
      <c r="QOW13" s="23">
        <f t="shared" si="441"/>
        <v>0</v>
      </c>
      <c r="QOX13" s="23">
        <f t="shared" si="441"/>
        <v>0</v>
      </c>
      <c r="QOY13" s="23">
        <f t="shared" ref="QOY13:QRJ13" si="442">SUM(QOY14:QOY16)</f>
        <v>0</v>
      </c>
      <c r="QOZ13" s="23">
        <f t="shared" si="442"/>
        <v>0</v>
      </c>
      <c r="QPA13" s="23">
        <f t="shared" si="442"/>
        <v>0</v>
      </c>
      <c r="QPB13" s="23">
        <f t="shared" si="442"/>
        <v>0</v>
      </c>
      <c r="QPC13" s="23">
        <f t="shared" si="442"/>
        <v>0</v>
      </c>
      <c r="QPD13" s="23">
        <f t="shared" si="442"/>
        <v>0</v>
      </c>
      <c r="QPE13" s="23">
        <f t="shared" si="442"/>
        <v>0</v>
      </c>
      <c r="QPF13" s="23">
        <f t="shared" si="442"/>
        <v>0</v>
      </c>
      <c r="QPG13" s="23">
        <f t="shared" si="442"/>
        <v>0</v>
      </c>
      <c r="QPH13" s="23">
        <f t="shared" si="442"/>
        <v>0</v>
      </c>
      <c r="QPI13" s="23">
        <f t="shared" si="442"/>
        <v>0</v>
      </c>
      <c r="QPJ13" s="23">
        <f t="shared" si="442"/>
        <v>0</v>
      </c>
      <c r="QPK13" s="23">
        <f t="shared" si="442"/>
        <v>0</v>
      </c>
      <c r="QPL13" s="23">
        <f t="shared" si="442"/>
        <v>0</v>
      </c>
      <c r="QPM13" s="23">
        <f t="shared" si="442"/>
        <v>0</v>
      </c>
      <c r="QPN13" s="23">
        <f t="shared" si="442"/>
        <v>0</v>
      </c>
      <c r="QPO13" s="23">
        <f t="shared" si="442"/>
        <v>0</v>
      </c>
      <c r="QPP13" s="23">
        <f t="shared" si="442"/>
        <v>0</v>
      </c>
      <c r="QPQ13" s="23">
        <f t="shared" si="442"/>
        <v>0</v>
      </c>
      <c r="QPR13" s="23">
        <f t="shared" si="442"/>
        <v>0</v>
      </c>
      <c r="QPS13" s="23">
        <f t="shared" si="442"/>
        <v>0</v>
      </c>
      <c r="QPT13" s="23">
        <f t="shared" si="442"/>
        <v>0</v>
      </c>
      <c r="QPU13" s="23">
        <f t="shared" si="442"/>
        <v>0</v>
      </c>
      <c r="QPV13" s="23">
        <f t="shared" si="442"/>
        <v>0</v>
      </c>
      <c r="QPW13" s="23">
        <f t="shared" si="442"/>
        <v>0</v>
      </c>
      <c r="QPX13" s="23">
        <f t="shared" si="442"/>
        <v>0</v>
      </c>
      <c r="QPY13" s="23">
        <f t="shared" si="442"/>
        <v>0</v>
      </c>
      <c r="QPZ13" s="23">
        <f t="shared" si="442"/>
        <v>0</v>
      </c>
      <c r="QQA13" s="23">
        <f t="shared" si="442"/>
        <v>0</v>
      </c>
      <c r="QQB13" s="23">
        <f t="shared" si="442"/>
        <v>0</v>
      </c>
      <c r="QQC13" s="23">
        <f t="shared" si="442"/>
        <v>0</v>
      </c>
      <c r="QQD13" s="23">
        <f t="shared" si="442"/>
        <v>0</v>
      </c>
      <c r="QQE13" s="23">
        <f t="shared" si="442"/>
        <v>0</v>
      </c>
      <c r="QQF13" s="23">
        <f t="shared" si="442"/>
        <v>0</v>
      </c>
      <c r="QQG13" s="23">
        <f t="shared" si="442"/>
        <v>0</v>
      </c>
      <c r="QQH13" s="23">
        <f t="shared" si="442"/>
        <v>0</v>
      </c>
      <c r="QQI13" s="23">
        <f t="shared" si="442"/>
        <v>0</v>
      </c>
      <c r="QQJ13" s="23">
        <f t="shared" si="442"/>
        <v>0</v>
      </c>
      <c r="QQK13" s="23">
        <f t="shared" si="442"/>
        <v>0</v>
      </c>
      <c r="QQL13" s="23">
        <f t="shared" si="442"/>
        <v>0</v>
      </c>
      <c r="QQM13" s="23">
        <f t="shared" si="442"/>
        <v>0</v>
      </c>
      <c r="QQN13" s="23">
        <f t="shared" si="442"/>
        <v>0</v>
      </c>
      <c r="QQO13" s="23">
        <f t="shared" si="442"/>
        <v>0</v>
      </c>
      <c r="QQP13" s="23">
        <f t="shared" si="442"/>
        <v>0</v>
      </c>
      <c r="QQQ13" s="23">
        <f t="shared" si="442"/>
        <v>0</v>
      </c>
      <c r="QQR13" s="23">
        <f t="shared" si="442"/>
        <v>0</v>
      </c>
      <c r="QQS13" s="23">
        <f t="shared" si="442"/>
        <v>0</v>
      </c>
      <c r="QQT13" s="23">
        <f t="shared" si="442"/>
        <v>0</v>
      </c>
      <c r="QQU13" s="23">
        <f t="shared" si="442"/>
        <v>0</v>
      </c>
      <c r="QQV13" s="23">
        <f t="shared" si="442"/>
        <v>0</v>
      </c>
      <c r="QQW13" s="23">
        <f t="shared" si="442"/>
        <v>0</v>
      </c>
      <c r="QQX13" s="23">
        <f t="shared" si="442"/>
        <v>0</v>
      </c>
      <c r="QQY13" s="23">
        <f t="shared" si="442"/>
        <v>0</v>
      </c>
      <c r="QQZ13" s="23">
        <f t="shared" si="442"/>
        <v>0</v>
      </c>
      <c r="QRA13" s="23">
        <f t="shared" si="442"/>
        <v>0</v>
      </c>
      <c r="QRB13" s="23">
        <f t="shared" si="442"/>
        <v>0</v>
      </c>
      <c r="QRC13" s="23">
        <f t="shared" si="442"/>
        <v>0</v>
      </c>
      <c r="QRD13" s="23">
        <f t="shared" si="442"/>
        <v>0</v>
      </c>
      <c r="QRE13" s="23">
        <f t="shared" si="442"/>
        <v>0</v>
      </c>
      <c r="QRF13" s="23">
        <f t="shared" si="442"/>
        <v>0</v>
      </c>
      <c r="QRG13" s="23">
        <f t="shared" si="442"/>
        <v>0</v>
      </c>
      <c r="QRH13" s="23">
        <f t="shared" si="442"/>
        <v>0</v>
      </c>
      <c r="QRI13" s="23">
        <f t="shared" si="442"/>
        <v>0</v>
      </c>
      <c r="QRJ13" s="23">
        <f t="shared" si="442"/>
        <v>0</v>
      </c>
      <c r="QRK13" s="23">
        <f t="shared" ref="QRK13:QTV13" si="443">SUM(QRK14:QRK16)</f>
        <v>0</v>
      </c>
      <c r="QRL13" s="23">
        <f t="shared" si="443"/>
        <v>0</v>
      </c>
      <c r="QRM13" s="23">
        <f t="shared" si="443"/>
        <v>0</v>
      </c>
      <c r="QRN13" s="23">
        <f t="shared" si="443"/>
        <v>0</v>
      </c>
      <c r="QRO13" s="23">
        <f t="shared" si="443"/>
        <v>0</v>
      </c>
      <c r="QRP13" s="23">
        <f t="shared" si="443"/>
        <v>0</v>
      </c>
      <c r="QRQ13" s="23">
        <f t="shared" si="443"/>
        <v>0</v>
      </c>
      <c r="QRR13" s="23">
        <f t="shared" si="443"/>
        <v>0</v>
      </c>
      <c r="QRS13" s="23">
        <f t="shared" si="443"/>
        <v>0</v>
      </c>
      <c r="QRT13" s="23">
        <f t="shared" si="443"/>
        <v>0</v>
      </c>
      <c r="QRU13" s="23">
        <f t="shared" si="443"/>
        <v>0</v>
      </c>
      <c r="QRV13" s="23">
        <f t="shared" si="443"/>
        <v>0</v>
      </c>
      <c r="QRW13" s="23">
        <f t="shared" si="443"/>
        <v>0</v>
      </c>
      <c r="QRX13" s="23">
        <f t="shared" si="443"/>
        <v>0</v>
      </c>
      <c r="QRY13" s="23">
        <f t="shared" si="443"/>
        <v>0</v>
      </c>
      <c r="QRZ13" s="23">
        <f t="shared" si="443"/>
        <v>0</v>
      </c>
      <c r="QSA13" s="23">
        <f t="shared" si="443"/>
        <v>0</v>
      </c>
      <c r="QSB13" s="23">
        <f t="shared" si="443"/>
        <v>0</v>
      </c>
      <c r="QSC13" s="23">
        <f t="shared" si="443"/>
        <v>0</v>
      </c>
      <c r="QSD13" s="23">
        <f t="shared" si="443"/>
        <v>0</v>
      </c>
      <c r="QSE13" s="23">
        <f t="shared" si="443"/>
        <v>0</v>
      </c>
      <c r="QSF13" s="23">
        <f t="shared" si="443"/>
        <v>0</v>
      </c>
      <c r="QSG13" s="23">
        <f t="shared" si="443"/>
        <v>0</v>
      </c>
      <c r="QSH13" s="23">
        <f t="shared" si="443"/>
        <v>0</v>
      </c>
      <c r="QSI13" s="23">
        <f t="shared" si="443"/>
        <v>0</v>
      </c>
      <c r="QSJ13" s="23">
        <f t="shared" si="443"/>
        <v>0</v>
      </c>
      <c r="QSK13" s="23">
        <f t="shared" si="443"/>
        <v>0</v>
      </c>
      <c r="QSL13" s="23">
        <f t="shared" si="443"/>
        <v>0</v>
      </c>
      <c r="QSM13" s="23">
        <f t="shared" si="443"/>
        <v>0</v>
      </c>
      <c r="QSN13" s="23">
        <f t="shared" si="443"/>
        <v>0</v>
      </c>
      <c r="QSO13" s="23">
        <f t="shared" si="443"/>
        <v>0</v>
      </c>
      <c r="QSP13" s="23">
        <f t="shared" si="443"/>
        <v>0</v>
      </c>
      <c r="QSQ13" s="23">
        <f t="shared" si="443"/>
        <v>0</v>
      </c>
      <c r="QSR13" s="23">
        <f t="shared" si="443"/>
        <v>0</v>
      </c>
      <c r="QSS13" s="23">
        <f t="shared" si="443"/>
        <v>0</v>
      </c>
      <c r="QST13" s="23">
        <f t="shared" si="443"/>
        <v>0</v>
      </c>
      <c r="QSU13" s="23">
        <f t="shared" si="443"/>
        <v>0</v>
      </c>
      <c r="QSV13" s="23">
        <f t="shared" si="443"/>
        <v>0</v>
      </c>
      <c r="QSW13" s="23">
        <f t="shared" si="443"/>
        <v>0</v>
      </c>
      <c r="QSX13" s="23">
        <f t="shared" si="443"/>
        <v>0</v>
      </c>
      <c r="QSY13" s="23">
        <f t="shared" si="443"/>
        <v>0</v>
      </c>
      <c r="QSZ13" s="23">
        <f t="shared" si="443"/>
        <v>0</v>
      </c>
      <c r="QTA13" s="23">
        <f t="shared" si="443"/>
        <v>0</v>
      </c>
      <c r="QTB13" s="23">
        <f t="shared" si="443"/>
        <v>0</v>
      </c>
      <c r="QTC13" s="23">
        <f t="shared" si="443"/>
        <v>0</v>
      </c>
      <c r="QTD13" s="23">
        <f t="shared" si="443"/>
        <v>0</v>
      </c>
      <c r="QTE13" s="23">
        <f t="shared" si="443"/>
        <v>0</v>
      </c>
      <c r="QTF13" s="23">
        <f t="shared" si="443"/>
        <v>0</v>
      </c>
      <c r="QTG13" s="23">
        <f t="shared" si="443"/>
        <v>0</v>
      </c>
      <c r="QTH13" s="23">
        <f t="shared" si="443"/>
        <v>0</v>
      </c>
      <c r="QTI13" s="23">
        <f t="shared" si="443"/>
        <v>0</v>
      </c>
      <c r="QTJ13" s="23">
        <f t="shared" si="443"/>
        <v>0</v>
      </c>
      <c r="QTK13" s="23">
        <f t="shared" si="443"/>
        <v>0</v>
      </c>
      <c r="QTL13" s="23">
        <f t="shared" si="443"/>
        <v>0</v>
      </c>
      <c r="QTM13" s="23">
        <f t="shared" si="443"/>
        <v>0</v>
      </c>
      <c r="QTN13" s="23">
        <f t="shared" si="443"/>
        <v>0</v>
      </c>
      <c r="QTO13" s="23">
        <f t="shared" si="443"/>
        <v>0</v>
      </c>
      <c r="QTP13" s="23">
        <f t="shared" si="443"/>
        <v>0</v>
      </c>
      <c r="QTQ13" s="23">
        <f t="shared" si="443"/>
        <v>0</v>
      </c>
      <c r="QTR13" s="23">
        <f t="shared" si="443"/>
        <v>0</v>
      </c>
      <c r="QTS13" s="23">
        <f t="shared" si="443"/>
        <v>0</v>
      </c>
      <c r="QTT13" s="23">
        <f t="shared" si="443"/>
        <v>0</v>
      </c>
      <c r="QTU13" s="23">
        <f t="shared" si="443"/>
        <v>0</v>
      </c>
      <c r="QTV13" s="23">
        <f t="shared" si="443"/>
        <v>0</v>
      </c>
      <c r="QTW13" s="23">
        <f t="shared" ref="QTW13:QWH13" si="444">SUM(QTW14:QTW16)</f>
        <v>0</v>
      </c>
      <c r="QTX13" s="23">
        <f t="shared" si="444"/>
        <v>0</v>
      </c>
      <c r="QTY13" s="23">
        <f t="shared" si="444"/>
        <v>0</v>
      </c>
      <c r="QTZ13" s="23">
        <f t="shared" si="444"/>
        <v>0</v>
      </c>
      <c r="QUA13" s="23">
        <f t="shared" si="444"/>
        <v>0</v>
      </c>
      <c r="QUB13" s="23">
        <f t="shared" si="444"/>
        <v>0</v>
      </c>
      <c r="QUC13" s="23">
        <f t="shared" si="444"/>
        <v>0</v>
      </c>
      <c r="QUD13" s="23">
        <f t="shared" si="444"/>
        <v>0</v>
      </c>
      <c r="QUE13" s="23">
        <f t="shared" si="444"/>
        <v>0</v>
      </c>
      <c r="QUF13" s="23">
        <f t="shared" si="444"/>
        <v>0</v>
      </c>
      <c r="QUG13" s="23">
        <f t="shared" si="444"/>
        <v>0</v>
      </c>
      <c r="QUH13" s="23">
        <f t="shared" si="444"/>
        <v>0</v>
      </c>
      <c r="QUI13" s="23">
        <f t="shared" si="444"/>
        <v>0</v>
      </c>
      <c r="QUJ13" s="23">
        <f t="shared" si="444"/>
        <v>0</v>
      </c>
      <c r="QUK13" s="23">
        <f t="shared" si="444"/>
        <v>0</v>
      </c>
      <c r="QUL13" s="23">
        <f t="shared" si="444"/>
        <v>0</v>
      </c>
      <c r="QUM13" s="23">
        <f t="shared" si="444"/>
        <v>0</v>
      </c>
      <c r="QUN13" s="23">
        <f t="shared" si="444"/>
        <v>0</v>
      </c>
      <c r="QUO13" s="23">
        <f t="shared" si="444"/>
        <v>0</v>
      </c>
      <c r="QUP13" s="23">
        <f t="shared" si="444"/>
        <v>0</v>
      </c>
      <c r="QUQ13" s="23">
        <f t="shared" si="444"/>
        <v>0</v>
      </c>
      <c r="QUR13" s="23">
        <f t="shared" si="444"/>
        <v>0</v>
      </c>
      <c r="QUS13" s="23">
        <f t="shared" si="444"/>
        <v>0</v>
      </c>
      <c r="QUT13" s="23">
        <f t="shared" si="444"/>
        <v>0</v>
      </c>
      <c r="QUU13" s="23">
        <f t="shared" si="444"/>
        <v>0</v>
      </c>
      <c r="QUV13" s="23">
        <f t="shared" si="444"/>
        <v>0</v>
      </c>
      <c r="QUW13" s="23">
        <f t="shared" si="444"/>
        <v>0</v>
      </c>
      <c r="QUX13" s="23">
        <f t="shared" si="444"/>
        <v>0</v>
      </c>
      <c r="QUY13" s="23">
        <f t="shared" si="444"/>
        <v>0</v>
      </c>
      <c r="QUZ13" s="23">
        <f t="shared" si="444"/>
        <v>0</v>
      </c>
      <c r="QVA13" s="23">
        <f t="shared" si="444"/>
        <v>0</v>
      </c>
      <c r="QVB13" s="23">
        <f t="shared" si="444"/>
        <v>0</v>
      </c>
      <c r="QVC13" s="23">
        <f t="shared" si="444"/>
        <v>0</v>
      </c>
      <c r="QVD13" s="23">
        <f t="shared" si="444"/>
        <v>0</v>
      </c>
      <c r="QVE13" s="23">
        <f t="shared" si="444"/>
        <v>0</v>
      </c>
      <c r="QVF13" s="23">
        <f t="shared" si="444"/>
        <v>0</v>
      </c>
      <c r="QVG13" s="23">
        <f t="shared" si="444"/>
        <v>0</v>
      </c>
      <c r="QVH13" s="23">
        <f t="shared" si="444"/>
        <v>0</v>
      </c>
      <c r="QVI13" s="23">
        <f t="shared" si="444"/>
        <v>0</v>
      </c>
      <c r="QVJ13" s="23">
        <f t="shared" si="444"/>
        <v>0</v>
      </c>
      <c r="QVK13" s="23">
        <f t="shared" si="444"/>
        <v>0</v>
      </c>
      <c r="QVL13" s="23">
        <f t="shared" si="444"/>
        <v>0</v>
      </c>
      <c r="QVM13" s="23">
        <f t="shared" si="444"/>
        <v>0</v>
      </c>
      <c r="QVN13" s="23">
        <f t="shared" si="444"/>
        <v>0</v>
      </c>
      <c r="QVO13" s="23">
        <f t="shared" si="444"/>
        <v>0</v>
      </c>
      <c r="QVP13" s="23">
        <f t="shared" si="444"/>
        <v>0</v>
      </c>
      <c r="QVQ13" s="23">
        <f t="shared" si="444"/>
        <v>0</v>
      </c>
      <c r="QVR13" s="23">
        <f t="shared" si="444"/>
        <v>0</v>
      </c>
      <c r="QVS13" s="23">
        <f t="shared" si="444"/>
        <v>0</v>
      </c>
      <c r="QVT13" s="23">
        <f t="shared" si="444"/>
        <v>0</v>
      </c>
      <c r="QVU13" s="23">
        <f t="shared" si="444"/>
        <v>0</v>
      </c>
      <c r="QVV13" s="23">
        <f t="shared" si="444"/>
        <v>0</v>
      </c>
      <c r="QVW13" s="23">
        <f t="shared" si="444"/>
        <v>0</v>
      </c>
      <c r="QVX13" s="23">
        <f t="shared" si="444"/>
        <v>0</v>
      </c>
      <c r="QVY13" s="23">
        <f t="shared" si="444"/>
        <v>0</v>
      </c>
      <c r="QVZ13" s="23">
        <f t="shared" si="444"/>
        <v>0</v>
      </c>
      <c r="QWA13" s="23">
        <f t="shared" si="444"/>
        <v>0</v>
      </c>
      <c r="QWB13" s="23">
        <f t="shared" si="444"/>
        <v>0</v>
      </c>
      <c r="QWC13" s="23">
        <f t="shared" si="444"/>
        <v>0</v>
      </c>
      <c r="QWD13" s="23">
        <f t="shared" si="444"/>
        <v>0</v>
      </c>
      <c r="QWE13" s="23">
        <f t="shared" si="444"/>
        <v>0</v>
      </c>
      <c r="QWF13" s="23">
        <f t="shared" si="444"/>
        <v>0</v>
      </c>
      <c r="QWG13" s="23">
        <f t="shared" si="444"/>
        <v>0</v>
      </c>
      <c r="QWH13" s="23">
        <f t="shared" si="444"/>
        <v>0</v>
      </c>
      <c r="QWI13" s="23">
        <f t="shared" ref="QWI13:QYT13" si="445">SUM(QWI14:QWI16)</f>
        <v>0</v>
      </c>
      <c r="QWJ13" s="23">
        <f t="shared" si="445"/>
        <v>0</v>
      </c>
      <c r="QWK13" s="23">
        <f t="shared" si="445"/>
        <v>0</v>
      </c>
      <c r="QWL13" s="23">
        <f t="shared" si="445"/>
        <v>0</v>
      </c>
      <c r="QWM13" s="23">
        <f t="shared" si="445"/>
        <v>0</v>
      </c>
      <c r="QWN13" s="23">
        <f t="shared" si="445"/>
        <v>0</v>
      </c>
      <c r="QWO13" s="23">
        <f t="shared" si="445"/>
        <v>0</v>
      </c>
      <c r="QWP13" s="23">
        <f t="shared" si="445"/>
        <v>0</v>
      </c>
      <c r="QWQ13" s="23">
        <f t="shared" si="445"/>
        <v>0</v>
      </c>
      <c r="QWR13" s="23">
        <f t="shared" si="445"/>
        <v>0</v>
      </c>
      <c r="QWS13" s="23">
        <f t="shared" si="445"/>
        <v>0</v>
      </c>
      <c r="QWT13" s="23">
        <f t="shared" si="445"/>
        <v>0</v>
      </c>
      <c r="QWU13" s="23">
        <f t="shared" si="445"/>
        <v>0</v>
      </c>
      <c r="QWV13" s="23">
        <f t="shared" si="445"/>
        <v>0</v>
      </c>
      <c r="QWW13" s="23">
        <f t="shared" si="445"/>
        <v>0</v>
      </c>
      <c r="QWX13" s="23">
        <f t="shared" si="445"/>
        <v>0</v>
      </c>
      <c r="QWY13" s="23">
        <f t="shared" si="445"/>
        <v>0</v>
      </c>
      <c r="QWZ13" s="23">
        <f t="shared" si="445"/>
        <v>0</v>
      </c>
      <c r="QXA13" s="23">
        <f t="shared" si="445"/>
        <v>0</v>
      </c>
      <c r="QXB13" s="23">
        <f t="shared" si="445"/>
        <v>0</v>
      </c>
      <c r="QXC13" s="23">
        <f t="shared" si="445"/>
        <v>0</v>
      </c>
      <c r="QXD13" s="23">
        <f t="shared" si="445"/>
        <v>0</v>
      </c>
      <c r="QXE13" s="23">
        <f t="shared" si="445"/>
        <v>0</v>
      </c>
      <c r="QXF13" s="23">
        <f t="shared" si="445"/>
        <v>0</v>
      </c>
      <c r="QXG13" s="23">
        <f t="shared" si="445"/>
        <v>0</v>
      </c>
      <c r="QXH13" s="23">
        <f t="shared" si="445"/>
        <v>0</v>
      </c>
      <c r="QXI13" s="23">
        <f t="shared" si="445"/>
        <v>0</v>
      </c>
      <c r="QXJ13" s="23">
        <f t="shared" si="445"/>
        <v>0</v>
      </c>
      <c r="QXK13" s="23">
        <f t="shared" si="445"/>
        <v>0</v>
      </c>
      <c r="QXL13" s="23">
        <f t="shared" si="445"/>
        <v>0</v>
      </c>
      <c r="QXM13" s="23">
        <f t="shared" si="445"/>
        <v>0</v>
      </c>
      <c r="QXN13" s="23">
        <f t="shared" si="445"/>
        <v>0</v>
      </c>
      <c r="QXO13" s="23">
        <f t="shared" si="445"/>
        <v>0</v>
      </c>
      <c r="QXP13" s="23">
        <f t="shared" si="445"/>
        <v>0</v>
      </c>
      <c r="QXQ13" s="23">
        <f t="shared" si="445"/>
        <v>0</v>
      </c>
      <c r="QXR13" s="23">
        <f t="shared" si="445"/>
        <v>0</v>
      </c>
      <c r="QXS13" s="23">
        <f t="shared" si="445"/>
        <v>0</v>
      </c>
      <c r="QXT13" s="23">
        <f t="shared" si="445"/>
        <v>0</v>
      </c>
      <c r="QXU13" s="23">
        <f t="shared" si="445"/>
        <v>0</v>
      </c>
      <c r="QXV13" s="23">
        <f t="shared" si="445"/>
        <v>0</v>
      </c>
      <c r="QXW13" s="23">
        <f t="shared" si="445"/>
        <v>0</v>
      </c>
      <c r="QXX13" s="23">
        <f t="shared" si="445"/>
        <v>0</v>
      </c>
      <c r="QXY13" s="23">
        <f t="shared" si="445"/>
        <v>0</v>
      </c>
      <c r="QXZ13" s="23">
        <f t="shared" si="445"/>
        <v>0</v>
      </c>
      <c r="QYA13" s="23">
        <f t="shared" si="445"/>
        <v>0</v>
      </c>
      <c r="QYB13" s="23">
        <f t="shared" si="445"/>
        <v>0</v>
      </c>
      <c r="QYC13" s="23">
        <f t="shared" si="445"/>
        <v>0</v>
      </c>
      <c r="QYD13" s="23">
        <f t="shared" si="445"/>
        <v>0</v>
      </c>
      <c r="QYE13" s="23">
        <f t="shared" si="445"/>
        <v>0</v>
      </c>
      <c r="QYF13" s="23">
        <f t="shared" si="445"/>
        <v>0</v>
      </c>
      <c r="QYG13" s="23">
        <f t="shared" si="445"/>
        <v>0</v>
      </c>
      <c r="QYH13" s="23">
        <f t="shared" si="445"/>
        <v>0</v>
      </c>
      <c r="QYI13" s="23">
        <f t="shared" si="445"/>
        <v>0</v>
      </c>
      <c r="QYJ13" s="23">
        <f t="shared" si="445"/>
        <v>0</v>
      </c>
      <c r="QYK13" s="23">
        <f t="shared" si="445"/>
        <v>0</v>
      </c>
      <c r="QYL13" s="23">
        <f t="shared" si="445"/>
        <v>0</v>
      </c>
      <c r="QYM13" s="23">
        <f t="shared" si="445"/>
        <v>0</v>
      </c>
      <c r="QYN13" s="23">
        <f t="shared" si="445"/>
        <v>0</v>
      </c>
      <c r="QYO13" s="23">
        <f t="shared" si="445"/>
        <v>0</v>
      </c>
      <c r="QYP13" s="23">
        <f t="shared" si="445"/>
        <v>0</v>
      </c>
      <c r="QYQ13" s="23">
        <f t="shared" si="445"/>
        <v>0</v>
      </c>
      <c r="QYR13" s="23">
        <f t="shared" si="445"/>
        <v>0</v>
      </c>
      <c r="QYS13" s="23">
        <f t="shared" si="445"/>
        <v>0</v>
      </c>
      <c r="QYT13" s="23">
        <f t="shared" si="445"/>
        <v>0</v>
      </c>
      <c r="QYU13" s="23">
        <f t="shared" ref="QYU13:RBF13" si="446">SUM(QYU14:QYU16)</f>
        <v>0</v>
      </c>
      <c r="QYV13" s="23">
        <f t="shared" si="446"/>
        <v>0</v>
      </c>
      <c r="QYW13" s="23">
        <f t="shared" si="446"/>
        <v>0</v>
      </c>
      <c r="QYX13" s="23">
        <f t="shared" si="446"/>
        <v>0</v>
      </c>
      <c r="QYY13" s="23">
        <f t="shared" si="446"/>
        <v>0</v>
      </c>
      <c r="QYZ13" s="23">
        <f t="shared" si="446"/>
        <v>0</v>
      </c>
      <c r="QZA13" s="23">
        <f t="shared" si="446"/>
        <v>0</v>
      </c>
      <c r="QZB13" s="23">
        <f t="shared" si="446"/>
        <v>0</v>
      </c>
      <c r="QZC13" s="23">
        <f t="shared" si="446"/>
        <v>0</v>
      </c>
      <c r="QZD13" s="23">
        <f t="shared" si="446"/>
        <v>0</v>
      </c>
      <c r="QZE13" s="23">
        <f t="shared" si="446"/>
        <v>0</v>
      </c>
      <c r="QZF13" s="23">
        <f t="shared" si="446"/>
        <v>0</v>
      </c>
      <c r="QZG13" s="23">
        <f t="shared" si="446"/>
        <v>0</v>
      </c>
      <c r="QZH13" s="23">
        <f t="shared" si="446"/>
        <v>0</v>
      </c>
      <c r="QZI13" s="23">
        <f t="shared" si="446"/>
        <v>0</v>
      </c>
      <c r="QZJ13" s="23">
        <f t="shared" si="446"/>
        <v>0</v>
      </c>
      <c r="QZK13" s="23">
        <f t="shared" si="446"/>
        <v>0</v>
      </c>
      <c r="QZL13" s="23">
        <f t="shared" si="446"/>
        <v>0</v>
      </c>
      <c r="QZM13" s="23">
        <f t="shared" si="446"/>
        <v>0</v>
      </c>
      <c r="QZN13" s="23">
        <f t="shared" si="446"/>
        <v>0</v>
      </c>
      <c r="QZO13" s="23">
        <f t="shared" si="446"/>
        <v>0</v>
      </c>
      <c r="QZP13" s="23">
        <f t="shared" si="446"/>
        <v>0</v>
      </c>
      <c r="QZQ13" s="23">
        <f t="shared" si="446"/>
        <v>0</v>
      </c>
      <c r="QZR13" s="23">
        <f t="shared" si="446"/>
        <v>0</v>
      </c>
      <c r="QZS13" s="23">
        <f t="shared" si="446"/>
        <v>0</v>
      </c>
      <c r="QZT13" s="23">
        <f t="shared" si="446"/>
        <v>0</v>
      </c>
      <c r="QZU13" s="23">
        <f t="shared" si="446"/>
        <v>0</v>
      </c>
      <c r="QZV13" s="23">
        <f t="shared" si="446"/>
        <v>0</v>
      </c>
      <c r="QZW13" s="23">
        <f t="shared" si="446"/>
        <v>0</v>
      </c>
      <c r="QZX13" s="23">
        <f t="shared" si="446"/>
        <v>0</v>
      </c>
      <c r="QZY13" s="23">
        <f t="shared" si="446"/>
        <v>0</v>
      </c>
      <c r="QZZ13" s="23">
        <f t="shared" si="446"/>
        <v>0</v>
      </c>
      <c r="RAA13" s="23">
        <f t="shared" si="446"/>
        <v>0</v>
      </c>
      <c r="RAB13" s="23">
        <f t="shared" si="446"/>
        <v>0</v>
      </c>
      <c r="RAC13" s="23">
        <f t="shared" si="446"/>
        <v>0</v>
      </c>
      <c r="RAD13" s="23">
        <f t="shared" si="446"/>
        <v>0</v>
      </c>
      <c r="RAE13" s="23">
        <f t="shared" si="446"/>
        <v>0</v>
      </c>
      <c r="RAF13" s="23">
        <f t="shared" si="446"/>
        <v>0</v>
      </c>
      <c r="RAG13" s="23">
        <f t="shared" si="446"/>
        <v>0</v>
      </c>
      <c r="RAH13" s="23">
        <f t="shared" si="446"/>
        <v>0</v>
      </c>
      <c r="RAI13" s="23">
        <f t="shared" si="446"/>
        <v>0</v>
      </c>
      <c r="RAJ13" s="23">
        <f t="shared" si="446"/>
        <v>0</v>
      </c>
      <c r="RAK13" s="23">
        <f t="shared" si="446"/>
        <v>0</v>
      </c>
      <c r="RAL13" s="23">
        <f t="shared" si="446"/>
        <v>0</v>
      </c>
      <c r="RAM13" s="23">
        <f t="shared" si="446"/>
        <v>0</v>
      </c>
      <c r="RAN13" s="23">
        <f t="shared" si="446"/>
        <v>0</v>
      </c>
      <c r="RAO13" s="23">
        <f t="shared" si="446"/>
        <v>0</v>
      </c>
      <c r="RAP13" s="23">
        <f t="shared" si="446"/>
        <v>0</v>
      </c>
      <c r="RAQ13" s="23">
        <f t="shared" si="446"/>
        <v>0</v>
      </c>
      <c r="RAR13" s="23">
        <f t="shared" si="446"/>
        <v>0</v>
      </c>
      <c r="RAS13" s="23">
        <f t="shared" si="446"/>
        <v>0</v>
      </c>
      <c r="RAT13" s="23">
        <f t="shared" si="446"/>
        <v>0</v>
      </c>
      <c r="RAU13" s="23">
        <f t="shared" si="446"/>
        <v>0</v>
      </c>
      <c r="RAV13" s="23">
        <f t="shared" si="446"/>
        <v>0</v>
      </c>
      <c r="RAW13" s="23">
        <f t="shared" si="446"/>
        <v>0</v>
      </c>
      <c r="RAX13" s="23">
        <f t="shared" si="446"/>
        <v>0</v>
      </c>
      <c r="RAY13" s="23">
        <f t="shared" si="446"/>
        <v>0</v>
      </c>
      <c r="RAZ13" s="23">
        <f t="shared" si="446"/>
        <v>0</v>
      </c>
      <c r="RBA13" s="23">
        <f t="shared" si="446"/>
        <v>0</v>
      </c>
      <c r="RBB13" s="23">
        <f t="shared" si="446"/>
        <v>0</v>
      </c>
      <c r="RBC13" s="23">
        <f t="shared" si="446"/>
        <v>0</v>
      </c>
      <c r="RBD13" s="23">
        <f t="shared" si="446"/>
        <v>0</v>
      </c>
      <c r="RBE13" s="23">
        <f t="shared" si="446"/>
        <v>0</v>
      </c>
      <c r="RBF13" s="23">
        <f t="shared" si="446"/>
        <v>0</v>
      </c>
      <c r="RBG13" s="23">
        <f t="shared" ref="RBG13:RDR13" si="447">SUM(RBG14:RBG16)</f>
        <v>0</v>
      </c>
      <c r="RBH13" s="23">
        <f t="shared" si="447"/>
        <v>0</v>
      </c>
      <c r="RBI13" s="23">
        <f t="shared" si="447"/>
        <v>0</v>
      </c>
      <c r="RBJ13" s="23">
        <f t="shared" si="447"/>
        <v>0</v>
      </c>
      <c r="RBK13" s="23">
        <f t="shared" si="447"/>
        <v>0</v>
      </c>
      <c r="RBL13" s="23">
        <f t="shared" si="447"/>
        <v>0</v>
      </c>
      <c r="RBM13" s="23">
        <f t="shared" si="447"/>
        <v>0</v>
      </c>
      <c r="RBN13" s="23">
        <f t="shared" si="447"/>
        <v>0</v>
      </c>
      <c r="RBO13" s="23">
        <f t="shared" si="447"/>
        <v>0</v>
      </c>
      <c r="RBP13" s="23">
        <f t="shared" si="447"/>
        <v>0</v>
      </c>
      <c r="RBQ13" s="23">
        <f t="shared" si="447"/>
        <v>0</v>
      </c>
      <c r="RBR13" s="23">
        <f t="shared" si="447"/>
        <v>0</v>
      </c>
      <c r="RBS13" s="23">
        <f t="shared" si="447"/>
        <v>0</v>
      </c>
      <c r="RBT13" s="23">
        <f t="shared" si="447"/>
        <v>0</v>
      </c>
      <c r="RBU13" s="23">
        <f t="shared" si="447"/>
        <v>0</v>
      </c>
      <c r="RBV13" s="23">
        <f t="shared" si="447"/>
        <v>0</v>
      </c>
      <c r="RBW13" s="23">
        <f t="shared" si="447"/>
        <v>0</v>
      </c>
      <c r="RBX13" s="23">
        <f t="shared" si="447"/>
        <v>0</v>
      </c>
      <c r="RBY13" s="23">
        <f t="shared" si="447"/>
        <v>0</v>
      </c>
      <c r="RBZ13" s="23">
        <f t="shared" si="447"/>
        <v>0</v>
      </c>
      <c r="RCA13" s="23">
        <f t="shared" si="447"/>
        <v>0</v>
      </c>
      <c r="RCB13" s="23">
        <f t="shared" si="447"/>
        <v>0</v>
      </c>
      <c r="RCC13" s="23">
        <f t="shared" si="447"/>
        <v>0</v>
      </c>
      <c r="RCD13" s="23">
        <f t="shared" si="447"/>
        <v>0</v>
      </c>
      <c r="RCE13" s="23">
        <f t="shared" si="447"/>
        <v>0</v>
      </c>
      <c r="RCF13" s="23">
        <f t="shared" si="447"/>
        <v>0</v>
      </c>
      <c r="RCG13" s="23">
        <f t="shared" si="447"/>
        <v>0</v>
      </c>
      <c r="RCH13" s="23">
        <f t="shared" si="447"/>
        <v>0</v>
      </c>
      <c r="RCI13" s="23">
        <f t="shared" si="447"/>
        <v>0</v>
      </c>
      <c r="RCJ13" s="23">
        <f t="shared" si="447"/>
        <v>0</v>
      </c>
      <c r="RCK13" s="23">
        <f t="shared" si="447"/>
        <v>0</v>
      </c>
      <c r="RCL13" s="23">
        <f t="shared" si="447"/>
        <v>0</v>
      </c>
      <c r="RCM13" s="23">
        <f t="shared" si="447"/>
        <v>0</v>
      </c>
      <c r="RCN13" s="23">
        <f t="shared" si="447"/>
        <v>0</v>
      </c>
      <c r="RCO13" s="23">
        <f t="shared" si="447"/>
        <v>0</v>
      </c>
      <c r="RCP13" s="23">
        <f t="shared" si="447"/>
        <v>0</v>
      </c>
      <c r="RCQ13" s="23">
        <f t="shared" si="447"/>
        <v>0</v>
      </c>
      <c r="RCR13" s="23">
        <f t="shared" si="447"/>
        <v>0</v>
      </c>
      <c r="RCS13" s="23">
        <f t="shared" si="447"/>
        <v>0</v>
      </c>
      <c r="RCT13" s="23">
        <f t="shared" si="447"/>
        <v>0</v>
      </c>
      <c r="RCU13" s="23">
        <f t="shared" si="447"/>
        <v>0</v>
      </c>
      <c r="RCV13" s="23">
        <f t="shared" si="447"/>
        <v>0</v>
      </c>
      <c r="RCW13" s="23">
        <f t="shared" si="447"/>
        <v>0</v>
      </c>
      <c r="RCX13" s="23">
        <f t="shared" si="447"/>
        <v>0</v>
      </c>
      <c r="RCY13" s="23">
        <f t="shared" si="447"/>
        <v>0</v>
      </c>
      <c r="RCZ13" s="23">
        <f t="shared" si="447"/>
        <v>0</v>
      </c>
      <c r="RDA13" s="23">
        <f t="shared" si="447"/>
        <v>0</v>
      </c>
      <c r="RDB13" s="23">
        <f t="shared" si="447"/>
        <v>0</v>
      </c>
      <c r="RDC13" s="23">
        <f t="shared" si="447"/>
        <v>0</v>
      </c>
      <c r="RDD13" s="23">
        <f t="shared" si="447"/>
        <v>0</v>
      </c>
      <c r="RDE13" s="23">
        <f t="shared" si="447"/>
        <v>0</v>
      </c>
      <c r="RDF13" s="23">
        <f t="shared" si="447"/>
        <v>0</v>
      </c>
      <c r="RDG13" s="23">
        <f t="shared" si="447"/>
        <v>0</v>
      </c>
      <c r="RDH13" s="23">
        <f t="shared" si="447"/>
        <v>0</v>
      </c>
      <c r="RDI13" s="23">
        <f t="shared" si="447"/>
        <v>0</v>
      </c>
      <c r="RDJ13" s="23">
        <f t="shared" si="447"/>
        <v>0</v>
      </c>
      <c r="RDK13" s="23">
        <f t="shared" si="447"/>
        <v>0</v>
      </c>
      <c r="RDL13" s="23">
        <f t="shared" si="447"/>
        <v>0</v>
      </c>
      <c r="RDM13" s="23">
        <f t="shared" si="447"/>
        <v>0</v>
      </c>
      <c r="RDN13" s="23">
        <f t="shared" si="447"/>
        <v>0</v>
      </c>
      <c r="RDO13" s="23">
        <f t="shared" si="447"/>
        <v>0</v>
      </c>
      <c r="RDP13" s="23">
        <f t="shared" si="447"/>
        <v>0</v>
      </c>
      <c r="RDQ13" s="23">
        <f t="shared" si="447"/>
        <v>0</v>
      </c>
      <c r="RDR13" s="23">
        <f t="shared" si="447"/>
        <v>0</v>
      </c>
      <c r="RDS13" s="23">
        <f t="shared" ref="RDS13:RGD13" si="448">SUM(RDS14:RDS16)</f>
        <v>0</v>
      </c>
      <c r="RDT13" s="23">
        <f t="shared" si="448"/>
        <v>0</v>
      </c>
      <c r="RDU13" s="23">
        <f t="shared" si="448"/>
        <v>0</v>
      </c>
      <c r="RDV13" s="23">
        <f t="shared" si="448"/>
        <v>0</v>
      </c>
      <c r="RDW13" s="23">
        <f t="shared" si="448"/>
        <v>0</v>
      </c>
      <c r="RDX13" s="23">
        <f t="shared" si="448"/>
        <v>0</v>
      </c>
      <c r="RDY13" s="23">
        <f t="shared" si="448"/>
        <v>0</v>
      </c>
      <c r="RDZ13" s="23">
        <f t="shared" si="448"/>
        <v>0</v>
      </c>
      <c r="REA13" s="23">
        <f t="shared" si="448"/>
        <v>0</v>
      </c>
      <c r="REB13" s="23">
        <f t="shared" si="448"/>
        <v>0</v>
      </c>
      <c r="REC13" s="23">
        <f t="shared" si="448"/>
        <v>0</v>
      </c>
      <c r="RED13" s="23">
        <f t="shared" si="448"/>
        <v>0</v>
      </c>
      <c r="REE13" s="23">
        <f t="shared" si="448"/>
        <v>0</v>
      </c>
      <c r="REF13" s="23">
        <f t="shared" si="448"/>
        <v>0</v>
      </c>
      <c r="REG13" s="23">
        <f t="shared" si="448"/>
        <v>0</v>
      </c>
      <c r="REH13" s="23">
        <f t="shared" si="448"/>
        <v>0</v>
      </c>
      <c r="REI13" s="23">
        <f t="shared" si="448"/>
        <v>0</v>
      </c>
      <c r="REJ13" s="23">
        <f t="shared" si="448"/>
        <v>0</v>
      </c>
      <c r="REK13" s="23">
        <f t="shared" si="448"/>
        <v>0</v>
      </c>
      <c r="REL13" s="23">
        <f t="shared" si="448"/>
        <v>0</v>
      </c>
      <c r="REM13" s="23">
        <f t="shared" si="448"/>
        <v>0</v>
      </c>
      <c r="REN13" s="23">
        <f t="shared" si="448"/>
        <v>0</v>
      </c>
      <c r="REO13" s="23">
        <f t="shared" si="448"/>
        <v>0</v>
      </c>
      <c r="REP13" s="23">
        <f t="shared" si="448"/>
        <v>0</v>
      </c>
      <c r="REQ13" s="23">
        <f t="shared" si="448"/>
        <v>0</v>
      </c>
      <c r="RER13" s="23">
        <f t="shared" si="448"/>
        <v>0</v>
      </c>
      <c r="RES13" s="23">
        <f t="shared" si="448"/>
        <v>0</v>
      </c>
      <c r="RET13" s="23">
        <f t="shared" si="448"/>
        <v>0</v>
      </c>
      <c r="REU13" s="23">
        <f t="shared" si="448"/>
        <v>0</v>
      </c>
      <c r="REV13" s="23">
        <f t="shared" si="448"/>
        <v>0</v>
      </c>
      <c r="REW13" s="23">
        <f t="shared" si="448"/>
        <v>0</v>
      </c>
      <c r="REX13" s="23">
        <f t="shared" si="448"/>
        <v>0</v>
      </c>
      <c r="REY13" s="23">
        <f t="shared" si="448"/>
        <v>0</v>
      </c>
      <c r="REZ13" s="23">
        <f t="shared" si="448"/>
        <v>0</v>
      </c>
      <c r="RFA13" s="23">
        <f t="shared" si="448"/>
        <v>0</v>
      </c>
      <c r="RFB13" s="23">
        <f t="shared" si="448"/>
        <v>0</v>
      </c>
      <c r="RFC13" s="23">
        <f t="shared" si="448"/>
        <v>0</v>
      </c>
      <c r="RFD13" s="23">
        <f t="shared" si="448"/>
        <v>0</v>
      </c>
      <c r="RFE13" s="23">
        <f t="shared" si="448"/>
        <v>0</v>
      </c>
      <c r="RFF13" s="23">
        <f t="shared" si="448"/>
        <v>0</v>
      </c>
      <c r="RFG13" s="23">
        <f t="shared" si="448"/>
        <v>0</v>
      </c>
      <c r="RFH13" s="23">
        <f t="shared" si="448"/>
        <v>0</v>
      </c>
      <c r="RFI13" s="23">
        <f t="shared" si="448"/>
        <v>0</v>
      </c>
      <c r="RFJ13" s="23">
        <f t="shared" si="448"/>
        <v>0</v>
      </c>
      <c r="RFK13" s="23">
        <f t="shared" si="448"/>
        <v>0</v>
      </c>
      <c r="RFL13" s="23">
        <f t="shared" si="448"/>
        <v>0</v>
      </c>
      <c r="RFM13" s="23">
        <f t="shared" si="448"/>
        <v>0</v>
      </c>
      <c r="RFN13" s="23">
        <f t="shared" si="448"/>
        <v>0</v>
      </c>
      <c r="RFO13" s="23">
        <f t="shared" si="448"/>
        <v>0</v>
      </c>
      <c r="RFP13" s="23">
        <f t="shared" si="448"/>
        <v>0</v>
      </c>
      <c r="RFQ13" s="23">
        <f t="shared" si="448"/>
        <v>0</v>
      </c>
      <c r="RFR13" s="23">
        <f t="shared" si="448"/>
        <v>0</v>
      </c>
      <c r="RFS13" s="23">
        <f t="shared" si="448"/>
        <v>0</v>
      </c>
      <c r="RFT13" s="23">
        <f t="shared" si="448"/>
        <v>0</v>
      </c>
      <c r="RFU13" s="23">
        <f t="shared" si="448"/>
        <v>0</v>
      </c>
      <c r="RFV13" s="23">
        <f t="shared" si="448"/>
        <v>0</v>
      </c>
      <c r="RFW13" s="23">
        <f t="shared" si="448"/>
        <v>0</v>
      </c>
      <c r="RFX13" s="23">
        <f t="shared" si="448"/>
        <v>0</v>
      </c>
      <c r="RFY13" s="23">
        <f t="shared" si="448"/>
        <v>0</v>
      </c>
      <c r="RFZ13" s="23">
        <f t="shared" si="448"/>
        <v>0</v>
      </c>
      <c r="RGA13" s="23">
        <f t="shared" si="448"/>
        <v>0</v>
      </c>
      <c r="RGB13" s="23">
        <f t="shared" si="448"/>
        <v>0</v>
      </c>
      <c r="RGC13" s="23">
        <f t="shared" si="448"/>
        <v>0</v>
      </c>
      <c r="RGD13" s="23">
        <f t="shared" si="448"/>
        <v>0</v>
      </c>
      <c r="RGE13" s="23">
        <f t="shared" ref="RGE13:RIP13" si="449">SUM(RGE14:RGE16)</f>
        <v>0</v>
      </c>
      <c r="RGF13" s="23">
        <f t="shared" si="449"/>
        <v>0</v>
      </c>
      <c r="RGG13" s="23">
        <f t="shared" si="449"/>
        <v>0</v>
      </c>
      <c r="RGH13" s="23">
        <f t="shared" si="449"/>
        <v>0</v>
      </c>
      <c r="RGI13" s="23">
        <f t="shared" si="449"/>
        <v>0</v>
      </c>
      <c r="RGJ13" s="23">
        <f t="shared" si="449"/>
        <v>0</v>
      </c>
      <c r="RGK13" s="23">
        <f t="shared" si="449"/>
        <v>0</v>
      </c>
      <c r="RGL13" s="23">
        <f t="shared" si="449"/>
        <v>0</v>
      </c>
      <c r="RGM13" s="23">
        <f t="shared" si="449"/>
        <v>0</v>
      </c>
      <c r="RGN13" s="23">
        <f t="shared" si="449"/>
        <v>0</v>
      </c>
      <c r="RGO13" s="23">
        <f t="shared" si="449"/>
        <v>0</v>
      </c>
      <c r="RGP13" s="23">
        <f t="shared" si="449"/>
        <v>0</v>
      </c>
      <c r="RGQ13" s="23">
        <f t="shared" si="449"/>
        <v>0</v>
      </c>
      <c r="RGR13" s="23">
        <f t="shared" si="449"/>
        <v>0</v>
      </c>
      <c r="RGS13" s="23">
        <f t="shared" si="449"/>
        <v>0</v>
      </c>
      <c r="RGT13" s="23">
        <f t="shared" si="449"/>
        <v>0</v>
      </c>
      <c r="RGU13" s="23">
        <f t="shared" si="449"/>
        <v>0</v>
      </c>
      <c r="RGV13" s="23">
        <f t="shared" si="449"/>
        <v>0</v>
      </c>
      <c r="RGW13" s="23">
        <f t="shared" si="449"/>
        <v>0</v>
      </c>
      <c r="RGX13" s="23">
        <f t="shared" si="449"/>
        <v>0</v>
      </c>
      <c r="RGY13" s="23">
        <f t="shared" si="449"/>
        <v>0</v>
      </c>
      <c r="RGZ13" s="23">
        <f t="shared" si="449"/>
        <v>0</v>
      </c>
      <c r="RHA13" s="23">
        <f t="shared" si="449"/>
        <v>0</v>
      </c>
      <c r="RHB13" s="23">
        <f t="shared" si="449"/>
        <v>0</v>
      </c>
      <c r="RHC13" s="23">
        <f t="shared" si="449"/>
        <v>0</v>
      </c>
      <c r="RHD13" s="23">
        <f t="shared" si="449"/>
        <v>0</v>
      </c>
      <c r="RHE13" s="23">
        <f t="shared" si="449"/>
        <v>0</v>
      </c>
      <c r="RHF13" s="23">
        <f t="shared" si="449"/>
        <v>0</v>
      </c>
      <c r="RHG13" s="23">
        <f t="shared" si="449"/>
        <v>0</v>
      </c>
      <c r="RHH13" s="23">
        <f t="shared" si="449"/>
        <v>0</v>
      </c>
      <c r="RHI13" s="23">
        <f t="shared" si="449"/>
        <v>0</v>
      </c>
      <c r="RHJ13" s="23">
        <f t="shared" si="449"/>
        <v>0</v>
      </c>
      <c r="RHK13" s="23">
        <f t="shared" si="449"/>
        <v>0</v>
      </c>
      <c r="RHL13" s="23">
        <f t="shared" si="449"/>
        <v>0</v>
      </c>
      <c r="RHM13" s="23">
        <f t="shared" si="449"/>
        <v>0</v>
      </c>
      <c r="RHN13" s="23">
        <f t="shared" si="449"/>
        <v>0</v>
      </c>
      <c r="RHO13" s="23">
        <f t="shared" si="449"/>
        <v>0</v>
      </c>
      <c r="RHP13" s="23">
        <f t="shared" si="449"/>
        <v>0</v>
      </c>
      <c r="RHQ13" s="23">
        <f t="shared" si="449"/>
        <v>0</v>
      </c>
      <c r="RHR13" s="23">
        <f t="shared" si="449"/>
        <v>0</v>
      </c>
      <c r="RHS13" s="23">
        <f t="shared" si="449"/>
        <v>0</v>
      </c>
      <c r="RHT13" s="23">
        <f t="shared" si="449"/>
        <v>0</v>
      </c>
      <c r="RHU13" s="23">
        <f t="shared" si="449"/>
        <v>0</v>
      </c>
      <c r="RHV13" s="23">
        <f t="shared" si="449"/>
        <v>0</v>
      </c>
      <c r="RHW13" s="23">
        <f t="shared" si="449"/>
        <v>0</v>
      </c>
      <c r="RHX13" s="23">
        <f t="shared" si="449"/>
        <v>0</v>
      </c>
      <c r="RHY13" s="23">
        <f t="shared" si="449"/>
        <v>0</v>
      </c>
      <c r="RHZ13" s="23">
        <f t="shared" si="449"/>
        <v>0</v>
      </c>
      <c r="RIA13" s="23">
        <f t="shared" si="449"/>
        <v>0</v>
      </c>
      <c r="RIB13" s="23">
        <f t="shared" si="449"/>
        <v>0</v>
      </c>
      <c r="RIC13" s="23">
        <f t="shared" si="449"/>
        <v>0</v>
      </c>
      <c r="RID13" s="23">
        <f t="shared" si="449"/>
        <v>0</v>
      </c>
      <c r="RIE13" s="23">
        <f t="shared" si="449"/>
        <v>0</v>
      </c>
      <c r="RIF13" s="23">
        <f t="shared" si="449"/>
        <v>0</v>
      </c>
      <c r="RIG13" s="23">
        <f t="shared" si="449"/>
        <v>0</v>
      </c>
      <c r="RIH13" s="23">
        <f t="shared" si="449"/>
        <v>0</v>
      </c>
      <c r="RII13" s="23">
        <f t="shared" si="449"/>
        <v>0</v>
      </c>
      <c r="RIJ13" s="23">
        <f t="shared" si="449"/>
        <v>0</v>
      </c>
      <c r="RIK13" s="23">
        <f t="shared" si="449"/>
        <v>0</v>
      </c>
      <c r="RIL13" s="23">
        <f t="shared" si="449"/>
        <v>0</v>
      </c>
      <c r="RIM13" s="23">
        <f t="shared" si="449"/>
        <v>0</v>
      </c>
      <c r="RIN13" s="23">
        <f t="shared" si="449"/>
        <v>0</v>
      </c>
      <c r="RIO13" s="23">
        <f t="shared" si="449"/>
        <v>0</v>
      </c>
      <c r="RIP13" s="23">
        <f t="shared" si="449"/>
        <v>0</v>
      </c>
      <c r="RIQ13" s="23">
        <f t="shared" ref="RIQ13:RLB13" si="450">SUM(RIQ14:RIQ16)</f>
        <v>0</v>
      </c>
      <c r="RIR13" s="23">
        <f t="shared" si="450"/>
        <v>0</v>
      </c>
      <c r="RIS13" s="23">
        <f t="shared" si="450"/>
        <v>0</v>
      </c>
      <c r="RIT13" s="23">
        <f t="shared" si="450"/>
        <v>0</v>
      </c>
      <c r="RIU13" s="23">
        <f t="shared" si="450"/>
        <v>0</v>
      </c>
      <c r="RIV13" s="23">
        <f t="shared" si="450"/>
        <v>0</v>
      </c>
      <c r="RIW13" s="23">
        <f t="shared" si="450"/>
        <v>0</v>
      </c>
      <c r="RIX13" s="23">
        <f t="shared" si="450"/>
        <v>0</v>
      </c>
      <c r="RIY13" s="23">
        <f t="shared" si="450"/>
        <v>0</v>
      </c>
      <c r="RIZ13" s="23">
        <f t="shared" si="450"/>
        <v>0</v>
      </c>
      <c r="RJA13" s="23">
        <f t="shared" si="450"/>
        <v>0</v>
      </c>
      <c r="RJB13" s="23">
        <f t="shared" si="450"/>
        <v>0</v>
      </c>
      <c r="RJC13" s="23">
        <f t="shared" si="450"/>
        <v>0</v>
      </c>
      <c r="RJD13" s="23">
        <f t="shared" si="450"/>
        <v>0</v>
      </c>
      <c r="RJE13" s="23">
        <f t="shared" si="450"/>
        <v>0</v>
      </c>
      <c r="RJF13" s="23">
        <f t="shared" si="450"/>
        <v>0</v>
      </c>
      <c r="RJG13" s="23">
        <f t="shared" si="450"/>
        <v>0</v>
      </c>
      <c r="RJH13" s="23">
        <f t="shared" si="450"/>
        <v>0</v>
      </c>
      <c r="RJI13" s="23">
        <f t="shared" si="450"/>
        <v>0</v>
      </c>
      <c r="RJJ13" s="23">
        <f t="shared" si="450"/>
        <v>0</v>
      </c>
      <c r="RJK13" s="23">
        <f t="shared" si="450"/>
        <v>0</v>
      </c>
      <c r="RJL13" s="23">
        <f t="shared" si="450"/>
        <v>0</v>
      </c>
      <c r="RJM13" s="23">
        <f t="shared" si="450"/>
        <v>0</v>
      </c>
      <c r="RJN13" s="23">
        <f t="shared" si="450"/>
        <v>0</v>
      </c>
      <c r="RJO13" s="23">
        <f t="shared" si="450"/>
        <v>0</v>
      </c>
      <c r="RJP13" s="23">
        <f t="shared" si="450"/>
        <v>0</v>
      </c>
      <c r="RJQ13" s="23">
        <f t="shared" si="450"/>
        <v>0</v>
      </c>
      <c r="RJR13" s="23">
        <f t="shared" si="450"/>
        <v>0</v>
      </c>
      <c r="RJS13" s="23">
        <f t="shared" si="450"/>
        <v>0</v>
      </c>
      <c r="RJT13" s="23">
        <f t="shared" si="450"/>
        <v>0</v>
      </c>
      <c r="RJU13" s="23">
        <f t="shared" si="450"/>
        <v>0</v>
      </c>
      <c r="RJV13" s="23">
        <f t="shared" si="450"/>
        <v>0</v>
      </c>
      <c r="RJW13" s="23">
        <f t="shared" si="450"/>
        <v>0</v>
      </c>
      <c r="RJX13" s="23">
        <f t="shared" si="450"/>
        <v>0</v>
      </c>
      <c r="RJY13" s="23">
        <f t="shared" si="450"/>
        <v>0</v>
      </c>
      <c r="RJZ13" s="23">
        <f t="shared" si="450"/>
        <v>0</v>
      </c>
      <c r="RKA13" s="23">
        <f t="shared" si="450"/>
        <v>0</v>
      </c>
      <c r="RKB13" s="23">
        <f t="shared" si="450"/>
        <v>0</v>
      </c>
      <c r="RKC13" s="23">
        <f t="shared" si="450"/>
        <v>0</v>
      </c>
      <c r="RKD13" s="23">
        <f t="shared" si="450"/>
        <v>0</v>
      </c>
      <c r="RKE13" s="23">
        <f t="shared" si="450"/>
        <v>0</v>
      </c>
      <c r="RKF13" s="23">
        <f t="shared" si="450"/>
        <v>0</v>
      </c>
      <c r="RKG13" s="23">
        <f t="shared" si="450"/>
        <v>0</v>
      </c>
      <c r="RKH13" s="23">
        <f t="shared" si="450"/>
        <v>0</v>
      </c>
      <c r="RKI13" s="23">
        <f t="shared" si="450"/>
        <v>0</v>
      </c>
      <c r="RKJ13" s="23">
        <f t="shared" si="450"/>
        <v>0</v>
      </c>
      <c r="RKK13" s="23">
        <f t="shared" si="450"/>
        <v>0</v>
      </c>
      <c r="RKL13" s="23">
        <f t="shared" si="450"/>
        <v>0</v>
      </c>
      <c r="RKM13" s="23">
        <f t="shared" si="450"/>
        <v>0</v>
      </c>
      <c r="RKN13" s="23">
        <f t="shared" si="450"/>
        <v>0</v>
      </c>
      <c r="RKO13" s="23">
        <f t="shared" si="450"/>
        <v>0</v>
      </c>
      <c r="RKP13" s="23">
        <f t="shared" si="450"/>
        <v>0</v>
      </c>
      <c r="RKQ13" s="23">
        <f t="shared" si="450"/>
        <v>0</v>
      </c>
      <c r="RKR13" s="23">
        <f t="shared" si="450"/>
        <v>0</v>
      </c>
      <c r="RKS13" s="23">
        <f t="shared" si="450"/>
        <v>0</v>
      </c>
      <c r="RKT13" s="23">
        <f t="shared" si="450"/>
        <v>0</v>
      </c>
      <c r="RKU13" s="23">
        <f t="shared" si="450"/>
        <v>0</v>
      </c>
      <c r="RKV13" s="23">
        <f t="shared" si="450"/>
        <v>0</v>
      </c>
      <c r="RKW13" s="23">
        <f t="shared" si="450"/>
        <v>0</v>
      </c>
      <c r="RKX13" s="23">
        <f t="shared" si="450"/>
        <v>0</v>
      </c>
      <c r="RKY13" s="23">
        <f t="shared" si="450"/>
        <v>0</v>
      </c>
      <c r="RKZ13" s="23">
        <f t="shared" si="450"/>
        <v>0</v>
      </c>
      <c r="RLA13" s="23">
        <f t="shared" si="450"/>
        <v>0</v>
      </c>
      <c r="RLB13" s="23">
        <f t="shared" si="450"/>
        <v>0</v>
      </c>
      <c r="RLC13" s="23">
        <f t="shared" ref="RLC13:RNN13" si="451">SUM(RLC14:RLC16)</f>
        <v>0</v>
      </c>
      <c r="RLD13" s="23">
        <f t="shared" si="451"/>
        <v>0</v>
      </c>
      <c r="RLE13" s="23">
        <f t="shared" si="451"/>
        <v>0</v>
      </c>
      <c r="RLF13" s="23">
        <f t="shared" si="451"/>
        <v>0</v>
      </c>
      <c r="RLG13" s="23">
        <f t="shared" si="451"/>
        <v>0</v>
      </c>
      <c r="RLH13" s="23">
        <f t="shared" si="451"/>
        <v>0</v>
      </c>
      <c r="RLI13" s="23">
        <f t="shared" si="451"/>
        <v>0</v>
      </c>
      <c r="RLJ13" s="23">
        <f t="shared" si="451"/>
        <v>0</v>
      </c>
      <c r="RLK13" s="23">
        <f t="shared" si="451"/>
        <v>0</v>
      </c>
      <c r="RLL13" s="23">
        <f t="shared" si="451"/>
        <v>0</v>
      </c>
      <c r="RLM13" s="23">
        <f t="shared" si="451"/>
        <v>0</v>
      </c>
      <c r="RLN13" s="23">
        <f t="shared" si="451"/>
        <v>0</v>
      </c>
      <c r="RLO13" s="23">
        <f t="shared" si="451"/>
        <v>0</v>
      </c>
      <c r="RLP13" s="23">
        <f t="shared" si="451"/>
        <v>0</v>
      </c>
      <c r="RLQ13" s="23">
        <f t="shared" si="451"/>
        <v>0</v>
      </c>
      <c r="RLR13" s="23">
        <f t="shared" si="451"/>
        <v>0</v>
      </c>
      <c r="RLS13" s="23">
        <f t="shared" si="451"/>
        <v>0</v>
      </c>
      <c r="RLT13" s="23">
        <f t="shared" si="451"/>
        <v>0</v>
      </c>
      <c r="RLU13" s="23">
        <f t="shared" si="451"/>
        <v>0</v>
      </c>
      <c r="RLV13" s="23">
        <f t="shared" si="451"/>
        <v>0</v>
      </c>
      <c r="RLW13" s="23">
        <f t="shared" si="451"/>
        <v>0</v>
      </c>
      <c r="RLX13" s="23">
        <f t="shared" si="451"/>
        <v>0</v>
      </c>
      <c r="RLY13" s="23">
        <f t="shared" si="451"/>
        <v>0</v>
      </c>
      <c r="RLZ13" s="23">
        <f t="shared" si="451"/>
        <v>0</v>
      </c>
      <c r="RMA13" s="23">
        <f t="shared" si="451"/>
        <v>0</v>
      </c>
      <c r="RMB13" s="23">
        <f t="shared" si="451"/>
        <v>0</v>
      </c>
      <c r="RMC13" s="23">
        <f t="shared" si="451"/>
        <v>0</v>
      </c>
      <c r="RMD13" s="23">
        <f t="shared" si="451"/>
        <v>0</v>
      </c>
      <c r="RME13" s="23">
        <f t="shared" si="451"/>
        <v>0</v>
      </c>
      <c r="RMF13" s="23">
        <f t="shared" si="451"/>
        <v>0</v>
      </c>
      <c r="RMG13" s="23">
        <f t="shared" si="451"/>
        <v>0</v>
      </c>
      <c r="RMH13" s="23">
        <f t="shared" si="451"/>
        <v>0</v>
      </c>
      <c r="RMI13" s="23">
        <f t="shared" si="451"/>
        <v>0</v>
      </c>
      <c r="RMJ13" s="23">
        <f t="shared" si="451"/>
        <v>0</v>
      </c>
      <c r="RMK13" s="23">
        <f t="shared" si="451"/>
        <v>0</v>
      </c>
      <c r="RML13" s="23">
        <f t="shared" si="451"/>
        <v>0</v>
      </c>
      <c r="RMM13" s="23">
        <f t="shared" si="451"/>
        <v>0</v>
      </c>
      <c r="RMN13" s="23">
        <f t="shared" si="451"/>
        <v>0</v>
      </c>
      <c r="RMO13" s="23">
        <f t="shared" si="451"/>
        <v>0</v>
      </c>
      <c r="RMP13" s="23">
        <f t="shared" si="451"/>
        <v>0</v>
      </c>
      <c r="RMQ13" s="23">
        <f t="shared" si="451"/>
        <v>0</v>
      </c>
      <c r="RMR13" s="23">
        <f t="shared" si="451"/>
        <v>0</v>
      </c>
      <c r="RMS13" s="23">
        <f t="shared" si="451"/>
        <v>0</v>
      </c>
      <c r="RMT13" s="23">
        <f t="shared" si="451"/>
        <v>0</v>
      </c>
      <c r="RMU13" s="23">
        <f t="shared" si="451"/>
        <v>0</v>
      </c>
      <c r="RMV13" s="23">
        <f t="shared" si="451"/>
        <v>0</v>
      </c>
      <c r="RMW13" s="23">
        <f t="shared" si="451"/>
        <v>0</v>
      </c>
      <c r="RMX13" s="23">
        <f t="shared" si="451"/>
        <v>0</v>
      </c>
      <c r="RMY13" s="23">
        <f t="shared" si="451"/>
        <v>0</v>
      </c>
      <c r="RMZ13" s="23">
        <f t="shared" si="451"/>
        <v>0</v>
      </c>
      <c r="RNA13" s="23">
        <f t="shared" si="451"/>
        <v>0</v>
      </c>
      <c r="RNB13" s="23">
        <f t="shared" si="451"/>
        <v>0</v>
      </c>
      <c r="RNC13" s="23">
        <f t="shared" si="451"/>
        <v>0</v>
      </c>
      <c r="RND13" s="23">
        <f t="shared" si="451"/>
        <v>0</v>
      </c>
      <c r="RNE13" s="23">
        <f t="shared" si="451"/>
        <v>0</v>
      </c>
      <c r="RNF13" s="23">
        <f t="shared" si="451"/>
        <v>0</v>
      </c>
      <c r="RNG13" s="23">
        <f t="shared" si="451"/>
        <v>0</v>
      </c>
      <c r="RNH13" s="23">
        <f t="shared" si="451"/>
        <v>0</v>
      </c>
      <c r="RNI13" s="23">
        <f t="shared" si="451"/>
        <v>0</v>
      </c>
      <c r="RNJ13" s="23">
        <f t="shared" si="451"/>
        <v>0</v>
      </c>
      <c r="RNK13" s="23">
        <f t="shared" si="451"/>
        <v>0</v>
      </c>
      <c r="RNL13" s="23">
        <f t="shared" si="451"/>
        <v>0</v>
      </c>
      <c r="RNM13" s="23">
        <f t="shared" si="451"/>
        <v>0</v>
      </c>
      <c r="RNN13" s="23">
        <f t="shared" si="451"/>
        <v>0</v>
      </c>
      <c r="RNO13" s="23">
        <f t="shared" ref="RNO13:RPZ13" si="452">SUM(RNO14:RNO16)</f>
        <v>0</v>
      </c>
      <c r="RNP13" s="23">
        <f t="shared" si="452"/>
        <v>0</v>
      </c>
      <c r="RNQ13" s="23">
        <f t="shared" si="452"/>
        <v>0</v>
      </c>
      <c r="RNR13" s="23">
        <f t="shared" si="452"/>
        <v>0</v>
      </c>
      <c r="RNS13" s="23">
        <f t="shared" si="452"/>
        <v>0</v>
      </c>
      <c r="RNT13" s="23">
        <f t="shared" si="452"/>
        <v>0</v>
      </c>
      <c r="RNU13" s="23">
        <f t="shared" si="452"/>
        <v>0</v>
      </c>
      <c r="RNV13" s="23">
        <f t="shared" si="452"/>
        <v>0</v>
      </c>
      <c r="RNW13" s="23">
        <f t="shared" si="452"/>
        <v>0</v>
      </c>
      <c r="RNX13" s="23">
        <f t="shared" si="452"/>
        <v>0</v>
      </c>
      <c r="RNY13" s="23">
        <f t="shared" si="452"/>
        <v>0</v>
      </c>
      <c r="RNZ13" s="23">
        <f t="shared" si="452"/>
        <v>0</v>
      </c>
      <c r="ROA13" s="23">
        <f t="shared" si="452"/>
        <v>0</v>
      </c>
      <c r="ROB13" s="23">
        <f t="shared" si="452"/>
        <v>0</v>
      </c>
      <c r="ROC13" s="23">
        <f t="shared" si="452"/>
        <v>0</v>
      </c>
      <c r="ROD13" s="23">
        <f t="shared" si="452"/>
        <v>0</v>
      </c>
      <c r="ROE13" s="23">
        <f t="shared" si="452"/>
        <v>0</v>
      </c>
      <c r="ROF13" s="23">
        <f t="shared" si="452"/>
        <v>0</v>
      </c>
      <c r="ROG13" s="23">
        <f t="shared" si="452"/>
        <v>0</v>
      </c>
      <c r="ROH13" s="23">
        <f t="shared" si="452"/>
        <v>0</v>
      </c>
      <c r="ROI13" s="23">
        <f t="shared" si="452"/>
        <v>0</v>
      </c>
      <c r="ROJ13" s="23">
        <f t="shared" si="452"/>
        <v>0</v>
      </c>
      <c r="ROK13" s="23">
        <f t="shared" si="452"/>
        <v>0</v>
      </c>
      <c r="ROL13" s="23">
        <f t="shared" si="452"/>
        <v>0</v>
      </c>
      <c r="ROM13" s="23">
        <f t="shared" si="452"/>
        <v>0</v>
      </c>
      <c r="RON13" s="23">
        <f t="shared" si="452"/>
        <v>0</v>
      </c>
      <c r="ROO13" s="23">
        <f t="shared" si="452"/>
        <v>0</v>
      </c>
      <c r="ROP13" s="23">
        <f t="shared" si="452"/>
        <v>0</v>
      </c>
      <c r="ROQ13" s="23">
        <f t="shared" si="452"/>
        <v>0</v>
      </c>
      <c r="ROR13" s="23">
        <f t="shared" si="452"/>
        <v>0</v>
      </c>
      <c r="ROS13" s="23">
        <f t="shared" si="452"/>
        <v>0</v>
      </c>
      <c r="ROT13" s="23">
        <f t="shared" si="452"/>
        <v>0</v>
      </c>
      <c r="ROU13" s="23">
        <f t="shared" si="452"/>
        <v>0</v>
      </c>
      <c r="ROV13" s="23">
        <f t="shared" si="452"/>
        <v>0</v>
      </c>
      <c r="ROW13" s="23">
        <f t="shared" si="452"/>
        <v>0</v>
      </c>
      <c r="ROX13" s="23">
        <f t="shared" si="452"/>
        <v>0</v>
      </c>
      <c r="ROY13" s="23">
        <f t="shared" si="452"/>
        <v>0</v>
      </c>
      <c r="ROZ13" s="23">
        <f t="shared" si="452"/>
        <v>0</v>
      </c>
      <c r="RPA13" s="23">
        <f t="shared" si="452"/>
        <v>0</v>
      </c>
      <c r="RPB13" s="23">
        <f t="shared" si="452"/>
        <v>0</v>
      </c>
      <c r="RPC13" s="23">
        <f t="shared" si="452"/>
        <v>0</v>
      </c>
      <c r="RPD13" s="23">
        <f t="shared" si="452"/>
        <v>0</v>
      </c>
      <c r="RPE13" s="23">
        <f t="shared" si="452"/>
        <v>0</v>
      </c>
      <c r="RPF13" s="23">
        <f t="shared" si="452"/>
        <v>0</v>
      </c>
      <c r="RPG13" s="23">
        <f t="shared" si="452"/>
        <v>0</v>
      </c>
      <c r="RPH13" s="23">
        <f t="shared" si="452"/>
        <v>0</v>
      </c>
      <c r="RPI13" s="23">
        <f t="shared" si="452"/>
        <v>0</v>
      </c>
      <c r="RPJ13" s="23">
        <f t="shared" si="452"/>
        <v>0</v>
      </c>
      <c r="RPK13" s="23">
        <f t="shared" si="452"/>
        <v>0</v>
      </c>
      <c r="RPL13" s="23">
        <f t="shared" si="452"/>
        <v>0</v>
      </c>
      <c r="RPM13" s="23">
        <f t="shared" si="452"/>
        <v>0</v>
      </c>
      <c r="RPN13" s="23">
        <f t="shared" si="452"/>
        <v>0</v>
      </c>
      <c r="RPO13" s="23">
        <f t="shared" si="452"/>
        <v>0</v>
      </c>
      <c r="RPP13" s="23">
        <f t="shared" si="452"/>
        <v>0</v>
      </c>
      <c r="RPQ13" s="23">
        <f t="shared" si="452"/>
        <v>0</v>
      </c>
      <c r="RPR13" s="23">
        <f t="shared" si="452"/>
        <v>0</v>
      </c>
      <c r="RPS13" s="23">
        <f t="shared" si="452"/>
        <v>0</v>
      </c>
      <c r="RPT13" s="23">
        <f t="shared" si="452"/>
        <v>0</v>
      </c>
      <c r="RPU13" s="23">
        <f t="shared" si="452"/>
        <v>0</v>
      </c>
      <c r="RPV13" s="23">
        <f t="shared" si="452"/>
        <v>0</v>
      </c>
      <c r="RPW13" s="23">
        <f t="shared" si="452"/>
        <v>0</v>
      </c>
      <c r="RPX13" s="23">
        <f t="shared" si="452"/>
        <v>0</v>
      </c>
      <c r="RPY13" s="23">
        <f t="shared" si="452"/>
        <v>0</v>
      </c>
      <c r="RPZ13" s="23">
        <f t="shared" si="452"/>
        <v>0</v>
      </c>
      <c r="RQA13" s="23">
        <f t="shared" ref="RQA13:RSL13" si="453">SUM(RQA14:RQA16)</f>
        <v>0</v>
      </c>
      <c r="RQB13" s="23">
        <f t="shared" si="453"/>
        <v>0</v>
      </c>
      <c r="RQC13" s="23">
        <f t="shared" si="453"/>
        <v>0</v>
      </c>
      <c r="RQD13" s="23">
        <f t="shared" si="453"/>
        <v>0</v>
      </c>
      <c r="RQE13" s="23">
        <f t="shared" si="453"/>
        <v>0</v>
      </c>
      <c r="RQF13" s="23">
        <f t="shared" si="453"/>
        <v>0</v>
      </c>
      <c r="RQG13" s="23">
        <f t="shared" si="453"/>
        <v>0</v>
      </c>
      <c r="RQH13" s="23">
        <f t="shared" si="453"/>
        <v>0</v>
      </c>
      <c r="RQI13" s="23">
        <f t="shared" si="453"/>
        <v>0</v>
      </c>
      <c r="RQJ13" s="23">
        <f t="shared" si="453"/>
        <v>0</v>
      </c>
      <c r="RQK13" s="23">
        <f t="shared" si="453"/>
        <v>0</v>
      </c>
      <c r="RQL13" s="23">
        <f t="shared" si="453"/>
        <v>0</v>
      </c>
      <c r="RQM13" s="23">
        <f t="shared" si="453"/>
        <v>0</v>
      </c>
      <c r="RQN13" s="23">
        <f t="shared" si="453"/>
        <v>0</v>
      </c>
      <c r="RQO13" s="23">
        <f t="shared" si="453"/>
        <v>0</v>
      </c>
      <c r="RQP13" s="23">
        <f t="shared" si="453"/>
        <v>0</v>
      </c>
      <c r="RQQ13" s="23">
        <f t="shared" si="453"/>
        <v>0</v>
      </c>
      <c r="RQR13" s="23">
        <f t="shared" si="453"/>
        <v>0</v>
      </c>
      <c r="RQS13" s="23">
        <f t="shared" si="453"/>
        <v>0</v>
      </c>
      <c r="RQT13" s="23">
        <f t="shared" si="453"/>
        <v>0</v>
      </c>
      <c r="RQU13" s="23">
        <f t="shared" si="453"/>
        <v>0</v>
      </c>
      <c r="RQV13" s="23">
        <f t="shared" si="453"/>
        <v>0</v>
      </c>
      <c r="RQW13" s="23">
        <f t="shared" si="453"/>
        <v>0</v>
      </c>
      <c r="RQX13" s="23">
        <f t="shared" si="453"/>
        <v>0</v>
      </c>
      <c r="RQY13" s="23">
        <f t="shared" si="453"/>
        <v>0</v>
      </c>
      <c r="RQZ13" s="23">
        <f t="shared" si="453"/>
        <v>0</v>
      </c>
      <c r="RRA13" s="23">
        <f t="shared" si="453"/>
        <v>0</v>
      </c>
      <c r="RRB13" s="23">
        <f t="shared" si="453"/>
        <v>0</v>
      </c>
      <c r="RRC13" s="23">
        <f t="shared" si="453"/>
        <v>0</v>
      </c>
      <c r="RRD13" s="23">
        <f t="shared" si="453"/>
        <v>0</v>
      </c>
      <c r="RRE13" s="23">
        <f t="shared" si="453"/>
        <v>0</v>
      </c>
      <c r="RRF13" s="23">
        <f t="shared" si="453"/>
        <v>0</v>
      </c>
      <c r="RRG13" s="23">
        <f t="shared" si="453"/>
        <v>0</v>
      </c>
      <c r="RRH13" s="23">
        <f t="shared" si="453"/>
        <v>0</v>
      </c>
      <c r="RRI13" s="23">
        <f t="shared" si="453"/>
        <v>0</v>
      </c>
      <c r="RRJ13" s="23">
        <f t="shared" si="453"/>
        <v>0</v>
      </c>
      <c r="RRK13" s="23">
        <f t="shared" si="453"/>
        <v>0</v>
      </c>
      <c r="RRL13" s="23">
        <f t="shared" si="453"/>
        <v>0</v>
      </c>
      <c r="RRM13" s="23">
        <f t="shared" si="453"/>
        <v>0</v>
      </c>
      <c r="RRN13" s="23">
        <f t="shared" si="453"/>
        <v>0</v>
      </c>
      <c r="RRO13" s="23">
        <f t="shared" si="453"/>
        <v>0</v>
      </c>
      <c r="RRP13" s="23">
        <f t="shared" si="453"/>
        <v>0</v>
      </c>
      <c r="RRQ13" s="23">
        <f t="shared" si="453"/>
        <v>0</v>
      </c>
      <c r="RRR13" s="23">
        <f t="shared" si="453"/>
        <v>0</v>
      </c>
      <c r="RRS13" s="23">
        <f t="shared" si="453"/>
        <v>0</v>
      </c>
      <c r="RRT13" s="23">
        <f t="shared" si="453"/>
        <v>0</v>
      </c>
      <c r="RRU13" s="23">
        <f t="shared" si="453"/>
        <v>0</v>
      </c>
      <c r="RRV13" s="23">
        <f t="shared" si="453"/>
        <v>0</v>
      </c>
      <c r="RRW13" s="23">
        <f t="shared" si="453"/>
        <v>0</v>
      </c>
      <c r="RRX13" s="23">
        <f t="shared" si="453"/>
        <v>0</v>
      </c>
      <c r="RRY13" s="23">
        <f t="shared" si="453"/>
        <v>0</v>
      </c>
      <c r="RRZ13" s="23">
        <f t="shared" si="453"/>
        <v>0</v>
      </c>
      <c r="RSA13" s="23">
        <f t="shared" si="453"/>
        <v>0</v>
      </c>
      <c r="RSB13" s="23">
        <f t="shared" si="453"/>
        <v>0</v>
      </c>
      <c r="RSC13" s="23">
        <f t="shared" si="453"/>
        <v>0</v>
      </c>
      <c r="RSD13" s="23">
        <f t="shared" si="453"/>
        <v>0</v>
      </c>
      <c r="RSE13" s="23">
        <f t="shared" si="453"/>
        <v>0</v>
      </c>
      <c r="RSF13" s="23">
        <f t="shared" si="453"/>
        <v>0</v>
      </c>
      <c r="RSG13" s="23">
        <f t="shared" si="453"/>
        <v>0</v>
      </c>
      <c r="RSH13" s="23">
        <f t="shared" si="453"/>
        <v>0</v>
      </c>
      <c r="RSI13" s="23">
        <f t="shared" si="453"/>
        <v>0</v>
      </c>
      <c r="RSJ13" s="23">
        <f t="shared" si="453"/>
        <v>0</v>
      </c>
      <c r="RSK13" s="23">
        <f t="shared" si="453"/>
        <v>0</v>
      </c>
      <c r="RSL13" s="23">
        <f t="shared" si="453"/>
        <v>0</v>
      </c>
      <c r="RSM13" s="23">
        <f t="shared" ref="RSM13:RUX13" si="454">SUM(RSM14:RSM16)</f>
        <v>0</v>
      </c>
      <c r="RSN13" s="23">
        <f t="shared" si="454"/>
        <v>0</v>
      </c>
      <c r="RSO13" s="23">
        <f t="shared" si="454"/>
        <v>0</v>
      </c>
      <c r="RSP13" s="23">
        <f t="shared" si="454"/>
        <v>0</v>
      </c>
      <c r="RSQ13" s="23">
        <f t="shared" si="454"/>
        <v>0</v>
      </c>
      <c r="RSR13" s="23">
        <f t="shared" si="454"/>
        <v>0</v>
      </c>
      <c r="RSS13" s="23">
        <f t="shared" si="454"/>
        <v>0</v>
      </c>
      <c r="RST13" s="23">
        <f t="shared" si="454"/>
        <v>0</v>
      </c>
      <c r="RSU13" s="23">
        <f t="shared" si="454"/>
        <v>0</v>
      </c>
      <c r="RSV13" s="23">
        <f t="shared" si="454"/>
        <v>0</v>
      </c>
      <c r="RSW13" s="23">
        <f t="shared" si="454"/>
        <v>0</v>
      </c>
      <c r="RSX13" s="23">
        <f t="shared" si="454"/>
        <v>0</v>
      </c>
      <c r="RSY13" s="23">
        <f t="shared" si="454"/>
        <v>0</v>
      </c>
      <c r="RSZ13" s="23">
        <f t="shared" si="454"/>
        <v>0</v>
      </c>
      <c r="RTA13" s="23">
        <f t="shared" si="454"/>
        <v>0</v>
      </c>
      <c r="RTB13" s="23">
        <f t="shared" si="454"/>
        <v>0</v>
      </c>
      <c r="RTC13" s="23">
        <f t="shared" si="454"/>
        <v>0</v>
      </c>
      <c r="RTD13" s="23">
        <f t="shared" si="454"/>
        <v>0</v>
      </c>
      <c r="RTE13" s="23">
        <f t="shared" si="454"/>
        <v>0</v>
      </c>
      <c r="RTF13" s="23">
        <f t="shared" si="454"/>
        <v>0</v>
      </c>
      <c r="RTG13" s="23">
        <f t="shared" si="454"/>
        <v>0</v>
      </c>
      <c r="RTH13" s="23">
        <f t="shared" si="454"/>
        <v>0</v>
      </c>
      <c r="RTI13" s="23">
        <f t="shared" si="454"/>
        <v>0</v>
      </c>
      <c r="RTJ13" s="23">
        <f t="shared" si="454"/>
        <v>0</v>
      </c>
      <c r="RTK13" s="23">
        <f t="shared" si="454"/>
        <v>0</v>
      </c>
      <c r="RTL13" s="23">
        <f t="shared" si="454"/>
        <v>0</v>
      </c>
      <c r="RTM13" s="23">
        <f t="shared" si="454"/>
        <v>0</v>
      </c>
      <c r="RTN13" s="23">
        <f t="shared" si="454"/>
        <v>0</v>
      </c>
      <c r="RTO13" s="23">
        <f t="shared" si="454"/>
        <v>0</v>
      </c>
      <c r="RTP13" s="23">
        <f t="shared" si="454"/>
        <v>0</v>
      </c>
      <c r="RTQ13" s="23">
        <f t="shared" si="454"/>
        <v>0</v>
      </c>
      <c r="RTR13" s="23">
        <f t="shared" si="454"/>
        <v>0</v>
      </c>
      <c r="RTS13" s="23">
        <f t="shared" si="454"/>
        <v>0</v>
      </c>
      <c r="RTT13" s="23">
        <f t="shared" si="454"/>
        <v>0</v>
      </c>
      <c r="RTU13" s="23">
        <f t="shared" si="454"/>
        <v>0</v>
      </c>
      <c r="RTV13" s="23">
        <f t="shared" si="454"/>
        <v>0</v>
      </c>
      <c r="RTW13" s="23">
        <f t="shared" si="454"/>
        <v>0</v>
      </c>
      <c r="RTX13" s="23">
        <f t="shared" si="454"/>
        <v>0</v>
      </c>
      <c r="RTY13" s="23">
        <f t="shared" si="454"/>
        <v>0</v>
      </c>
      <c r="RTZ13" s="23">
        <f t="shared" si="454"/>
        <v>0</v>
      </c>
      <c r="RUA13" s="23">
        <f t="shared" si="454"/>
        <v>0</v>
      </c>
      <c r="RUB13" s="23">
        <f t="shared" si="454"/>
        <v>0</v>
      </c>
      <c r="RUC13" s="23">
        <f t="shared" si="454"/>
        <v>0</v>
      </c>
      <c r="RUD13" s="23">
        <f t="shared" si="454"/>
        <v>0</v>
      </c>
      <c r="RUE13" s="23">
        <f t="shared" si="454"/>
        <v>0</v>
      </c>
      <c r="RUF13" s="23">
        <f t="shared" si="454"/>
        <v>0</v>
      </c>
      <c r="RUG13" s="23">
        <f t="shared" si="454"/>
        <v>0</v>
      </c>
      <c r="RUH13" s="23">
        <f t="shared" si="454"/>
        <v>0</v>
      </c>
      <c r="RUI13" s="23">
        <f t="shared" si="454"/>
        <v>0</v>
      </c>
      <c r="RUJ13" s="23">
        <f t="shared" si="454"/>
        <v>0</v>
      </c>
      <c r="RUK13" s="23">
        <f t="shared" si="454"/>
        <v>0</v>
      </c>
      <c r="RUL13" s="23">
        <f t="shared" si="454"/>
        <v>0</v>
      </c>
      <c r="RUM13" s="23">
        <f t="shared" si="454"/>
        <v>0</v>
      </c>
      <c r="RUN13" s="23">
        <f t="shared" si="454"/>
        <v>0</v>
      </c>
      <c r="RUO13" s="23">
        <f t="shared" si="454"/>
        <v>0</v>
      </c>
      <c r="RUP13" s="23">
        <f t="shared" si="454"/>
        <v>0</v>
      </c>
      <c r="RUQ13" s="23">
        <f t="shared" si="454"/>
        <v>0</v>
      </c>
      <c r="RUR13" s="23">
        <f t="shared" si="454"/>
        <v>0</v>
      </c>
      <c r="RUS13" s="23">
        <f t="shared" si="454"/>
        <v>0</v>
      </c>
      <c r="RUT13" s="23">
        <f t="shared" si="454"/>
        <v>0</v>
      </c>
      <c r="RUU13" s="23">
        <f t="shared" si="454"/>
        <v>0</v>
      </c>
      <c r="RUV13" s="23">
        <f t="shared" si="454"/>
        <v>0</v>
      </c>
      <c r="RUW13" s="23">
        <f t="shared" si="454"/>
        <v>0</v>
      </c>
      <c r="RUX13" s="23">
        <f t="shared" si="454"/>
        <v>0</v>
      </c>
      <c r="RUY13" s="23">
        <f t="shared" ref="RUY13:RXJ13" si="455">SUM(RUY14:RUY16)</f>
        <v>0</v>
      </c>
      <c r="RUZ13" s="23">
        <f t="shared" si="455"/>
        <v>0</v>
      </c>
      <c r="RVA13" s="23">
        <f t="shared" si="455"/>
        <v>0</v>
      </c>
      <c r="RVB13" s="23">
        <f t="shared" si="455"/>
        <v>0</v>
      </c>
      <c r="RVC13" s="23">
        <f t="shared" si="455"/>
        <v>0</v>
      </c>
      <c r="RVD13" s="23">
        <f t="shared" si="455"/>
        <v>0</v>
      </c>
      <c r="RVE13" s="23">
        <f t="shared" si="455"/>
        <v>0</v>
      </c>
      <c r="RVF13" s="23">
        <f t="shared" si="455"/>
        <v>0</v>
      </c>
      <c r="RVG13" s="23">
        <f t="shared" si="455"/>
        <v>0</v>
      </c>
      <c r="RVH13" s="23">
        <f t="shared" si="455"/>
        <v>0</v>
      </c>
      <c r="RVI13" s="23">
        <f t="shared" si="455"/>
        <v>0</v>
      </c>
      <c r="RVJ13" s="23">
        <f t="shared" si="455"/>
        <v>0</v>
      </c>
      <c r="RVK13" s="23">
        <f t="shared" si="455"/>
        <v>0</v>
      </c>
      <c r="RVL13" s="23">
        <f t="shared" si="455"/>
        <v>0</v>
      </c>
      <c r="RVM13" s="23">
        <f t="shared" si="455"/>
        <v>0</v>
      </c>
      <c r="RVN13" s="23">
        <f t="shared" si="455"/>
        <v>0</v>
      </c>
      <c r="RVO13" s="23">
        <f t="shared" si="455"/>
        <v>0</v>
      </c>
      <c r="RVP13" s="23">
        <f t="shared" si="455"/>
        <v>0</v>
      </c>
      <c r="RVQ13" s="23">
        <f t="shared" si="455"/>
        <v>0</v>
      </c>
      <c r="RVR13" s="23">
        <f t="shared" si="455"/>
        <v>0</v>
      </c>
      <c r="RVS13" s="23">
        <f t="shared" si="455"/>
        <v>0</v>
      </c>
      <c r="RVT13" s="23">
        <f t="shared" si="455"/>
        <v>0</v>
      </c>
      <c r="RVU13" s="23">
        <f t="shared" si="455"/>
        <v>0</v>
      </c>
      <c r="RVV13" s="23">
        <f t="shared" si="455"/>
        <v>0</v>
      </c>
      <c r="RVW13" s="23">
        <f t="shared" si="455"/>
        <v>0</v>
      </c>
      <c r="RVX13" s="23">
        <f t="shared" si="455"/>
        <v>0</v>
      </c>
      <c r="RVY13" s="23">
        <f t="shared" si="455"/>
        <v>0</v>
      </c>
      <c r="RVZ13" s="23">
        <f t="shared" si="455"/>
        <v>0</v>
      </c>
      <c r="RWA13" s="23">
        <f t="shared" si="455"/>
        <v>0</v>
      </c>
      <c r="RWB13" s="23">
        <f t="shared" si="455"/>
        <v>0</v>
      </c>
      <c r="RWC13" s="23">
        <f t="shared" si="455"/>
        <v>0</v>
      </c>
      <c r="RWD13" s="23">
        <f t="shared" si="455"/>
        <v>0</v>
      </c>
      <c r="RWE13" s="23">
        <f t="shared" si="455"/>
        <v>0</v>
      </c>
      <c r="RWF13" s="23">
        <f t="shared" si="455"/>
        <v>0</v>
      </c>
      <c r="RWG13" s="23">
        <f t="shared" si="455"/>
        <v>0</v>
      </c>
      <c r="RWH13" s="23">
        <f t="shared" si="455"/>
        <v>0</v>
      </c>
      <c r="RWI13" s="23">
        <f t="shared" si="455"/>
        <v>0</v>
      </c>
      <c r="RWJ13" s="23">
        <f t="shared" si="455"/>
        <v>0</v>
      </c>
      <c r="RWK13" s="23">
        <f t="shared" si="455"/>
        <v>0</v>
      </c>
      <c r="RWL13" s="23">
        <f t="shared" si="455"/>
        <v>0</v>
      </c>
      <c r="RWM13" s="23">
        <f t="shared" si="455"/>
        <v>0</v>
      </c>
      <c r="RWN13" s="23">
        <f t="shared" si="455"/>
        <v>0</v>
      </c>
      <c r="RWO13" s="23">
        <f t="shared" si="455"/>
        <v>0</v>
      </c>
      <c r="RWP13" s="23">
        <f t="shared" si="455"/>
        <v>0</v>
      </c>
      <c r="RWQ13" s="23">
        <f t="shared" si="455"/>
        <v>0</v>
      </c>
      <c r="RWR13" s="23">
        <f t="shared" si="455"/>
        <v>0</v>
      </c>
      <c r="RWS13" s="23">
        <f t="shared" si="455"/>
        <v>0</v>
      </c>
      <c r="RWT13" s="23">
        <f t="shared" si="455"/>
        <v>0</v>
      </c>
      <c r="RWU13" s="23">
        <f t="shared" si="455"/>
        <v>0</v>
      </c>
      <c r="RWV13" s="23">
        <f t="shared" si="455"/>
        <v>0</v>
      </c>
      <c r="RWW13" s="23">
        <f t="shared" si="455"/>
        <v>0</v>
      </c>
      <c r="RWX13" s="23">
        <f t="shared" si="455"/>
        <v>0</v>
      </c>
      <c r="RWY13" s="23">
        <f t="shared" si="455"/>
        <v>0</v>
      </c>
      <c r="RWZ13" s="23">
        <f t="shared" si="455"/>
        <v>0</v>
      </c>
      <c r="RXA13" s="23">
        <f t="shared" si="455"/>
        <v>0</v>
      </c>
      <c r="RXB13" s="23">
        <f t="shared" si="455"/>
        <v>0</v>
      </c>
      <c r="RXC13" s="23">
        <f t="shared" si="455"/>
        <v>0</v>
      </c>
      <c r="RXD13" s="23">
        <f t="shared" si="455"/>
        <v>0</v>
      </c>
      <c r="RXE13" s="23">
        <f t="shared" si="455"/>
        <v>0</v>
      </c>
      <c r="RXF13" s="23">
        <f t="shared" si="455"/>
        <v>0</v>
      </c>
      <c r="RXG13" s="23">
        <f t="shared" si="455"/>
        <v>0</v>
      </c>
      <c r="RXH13" s="23">
        <f t="shared" si="455"/>
        <v>0</v>
      </c>
      <c r="RXI13" s="23">
        <f t="shared" si="455"/>
        <v>0</v>
      </c>
      <c r="RXJ13" s="23">
        <f t="shared" si="455"/>
        <v>0</v>
      </c>
      <c r="RXK13" s="23">
        <f t="shared" ref="RXK13:RZV13" si="456">SUM(RXK14:RXK16)</f>
        <v>0</v>
      </c>
      <c r="RXL13" s="23">
        <f t="shared" si="456"/>
        <v>0</v>
      </c>
      <c r="RXM13" s="23">
        <f t="shared" si="456"/>
        <v>0</v>
      </c>
      <c r="RXN13" s="23">
        <f t="shared" si="456"/>
        <v>0</v>
      </c>
      <c r="RXO13" s="23">
        <f t="shared" si="456"/>
        <v>0</v>
      </c>
      <c r="RXP13" s="23">
        <f t="shared" si="456"/>
        <v>0</v>
      </c>
      <c r="RXQ13" s="23">
        <f t="shared" si="456"/>
        <v>0</v>
      </c>
      <c r="RXR13" s="23">
        <f t="shared" si="456"/>
        <v>0</v>
      </c>
      <c r="RXS13" s="23">
        <f t="shared" si="456"/>
        <v>0</v>
      </c>
      <c r="RXT13" s="23">
        <f t="shared" si="456"/>
        <v>0</v>
      </c>
      <c r="RXU13" s="23">
        <f t="shared" si="456"/>
        <v>0</v>
      </c>
      <c r="RXV13" s="23">
        <f t="shared" si="456"/>
        <v>0</v>
      </c>
      <c r="RXW13" s="23">
        <f t="shared" si="456"/>
        <v>0</v>
      </c>
      <c r="RXX13" s="23">
        <f t="shared" si="456"/>
        <v>0</v>
      </c>
      <c r="RXY13" s="23">
        <f t="shared" si="456"/>
        <v>0</v>
      </c>
      <c r="RXZ13" s="23">
        <f t="shared" si="456"/>
        <v>0</v>
      </c>
      <c r="RYA13" s="23">
        <f t="shared" si="456"/>
        <v>0</v>
      </c>
      <c r="RYB13" s="23">
        <f t="shared" si="456"/>
        <v>0</v>
      </c>
      <c r="RYC13" s="23">
        <f t="shared" si="456"/>
        <v>0</v>
      </c>
      <c r="RYD13" s="23">
        <f t="shared" si="456"/>
        <v>0</v>
      </c>
      <c r="RYE13" s="23">
        <f t="shared" si="456"/>
        <v>0</v>
      </c>
      <c r="RYF13" s="23">
        <f t="shared" si="456"/>
        <v>0</v>
      </c>
      <c r="RYG13" s="23">
        <f t="shared" si="456"/>
        <v>0</v>
      </c>
      <c r="RYH13" s="23">
        <f t="shared" si="456"/>
        <v>0</v>
      </c>
      <c r="RYI13" s="23">
        <f t="shared" si="456"/>
        <v>0</v>
      </c>
      <c r="RYJ13" s="23">
        <f t="shared" si="456"/>
        <v>0</v>
      </c>
      <c r="RYK13" s="23">
        <f t="shared" si="456"/>
        <v>0</v>
      </c>
      <c r="RYL13" s="23">
        <f t="shared" si="456"/>
        <v>0</v>
      </c>
      <c r="RYM13" s="23">
        <f t="shared" si="456"/>
        <v>0</v>
      </c>
      <c r="RYN13" s="23">
        <f t="shared" si="456"/>
        <v>0</v>
      </c>
      <c r="RYO13" s="23">
        <f t="shared" si="456"/>
        <v>0</v>
      </c>
      <c r="RYP13" s="23">
        <f t="shared" si="456"/>
        <v>0</v>
      </c>
      <c r="RYQ13" s="23">
        <f t="shared" si="456"/>
        <v>0</v>
      </c>
      <c r="RYR13" s="23">
        <f t="shared" si="456"/>
        <v>0</v>
      </c>
      <c r="RYS13" s="23">
        <f t="shared" si="456"/>
        <v>0</v>
      </c>
      <c r="RYT13" s="23">
        <f t="shared" si="456"/>
        <v>0</v>
      </c>
      <c r="RYU13" s="23">
        <f t="shared" si="456"/>
        <v>0</v>
      </c>
      <c r="RYV13" s="23">
        <f t="shared" si="456"/>
        <v>0</v>
      </c>
      <c r="RYW13" s="23">
        <f t="shared" si="456"/>
        <v>0</v>
      </c>
      <c r="RYX13" s="23">
        <f t="shared" si="456"/>
        <v>0</v>
      </c>
      <c r="RYY13" s="23">
        <f t="shared" si="456"/>
        <v>0</v>
      </c>
      <c r="RYZ13" s="23">
        <f t="shared" si="456"/>
        <v>0</v>
      </c>
      <c r="RZA13" s="23">
        <f t="shared" si="456"/>
        <v>0</v>
      </c>
      <c r="RZB13" s="23">
        <f t="shared" si="456"/>
        <v>0</v>
      </c>
      <c r="RZC13" s="23">
        <f t="shared" si="456"/>
        <v>0</v>
      </c>
      <c r="RZD13" s="23">
        <f t="shared" si="456"/>
        <v>0</v>
      </c>
      <c r="RZE13" s="23">
        <f t="shared" si="456"/>
        <v>0</v>
      </c>
      <c r="RZF13" s="23">
        <f t="shared" si="456"/>
        <v>0</v>
      </c>
      <c r="RZG13" s="23">
        <f t="shared" si="456"/>
        <v>0</v>
      </c>
      <c r="RZH13" s="23">
        <f t="shared" si="456"/>
        <v>0</v>
      </c>
      <c r="RZI13" s="23">
        <f t="shared" si="456"/>
        <v>0</v>
      </c>
      <c r="RZJ13" s="23">
        <f t="shared" si="456"/>
        <v>0</v>
      </c>
      <c r="RZK13" s="23">
        <f t="shared" si="456"/>
        <v>0</v>
      </c>
      <c r="RZL13" s="23">
        <f t="shared" si="456"/>
        <v>0</v>
      </c>
      <c r="RZM13" s="23">
        <f t="shared" si="456"/>
        <v>0</v>
      </c>
      <c r="RZN13" s="23">
        <f t="shared" si="456"/>
        <v>0</v>
      </c>
      <c r="RZO13" s="23">
        <f t="shared" si="456"/>
        <v>0</v>
      </c>
      <c r="RZP13" s="23">
        <f t="shared" si="456"/>
        <v>0</v>
      </c>
      <c r="RZQ13" s="23">
        <f t="shared" si="456"/>
        <v>0</v>
      </c>
      <c r="RZR13" s="23">
        <f t="shared" si="456"/>
        <v>0</v>
      </c>
      <c r="RZS13" s="23">
        <f t="shared" si="456"/>
        <v>0</v>
      </c>
      <c r="RZT13" s="23">
        <f t="shared" si="456"/>
        <v>0</v>
      </c>
      <c r="RZU13" s="23">
        <f t="shared" si="456"/>
        <v>0</v>
      </c>
      <c r="RZV13" s="23">
        <f t="shared" si="456"/>
        <v>0</v>
      </c>
      <c r="RZW13" s="23">
        <f t="shared" ref="RZW13:SCH13" si="457">SUM(RZW14:RZW16)</f>
        <v>0</v>
      </c>
      <c r="RZX13" s="23">
        <f t="shared" si="457"/>
        <v>0</v>
      </c>
      <c r="RZY13" s="23">
        <f t="shared" si="457"/>
        <v>0</v>
      </c>
      <c r="RZZ13" s="23">
        <f t="shared" si="457"/>
        <v>0</v>
      </c>
      <c r="SAA13" s="23">
        <f t="shared" si="457"/>
        <v>0</v>
      </c>
      <c r="SAB13" s="23">
        <f t="shared" si="457"/>
        <v>0</v>
      </c>
      <c r="SAC13" s="23">
        <f t="shared" si="457"/>
        <v>0</v>
      </c>
      <c r="SAD13" s="23">
        <f t="shared" si="457"/>
        <v>0</v>
      </c>
      <c r="SAE13" s="23">
        <f t="shared" si="457"/>
        <v>0</v>
      </c>
      <c r="SAF13" s="23">
        <f t="shared" si="457"/>
        <v>0</v>
      </c>
      <c r="SAG13" s="23">
        <f t="shared" si="457"/>
        <v>0</v>
      </c>
      <c r="SAH13" s="23">
        <f t="shared" si="457"/>
        <v>0</v>
      </c>
      <c r="SAI13" s="23">
        <f t="shared" si="457"/>
        <v>0</v>
      </c>
      <c r="SAJ13" s="23">
        <f t="shared" si="457"/>
        <v>0</v>
      </c>
      <c r="SAK13" s="23">
        <f t="shared" si="457"/>
        <v>0</v>
      </c>
      <c r="SAL13" s="23">
        <f t="shared" si="457"/>
        <v>0</v>
      </c>
      <c r="SAM13" s="23">
        <f t="shared" si="457"/>
        <v>0</v>
      </c>
      <c r="SAN13" s="23">
        <f t="shared" si="457"/>
        <v>0</v>
      </c>
      <c r="SAO13" s="23">
        <f t="shared" si="457"/>
        <v>0</v>
      </c>
      <c r="SAP13" s="23">
        <f t="shared" si="457"/>
        <v>0</v>
      </c>
      <c r="SAQ13" s="23">
        <f t="shared" si="457"/>
        <v>0</v>
      </c>
      <c r="SAR13" s="23">
        <f t="shared" si="457"/>
        <v>0</v>
      </c>
      <c r="SAS13" s="23">
        <f t="shared" si="457"/>
        <v>0</v>
      </c>
      <c r="SAT13" s="23">
        <f t="shared" si="457"/>
        <v>0</v>
      </c>
      <c r="SAU13" s="23">
        <f t="shared" si="457"/>
        <v>0</v>
      </c>
      <c r="SAV13" s="23">
        <f t="shared" si="457"/>
        <v>0</v>
      </c>
      <c r="SAW13" s="23">
        <f t="shared" si="457"/>
        <v>0</v>
      </c>
      <c r="SAX13" s="23">
        <f t="shared" si="457"/>
        <v>0</v>
      </c>
      <c r="SAY13" s="23">
        <f t="shared" si="457"/>
        <v>0</v>
      </c>
      <c r="SAZ13" s="23">
        <f t="shared" si="457"/>
        <v>0</v>
      </c>
      <c r="SBA13" s="23">
        <f t="shared" si="457"/>
        <v>0</v>
      </c>
      <c r="SBB13" s="23">
        <f t="shared" si="457"/>
        <v>0</v>
      </c>
      <c r="SBC13" s="23">
        <f t="shared" si="457"/>
        <v>0</v>
      </c>
      <c r="SBD13" s="23">
        <f t="shared" si="457"/>
        <v>0</v>
      </c>
      <c r="SBE13" s="23">
        <f t="shared" si="457"/>
        <v>0</v>
      </c>
      <c r="SBF13" s="23">
        <f t="shared" si="457"/>
        <v>0</v>
      </c>
      <c r="SBG13" s="23">
        <f t="shared" si="457"/>
        <v>0</v>
      </c>
      <c r="SBH13" s="23">
        <f t="shared" si="457"/>
        <v>0</v>
      </c>
      <c r="SBI13" s="23">
        <f t="shared" si="457"/>
        <v>0</v>
      </c>
      <c r="SBJ13" s="23">
        <f t="shared" si="457"/>
        <v>0</v>
      </c>
      <c r="SBK13" s="23">
        <f t="shared" si="457"/>
        <v>0</v>
      </c>
      <c r="SBL13" s="23">
        <f t="shared" si="457"/>
        <v>0</v>
      </c>
      <c r="SBM13" s="23">
        <f t="shared" si="457"/>
        <v>0</v>
      </c>
      <c r="SBN13" s="23">
        <f t="shared" si="457"/>
        <v>0</v>
      </c>
      <c r="SBO13" s="23">
        <f t="shared" si="457"/>
        <v>0</v>
      </c>
      <c r="SBP13" s="23">
        <f t="shared" si="457"/>
        <v>0</v>
      </c>
      <c r="SBQ13" s="23">
        <f t="shared" si="457"/>
        <v>0</v>
      </c>
      <c r="SBR13" s="23">
        <f t="shared" si="457"/>
        <v>0</v>
      </c>
      <c r="SBS13" s="23">
        <f t="shared" si="457"/>
        <v>0</v>
      </c>
      <c r="SBT13" s="23">
        <f t="shared" si="457"/>
        <v>0</v>
      </c>
      <c r="SBU13" s="23">
        <f t="shared" si="457"/>
        <v>0</v>
      </c>
      <c r="SBV13" s="23">
        <f t="shared" si="457"/>
        <v>0</v>
      </c>
      <c r="SBW13" s="23">
        <f t="shared" si="457"/>
        <v>0</v>
      </c>
      <c r="SBX13" s="23">
        <f t="shared" si="457"/>
        <v>0</v>
      </c>
      <c r="SBY13" s="23">
        <f t="shared" si="457"/>
        <v>0</v>
      </c>
      <c r="SBZ13" s="23">
        <f t="shared" si="457"/>
        <v>0</v>
      </c>
      <c r="SCA13" s="23">
        <f t="shared" si="457"/>
        <v>0</v>
      </c>
      <c r="SCB13" s="23">
        <f t="shared" si="457"/>
        <v>0</v>
      </c>
      <c r="SCC13" s="23">
        <f t="shared" si="457"/>
        <v>0</v>
      </c>
      <c r="SCD13" s="23">
        <f t="shared" si="457"/>
        <v>0</v>
      </c>
      <c r="SCE13" s="23">
        <f t="shared" si="457"/>
        <v>0</v>
      </c>
      <c r="SCF13" s="23">
        <f t="shared" si="457"/>
        <v>0</v>
      </c>
      <c r="SCG13" s="23">
        <f t="shared" si="457"/>
        <v>0</v>
      </c>
      <c r="SCH13" s="23">
        <f t="shared" si="457"/>
        <v>0</v>
      </c>
      <c r="SCI13" s="23">
        <f t="shared" ref="SCI13:SET13" si="458">SUM(SCI14:SCI16)</f>
        <v>0</v>
      </c>
      <c r="SCJ13" s="23">
        <f t="shared" si="458"/>
        <v>0</v>
      </c>
      <c r="SCK13" s="23">
        <f t="shared" si="458"/>
        <v>0</v>
      </c>
      <c r="SCL13" s="23">
        <f t="shared" si="458"/>
        <v>0</v>
      </c>
      <c r="SCM13" s="23">
        <f t="shared" si="458"/>
        <v>0</v>
      </c>
      <c r="SCN13" s="23">
        <f t="shared" si="458"/>
        <v>0</v>
      </c>
      <c r="SCO13" s="23">
        <f t="shared" si="458"/>
        <v>0</v>
      </c>
      <c r="SCP13" s="23">
        <f t="shared" si="458"/>
        <v>0</v>
      </c>
      <c r="SCQ13" s="23">
        <f t="shared" si="458"/>
        <v>0</v>
      </c>
      <c r="SCR13" s="23">
        <f t="shared" si="458"/>
        <v>0</v>
      </c>
      <c r="SCS13" s="23">
        <f t="shared" si="458"/>
        <v>0</v>
      </c>
      <c r="SCT13" s="23">
        <f t="shared" si="458"/>
        <v>0</v>
      </c>
      <c r="SCU13" s="23">
        <f t="shared" si="458"/>
        <v>0</v>
      </c>
      <c r="SCV13" s="23">
        <f t="shared" si="458"/>
        <v>0</v>
      </c>
      <c r="SCW13" s="23">
        <f t="shared" si="458"/>
        <v>0</v>
      </c>
      <c r="SCX13" s="23">
        <f t="shared" si="458"/>
        <v>0</v>
      </c>
      <c r="SCY13" s="23">
        <f t="shared" si="458"/>
        <v>0</v>
      </c>
      <c r="SCZ13" s="23">
        <f t="shared" si="458"/>
        <v>0</v>
      </c>
      <c r="SDA13" s="23">
        <f t="shared" si="458"/>
        <v>0</v>
      </c>
      <c r="SDB13" s="23">
        <f t="shared" si="458"/>
        <v>0</v>
      </c>
      <c r="SDC13" s="23">
        <f t="shared" si="458"/>
        <v>0</v>
      </c>
      <c r="SDD13" s="23">
        <f t="shared" si="458"/>
        <v>0</v>
      </c>
      <c r="SDE13" s="23">
        <f t="shared" si="458"/>
        <v>0</v>
      </c>
      <c r="SDF13" s="23">
        <f t="shared" si="458"/>
        <v>0</v>
      </c>
      <c r="SDG13" s="23">
        <f t="shared" si="458"/>
        <v>0</v>
      </c>
      <c r="SDH13" s="23">
        <f t="shared" si="458"/>
        <v>0</v>
      </c>
      <c r="SDI13" s="23">
        <f t="shared" si="458"/>
        <v>0</v>
      </c>
      <c r="SDJ13" s="23">
        <f t="shared" si="458"/>
        <v>0</v>
      </c>
      <c r="SDK13" s="23">
        <f t="shared" si="458"/>
        <v>0</v>
      </c>
      <c r="SDL13" s="23">
        <f t="shared" si="458"/>
        <v>0</v>
      </c>
      <c r="SDM13" s="23">
        <f t="shared" si="458"/>
        <v>0</v>
      </c>
      <c r="SDN13" s="23">
        <f t="shared" si="458"/>
        <v>0</v>
      </c>
      <c r="SDO13" s="23">
        <f t="shared" si="458"/>
        <v>0</v>
      </c>
      <c r="SDP13" s="23">
        <f t="shared" si="458"/>
        <v>0</v>
      </c>
      <c r="SDQ13" s="23">
        <f t="shared" si="458"/>
        <v>0</v>
      </c>
      <c r="SDR13" s="23">
        <f t="shared" si="458"/>
        <v>0</v>
      </c>
      <c r="SDS13" s="23">
        <f t="shared" si="458"/>
        <v>0</v>
      </c>
      <c r="SDT13" s="23">
        <f t="shared" si="458"/>
        <v>0</v>
      </c>
      <c r="SDU13" s="23">
        <f t="shared" si="458"/>
        <v>0</v>
      </c>
      <c r="SDV13" s="23">
        <f t="shared" si="458"/>
        <v>0</v>
      </c>
      <c r="SDW13" s="23">
        <f t="shared" si="458"/>
        <v>0</v>
      </c>
      <c r="SDX13" s="23">
        <f t="shared" si="458"/>
        <v>0</v>
      </c>
      <c r="SDY13" s="23">
        <f t="shared" si="458"/>
        <v>0</v>
      </c>
      <c r="SDZ13" s="23">
        <f t="shared" si="458"/>
        <v>0</v>
      </c>
      <c r="SEA13" s="23">
        <f t="shared" si="458"/>
        <v>0</v>
      </c>
      <c r="SEB13" s="23">
        <f t="shared" si="458"/>
        <v>0</v>
      </c>
      <c r="SEC13" s="23">
        <f t="shared" si="458"/>
        <v>0</v>
      </c>
      <c r="SED13" s="23">
        <f t="shared" si="458"/>
        <v>0</v>
      </c>
      <c r="SEE13" s="23">
        <f t="shared" si="458"/>
        <v>0</v>
      </c>
      <c r="SEF13" s="23">
        <f t="shared" si="458"/>
        <v>0</v>
      </c>
      <c r="SEG13" s="23">
        <f t="shared" si="458"/>
        <v>0</v>
      </c>
      <c r="SEH13" s="23">
        <f t="shared" si="458"/>
        <v>0</v>
      </c>
      <c r="SEI13" s="23">
        <f t="shared" si="458"/>
        <v>0</v>
      </c>
      <c r="SEJ13" s="23">
        <f t="shared" si="458"/>
        <v>0</v>
      </c>
      <c r="SEK13" s="23">
        <f t="shared" si="458"/>
        <v>0</v>
      </c>
      <c r="SEL13" s="23">
        <f t="shared" si="458"/>
        <v>0</v>
      </c>
      <c r="SEM13" s="23">
        <f t="shared" si="458"/>
        <v>0</v>
      </c>
      <c r="SEN13" s="23">
        <f t="shared" si="458"/>
        <v>0</v>
      </c>
      <c r="SEO13" s="23">
        <f t="shared" si="458"/>
        <v>0</v>
      </c>
      <c r="SEP13" s="23">
        <f t="shared" si="458"/>
        <v>0</v>
      </c>
      <c r="SEQ13" s="23">
        <f t="shared" si="458"/>
        <v>0</v>
      </c>
      <c r="SER13" s="23">
        <f t="shared" si="458"/>
        <v>0</v>
      </c>
      <c r="SES13" s="23">
        <f t="shared" si="458"/>
        <v>0</v>
      </c>
      <c r="SET13" s="23">
        <f t="shared" si="458"/>
        <v>0</v>
      </c>
      <c r="SEU13" s="23">
        <f t="shared" ref="SEU13:SHF13" si="459">SUM(SEU14:SEU16)</f>
        <v>0</v>
      </c>
      <c r="SEV13" s="23">
        <f t="shared" si="459"/>
        <v>0</v>
      </c>
      <c r="SEW13" s="23">
        <f t="shared" si="459"/>
        <v>0</v>
      </c>
      <c r="SEX13" s="23">
        <f t="shared" si="459"/>
        <v>0</v>
      </c>
      <c r="SEY13" s="23">
        <f t="shared" si="459"/>
        <v>0</v>
      </c>
      <c r="SEZ13" s="23">
        <f t="shared" si="459"/>
        <v>0</v>
      </c>
      <c r="SFA13" s="23">
        <f t="shared" si="459"/>
        <v>0</v>
      </c>
      <c r="SFB13" s="23">
        <f t="shared" si="459"/>
        <v>0</v>
      </c>
      <c r="SFC13" s="23">
        <f t="shared" si="459"/>
        <v>0</v>
      </c>
      <c r="SFD13" s="23">
        <f t="shared" si="459"/>
        <v>0</v>
      </c>
      <c r="SFE13" s="23">
        <f t="shared" si="459"/>
        <v>0</v>
      </c>
      <c r="SFF13" s="23">
        <f t="shared" si="459"/>
        <v>0</v>
      </c>
      <c r="SFG13" s="23">
        <f t="shared" si="459"/>
        <v>0</v>
      </c>
      <c r="SFH13" s="23">
        <f t="shared" si="459"/>
        <v>0</v>
      </c>
      <c r="SFI13" s="23">
        <f t="shared" si="459"/>
        <v>0</v>
      </c>
      <c r="SFJ13" s="23">
        <f t="shared" si="459"/>
        <v>0</v>
      </c>
      <c r="SFK13" s="23">
        <f t="shared" si="459"/>
        <v>0</v>
      </c>
      <c r="SFL13" s="23">
        <f t="shared" si="459"/>
        <v>0</v>
      </c>
      <c r="SFM13" s="23">
        <f t="shared" si="459"/>
        <v>0</v>
      </c>
      <c r="SFN13" s="23">
        <f t="shared" si="459"/>
        <v>0</v>
      </c>
      <c r="SFO13" s="23">
        <f t="shared" si="459"/>
        <v>0</v>
      </c>
      <c r="SFP13" s="23">
        <f t="shared" si="459"/>
        <v>0</v>
      </c>
      <c r="SFQ13" s="23">
        <f t="shared" si="459"/>
        <v>0</v>
      </c>
      <c r="SFR13" s="23">
        <f t="shared" si="459"/>
        <v>0</v>
      </c>
      <c r="SFS13" s="23">
        <f t="shared" si="459"/>
        <v>0</v>
      </c>
      <c r="SFT13" s="23">
        <f t="shared" si="459"/>
        <v>0</v>
      </c>
      <c r="SFU13" s="23">
        <f t="shared" si="459"/>
        <v>0</v>
      </c>
      <c r="SFV13" s="23">
        <f t="shared" si="459"/>
        <v>0</v>
      </c>
      <c r="SFW13" s="23">
        <f t="shared" si="459"/>
        <v>0</v>
      </c>
      <c r="SFX13" s="23">
        <f t="shared" si="459"/>
        <v>0</v>
      </c>
      <c r="SFY13" s="23">
        <f t="shared" si="459"/>
        <v>0</v>
      </c>
      <c r="SFZ13" s="23">
        <f t="shared" si="459"/>
        <v>0</v>
      </c>
      <c r="SGA13" s="23">
        <f t="shared" si="459"/>
        <v>0</v>
      </c>
      <c r="SGB13" s="23">
        <f t="shared" si="459"/>
        <v>0</v>
      </c>
      <c r="SGC13" s="23">
        <f t="shared" si="459"/>
        <v>0</v>
      </c>
      <c r="SGD13" s="23">
        <f t="shared" si="459"/>
        <v>0</v>
      </c>
      <c r="SGE13" s="23">
        <f t="shared" si="459"/>
        <v>0</v>
      </c>
      <c r="SGF13" s="23">
        <f t="shared" si="459"/>
        <v>0</v>
      </c>
      <c r="SGG13" s="23">
        <f t="shared" si="459"/>
        <v>0</v>
      </c>
      <c r="SGH13" s="23">
        <f t="shared" si="459"/>
        <v>0</v>
      </c>
      <c r="SGI13" s="23">
        <f t="shared" si="459"/>
        <v>0</v>
      </c>
      <c r="SGJ13" s="23">
        <f t="shared" si="459"/>
        <v>0</v>
      </c>
      <c r="SGK13" s="23">
        <f t="shared" si="459"/>
        <v>0</v>
      </c>
      <c r="SGL13" s="23">
        <f t="shared" si="459"/>
        <v>0</v>
      </c>
      <c r="SGM13" s="23">
        <f t="shared" si="459"/>
        <v>0</v>
      </c>
      <c r="SGN13" s="23">
        <f t="shared" si="459"/>
        <v>0</v>
      </c>
      <c r="SGO13" s="23">
        <f t="shared" si="459"/>
        <v>0</v>
      </c>
      <c r="SGP13" s="23">
        <f t="shared" si="459"/>
        <v>0</v>
      </c>
      <c r="SGQ13" s="23">
        <f t="shared" si="459"/>
        <v>0</v>
      </c>
      <c r="SGR13" s="23">
        <f t="shared" si="459"/>
        <v>0</v>
      </c>
      <c r="SGS13" s="23">
        <f t="shared" si="459"/>
        <v>0</v>
      </c>
      <c r="SGT13" s="23">
        <f t="shared" si="459"/>
        <v>0</v>
      </c>
      <c r="SGU13" s="23">
        <f t="shared" si="459"/>
        <v>0</v>
      </c>
      <c r="SGV13" s="23">
        <f t="shared" si="459"/>
        <v>0</v>
      </c>
      <c r="SGW13" s="23">
        <f t="shared" si="459"/>
        <v>0</v>
      </c>
      <c r="SGX13" s="23">
        <f t="shared" si="459"/>
        <v>0</v>
      </c>
      <c r="SGY13" s="23">
        <f t="shared" si="459"/>
        <v>0</v>
      </c>
      <c r="SGZ13" s="23">
        <f t="shared" si="459"/>
        <v>0</v>
      </c>
      <c r="SHA13" s="23">
        <f t="shared" si="459"/>
        <v>0</v>
      </c>
      <c r="SHB13" s="23">
        <f t="shared" si="459"/>
        <v>0</v>
      </c>
      <c r="SHC13" s="23">
        <f t="shared" si="459"/>
        <v>0</v>
      </c>
      <c r="SHD13" s="23">
        <f t="shared" si="459"/>
        <v>0</v>
      </c>
      <c r="SHE13" s="23">
        <f t="shared" si="459"/>
        <v>0</v>
      </c>
      <c r="SHF13" s="23">
        <f t="shared" si="459"/>
        <v>0</v>
      </c>
      <c r="SHG13" s="23">
        <f t="shared" ref="SHG13:SJR13" si="460">SUM(SHG14:SHG16)</f>
        <v>0</v>
      </c>
      <c r="SHH13" s="23">
        <f t="shared" si="460"/>
        <v>0</v>
      </c>
      <c r="SHI13" s="23">
        <f t="shared" si="460"/>
        <v>0</v>
      </c>
      <c r="SHJ13" s="23">
        <f t="shared" si="460"/>
        <v>0</v>
      </c>
      <c r="SHK13" s="23">
        <f t="shared" si="460"/>
        <v>0</v>
      </c>
      <c r="SHL13" s="23">
        <f t="shared" si="460"/>
        <v>0</v>
      </c>
      <c r="SHM13" s="23">
        <f t="shared" si="460"/>
        <v>0</v>
      </c>
      <c r="SHN13" s="23">
        <f t="shared" si="460"/>
        <v>0</v>
      </c>
      <c r="SHO13" s="23">
        <f t="shared" si="460"/>
        <v>0</v>
      </c>
      <c r="SHP13" s="23">
        <f t="shared" si="460"/>
        <v>0</v>
      </c>
      <c r="SHQ13" s="23">
        <f t="shared" si="460"/>
        <v>0</v>
      </c>
      <c r="SHR13" s="23">
        <f t="shared" si="460"/>
        <v>0</v>
      </c>
      <c r="SHS13" s="23">
        <f t="shared" si="460"/>
        <v>0</v>
      </c>
      <c r="SHT13" s="23">
        <f t="shared" si="460"/>
        <v>0</v>
      </c>
      <c r="SHU13" s="23">
        <f t="shared" si="460"/>
        <v>0</v>
      </c>
      <c r="SHV13" s="23">
        <f t="shared" si="460"/>
        <v>0</v>
      </c>
      <c r="SHW13" s="23">
        <f t="shared" si="460"/>
        <v>0</v>
      </c>
      <c r="SHX13" s="23">
        <f t="shared" si="460"/>
        <v>0</v>
      </c>
      <c r="SHY13" s="23">
        <f t="shared" si="460"/>
        <v>0</v>
      </c>
      <c r="SHZ13" s="23">
        <f t="shared" si="460"/>
        <v>0</v>
      </c>
      <c r="SIA13" s="23">
        <f t="shared" si="460"/>
        <v>0</v>
      </c>
      <c r="SIB13" s="23">
        <f t="shared" si="460"/>
        <v>0</v>
      </c>
      <c r="SIC13" s="23">
        <f t="shared" si="460"/>
        <v>0</v>
      </c>
      <c r="SID13" s="23">
        <f t="shared" si="460"/>
        <v>0</v>
      </c>
      <c r="SIE13" s="23">
        <f t="shared" si="460"/>
        <v>0</v>
      </c>
      <c r="SIF13" s="23">
        <f t="shared" si="460"/>
        <v>0</v>
      </c>
      <c r="SIG13" s="23">
        <f t="shared" si="460"/>
        <v>0</v>
      </c>
      <c r="SIH13" s="23">
        <f t="shared" si="460"/>
        <v>0</v>
      </c>
      <c r="SII13" s="23">
        <f t="shared" si="460"/>
        <v>0</v>
      </c>
      <c r="SIJ13" s="23">
        <f t="shared" si="460"/>
        <v>0</v>
      </c>
      <c r="SIK13" s="23">
        <f t="shared" si="460"/>
        <v>0</v>
      </c>
      <c r="SIL13" s="23">
        <f t="shared" si="460"/>
        <v>0</v>
      </c>
      <c r="SIM13" s="23">
        <f t="shared" si="460"/>
        <v>0</v>
      </c>
      <c r="SIN13" s="23">
        <f t="shared" si="460"/>
        <v>0</v>
      </c>
      <c r="SIO13" s="23">
        <f t="shared" si="460"/>
        <v>0</v>
      </c>
      <c r="SIP13" s="23">
        <f t="shared" si="460"/>
        <v>0</v>
      </c>
      <c r="SIQ13" s="23">
        <f t="shared" si="460"/>
        <v>0</v>
      </c>
      <c r="SIR13" s="23">
        <f t="shared" si="460"/>
        <v>0</v>
      </c>
      <c r="SIS13" s="23">
        <f t="shared" si="460"/>
        <v>0</v>
      </c>
      <c r="SIT13" s="23">
        <f t="shared" si="460"/>
        <v>0</v>
      </c>
      <c r="SIU13" s="23">
        <f t="shared" si="460"/>
        <v>0</v>
      </c>
      <c r="SIV13" s="23">
        <f t="shared" si="460"/>
        <v>0</v>
      </c>
      <c r="SIW13" s="23">
        <f t="shared" si="460"/>
        <v>0</v>
      </c>
      <c r="SIX13" s="23">
        <f t="shared" si="460"/>
        <v>0</v>
      </c>
      <c r="SIY13" s="23">
        <f t="shared" si="460"/>
        <v>0</v>
      </c>
      <c r="SIZ13" s="23">
        <f t="shared" si="460"/>
        <v>0</v>
      </c>
      <c r="SJA13" s="23">
        <f t="shared" si="460"/>
        <v>0</v>
      </c>
      <c r="SJB13" s="23">
        <f t="shared" si="460"/>
        <v>0</v>
      </c>
      <c r="SJC13" s="23">
        <f t="shared" si="460"/>
        <v>0</v>
      </c>
      <c r="SJD13" s="23">
        <f t="shared" si="460"/>
        <v>0</v>
      </c>
      <c r="SJE13" s="23">
        <f t="shared" si="460"/>
        <v>0</v>
      </c>
      <c r="SJF13" s="23">
        <f t="shared" si="460"/>
        <v>0</v>
      </c>
      <c r="SJG13" s="23">
        <f t="shared" si="460"/>
        <v>0</v>
      </c>
      <c r="SJH13" s="23">
        <f t="shared" si="460"/>
        <v>0</v>
      </c>
      <c r="SJI13" s="23">
        <f t="shared" si="460"/>
        <v>0</v>
      </c>
      <c r="SJJ13" s="23">
        <f t="shared" si="460"/>
        <v>0</v>
      </c>
      <c r="SJK13" s="23">
        <f t="shared" si="460"/>
        <v>0</v>
      </c>
      <c r="SJL13" s="23">
        <f t="shared" si="460"/>
        <v>0</v>
      </c>
      <c r="SJM13" s="23">
        <f t="shared" si="460"/>
        <v>0</v>
      </c>
      <c r="SJN13" s="23">
        <f t="shared" si="460"/>
        <v>0</v>
      </c>
      <c r="SJO13" s="23">
        <f t="shared" si="460"/>
        <v>0</v>
      </c>
      <c r="SJP13" s="23">
        <f t="shared" si="460"/>
        <v>0</v>
      </c>
      <c r="SJQ13" s="23">
        <f t="shared" si="460"/>
        <v>0</v>
      </c>
      <c r="SJR13" s="23">
        <f t="shared" si="460"/>
        <v>0</v>
      </c>
      <c r="SJS13" s="23">
        <f t="shared" ref="SJS13:SMD13" si="461">SUM(SJS14:SJS16)</f>
        <v>0</v>
      </c>
      <c r="SJT13" s="23">
        <f t="shared" si="461"/>
        <v>0</v>
      </c>
      <c r="SJU13" s="23">
        <f t="shared" si="461"/>
        <v>0</v>
      </c>
      <c r="SJV13" s="23">
        <f t="shared" si="461"/>
        <v>0</v>
      </c>
      <c r="SJW13" s="23">
        <f t="shared" si="461"/>
        <v>0</v>
      </c>
      <c r="SJX13" s="23">
        <f t="shared" si="461"/>
        <v>0</v>
      </c>
      <c r="SJY13" s="23">
        <f t="shared" si="461"/>
        <v>0</v>
      </c>
      <c r="SJZ13" s="23">
        <f t="shared" si="461"/>
        <v>0</v>
      </c>
      <c r="SKA13" s="23">
        <f t="shared" si="461"/>
        <v>0</v>
      </c>
      <c r="SKB13" s="23">
        <f t="shared" si="461"/>
        <v>0</v>
      </c>
      <c r="SKC13" s="23">
        <f t="shared" si="461"/>
        <v>0</v>
      </c>
      <c r="SKD13" s="23">
        <f t="shared" si="461"/>
        <v>0</v>
      </c>
      <c r="SKE13" s="23">
        <f t="shared" si="461"/>
        <v>0</v>
      </c>
      <c r="SKF13" s="23">
        <f t="shared" si="461"/>
        <v>0</v>
      </c>
      <c r="SKG13" s="23">
        <f t="shared" si="461"/>
        <v>0</v>
      </c>
      <c r="SKH13" s="23">
        <f t="shared" si="461"/>
        <v>0</v>
      </c>
      <c r="SKI13" s="23">
        <f t="shared" si="461"/>
        <v>0</v>
      </c>
      <c r="SKJ13" s="23">
        <f t="shared" si="461"/>
        <v>0</v>
      </c>
      <c r="SKK13" s="23">
        <f t="shared" si="461"/>
        <v>0</v>
      </c>
      <c r="SKL13" s="23">
        <f t="shared" si="461"/>
        <v>0</v>
      </c>
      <c r="SKM13" s="23">
        <f t="shared" si="461"/>
        <v>0</v>
      </c>
      <c r="SKN13" s="23">
        <f t="shared" si="461"/>
        <v>0</v>
      </c>
      <c r="SKO13" s="23">
        <f t="shared" si="461"/>
        <v>0</v>
      </c>
      <c r="SKP13" s="23">
        <f t="shared" si="461"/>
        <v>0</v>
      </c>
      <c r="SKQ13" s="23">
        <f t="shared" si="461"/>
        <v>0</v>
      </c>
      <c r="SKR13" s="23">
        <f t="shared" si="461"/>
        <v>0</v>
      </c>
      <c r="SKS13" s="23">
        <f t="shared" si="461"/>
        <v>0</v>
      </c>
      <c r="SKT13" s="23">
        <f t="shared" si="461"/>
        <v>0</v>
      </c>
      <c r="SKU13" s="23">
        <f t="shared" si="461"/>
        <v>0</v>
      </c>
      <c r="SKV13" s="23">
        <f t="shared" si="461"/>
        <v>0</v>
      </c>
      <c r="SKW13" s="23">
        <f t="shared" si="461"/>
        <v>0</v>
      </c>
      <c r="SKX13" s="23">
        <f t="shared" si="461"/>
        <v>0</v>
      </c>
      <c r="SKY13" s="23">
        <f t="shared" si="461"/>
        <v>0</v>
      </c>
      <c r="SKZ13" s="23">
        <f t="shared" si="461"/>
        <v>0</v>
      </c>
      <c r="SLA13" s="23">
        <f t="shared" si="461"/>
        <v>0</v>
      </c>
      <c r="SLB13" s="23">
        <f t="shared" si="461"/>
        <v>0</v>
      </c>
      <c r="SLC13" s="23">
        <f t="shared" si="461"/>
        <v>0</v>
      </c>
      <c r="SLD13" s="23">
        <f t="shared" si="461"/>
        <v>0</v>
      </c>
      <c r="SLE13" s="23">
        <f t="shared" si="461"/>
        <v>0</v>
      </c>
      <c r="SLF13" s="23">
        <f t="shared" si="461"/>
        <v>0</v>
      </c>
      <c r="SLG13" s="23">
        <f t="shared" si="461"/>
        <v>0</v>
      </c>
      <c r="SLH13" s="23">
        <f t="shared" si="461"/>
        <v>0</v>
      </c>
      <c r="SLI13" s="23">
        <f t="shared" si="461"/>
        <v>0</v>
      </c>
      <c r="SLJ13" s="23">
        <f t="shared" si="461"/>
        <v>0</v>
      </c>
      <c r="SLK13" s="23">
        <f t="shared" si="461"/>
        <v>0</v>
      </c>
      <c r="SLL13" s="23">
        <f t="shared" si="461"/>
        <v>0</v>
      </c>
      <c r="SLM13" s="23">
        <f t="shared" si="461"/>
        <v>0</v>
      </c>
      <c r="SLN13" s="23">
        <f t="shared" si="461"/>
        <v>0</v>
      </c>
      <c r="SLO13" s="23">
        <f t="shared" si="461"/>
        <v>0</v>
      </c>
      <c r="SLP13" s="23">
        <f t="shared" si="461"/>
        <v>0</v>
      </c>
      <c r="SLQ13" s="23">
        <f t="shared" si="461"/>
        <v>0</v>
      </c>
      <c r="SLR13" s="23">
        <f t="shared" si="461"/>
        <v>0</v>
      </c>
      <c r="SLS13" s="23">
        <f t="shared" si="461"/>
        <v>0</v>
      </c>
      <c r="SLT13" s="23">
        <f t="shared" si="461"/>
        <v>0</v>
      </c>
      <c r="SLU13" s="23">
        <f t="shared" si="461"/>
        <v>0</v>
      </c>
      <c r="SLV13" s="23">
        <f t="shared" si="461"/>
        <v>0</v>
      </c>
      <c r="SLW13" s="23">
        <f t="shared" si="461"/>
        <v>0</v>
      </c>
      <c r="SLX13" s="23">
        <f t="shared" si="461"/>
        <v>0</v>
      </c>
      <c r="SLY13" s="23">
        <f t="shared" si="461"/>
        <v>0</v>
      </c>
      <c r="SLZ13" s="23">
        <f t="shared" si="461"/>
        <v>0</v>
      </c>
      <c r="SMA13" s="23">
        <f t="shared" si="461"/>
        <v>0</v>
      </c>
      <c r="SMB13" s="23">
        <f t="shared" si="461"/>
        <v>0</v>
      </c>
      <c r="SMC13" s="23">
        <f t="shared" si="461"/>
        <v>0</v>
      </c>
      <c r="SMD13" s="23">
        <f t="shared" si="461"/>
        <v>0</v>
      </c>
      <c r="SME13" s="23">
        <f t="shared" ref="SME13:SOP13" si="462">SUM(SME14:SME16)</f>
        <v>0</v>
      </c>
      <c r="SMF13" s="23">
        <f t="shared" si="462"/>
        <v>0</v>
      </c>
      <c r="SMG13" s="23">
        <f t="shared" si="462"/>
        <v>0</v>
      </c>
      <c r="SMH13" s="23">
        <f t="shared" si="462"/>
        <v>0</v>
      </c>
      <c r="SMI13" s="23">
        <f t="shared" si="462"/>
        <v>0</v>
      </c>
      <c r="SMJ13" s="23">
        <f t="shared" si="462"/>
        <v>0</v>
      </c>
      <c r="SMK13" s="23">
        <f t="shared" si="462"/>
        <v>0</v>
      </c>
      <c r="SML13" s="23">
        <f t="shared" si="462"/>
        <v>0</v>
      </c>
      <c r="SMM13" s="23">
        <f t="shared" si="462"/>
        <v>0</v>
      </c>
      <c r="SMN13" s="23">
        <f t="shared" si="462"/>
        <v>0</v>
      </c>
      <c r="SMO13" s="23">
        <f t="shared" si="462"/>
        <v>0</v>
      </c>
      <c r="SMP13" s="23">
        <f t="shared" si="462"/>
        <v>0</v>
      </c>
      <c r="SMQ13" s="23">
        <f t="shared" si="462"/>
        <v>0</v>
      </c>
      <c r="SMR13" s="23">
        <f t="shared" si="462"/>
        <v>0</v>
      </c>
      <c r="SMS13" s="23">
        <f t="shared" si="462"/>
        <v>0</v>
      </c>
      <c r="SMT13" s="23">
        <f t="shared" si="462"/>
        <v>0</v>
      </c>
      <c r="SMU13" s="23">
        <f t="shared" si="462"/>
        <v>0</v>
      </c>
      <c r="SMV13" s="23">
        <f t="shared" si="462"/>
        <v>0</v>
      </c>
      <c r="SMW13" s="23">
        <f t="shared" si="462"/>
        <v>0</v>
      </c>
      <c r="SMX13" s="23">
        <f t="shared" si="462"/>
        <v>0</v>
      </c>
      <c r="SMY13" s="23">
        <f t="shared" si="462"/>
        <v>0</v>
      </c>
      <c r="SMZ13" s="23">
        <f t="shared" si="462"/>
        <v>0</v>
      </c>
      <c r="SNA13" s="23">
        <f t="shared" si="462"/>
        <v>0</v>
      </c>
      <c r="SNB13" s="23">
        <f t="shared" si="462"/>
        <v>0</v>
      </c>
      <c r="SNC13" s="23">
        <f t="shared" si="462"/>
        <v>0</v>
      </c>
      <c r="SND13" s="23">
        <f t="shared" si="462"/>
        <v>0</v>
      </c>
      <c r="SNE13" s="23">
        <f t="shared" si="462"/>
        <v>0</v>
      </c>
      <c r="SNF13" s="23">
        <f t="shared" si="462"/>
        <v>0</v>
      </c>
      <c r="SNG13" s="23">
        <f t="shared" si="462"/>
        <v>0</v>
      </c>
      <c r="SNH13" s="23">
        <f t="shared" si="462"/>
        <v>0</v>
      </c>
      <c r="SNI13" s="23">
        <f t="shared" si="462"/>
        <v>0</v>
      </c>
      <c r="SNJ13" s="23">
        <f t="shared" si="462"/>
        <v>0</v>
      </c>
      <c r="SNK13" s="23">
        <f t="shared" si="462"/>
        <v>0</v>
      </c>
      <c r="SNL13" s="23">
        <f t="shared" si="462"/>
        <v>0</v>
      </c>
      <c r="SNM13" s="23">
        <f t="shared" si="462"/>
        <v>0</v>
      </c>
      <c r="SNN13" s="23">
        <f t="shared" si="462"/>
        <v>0</v>
      </c>
      <c r="SNO13" s="23">
        <f t="shared" si="462"/>
        <v>0</v>
      </c>
      <c r="SNP13" s="23">
        <f t="shared" si="462"/>
        <v>0</v>
      </c>
      <c r="SNQ13" s="23">
        <f t="shared" si="462"/>
        <v>0</v>
      </c>
      <c r="SNR13" s="23">
        <f t="shared" si="462"/>
        <v>0</v>
      </c>
      <c r="SNS13" s="23">
        <f t="shared" si="462"/>
        <v>0</v>
      </c>
      <c r="SNT13" s="23">
        <f t="shared" si="462"/>
        <v>0</v>
      </c>
      <c r="SNU13" s="23">
        <f t="shared" si="462"/>
        <v>0</v>
      </c>
      <c r="SNV13" s="23">
        <f t="shared" si="462"/>
        <v>0</v>
      </c>
      <c r="SNW13" s="23">
        <f t="shared" si="462"/>
        <v>0</v>
      </c>
      <c r="SNX13" s="23">
        <f t="shared" si="462"/>
        <v>0</v>
      </c>
      <c r="SNY13" s="23">
        <f t="shared" si="462"/>
        <v>0</v>
      </c>
      <c r="SNZ13" s="23">
        <f t="shared" si="462"/>
        <v>0</v>
      </c>
      <c r="SOA13" s="23">
        <f t="shared" si="462"/>
        <v>0</v>
      </c>
      <c r="SOB13" s="23">
        <f t="shared" si="462"/>
        <v>0</v>
      </c>
      <c r="SOC13" s="23">
        <f t="shared" si="462"/>
        <v>0</v>
      </c>
      <c r="SOD13" s="23">
        <f t="shared" si="462"/>
        <v>0</v>
      </c>
      <c r="SOE13" s="23">
        <f t="shared" si="462"/>
        <v>0</v>
      </c>
      <c r="SOF13" s="23">
        <f t="shared" si="462"/>
        <v>0</v>
      </c>
      <c r="SOG13" s="23">
        <f t="shared" si="462"/>
        <v>0</v>
      </c>
      <c r="SOH13" s="23">
        <f t="shared" si="462"/>
        <v>0</v>
      </c>
      <c r="SOI13" s="23">
        <f t="shared" si="462"/>
        <v>0</v>
      </c>
      <c r="SOJ13" s="23">
        <f t="shared" si="462"/>
        <v>0</v>
      </c>
      <c r="SOK13" s="23">
        <f t="shared" si="462"/>
        <v>0</v>
      </c>
      <c r="SOL13" s="23">
        <f t="shared" si="462"/>
        <v>0</v>
      </c>
      <c r="SOM13" s="23">
        <f t="shared" si="462"/>
        <v>0</v>
      </c>
      <c r="SON13" s="23">
        <f t="shared" si="462"/>
        <v>0</v>
      </c>
      <c r="SOO13" s="23">
        <f t="shared" si="462"/>
        <v>0</v>
      </c>
      <c r="SOP13" s="23">
        <f t="shared" si="462"/>
        <v>0</v>
      </c>
      <c r="SOQ13" s="23">
        <f t="shared" ref="SOQ13:SRB13" si="463">SUM(SOQ14:SOQ16)</f>
        <v>0</v>
      </c>
      <c r="SOR13" s="23">
        <f t="shared" si="463"/>
        <v>0</v>
      </c>
      <c r="SOS13" s="23">
        <f t="shared" si="463"/>
        <v>0</v>
      </c>
      <c r="SOT13" s="23">
        <f t="shared" si="463"/>
        <v>0</v>
      </c>
      <c r="SOU13" s="23">
        <f t="shared" si="463"/>
        <v>0</v>
      </c>
      <c r="SOV13" s="23">
        <f t="shared" si="463"/>
        <v>0</v>
      </c>
      <c r="SOW13" s="23">
        <f t="shared" si="463"/>
        <v>0</v>
      </c>
      <c r="SOX13" s="23">
        <f t="shared" si="463"/>
        <v>0</v>
      </c>
      <c r="SOY13" s="23">
        <f t="shared" si="463"/>
        <v>0</v>
      </c>
      <c r="SOZ13" s="23">
        <f t="shared" si="463"/>
        <v>0</v>
      </c>
      <c r="SPA13" s="23">
        <f t="shared" si="463"/>
        <v>0</v>
      </c>
      <c r="SPB13" s="23">
        <f t="shared" si="463"/>
        <v>0</v>
      </c>
      <c r="SPC13" s="23">
        <f t="shared" si="463"/>
        <v>0</v>
      </c>
      <c r="SPD13" s="23">
        <f t="shared" si="463"/>
        <v>0</v>
      </c>
      <c r="SPE13" s="23">
        <f t="shared" si="463"/>
        <v>0</v>
      </c>
      <c r="SPF13" s="23">
        <f t="shared" si="463"/>
        <v>0</v>
      </c>
      <c r="SPG13" s="23">
        <f t="shared" si="463"/>
        <v>0</v>
      </c>
      <c r="SPH13" s="23">
        <f t="shared" si="463"/>
        <v>0</v>
      </c>
      <c r="SPI13" s="23">
        <f t="shared" si="463"/>
        <v>0</v>
      </c>
      <c r="SPJ13" s="23">
        <f t="shared" si="463"/>
        <v>0</v>
      </c>
      <c r="SPK13" s="23">
        <f t="shared" si="463"/>
        <v>0</v>
      </c>
      <c r="SPL13" s="23">
        <f t="shared" si="463"/>
        <v>0</v>
      </c>
      <c r="SPM13" s="23">
        <f t="shared" si="463"/>
        <v>0</v>
      </c>
      <c r="SPN13" s="23">
        <f t="shared" si="463"/>
        <v>0</v>
      </c>
      <c r="SPO13" s="23">
        <f t="shared" si="463"/>
        <v>0</v>
      </c>
      <c r="SPP13" s="23">
        <f t="shared" si="463"/>
        <v>0</v>
      </c>
      <c r="SPQ13" s="23">
        <f t="shared" si="463"/>
        <v>0</v>
      </c>
      <c r="SPR13" s="23">
        <f t="shared" si="463"/>
        <v>0</v>
      </c>
      <c r="SPS13" s="23">
        <f t="shared" si="463"/>
        <v>0</v>
      </c>
      <c r="SPT13" s="23">
        <f t="shared" si="463"/>
        <v>0</v>
      </c>
      <c r="SPU13" s="23">
        <f t="shared" si="463"/>
        <v>0</v>
      </c>
      <c r="SPV13" s="23">
        <f t="shared" si="463"/>
        <v>0</v>
      </c>
      <c r="SPW13" s="23">
        <f t="shared" si="463"/>
        <v>0</v>
      </c>
      <c r="SPX13" s="23">
        <f t="shared" si="463"/>
        <v>0</v>
      </c>
      <c r="SPY13" s="23">
        <f t="shared" si="463"/>
        <v>0</v>
      </c>
      <c r="SPZ13" s="23">
        <f t="shared" si="463"/>
        <v>0</v>
      </c>
      <c r="SQA13" s="23">
        <f t="shared" si="463"/>
        <v>0</v>
      </c>
      <c r="SQB13" s="23">
        <f t="shared" si="463"/>
        <v>0</v>
      </c>
      <c r="SQC13" s="23">
        <f t="shared" si="463"/>
        <v>0</v>
      </c>
      <c r="SQD13" s="23">
        <f t="shared" si="463"/>
        <v>0</v>
      </c>
      <c r="SQE13" s="23">
        <f t="shared" si="463"/>
        <v>0</v>
      </c>
      <c r="SQF13" s="23">
        <f t="shared" si="463"/>
        <v>0</v>
      </c>
      <c r="SQG13" s="23">
        <f t="shared" si="463"/>
        <v>0</v>
      </c>
      <c r="SQH13" s="23">
        <f t="shared" si="463"/>
        <v>0</v>
      </c>
      <c r="SQI13" s="23">
        <f t="shared" si="463"/>
        <v>0</v>
      </c>
      <c r="SQJ13" s="23">
        <f t="shared" si="463"/>
        <v>0</v>
      </c>
      <c r="SQK13" s="23">
        <f t="shared" si="463"/>
        <v>0</v>
      </c>
      <c r="SQL13" s="23">
        <f t="shared" si="463"/>
        <v>0</v>
      </c>
      <c r="SQM13" s="23">
        <f t="shared" si="463"/>
        <v>0</v>
      </c>
      <c r="SQN13" s="23">
        <f t="shared" si="463"/>
        <v>0</v>
      </c>
      <c r="SQO13" s="23">
        <f t="shared" si="463"/>
        <v>0</v>
      </c>
      <c r="SQP13" s="23">
        <f t="shared" si="463"/>
        <v>0</v>
      </c>
      <c r="SQQ13" s="23">
        <f t="shared" si="463"/>
        <v>0</v>
      </c>
      <c r="SQR13" s="23">
        <f t="shared" si="463"/>
        <v>0</v>
      </c>
      <c r="SQS13" s="23">
        <f t="shared" si="463"/>
        <v>0</v>
      </c>
      <c r="SQT13" s="23">
        <f t="shared" si="463"/>
        <v>0</v>
      </c>
      <c r="SQU13" s="23">
        <f t="shared" si="463"/>
        <v>0</v>
      </c>
      <c r="SQV13" s="23">
        <f t="shared" si="463"/>
        <v>0</v>
      </c>
      <c r="SQW13" s="23">
        <f t="shared" si="463"/>
        <v>0</v>
      </c>
      <c r="SQX13" s="23">
        <f t="shared" si="463"/>
        <v>0</v>
      </c>
      <c r="SQY13" s="23">
        <f t="shared" si="463"/>
        <v>0</v>
      </c>
      <c r="SQZ13" s="23">
        <f t="shared" si="463"/>
        <v>0</v>
      </c>
      <c r="SRA13" s="23">
        <f t="shared" si="463"/>
        <v>0</v>
      </c>
      <c r="SRB13" s="23">
        <f t="shared" si="463"/>
        <v>0</v>
      </c>
      <c r="SRC13" s="23">
        <f t="shared" ref="SRC13:STN13" si="464">SUM(SRC14:SRC16)</f>
        <v>0</v>
      </c>
      <c r="SRD13" s="23">
        <f t="shared" si="464"/>
        <v>0</v>
      </c>
      <c r="SRE13" s="23">
        <f t="shared" si="464"/>
        <v>0</v>
      </c>
      <c r="SRF13" s="23">
        <f t="shared" si="464"/>
        <v>0</v>
      </c>
      <c r="SRG13" s="23">
        <f t="shared" si="464"/>
        <v>0</v>
      </c>
      <c r="SRH13" s="23">
        <f t="shared" si="464"/>
        <v>0</v>
      </c>
      <c r="SRI13" s="23">
        <f t="shared" si="464"/>
        <v>0</v>
      </c>
      <c r="SRJ13" s="23">
        <f t="shared" si="464"/>
        <v>0</v>
      </c>
      <c r="SRK13" s="23">
        <f t="shared" si="464"/>
        <v>0</v>
      </c>
      <c r="SRL13" s="23">
        <f t="shared" si="464"/>
        <v>0</v>
      </c>
      <c r="SRM13" s="23">
        <f t="shared" si="464"/>
        <v>0</v>
      </c>
      <c r="SRN13" s="23">
        <f t="shared" si="464"/>
        <v>0</v>
      </c>
      <c r="SRO13" s="23">
        <f t="shared" si="464"/>
        <v>0</v>
      </c>
      <c r="SRP13" s="23">
        <f t="shared" si="464"/>
        <v>0</v>
      </c>
      <c r="SRQ13" s="23">
        <f t="shared" si="464"/>
        <v>0</v>
      </c>
      <c r="SRR13" s="23">
        <f t="shared" si="464"/>
        <v>0</v>
      </c>
      <c r="SRS13" s="23">
        <f t="shared" si="464"/>
        <v>0</v>
      </c>
      <c r="SRT13" s="23">
        <f t="shared" si="464"/>
        <v>0</v>
      </c>
      <c r="SRU13" s="23">
        <f t="shared" si="464"/>
        <v>0</v>
      </c>
      <c r="SRV13" s="23">
        <f t="shared" si="464"/>
        <v>0</v>
      </c>
      <c r="SRW13" s="23">
        <f t="shared" si="464"/>
        <v>0</v>
      </c>
      <c r="SRX13" s="23">
        <f t="shared" si="464"/>
        <v>0</v>
      </c>
      <c r="SRY13" s="23">
        <f t="shared" si="464"/>
        <v>0</v>
      </c>
      <c r="SRZ13" s="23">
        <f t="shared" si="464"/>
        <v>0</v>
      </c>
      <c r="SSA13" s="23">
        <f t="shared" si="464"/>
        <v>0</v>
      </c>
      <c r="SSB13" s="23">
        <f t="shared" si="464"/>
        <v>0</v>
      </c>
      <c r="SSC13" s="23">
        <f t="shared" si="464"/>
        <v>0</v>
      </c>
      <c r="SSD13" s="23">
        <f t="shared" si="464"/>
        <v>0</v>
      </c>
      <c r="SSE13" s="23">
        <f t="shared" si="464"/>
        <v>0</v>
      </c>
      <c r="SSF13" s="23">
        <f t="shared" si="464"/>
        <v>0</v>
      </c>
      <c r="SSG13" s="23">
        <f t="shared" si="464"/>
        <v>0</v>
      </c>
      <c r="SSH13" s="23">
        <f t="shared" si="464"/>
        <v>0</v>
      </c>
      <c r="SSI13" s="23">
        <f t="shared" si="464"/>
        <v>0</v>
      </c>
      <c r="SSJ13" s="23">
        <f t="shared" si="464"/>
        <v>0</v>
      </c>
      <c r="SSK13" s="23">
        <f t="shared" si="464"/>
        <v>0</v>
      </c>
      <c r="SSL13" s="23">
        <f t="shared" si="464"/>
        <v>0</v>
      </c>
      <c r="SSM13" s="23">
        <f t="shared" si="464"/>
        <v>0</v>
      </c>
      <c r="SSN13" s="23">
        <f t="shared" si="464"/>
        <v>0</v>
      </c>
      <c r="SSO13" s="23">
        <f t="shared" si="464"/>
        <v>0</v>
      </c>
      <c r="SSP13" s="23">
        <f t="shared" si="464"/>
        <v>0</v>
      </c>
      <c r="SSQ13" s="23">
        <f t="shared" si="464"/>
        <v>0</v>
      </c>
      <c r="SSR13" s="23">
        <f t="shared" si="464"/>
        <v>0</v>
      </c>
      <c r="SSS13" s="23">
        <f t="shared" si="464"/>
        <v>0</v>
      </c>
      <c r="SST13" s="23">
        <f t="shared" si="464"/>
        <v>0</v>
      </c>
      <c r="SSU13" s="23">
        <f t="shared" si="464"/>
        <v>0</v>
      </c>
      <c r="SSV13" s="23">
        <f t="shared" si="464"/>
        <v>0</v>
      </c>
      <c r="SSW13" s="23">
        <f t="shared" si="464"/>
        <v>0</v>
      </c>
      <c r="SSX13" s="23">
        <f t="shared" si="464"/>
        <v>0</v>
      </c>
      <c r="SSY13" s="23">
        <f t="shared" si="464"/>
        <v>0</v>
      </c>
      <c r="SSZ13" s="23">
        <f t="shared" si="464"/>
        <v>0</v>
      </c>
      <c r="STA13" s="23">
        <f t="shared" si="464"/>
        <v>0</v>
      </c>
      <c r="STB13" s="23">
        <f t="shared" si="464"/>
        <v>0</v>
      </c>
      <c r="STC13" s="23">
        <f t="shared" si="464"/>
        <v>0</v>
      </c>
      <c r="STD13" s="23">
        <f t="shared" si="464"/>
        <v>0</v>
      </c>
      <c r="STE13" s="23">
        <f t="shared" si="464"/>
        <v>0</v>
      </c>
      <c r="STF13" s="23">
        <f t="shared" si="464"/>
        <v>0</v>
      </c>
      <c r="STG13" s="23">
        <f t="shared" si="464"/>
        <v>0</v>
      </c>
      <c r="STH13" s="23">
        <f t="shared" si="464"/>
        <v>0</v>
      </c>
      <c r="STI13" s="23">
        <f t="shared" si="464"/>
        <v>0</v>
      </c>
      <c r="STJ13" s="23">
        <f t="shared" si="464"/>
        <v>0</v>
      </c>
      <c r="STK13" s="23">
        <f t="shared" si="464"/>
        <v>0</v>
      </c>
      <c r="STL13" s="23">
        <f t="shared" si="464"/>
        <v>0</v>
      </c>
      <c r="STM13" s="23">
        <f t="shared" si="464"/>
        <v>0</v>
      </c>
      <c r="STN13" s="23">
        <f t="shared" si="464"/>
        <v>0</v>
      </c>
      <c r="STO13" s="23">
        <f t="shared" ref="STO13:SVZ13" si="465">SUM(STO14:STO16)</f>
        <v>0</v>
      </c>
      <c r="STP13" s="23">
        <f t="shared" si="465"/>
        <v>0</v>
      </c>
      <c r="STQ13" s="23">
        <f t="shared" si="465"/>
        <v>0</v>
      </c>
      <c r="STR13" s="23">
        <f t="shared" si="465"/>
        <v>0</v>
      </c>
      <c r="STS13" s="23">
        <f t="shared" si="465"/>
        <v>0</v>
      </c>
      <c r="STT13" s="23">
        <f t="shared" si="465"/>
        <v>0</v>
      </c>
      <c r="STU13" s="23">
        <f t="shared" si="465"/>
        <v>0</v>
      </c>
      <c r="STV13" s="23">
        <f t="shared" si="465"/>
        <v>0</v>
      </c>
      <c r="STW13" s="23">
        <f t="shared" si="465"/>
        <v>0</v>
      </c>
      <c r="STX13" s="23">
        <f t="shared" si="465"/>
        <v>0</v>
      </c>
      <c r="STY13" s="23">
        <f t="shared" si="465"/>
        <v>0</v>
      </c>
      <c r="STZ13" s="23">
        <f t="shared" si="465"/>
        <v>0</v>
      </c>
      <c r="SUA13" s="23">
        <f t="shared" si="465"/>
        <v>0</v>
      </c>
      <c r="SUB13" s="23">
        <f t="shared" si="465"/>
        <v>0</v>
      </c>
      <c r="SUC13" s="23">
        <f t="shared" si="465"/>
        <v>0</v>
      </c>
      <c r="SUD13" s="23">
        <f t="shared" si="465"/>
        <v>0</v>
      </c>
      <c r="SUE13" s="23">
        <f t="shared" si="465"/>
        <v>0</v>
      </c>
      <c r="SUF13" s="23">
        <f t="shared" si="465"/>
        <v>0</v>
      </c>
      <c r="SUG13" s="23">
        <f t="shared" si="465"/>
        <v>0</v>
      </c>
      <c r="SUH13" s="23">
        <f t="shared" si="465"/>
        <v>0</v>
      </c>
      <c r="SUI13" s="23">
        <f t="shared" si="465"/>
        <v>0</v>
      </c>
      <c r="SUJ13" s="23">
        <f t="shared" si="465"/>
        <v>0</v>
      </c>
      <c r="SUK13" s="23">
        <f t="shared" si="465"/>
        <v>0</v>
      </c>
      <c r="SUL13" s="23">
        <f t="shared" si="465"/>
        <v>0</v>
      </c>
      <c r="SUM13" s="23">
        <f t="shared" si="465"/>
        <v>0</v>
      </c>
      <c r="SUN13" s="23">
        <f t="shared" si="465"/>
        <v>0</v>
      </c>
      <c r="SUO13" s="23">
        <f t="shared" si="465"/>
        <v>0</v>
      </c>
      <c r="SUP13" s="23">
        <f t="shared" si="465"/>
        <v>0</v>
      </c>
      <c r="SUQ13" s="23">
        <f t="shared" si="465"/>
        <v>0</v>
      </c>
      <c r="SUR13" s="23">
        <f t="shared" si="465"/>
        <v>0</v>
      </c>
      <c r="SUS13" s="23">
        <f t="shared" si="465"/>
        <v>0</v>
      </c>
      <c r="SUT13" s="23">
        <f t="shared" si="465"/>
        <v>0</v>
      </c>
      <c r="SUU13" s="23">
        <f t="shared" si="465"/>
        <v>0</v>
      </c>
      <c r="SUV13" s="23">
        <f t="shared" si="465"/>
        <v>0</v>
      </c>
      <c r="SUW13" s="23">
        <f t="shared" si="465"/>
        <v>0</v>
      </c>
      <c r="SUX13" s="23">
        <f t="shared" si="465"/>
        <v>0</v>
      </c>
      <c r="SUY13" s="23">
        <f t="shared" si="465"/>
        <v>0</v>
      </c>
      <c r="SUZ13" s="23">
        <f t="shared" si="465"/>
        <v>0</v>
      </c>
      <c r="SVA13" s="23">
        <f t="shared" si="465"/>
        <v>0</v>
      </c>
      <c r="SVB13" s="23">
        <f t="shared" si="465"/>
        <v>0</v>
      </c>
      <c r="SVC13" s="23">
        <f t="shared" si="465"/>
        <v>0</v>
      </c>
      <c r="SVD13" s="23">
        <f t="shared" si="465"/>
        <v>0</v>
      </c>
      <c r="SVE13" s="23">
        <f t="shared" si="465"/>
        <v>0</v>
      </c>
      <c r="SVF13" s="23">
        <f t="shared" si="465"/>
        <v>0</v>
      </c>
      <c r="SVG13" s="23">
        <f t="shared" si="465"/>
        <v>0</v>
      </c>
      <c r="SVH13" s="23">
        <f t="shared" si="465"/>
        <v>0</v>
      </c>
      <c r="SVI13" s="23">
        <f t="shared" si="465"/>
        <v>0</v>
      </c>
      <c r="SVJ13" s="23">
        <f t="shared" si="465"/>
        <v>0</v>
      </c>
      <c r="SVK13" s="23">
        <f t="shared" si="465"/>
        <v>0</v>
      </c>
      <c r="SVL13" s="23">
        <f t="shared" si="465"/>
        <v>0</v>
      </c>
      <c r="SVM13" s="23">
        <f t="shared" si="465"/>
        <v>0</v>
      </c>
      <c r="SVN13" s="23">
        <f t="shared" si="465"/>
        <v>0</v>
      </c>
      <c r="SVO13" s="23">
        <f t="shared" si="465"/>
        <v>0</v>
      </c>
      <c r="SVP13" s="23">
        <f t="shared" si="465"/>
        <v>0</v>
      </c>
      <c r="SVQ13" s="23">
        <f t="shared" si="465"/>
        <v>0</v>
      </c>
      <c r="SVR13" s="23">
        <f t="shared" si="465"/>
        <v>0</v>
      </c>
      <c r="SVS13" s="23">
        <f t="shared" si="465"/>
        <v>0</v>
      </c>
      <c r="SVT13" s="23">
        <f t="shared" si="465"/>
        <v>0</v>
      </c>
      <c r="SVU13" s="23">
        <f t="shared" si="465"/>
        <v>0</v>
      </c>
      <c r="SVV13" s="23">
        <f t="shared" si="465"/>
        <v>0</v>
      </c>
      <c r="SVW13" s="23">
        <f t="shared" si="465"/>
        <v>0</v>
      </c>
      <c r="SVX13" s="23">
        <f t="shared" si="465"/>
        <v>0</v>
      </c>
      <c r="SVY13" s="23">
        <f t="shared" si="465"/>
        <v>0</v>
      </c>
      <c r="SVZ13" s="23">
        <f t="shared" si="465"/>
        <v>0</v>
      </c>
      <c r="SWA13" s="23">
        <f t="shared" ref="SWA13:SYL13" si="466">SUM(SWA14:SWA16)</f>
        <v>0</v>
      </c>
      <c r="SWB13" s="23">
        <f t="shared" si="466"/>
        <v>0</v>
      </c>
      <c r="SWC13" s="23">
        <f t="shared" si="466"/>
        <v>0</v>
      </c>
      <c r="SWD13" s="23">
        <f t="shared" si="466"/>
        <v>0</v>
      </c>
      <c r="SWE13" s="23">
        <f t="shared" si="466"/>
        <v>0</v>
      </c>
      <c r="SWF13" s="23">
        <f t="shared" si="466"/>
        <v>0</v>
      </c>
      <c r="SWG13" s="23">
        <f t="shared" si="466"/>
        <v>0</v>
      </c>
      <c r="SWH13" s="23">
        <f t="shared" si="466"/>
        <v>0</v>
      </c>
      <c r="SWI13" s="23">
        <f t="shared" si="466"/>
        <v>0</v>
      </c>
      <c r="SWJ13" s="23">
        <f t="shared" si="466"/>
        <v>0</v>
      </c>
      <c r="SWK13" s="23">
        <f t="shared" si="466"/>
        <v>0</v>
      </c>
      <c r="SWL13" s="23">
        <f t="shared" si="466"/>
        <v>0</v>
      </c>
      <c r="SWM13" s="23">
        <f t="shared" si="466"/>
        <v>0</v>
      </c>
      <c r="SWN13" s="23">
        <f t="shared" si="466"/>
        <v>0</v>
      </c>
      <c r="SWO13" s="23">
        <f t="shared" si="466"/>
        <v>0</v>
      </c>
      <c r="SWP13" s="23">
        <f t="shared" si="466"/>
        <v>0</v>
      </c>
      <c r="SWQ13" s="23">
        <f t="shared" si="466"/>
        <v>0</v>
      </c>
      <c r="SWR13" s="23">
        <f t="shared" si="466"/>
        <v>0</v>
      </c>
      <c r="SWS13" s="23">
        <f t="shared" si="466"/>
        <v>0</v>
      </c>
      <c r="SWT13" s="23">
        <f t="shared" si="466"/>
        <v>0</v>
      </c>
      <c r="SWU13" s="23">
        <f t="shared" si="466"/>
        <v>0</v>
      </c>
      <c r="SWV13" s="23">
        <f t="shared" si="466"/>
        <v>0</v>
      </c>
      <c r="SWW13" s="23">
        <f t="shared" si="466"/>
        <v>0</v>
      </c>
      <c r="SWX13" s="23">
        <f t="shared" si="466"/>
        <v>0</v>
      </c>
      <c r="SWY13" s="23">
        <f t="shared" si="466"/>
        <v>0</v>
      </c>
      <c r="SWZ13" s="23">
        <f t="shared" si="466"/>
        <v>0</v>
      </c>
      <c r="SXA13" s="23">
        <f t="shared" si="466"/>
        <v>0</v>
      </c>
      <c r="SXB13" s="23">
        <f t="shared" si="466"/>
        <v>0</v>
      </c>
      <c r="SXC13" s="23">
        <f t="shared" si="466"/>
        <v>0</v>
      </c>
      <c r="SXD13" s="23">
        <f t="shared" si="466"/>
        <v>0</v>
      </c>
      <c r="SXE13" s="23">
        <f t="shared" si="466"/>
        <v>0</v>
      </c>
      <c r="SXF13" s="23">
        <f t="shared" si="466"/>
        <v>0</v>
      </c>
      <c r="SXG13" s="23">
        <f t="shared" si="466"/>
        <v>0</v>
      </c>
      <c r="SXH13" s="23">
        <f t="shared" si="466"/>
        <v>0</v>
      </c>
      <c r="SXI13" s="23">
        <f t="shared" si="466"/>
        <v>0</v>
      </c>
      <c r="SXJ13" s="23">
        <f t="shared" si="466"/>
        <v>0</v>
      </c>
      <c r="SXK13" s="23">
        <f t="shared" si="466"/>
        <v>0</v>
      </c>
      <c r="SXL13" s="23">
        <f t="shared" si="466"/>
        <v>0</v>
      </c>
      <c r="SXM13" s="23">
        <f t="shared" si="466"/>
        <v>0</v>
      </c>
      <c r="SXN13" s="23">
        <f t="shared" si="466"/>
        <v>0</v>
      </c>
      <c r="SXO13" s="23">
        <f t="shared" si="466"/>
        <v>0</v>
      </c>
      <c r="SXP13" s="23">
        <f t="shared" si="466"/>
        <v>0</v>
      </c>
      <c r="SXQ13" s="23">
        <f t="shared" si="466"/>
        <v>0</v>
      </c>
      <c r="SXR13" s="23">
        <f t="shared" si="466"/>
        <v>0</v>
      </c>
      <c r="SXS13" s="23">
        <f t="shared" si="466"/>
        <v>0</v>
      </c>
      <c r="SXT13" s="23">
        <f t="shared" si="466"/>
        <v>0</v>
      </c>
      <c r="SXU13" s="23">
        <f t="shared" si="466"/>
        <v>0</v>
      </c>
      <c r="SXV13" s="23">
        <f t="shared" si="466"/>
        <v>0</v>
      </c>
      <c r="SXW13" s="23">
        <f t="shared" si="466"/>
        <v>0</v>
      </c>
      <c r="SXX13" s="23">
        <f t="shared" si="466"/>
        <v>0</v>
      </c>
      <c r="SXY13" s="23">
        <f t="shared" si="466"/>
        <v>0</v>
      </c>
      <c r="SXZ13" s="23">
        <f t="shared" si="466"/>
        <v>0</v>
      </c>
      <c r="SYA13" s="23">
        <f t="shared" si="466"/>
        <v>0</v>
      </c>
      <c r="SYB13" s="23">
        <f t="shared" si="466"/>
        <v>0</v>
      </c>
      <c r="SYC13" s="23">
        <f t="shared" si="466"/>
        <v>0</v>
      </c>
      <c r="SYD13" s="23">
        <f t="shared" si="466"/>
        <v>0</v>
      </c>
      <c r="SYE13" s="23">
        <f t="shared" si="466"/>
        <v>0</v>
      </c>
      <c r="SYF13" s="23">
        <f t="shared" si="466"/>
        <v>0</v>
      </c>
      <c r="SYG13" s="23">
        <f t="shared" si="466"/>
        <v>0</v>
      </c>
      <c r="SYH13" s="23">
        <f t="shared" si="466"/>
        <v>0</v>
      </c>
      <c r="SYI13" s="23">
        <f t="shared" si="466"/>
        <v>0</v>
      </c>
      <c r="SYJ13" s="23">
        <f t="shared" si="466"/>
        <v>0</v>
      </c>
      <c r="SYK13" s="23">
        <f t="shared" si="466"/>
        <v>0</v>
      </c>
      <c r="SYL13" s="23">
        <f t="shared" si="466"/>
        <v>0</v>
      </c>
      <c r="SYM13" s="23">
        <f t="shared" ref="SYM13:TAX13" si="467">SUM(SYM14:SYM16)</f>
        <v>0</v>
      </c>
      <c r="SYN13" s="23">
        <f t="shared" si="467"/>
        <v>0</v>
      </c>
      <c r="SYO13" s="23">
        <f t="shared" si="467"/>
        <v>0</v>
      </c>
      <c r="SYP13" s="23">
        <f t="shared" si="467"/>
        <v>0</v>
      </c>
      <c r="SYQ13" s="23">
        <f t="shared" si="467"/>
        <v>0</v>
      </c>
      <c r="SYR13" s="23">
        <f t="shared" si="467"/>
        <v>0</v>
      </c>
      <c r="SYS13" s="23">
        <f t="shared" si="467"/>
        <v>0</v>
      </c>
      <c r="SYT13" s="23">
        <f t="shared" si="467"/>
        <v>0</v>
      </c>
      <c r="SYU13" s="23">
        <f t="shared" si="467"/>
        <v>0</v>
      </c>
      <c r="SYV13" s="23">
        <f t="shared" si="467"/>
        <v>0</v>
      </c>
      <c r="SYW13" s="23">
        <f t="shared" si="467"/>
        <v>0</v>
      </c>
      <c r="SYX13" s="23">
        <f t="shared" si="467"/>
        <v>0</v>
      </c>
      <c r="SYY13" s="23">
        <f t="shared" si="467"/>
        <v>0</v>
      </c>
      <c r="SYZ13" s="23">
        <f t="shared" si="467"/>
        <v>0</v>
      </c>
      <c r="SZA13" s="23">
        <f t="shared" si="467"/>
        <v>0</v>
      </c>
      <c r="SZB13" s="23">
        <f t="shared" si="467"/>
        <v>0</v>
      </c>
      <c r="SZC13" s="23">
        <f t="shared" si="467"/>
        <v>0</v>
      </c>
      <c r="SZD13" s="23">
        <f t="shared" si="467"/>
        <v>0</v>
      </c>
      <c r="SZE13" s="23">
        <f t="shared" si="467"/>
        <v>0</v>
      </c>
      <c r="SZF13" s="23">
        <f t="shared" si="467"/>
        <v>0</v>
      </c>
      <c r="SZG13" s="23">
        <f t="shared" si="467"/>
        <v>0</v>
      </c>
      <c r="SZH13" s="23">
        <f t="shared" si="467"/>
        <v>0</v>
      </c>
      <c r="SZI13" s="23">
        <f t="shared" si="467"/>
        <v>0</v>
      </c>
      <c r="SZJ13" s="23">
        <f t="shared" si="467"/>
        <v>0</v>
      </c>
      <c r="SZK13" s="23">
        <f t="shared" si="467"/>
        <v>0</v>
      </c>
      <c r="SZL13" s="23">
        <f t="shared" si="467"/>
        <v>0</v>
      </c>
      <c r="SZM13" s="23">
        <f t="shared" si="467"/>
        <v>0</v>
      </c>
      <c r="SZN13" s="23">
        <f t="shared" si="467"/>
        <v>0</v>
      </c>
      <c r="SZO13" s="23">
        <f t="shared" si="467"/>
        <v>0</v>
      </c>
      <c r="SZP13" s="23">
        <f t="shared" si="467"/>
        <v>0</v>
      </c>
      <c r="SZQ13" s="23">
        <f t="shared" si="467"/>
        <v>0</v>
      </c>
      <c r="SZR13" s="23">
        <f t="shared" si="467"/>
        <v>0</v>
      </c>
      <c r="SZS13" s="23">
        <f t="shared" si="467"/>
        <v>0</v>
      </c>
      <c r="SZT13" s="23">
        <f t="shared" si="467"/>
        <v>0</v>
      </c>
      <c r="SZU13" s="23">
        <f t="shared" si="467"/>
        <v>0</v>
      </c>
      <c r="SZV13" s="23">
        <f t="shared" si="467"/>
        <v>0</v>
      </c>
      <c r="SZW13" s="23">
        <f t="shared" si="467"/>
        <v>0</v>
      </c>
      <c r="SZX13" s="23">
        <f t="shared" si="467"/>
        <v>0</v>
      </c>
      <c r="SZY13" s="23">
        <f t="shared" si="467"/>
        <v>0</v>
      </c>
      <c r="SZZ13" s="23">
        <f t="shared" si="467"/>
        <v>0</v>
      </c>
      <c r="TAA13" s="23">
        <f t="shared" si="467"/>
        <v>0</v>
      </c>
      <c r="TAB13" s="23">
        <f t="shared" si="467"/>
        <v>0</v>
      </c>
      <c r="TAC13" s="23">
        <f t="shared" si="467"/>
        <v>0</v>
      </c>
      <c r="TAD13" s="23">
        <f t="shared" si="467"/>
        <v>0</v>
      </c>
      <c r="TAE13" s="23">
        <f t="shared" si="467"/>
        <v>0</v>
      </c>
      <c r="TAF13" s="23">
        <f t="shared" si="467"/>
        <v>0</v>
      </c>
      <c r="TAG13" s="23">
        <f t="shared" si="467"/>
        <v>0</v>
      </c>
      <c r="TAH13" s="23">
        <f t="shared" si="467"/>
        <v>0</v>
      </c>
      <c r="TAI13" s="23">
        <f t="shared" si="467"/>
        <v>0</v>
      </c>
      <c r="TAJ13" s="23">
        <f t="shared" si="467"/>
        <v>0</v>
      </c>
      <c r="TAK13" s="23">
        <f t="shared" si="467"/>
        <v>0</v>
      </c>
      <c r="TAL13" s="23">
        <f t="shared" si="467"/>
        <v>0</v>
      </c>
      <c r="TAM13" s="23">
        <f t="shared" si="467"/>
        <v>0</v>
      </c>
      <c r="TAN13" s="23">
        <f t="shared" si="467"/>
        <v>0</v>
      </c>
      <c r="TAO13" s="23">
        <f t="shared" si="467"/>
        <v>0</v>
      </c>
      <c r="TAP13" s="23">
        <f t="shared" si="467"/>
        <v>0</v>
      </c>
      <c r="TAQ13" s="23">
        <f t="shared" si="467"/>
        <v>0</v>
      </c>
      <c r="TAR13" s="23">
        <f t="shared" si="467"/>
        <v>0</v>
      </c>
      <c r="TAS13" s="23">
        <f t="shared" si="467"/>
        <v>0</v>
      </c>
      <c r="TAT13" s="23">
        <f t="shared" si="467"/>
        <v>0</v>
      </c>
      <c r="TAU13" s="23">
        <f t="shared" si="467"/>
        <v>0</v>
      </c>
      <c r="TAV13" s="23">
        <f t="shared" si="467"/>
        <v>0</v>
      </c>
      <c r="TAW13" s="23">
        <f t="shared" si="467"/>
        <v>0</v>
      </c>
      <c r="TAX13" s="23">
        <f t="shared" si="467"/>
        <v>0</v>
      </c>
      <c r="TAY13" s="23">
        <f t="shared" ref="TAY13:TDJ13" si="468">SUM(TAY14:TAY16)</f>
        <v>0</v>
      </c>
      <c r="TAZ13" s="23">
        <f t="shared" si="468"/>
        <v>0</v>
      </c>
      <c r="TBA13" s="23">
        <f t="shared" si="468"/>
        <v>0</v>
      </c>
      <c r="TBB13" s="23">
        <f t="shared" si="468"/>
        <v>0</v>
      </c>
      <c r="TBC13" s="23">
        <f t="shared" si="468"/>
        <v>0</v>
      </c>
      <c r="TBD13" s="23">
        <f t="shared" si="468"/>
        <v>0</v>
      </c>
      <c r="TBE13" s="23">
        <f t="shared" si="468"/>
        <v>0</v>
      </c>
      <c r="TBF13" s="23">
        <f t="shared" si="468"/>
        <v>0</v>
      </c>
      <c r="TBG13" s="23">
        <f t="shared" si="468"/>
        <v>0</v>
      </c>
      <c r="TBH13" s="23">
        <f t="shared" si="468"/>
        <v>0</v>
      </c>
      <c r="TBI13" s="23">
        <f t="shared" si="468"/>
        <v>0</v>
      </c>
      <c r="TBJ13" s="23">
        <f t="shared" si="468"/>
        <v>0</v>
      </c>
      <c r="TBK13" s="23">
        <f t="shared" si="468"/>
        <v>0</v>
      </c>
      <c r="TBL13" s="23">
        <f t="shared" si="468"/>
        <v>0</v>
      </c>
      <c r="TBM13" s="23">
        <f t="shared" si="468"/>
        <v>0</v>
      </c>
      <c r="TBN13" s="23">
        <f t="shared" si="468"/>
        <v>0</v>
      </c>
      <c r="TBO13" s="23">
        <f t="shared" si="468"/>
        <v>0</v>
      </c>
      <c r="TBP13" s="23">
        <f t="shared" si="468"/>
        <v>0</v>
      </c>
      <c r="TBQ13" s="23">
        <f t="shared" si="468"/>
        <v>0</v>
      </c>
      <c r="TBR13" s="23">
        <f t="shared" si="468"/>
        <v>0</v>
      </c>
      <c r="TBS13" s="23">
        <f t="shared" si="468"/>
        <v>0</v>
      </c>
      <c r="TBT13" s="23">
        <f t="shared" si="468"/>
        <v>0</v>
      </c>
      <c r="TBU13" s="23">
        <f t="shared" si="468"/>
        <v>0</v>
      </c>
      <c r="TBV13" s="23">
        <f t="shared" si="468"/>
        <v>0</v>
      </c>
      <c r="TBW13" s="23">
        <f t="shared" si="468"/>
        <v>0</v>
      </c>
      <c r="TBX13" s="23">
        <f t="shared" si="468"/>
        <v>0</v>
      </c>
      <c r="TBY13" s="23">
        <f t="shared" si="468"/>
        <v>0</v>
      </c>
      <c r="TBZ13" s="23">
        <f t="shared" si="468"/>
        <v>0</v>
      </c>
      <c r="TCA13" s="23">
        <f t="shared" si="468"/>
        <v>0</v>
      </c>
      <c r="TCB13" s="23">
        <f t="shared" si="468"/>
        <v>0</v>
      </c>
      <c r="TCC13" s="23">
        <f t="shared" si="468"/>
        <v>0</v>
      </c>
      <c r="TCD13" s="23">
        <f t="shared" si="468"/>
        <v>0</v>
      </c>
      <c r="TCE13" s="23">
        <f t="shared" si="468"/>
        <v>0</v>
      </c>
      <c r="TCF13" s="23">
        <f t="shared" si="468"/>
        <v>0</v>
      </c>
      <c r="TCG13" s="23">
        <f t="shared" si="468"/>
        <v>0</v>
      </c>
      <c r="TCH13" s="23">
        <f t="shared" si="468"/>
        <v>0</v>
      </c>
      <c r="TCI13" s="23">
        <f t="shared" si="468"/>
        <v>0</v>
      </c>
      <c r="TCJ13" s="23">
        <f t="shared" si="468"/>
        <v>0</v>
      </c>
      <c r="TCK13" s="23">
        <f t="shared" si="468"/>
        <v>0</v>
      </c>
      <c r="TCL13" s="23">
        <f t="shared" si="468"/>
        <v>0</v>
      </c>
      <c r="TCM13" s="23">
        <f t="shared" si="468"/>
        <v>0</v>
      </c>
      <c r="TCN13" s="23">
        <f t="shared" si="468"/>
        <v>0</v>
      </c>
      <c r="TCO13" s="23">
        <f t="shared" si="468"/>
        <v>0</v>
      </c>
      <c r="TCP13" s="23">
        <f t="shared" si="468"/>
        <v>0</v>
      </c>
      <c r="TCQ13" s="23">
        <f t="shared" si="468"/>
        <v>0</v>
      </c>
      <c r="TCR13" s="23">
        <f t="shared" si="468"/>
        <v>0</v>
      </c>
      <c r="TCS13" s="23">
        <f t="shared" si="468"/>
        <v>0</v>
      </c>
      <c r="TCT13" s="23">
        <f t="shared" si="468"/>
        <v>0</v>
      </c>
      <c r="TCU13" s="23">
        <f t="shared" si="468"/>
        <v>0</v>
      </c>
      <c r="TCV13" s="23">
        <f t="shared" si="468"/>
        <v>0</v>
      </c>
      <c r="TCW13" s="23">
        <f t="shared" si="468"/>
        <v>0</v>
      </c>
      <c r="TCX13" s="23">
        <f t="shared" si="468"/>
        <v>0</v>
      </c>
      <c r="TCY13" s="23">
        <f t="shared" si="468"/>
        <v>0</v>
      </c>
      <c r="TCZ13" s="23">
        <f t="shared" si="468"/>
        <v>0</v>
      </c>
      <c r="TDA13" s="23">
        <f t="shared" si="468"/>
        <v>0</v>
      </c>
      <c r="TDB13" s="23">
        <f t="shared" si="468"/>
        <v>0</v>
      </c>
      <c r="TDC13" s="23">
        <f t="shared" si="468"/>
        <v>0</v>
      </c>
      <c r="TDD13" s="23">
        <f t="shared" si="468"/>
        <v>0</v>
      </c>
      <c r="TDE13" s="23">
        <f t="shared" si="468"/>
        <v>0</v>
      </c>
      <c r="TDF13" s="23">
        <f t="shared" si="468"/>
        <v>0</v>
      </c>
      <c r="TDG13" s="23">
        <f t="shared" si="468"/>
        <v>0</v>
      </c>
      <c r="TDH13" s="23">
        <f t="shared" si="468"/>
        <v>0</v>
      </c>
      <c r="TDI13" s="23">
        <f t="shared" si="468"/>
        <v>0</v>
      </c>
      <c r="TDJ13" s="23">
        <f t="shared" si="468"/>
        <v>0</v>
      </c>
      <c r="TDK13" s="23">
        <f t="shared" ref="TDK13:TFV13" si="469">SUM(TDK14:TDK16)</f>
        <v>0</v>
      </c>
      <c r="TDL13" s="23">
        <f t="shared" si="469"/>
        <v>0</v>
      </c>
      <c r="TDM13" s="23">
        <f t="shared" si="469"/>
        <v>0</v>
      </c>
      <c r="TDN13" s="23">
        <f t="shared" si="469"/>
        <v>0</v>
      </c>
      <c r="TDO13" s="23">
        <f t="shared" si="469"/>
        <v>0</v>
      </c>
      <c r="TDP13" s="23">
        <f t="shared" si="469"/>
        <v>0</v>
      </c>
      <c r="TDQ13" s="23">
        <f t="shared" si="469"/>
        <v>0</v>
      </c>
      <c r="TDR13" s="23">
        <f t="shared" si="469"/>
        <v>0</v>
      </c>
      <c r="TDS13" s="23">
        <f t="shared" si="469"/>
        <v>0</v>
      </c>
      <c r="TDT13" s="23">
        <f t="shared" si="469"/>
        <v>0</v>
      </c>
      <c r="TDU13" s="23">
        <f t="shared" si="469"/>
        <v>0</v>
      </c>
      <c r="TDV13" s="23">
        <f t="shared" si="469"/>
        <v>0</v>
      </c>
      <c r="TDW13" s="23">
        <f t="shared" si="469"/>
        <v>0</v>
      </c>
      <c r="TDX13" s="23">
        <f t="shared" si="469"/>
        <v>0</v>
      </c>
      <c r="TDY13" s="23">
        <f t="shared" si="469"/>
        <v>0</v>
      </c>
      <c r="TDZ13" s="23">
        <f t="shared" si="469"/>
        <v>0</v>
      </c>
      <c r="TEA13" s="23">
        <f t="shared" si="469"/>
        <v>0</v>
      </c>
      <c r="TEB13" s="23">
        <f t="shared" si="469"/>
        <v>0</v>
      </c>
      <c r="TEC13" s="23">
        <f t="shared" si="469"/>
        <v>0</v>
      </c>
      <c r="TED13" s="23">
        <f t="shared" si="469"/>
        <v>0</v>
      </c>
      <c r="TEE13" s="23">
        <f t="shared" si="469"/>
        <v>0</v>
      </c>
      <c r="TEF13" s="23">
        <f t="shared" si="469"/>
        <v>0</v>
      </c>
      <c r="TEG13" s="23">
        <f t="shared" si="469"/>
        <v>0</v>
      </c>
      <c r="TEH13" s="23">
        <f t="shared" si="469"/>
        <v>0</v>
      </c>
      <c r="TEI13" s="23">
        <f t="shared" si="469"/>
        <v>0</v>
      </c>
      <c r="TEJ13" s="23">
        <f t="shared" si="469"/>
        <v>0</v>
      </c>
      <c r="TEK13" s="23">
        <f t="shared" si="469"/>
        <v>0</v>
      </c>
      <c r="TEL13" s="23">
        <f t="shared" si="469"/>
        <v>0</v>
      </c>
      <c r="TEM13" s="23">
        <f t="shared" si="469"/>
        <v>0</v>
      </c>
      <c r="TEN13" s="23">
        <f t="shared" si="469"/>
        <v>0</v>
      </c>
      <c r="TEO13" s="23">
        <f t="shared" si="469"/>
        <v>0</v>
      </c>
      <c r="TEP13" s="23">
        <f t="shared" si="469"/>
        <v>0</v>
      </c>
      <c r="TEQ13" s="23">
        <f t="shared" si="469"/>
        <v>0</v>
      </c>
      <c r="TER13" s="23">
        <f t="shared" si="469"/>
        <v>0</v>
      </c>
      <c r="TES13" s="23">
        <f t="shared" si="469"/>
        <v>0</v>
      </c>
      <c r="TET13" s="23">
        <f t="shared" si="469"/>
        <v>0</v>
      </c>
      <c r="TEU13" s="23">
        <f t="shared" si="469"/>
        <v>0</v>
      </c>
      <c r="TEV13" s="23">
        <f t="shared" si="469"/>
        <v>0</v>
      </c>
      <c r="TEW13" s="23">
        <f t="shared" si="469"/>
        <v>0</v>
      </c>
      <c r="TEX13" s="23">
        <f t="shared" si="469"/>
        <v>0</v>
      </c>
      <c r="TEY13" s="23">
        <f t="shared" si="469"/>
        <v>0</v>
      </c>
      <c r="TEZ13" s="23">
        <f t="shared" si="469"/>
        <v>0</v>
      </c>
      <c r="TFA13" s="23">
        <f t="shared" si="469"/>
        <v>0</v>
      </c>
      <c r="TFB13" s="23">
        <f t="shared" si="469"/>
        <v>0</v>
      </c>
      <c r="TFC13" s="23">
        <f t="shared" si="469"/>
        <v>0</v>
      </c>
      <c r="TFD13" s="23">
        <f t="shared" si="469"/>
        <v>0</v>
      </c>
      <c r="TFE13" s="23">
        <f t="shared" si="469"/>
        <v>0</v>
      </c>
      <c r="TFF13" s="23">
        <f t="shared" si="469"/>
        <v>0</v>
      </c>
      <c r="TFG13" s="23">
        <f t="shared" si="469"/>
        <v>0</v>
      </c>
      <c r="TFH13" s="23">
        <f t="shared" si="469"/>
        <v>0</v>
      </c>
      <c r="TFI13" s="23">
        <f t="shared" si="469"/>
        <v>0</v>
      </c>
      <c r="TFJ13" s="23">
        <f t="shared" si="469"/>
        <v>0</v>
      </c>
      <c r="TFK13" s="23">
        <f t="shared" si="469"/>
        <v>0</v>
      </c>
      <c r="TFL13" s="23">
        <f t="shared" si="469"/>
        <v>0</v>
      </c>
      <c r="TFM13" s="23">
        <f t="shared" si="469"/>
        <v>0</v>
      </c>
      <c r="TFN13" s="23">
        <f t="shared" si="469"/>
        <v>0</v>
      </c>
      <c r="TFO13" s="23">
        <f t="shared" si="469"/>
        <v>0</v>
      </c>
      <c r="TFP13" s="23">
        <f t="shared" si="469"/>
        <v>0</v>
      </c>
      <c r="TFQ13" s="23">
        <f t="shared" si="469"/>
        <v>0</v>
      </c>
      <c r="TFR13" s="23">
        <f t="shared" si="469"/>
        <v>0</v>
      </c>
      <c r="TFS13" s="23">
        <f t="shared" si="469"/>
        <v>0</v>
      </c>
      <c r="TFT13" s="23">
        <f t="shared" si="469"/>
        <v>0</v>
      </c>
      <c r="TFU13" s="23">
        <f t="shared" si="469"/>
        <v>0</v>
      </c>
      <c r="TFV13" s="23">
        <f t="shared" si="469"/>
        <v>0</v>
      </c>
      <c r="TFW13" s="23">
        <f t="shared" ref="TFW13:TIH13" si="470">SUM(TFW14:TFW16)</f>
        <v>0</v>
      </c>
      <c r="TFX13" s="23">
        <f t="shared" si="470"/>
        <v>0</v>
      </c>
      <c r="TFY13" s="23">
        <f t="shared" si="470"/>
        <v>0</v>
      </c>
      <c r="TFZ13" s="23">
        <f t="shared" si="470"/>
        <v>0</v>
      </c>
      <c r="TGA13" s="23">
        <f t="shared" si="470"/>
        <v>0</v>
      </c>
      <c r="TGB13" s="23">
        <f t="shared" si="470"/>
        <v>0</v>
      </c>
      <c r="TGC13" s="23">
        <f t="shared" si="470"/>
        <v>0</v>
      </c>
      <c r="TGD13" s="23">
        <f t="shared" si="470"/>
        <v>0</v>
      </c>
      <c r="TGE13" s="23">
        <f t="shared" si="470"/>
        <v>0</v>
      </c>
      <c r="TGF13" s="23">
        <f t="shared" si="470"/>
        <v>0</v>
      </c>
      <c r="TGG13" s="23">
        <f t="shared" si="470"/>
        <v>0</v>
      </c>
      <c r="TGH13" s="23">
        <f t="shared" si="470"/>
        <v>0</v>
      </c>
      <c r="TGI13" s="23">
        <f t="shared" si="470"/>
        <v>0</v>
      </c>
      <c r="TGJ13" s="23">
        <f t="shared" si="470"/>
        <v>0</v>
      </c>
      <c r="TGK13" s="23">
        <f t="shared" si="470"/>
        <v>0</v>
      </c>
      <c r="TGL13" s="23">
        <f t="shared" si="470"/>
        <v>0</v>
      </c>
      <c r="TGM13" s="23">
        <f t="shared" si="470"/>
        <v>0</v>
      </c>
      <c r="TGN13" s="23">
        <f t="shared" si="470"/>
        <v>0</v>
      </c>
      <c r="TGO13" s="23">
        <f t="shared" si="470"/>
        <v>0</v>
      </c>
      <c r="TGP13" s="23">
        <f t="shared" si="470"/>
        <v>0</v>
      </c>
      <c r="TGQ13" s="23">
        <f t="shared" si="470"/>
        <v>0</v>
      </c>
      <c r="TGR13" s="23">
        <f t="shared" si="470"/>
        <v>0</v>
      </c>
      <c r="TGS13" s="23">
        <f t="shared" si="470"/>
        <v>0</v>
      </c>
      <c r="TGT13" s="23">
        <f t="shared" si="470"/>
        <v>0</v>
      </c>
      <c r="TGU13" s="23">
        <f t="shared" si="470"/>
        <v>0</v>
      </c>
      <c r="TGV13" s="23">
        <f t="shared" si="470"/>
        <v>0</v>
      </c>
      <c r="TGW13" s="23">
        <f t="shared" si="470"/>
        <v>0</v>
      </c>
      <c r="TGX13" s="23">
        <f t="shared" si="470"/>
        <v>0</v>
      </c>
      <c r="TGY13" s="23">
        <f t="shared" si="470"/>
        <v>0</v>
      </c>
      <c r="TGZ13" s="23">
        <f t="shared" si="470"/>
        <v>0</v>
      </c>
      <c r="THA13" s="23">
        <f t="shared" si="470"/>
        <v>0</v>
      </c>
      <c r="THB13" s="23">
        <f t="shared" si="470"/>
        <v>0</v>
      </c>
      <c r="THC13" s="23">
        <f t="shared" si="470"/>
        <v>0</v>
      </c>
      <c r="THD13" s="23">
        <f t="shared" si="470"/>
        <v>0</v>
      </c>
      <c r="THE13" s="23">
        <f t="shared" si="470"/>
        <v>0</v>
      </c>
      <c r="THF13" s="23">
        <f t="shared" si="470"/>
        <v>0</v>
      </c>
      <c r="THG13" s="23">
        <f t="shared" si="470"/>
        <v>0</v>
      </c>
      <c r="THH13" s="23">
        <f t="shared" si="470"/>
        <v>0</v>
      </c>
      <c r="THI13" s="23">
        <f t="shared" si="470"/>
        <v>0</v>
      </c>
      <c r="THJ13" s="23">
        <f t="shared" si="470"/>
        <v>0</v>
      </c>
      <c r="THK13" s="23">
        <f t="shared" si="470"/>
        <v>0</v>
      </c>
      <c r="THL13" s="23">
        <f t="shared" si="470"/>
        <v>0</v>
      </c>
      <c r="THM13" s="23">
        <f t="shared" si="470"/>
        <v>0</v>
      </c>
      <c r="THN13" s="23">
        <f t="shared" si="470"/>
        <v>0</v>
      </c>
      <c r="THO13" s="23">
        <f t="shared" si="470"/>
        <v>0</v>
      </c>
      <c r="THP13" s="23">
        <f t="shared" si="470"/>
        <v>0</v>
      </c>
      <c r="THQ13" s="23">
        <f t="shared" si="470"/>
        <v>0</v>
      </c>
      <c r="THR13" s="23">
        <f t="shared" si="470"/>
        <v>0</v>
      </c>
      <c r="THS13" s="23">
        <f t="shared" si="470"/>
        <v>0</v>
      </c>
      <c r="THT13" s="23">
        <f t="shared" si="470"/>
        <v>0</v>
      </c>
      <c r="THU13" s="23">
        <f t="shared" si="470"/>
        <v>0</v>
      </c>
      <c r="THV13" s="23">
        <f t="shared" si="470"/>
        <v>0</v>
      </c>
      <c r="THW13" s="23">
        <f t="shared" si="470"/>
        <v>0</v>
      </c>
      <c r="THX13" s="23">
        <f t="shared" si="470"/>
        <v>0</v>
      </c>
      <c r="THY13" s="23">
        <f t="shared" si="470"/>
        <v>0</v>
      </c>
      <c r="THZ13" s="23">
        <f t="shared" si="470"/>
        <v>0</v>
      </c>
      <c r="TIA13" s="23">
        <f t="shared" si="470"/>
        <v>0</v>
      </c>
      <c r="TIB13" s="23">
        <f t="shared" si="470"/>
        <v>0</v>
      </c>
      <c r="TIC13" s="23">
        <f t="shared" si="470"/>
        <v>0</v>
      </c>
      <c r="TID13" s="23">
        <f t="shared" si="470"/>
        <v>0</v>
      </c>
      <c r="TIE13" s="23">
        <f t="shared" si="470"/>
        <v>0</v>
      </c>
      <c r="TIF13" s="23">
        <f t="shared" si="470"/>
        <v>0</v>
      </c>
      <c r="TIG13" s="23">
        <f t="shared" si="470"/>
        <v>0</v>
      </c>
      <c r="TIH13" s="23">
        <f t="shared" si="470"/>
        <v>0</v>
      </c>
      <c r="TII13" s="23">
        <f t="shared" ref="TII13:TKT13" si="471">SUM(TII14:TII16)</f>
        <v>0</v>
      </c>
      <c r="TIJ13" s="23">
        <f t="shared" si="471"/>
        <v>0</v>
      </c>
      <c r="TIK13" s="23">
        <f t="shared" si="471"/>
        <v>0</v>
      </c>
      <c r="TIL13" s="23">
        <f t="shared" si="471"/>
        <v>0</v>
      </c>
      <c r="TIM13" s="23">
        <f t="shared" si="471"/>
        <v>0</v>
      </c>
      <c r="TIN13" s="23">
        <f t="shared" si="471"/>
        <v>0</v>
      </c>
      <c r="TIO13" s="23">
        <f t="shared" si="471"/>
        <v>0</v>
      </c>
      <c r="TIP13" s="23">
        <f t="shared" si="471"/>
        <v>0</v>
      </c>
      <c r="TIQ13" s="23">
        <f t="shared" si="471"/>
        <v>0</v>
      </c>
      <c r="TIR13" s="23">
        <f t="shared" si="471"/>
        <v>0</v>
      </c>
      <c r="TIS13" s="23">
        <f t="shared" si="471"/>
        <v>0</v>
      </c>
      <c r="TIT13" s="23">
        <f t="shared" si="471"/>
        <v>0</v>
      </c>
      <c r="TIU13" s="23">
        <f t="shared" si="471"/>
        <v>0</v>
      </c>
      <c r="TIV13" s="23">
        <f t="shared" si="471"/>
        <v>0</v>
      </c>
      <c r="TIW13" s="23">
        <f t="shared" si="471"/>
        <v>0</v>
      </c>
      <c r="TIX13" s="23">
        <f t="shared" si="471"/>
        <v>0</v>
      </c>
      <c r="TIY13" s="23">
        <f t="shared" si="471"/>
        <v>0</v>
      </c>
      <c r="TIZ13" s="23">
        <f t="shared" si="471"/>
        <v>0</v>
      </c>
      <c r="TJA13" s="23">
        <f t="shared" si="471"/>
        <v>0</v>
      </c>
      <c r="TJB13" s="23">
        <f t="shared" si="471"/>
        <v>0</v>
      </c>
      <c r="TJC13" s="23">
        <f t="shared" si="471"/>
        <v>0</v>
      </c>
      <c r="TJD13" s="23">
        <f t="shared" si="471"/>
        <v>0</v>
      </c>
      <c r="TJE13" s="23">
        <f t="shared" si="471"/>
        <v>0</v>
      </c>
      <c r="TJF13" s="23">
        <f t="shared" si="471"/>
        <v>0</v>
      </c>
      <c r="TJG13" s="23">
        <f t="shared" si="471"/>
        <v>0</v>
      </c>
      <c r="TJH13" s="23">
        <f t="shared" si="471"/>
        <v>0</v>
      </c>
      <c r="TJI13" s="23">
        <f t="shared" si="471"/>
        <v>0</v>
      </c>
      <c r="TJJ13" s="23">
        <f t="shared" si="471"/>
        <v>0</v>
      </c>
      <c r="TJK13" s="23">
        <f t="shared" si="471"/>
        <v>0</v>
      </c>
      <c r="TJL13" s="23">
        <f t="shared" si="471"/>
        <v>0</v>
      </c>
      <c r="TJM13" s="23">
        <f t="shared" si="471"/>
        <v>0</v>
      </c>
      <c r="TJN13" s="23">
        <f t="shared" si="471"/>
        <v>0</v>
      </c>
      <c r="TJO13" s="23">
        <f t="shared" si="471"/>
        <v>0</v>
      </c>
      <c r="TJP13" s="23">
        <f t="shared" si="471"/>
        <v>0</v>
      </c>
      <c r="TJQ13" s="23">
        <f t="shared" si="471"/>
        <v>0</v>
      </c>
      <c r="TJR13" s="23">
        <f t="shared" si="471"/>
        <v>0</v>
      </c>
      <c r="TJS13" s="23">
        <f t="shared" si="471"/>
        <v>0</v>
      </c>
      <c r="TJT13" s="23">
        <f t="shared" si="471"/>
        <v>0</v>
      </c>
      <c r="TJU13" s="23">
        <f t="shared" si="471"/>
        <v>0</v>
      </c>
      <c r="TJV13" s="23">
        <f t="shared" si="471"/>
        <v>0</v>
      </c>
      <c r="TJW13" s="23">
        <f t="shared" si="471"/>
        <v>0</v>
      </c>
      <c r="TJX13" s="23">
        <f t="shared" si="471"/>
        <v>0</v>
      </c>
      <c r="TJY13" s="23">
        <f t="shared" si="471"/>
        <v>0</v>
      </c>
      <c r="TJZ13" s="23">
        <f t="shared" si="471"/>
        <v>0</v>
      </c>
      <c r="TKA13" s="23">
        <f t="shared" si="471"/>
        <v>0</v>
      </c>
      <c r="TKB13" s="23">
        <f t="shared" si="471"/>
        <v>0</v>
      </c>
      <c r="TKC13" s="23">
        <f t="shared" si="471"/>
        <v>0</v>
      </c>
      <c r="TKD13" s="23">
        <f t="shared" si="471"/>
        <v>0</v>
      </c>
      <c r="TKE13" s="23">
        <f t="shared" si="471"/>
        <v>0</v>
      </c>
      <c r="TKF13" s="23">
        <f t="shared" si="471"/>
        <v>0</v>
      </c>
      <c r="TKG13" s="23">
        <f t="shared" si="471"/>
        <v>0</v>
      </c>
      <c r="TKH13" s="23">
        <f t="shared" si="471"/>
        <v>0</v>
      </c>
      <c r="TKI13" s="23">
        <f t="shared" si="471"/>
        <v>0</v>
      </c>
      <c r="TKJ13" s="23">
        <f t="shared" si="471"/>
        <v>0</v>
      </c>
      <c r="TKK13" s="23">
        <f t="shared" si="471"/>
        <v>0</v>
      </c>
      <c r="TKL13" s="23">
        <f t="shared" si="471"/>
        <v>0</v>
      </c>
      <c r="TKM13" s="23">
        <f t="shared" si="471"/>
        <v>0</v>
      </c>
      <c r="TKN13" s="23">
        <f t="shared" si="471"/>
        <v>0</v>
      </c>
      <c r="TKO13" s="23">
        <f t="shared" si="471"/>
        <v>0</v>
      </c>
      <c r="TKP13" s="23">
        <f t="shared" si="471"/>
        <v>0</v>
      </c>
      <c r="TKQ13" s="23">
        <f t="shared" si="471"/>
        <v>0</v>
      </c>
      <c r="TKR13" s="23">
        <f t="shared" si="471"/>
        <v>0</v>
      </c>
      <c r="TKS13" s="23">
        <f t="shared" si="471"/>
        <v>0</v>
      </c>
      <c r="TKT13" s="23">
        <f t="shared" si="471"/>
        <v>0</v>
      </c>
      <c r="TKU13" s="23">
        <f t="shared" ref="TKU13:TNF13" si="472">SUM(TKU14:TKU16)</f>
        <v>0</v>
      </c>
      <c r="TKV13" s="23">
        <f t="shared" si="472"/>
        <v>0</v>
      </c>
      <c r="TKW13" s="23">
        <f t="shared" si="472"/>
        <v>0</v>
      </c>
      <c r="TKX13" s="23">
        <f t="shared" si="472"/>
        <v>0</v>
      </c>
      <c r="TKY13" s="23">
        <f t="shared" si="472"/>
        <v>0</v>
      </c>
      <c r="TKZ13" s="23">
        <f t="shared" si="472"/>
        <v>0</v>
      </c>
      <c r="TLA13" s="23">
        <f t="shared" si="472"/>
        <v>0</v>
      </c>
      <c r="TLB13" s="23">
        <f t="shared" si="472"/>
        <v>0</v>
      </c>
      <c r="TLC13" s="23">
        <f t="shared" si="472"/>
        <v>0</v>
      </c>
      <c r="TLD13" s="23">
        <f t="shared" si="472"/>
        <v>0</v>
      </c>
      <c r="TLE13" s="23">
        <f t="shared" si="472"/>
        <v>0</v>
      </c>
      <c r="TLF13" s="23">
        <f t="shared" si="472"/>
        <v>0</v>
      </c>
      <c r="TLG13" s="23">
        <f t="shared" si="472"/>
        <v>0</v>
      </c>
      <c r="TLH13" s="23">
        <f t="shared" si="472"/>
        <v>0</v>
      </c>
      <c r="TLI13" s="23">
        <f t="shared" si="472"/>
        <v>0</v>
      </c>
      <c r="TLJ13" s="23">
        <f t="shared" si="472"/>
        <v>0</v>
      </c>
      <c r="TLK13" s="23">
        <f t="shared" si="472"/>
        <v>0</v>
      </c>
      <c r="TLL13" s="23">
        <f t="shared" si="472"/>
        <v>0</v>
      </c>
      <c r="TLM13" s="23">
        <f t="shared" si="472"/>
        <v>0</v>
      </c>
      <c r="TLN13" s="23">
        <f t="shared" si="472"/>
        <v>0</v>
      </c>
      <c r="TLO13" s="23">
        <f t="shared" si="472"/>
        <v>0</v>
      </c>
      <c r="TLP13" s="23">
        <f t="shared" si="472"/>
        <v>0</v>
      </c>
      <c r="TLQ13" s="23">
        <f t="shared" si="472"/>
        <v>0</v>
      </c>
      <c r="TLR13" s="23">
        <f t="shared" si="472"/>
        <v>0</v>
      </c>
      <c r="TLS13" s="23">
        <f t="shared" si="472"/>
        <v>0</v>
      </c>
      <c r="TLT13" s="23">
        <f t="shared" si="472"/>
        <v>0</v>
      </c>
      <c r="TLU13" s="23">
        <f t="shared" si="472"/>
        <v>0</v>
      </c>
      <c r="TLV13" s="23">
        <f t="shared" si="472"/>
        <v>0</v>
      </c>
      <c r="TLW13" s="23">
        <f t="shared" si="472"/>
        <v>0</v>
      </c>
      <c r="TLX13" s="23">
        <f t="shared" si="472"/>
        <v>0</v>
      </c>
      <c r="TLY13" s="23">
        <f t="shared" si="472"/>
        <v>0</v>
      </c>
      <c r="TLZ13" s="23">
        <f t="shared" si="472"/>
        <v>0</v>
      </c>
      <c r="TMA13" s="23">
        <f t="shared" si="472"/>
        <v>0</v>
      </c>
      <c r="TMB13" s="23">
        <f t="shared" si="472"/>
        <v>0</v>
      </c>
      <c r="TMC13" s="23">
        <f t="shared" si="472"/>
        <v>0</v>
      </c>
      <c r="TMD13" s="23">
        <f t="shared" si="472"/>
        <v>0</v>
      </c>
      <c r="TME13" s="23">
        <f t="shared" si="472"/>
        <v>0</v>
      </c>
      <c r="TMF13" s="23">
        <f t="shared" si="472"/>
        <v>0</v>
      </c>
      <c r="TMG13" s="23">
        <f t="shared" si="472"/>
        <v>0</v>
      </c>
      <c r="TMH13" s="23">
        <f t="shared" si="472"/>
        <v>0</v>
      </c>
      <c r="TMI13" s="23">
        <f t="shared" si="472"/>
        <v>0</v>
      </c>
      <c r="TMJ13" s="23">
        <f t="shared" si="472"/>
        <v>0</v>
      </c>
      <c r="TMK13" s="23">
        <f t="shared" si="472"/>
        <v>0</v>
      </c>
      <c r="TML13" s="23">
        <f t="shared" si="472"/>
        <v>0</v>
      </c>
      <c r="TMM13" s="23">
        <f t="shared" si="472"/>
        <v>0</v>
      </c>
      <c r="TMN13" s="23">
        <f t="shared" si="472"/>
        <v>0</v>
      </c>
      <c r="TMO13" s="23">
        <f t="shared" si="472"/>
        <v>0</v>
      </c>
      <c r="TMP13" s="23">
        <f t="shared" si="472"/>
        <v>0</v>
      </c>
      <c r="TMQ13" s="23">
        <f t="shared" si="472"/>
        <v>0</v>
      </c>
      <c r="TMR13" s="23">
        <f t="shared" si="472"/>
        <v>0</v>
      </c>
      <c r="TMS13" s="23">
        <f t="shared" si="472"/>
        <v>0</v>
      </c>
      <c r="TMT13" s="23">
        <f t="shared" si="472"/>
        <v>0</v>
      </c>
      <c r="TMU13" s="23">
        <f t="shared" si="472"/>
        <v>0</v>
      </c>
      <c r="TMV13" s="23">
        <f t="shared" si="472"/>
        <v>0</v>
      </c>
      <c r="TMW13" s="23">
        <f t="shared" si="472"/>
        <v>0</v>
      </c>
      <c r="TMX13" s="23">
        <f t="shared" si="472"/>
        <v>0</v>
      </c>
      <c r="TMY13" s="23">
        <f t="shared" si="472"/>
        <v>0</v>
      </c>
      <c r="TMZ13" s="23">
        <f t="shared" si="472"/>
        <v>0</v>
      </c>
      <c r="TNA13" s="23">
        <f t="shared" si="472"/>
        <v>0</v>
      </c>
      <c r="TNB13" s="23">
        <f t="shared" si="472"/>
        <v>0</v>
      </c>
      <c r="TNC13" s="23">
        <f t="shared" si="472"/>
        <v>0</v>
      </c>
      <c r="TND13" s="23">
        <f t="shared" si="472"/>
        <v>0</v>
      </c>
      <c r="TNE13" s="23">
        <f t="shared" si="472"/>
        <v>0</v>
      </c>
      <c r="TNF13" s="23">
        <f t="shared" si="472"/>
        <v>0</v>
      </c>
      <c r="TNG13" s="23">
        <f t="shared" ref="TNG13:TPR13" si="473">SUM(TNG14:TNG16)</f>
        <v>0</v>
      </c>
      <c r="TNH13" s="23">
        <f t="shared" si="473"/>
        <v>0</v>
      </c>
      <c r="TNI13" s="23">
        <f t="shared" si="473"/>
        <v>0</v>
      </c>
      <c r="TNJ13" s="23">
        <f t="shared" si="473"/>
        <v>0</v>
      </c>
      <c r="TNK13" s="23">
        <f t="shared" si="473"/>
        <v>0</v>
      </c>
      <c r="TNL13" s="23">
        <f t="shared" si="473"/>
        <v>0</v>
      </c>
      <c r="TNM13" s="23">
        <f t="shared" si="473"/>
        <v>0</v>
      </c>
      <c r="TNN13" s="23">
        <f t="shared" si="473"/>
        <v>0</v>
      </c>
      <c r="TNO13" s="23">
        <f t="shared" si="473"/>
        <v>0</v>
      </c>
      <c r="TNP13" s="23">
        <f t="shared" si="473"/>
        <v>0</v>
      </c>
      <c r="TNQ13" s="23">
        <f t="shared" si="473"/>
        <v>0</v>
      </c>
      <c r="TNR13" s="23">
        <f t="shared" si="473"/>
        <v>0</v>
      </c>
      <c r="TNS13" s="23">
        <f t="shared" si="473"/>
        <v>0</v>
      </c>
      <c r="TNT13" s="23">
        <f t="shared" si="473"/>
        <v>0</v>
      </c>
      <c r="TNU13" s="23">
        <f t="shared" si="473"/>
        <v>0</v>
      </c>
      <c r="TNV13" s="23">
        <f t="shared" si="473"/>
        <v>0</v>
      </c>
      <c r="TNW13" s="23">
        <f t="shared" si="473"/>
        <v>0</v>
      </c>
      <c r="TNX13" s="23">
        <f t="shared" si="473"/>
        <v>0</v>
      </c>
      <c r="TNY13" s="23">
        <f t="shared" si="473"/>
        <v>0</v>
      </c>
      <c r="TNZ13" s="23">
        <f t="shared" si="473"/>
        <v>0</v>
      </c>
      <c r="TOA13" s="23">
        <f t="shared" si="473"/>
        <v>0</v>
      </c>
      <c r="TOB13" s="23">
        <f t="shared" si="473"/>
        <v>0</v>
      </c>
      <c r="TOC13" s="23">
        <f t="shared" si="473"/>
        <v>0</v>
      </c>
      <c r="TOD13" s="23">
        <f t="shared" si="473"/>
        <v>0</v>
      </c>
      <c r="TOE13" s="23">
        <f t="shared" si="473"/>
        <v>0</v>
      </c>
      <c r="TOF13" s="23">
        <f t="shared" si="473"/>
        <v>0</v>
      </c>
      <c r="TOG13" s="23">
        <f t="shared" si="473"/>
        <v>0</v>
      </c>
      <c r="TOH13" s="23">
        <f t="shared" si="473"/>
        <v>0</v>
      </c>
      <c r="TOI13" s="23">
        <f t="shared" si="473"/>
        <v>0</v>
      </c>
      <c r="TOJ13" s="23">
        <f t="shared" si="473"/>
        <v>0</v>
      </c>
      <c r="TOK13" s="23">
        <f t="shared" si="473"/>
        <v>0</v>
      </c>
      <c r="TOL13" s="23">
        <f t="shared" si="473"/>
        <v>0</v>
      </c>
      <c r="TOM13" s="23">
        <f t="shared" si="473"/>
        <v>0</v>
      </c>
      <c r="TON13" s="23">
        <f t="shared" si="473"/>
        <v>0</v>
      </c>
      <c r="TOO13" s="23">
        <f t="shared" si="473"/>
        <v>0</v>
      </c>
      <c r="TOP13" s="23">
        <f t="shared" si="473"/>
        <v>0</v>
      </c>
      <c r="TOQ13" s="23">
        <f t="shared" si="473"/>
        <v>0</v>
      </c>
      <c r="TOR13" s="23">
        <f t="shared" si="473"/>
        <v>0</v>
      </c>
      <c r="TOS13" s="23">
        <f t="shared" si="473"/>
        <v>0</v>
      </c>
      <c r="TOT13" s="23">
        <f t="shared" si="473"/>
        <v>0</v>
      </c>
      <c r="TOU13" s="23">
        <f t="shared" si="473"/>
        <v>0</v>
      </c>
      <c r="TOV13" s="23">
        <f t="shared" si="473"/>
        <v>0</v>
      </c>
      <c r="TOW13" s="23">
        <f t="shared" si="473"/>
        <v>0</v>
      </c>
      <c r="TOX13" s="23">
        <f t="shared" si="473"/>
        <v>0</v>
      </c>
      <c r="TOY13" s="23">
        <f t="shared" si="473"/>
        <v>0</v>
      </c>
      <c r="TOZ13" s="23">
        <f t="shared" si="473"/>
        <v>0</v>
      </c>
      <c r="TPA13" s="23">
        <f t="shared" si="473"/>
        <v>0</v>
      </c>
      <c r="TPB13" s="23">
        <f t="shared" si="473"/>
        <v>0</v>
      </c>
      <c r="TPC13" s="23">
        <f t="shared" si="473"/>
        <v>0</v>
      </c>
      <c r="TPD13" s="23">
        <f t="shared" si="473"/>
        <v>0</v>
      </c>
      <c r="TPE13" s="23">
        <f t="shared" si="473"/>
        <v>0</v>
      </c>
      <c r="TPF13" s="23">
        <f t="shared" si="473"/>
        <v>0</v>
      </c>
      <c r="TPG13" s="23">
        <f t="shared" si="473"/>
        <v>0</v>
      </c>
      <c r="TPH13" s="23">
        <f t="shared" si="473"/>
        <v>0</v>
      </c>
      <c r="TPI13" s="23">
        <f t="shared" si="473"/>
        <v>0</v>
      </c>
      <c r="TPJ13" s="23">
        <f t="shared" si="473"/>
        <v>0</v>
      </c>
      <c r="TPK13" s="23">
        <f t="shared" si="473"/>
        <v>0</v>
      </c>
      <c r="TPL13" s="23">
        <f t="shared" si="473"/>
        <v>0</v>
      </c>
      <c r="TPM13" s="23">
        <f t="shared" si="473"/>
        <v>0</v>
      </c>
      <c r="TPN13" s="23">
        <f t="shared" si="473"/>
        <v>0</v>
      </c>
      <c r="TPO13" s="23">
        <f t="shared" si="473"/>
        <v>0</v>
      </c>
      <c r="TPP13" s="23">
        <f t="shared" si="473"/>
        <v>0</v>
      </c>
      <c r="TPQ13" s="23">
        <f t="shared" si="473"/>
        <v>0</v>
      </c>
      <c r="TPR13" s="23">
        <f t="shared" si="473"/>
        <v>0</v>
      </c>
      <c r="TPS13" s="23">
        <f t="shared" ref="TPS13:TSD13" si="474">SUM(TPS14:TPS16)</f>
        <v>0</v>
      </c>
      <c r="TPT13" s="23">
        <f t="shared" si="474"/>
        <v>0</v>
      </c>
      <c r="TPU13" s="23">
        <f t="shared" si="474"/>
        <v>0</v>
      </c>
      <c r="TPV13" s="23">
        <f t="shared" si="474"/>
        <v>0</v>
      </c>
      <c r="TPW13" s="23">
        <f t="shared" si="474"/>
        <v>0</v>
      </c>
      <c r="TPX13" s="23">
        <f t="shared" si="474"/>
        <v>0</v>
      </c>
      <c r="TPY13" s="23">
        <f t="shared" si="474"/>
        <v>0</v>
      </c>
      <c r="TPZ13" s="23">
        <f t="shared" si="474"/>
        <v>0</v>
      </c>
      <c r="TQA13" s="23">
        <f t="shared" si="474"/>
        <v>0</v>
      </c>
      <c r="TQB13" s="23">
        <f t="shared" si="474"/>
        <v>0</v>
      </c>
      <c r="TQC13" s="23">
        <f t="shared" si="474"/>
        <v>0</v>
      </c>
      <c r="TQD13" s="23">
        <f t="shared" si="474"/>
        <v>0</v>
      </c>
      <c r="TQE13" s="23">
        <f t="shared" si="474"/>
        <v>0</v>
      </c>
      <c r="TQF13" s="23">
        <f t="shared" si="474"/>
        <v>0</v>
      </c>
      <c r="TQG13" s="23">
        <f t="shared" si="474"/>
        <v>0</v>
      </c>
      <c r="TQH13" s="23">
        <f t="shared" si="474"/>
        <v>0</v>
      </c>
      <c r="TQI13" s="23">
        <f t="shared" si="474"/>
        <v>0</v>
      </c>
      <c r="TQJ13" s="23">
        <f t="shared" si="474"/>
        <v>0</v>
      </c>
      <c r="TQK13" s="23">
        <f t="shared" si="474"/>
        <v>0</v>
      </c>
      <c r="TQL13" s="23">
        <f t="shared" si="474"/>
        <v>0</v>
      </c>
      <c r="TQM13" s="23">
        <f t="shared" si="474"/>
        <v>0</v>
      </c>
      <c r="TQN13" s="23">
        <f t="shared" si="474"/>
        <v>0</v>
      </c>
      <c r="TQO13" s="23">
        <f t="shared" si="474"/>
        <v>0</v>
      </c>
      <c r="TQP13" s="23">
        <f t="shared" si="474"/>
        <v>0</v>
      </c>
      <c r="TQQ13" s="23">
        <f t="shared" si="474"/>
        <v>0</v>
      </c>
      <c r="TQR13" s="23">
        <f t="shared" si="474"/>
        <v>0</v>
      </c>
      <c r="TQS13" s="23">
        <f t="shared" si="474"/>
        <v>0</v>
      </c>
      <c r="TQT13" s="23">
        <f t="shared" si="474"/>
        <v>0</v>
      </c>
      <c r="TQU13" s="23">
        <f t="shared" si="474"/>
        <v>0</v>
      </c>
      <c r="TQV13" s="23">
        <f t="shared" si="474"/>
        <v>0</v>
      </c>
      <c r="TQW13" s="23">
        <f t="shared" si="474"/>
        <v>0</v>
      </c>
      <c r="TQX13" s="23">
        <f t="shared" si="474"/>
        <v>0</v>
      </c>
      <c r="TQY13" s="23">
        <f t="shared" si="474"/>
        <v>0</v>
      </c>
      <c r="TQZ13" s="23">
        <f t="shared" si="474"/>
        <v>0</v>
      </c>
      <c r="TRA13" s="23">
        <f t="shared" si="474"/>
        <v>0</v>
      </c>
      <c r="TRB13" s="23">
        <f t="shared" si="474"/>
        <v>0</v>
      </c>
      <c r="TRC13" s="23">
        <f t="shared" si="474"/>
        <v>0</v>
      </c>
      <c r="TRD13" s="23">
        <f t="shared" si="474"/>
        <v>0</v>
      </c>
      <c r="TRE13" s="23">
        <f t="shared" si="474"/>
        <v>0</v>
      </c>
      <c r="TRF13" s="23">
        <f t="shared" si="474"/>
        <v>0</v>
      </c>
      <c r="TRG13" s="23">
        <f t="shared" si="474"/>
        <v>0</v>
      </c>
      <c r="TRH13" s="23">
        <f t="shared" si="474"/>
        <v>0</v>
      </c>
      <c r="TRI13" s="23">
        <f t="shared" si="474"/>
        <v>0</v>
      </c>
      <c r="TRJ13" s="23">
        <f t="shared" si="474"/>
        <v>0</v>
      </c>
      <c r="TRK13" s="23">
        <f t="shared" si="474"/>
        <v>0</v>
      </c>
      <c r="TRL13" s="23">
        <f t="shared" si="474"/>
        <v>0</v>
      </c>
      <c r="TRM13" s="23">
        <f t="shared" si="474"/>
        <v>0</v>
      </c>
      <c r="TRN13" s="23">
        <f t="shared" si="474"/>
        <v>0</v>
      </c>
      <c r="TRO13" s="23">
        <f t="shared" si="474"/>
        <v>0</v>
      </c>
      <c r="TRP13" s="23">
        <f t="shared" si="474"/>
        <v>0</v>
      </c>
      <c r="TRQ13" s="23">
        <f t="shared" si="474"/>
        <v>0</v>
      </c>
      <c r="TRR13" s="23">
        <f t="shared" si="474"/>
        <v>0</v>
      </c>
      <c r="TRS13" s="23">
        <f t="shared" si="474"/>
        <v>0</v>
      </c>
      <c r="TRT13" s="23">
        <f t="shared" si="474"/>
        <v>0</v>
      </c>
      <c r="TRU13" s="23">
        <f t="shared" si="474"/>
        <v>0</v>
      </c>
      <c r="TRV13" s="23">
        <f t="shared" si="474"/>
        <v>0</v>
      </c>
      <c r="TRW13" s="23">
        <f t="shared" si="474"/>
        <v>0</v>
      </c>
      <c r="TRX13" s="23">
        <f t="shared" si="474"/>
        <v>0</v>
      </c>
      <c r="TRY13" s="23">
        <f t="shared" si="474"/>
        <v>0</v>
      </c>
      <c r="TRZ13" s="23">
        <f t="shared" si="474"/>
        <v>0</v>
      </c>
      <c r="TSA13" s="23">
        <f t="shared" si="474"/>
        <v>0</v>
      </c>
      <c r="TSB13" s="23">
        <f t="shared" si="474"/>
        <v>0</v>
      </c>
      <c r="TSC13" s="23">
        <f t="shared" si="474"/>
        <v>0</v>
      </c>
      <c r="TSD13" s="23">
        <f t="shared" si="474"/>
        <v>0</v>
      </c>
      <c r="TSE13" s="23">
        <f t="shared" ref="TSE13:TUP13" si="475">SUM(TSE14:TSE16)</f>
        <v>0</v>
      </c>
      <c r="TSF13" s="23">
        <f t="shared" si="475"/>
        <v>0</v>
      </c>
      <c r="TSG13" s="23">
        <f t="shared" si="475"/>
        <v>0</v>
      </c>
      <c r="TSH13" s="23">
        <f t="shared" si="475"/>
        <v>0</v>
      </c>
      <c r="TSI13" s="23">
        <f t="shared" si="475"/>
        <v>0</v>
      </c>
      <c r="TSJ13" s="23">
        <f t="shared" si="475"/>
        <v>0</v>
      </c>
      <c r="TSK13" s="23">
        <f t="shared" si="475"/>
        <v>0</v>
      </c>
      <c r="TSL13" s="23">
        <f t="shared" si="475"/>
        <v>0</v>
      </c>
      <c r="TSM13" s="23">
        <f t="shared" si="475"/>
        <v>0</v>
      </c>
      <c r="TSN13" s="23">
        <f t="shared" si="475"/>
        <v>0</v>
      </c>
      <c r="TSO13" s="23">
        <f t="shared" si="475"/>
        <v>0</v>
      </c>
      <c r="TSP13" s="23">
        <f t="shared" si="475"/>
        <v>0</v>
      </c>
      <c r="TSQ13" s="23">
        <f t="shared" si="475"/>
        <v>0</v>
      </c>
      <c r="TSR13" s="23">
        <f t="shared" si="475"/>
        <v>0</v>
      </c>
      <c r="TSS13" s="23">
        <f t="shared" si="475"/>
        <v>0</v>
      </c>
      <c r="TST13" s="23">
        <f t="shared" si="475"/>
        <v>0</v>
      </c>
      <c r="TSU13" s="23">
        <f t="shared" si="475"/>
        <v>0</v>
      </c>
      <c r="TSV13" s="23">
        <f t="shared" si="475"/>
        <v>0</v>
      </c>
      <c r="TSW13" s="23">
        <f t="shared" si="475"/>
        <v>0</v>
      </c>
      <c r="TSX13" s="23">
        <f t="shared" si="475"/>
        <v>0</v>
      </c>
      <c r="TSY13" s="23">
        <f t="shared" si="475"/>
        <v>0</v>
      </c>
      <c r="TSZ13" s="23">
        <f t="shared" si="475"/>
        <v>0</v>
      </c>
      <c r="TTA13" s="23">
        <f t="shared" si="475"/>
        <v>0</v>
      </c>
      <c r="TTB13" s="23">
        <f t="shared" si="475"/>
        <v>0</v>
      </c>
      <c r="TTC13" s="23">
        <f t="shared" si="475"/>
        <v>0</v>
      </c>
      <c r="TTD13" s="23">
        <f t="shared" si="475"/>
        <v>0</v>
      </c>
      <c r="TTE13" s="23">
        <f t="shared" si="475"/>
        <v>0</v>
      </c>
      <c r="TTF13" s="23">
        <f t="shared" si="475"/>
        <v>0</v>
      </c>
      <c r="TTG13" s="23">
        <f t="shared" si="475"/>
        <v>0</v>
      </c>
      <c r="TTH13" s="23">
        <f t="shared" si="475"/>
        <v>0</v>
      </c>
      <c r="TTI13" s="23">
        <f t="shared" si="475"/>
        <v>0</v>
      </c>
      <c r="TTJ13" s="23">
        <f t="shared" si="475"/>
        <v>0</v>
      </c>
      <c r="TTK13" s="23">
        <f t="shared" si="475"/>
        <v>0</v>
      </c>
      <c r="TTL13" s="23">
        <f t="shared" si="475"/>
        <v>0</v>
      </c>
      <c r="TTM13" s="23">
        <f t="shared" si="475"/>
        <v>0</v>
      </c>
      <c r="TTN13" s="23">
        <f t="shared" si="475"/>
        <v>0</v>
      </c>
      <c r="TTO13" s="23">
        <f t="shared" si="475"/>
        <v>0</v>
      </c>
      <c r="TTP13" s="23">
        <f t="shared" si="475"/>
        <v>0</v>
      </c>
      <c r="TTQ13" s="23">
        <f t="shared" si="475"/>
        <v>0</v>
      </c>
      <c r="TTR13" s="23">
        <f t="shared" si="475"/>
        <v>0</v>
      </c>
      <c r="TTS13" s="23">
        <f t="shared" si="475"/>
        <v>0</v>
      </c>
      <c r="TTT13" s="23">
        <f t="shared" si="475"/>
        <v>0</v>
      </c>
      <c r="TTU13" s="23">
        <f t="shared" si="475"/>
        <v>0</v>
      </c>
      <c r="TTV13" s="23">
        <f t="shared" si="475"/>
        <v>0</v>
      </c>
      <c r="TTW13" s="23">
        <f t="shared" si="475"/>
        <v>0</v>
      </c>
      <c r="TTX13" s="23">
        <f t="shared" si="475"/>
        <v>0</v>
      </c>
      <c r="TTY13" s="23">
        <f t="shared" si="475"/>
        <v>0</v>
      </c>
      <c r="TTZ13" s="23">
        <f t="shared" si="475"/>
        <v>0</v>
      </c>
      <c r="TUA13" s="23">
        <f t="shared" si="475"/>
        <v>0</v>
      </c>
      <c r="TUB13" s="23">
        <f t="shared" si="475"/>
        <v>0</v>
      </c>
      <c r="TUC13" s="23">
        <f t="shared" si="475"/>
        <v>0</v>
      </c>
      <c r="TUD13" s="23">
        <f t="shared" si="475"/>
        <v>0</v>
      </c>
      <c r="TUE13" s="23">
        <f t="shared" si="475"/>
        <v>0</v>
      </c>
      <c r="TUF13" s="23">
        <f t="shared" si="475"/>
        <v>0</v>
      </c>
      <c r="TUG13" s="23">
        <f t="shared" si="475"/>
        <v>0</v>
      </c>
      <c r="TUH13" s="23">
        <f t="shared" si="475"/>
        <v>0</v>
      </c>
      <c r="TUI13" s="23">
        <f t="shared" si="475"/>
        <v>0</v>
      </c>
      <c r="TUJ13" s="23">
        <f t="shared" si="475"/>
        <v>0</v>
      </c>
      <c r="TUK13" s="23">
        <f t="shared" si="475"/>
        <v>0</v>
      </c>
      <c r="TUL13" s="23">
        <f t="shared" si="475"/>
        <v>0</v>
      </c>
      <c r="TUM13" s="23">
        <f t="shared" si="475"/>
        <v>0</v>
      </c>
      <c r="TUN13" s="23">
        <f t="shared" si="475"/>
        <v>0</v>
      </c>
      <c r="TUO13" s="23">
        <f t="shared" si="475"/>
        <v>0</v>
      </c>
      <c r="TUP13" s="23">
        <f t="shared" si="475"/>
        <v>0</v>
      </c>
      <c r="TUQ13" s="23">
        <f t="shared" ref="TUQ13:TXB13" si="476">SUM(TUQ14:TUQ16)</f>
        <v>0</v>
      </c>
      <c r="TUR13" s="23">
        <f t="shared" si="476"/>
        <v>0</v>
      </c>
      <c r="TUS13" s="23">
        <f t="shared" si="476"/>
        <v>0</v>
      </c>
      <c r="TUT13" s="23">
        <f t="shared" si="476"/>
        <v>0</v>
      </c>
      <c r="TUU13" s="23">
        <f t="shared" si="476"/>
        <v>0</v>
      </c>
      <c r="TUV13" s="23">
        <f t="shared" si="476"/>
        <v>0</v>
      </c>
      <c r="TUW13" s="23">
        <f t="shared" si="476"/>
        <v>0</v>
      </c>
      <c r="TUX13" s="23">
        <f t="shared" si="476"/>
        <v>0</v>
      </c>
      <c r="TUY13" s="23">
        <f t="shared" si="476"/>
        <v>0</v>
      </c>
      <c r="TUZ13" s="23">
        <f t="shared" si="476"/>
        <v>0</v>
      </c>
      <c r="TVA13" s="23">
        <f t="shared" si="476"/>
        <v>0</v>
      </c>
      <c r="TVB13" s="23">
        <f t="shared" si="476"/>
        <v>0</v>
      </c>
      <c r="TVC13" s="23">
        <f t="shared" si="476"/>
        <v>0</v>
      </c>
      <c r="TVD13" s="23">
        <f t="shared" si="476"/>
        <v>0</v>
      </c>
      <c r="TVE13" s="23">
        <f t="shared" si="476"/>
        <v>0</v>
      </c>
      <c r="TVF13" s="23">
        <f t="shared" si="476"/>
        <v>0</v>
      </c>
      <c r="TVG13" s="23">
        <f t="shared" si="476"/>
        <v>0</v>
      </c>
      <c r="TVH13" s="23">
        <f t="shared" si="476"/>
        <v>0</v>
      </c>
      <c r="TVI13" s="23">
        <f t="shared" si="476"/>
        <v>0</v>
      </c>
      <c r="TVJ13" s="23">
        <f t="shared" si="476"/>
        <v>0</v>
      </c>
      <c r="TVK13" s="23">
        <f t="shared" si="476"/>
        <v>0</v>
      </c>
      <c r="TVL13" s="23">
        <f t="shared" si="476"/>
        <v>0</v>
      </c>
      <c r="TVM13" s="23">
        <f t="shared" si="476"/>
        <v>0</v>
      </c>
      <c r="TVN13" s="23">
        <f t="shared" si="476"/>
        <v>0</v>
      </c>
      <c r="TVO13" s="23">
        <f t="shared" si="476"/>
        <v>0</v>
      </c>
      <c r="TVP13" s="23">
        <f t="shared" si="476"/>
        <v>0</v>
      </c>
      <c r="TVQ13" s="23">
        <f t="shared" si="476"/>
        <v>0</v>
      </c>
      <c r="TVR13" s="23">
        <f t="shared" si="476"/>
        <v>0</v>
      </c>
      <c r="TVS13" s="23">
        <f t="shared" si="476"/>
        <v>0</v>
      </c>
      <c r="TVT13" s="23">
        <f t="shared" si="476"/>
        <v>0</v>
      </c>
      <c r="TVU13" s="23">
        <f t="shared" si="476"/>
        <v>0</v>
      </c>
      <c r="TVV13" s="23">
        <f t="shared" si="476"/>
        <v>0</v>
      </c>
      <c r="TVW13" s="23">
        <f t="shared" si="476"/>
        <v>0</v>
      </c>
      <c r="TVX13" s="23">
        <f t="shared" si="476"/>
        <v>0</v>
      </c>
      <c r="TVY13" s="23">
        <f t="shared" si="476"/>
        <v>0</v>
      </c>
      <c r="TVZ13" s="23">
        <f t="shared" si="476"/>
        <v>0</v>
      </c>
      <c r="TWA13" s="23">
        <f t="shared" si="476"/>
        <v>0</v>
      </c>
      <c r="TWB13" s="23">
        <f t="shared" si="476"/>
        <v>0</v>
      </c>
      <c r="TWC13" s="23">
        <f t="shared" si="476"/>
        <v>0</v>
      </c>
      <c r="TWD13" s="23">
        <f t="shared" si="476"/>
        <v>0</v>
      </c>
      <c r="TWE13" s="23">
        <f t="shared" si="476"/>
        <v>0</v>
      </c>
      <c r="TWF13" s="23">
        <f t="shared" si="476"/>
        <v>0</v>
      </c>
      <c r="TWG13" s="23">
        <f t="shared" si="476"/>
        <v>0</v>
      </c>
      <c r="TWH13" s="23">
        <f t="shared" si="476"/>
        <v>0</v>
      </c>
      <c r="TWI13" s="23">
        <f t="shared" si="476"/>
        <v>0</v>
      </c>
      <c r="TWJ13" s="23">
        <f t="shared" si="476"/>
        <v>0</v>
      </c>
      <c r="TWK13" s="23">
        <f t="shared" si="476"/>
        <v>0</v>
      </c>
      <c r="TWL13" s="23">
        <f t="shared" si="476"/>
        <v>0</v>
      </c>
      <c r="TWM13" s="23">
        <f t="shared" si="476"/>
        <v>0</v>
      </c>
      <c r="TWN13" s="23">
        <f t="shared" si="476"/>
        <v>0</v>
      </c>
      <c r="TWO13" s="23">
        <f t="shared" si="476"/>
        <v>0</v>
      </c>
      <c r="TWP13" s="23">
        <f t="shared" si="476"/>
        <v>0</v>
      </c>
      <c r="TWQ13" s="23">
        <f t="shared" si="476"/>
        <v>0</v>
      </c>
      <c r="TWR13" s="23">
        <f t="shared" si="476"/>
        <v>0</v>
      </c>
      <c r="TWS13" s="23">
        <f t="shared" si="476"/>
        <v>0</v>
      </c>
      <c r="TWT13" s="23">
        <f t="shared" si="476"/>
        <v>0</v>
      </c>
      <c r="TWU13" s="23">
        <f t="shared" si="476"/>
        <v>0</v>
      </c>
      <c r="TWV13" s="23">
        <f t="shared" si="476"/>
        <v>0</v>
      </c>
      <c r="TWW13" s="23">
        <f t="shared" si="476"/>
        <v>0</v>
      </c>
      <c r="TWX13" s="23">
        <f t="shared" si="476"/>
        <v>0</v>
      </c>
      <c r="TWY13" s="23">
        <f t="shared" si="476"/>
        <v>0</v>
      </c>
      <c r="TWZ13" s="23">
        <f t="shared" si="476"/>
        <v>0</v>
      </c>
      <c r="TXA13" s="23">
        <f t="shared" si="476"/>
        <v>0</v>
      </c>
      <c r="TXB13" s="23">
        <f t="shared" si="476"/>
        <v>0</v>
      </c>
      <c r="TXC13" s="23">
        <f t="shared" ref="TXC13:TZN13" si="477">SUM(TXC14:TXC16)</f>
        <v>0</v>
      </c>
      <c r="TXD13" s="23">
        <f t="shared" si="477"/>
        <v>0</v>
      </c>
      <c r="TXE13" s="23">
        <f t="shared" si="477"/>
        <v>0</v>
      </c>
      <c r="TXF13" s="23">
        <f t="shared" si="477"/>
        <v>0</v>
      </c>
      <c r="TXG13" s="23">
        <f t="shared" si="477"/>
        <v>0</v>
      </c>
      <c r="TXH13" s="23">
        <f t="shared" si="477"/>
        <v>0</v>
      </c>
      <c r="TXI13" s="23">
        <f t="shared" si="477"/>
        <v>0</v>
      </c>
      <c r="TXJ13" s="23">
        <f t="shared" si="477"/>
        <v>0</v>
      </c>
      <c r="TXK13" s="23">
        <f t="shared" si="477"/>
        <v>0</v>
      </c>
      <c r="TXL13" s="23">
        <f t="shared" si="477"/>
        <v>0</v>
      </c>
      <c r="TXM13" s="23">
        <f t="shared" si="477"/>
        <v>0</v>
      </c>
      <c r="TXN13" s="23">
        <f t="shared" si="477"/>
        <v>0</v>
      </c>
      <c r="TXO13" s="23">
        <f t="shared" si="477"/>
        <v>0</v>
      </c>
      <c r="TXP13" s="23">
        <f t="shared" si="477"/>
        <v>0</v>
      </c>
      <c r="TXQ13" s="23">
        <f t="shared" si="477"/>
        <v>0</v>
      </c>
      <c r="TXR13" s="23">
        <f t="shared" si="477"/>
        <v>0</v>
      </c>
      <c r="TXS13" s="23">
        <f t="shared" si="477"/>
        <v>0</v>
      </c>
      <c r="TXT13" s="23">
        <f t="shared" si="477"/>
        <v>0</v>
      </c>
      <c r="TXU13" s="23">
        <f t="shared" si="477"/>
        <v>0</v>
      </c>
      <c r="TXV13" s="23">
        <f t="shared" si="477"/>
        <v>0</v>
      </c>
      <c r="TXW13" s="23">
        <f t="shared" si="477"/>
        <v>0</v>
      </c>
      <c r="TXX13" s="23">
        <f t="shared" si="477"/>
        <v>0</v>
      </c>
      <c r="TXY13" s="23">
        <f t="shared" si="477"/>
        <v>0</v>
      </c>
      <c r="TXZ13" s="23">
        <f t="shared" si="477"/>
        <v>0</v>
      </c>
      <c r="TYA13" s="23">
        <f t="shared" si="477"/>
        <v>0</v>
      </c>
      <c r="TYB13" s="23">
        <f t="shared" si="477"/>
        <v>0</v>
      </c>
      <c r="TYC13" s="23">
        <f t="shared" si="477"/>
        <v>0</v>
      </c>
      <c r="TYD13" s="23">
        <f t="shared" si="477"/>
        <v>0</v>
      </c>
      <c r="TYE13" s="23">
        <f t="shared" si="477"/>
        <v>0</v>
      </c>
      <c r="TYF13" s="23">
        <f t="shared" si="477"/>
        <v>0</v>
      </c>
      <c r="TYG13" s="23">
        <f t="shared" si="477"/>
        <v>0</v>
      </c>
      <c r="TYH13" s="23">
        <f t="shared" si="477"/>
        <v>0</v>
      </c>
      <c r="TYI13" s="23">
        <f t="shared" si="477"/>
        <v>0</v>
      </c>
      <c r="TYJ13" s="23">
        <f t="shared" si="477"/>
        <v>0</v>
      </c>
      <c r="TYK13" s="23">
        <f t="shared" si="477"/>
        <v>0</v>
      </c>
      <c r="TYL13" s="23">
        <f t="shared" si="477"/>
        <v>0</v>
      </c>
      <c r="TYM13" s="23">
        <f t="shared" si="477"/>
        <v>0</v>
      </c>
      <c r="TYN13" s="23">
        <f t="shared" si="477"/>
        <v>0</v>
      </c>
      <c r="TYO13" s="23">
        <f t="shared" si="477"/>
        <v>0</v>
      </c>
      <c r="TYP13" s="23">
        <f t="shared" si="477"/>
        <v>0</v>
      </c>
      <c r="TYQ13" s="23">
        <f t="shared" si="477"/>
        <v>0</v>
      </c>
      <c r="TYR13" s="23">
        <f t="shared" si="477"/>
        <v>0</v>
      </c>
      <c r="TYS13" s="23">
        <f t="shared" si="477"/>
        <v>0</v>
      </c>
      <c r="TYT13" s="23">
        <f t="shared" si="477"/>
        <v>0</v>
      </c>
      <c r="TYU13" s="23">
        <f t="shared" si="477"/>
        <v>0</v>
      </c>
      <c r="TYV13" s="23">
        <f t="shared" si="477"/>
        <v>0</v>
      </c>
      <c r="TYW13" s="23">
        <f t="shared" si="477"/>
        <v>0</v>
      </c>
      <c r="TYX13" s="23">
        <f t="shared" si="477"/>
        <v>0</v>
      </c>
      <c r="TYY13" s="23">
        <f t="shared" si="477"/>
        <v>0</v>
      </c>
      <c r="TYZ13" s="23">
        <f t="shared" si="477"/>
        <v>0</v>
      </c>
      <c r="TZA13" s="23">
        <f t="shared" si="477"/>
        <v>0</v>
      </c>
      <c r="TZB13" s="23">
        <f t="shared" si="477"/>
        <v>0</v>
      </c>
      <c r="TZC13" s="23">
        <f t="shared" si="477"/>
        <v>0</v>
      </c>
      <c r="TZD13" s="23">
        <f t="shared" si="477"/>
        <v>0</v>
      </c>
      <c r="TZE13" s="23">
        <f t="shared" si="477"/>
        <v>0</v>
      </c>
      <c r="TZF13" s="23">
        <f t="shared" si="477"/>
        <v>0</v>
      </c>
      <c r="TZG13" s="23">
        <f t="shared" si="477"/>
        <v>0</v>
      </c>
      <c r="TZH13" s="23">
        <f t="shared" si="477"/>
        <v>0</v>
      </c>
      <c r="TZI13" s="23">
        <f t="shared" si="477"/>
        <v>0</v>
      </c>
      <c r="TZJ13" s="23">
        <f t="shared" si="477"/>
        <v>0</v>
      </c>
      <c r="TZK13" s="23">
        <f t="shared" si="477"/>
        <v>0</v>
      </c>
      <c r="TZL13" s="23">
        <f t="shared" si="477"/>
        <v>0</v>
      </c>
      <c r="TZM13" s="23">
        <f t="shared" si="477"/>
        <v>0</v>
      </c>
      <c r="TZN13" s="23">
        <f t="shared" si="477"/>
        <v>0</v>
      </c>
      <c r="TZO13" s="23">
        <f t="shared" ref="TZO13:UBZ13" si="478">SUM(TZO14:TZO16)</f>
        <v>0</v>
      </c>
      <c r="TZP13" s="23">
        <f t="shared" si="478"/>
        <v>0</v>
      </c>
      <c r="TZQ13" s="23">
        <f t="shared" si="478"/>
        <v>0</v>
      </c>
      <c r="TZR13" s="23">
        <f t="shared" si="478"/>
        <v>0</v>
      </c>
      <c r="TZS13" s="23">
        <f t="shared" si="478"/>
        <v>0</v>
      </c>
      <c r="TZT13" s="23">
        <f t="shared" si="478"/>
        <v>0</v>
      </c>
      <c r="TZU13" s="23">
        <f t="shared" si="478"/>
        <v>0</v>
      </c>
      <c r="TZV13" s="23">
        <f t="shared" si="478"/>
        <v>0</v>
      </c>
      <c r="TZW13" s="23">
        <f t="shared" si="478"/>
        <v>0</v>
      </c>
      <c r="TZX13" s="23">
        <f t="shared" si="478"/>
        <v>0</v>
      </c>
      <c r="TZY13" s="23">
        <f t="shared" si="478"/>
        <v>0</v>
      </c>
      <c r="TZZ13" s="23">
        <f t="shared" si="478"/>
        <v>0</v>
      </c>
      <c r="UAA13" s="23">
        <f t="shared" si="478"/>
        <v>0</v>
      </c>
      <c r="UAB13" s="23">
        <f t="shared" si="478"/>
        <v>0</v>
      </c>
      <c r="UAC13" s="23">
        <f t="shared" si="478"/>
        <v>0</v>
      </c>
      <c r="UAD13" s="23">
        <f t="shared" si="478"/>
        <v>0</v>
      </c>
      <c r="UAE13" s="23">
        <f t="shared" si="478"/>
        <v>0</v>
      </c>
      <c r="UAF13" s="23">
        <f t="shared" si="478"/>
        <v>0</v>
      </c>
      <c r="UAG13" s="23">
        <f t="shared" si="478"/>
        <v>0</v>
      </c>
      <c r="UAH13" s="23">
        <f t="shared" si="478"/>
        <v>0</v>
      </c>
      <c r="UAI13" s="23">
        <f t="shared" si="478"/>
        <v>0</v>
      </c>
      <c r="UAJ13" s="23">
        <f t="shared" si="478"/>
        <v>0</v>
      </c>
      <c r="UAK13" s="23">
        <f t="shared" si="478"/>
        <v>0</v>
      </c>
      <c r="UAL13" s="23">
        <f t="shared" si="478"/>
        <v>0</v>
      </c>
      <c r="UAM13" s="23">
        <f t="shared" si="478"/>
        <v>0</v>
      </c>
      <c r="UAN13" s="23">
        <f t="shared" si="478"/>
        <v>0</v>
      </c>
      <c r="UAO13" s="23">
        <f t="shared" si="478"/>
        <v>0</v>
      </c>
      <c r="UAP13" s="23">
        <f t="shared" si="478"/>
        <v>0</v>
      </c>
      <c r="UAQ13" s="23">
        <f t="shared" si="478"/>
        <v>0</v>
      </c>
      <c r="UAR13" s="23">
        <f t="shared" si="478"/>
        <v>0</v>
      </c>
      <c r="UAS13" s="23">
        <f t="shared" si="478"/>
        <v>0</v>
      </c>
      <c r="UAT13" s="23">
        <f t="shared" si="478"/>
        <v>0</v>
      </c>
      <c r="UAU13" s="23">
        <f t="shared" si="478"/>
        <v>0</v>
      </c>
      <c r="UAV13" s="23">
        <f t="shared" si="478"/>
        <v>0</v>
      </c>
      <c r="UAW13" s="23">
        <f t="shared" si="478"/>
        <v>0</v>
      </c>
      <c r="UAX13" s="23">
        <f t="shared" si="478"/>
        <v>0</v>
      </c>
      <c r="UAY13" s="23">
        <f t="shared" si="478"/>
        <v>0</v>
      </c>
      <c r="UAZ13" s="23">
        <f t="shared" si="478"/>
        <v>0</v>
      </c>
      <c r="UBA13" s="23">
        <f t="shared" si="478"/>
        <v>0</v>
      </c>
      <c r="UBB13" s="23">
        <f t="shared" si="478"/>
        <v>0</v>
      </c>
      <c r="UBC13" s="23">
        <f t="shared" si="478"/>
        <v>0</v>
      </c>
      <c r="UBD13" s="23">
        <f t="shared" si="478"/>
        <v>0</v>
      </c>
      <c r="UBE13" s="23">
        <f t="shared" si="478"/>
        <v>0</v>
      </c>
      <c r="UBF13" s="23">
        <f t="shared" si="478"/>
        <v>0</v>
      </c>
      <c r="UBG13" s="23">
        <f t="shared" si="478"/>
        <v>0</v>
      </c>
      <c r="UBH13" s="23">
        <f t="shared" si="478"/>
        <v>0</v>
      </c>
      <c r="UBI13" s="23">
        <f t="shared" si="478"/>
        <v>0</v>
      </c>
      <c r="UBJ13" s="23">
        <f t="shared" si="478"/>
        <v>0</v>
      </c>
      <c r="UBK13" s="23">
        <f t="shared" si="478"/>
        <v>0</v>
      </c>
      <c r="UBL13" s="23">
        <f t="shared" si="478"/>
        <v>0</v>
      </c>
      <c r="UBM13" s="23">
        <f t="shared" si="478"/>
        <v>0</v>
      </c>
      <c r="UBN13" s="23">
        <f t="shared" si="478"/>
        <v>0</v>
      </c>
      <c r="UBO13" s="23">
        <f t="shared" si="478"/>
        <v>0</v>
      </c>
      <c r="UBP13" s="23">
        <f t="shared" si="478"/>
        <v>0</v>
      </c>
      <c r="UBQ13" s="23">
        <f t="shared" si="478"/>
        <v>0</v>
      </c>
      <c r="UBR13" s="23">
        <f t="shared" si="478"/>
        <v>0</v>
      </c>
      <c r="UBS13" s="23">
        <f t="shared" si="478"/>
        <v>0</v>
      </c>
      <c r="UBT13" s="23">
        <f t="shared" si="478"/>
        <v>0</v>
      </c>
      <c r="UBU13" s="23">
        <f t="shared" si="478"/>
        <v>0</v>
      </c>
      <c r="UBV13" s="23">
        <f t="shared" si="478"/>
        <v>0</v>
      </c>
      <c r="UBW13" s="23">
        <f t="shared" si="478"/>
        <v>0</v>
      </c>
      <c r="UBX13" s="23">
        <f t="shared" si="478"/>
        <v>0</v>
      </c>
      <c r="UBY13" s="23">
        <f t="shared" si="478"/>
        <v>0</v>
      </c>
      <c r="UBZ13" s="23">
        <f t="shared" si="478"/>
        <v>0</v>
      </c>
      <c r="UCA13" s="23">
        <f t="shared" ref="UCA13:UEL13" si="479">SUM(UCA14:UCA16)</f>
        <v>0</v>
      </c>
      <c r="UCB13" s="23">
        <f t="shared" si="479"/>
        <v>0</v>
      </c>
      <c r="UCC13" s="23">
        <f t="shared" si="479"/>
        <v>0</v>
      </c>
      <c r="UCD13" s="23">
        <f t="shared" si="479"/>
        <v>0</v>
      </c>
      <c r="UCE13" s="23">
        <f t="shared" si="479"/>
        <v>0</v>
      </c>
      <c r="UCF13" s="23">
        <f t="shared" si="479"/>
        <v>0</v>
      </c>
      <c r="UCG13" s="23">
        <f t="shared" si="479"/>
        <v>0</v>
      </c>
      <c r="UCH13" s="23">
        <f t="shared" si="479"/>
        <v>0</v>
      </c>
      <c r="UCI13" s="23">
        <f t="shared" si="479"/>
        <v>0</v>
      </c>
      <c r="UCJ13" s="23">
        <f t="shared" si="479"/>
        <v>0</v>
      </c>
      <c r="UCK13" s="23">
        <f t="shared" si="479"/>
        <v>0</v>
      </c>
      <c r="UCL13" s="23">
        <f t="shared" si="479"/>
        <v>0</v>
      </c>
      <c r="UCM13" s="23">
        <f t="shared" si="479"/>
        <v>0</v>
      </c>
      <c r="UCN13" s="23">
        <f t="shared" si="479"/>
        <v>0</v>
      </c>
      <c r="UCO13" s="23">
        <f t="shared" si="479"/>
        <v>0</v>
      </c>
      <c r="UCP13" s="23">
        <f t="shared" si="479"/>
        <v>0</v>
      </c>
      <c r="UCQ13" s="23">
        <f t="shared" si="479"/>
        <v>0</v>
      </c>
      <c r="UCR13" s="23">
        <f t="shared" si="479"/>
        <v>0</v>
      </c>
      <c r="UCS13" s="23">
        <f t="shared" si="479"/>
        <v>0</v>
      </c>
      <c r="UCT13" s="23">
        <f t="shared" si="479"/>
        <v>0</v>
      </c>
      <c r="UCU13" s="23">
        <f t="shared" si="479"/>
        <v>0</v>
      </c>
      <c r="UCV13" s="23">
        <f t="shared" si="479"/>
        <v>0</v>
      </c>
      <c r="UCW13" s="23">
        <f t="shared" si="479"/>
        <v>0</v>
      </c>
      <c r="UCX13" s="23">
        <f t="shared" si="479"/>
        <v>0</v>
      </c>
      <c r="UCY13" s="23">
        <f t="shared" si="479"/>
        <v>0</v>
      </c>
      <c r="UCZ13" s="23">
        <f t="shared" si="479"/>
        <v>0</v>
      </c>
      <c r="UDA13" s="23">
        <f t="shared" si="479"/>
        <v>0</v>
      </c>
      <c r="UDB13" s="23">
        <f t="shared" si="479"/>
        <v>0</v>
      </c>
      <c r="UDC13" s="23">
        <f t="shared" si="479"/>
        <v>0</v>
      </c>
      <c r="UDD13" s="23">
        <f t="shared" si="479"/>
        <v>0</v>
      </c>
      <c r="UDE13" s="23">
        <f t="shared" si="479"/>
        <v>0</v>
      </c>
      <c r="UDF13" s="23">
        <f t="shared" si="479"/>
        <v>0</v>
      </c>
      <c r="UDG13" s="23">
        <f t="shared" si="479"/>
        <v>0</v>
      </c>
      <c r="UDH13" s="23">
        <f t="shared" si="479"/>
        <v>0</v>
      </c>
      <c r="UDI13" s="23">
        <f t="shared" si="479"/>
        <v>0</v>
      </c>
      <c r="UDJ13" s="23">
        <f t="shared" si="479"/>
        <v>0</v>
      </c>
      <c r="UDK13" s="23">
        <f t="shared" si="479"/>
        <v>0</v>
      </c>
      <c r="UDL13" s="23">
        <f t="shared" si="479"/>
        <v>0</v>
      </c>
      <c r="UDM13" s="23">
        <f t="shared" si="479"/>
        <v>0</v>
      </c>
      <c r="UDN13" s="23">
        <f t="shared" si="479"/>
        <v>0</v>
      </c>
      <c r="UDO13" s="23">
        <f t="shared" si="479"/>
        <v>0</v>
      </c>
      <c r="UDP13" s="23">
        <f t="shared" si="479"/>
        <v>0</v>
      </c>
      <c r="UDQ13" s="23">
        <f t="shared" si="479"/>
        <v>0</v>
      </c>
      <c r="UDR13" s="23">
        <f t="shared" si="479"/>
        <v>0</v>
      </c>
      <c r="UDS13" s="23">
        <f t="shared" si="479"/>
        <v>0</v>
      </c>
      <c r="UDT13" s="23">
        <f t="shared" si="479"/>
        <v>0</v>
      </c>
      <c r="UDU13" s="23">
        <f t="shared" si="479"/>
        <v>0</v>
      </c>
      <c r="UDV13" s="23">
        <f t="shared" si="479"/>
        <v>0</v>
      </c>
      <c r="UDW13" s="23">
        <f t="shared" si="479"/>
        <v>0</v>
      </c>
      <c r="UDX13" s="23">
        <f t="shared" si="479"/>
        <v>0</v>
      </c>
      <c r="UDY13" s="23">
        <f t="shared" si="479"/>
        <v>0</v>
      </c>
      <c r="UDZ13" s="23">
        <f t="shared" si="479"/>
        <v>0</v>
      </c>
      <c r="UEA13" s="23">
        <f t="shared" si="479"/>
        <v>0</v>
      </c>
      <c r="UEB13" s="23">
        <f t="shared" si="479"/>
        <v>0</v>
      </c>
      <c r="UEC13" s="23">
        <f t="shared" si="479"/>
        <v>0</v>
      </c>
      <c r="UED13" s="23">
        <f t="shared" si="479"/>
        <v>0</v>
      </c>
      <c r="UEE13" s="23">
        <f t="shared" si="479"/>
        <v>0</v>
      </c>
      <c r="UEF13" s="23">
        <f t="shared" si="479"/>
        <v>0</v>
      </c>
      <c r="UEG13" s="23">
        <f t="shared" si="479"/>
        <v>0</v>
      </c>
      <c r="UEH13" s="23">
        <f t="shared" si="479"/>
        <v>0</v>
      </c>
      <c r="UEI13" s="23">
        <f t="shared" si="479"/>
        <v>0</v>
      </c>
      <c r="UEJ13" s="23">
        <f t="shared" si="479"/>
        <v>0</v>
      </c>
      <c r="UEK13" s="23">
        <f t="shared" si="479"/>
        <v>0</v>
      </c>
      <c r="UEL13" s="23">
        <f t="shared" si="479"/>
        <v>0</v>
      </c>
      <c r="UEM13" s="23">
        <f t="shared" ref="UEM13:UGX13" si="480">SUM(UEM14:UEM16)</f>
        <v>0</v>
      </c>
      <c r="UEN13" s="23">
        <f t="shared" si="480"/>
        <v>0</v>
      </c>
      <c r="UEO13" s="23">
        <f t="shared" si="480"/>
        <v>0</v>
      </c>
      <c r="UEP13" s="23">
        <f t="shared" si="480"/>
        <v>0</v>
      </c>
      <c r="UEQ13" s="23">
        <f t="shared" si="480"/>
        <v>0</v>
      </c>
      <c r="UER13" s="23">
        <f t="shared" si="480"/>
        <v>0</v>
      </c>
      <c r="UES13" s="23">
        <f t="shared" si="480"/>
        <v>0</v>
      </c>
      <c r="UET13" s="23">
        <f t="shared" si="480"/>
        <v>0</v>
      </c>
      <c r="UEU13" s="23">
        <f t="shared" si="480"/>
        <v>0</v>
      </c>
      <c r="UEV13" s="23">
        <f t="shared" si="480"/>
        <v>0</v>
      </c>
      <c r="UEW13" s="23">
        <f t="shared" si="480"/>
        <v>0</v>
      </c>
      <c r="UEX13" s="23">
        <f t="shared" si="480"/>
        <v>0</v>
      </c>
      <c r="UEY13" s="23">
        <f t="shared" si="480"/>
        <v>0</v>
      </c>
      <c r="UEZ13" s="23">
        <f t="shared" si="480"/>
        <v>0</v>
      </c>
      <c r="UFA13" s="23">
        <f t="shared" si="480"/>
        <v>0</v>
      </c>
      <c r="UFB13" s="23">
        <f t="shared" si="480"/>
        <v>0</v>
      </c>
      <c r="UFC13" s="23">
        <f t="shared" si="480"/>
        <v>0</v>
      </c>
      <c r="UFD13" s="23">
        <f t="shared" si="480"/>
        <v>0</v>
      </c>
      <c r="UFE13" s="23">
        <f t="shared" si="480"/>
        <v>0</v>
      </c>
      <c r="UFF13" s="23">
        <f t="shared" si="480"/>
        <v>0</v>
      </c>
      <c r="UFG13" s="23">
        <f t="shared" si="480"/>
        <v>0</v>
      </c>
      <c r="UFH13" s="23">
        <f t="shared" si="480"/>
        <v>0</v>
      </c>
      <c r="UFI13" s="23">
        <f t="shared" si="480"/>
        <v>0</v>
      </c>
      <c r="UFJ13" s="23">
        <f t="shared" si="480"/>
        <v>0</v>
      </c>
      <c r="UFK13" s="23">
        <f t="shared" si="480"/>
        <v>0</v>
      </c>
      <c r="UFL13" s="23">
        <f t="shared" si="480"/>
        <v>0</v>
      </c>
      <c r="UFM13" s="23">
        <f t="shared" si="480"/>
        <v>0</v>
      </c>
      <c r="UFN13" s="23">
        <f t="shared" si="480"/>
        <v>0</v>
      </c>
      <c r="UFO13" s="23">
        <f t="shared" si="480"/>
        <v>0</v>
      </c>
      <c r="UFP13" s="23">
        <f t="shared" si="480"/>
        <v>0</v>
      </c>
      <c r="UFQ13" s="23">
        <f t="shared" si="480"/>
        <v>0</v>
      </c>
      <c r="UFR13" s="23">
        <f t="shared" si="480"/>
        <v>0</v>
      </c>
      <c r="UFS13" s="23">
        <f t="shared" si="480"/>
        <v>0</v>
      </c>
      <c r="UFT13" s="23">
        <f t="shared" si="480"/>
        <v>0</v>
      </c>
      <c r="UFU13" s="23">
        <f t="shared" si="480"/>
        <v>0</v>
      </c>
      <c r="UFV13" s="23">
        <f t="shared" si="480"/>
        <v>0</v>
      </c>
      <c r="UFW13" s="23">
        <f t="shared" si="480"/>
        <v>0</v>
      </c>
      <c r="UFX13" s="23">
        <f t="shared" si="480"/>
        <v>0</v>
      </c>
      <c r="UFY13" s="23">
        <f t="shared" si="480"/>
        <v>0</v>
      </c>
      <c r="UFZ13" s="23">
        <f t="shared" si="480"/>
        <v>0</v>
      </c>
      <c r="UGA13" s="23">
        <f t="shared" si="480"/>
        <v>0</v>
      </c>
      <c r="UGB13" s="23">
        <f t="shared" si="480"/>
        <v>0</v>
      </c>
      <c r="UGC13" s="23">
        <f t="shared" si="480"/>
        <v>0</v>
      </c>
      <c r="UGD13" s="23">
        <f t="shared" si="480"/>
        <v>0</v>
      </c>
      <c r="UGE13" s="23">
        <f t="shared" si="480"/>
        <v>0</v>
      </c>
      <c r="UGF13" s="23">
        <f t="shared" si="480"/>
        <v>0</v>
      </c>
      <c r="UGG13" s="23">
        <f t="shared" si="480"/>
        <v>0</v>
      </c>
      <c r="UGH13" s="23">
        <f t="shared" si="480"/>
        <v>0</v>
      </c>
      <c r="UGI13" s="23">
        <f t="shared" si="480"/>
        <v>0</v>
      </c>
      <c r="UGJ13" s="23">
        <f t="shared" si="480"/>
        <v>0</v>
      </c>
      <c r="UGK13" s="23">
        <f t="shared" si="480"/>
        <v>0</v>
      </c>
      <c r="UGL13" s="23">
        <f t="shared" si="480"/>
        <v>0</v>
      </c>
      <c r="UGM13" s="23">
        <f t="shared" si="480"/>
        <v>0</v>
      </c>
      <c r="UGN13" s="23">
        <f t="shared" si="480"/>
        <v>0</v>
      </c>
      <c r="UGO13" s="23">
        <f t="shared" si="480"/>
        <v>0</v>
      </c>
      <c r="UGP13" s="23">
        <f t="shared" si="480"/>
        <v>0</v>
      </c>
      <c r="UGQ13" s="23">
        <f t="shared" si="480"/>
        <v>0</v>
      </c>
      <c r="UGR13" s="23">
        <f t="shared" si="480"/>
        <v>0</v>
      </c>
      <c r="UGS13" s="23">
        <f t="shared" si="480"/>
        <v>0</v>
      </c>
      <c r="UGT13" s="23">
        <f t="shared" si="480"/>
        <v>0</v>
      </c>
      <c r="UGU13" s="23">
        <f t="shared" si="480"/>
        <v>0</v>
      </c>
      <c r="UGV13" s="23">
        <f t="shared" si="480"/>
        <v>0</v>
      </c>
      <c r="UGW13" s="23">
        <f t="shared" si="480"/>
        <v>0</v>
      </c>
      <c r="UGX13" s="23">
        <f t="shared" si="480"/>
        <v>0</v>
      </c>
      <c r="UGY13" s="23">
        <f t="shared" ref="UGY13:UJJ13" si="481">SUM(UGY14:UGY16)</f>
        <v>0</v>
      </c>
      <c r="UGZ13" s="23">
        <f t="shared" si="481"/>
        <v>0</v>
      </c>
      <c r="UHA13" s="23">
        <f t="shared" si="481"/>
        <v>0</v>
      </c>
      <c r="UHB13" s="23">
        <f t="shared" si="481"/>
        <v>0</v>
      </c>
      <c r="UHC13" s="23">
        <f t="shared" si="481"/>
        <v>0</v>
      </c>
      <c r="UHD13" s="23">
        <f t="shared" si="481"/>
        <v>0</v>
      </c>
      <c r="UHE13" s="23">
        <f t="shared" si="481"/>
        <v>0</v>
      </c>
      <c r="UHF13" s="23">
        <f t="shared" si="481"/>
        <v>0</v>
      </c>
      <c r="UHG13" s="23">
        <f t="shared" si="481"/>
        <v>0</v>
      </c>
      <c r="UHH13" s="23">
        <f t="shared" si="481"/>
        <v>0</v>
      </c>
      <c r="UHI13" s="23">
        <f t="shared" si="481"/>
        <v>0</v>
      </c>
      <c r="UHJ13" s="23">
        <f t="shared" si="481"/>
        <v>0</v>
      </c>
      <c r="UHK13" s="23">
        <f t="shared" si="481"/>
        <v>0</v>
      </c>
      <c r="UHL13" s="23">
        <f t="shared" si="481"/>
        <v>0</v>
      </c>
      <c r="UHM13" s="23">
        <f t="shared" si="481"/>
        <v>0</v>
      </c>
      <c r="UHN13" s="23">
        <f t="shared" si="481"/>
        <v>0</v>
      </c>
      <c r="UHO13" s="23">
        <f t="shared" si="481"/>
        <v>0</v>
      </c>
      <c r="UHP13" s="23">
        <f t="shared" si="481"/>
        <v>0</v>
      </c>
      <c r="UHQ13" s="23">
        <f t="shared" si="481"/>
        <v>0</v>
      </c>
      <c r="UHR13" s="23">
        <f t="shared" si="481"/>
        <v>0</v>
      </c>
      <c r="UHS13" s="23">
        <f t="shared" si="481"/>
        <v>0</v>
      </c>
      <c r="UHT13" s="23">
        <f t="shared" si="481"/>
        <v>0</v>
      </c>
      <c r="UHU13" s="23">
        <f t="shared" si="481"/>
        <v>0</v>
      </c>
      <c r="UHV13" s="23">
        <f t="shared" si="481"/>
        <v>0</v>
      </c>
      <c r="UHW13" s="23">
        <f t="shared" si="481"/>
        <v>0</v>
      </c>
      <c r="UHX13" s="23">
        <f t="shared" si="481"/>
        <v>0</v>
      </c>
      <c r="UHY13" s="23">
        <f t="shared" si="481"/>
        <v>0</v>
      </c>
      <c r="UHZ13" s="23">
        <f t="shared" si="481"/>
        <v>0</v>
      </c>
      <c r="UIA13" s="23">
        <f t="shared" si="481"/>
        <v>0</v>
      </c>
      <c r="UIB13" s="23">
        <f t="shared" si="481"/>
        <v>0</v>
      </c>
      <c r="UIC13" s="23">
        <f t="shared" si="481"/>
        <v>0</v>
      </c>
      <c r="UID13" s="23">
        <f t="shared" si="481"/>
        <v>0</v>
      </c>
      <c r="UIE13" s="23">
        <f t="shared" si="481"/>
        <v>0</v>
      </c>
      <c r="UIF13" s="23">
        <f t="shared" si="481"/>
        <v>0</v>
      </c>
      <c r="UIG13" s="23">
        <f t="shared" si="481"/>
        <v>0</v>
      </c>
      <c r="UIH13" s="23">
        <f t="shared" si="481"/>
        <v>0</v>
      </c>
      <c r="UII13" s="23">
        <f t="shared" si="481"/>
        <v>0</v>
      </c>
      <c r="UIJ13" s="23">
        <f t="shared" si="481"/>
        <v>0</v>
      </c>
      <c r="UIK13" s="23">
        <f t="shared" si="481"/>
        <v>0</v>
      </c>
      <c r="UIL13" s="23">
        <f t="shared" si="481"/>
        <v>0</v>
      </c>
      <c r="UIM13" s="23">
        <f t="shared" si="481"/>
        <v>0</v>
      </c>
      <c r="UIN13" s="23">
        <f t="shared" si="481"/>
        <v>0</v>
      </c>
      <c r="UIO13" s="23">
        <f t="shared" si="481"/>
        <v>0</v>
      </c>
      <c r="UIP13" s="23">
        <f t="shared" si="481"/>
        <v>0</v>
      </c>
      <c r="UIQ13" s="23">
        <f t="shared" si="481"/>
        <v>0</v>
      </c>
      <c r="UIR13" s="23">
        <f t="shared" si="481"/>
        <v>0</v>
      </c>
      <c r="UIS13" s="23">
        <f t="shared" si="481"/>
        <v>0</v>
      </c>
      <c r="UIT13" s="23">
        <f t="shared" si="481"/>
        <v>0</v>
      </c>
      <c r="UIU13" s="23">
        <f t="shared" si="481"/>
        <v>0</v>
      </c>
      <c r="UIV13" s="23">
        <f t="shared" si="481"/>
        <v>0</v>
      </c>
      <c r="UIW13" s="23">
        <f t="shared" si="481"/>
        <v>0</v>
      </c>
      <c r="UIX13" s="23">
        <f t="shared" si="481"/>
        <v>0</v>
      </c>
      <c r="UIY13" s="23">
        <f t="shared" si="481"/>
        <v>0</v>
      </c>
      <c r="UIZ13" s="23">
        <f t="shared" si="481"/>
        <v>0</v>
      </c>
      <c r="UJA13" s="23">
        <f t="shared" si="481"/>
        <v>0</v>
      </c>
      <c r="UJB13" s="23">
        <f t="shared" si="481"/>
        <v>0</v>
      </c>
      <c r="UJC13" s="23">
        <f t="shared" si="481"/>
        <v>0</v>
      </c>
      <c r="UJD13" s="23">
        <f t="shared" si="481"/>
        <v>0</v>
      </c>
      <c r="UJE13" s="23">
        <f t="shared" si="481"/>
        <v>0</v>
      </c>
      <c r="UJF13" s="23">
        <f t="shared" si="481"/>
        <v>0</v>
      </c>
      <c r="UJG13" s="23">
        <f t="shared" si="481"/>
        <v>0</v>
      </c>
      <c r="UJH13" s="23">
        <f t="shared" si="481"/>
        <v>0</v>
      </c>
      <c r="UJI13" s="23">
        <f t="shared" si="481"/>
        <v>0</v>
      </c>
      <c r="UJJ13" s="23">
        <f t="shared" si="481"/>
        <v>0</v>
      </c>
      <c r="UJK13" s="23">
        <f t="shared" ref="UJK13:ULV13" si="482">SUM(UJK14:UJK16)</f>
        <v>0</v>
      </c>
      <c r="UJL13" s="23">
        <f t="shared" si="482"/>
        <v>0</v>
      </c>
      <c r="UJM13" s="23">
        <f t="shared" si="482"/>
        <v>0</v>
      </c>
      <c r="UJN13" s="23">
        <f t="shared" si="482"/>
        <v>0</v>
      </c>
      <c r="UJO13" s="23">
        <f t="shared" si="482"/>
        <v>0</v>
      </c>
      <c r="UJP13" s="23">
        <f t="shared" si="482"/>
        <v>0</v>
      </c>
      <c r="UJQ13" s="23">
        <f t="shared" si="482"/>
        <v>0</v>
      </c>
      <c r="UJR13" s="23">
        <f t="shared" si="482"/>
        <v>0</v>
      </c>
      <c r="UJS13" s="23">
        <f t="shared" si="482"/>
        <v>0</v>
      </c>
      <c r="UJT13" s="23">
        <f t="shared" si="482"/>
        <v>0</v>
      </c>
      <c r="UJU13" s="23">
        <f t="shared" si="482"/>
        <v>0</v>
      </c>
      <c r="UJV13" s="23">
        <f t="shared" si="482"/>
        <v>0</v>
      </c>
      <c r="UJW13" s="23">
        <f t="shared" si="482"/>
        <v>0</v>
      </c>
      <c r="UJX13" s="23">
        <f t="shared" si="482"/>
        <v>0</v>
      </c>
      <c r="UJY13" s="23">
        <f t="shared" si="482"/>
        <v>0</v>
      </c>
      <c r="UJZ13" s="23">
        <f t="shared" si="482"/>
        <v>0</v>
      </c>
      <c r="UKA13" s="23">
        <f t="shared" si="482"/>
        <v>0</v>
      </c>
      <c r="UKB13" s="23">
        <f t="shared" si="482"/>
        <v>0</v>
      </c>
      <c r="UKC13" s="23">
        <f t="shared" si="482"/>
        <v>0</v>
      </c>
      <c r="UKD13" s="23">
        <f t="shared" si="482"/>
        <v>0</v>
      </c>
      <c r="UKE13" s="23">
        <f t="shared" si="482"/>
        <v>0</v>
      </c>
      <c r="UKF13" s="23">
        <f t="shared" si="482"/>
        <v>0</v>
      </c>
      <c r="UKG13" s="23">
        <f t="shared" si="482"/>
        <v>0</v>
      </c>
      <c r="UKH13" s="23">
        <f t="shared" si="482"/>
        <v>0</v>
      </c>
      <c r="UKI13" s="23">
        <f t="shared" si="482"/>
        <v>0</v>
      </c>
      <c r="UKJ13" s="23">
        <f t="shared" si="482"/>
        <v>0</v>
      </c>
      <c r="UKK13" s="23">
        <f t="shared" si="482"/>
        <v>0</v>
      </c>
      <c r="UKL13" s="23">
        <f t="shared" si="482"/>
        <v>0</v>
      </c>
      <c r="UKM13" s="23">
        <f t="shared" si="482"/>
        <v>0</v>
      </c>
      <c r="UKN13" s="23">
        <f t="shared" si="482"/>
        <v>0</v>
      </c>
      <c r="UKO13" s="23">
        <f t="shared" si="482"/>
        <v>0</v>
      </c>
      <c r="UKP13" s="23">
        <f t="shared" si="482"/>
        <v>0</v>
      </c>
      <c r="UKQ13" s="23">
        <f t="shared" si="482"/>
        <v>0</v>
      </c>
      <c r="UKR13" s="23">
        <f t="shared" si="482"/>
        <v>0</v>
      </c>
      <c r="UKS13" s="23">
        <f t="shared" si="482"/>
        <v>0</v>
      </c>
      <c r="UKT13" s="23">
        <f t="shared" si="482"/>
        <v>0</v>
      </c>
      <c r="UKU13" s="23">
        <f t="shared" si="482"/>
        <v>0</v>
      </c>
      <c r="UKV13" s="23">
        <f t="shared" si="482"/>
        <v>0</v>
      </c>
      <c r="UKW13" s="23">
        <f t="shared" si="482"/>
        <v>0</v>
      </c>
      <c r="UKX13" s="23">
        <f t="shared" si="482"/>
        <v>0</v>
      </c>
      <c r="UKY13" s="23">
        <f t="shared" si="482"/>
        <v>0</v>
      </c>
      <c r="UKZ13" s="23">
        <f t="shared" si="482"/>
        <v>0</v>
      </c>
      <c r="ULA13" s="23">
        <f t="shared" si="482"/>
        <v>0</v>
      </c>
      <c r="ULB13" s="23">
        <f t="shared" si="482"/>
        <v>0</v>
      </c>
      <c r="ULC13" s="23">
        <f t="shared" si="482"/>
        <v>0</v>
      </c>
      <c r="ULD13" s="23">
        <f t="shared" si="482"/>
        <v>0</v>
      </c>
      <c r="ULE13" s="23">
        <f t="shared" si="482"/>
        <v>0</v>
      </c>
      <c r="ULF13" s="23">
        <f t="shared" si="482"/>
        <v>0</v>
      </c>
      <c r="ULG13" s="23">
        <f t="shared" si="482"/>
        <v>0</v>
      </c>
      <c r="ULH13" s="23">
        <f t="shared" si="482"/>
        <v>0</v>
      </c>
      <c r="ULI13" s="23">
        <f t="shared" si="482"/>
        <v>0</v>
      </c>
      <c r="ULJ13" s="23">
        <f t="shared" si="482"/>
        <v>0</v>
      </c>
      <c r="ULK13" s="23">
        <f t="shared" si="482"/>
        <v>0</v>
      </c>
      <c r="ULL13" s="23">
        <f t="shared" si="482"/>
        <v>0</v>
      </c>
      <c r="ULM13" s="23">
        <f t="shared" si="482"/>
        <v>0</v>
      </c>
      <c r="ULN13" s="23">
        <f t="shared" si="482"/>
        <v>0</v>
      </c>
      <c r="ULO13" s="23">
        <f t="shared" si="482"/>
        <v>0</v>
      </c>
      <c r="ULP13" s="23">
        <f t="shared" si="482"/>
        <v>0</v>
      </c>
      <c r="ULQ13" s="23">
        <f t="shared" si="482"/>
        <v>0</v>
      </c>
      <c r="ULR13" s="23">
        <f t="shared" si="482"/>
        <v>0</v>
      </c>
      <c r="ULS13" s="23">
        <f t="shared" si="482"/>
        <v>0</v>
      </c>
      <c r="ULT13" s="23">
        <f t="shared" si="482"/>
        <v>0</v>
      </c>
      <c r="ULU13" s="23">
        <f t="shared" si="482"/>
        <v>0</v>
      </c>
      <c r="ULV13" s="23">
        <f t="shared" si="482"/>
        <v>0</v>
      </c>
      <c r="ULW13" s="23">
        <f t="shared" ref="ULW13:UOH13" si="483">SUM(ULW14:ULW16)</f>
        <v>0</v>
      </c>
      <c r="ULX13" s="23">
        <f t="shared" si="483"/>
        <v>0</v>
      </c>
      <c r="ULY13" s="23">
        <f t="shared" si="483"/>
        <v>0</v>
      </c>
      <c r="ULZ13" s="23">
        <f t="shared" si="483"/>
        <v>0</v>
      </c>
      <c r="UMA13" s="23">
        <f t="shared" si="483"/>
        <v>0</v>
      </c>
      <c r="UMB13" s="23">
        <f t="shared" si="483"/>
        <v>0</v>
      </c>
      <c r="UMC13" s="23">
        <f t="shared" si="483"/>
        <v>0</v>
      </c>
      <c r="UMD13" s="23">
        <f t="shared" si="483"/>
        <v>0</v>
      </c>
      <c r="UME13" s="23">
        <f t="shared" si="483"/>
        <v>0</v>
      </c>
      <c r="UMF13" s="23">
        <f t="shared" si="483"/>
        <v>0</v>
      </c>
      <c r="UMG13" s="23">
        <f t="shared" si="483"/>
        <v>0</v>
      </c>
      <c r="UMH13" s="23">
        <f t="shared" si="483"/>
        <v>0</v>
      </c>
      <c r="UMI13" s="23">
        <f t="shared" si="483"/>
        <v>0</v>
      </c>
      <c r="UMJ13" s="23">
        <f t="shared" si="483"/>
        <v>0</v>
      </c>
      <c r="UMK13" s="23">
        <f t="shared" si="483"/>
        <v>0</v>
      </c>
      <c r="UML13" s="23">
        <f t="shared" si="483"/>
        <v>0</v>
      </c>
      <c r="UMM13" s="23">
        <f t="shared" si="483"/>
        <v>0</v>
      </c>
      <c r="UMN13" s="23">
        <f t="shared" si="483"/>
        <v>0</v>
      </c>
      <c r="UMO13" s="23">
        <f t="shared" si="483"/>
        <v>0</v>
      </c>
      <c r="UMP13" s="23">
        <f t="shared" si="483"/>
        <v>0</v>
      </c>
      <c r="UMQ13" s="23">
        <f t="shared" si="483"/>
        <v>0</v>
      </c>
      <c r="UMR13" s="23">
        <f t="shared" si="483"/>
        <v>0</v>
      </c>
      <c r="UMS13" s="23">
        <f t="shared" si="483"/>
        <v>0</v>
      </c>
      <c r="UMT13" s="23">
        <f t="shared" si="483"/>
        <v>0</v>
      </c>
      <c r="UMU13" s="23">
        <f t="shared" si="483"/>
        <v>0</v>
      </c>
      <c r="UMV13" s="23">
        <f t="shared" si="483"/>
        <v>0</v>
      </c>
      <c r="UMW13" s="23">
        <f t="shared" si="483"/>
        <v>0</v>
      </c>
      <c r="UMX13" s="23">
        <f t="shared" si="483"/>
        <v>0</v>
      </c>
      <c r="UMY13" s="23">
        <f t="shared" si="483"/>
        <v>0</v>
      </c>
      <c r="UMZ13" s="23">
        <f t="shared" si="483"/>
        <v>0</v>
      </c>
      <c r="UNA13" s="23">
        <f t="shared" si="483"/>
        <v>0</v>
      </c>
      <c r="UNB13" s="23">
        <f t="shared" si="483"/>
        <v>0</v>
      </c>
      <c r="UNC13" s="23">
        <f t="shared" si="483"/>
        <v>0</v>
      </c>
      <c r="UND13" s="23">
        <f t="shared" si="483"/>
        <v>0</v>
      </c>
      <c r="UNE13" s="23">
        <f t="shared" si="483"/>
        <v>0</v>
      </c>
      <c r="UNF13" s="23">
        <f t="shared" si="483"/>
        <v>0</v>
      </c>
      <c r="UNG13" s="23">
        <f t="shared" si="483"/>
        <v>0</v>
      </c>
      <c r="UNH13" s="23">
        <f t="shared" si="483"/>
        <v>0</v>
      </c>
      <c r="UNI13" s="23">
        <f t="shared" si="483"/>
        <v>0</v>
      </c>
      <c r="UNJ13" s="23">
        <f t="shared" si="483"/>
        <v>0</v>
      </c>
      <c r="UNK13" s="23">
        <f t="shared" si="483"/>
        <v>0</v>
      </c>
      <c r="UNL13" s="23">
        <f t="shared" si="483"/>
        <v>0</v>
      </c>
      <c r="UNM13" s="23">
        <f t="shared" si="483"/>
        <v>0</v>
      </c>
      <c r="UNN13" s="23">
        <f t="shared" si="483"/>
        <v>0</v>
      </c>
      <c r="UNO13" s="23">
        <f t="shared" si="483"/>
        <v>0</v>
      </c>
      <c r="UNP13" s="23">
        <f t="shared" si="483"/>
        <v>0</v>
      </c>
      <c r="UNQ13" s="23">
        <f t="shared" si="483"/>
        <v>0</v>
      </c>
      <c r="UNR13" s="23">
        <f t="shared" si="483"/>
        <v>0</v>
      </c>
      <c r="UNS13" s="23">
        <f t="shared" si="483"/>
        <v>0</v>
      </c>
      <c r="UNT13" s="23">
        <f t="shared" si="483"/>
        <v>0</v>
      </c>
      <c r="UNU13" s="23">
        <f t="shared" si="483"/>
        <v>0</v>
      </c>
      <c r="UNV13" s="23">
        <f t="shared" si="483"/>
        <v>0</v>
      </c>
      <c r="UNW13" s="23">
        <f t="shared" si="483"/>
        <v>0</v>
      </c>
      <c r="UNX13" s="23">
        <f t="shared" si="483"/>
        <v>0</v>
      </c>
      <c r="UNY13" s="23">
        <f t="shared" si="483"/>
        <v>0</v>
      </c>
      <c r="UNZ13" s="23">
        <f t="shared" si="483"/>
        <v>0</v>
      </c>
      <c r="UOA13" s="23">
        <f t="shared" si="483"/>
        <v>0</v>
      </c>
      <c r="UOB13" s="23">
        <f t="shared" si="483"/>
        <v>0</v>
      </c>
      <c r="UOC13" s="23">
        <f t="shared" si="483"/>
        <v>0</v>
      </c>
      <c r="UOD13" s="23">
        <f t="shared" si="483"/>
        <v>0</v>
      </c>
      <c r="UOE13" s="23">
        <f t="shared" si="483"/>
        <v>0</v>
      </c>
      <c r="UOF13" s="23">
        <f t="shared" si="483"/>
        <v>0</v>
      </c>
      <c r="UOG13" s="23">
        <f t="shared" si="483"/>
        <v>0</v>
      </c>
      <c r="UOH13" s="23">
        <f t="shared" si="483"/>
        <v>0</v>
      </c>
      <c r="UOI13" s="23">
        <f t="shared" ref="UOI13:UQT13" si="484">SUM(UOI14:UOI16)</f>
        <v>0</v>
      </c>
      <c r="UOJ13" s="23">
        <f t="shared" si="484"/>
        <v>0</v>
      </c>
      <c r="UOK13" s="23">
        <f t="shared" si="484"/>
        <v>0</v>
      </c>
      <c r="UOL13" s="23">
        <f t="shared" si="484"/>
        <v>0</v>
      </c>
      <c r="UOM13" s="23">
        <f t="shared" si="484"/>
        <v>0</v>
      </c>
      <c r="UON13" s="23">
        <f t="shared" si="484"/>
        <v>0</v>
      </c>
      <c r="UOO13" s="23">
        <f t="shared" si="484"/>
        <v>0</v>
      </c>
      <c r="UOP13" s="23">
        <f t="shared" si="484"/>
        <v>0</v>
      </c>
      <c r="UOQ13" s="23">
        <f t="shared" si="484"/>
        <v>0</v>
      </c>
      <c r="UOR13" s="23">
        <f t="shared" si="484"/>
        <v>0</v>
      </c>
      <c r="UOS13" s="23">
        <f t="shared" si="484"/>
        <v>0</v>
      </c>
      <c r="UOT13" s="23">
        <f t="shared" si="484"/>
        <v>0</v>
      </c>
      <c r="UOU13" s="23">
        <f t="shared" si="484"/>
        <v>0</v>
      </c>
      <c r="UOV13" s="23">
        <f t="shared" si="484"/>
        <v>0</v>
      </c>
      <c r="UOW13" s="23">
        <f t="shared" si="484"/>
        <v>0</v>
      </c>
      <c r="UOX13" s="23">
        <f t="shared" si="484"/>
        <v>0</v>
      </c>
      <c r="UOY13" s="23">
        <f t="shared" si="484"/>
        <v>0</v>
      </c>
      <c r="UOZ13" s="23">
        <f t="shared" si="484"/>
        <v>0</v>
      </c>
      <c r="UPA13" s="23">
        <f t="shared" si="484"/>
        <v>0</v>
      </c>
      <c r="UPB13" s="23">
        <f t="shared" si="484"/>
        <v>0</v>
      </c>
      <c r="UPC13" s="23">
        <f t="shared" si="484"/>
        <v>0</v>
      </c>
      <c r="UPD13" s="23">
        <f t="shared" si="484"/>
        <v>0</v>
      </c>
      <c r="UPE13" s="23">
        <f t="shared" si="484"/>
        <v>0</v>
      </c>
      <c r="UPF13" s="23">
        <f t="shared" si="484"/>
        <v>0</v>
      </c>
      <c r="UPG13" s="23">
        <f t="shared" si="484"/>
        <v>0</v>
      </c>
      <c r="UPH13" s="23">
        <f t="shared" si="484"/>
        <v>0</v>
      </c>
      <c r="UPI13" s="23">
        <f t="shared" si="484"/>
        <v>0</v>
      </c>
      <c r="UPJ13" s="23">
        <f t="shared" si="484"/>
        <v>0</v>
      </c>
      <c r="UPK13" s="23">
        <f t="shared" si="484"/>
        <v>0</v>
      </c>
      <c r="UPL13" s="23">
        <f t="shared" si="484"/>
        <v>0</v>
      </c>
      <c r="UPM13" s="23">
        <f t="shared" si="484"/>
        <v>0</v>
      </c>
      <c r="UPN13" s="23">
        <f t="shared" si="484"/>
        <v>0</v>
      </c>
      <c r="UPO13" s="23">
        <f t="shared" si="484"/>
        <v>0</v>
      </c>
      <c r="UPP13" s="23">
        <f t="shared" si="484"/>
        <v>0</v>
      </c>
      <c r="UPQ13" s="23">
        <f t="shared" si="484"/>
        <v>0</v>
      </c>
      <c r="UPR13" s="23">
        <f t="shared" si="484"/>
        <v>0</v>
      </c>
      <c r="UPS13" s="23">
        <f t="shared" si="484"/>
        <v>0</v>
      </c>
      <c r="UPT13" s="23">
        <f t="shared" si="484"/>
        <v>0</v>
      </c>
      <c r="UPU13" s="23">
        <f t="shared" si="484"/>
        <v>0</v>
      </c>
      <c r="UPV13" s="23">
        <f t="shared" si="484"/>
        <v>0</v>
      </c>
      <c r="UPW13" s="23">
        <f t="shared" si="484"/>
        <v>0</v>
      </c>
      <c r="UPX13" s="23">
        <f t="shared" si="484"/>
        <v>0</v>
      </c>
      <c r="UPY13" s="23">
        <f t="shared" si="484"/>
        <v>0</v>
      </c>
      <c r="UPZ13" s="23">
        <f t="shared" si="484"/>
        <v>0</v>
      </c>
      <c r="UQA13" s="23">
        <f t="shared" si="484"/>
        <v>0</v>
      </c>
      <c r="UQB13" s="23">
        <f t="shared" si="484"/>
        <v>0</v>
      </c>
      <c r="UQC13" s="23">
        <f t="shared" si="484"/>
        <v>0</v>
      </c>
      <c r="UQD13" s="23">
        <f t="shared" si="484"/>
        <v>0</v>
      </c>
      <c r="UQE13" s="23">
        <f t="shared" si="484"/>
        <v>0</v>
      </c>
      <c r="UQF13" s="23">
        <f t="shared" si="484"/>
        <v>0</v>
      </c>
      <c r="UQG13" s="23">
        <f t="shared" si="484"/>
        <v>0</v>
      </c>
      <c r="UQH13" s="23">
        <f t="shared" si="484"/>
        <v>0</v>
      </c>
      <c r="UQI13" s="23">
        <f t="shared" si="484"/>
        <v>0</v>
      </c>
      <c r="UQJ13" s="23">
        <f t="shared" si="484"/>
        <v>0</v>
      </c>
      <c r="UQK13" s="23">
        <f t="shared" si="484"/>
        <v>0</v>
      </c>
      <c r="UQL13" s="23">
        <f t="shared" si="484"/>
        <v>0</v>
      </c>
      <c r="UQM13" s="23">
        <f t="shared" si="484"/>
        <v>0</v>
      </c>
      <c r="UQN13" s="23">
        <f t="shared" si="484"/>
        <v>0</v>
      </c>
      <c r="UQO13" s="23">
        <f t="shared" si="484"/>
        <v>0</v>
      </c>
      <c r="UQP13" s="23">
        <f t="shared" si="484"/>
        <v>0</v>
      </c>
      <c r="UQQ13" s="23">
        <f t="shared" si="484"/>
        <v>0</v>
      </c>
      <c r="UQR13" s="23">
        <f t="shared" si="484"/>
        <v>0</v>
      </c>
      <c r="UQS13" s="23">
        <f t="shared" si="484"/>
        <v>0</v>
      </c>
      <c r="UQT13" s="23">
        <f t="shared" si="484"/>
        <v>0</v>
      </c>
      <c r="UQU13" s="23">
        <f t="shared" ref="UQU13:UTF13" si="485">SUM(UQU14:UQU16)</f>
        <v>0</v>
      </c>
      <c r="UQV13" s="23">
        <f t="shared" si="485"/>
        <v>0</v>
      </c>
      <c r="UQW13" s="23">
        <f t="shared" si="485"/>
        <v>0</v>
      </c>
      <c r="UQX13" s="23">
        <f t="shared" si="485"/>
        <v>0</v>
      </c>
      <c r="UQY13" s="23">
        <f t="shared" si="485"/>
        <v>0</v>
      </c>
      <c r="UQZ13" s="23">
        <f t="shared" si="485"/>
        <v>0</v>
      </c>
      <c r="URA13" s="23">
        <f t="shared" si="485"/>
        <v>0</v>
      </c>
      <c r="URB13" s="23">
        <f t="shared" si="485"/>
        <v>0</v>
      </c>
      <c r="URC13" s="23">
        <f t="shared" si="485"/>
        <v>0</v>
      </c>
      <c r="URD13" s="23">
        <f t="shared" si="485"/>
        <v>0</v>
      </c>
      <c r="URE13" s="23">
        <f t="shared" si="485"/>
        <v>0</v>
      </c>
      <c r="URF13" s="23">
        <f t="shared" si="485"/>
        <v>0</v>
      </c>
      <c r="URG13" s="23">
        <f t="shared" si="485"/>
        <v>0</v>
      </c>
      <c r="URH13" s="23">
        <f t="shared" si="485"/>
        <v>0</v>
      </c>
      <c r="URI13" s="23">
        <f t="shared" si="485"/>
        <v>0</v>
      </c>
      <c r="URJ13" s="23">
        <f t="shared" si="485"/>
        <v>0</v>
      </c>
      <c r="URK13" s="23">
        <f t="shared" si="485"/>
        <v>0</v>
      </c>
      <c r="URL13" s="23">
        <f t="shared" si="485"/>
        <v>0</v>
      </c>
      <c r="URM13" s="23">
        <f t="shared" si="485"/>
        <v>0</v>
      </c>
      <c r="URN13" s="23">
        <f t="shared" si="485"/>
        <v>0</v>
      </c>
      <c r="URO13" s="23">
        <f t="shared" si="485"/>
        <v>0</v>
      </c>
      <c r="URP13" s="23">
        <f t="shared" si="485"/>
        <v>0</v>
      </c>
      <c r="URQ13" s="23">
        <f t="shared" si="485"/>
        <v>0</v>
      </c>
      <c r="URR13" s="23">
        <f t="shared" si="485"/>
        <v>0</v>
      </c>
      <c r="URS13" s="23">
        <f t="shared" si="485"/>
        <v>0</v>
      </c>
      <c r="URT13" s="23">
        <f t="shared" si="485"/>
        <v>0</v>
      </c>
      <c r="URU13" s="23">
        <f t="shared" si="485"/>
        <v>0</v>
      </c>
      <c r="URV13" s="23">
        <f t="shared" si="485"/>
        <v>0</v>
      </c>
      <c r="URW13" s="23">
        <f t="shared" si="485"/>
        <v>0</v>
      </c>
      <c r="URX13" s="23">
        <f t="shared" si="485"/>
        <v>0</v>
      </c>
      <c r="URY13" s="23">
        <f t="shared" si="485"/>
        <v>0</v>
      </c>
      <c r="URZ13" s="23">
        <f t="shared" si="485"/>
        <v>0</v>
      </c>
      <c r="USA13" s="23">
        <f t="shared" si="485"/>
        <v>0</v>
      </c>
      <c r="USB13" s="23">
        <f t="shared" si="485"/>
        <v>0</v>
      </c>
      <c r="USC13" s="23">
        <f t="shared" si="485"/>
        <v>0</v>
      </c>
      <c r="USD13" s="23">
        <f t="shared" si="485"/>
        <v>0</v>
      </c>
      <c r="USE13" s="23">
        <f t="shared" si="485"/>
        <v>0</v>
      </c>
      <c r="USF13" s="23">
        <f t="shared" si="485"/>
        <v>0</v>
      </c>
      <c r="USG13" s="23">
        <f t="shared" si="485"/>
        <v>0</v>
      </c>
      <c r="USH13" s="23">
        <f t="shared" si="485"/>
        <v>0</v>
      </c>
      <c r="USI13" s="23">
        <f t="shared" si="485"/>
        <v>0</v>
      </c>
      <c r="USJ13" s="23">
        <f t="shared" si="485"/>
        <v>0</v>
      </c>
      <c r="USK13" s="23">
        <f t="shared" si="485"/>
        <v>0</v>
      </c>
      <c r="USL13" s="23">
        <f t="shared" si="485"/>
        <v>0</v>
      </c>
      <c r="USM13" s="23">
        <f t="shared" si="485"/>
        <v>0</v>
      </c>
      <c r="USN13" s="23">
        <f t="shared" si="485"/>
        <v>0</v>
      </c>
      <c r="USO13" s="23">
        <f t="shared" si="485"/>
        <v>0</v>
      </c>
      <c r="USP13" s="23">
        <f t="shared" si="485"/>
        <v>0</v>
      </c>
      <c r="USQ13" s="23">
        <f t="shared" si="485"/>
        <v>0</v>
      </c>
      <c r="USR13" s="23">
        <f t="shared" si="485"/>
        <v>0</v>
      </c>
      <c r="USS13" s="23">
        <f t="shared" si="485"/>
        <v>0</v>
      </c>
      <c r="UST13" s="23">
        <f t="shared" si="485"/>
        <v>0</v>
      </c>
      <c r="USU13" s="23">
        <f t="shared" si="485"/>
        <v>0</v>
      </c>
      <c r="USV13" s="23">
        <f t="shared" si="485"/>
        <v>0</v>
      </c>
      <c r="USW13" s="23">
        <f t="shared" si="485"/>
        <v>0</v>
      </c>
      <c r="USX13" s="23">
        <f t="shared" si="485"/>
        <v>0</v>
      </c>
      <c r="USY13" s="23">
        <f t="shared" si="485"/>
        <v>0</v>
      </c>
      <c r="USZ13" s="23">
        <f t="shared" si="485"/>
        <v>0</v>
      </c>
      <c r="UTA13" s="23">
        <f t="shared" si="485"/>
        <v>0</v>
      </c>
      <c r="UTB13" s="23">
        <f t="shared" si="485"/>
        <v>0</v>
      </c>
      <c r="UTC13" s="23">
        <f t="shared" si="485"/>
        <v>0</v>
      </c>
      <c r="UTD13" s="23">
        <f t="shared" si="485"/>
        <v>0</v>
      </c>
      <c r="UTE13" s="23">
        <f t="shared" si="485"/>
        <v>0</v>
      </c>
      <c r="UTF13" s="23">
        <f t="shared" si="485"/>
        <v>0</v>
      </c>
      <c r="UTG13" s="23">
        <f t="shared" ref="UTG13:UVR13" si="486">SUM(UTG14:UTG16)</f>
        <v>0</v>
      </c>
      <c r="UTH13" s="23">
        <f t="shared" si="486"/>
        <v>0</v>
      </c>
      <c r="UTI13" s="23">
        <f t="shared" si="486"/>
        <v>0</v>
      </c>
      <c r="UTJ13" s="23">
        <f t="shared" si="486"/>
        <v>0</v>
      </c>
      <c r="UTK13" s="23">
        <f t="shared" si="486"/>
        <v>0</v>
      </c>
      <c r="UTL13" s="23">
        <f t="shared" si="486"/>
        <v>0</v>
      </c>
      <c r="UTM13" s="23">
        <f t="shared" si="486"/>
        <v>0</v>
      </c>
      <c r="UTN13" s="23">
        <f t="shared" si="486"/>
        <v>0</v>
      </c>
      <c r="UTO13" s="23">
        <f t="shared" si="486"/>
        <v>0</v>
      </c>
      <c r="UTP13" s="23">
        <f t="shared" si="486"/>
        <v>0</v>
      </c>
      <c r="UTQ13" s="23">
        <f t="shared" si="486"/>
        <v>0</v>
      </c>
      <c r="UTR13" s="23">
        <f t="shared" si="486"/>
        <v>0</v>
      </c>
      <c r="UTS13" s="23">
        <f t="shared" si="486"/>
        <v>0</v>
      </c>
      <c r="UTT13" s="23">
        <f t="shared" si="486"/>
        <v>0</v>
      </c>
      <c r="UTU13" s="23">
        <f t="shared" si="486"/>
        <v>0</v>
      </c>
      <c r="UTV13" s="23">
        <f t="shared" si="486"/>
        <v>0</v>
      </c>
      <c r="UTW13" s="23">
        <f t="shared" si="486"/>
        <v>0</v>
      </c>
      <c r="UTX13" s="23">
        <f t="shared" si="486"/>
        <v>0</v>
      </c>
      <c r="UTY13" s="23">
        <f t="shared" si="486"/>
        <v>0</v>
      </c>
      <c r="UTZ13" s="23">
        <f t="shared" si="486"/>
        <v>0</v>
      </c>
      <c r="UUA13" s="23">
        <f t="shared" si="486"/>
        <v>0</v>
      </c>
      <c r="UUB13" s="23">
        <f t="shared" si="486"/>
        <v>0</v>
      </c>
      <c r="UUC13" s="23">
        <f t="shared" si="486"/>
        <v>0</v>
      </c>
      <c r="UUD13" s="23">
        <f t="shared" si="486"/>
        <v>0</v>
      </c>
      <c r="UUE13" s="23">
        <f t="shared" si="486"/>
        <v>0</v>
      </c>
      <c r="UUF13" s="23">
        <f t="shared" si="486"/>
        <v>0</v>
      </c>
      <c r="UUG13" s="23">
        <f t="shared" si="486"/>
        <v>0</v>
      </c>
      <c r="UUH13" s="23">
        <f t="shared" si="486"/>
        <v>0</v>
      </c>
      <c r="UUI13" s="23">
        <f t="shared" si="486"/>
        <v>0</v>
      </c>
      <c r="UUJ13" s="23">
        <f t="shared" si="486"/>
        <v>0</v>
      </c>
      <c r="UUK13" s="23">
        <f t="shared" si="486"/>
        <v>0</v>
      </c>
      <c r="UUL13" s="23">
        <f t="shared" si="486"/>
        <v>0</v>
      </c>
      <c r="UUM13" s="23">
        <f t="shared" si="486"/>
        <v>0</v>
      </c>
      <c r="UUN13" s="23">
        <f t="shared" si="486"/>
        <v>0</v>
      </c>
      <c r="UUO13" s="23">
        <f t="shared" si="486"/>
        <v>0</v>
      </c>
      <c r="UUP13" s="23">
        <f t="shared" si="486"/>
        <v>0</v>
      </c>
      <c r="UUQ13" s="23">
        <f t="shared" si="486"/>
        <v>0</v>
      </c>
      <c r="UUR13" s="23">
        <f t="shared" si="486"/>
        <v>0</v>
      </c>
      <c r="UUS13" s="23">
        <f t="shared" si="486"/>
        <v>0</v>
      </c>
      <c r="UUT13" s="23">
        <f t="shared" si="486"/>
        <v>0</v>
      </c>
      <c r="UUU13" s="23">
        <f t="shared" si="486"/>
        <v>0</v>
      </c>
      <c r="UUV13" s="23">
        <f t="shared" si="486"/>
        <v>0</v>
      </c>
      <c r="UUW13" s="23">
        <f t="shared" si="486"/>
        <v>0</v>
      </c>
      <c r="UUX13" s="23">
        <f t="shared" si="486"/>
        <v>0</v>
      </c>
      <c r="UUY13" s="23">
        <f t="shared" si="486"/>
        <v>0</v>
      </c>
      <c r="UUZ13" s="23">
        <f t="shared" si="486"/>
        <v>0</v>
      </c>
      <c r="UVA13" s="23">
        <f t="shared" si="486"/>
        <v>0</v>
      </c>
      <c r="UVB13" s="23">
        <f t="shared" si="486"/>
        <v>0</v>
      </c>
      <c r="UVC13" s="23">
        <f t="shared" si="486"/>
        <v>0</v>
      </c>
      <c r="UVD13" s="23">
        <f t="shared" si="486"/>
        <v>0</v>
      </c>
      <c r="UVE13" s="23">
        <f t="shared" si="486"/>
        <v>0</v>
      </c>
      <c r="UVF13" s="23">
        <f t="shared" si="486"/>
        <v>0</v>
      </c>
      <c r="UVG13" s="23">
        <f t="shared" si="486"/>
        <v>0</v>
      </c>
      <c r="UVH13" s="23">
        <f t="shared" si="486"/>
        <v>0</v>
      </c>
      <c r="UVI13" s="23">
        <f t="shared" si="486"/>
        <v>0</v>
      </c>
      <c r="UVJ13" s="23">
        <f t="shared" si="486"/>
        <v>0</v>
      </c>
      <c r="UVK13" s="23">
        <f t="shared" si="486"/>
        <v>0</v>
      </c>
      <c r="UVL13" s="23">
        <f t="shared" si="486"/>
        <v>0</v>
      </c>
      <c r="UVM13" s="23">
        <f t="shared" si="486"/>
        <v>0</v>
      </c>
      <c r="UVN13" s="23">
        <f t="shared" si="486"/>
        <v>0</v>
      </c>
      <c r="UVO13" s="23">
        <f t="shared" si="486"/>
        <v>0</v>
      </c>
      <c r="UVP13" s="23">
        <f t="shared" si="486"/>
        <v>0</v>
      </c>
      <c r="UVQ13" s="23">
        <f t="shared" si="486"/>
        <v>0</v>
      </c>
      <c r="UVR13" s="23">
        <f t="shared" si="486"/>
        <v>0</v>
      </c>
      <c r="UVS13" s="23">
        <f t="shared" ref="UVS13:UYD13" si="487">SUM(UVS14:UVS16)</f>
        <v>0</v>
      </c>
      <c r="UVT13" s="23">
        <f t="shared" si="487"/>
        <v>0</v>
      </c>
      <c r="UVU13" s="23">
        <f t="shared" si="487"/>
        <v>0</v>
      </c>
      <c r="UVV13" s="23">
        <f t="shared" si="487"/>
        <v>0</v>
      </c>
      <c r="UVW13" s="23">
        <f t="shared" si="487"/>
        <v>0</v>
      </c>
      <c r="UVX13" s="23">
        <f t="shared" si="487"/>
        <v>0</v>
      </c>
      <c r="UVY13" s="23">
        <f t="shared" si="487"/>
        <v>0</v>
      </c>
      <c r="UVZ13" s="23">
        <f t="shared" si="487"/>
        <v>0</v>
      </c>
      <c r="UWA13" s="23">
        <f t="shared" si="487"/>
        <v>0</v>
      </c>
      <c r="UWB13" s="23">
        <f t="shared" si="487"/>
        <v>0</v>
      </c>
      <c r="UWC13" s="23">
        <f t="shared" si="487"/>
        <v>0</v>
      </c>
      <c r="UWD13" s="23">
        <f t="shared" si="487"/>
        <v>0</v>
      </c>
      <c r="UWE13" s="23">
        <f t="shared" si="487"/>
        <v>0</v>
      </c>
      <c r="UWF13" s="23">
        <f t="shared" si="487"/>
        <v>0</v>
      </c>
      <c r="UWG13" s="23">
        <f t="shared" si="487"/>
        <v>0</v>
      </c>
      <c r="UWH13" s="23">
        <f t="shared" si="487"/>
        <v>0</v>
      </c>
      <c r="UWI13" s="23">
        <f t="shared" si="487"/>
        <v>0</v>
      </c>
      <c r="UWJ13" s="23">
        <f t="shared" si="487"/>
        <v>0</v>
      </c>
      <c r="UWK13" s="23">
        <f t="shared" si="487"/>
        <v>0</v>
      </c>
      <c r="UWL13" s="23">
        <f t="shared" si="487"/>
        <v>0</v>
      </c>
      <c r="UWM13" s="23">
        <f t="shared" si="487"/>
        <v>0</v>
      </c>
      <c r="UWN13" s="23">
        <f t="shared" si="487"/>
        <v>0</v>
      </c>
      <c r="UWO13" s="23">
        <f t="shared" si="487"/>
        <v>0</v>
      </c>
      <c r="UWP13" s="23">
        <f t="shared" si="487"/>
        <v>0</v>
      </c>
      <c r="UWQ13" s="23">
        <f t="shared" si="487"/>
        <v>0</v>
      </c>
      <c r="UWR13" s="23">
        <f t="shared" si="487"/>
        <v>0</v>
      </c>
      <c r="UWS13" s="23">
        <f t="shared" si="487"/>
        <v>0</v>
      </c>
      <c r="UWT13" s="23">
        <f t="shared" si="487"/>
        <v>0</v>
      </c>
      <c r="UWU13" s="23">
        <f t="shared" si="487"/>
        <v>0</v>
      </c>
      <c r="UWV13" s="23">
        <f t="shared" si="487"/>
        <v>0</v>
      </c>
      <c r="UWW13" s="23">
        <f t="shared" si="487"/>
        <v>0</v>
      </c>
      <c r="UWX13" s="23">
        <f t="shared" si="487"/>
        <v>0</v>
      </c>
      <c r="UWY13" s="23">
        <f t="shared" si="487"/>
        <v>0</v>
      </c>
      <c r="UWZ13" s="23">
        <f t="shared" si="487"/>
        <v>0</v>
      </c>
      <c r="UXA13" s="23">
        <f t="shared" si="487"/>
        <v>0</v>
      </c>
      <c r="UXB13" s="23">
        <f t="shared" si="487"/>
        <v>0</v>
      </c>
      <c r="UXC13" s="23">
        <f t="shared" si="487"/>
        <v>0</v>
      </c>
      <c r="UXD13" s="23">
        <f t="shared" si="487"/>
        <v>0</v>
      </c>
      <c r="UXE13" s="23">
        <f t="shared" si="487"/>
        <v>0</v>
      </c>
      <c r="UXF13" s="23">
        <f t="shared" si="487"/>
        <v>0</v>
      </c>
      <c r="UXG13" s="23">
        <f t="shared" si="487"/>
        <v>0</v>
      </c>
      <c r="UXH13" s="23">
        <f t="shared" si="487"/>
        <v>0</v>
      </c>
      <c r="UXI13" s="23">
        <f t="shared" si="487"/>
        <v>0</v>
      </c>
      <c r="UXJ13" s="23">
        <f t="shared" si="487"/>
        <v>0</v>
      </c>
      <c r="UXK13" s="23">
        <f t="shared" si="487"/>
        <v>0</v>
      </c>
      <c r="UXL13" s="23">
        <f t="shared" si="487"/>
        <v>0</v>
      </c>
      <c r="UXM13" s="23">
        <f t="shared" si="487"/>
        <v>0</v>
      </c>
      <c r="UXN13" s="23">
        <f t="shared" si="487"/>
        <v>0</v>
      </c>
      <c r="UXO13" s="23">
        <f t="shared" si="487"/>
        <v>0</v>
      </c>
      <c r="UXP13" s="23">
        <f t="shared" si="487"/>
        <v>0</v>
      </c>
      <c r="UXQ13" s="23">
        <f t="shared" si="487"/>
        <v>0</v>
      </c>
      <c r="UXR13" s="23">
        <f t="shared" si="487"/>
        <v>0</v>
      </c>
      <c r="UXS13" s="23">
        <f t="shared" si="487"/>
        <v>0</v>
      </c>
      <c r="UXT13" s="23">
        <f t="shared" si="487"/>
        <v>0</v>
      </c>
      <c r="UXU13" s="23">
        <f t="shared" si="487"/>
        <v>0</v>
      </c>
      <c r="UXV13" s="23">
        <f t="shared" si="487"/>
        <v>0</v>
      </c>
      <c r="UXW13" s="23">
        <f t="shared" si="487"/>
        <v>0</v>
      </c>
      <c r="UXX13" s="23">
        <f t="shared" si="487"/>
        <v>0</v>
      </c>
      <c r="UXY13" s="23">
        <f t="shared" si="487"/>
        <v>0</v>
      </c>
      <c r="UXZ13" s="23">
        <f t="shared" si="487"/>
        <v>0</v>
      </c>
      <c r="UYA13" s="23">
        <f t="shared" si="487"/>
        <v>0</v>
      </c>
      <c r="UYB13" s="23">
        <f t="shared" si="487"/>
        <v>0</v>
      </c>
      <c r="UYC13" s="23">
        <f t="shared" si="487"/>
        <v>0</v>
      </c>
      <c r="UYD13" s="23">
        <f t="shared" si="487"/>
        <v>0</v>
      </c>
      <c r="UYE13" s="23">
        <f t="shared" ref="UYE13:VAP13" si="488">SUM(UYE14:UYE16)</f>
        <v>0</v>
      </c>
      <c r="UYF13" s="23">
        <f t="shared" si="488"/>
        <v>0</v>
      </c>
      <c r="UYG13" s="23">
        <f t="shared" si="488"/>
        <v>0</v>
      </c>
      <c r="UYH13" s="23">
        <f t="shared" si="488"/>
        <v>0</v>
      </c>
      <c r="UYI13" s="23">
        <f t="shared" si="488"/>
        <v>0</v>
      </c>
      <c r="UYJ13" s="23">
        <f t="shared" si="488"/>
        <v>0</v>
      </c>
      <c r="UYK13" s="23">
        <f t="shared" si="488"/>
        <v>0</v>
      </c>
      <c r="UYL13" s="23">
        <f t="shared" si="488"/>
        <v>0</v>
      </c>
      <c r="UYM13" s="23">
        <f t="shared" si="488"/>
        <v>0</v>
      </c>
      <c r="UYN13" s="23">
        <f t="shared" si="488"/>
        <v>0</v>
      </c>
      <c r="UYO13" s="23">
        <f t="shared" si="488"/>
        <v>0</v>
      </c>
      <c r="UYP13" s="23">
        <f t="shared" si="488"/>
        <v>0</v>
      </c>
      <c r="UYQ13" s="23">
        <f t="shared" si="488"/>
        <v>0</v>
      </c>
      <c r="UYR13" s="23">
        <f t="shared" si="488"/>
        <v>0</v>
      </c>
      <c r="UYS13" s="23">
        <f t="shared" si="488"/>
        <v>0</v>
      </c>
      <c r="UYT13" s="23">
        <f t="shared" si="488"/>
        <v>0</v>
      </c>
      <c r="UYU13" s="23">
        <f t="shared" si="488"/>
        <v>0</v>
      </c>
      <c r="UYV13" s="23">
        <f t="shared" si="488"/>
        <v>0</v>
      </c>
      <c r="UYW13" s="23">
        <f t="shared" si="488"/>
        <v>0</v>
      </c>
      <c r="UYX13" s="23">
        <f t="shared" si="488"/>
        <v>0</v>
      </c>
      <c r="UYY13" s="23">
        <f t="shared" si="488"/>
        <v>0</v>
      </c>
      <c r="UYZ13" s="23">
        <f t="shared" si="488"/>
        <v>0</v>
      </c>
      <c r="UZA13" s="23">
        <f t="shared" si="488"/>
        <v>0</v>
      </c>
      <c r="UZB13" s="23">
        <f t="shared" si="488"/>
        <v>0</v>
      </c>
      <c r="UZC13" s="23">
        <f t="shared" si="488"/>
        <v>0</v>
      </c>
      <c r="UZD13" s="23">
        <f t="shared" si="488"/>
        <v>0</v>
      </c>
      <c r="UZE13" s="23">
        <f t="shared" si="488"/>
        <v>0</v>
      </c>
      <c r="UZF13" s="23">
        <f t="shared" si="488"/>
        <v>0</v>
      </c>
      <c r="UZG13" s="23">
        <f t="shared" si="488"/>
        <v>0</v>
      </c>
      <c r="UZH13" s="23">
        <f t="shared" si="488"/>
        <v>0</v>
      </c>
      <c r="UZI13" s="23">
        <f t="shared" si="488"/>
        <v>0</v>
      </c>
      <c r="UZJ13" s="23">
        <f t="shared" si="488"/>
        <v>0</v>
      </c>
      <c r="UZK13" s="23">
        <f t="shared" si="488"/>
        <v>0</v>
      </c>
      <c r="UZL13" s="23">
        <f t="shared" si="488"/>
        <v>0</v>
      </c>
      <c r="UZM13" s="23">
        <f t="shared" si="488"/>
        <v>0</v>
      </c>
      <c r="UZN13" s="23">
        <f t="shared" si="488"/>
        <v>0</v>
      </c>
      <c r="UZO13" s="23">
        <f t="shared" si="488"/>
        <v>0</v>
      </c>
      <c r="UZP13" s="23">
        <f t="shared" si="488"/>
        <v>0</v>
      </c>
      <c r="UZQ13" s="23">
        <f t="shared" si="488"/>
        <v>0</v>
      </c>
      <c r="UZR13" s="23">
        <f t="shared" si="488"/>
        <v>0</v>
      </c>
      <c r="UZS13" s="23">
        <f t="shared" si="488"/>
        <v>0</v>
      </c>
      <c r="UZT13" s="23">
        <f t="shared" si="488"/>
        <v>0</v>
      </c>
      <c r="UZU13" s="23">
        <f t="shared" si="488"/>
        <v>0</v>
      </c>
      <c r="UZV13" s="23">
        <f t="shared" si="488"/>
        <v>0</v>
      </c>
      <c r="UZW13" s="23">
        <f t="shared" si="488"/>
        <v>0</v>
      </c>
      <c r="UZX13" s="23">
        <f t="shared" si="488"/>
        <v>0</v>
      </c>
      <c r="UZY13" s="23">
        <f t="shared" si="488"/>
        <v>0</v>
      </c>
      <c r="UZZ13" s="23">
        <f t="shared" si="488"/>
        <v>0</v>
      </c>
      <c r="VAA13" s="23">
        <f t="shared" si="488"/>
        <v>0</v>
      </c>
      <c r="VAB13" s="23">
        <f t="shared" si="488"/>
        <v>0</v>
      </c>
      <c r="VAC13" s="23">
        <f t="shared" si="488"/>
        <v>0</v>
      </c>
      <c r="VAD13" s="23">
        <f t="shared" si="488"/>
        <v>0</v>
      </c>
      <c r="VAE13" s="23">
        <f t="shared" si="488"/>
        <v>0</v>
      </c>
      <c r="VAF13" s="23">
        <f t="shared" si="488"/>
        <v>0</v>
      </c>
      <c r="VAG13" s="23">
        <f t="shared" si="488"/>
        <v>0</v>
      </c>
      <c r="VAH13" s="23">
        <f t="shared" si="488"/>
        <v>0</v>
      </c>
      <c r="VAI13" s="23">
        <f t="shared" si="488"/>
        <v>0</v>
      </c>
      <c r="VAJ13" s="23">
        <f t="shared" si="488"/>
        <v>0</v>
      </c>
      <c r="VAK13" s="23">
        <f t="shared" si="488"/>
        <v>0</v>
      </c>
      <c r="VAL13" s="23">
        <f t="shared" si="488"/>
        <v>0</v>
      </c>
      <c r="VAM13" s="23">
        <f t="shared" si="488"/>
        <v>0</v>
      </c>
      <c r="VAN13" s="23">
        <f t="shared" si="488"/>
        <v>0</v>
      </c>
      <c r="VAO13" s="23">
        <f t="shared" si="488"/>
        <v>0</v>
      </c>
      <c r="VAP13" s="23">
        <f t="shared" si="488"/>
        <v>0</v>
      </c>
      <c r="VAQ13" s="23">
        <f t="shared" ref="VAQ13:VDB13" si="489">SUM(VAQ14:VAQ16)</f>
        <v>0</v>
      </c>
      <c r="VAR13" s="23">
        <f t="shared" si="489"/>
        <v>0</v>
      </c>
      <c r="VAS13" s="23">
        <f t="shared" si="489"/>
        <v>0</v>
      </c>
      <c r="VAT13" s="23">
        <f t="shared" si="489"/>
        <v>0</v>
      </c>
      <c r="VAU13" s="23">
        <f t="shared" si="489"/>
        <v>0</v>
      </c>
      <c r="VAV13" s="23">
        <f t="shared" si="489"/>
        <v>0</v>
      </c>
      <c r="VAW13" s="23">
        <f t="shared" si="489"/>
        <v>0</v>
      </c>
      <c r="VAX13" s="23">
        <f t="shared" si="489"/>
        <v>0</v>
      </c>
      <c r="VAY13" s="23">
        <f t="shared" si="489"/>
        <v>0</v>
      </c>
      <c r="VAZ13" s="23">
        <f t="shared" si="489"/>
        <v>0</v>
      </c>
      <c r="VBA13" s="23">
        <f t="shared" si="489"/>
        <v>0</v>
      </c>
      <c r="VBB13" s="23">
        <f t="shared" si="489"/>
        <v>0</v>
      </c>
      <c r="VBC13" s="23">
        <f t="shared" si="489"/>
        <v>0</v>
      </c>
      <c r="VBD13" s="23">
        <f t="shared" si="489"/>
        <v>0</v>
      </c>
      <c r="VBE13" s="23">
        <f t="shared" si="489"/>
        <v>0</v>
      </c>
      <c r="VBF13" s="23">
        <f t="shared" si="489"/>
        <v>0</v>
      </c>
      <c r="VBG13" s="23">
        <f t="shared" si="489"/>
        <v>0</v>
      </c>
      <c r="VBH13" s="23">
        <f t="shared" si="489"/>
        <v>0</v>
      </c>
      <c r="VBI13" s="23">
        <f t="shared" si="489"/>
        <v>0</v>
      </c>
      <c r="VBJ13" s="23">
        <f t="shared" si="489"/>
        <v>0</v>
      </c>
      <c r="VBK13" s="23">
        <f t="shared" si="489"/>
        <v>0</v>
      </c>
      <c r="VBL13" s="23">
        <f t="shared" si="489"/>
        <v>0</v>
      </c>
      <c r="VBM13" s="23">
        <f t="shared" si="489"/>
        <v>0</v>
      </c>
      <c r="VBN13" s="23">
        <f t="shared" si="489"/>
        <v>0</v>
      </c>
      <c r="VBO13" s="23">
        <f t="shared" si="489"/>
        <v>0</v>
      </c>
      <c r="VBP13" s="23">
        <f t="shared" si="489"/>
        <v>0</v>
      </c>
      <c r="VBQ13" s="23">
        <f t="shared" si="489"/>
        <v>0</v>
      </c>
      <c r="VBR13" s="23">
        <f t="shared" si="489"/>
        <v>0</v>
      </c>
      <c r="VBS13" s="23">
        <f t="shared" si="489"/>
        <v>0</v>
      </c>
      <c r="VBT13" s="23">
        <f t="shared" si="489"/>
        <v>0</v>
      </c>
      <c r="VBU13" s="23">
        <f t="shared" si="489"/>
        <v>0</v>
      </c>
      <c r="VBV13" s="23">
        <f t="shared" si="489"/>
        <v>0</v>
      </c>
      <c r="VBW13" s="23">
        <f t="shared" si="489"/>
        <v>0</v>
      </c>
      <c r="VBX13" s="23">
        <f t="shared" si="489"/>
        <v>0</v>
      </c>
      <c r="VBY13" s="23">
        <f t="shared" si="489"/>
        <v>0</v>
      </c>
      <c r="VBZ13" s="23">
        <f t="shared" si="489"/>
        <v>0</v>
      </c>
      <c r="VCA13" s="23">
        <f t="shared" si="489"/>
        <v>0</v>
      </c>
      <c r="VCB13" s="23">
        <f t="shared" si="489"/>
        <v>0</v>
      </c>
      <c r="VCC13" s="23">
        <f t="shared" si="489"/>
        <v>0</v>
      </c>
      <c r="VCD13" s="23">
        <f t="shared" si="489"/>
        <v>0</v>
      </c>
      <c r="VCE13" s="23">
        <f t="shared" si="489"/>
        <v>0</v>
      </c>
      <c r="VCF13" s="23">
        <f t="shared" si="489"/>
        <v>0</v>
      </c>
      <c r="VCG13" s="23">
        <f t="shared" si="489"/>
        <v>0</v>
      </c>
      <c r="VCH13" s="23">
        <f t="shared" si="489"/>
        <v>0</v>
      </c>
      <c r="VCI13" s="23">
        <f t="shared" si="489"/>
        <v>0</v>
      </c>
      <c r="VCJ13" s="23">
        <f t="shared" si="489"/>
        <v>0</v>
      </c>
      <c r="VCK13" s="23">
        <f t="shared" si="489"/>
        <v>0</v>
      </c>
      <c r="VCL13" s="23">
        <f t="shared" si="489"/>
        <v>0</v>
      </c>
      <c r="VCM13" s="23">
        <f t="shared" si="489"/>
        <v>0</v>
      </c>
      <c r="VCN13" s="23">
        <f t="shared" si="489"/>
        <v>0</v>
      </c>
      <c r="VCO13" s="23">
        <f t="shared" si="489"/>
        <v>0</v>
      </c>
      <c r="VCP13" s="23">
        <f t="shared" si="489"/>
        <v>0</v>
      </c>
      <c r="VCQ13" s="23">
        <f t="shared" si="489"/>
        <v>0</v>
      </c>
      <c r="VCR13" s="23">
        <f t="shared" si="489"/>
        <v>0</v>
      </c>
      <c r="VCS13" s="23">
        <f t="shared" si="489"/>
        <v>0</v>
      </c>
      <c r="VCT13" s="23">
        <f t="shared" si="489"/>
        <v>0</v>
      </c>
      <c r="VCU13" s="23">
        <f t="shared" si="489"/>
        <v>0</v>
      </c>
      <c r="VCV13" s="23">
        <f t="shared" si="489"/>
        <v>0</v>
      </c>
      <c r="VCW13" s="23">
        <f t="shared" si="489"/>
        <v>0</v>
      </c>
      <c r="VCX13" s="23">
        <f t="shared" si="489"/>
        <v>0</v>
      </c>
      <c r="VCY13" s="23">
        <f t="shared" si="489"/>
        <v>0</v>
      </c>
      <c r="VCZ13" s="23">
        <f t="shared" si="489"/>
        <v>0</v>
      </c>
      <c r="VDA13" s="23">
        <f t="shared" si="489"/>
        <v>0</v>
      </c>
      <c r="VDB13" s="23">
        <f t="shared" si="489"/>
        <v>0</v>
      </c>
      <c r="VDC13" s="23">
        <f t="shared" ref="VDC13:VFN13" si="490">SUM(VDC14:VDC16)</f>
        <v>0</v>
      </c>
      <c r="VDD13" s="23">
        <f t="shared" si="490"/>
        <v>0</v>
      </c>
      <c r="VDE13" s="23">
        <f t="shared" si="490"/>
        <v>0</v>
      </c>
      <c r="VDF13" s="23">
        <f t="shared" si="490"/>
        <v>0</v>
      </c>
      <c r="VDG13" s="23">
        <f t="shared" si="490"/>
        <v>0</v>
      </c>
      <c r="VDH13" s="23">
        <f t="shared" si="490"/>
        <v>0</v>
      </c>
      <c r="VDI13" s="23">
        <f t="shared" si="490"/>
        <v>0</v>
      </c>
      <c r="VDJ13" s="23">
        <f t="shared" si="490"/>
        <v>0</v>
      </c>
      <c r="VDK13" s="23">
        <f t="shared" si="490"/>
        <v>0</v>
      </c>
      <c r="VDL13" s="23">
        <f t="shared" si="490"/>
        <v>0</v>
      </c>
      <c r="VDM13" s="23">
        <f t="shared" si="490"/>
        <v>0</v>
      </c>
      <c r="VDN13" s="23">
        <f t="shared" si="490"/>
        <v>0</v>
      </c>
      <c r="VDO13" s="23">
        <f t="shared" si="490"/>
        <v>0</v>
      </c>
      <c r="VDP13" s="23">
        <f t="shared" si="490"/>
        <v>0</v>
      </c>
      <c r="VDQ13" s="23">
        <f t="shared" si="490"/>
        <v>0</v>
      </c>
      <c r="VDR13" s="23">
        <f t="shared" si="490"/>
        <v>0</v>
      </c>
      <c r="VDS13" s="23">
        <f t="shared" si="490"/>
        <v>0</v>
      </c>
      <c r="VDT13" s="23">
        <f t="shared" si="490"/>
        <v>0</v>
      </c>
      <c r="VDU13" s="23">
        <f t="shared" si="490"/>
        <v>0</v>
      </c>
      <c r="VDV13" s="23">
        <f t="shared" si="490"/>
        <v>0</v>
      </c>
      <c r="VDW13" s="23">
        <f t="shared" si="490"/>
        <v>0</v>
      </c>
      <c r="VDX13" s="23">
        <f t="shared" si="490"/>
        <v>0</v>
      </c>
      <c r="VDY13" s="23">
        <f t="shared" si="490"/>
        <v>0</v>
      </c>
      <c r="VDZ13" s="23">
        <f t="shared" si="490"/>
        <v>0</v>
      </c>
      <c r="VEA13" s="23">
        <f t="shared" si="490"/>
        <v>0</v>
      </c>
      <c r="VEB13" s="23">
        <f t="shared" si="490"/>
        <v>0</v>
      </c>
      <c r="VEC13" s="23">
        <f t="shared" si="490"/>
        <v>0</v>
      </c>
      <c r="VED13" s="23">
        <f t="shared" si="490"/>
        <v>0</v>
      </c>
      <c r="VEE13" s="23">
        <f t="shared" si="490"/>
        <v>0</v>
      </c>
      <c r="VEF13" s="23">
        <f t="shared" si="490"/>
        <v>0</v>
      </c>
      <c r="VEG13" s="23">
        <f t="shared" si="490"/>
        <v>0</v>
      </c>
      <c r="VEH13" s="23">
        <f t="shared" si="490"/>
        <v>0</v>
      </c>
      <c r="VEI13" s="23">
        <f t="shared" si="490"/>
        <v>0</v>
      </c>
      <c r="VEJ13" s="23">
        <f t="shared" si="490"/>
        <v>0</v>
      </c>
      <c r="VEK13" s="23">
        <f t="shared" si="490"/>
        <v>0</v>
      </c>
      <c r="VEL13" s="23">
        <f t="shared" si="490"/>
        <v>0</v>
      </c>
      <c r="VEM13" s="23">
        <f t="shared" si="490"/>
        <v>0</v>
      </c>
      <c r="VEN13" s="23">
        <f t="shared" si="490"/>
        <v>0</v>
      </c>
      <c r="VEO13" s="23">
        <f t="shared" si="490"/>
        <v>0</v>
      </c>
      <c r="VEP13" s="23">
        <f t="shared" si="490"/>
        <v>0</v>
      </c>
      <c r="VEQ13" s="23">
        <f t="shared" si="490"/>
        <v>0</v>
      </c>
      <c r="VER13" s="23">
        <f t="shared" si="490"/>
        <v>0</v>
      </c>
      <c r="VES13" s="23">
        <f t="shared" si="490"/>
        <v>0</v>
      </c>
      <c r="VET13" s="23">
        <f t="shared" si="490"/>
        <v>0</v>
      </c>
      <c r="VEU13" s="23">
        <f t="shared" si="490"/>
        <v>0</v>
      </c>
      <c r="VEV13" s="23">
        <f t="shared" si="490"/>
        <v>0</v>
      </c>
      <c r="VEW13" s="23">
        <f t="shared" si="490"/>
        <v>0</v>
      </c>
      <c r="VEX13" s="23">
        <f t="shared" si="490"/>
        <v>0</v>
      </c>
      <c r="VEY13" s="23">
        <f t="shared" si="490"/>
        <v>0</v>
      </c>
      <c r="VEZ13" s="23">
        <f t="shared" si="490"/>
        <v>0</v>
      </c>
      <c r="VFA13" s="23">
        <f t="shared" si="490"/>
        <v>0</v>
      </c>
      <c r="VFB13" s="23">
        <f t="shared" si="490"/>
        <v>0</v>
      </c>
      <c r="VFC13" s="23">
        <f t="shared" si="490"/>
        <v>0</v>
      </c>
      <c r="VFD13" s="23">
        <f t="shared" si="490"/>
        <v>0</v>
      </c>
      <c r="VFE13" s="23">
        <f t="shared" si="490"/>
        <v>0</v>
      </c>
      <c r="VFF13" s="23">
        <f t="shared" si="490"/>
        <v>0</v>
      </c>
      <c r="VFG13" s="23">
        <f t="shared" si="490"/>
        <v>0</v>
      </c>
      <c r="VFH13" s="23">
        <f t="shared" si="490"/>
        <v>0</v>
      </c>
      <c r="VFI13" s="23">
        <f t="shared" si="490"/>
        <v>0</v>
      </c>
      <c r="VFJ13" s="23">
        <f t="shared" si="490"/>
        <v>0</v>
      </c>
      <c r="VFK13" s="23">
        <f t="shared" si="490"/>
        <v>0</v>
      </c>
      <c r="VFL13" s="23">
        <f t="shared" si="490"/>
        <v>0</v>
      </c>
      <c r="VFM13" s="23">
        <f t="shared" si="490"/>
        <v>0</v>
      </c>
      <c r="VFN13" s="23">
        <f t="shared" si="490"/>
        <v>0</v>
      </c>
      <c r="VFO13" s="23">
        <f t="shared" ref="VFO13:VHZ13" si="491">SUM(VFO14:VFO16)</f>
        <v>0</v>
      </c>
      <c r="VFP13" s="23">
        <f t="shared" si="491"/>
        <v>0</v>
      </c>
      <c r="VFQ13" s="23">
        <f t="shared" si="491"/>
        <v>0</v>
      </c>
      <c r="VFR13" s="23">
        <f t="shared" si="491"/>
        <v>0</v>
      </c>
      <c r="VFS13" s="23">
        <f t="shared" si="491"/>
        <v>0</v>
      </c>
      <c r="VFT13" s="23">
        <f t="shared" si="491"/>
        <v>0</v>
      </c>
      <c r="VFU13" s="23">
        <f t="shared" si="491"/>
        <v>0</v>
      </c>
      <c r="VFV13" s="23">
        <f t="shared" si="491"/>
        <v>0</v>
      </c>
      <c r="VFW13" s="23">
        <f t="shared" si="491"/>
        <v>0</v>
      </c>
      <c r="VFX13" s="23">
        <f t="shared" si="491"/>
        <v>0</v>
      </c>
      <c r="VFY13" s="23">
        <f t="shared" si="491"/>
        <v>0</v>
      </c>
      <c r="VFZ13" s="23">
        <f t="shared" si="491"/>
        <v>0</v>
      </c>
      <c r="VGA13" s="23">
        <f t="shared" si="491"/>
        <v>0</v>
      </c>
      <c r="VGB13" s="23">
        <f t="shared" si="491"/>
        <v>0</v>
      </c>
      <c r="VGC13" s="23">
        <f t="shared" si="491"/>
        <v>0</v>
      </c>
      <c r="VGD13" s="23">
        <f t="shared" si="491"/>
        <v>0</v>
      </c>
      <c r="VGE13" s="23">
        <f t="shared" si="491"/>
        <v>0</v>
      </c>
      <c r="VGF13" s="23">
        <f t="shared" si="491"/>
        <v>0</v>
      </c>
      <c r="VGG13" s="23">
        <f t="shared" si="491"/>
        <v>0</v>
      </c>
      <c r="VGH13" s="23">
        <f t="shared" si="491"/>
        <v>0</v>
      </c>
      <c r="VGI13" s="23">
        <f t="shared" si="491"/>
        <v>0</v>
      </c>
      <c r="VGJ13" s="23">
        <f t="shared" si="491"/>
        <v>0</v>
      </c>
      <c r="VGK13" s="23">
        <f t="shared" si="491"/>
        <v>0</v>
      </c>
      <c r="VGL13" s="23">
        <f t="shared" si="491"/>
        <v>0</v>
      </c>
      <c r="VGM13" s="23">
        <f t="shared" si="491"/>
        <v>0</v>
      </c>
      <c r="VGN13" s="23">
        <f t="shared" si="491"/>
        <v>0</v>
      </c>
      <c r="VGO13" s="23">
        <f t="shared" si="491"/>
        <v>0</v>
      </c>
      <c r="VGP13" s="23">
        <f t="shared" si="491"/>
        <v>0</v>
      </c>
      <c r="VGQ13" s="23">
        <f t="shared" si="491"/>
        <v>0</v>
      </c>
      <c r="VGR13" s="23">
        <f t="shared" si="491"/>
        <v>0</v>
      </c>
      <c r="VGS13" s="23">
        <f t="shared" si="491"/>
        <v>0</v>
      </c>
      <c r="VGT13" s="23">
        <f t="shared" si="491"/>
        <v>0</v>
      </c>
      <c r="VGU13" s="23">
        <f t="shared" si="491"/>
        <v>0</v>
      </c>
      <c r="VGV13" s="23">
        <f t="shared" si="491"/>
        <v>0</v>
      </c>
      <c r="VGW13" s="23">
        <f t="shared" si="491"/>
        <v>0</v>
      </c>
      <c r="VGX13" s="23">
        <f t="shared" si="491"/>
        <v>0</v>
      </c>
      <c r="VGY13" s="23">
        <f t="shared" si="491"/>
        <v>0</v>
      </c>
      <c r="VGZ13" s="23">
        <f t="shared" si="491"/>
        <v>0</v>
      </c>
      <c r="VHA13" s="23">
        <f t="shared" si="491"/>
        <v>0</v>
      </c>
      <c r="VHB13" s="23">
        <f t="shared" si="491"/>
        <v>0</v>
      </c>
      <c r="VHC13" s="23">
        <f t="shared" si="491"/>
        <v>0</v>
      </c>
      <c r="VHD13" s="23">
        <f t="shared" si="491"/>
        <v>0</v>
      </c>
      <c r="VHE13" s="23">
        <f t="shared" si="491"/>
        <v>0</v>
      </c>
      <c r="VHF13" s="23">
        <f t="shared" si="491"/>
        <v>0</v>
      </c>
      <c r="VHG13" s="23">
        <f t="shared" si="491"/>
        <v>0</v>
      </c>
      <c r="VHH13" s="23">
        <f t="shared" si="491"/>
        <v>0</v>
      </c>
      <c r="VHI13" s="23">
        <f t="shared" si="491"/>
        <v>0</v>
      </c>
      <c r="VHJ13" s="23">
        <f t="shared" si="491"/>
        <v>0</v>
      </c>
      <c r="VHK13" s="23">
        <f t="shared" si="491"/>
        <v>0</v>
      </c>
      <c r="VHL13" s="23">
        <f t="shared" si="491"/>
        <v>0</v>
      </c>
      <c r="VHM13" s="23">
        <f t="shared" si="491"/>
        <v>0</v>
      </c>
      <c r="VHN13" s="23">
        <f t="shared" si="491"/>
        <v>0</v>
      </c>
      <c r="VHO13" s="23">
        <f t="shared" si="491"/>
        <v>0</v>
      </c>
      <c r="VHP13" s="23">
        <f t="shared" si="491"/>
        <v>0</v>
      </c>
      <c r="VHQ13" s="23">
        <f t="shared" si="491"/>
        <v>0</v>
      </c>
      <c r="VHR13" s="23">
        <f t="shared" si="491"/>
        <v>0</v>
      </c>
      <c r="VHS13" s="23">
        <f t="shared" si="491"/>
        <v>0</v>
      </c>
      <c r="VHT13" s="23">
        <f t="shared" si="491"/>
        <v>0</v>
      </c>
      <c r="VHU13" s="23">
        <f t="shared" si="491"/>
        <v>0</v>
      </c>
      <c r="VHV13" s="23">
        <f t="shared" si="491"/>
        <v>0</v>
      </c>
      <c r="VHW13" s="23">
        <f t="shared" si="491"/>
        <v>0</v>
      </c>
      <c r="VHX13" s="23">
        <f t="shared" si="491"/>
        <v>0</v>
      </c>
      <c r="VHY13" s="23">
        <f t="shared" si="491"/>
        <v>0</v>
      </c>
      <c r="VHZ13" s="23">
        <f t="shared" si="491"/>
        <v>0</v>
      </c>
      <c r="VIA13" s="23">
        <f t="shared" ref="VIA13:VKL13" si="492">SUM(VIA14:VIA16)</f>
        <v>0</v>
      </c>
      <c r="VIB13" s="23">
        <f t="shared" si="492"/>
        <v>0</v>
      </c>
      <c r="VIC13" s="23">
        <f t="shared" si="492"/>
        <v>0</v>
      </c>
      <c r="VID13" s="23">
        <f t="shared" si="492"/>
        <v>0</v>
      </c>
      <c r="VIE13" s="23">
        <f t="shared" si="492"/>
        <v>0</v>
      </c>
      <c r="VIF13" s="23">
        <f t="shared" si="492"/>
        <v>0</v>
      </c>
      <c r="VIG13" s="23">
        <f t="shared" si="492"/>
        <v>0</v>
      </c>
      <c r="VIH13" s="23">
        <f t="shared" si="492"/>
        <v>0</v>
      </c>
      <c r="VII13" s="23">
        <f t="shared" si="492"/>
        <v>0</v>
      </c>
      <c r="VIJ13" s="23">
        <f t="shared" si="492"/>
        <v>0</v>
      </c>
      <c r="VIK13" s="23">
        <f t="shared" si="492"/>
        <v>0</v>
      </c>
      <c r="VIL13" s="23">
        <f t="shared" si="492"/>
        <v>0</v>
      </c>
      <c r="VIM13" s="23">
        <f t="shared" si="492"/>
        <v>0</v>
      </c>
      <c r="VIN13" s="23">
        <f t="shared" si="492"/>
        <v>0</v>
      </c>
      <c r="VIO13" s="23">
        <f t="shared" si="492"/>
        <v>0</v>
      </c>
      <c r="VIP13" s="23">
        <f t="shared" si="492"/>
        <v>0</v>
      </c>
      <c r="VIQ13" s="23">
        <f t="shared" si="492"/>
        <v>0</v>
      </c>
      <c r="VIR13" s="23">
        <f t="shared" si="492"/>
        <v>0</v>
      </c>
      <c r="VIS13" s="23">
        <f t="shared" si="492"/>
        <v>0</v>
      </c>
      <c r="VIT13" s="23">
        <f t="shared" si="492"/>
        <v>0</v>
      </c>
      <c r="VIU13" s="23">
        <f t="shared" si="492"/>
        <v>0</v>
      </c>
      <c r="VIV13" s="23">
        <f t="shared" si="492"/>
        <v>0</v>
      </c>
      <c r="VIW13" s="23">
        <f t="shared" si="492"/>
        <v>0</v>
      </c>
      <c r="VIX13" s="23">
        <f t="shared" si="492"/>
        <v>0</v>
      </c>
      <c r="VIY13" s="23">
        <f t="shared" si="492"/>
        <v>0</v>
      </c>
      <c r="VIZ13" s="23">
        <f t="shared" si="492"/>
        <v>0</v>
      </c>
      <c r="VJA13" s="23">
        <f t="shared" si="492"/>
        <v>0</v>
      </c>
      <c r="VJB13" s="23">
        <f t="shared" si="492"/>
        <v>0</v>
      </c>
      <c r="VJC13" s="23">
        <f t="shared" si="492"/>
        <v>0</v>
      </c>
      <c r="VJD13" s="23">
        <f t="shared" si="492"/>
        <v>0</v>
      </c>
      <c r="VJE13" s="23">
        <f t="shared" si="492"/>
        <v>0</v>
      </c>
      <c r="VJF13" s="23">
        <f t="shared" si="492"/>
        <v>0</v>
      </c>
      <c r="VJG13" s="23">
        <f t="shared" si="492"/>
        <v>0</v>
      </c>
      <c r="VJH13" s="23">
        <f t="shared" si="492"/>
        <v>0</v>
      </c>
      <c r="VJI13" s="23">
        <f t="shared" si="492"/>
        <v>0</v>
      </c>
      <c r="VJJ13" s="23">
        <f t="shared" si="492"/>
        <v>0</v>
      </c>
      <c r="VJK13" s="23">
        <f t="shared" si="492"/>
        <v>0</v>
      </c>
      <c r="VJL13" s="23">
        <f t="shared" si="492"/>
        <v>0</v>
      </c>
      <c r="VJM13" s="23">
        <f t="shared" si="492"/>
        <v>0</v>
      </c>
      <c r="VJN13" s="23">
        <f t="shared" si="492"/>
        <v>0</v>
      </c>
      <c r="VJO13" s="23">
        <f t="shared" si="492"/>
        <v>0</v>
      </c>
      <c r="VJP13" s="23">
        <f t="shared" si="492"/>
        <v>0</v>
      </c>
      <c r="VJQ13" s="23">
        <f t="shared" si="492"/>
        <v>0</v>
      </c>
      <c r="VJR13" s="23">
        <f t="shared" si="492"/>
        <v>0</v>
      </c>
      <c r="VJS13" s="23">
        <f t="shared" si="492"/>
        <v>0</v>
      </c>
      <c r="VJT13" s="23">
        <f t="shared" si="492"/>
        <v>0</v>
      </c>
      <c r="VJU13" s="23">
        <f t="shared" si="492"/>
        <v>0</v>
      </c>
      <c r="VJV13" s="23">
        <f t="shared" si="492"/>
        <v>0</v>
      </c>
      <c r="VJW13" s="23">
        <f t="shared" si="492"/>
        <v>0</v>
      </c>
      <c r="VJX13" s="23">
        <f t="shared" si="492"/>
        <v>0</v>
      </c>
      <c r="VJY13" s="23">
        <f t="shared" si="492"/>
        <v>0</v>
      </c>
      <c r="VJZ13" s="23">
        <f t="shared" si="492"/>
        <v>0</v>
      </c>
      <c r="VKA13" s="23">
        <f t="shared" si="492"/>
        <v>0</v>
      </c>
      <c r="VKB13" s="23">
        <f t="shared" si="492"/>
        <v>0</v>
      </c>
      <c r="VKC13" s="23">
        <f t="shared" si="492"/>
        <v>0</v>
      </c>
      <c r="VKD13" s="23">
        <f t="shared" si="492"/>
        <v>0</v>
      </c>
      <c r="VKE13" s="23">
        <f t="shared" si="492"/>
        <v>0</v>
      </c>
      <c r="VKF13" s="23">
        <f t="shared" si="492"/>
        <v>0</v>
      </c>
      <c r="VKG13" s="23">
        <f t="shared" si="492"/>
        <v>0</v>
      </c>
      <c r="VKH13" s="23">
        <f t="shared" si="492"/>
        <v>0</v>
      </c>
      <c r="VKI13" s="23">
        <f t="shared" si="492"/>
        <v>0</v>
      </c>
      <c r="VKJ13" s="23">
        <f t="shared" si="492"/>
        <v>0</v>
      </c>
      <c r="VKK13" s="23">
        <f t="shared" si="492"/>
        <v>0</v>
      </c>
      <c r="VKL13" s="23">
        <f t="shared" si="492"/>
        <v>0</v>
      </c>
      <c r="VKM13" s="23">
        <f t="shared" ref="VKM13:VMX13" si="493">SUM(VKM14:VKM16)</f>
        <v>0</v>
      </c>
      <c r="VKN13" s="23">
        <f t="shared" si="493"/>
        <v>0</v>
      </c>
      <c r="VKO13" s="23">
        <f t="shared" si="493"/>
        <v>0</v>
      </c>
      <c r="VKP13" s="23">
        <f t="shared" si="493"/>
        <v>0</v>
      </c>
      <c r="VKQ13" s="23">
        <f t="shared" si="493"/>
        <v>0</v>
      </c>
      <c r="VKR13" s="23">
        <f t="shared" si="493"/>
        <v>0</v>
      </c>
      <c r="VKS13" s="23">
        <f t="shared" si="493"/>
        <v>0</v>
      </c>
      <c r="VKT13" s="23">
        <f t="shared" si="493"/>
        <v>0</v>
      </c>
      <c r="VKU13" s="23">
        <f t="shared" si="493"/>
        <v>0</v>
      </c>
      <c r="VKV13" s="23">
        <f t="shared" si="493"/>
        <v>0</v>
      </c>
      <c r="VKW13" s="23">
        <f t="shared" si="493"/>
        <v>0</v>
      </c>
      <c r="VKX13" s="23">
        <f t="shared" si="493"/>
        <v>0</v>
      </c>
      <c r="VKY13" s="23">
        <f t="shared" si="493"/>
        <v>0</v>
      </c>
      <c r="VKZ13" s="23">
        <f t="shared" si="493"/>
        <v>0</v>
      </c>
      <c r="VLA13" s="23">
        <f t="shared" si="493"/>
        <v>0</v>
      </c>
      <c r="VLB13" s="23">
        <f t="shared" si="493"/>
        <v>0</v>
      </c>
      <c r="VLC13" s="23">
        <f t="shared" si="493"/>
        <v>0</v>
      </c>
      <c r="VLD13" s="23">
        <f t="shared" si="493"/>
        <v>0</v>
      </c>
      <c r="VLE13" s="23">
        <f t="shared" si="493"/>
        <v>0</v>
      </c>
      <c r="VLF13" s="23">
        <f t="shared" si="493"/>
        <v>0</v>
      </c>
      <c r="VLG13" s="23">
        <f t="shared" si="493"/>
        <v>0</v>
      </c>
      <c r="VLH13" s="23">
        <f t="shared" si="493"/>
        <v>0</v>
      </c>
      <c r="VLI13" s="23">
        <f t="shared" si="493"/>
        <v>0</v>
      </c>
      <c r="VLJ13" s="23">
        <f t="shared" si="493"/>
        <v>0</v>
      </c>
      <c r="VLK13" s="23">
        <f t="shared" si="493"/>
        <v>0</v>
      </c>
      <c r="VLL13" s="23">
        <f t="shared" si="493"/>
        <v>0</v>
      </c>
      <c r="VLM13" s="23">
        <f t="shared" si="493"/>
        <v>0</v>
      </c>
      <c r="VLN13" s="23">
        <f t="shared" si="493"/>
        <v>0</v>
      </c>
      <c r="VLO13" s="23">
        <f t="shared" si="493"/>
        <v>0</v>
      </c>
      <c r="VLP13" s="23">
        <f t="shared" si="493"/>
        <v>0</v>
      </c>
      <c r="VLQ13" s="23">
        <f t="shared" si="493"/>
        <v>0</v>
      </c>
      <c r="VLR13" s="23">
        <f t="shared" si="493"/>
        <v>0</v>
      </c>
      <c r="VLS13" s="23">
        <f t="shared" si="493"/>
        <v>0</v>
      </c>
      <c r="VLT13" s="23">
        <f t="shared" si="493"/>
        <v>0</v>
      </c>
      <c r="VLU13" s="23">
        <f t="shared" si="493"/>
        <v>0</v>
      </c>
      <c r="VLV13" s="23">
        <f t="shared" si="493"/>
        <v>0</v>
      </c>
      <c r="VLW13" s="23">
        <f t="shared" si="493"/>
        <v>0</v>
      </c>
      <c r="VLX13" s="23">
        <f t="shared" si="493"/>
        <v>0</v>
      </c>
      <c r="VLY13" s="23">
        <f t="shared" si="493"/>
        <v>0</v>
      </c>
      <c r="VLZ13" s="23">
        <f t="shared" si="493"/>
        <v>0</v>
      </c>
      <c r="VMA13" s="23">
        <f t="shared" si="493"/>
        <v>0</v>
      </c>
      <c r="VMB13" s="23">
        <f t="shared" si="493"/>
        <v>0</v>
      </c>
      <c r="VMC13" s="23">
        <f t="shared" si="493"/>
        <v>0</v>
      </c>
      <c r="VMD13" s="23">
        <f t="shared" si="493"/>
        <v>0</v>
      </c>
      <c r="VME13" s="23">
        <f t="shared" si="493"/>
        <v>0</v>
      </c>
      <c r="VMF13" s="23">
        <f t="shared" si="493"/>
        <v>0</v>
      </c>
      <c r="VMG13" s="23">
        <f t="shared" si="493"/>
        <v>0</v>
      </c>
      <c r="VMH13" s="23">
        <f t="shared" si="493"/>
        <v>0</v>
      </c>
      <c r="VMI13" s="23">
        <f t="shared" si="493"/>
        <v>0</v>
      </c>
      <c r="VMJ13" s="23">
        <f t="shared" si="493"/>
        <v>0</v>
      </c>
      <c r="VMK13" s="23">
        <f t="shared" si="493"/>
        <v>0</v>
      </c>
      <c r="VML13" s="23">
        <f t="shared" si="493"/>
        <v>0</v>
      </c>
      <c r="VMM13" s="23">
        <f t="shared" si="493"/>
        <v>0</v>
      </c>
      <c r="VMN13" s="23">
        <f t="shared" si="493"/>
        <v>0</v>
      </c>
      <c r="VMO13" s="23">
        <f t="shared" si="493"/>
        <v>0</v>
      </c>
      <c r="VMP13" s="23">
        <f t="shared" si="493"/>
        <v>0</v>
      </c>
      <c r="VMQ13" s="23">
        <f t="shared" si="493"/>
        <v>0</v>
      </c>
      <c r="VMR13" s="23">
        <f t="shared" si="493"/>
        <v>0</v>
      </c>
      <c r="VMS13" s="23">
        <f t="shared" si="493"/>
        <v>0</v>
      </c>
      <c r="VMT13" s="23">
        <f t="shared" si="493"/>
        <v>0</v>
      </c>
      <c r="VMU13" s="23">
        <f t="shared" si="493"/>
        <v>0</v>
      </c>
      <c r="VMV13" s="23">
        <f t="shared" si="493"/>
        <v>0</v>
      </c>
      <c r="VMW13" s="23">
        <f t="shared" si="493"/>
        <v>0</v>
      </c>
      <c r="VMX13" s="23">
        <f t="shared" si="493"/>
        <v>0</v>
      </c>
      <c r="VMY13" s="23">
        <f t="shared" ref="VMY13:VPJ13" si="494">SUM(VMY14:VMY16)</f>
        <v>0</v>
      </c>
      <c r="VMZ13" s="23">
        <f t="shared" si="494"/>
        <v>0</v>
      </c>
      <c r="VNA13" s="23">
        <f t="shared" si="494"/>
        <v>0</v>
      </c>
      <c r="VNB13" s="23">
        <f t="shared" si="494"/>
        <v>0</v>
      </c>
      <c r="VNC13" s="23">
        <f t="shared" si="494"/>
        <v>0</v>
      </c>
      <c r="VND13" s="23">
        <f t="shared" si="494"/>
        <v>0</v>
      </c>
      <c r="VNE13" s="23">
        <f t="shared" si="494"/>
        <v>0</v>
      </c>
      <c r="VNF13" s="23">
        <f t="shared" si="494"/>
        <v>0</v>
      </c>
      <c r="VNG13" s="23">
        <f t="shared" si="494"/>
        <v>0</v>
      </c>
      <c r="VNH13" s="23">
        <f t="shared" si="494"/>
        <v>0</v>
      </c>
      <c r="VNI13" s="23">
        <f t="shared" si="494"/>
        <v>0</v>
      </c>
      <c r="VNJ13" s="23">
        <f t="shared" si="494"/>
        <v>0</v>
      </c>
      <c r="VNK13" s="23">
        <f t="shared" si="494"/>
        <v>0</v>
      </c>
      <c r="VNL13" s="23">
        <f t="shared" si="494"/>
        <v>0</v>
      </c>
      <c r="VNM13" s="23">
        <f t="shared" si="494"/>
        <v>0</v>
      </c>
      <c r="VNN13" s="23">
        <f t="shared" si="494"/>
        <v>0</v>
      </c>
      <c r="VNO13" s="23">
        <f t="shared" si="494"/>
        <v>0</v>
      </c>
      <c r="VNP13" s="23">
        <f t="shared" si="494"/>
        <v>0</v>
      </c>
      <c r="VNQ13" s="23">
        <f t="shared" si="494"/>
        <v>0</v>
      </c>
      <c r="VNR13" s="23">
        <f t="shared" si="494"/>
        <v>0</v>
      </c>
      <c r="VNS13" s="23">
        <f t="shared" si="494"/>
        <v>0</v>
      </c>
      <c r="VNT13" s="23">
        <f t="shared" si="494"/>
        <v>0</v>
      </c>
      <c r="VNU13" s="23">
        <f t="shared" si="494"/>
        <v>0</v>
      </c>
      <c r="VNV13" s="23">
        <f t="shared" si="494"/>
        <v>0</v>
      </c>
      <c r="VNW13" s="23">
        <f t="shared" si="494"/>
        <v>0</v>
      </c>
      <c r="VNX13" s="23">
        <f t="shared" si="494"/>
        <v>0</v>
      </c>
      <c r="VNY13" s="23">
        <f t="shared" si="494"/>
        <v>0</v>
      </c>
      <c r="VNZ13" s="23">
        <f t="shared" si="494"/>
        <v>0</v>
      </c>
      <c r="VOA13" s="23">
        <f t="shared" si="494"/>
        <v>0</v>
      </c>
      <c r="VOB13" s="23">
        <f t="shared" si="494"/>
        <v>0</v>
      </c>
      <c r="VOC13" s="23">
        <f t="shared" si="494"/>
        <v>0</v>
      </c>
      <c r="VOD13" s="23">
        <f t="shared" si="494"/>
        <v>0</v>
      </c>
      <c r="VOE13" s="23">
        <f t="shared" si="494"/>
        <v>0</v>
      </c>
      <c r="VOF13" s="23">
        <f t="shared" si="494"/>
        <v>0</v>
      </c>
      <c r="VOG13" s="23">
        <f t="shared" si="494"/>
        <v>0</v>
      </c>
      <c r="VOH13" s="23">
        <f t="shared" si="494"/>
        <v>0</v>
      </c>
      <c r="VOI13" s="23">
        <f t="shared" si="494"/>
        <v>0</v>
      </c>
      <c r="VOJ13" s="23">
        <f t="shared" si="494"/>
        <v>0</v>
      </c>
      <c r="VOK13" s="23">
        <f t="shared" si="494"/>
        <v>0</v>
      </c>
      <c r="VOL13" s="23">
        <f t="shared" si="494"/>
        <v>0</v>
      </c>
      <c r="VOM13" s="23">
        <f t="shared" si="494"/>
        <v>0</v>
      </c>
      <c r="VON13" s="23">
        <f t="shared" si="494"/>
        <v>0</v>
      </c>
      <c r="VOO13" s="23">
        <f t="shared" si="494"/>
        <v>0</v>
      </c>
      <c r="VOP13" s="23">
        <f t="shared" si="494"/>
        <v>0</v>
      </c>
      <c r="VOQ13" s="23">
        <f t="shared" si="494"/>
        <v>0</v>
      </c>
      <c r="VOR13" s="23">
        <f t="shared" si="494"/>
        <v>0</v>
      </c>
      <c r="VOS13" s="23">
        <f t="shared" si="494"/>
        <v>0</v>
      </c>
      <c r="VOT13" s="23">
        <f t="shared" si="494"/>
        <v>0</v>
      </c>
      <c r="VOU13" s="23">
        <f t="shared" si="494"/>
        <v>0</v>
      </c>
      <c r="VOV13" s="23">
        <f t="shared" si="494"/>
        <v>0</v>
      </c>
      <c r="VOW13" s="23">
        <f t="shared" si="494"/>
        <v>0</v>
      </c>
      <c r="VOX13" s="23">
        <f t="shared" si="494"/>
        <v>0</v>
      </c>
      <c r="VOY13" s="23">
        <f t="shared" si="494"/>
        <v>0</v>
      </c>
      <c r="VOZ13" s="23">
        <f t="shared" si="494"/>
        <v>0</v>
      </c>
      <c r="VPA13" s="23">
        <f t="shared" si="494"/>
        <v>0</v>
      </c>
      <c r="VPB13" s="23">
        <f t="shared" si="494"/>
        <v>0</v>
      </c>
      <c r="VPC13" s="23">
        <f t="shared" si="494"/>
        <v>0</v>
      </c>
      <c r="VPD13" s="23">
        <f t="shared" si="494"/>
        <v>0</v>
      </c>
      <c r="VPE13" s="23">
        <f t="shared" si="494"/>
        <v>0</v>
      </c>
      <c r="VPF13" s="23">
        <f t="shared" si="494"/>
        <v>0</v>
      </c>
      <c r="VPG13" s="23">
        <f t="shared" si="494"/>
        <v>0</v>
      </c>
      <c r="VPH13" s="23">
        <f t="shared" si="494"/>
        <v>0</v>
      </c>
      <c r="VPI13" s="23">
        <f t="shared" si="494"/>
        <v>0</v>
      </c>
      <c r="VPJ13" s="23">
        <f t="shared" si="494"/>
        <v>0</v>
      </c>
      <c r="VPK13" s="23">
        <f t="shared" ref="VPK13:VRV13" si="495">SUM(VPK14:VPK16)</f>
        <v>0</v>
      </c>
      <c r="VPL13" s="23">
        <f t="shared" si="495"/>
        <v>0</v>
      </c>
      <c r="VPM13" s="23">
        <f t="shared" si="495"/>
        <v>0</v>
      </c>
      <c r="VPN13" s="23">
        <f t="shared" si="495"/>
        <v>0</v>
      </c>
      <c r="VPO13" s="23">
        <f t="shared" si="495"/>
        <v>0</v>
      </c>
      <c r="VPP13" s="23">
        <f t="shared" si="495"/>
        <v>0</v>
      </c>
      <c r="VPQ13" s="23">
        <f t="shared" si="495"/>
        <v>0</v>
      </c>
      <c r="VPR13" s="23">
        <f t="shared" si="495"/>
        <v>0</v>
      </c>
      <c r="VPS13" s="23">
        <f t="shared" si="495"/>
        <v>0</v>
      </c>
      <c r="VPT13" s="23">
        <f t="shared" si="495"/>
        <v>0</v>
      </c>
      <c r="VPU13" s="23">
        <f t="shared" si="495"/>
        <v>0</v>
      </c>
      <c r="VPV13" s="23">
        <f t="shared" si="495"/>
        <v>0</v>
      </c>
      <c r="VPW13" s="23">
        <f t="shared" si="495"/>
        <v>0</v>
      </c>
      <c r="VPX13" s="23">
        <f t="shared" si="495"/>
        <v>0</v>
      </c>
      <c r="VPY13" s="23">
        <f t="shared" si="495"/>
        <v>0</v>
      </c>
      <c r="VPZ13" s="23">
        <f t="shared" si="495"/>
        <v>0</v>
      </c>
      <c r="VQA13" s="23">
        <f t="shared" si="495"/>
        <v>0</v>
      </c>
      <c r="VQB13" s="23">
        <f t="shared" si="495"/>
        <v>0</v>
      </c>
      <c r="VQC13" s="23">
        <f t="shared" si="495"/>
        <v>0</v>
      </c>
      <c r="VQD13" s="23">
        <f t="shared" si="495"/>
        <v>0</v>
      </c>
      <c r="VQE13" s="23">
        <f t="shared" si="495"/>
        <v>0</v>
      </c>
      <c r="VQF13" s="23">
        <f t="shared" si="495"/>
        <v>0</v>
      </c>
      <c r="VQG13" s="23">
        <f t="shared" si="495"/>
        <v>0</v>
      </c>
      <c r="VQH13" s="23">
        <f t="shared" si="495"/>
        <v>0</v>
      </c>
      <c r="VQI13" s="23">
        <f t="shared" si="495"/>
        <v>0</v>
      </c>
      <c r="VQJ13" s="23">
        <f t="shared" si="495"/>
        <v>0</v>
      </c>
      <c r="VQK13" s="23">
        <f t="shared" si="495"/>
        <v>0</v>
      </c>
      <c r="VQL13" s="23">
        <f t="shared" si="495"/>
        <v>0</v>
      </c>
      <c r="VQM13" s="23">
        <f t="shared" si="495"/>
        <v>0</v>
      </c>
      <c r="VQN13" s="23">
        <f t="shared" si="495"/>
        <v>0</v>
      </c>
      <c r="VQO13" s="23">
        <f t="shared" si="495"/>
        <v>0</v>
      </c>
      <c r="VQP13" s="23">
        <f t="shared" si="495"/>
        <v>0</v>
      </c>
      <c r="VQQ13" s="23">
        <f t="shared" si="495"/>
        <v>0</v>
      </c>
      <c r="VQR13" s="23">
        <f t="shared" si="495"/>
        <v>0</v>
      </c>
      <c r="VQS13" s="23">
        <f t="shared" si="495"/>
        <v>0</v>
      </c>
      <c r="VQT13" s="23">
        <f t="shared" si="495"/>
        <v>0</v>
      </c>
      <c r="VQU13" s="23">
        <f t="shared" si="495"/>
        <v>0</v>
      </c>
      <c r="VQV13" s="23">
        <f t="shared" si="495"/>
        <v>0</v>
      </c>
      <c r="VQW13" s="23">
        <f t="shared" si="495"/>
        <v>0</v>
      </c>
      <c r="VQX13" s="23">
        <f t="shared" si="495"/>
        <v>0</v>
      </c>
      <c r="VQY13" s="23">
        <f t="shared" si="495"/>
        <v>0</v>
      </c>
      <c r="VQZ13" s="23">
        <f t="shared" si="495"/>
        <v>0</v>
      </c>
      <c r="VRA13" s="23">
        <f t="shared" si="495"/>
        <v>0</v>
      </c>
      <c r="VRB13" s="23">
        <f t="shared" si="495"/>
        <v>0</v>
      </c>
      <c r="VRC13" s="23">
        <f t="shared" si="495"/>
        <v>0</v>
      </c>
      <c r="VRD13" s="23">
        <f t="shared" si="495"/>
        <v>0</v>
      </c>
      <c r="VRE13" s="23">
        <f t="shared" si="495"/>
        <v>0</v>
      </c>
      <c r="VRF13" s="23">
        <f t="shared" si="495"/>
        <v>0</v>
      </c>
      <c r="VRG13" s="23">
        <f t="shared" si="495"/>
        <v>0</v>
      </c>
      <c r="VRH13" s="23">
        <f t="shared" si="495"/>
        <v>0</v>
      </c>
      <c r="VRI13" s="23">
        <f t="shared" si="495"/>
        <v>0</v>
      </c>
      <c r="VRJ13" s="23">
        <f t="shared" si="495"/>
        <v>0</v>
      </c>
      <c r="VRK13" s="23">
        <f t="shared" si="495"/>
        <v>0</v>
      </c>
      <c r="VRL13" s="23">
        <f t="shared" si="495"/>
        <v>0</v>
      </c>
      <c r="VRM13" s="23">
        <f t="shared" si="495"/>
        <v>0</v>
      </c>
      <c r="VRN13" s="23">
        <f t="shared" si="495"/>
        <v>0</v>
      </c>
      <c r="VRO13" s="23">
        <f t="shared" si="495"/>
        <v>0</v>
      </c>
      <c r="VRP13" s="23">
        <f t="shared" si="495"/>
        <v>0</v>
      </c>
      <c r="VRQ13" s="23">
        <f t="shared" si="495"/>
        <v>0</v>
      </c>
      <c r="VRR13" s="23">
        <f t="shared" si="495"/>
        <v>0</v>
      </c>
      <c r="VRS13" s="23">
        <f t="shared" si="495"/>
        <v>0</v>
      </c>
      <c r="VRT13" s="23">
        <f t="shared" si="495"/>
        <v>0</v>
      </c>
      <c r="VRU13" s="23">
        <f t="shared" si="495"/>
        <v>0</v>
      </c>
      <c r="VRV13" s="23">
        <f t="shared" si="495"/>
        <v>0</v>
      </c>
      <c r="VRW13" s="23">
        <f t="shared" ref="VRW13:VUH13" si="496">SUM(VRW14:VRW16)</f>
        <v>0</v>
      </c>
      <c r="VRX13" s="23">
        <f t="shared" si="496"/>
        <v>0</v>
      </c>
      <c r="VRY13" s="23">
        <f t="shared" si="496"/>
        <v>0</v>
      </c>
      <c r="VRZ13" s="23">
        <f t="shared" si="496"/>
        <v>0</v>
      </c>
      <c r="VSA13" s="23">
        <f t="shared" si="496"/>
        <v>0</v>
      </c>
      <c r="VSB13" s="23">
        <f t="shared" si="496"/>
        <v>0</v>
      </c>
      <c r="VSC13" s="23">
        <f t="shared" si="496"/>
        <v>0</v>
      </c>
      <c r="VSD13" s="23">
        <f t="shared" si="496"/>
        <v>0</v>
      </c>
      <c r="VSE13" s="23">
        <f t="shared" si="496"/>
        <v>0</v>
      </c>
      <c r="VSF13" s="23">
        <f t="shared" si="496"/>
        <v>0</v>
      </c>
      <c r="VSG13" s="23">
        <f t="shared" si="496"/>
        <v>0</v>
      </c>
      <c r="VSH13" s="23">
        <f t="shared" si="496"/>
        <v>0</v>
      </c>
      <c r="VSI13" s="23">
        <f t="shared" si="496"/>
        <v>0</v>
      </c>
      <c r="VSJ13" s="23">
        <f t="shared" si="496"/>
        <v>0</v>
      </c>
      <c r="VSK13" s="23">
        <f t="shared" si="496"/>
        <v>0</v>
      </c>
      <c r="VSL13" s="23">
        <f t="shared" si="496"/>
        <v>0</v>
      </c>
      <c r="VSM13" s="23">
        <f t="shared" si="496"/>
        <v>0</v>
      </c>
      <c r="VSN13" s="23">
        <f t="shared" si="496"/>
        <v>0</v>
      </c>
      <c r="VSO13" s="23">
        <f t="shared" si="496"/>
        <v>0</v>
      </c>
      <c r="VSP13" s="23">
        <f t="shared" si="496"/>
        <v>0</v>
      </c>
      <c r="VSQ13" s="23">
        <f t="shared" si="496"/>
        <v>0</v>
      </c>
      <c r="VSR13" s="23">
        <f t="shared" si="496"/>
        <v>0</v>
      </c>
      <c r="VSS13" s="23">
        <f t="shared" si="496"/>
        <v>0</v>
      </c>
      <c r="VST13" s="23">
        <f t="shared" si="496"/>
        <v>0</v>
      </c>
      <c r="VSU13" s="23">
        <f t="shared" si="496"/>
        <v>0</v>
      </c>
      <c r="VSV13" s="23">
        <f t="shared" si="496"/>
        <v>0</v>
      </c>
      <c r="VSW13" s="23">
        <f t="shared" si="496"/>
        <v>0</v>
      </c>
      <c r="VSX13" s="23">
        <f t="shared" si="496"/>
        <v>0</v>
      </c>
      <c r="VSY13" s="23">
        <f t="shared" si="496"/>
        <v>0</v>
      </c>
      <c r="VSZ13" s="23">
        <f t="shared" si="496"/>
        <v>0</v>
      </c>
      <c r="VTA13" s="23">
        <f t="shared" si="496"/>
        <v>0</v>
      </c>
      <c r="VTB13" s="23">
        <f t="shared" si="496"/>
        <v>0</v>
      </c>
      <c r="VTC13" s="23">
        <f t="shared" si="496"/>
        <v>0</v>
      </c>
      <c r="VTD13" s="23">
        <f t="shared" si="496"/>
        <v>0</v>
      </c>
      <c r="VTE13" s="23">
        <f t="shared" si="496"/>
        <v>0</v>
      </c>
      <c r="VTF13" s="23">
        <f t="shared" si="496"/>
        <v>0</v>
      </c>
      <c r="VTG13" s="23">
        <f t="shared" si="496"/>
        <v>0</v>
      </c>
      <c r="VTH13" s="23">
        <f t="shared" si="496"/>
        <v>0</v>
      </c>
      <c r="VTI13" s="23">
        <f t="shared" si="496"/>
        <v>0</v>
      </c>
      <c r="VTJ13" s="23">
        <f t="shared" si="496"/>
        <v>0</v>
      </c>
      <c r="VTK13" s="23">
        <f t="shared" si="496"/>
        <v>0</v>
      </c>
      <c r="VTL13" s="23">
        <f t="shared" si="496"/>
        <v>0</v>
      </c>
      <c r="VTM13" s="23">
        <f t="shared" si="496"/>
        <v>0</v>
      </c>
      <c r="VTN13" s="23">
        <f t="shared" si="496"/>
        <v>0</v>
      </c>
      <c r="VTO13" s="23">
        <f t="shared" si="496"/>
        <v>0</v>
      </c>
      <c r="VTP13" s="23">
        <f t="shared" si="496"/>
        <v>0</v>
      </c>
      <c r="VTQ13" s="23">
        <f t="shared" si="496"/>
        <v>0</v>
      </c>
      <c r="VTR13" s="23">
        <f t="shared" si="496"/>
        <v>0</v>
      </c>
      <c r="VTS13" s="23">
        <f t="shared" si="496"/>
        <v>0</v>
      </c>
      <c r="VTT13" s="23">
        <f t="shared" si="496"/>
        <v>0</v>
      </c>
      <c r="VTU13" s="23">
        <f t="shared" si="496"/>
        <v>0</v>
      </c>
      <c r="VTV13" s="23">
        <f t="shared" si="496"/>
        <v>0</v>
      </c>
      <c r="VTW13" s="23">
        <f t="shared" si="496"/>
        <v>0</v>
      </c>
      <c r="VTX13" s="23">
        <f t="shared" si="496"/>
        <v>0</v>
      </c>
      <c r="VTY13" s="23">
        <f t="shared" si="496"/>
        <v>0</v>
      </c>
      <c r="VTZ13" s="23">
        <f t="shared" si="496"/>
        <v>0</v>
      </c>
      <c r="VUA13" s="23">
        <f t="shared" si="496"/>
        <v>0</v>
      </c>
      <c r="VUB13" s="23">
        <f t="shared" si="496"/>
        <v>0</v>
      </c>
      <c r="VUC13" s="23">
        <f t="shared" si="496"/>
        <v>0</v>
      </c>
      <c r="VUD13" s="23">
        <f t="shared" si="496"/>
        <v>0</v>
      </c>
      <c r="VUE13" s="23">
        <f t="shared" si="496"/>
        <v>0</v>
      </c>
      <c r="VUF13" s="23">
        <f t="shared" si="496"/>
        <v>0</v>
      </c>
      <c r="VUG13" s="23">
        <f t="shared" si="496"/>
        <v>0</v>
      </c>
      <c r="VUH13" s="23">
        <f t="shared" si="496"/>
        <v>0</v>
      </c>
      <c r="VUI13" s="23">
        <f t="shared" ref="VUI13:VWT13" si="497">SUM(VUI14:VUI16)</f>
        <v>0</v>
      </c>
      <c r="VUJ13" s="23">
        <f t="shared" si="497"/>
        <v>0</v>
      </c>
      <c r="VUK13" s="23">
        <f t="shared" si="497"/>
        <v>0</v>
      </c>
      <c r="VUL13" s="23">
        <f t="shared" si="497"/>
        <v>0</v>
      </c>
      <c r="VUM13" s="23">
        <f t="shared" si="497"/>
        <v>0</v>
      </c>
      <c r="VUN13" s="23">
        <f t="shared" si="497"/>
        <v>0</v>
      </c>
      <c r="VUO13" s="23">
        <f t="shared" si="497"/>
        <v>0</v>
      </c>
      <c r="VUP13" s="23">
        <f t="shared" si="497"/>
        <v>0</v>
      </c>
      <c r="VUQ13" s="23">
        <f t="shared" si="497"/>
        <v>0</v>
      </c>
      <c r="VUR13" s="23">
        <f t="shared" si="497"/>
        <v>0</v>
      </c>
      <c r="VUS13" s="23">
        <f t="shared" si="497"/>
        <v>0</v>
      </c>
      <c r="VUT13" s="23">
        <f t="shared" si="497"/>
        <v>0</v>
      </c>
      <c r="VUU13" s="23">
        <f t="shared" si="497"/>
        <v>0</v>
      </c>
      <c r="VUV13" s="23">
        <f t="shared" si="497"/>
        <v>0</v>
      </c>
      <c r="VUW13" s="23">
        <f t="shared" si="497"/>
        <v>0</v>
      </c>
      <c r="VUX13" s="23">
        <f t="shared" si="497"/>
        <v>0</v>
      </c>
      <c r="VUY13" s="23">
        <f t="shared" si="497"/>
        <v>0</v>
      </c>
      <c r="VUZ13" s="23">
        <f t="shared" si="497"/>
        <v>0</v>
      </c>
      <c r="VVA13" s="23">
        <f t="shared" si="497"/>
        <v>0</v>
      </c>
      <c r="VVB13" s="23">
        <f t="shared" si="497"/>
        <v>0</v>
      </c>
      <c r="VVC13" s="23">
        <f t="shared" si="497"/>
        <v>0</v>
      </c>
      <c r="VVD13" s="23">
        <f t="shared" si="497"/>
        <v>0</v>
      </c>
      <c r="VVE13" s="23">
        <f t="shared" si="497"/>
        <v>0</v>
      </c>
      <c r="VVF13" s="23">
        <f t="shared" si="497"/>
        <v>0</v>
      </c>
      <c r="VVG13" s="23">
        <f t="shared" si="497"/>
        <v>0</v>
      </c>
      <c r="VVH13" s="23">
        <f t="shared" si="497"/>
        <v>0</v>
      </c>
      <c r="VVI13" s="23">
        <f t="shared" si="497"/>
        <v>0</v>
      </c>
      <c r="VVJ13" s="23">
        <f t="shared" si="497"/>
        <v>0</v>
      </c>
      <c r="VVK13" s="23">
        <f t="shared" si="497"/>
        <v>0</v>
      </c>
      <c r="VVL13" s="23">
        <f t="shared" si="497"/>
        <v>0</v>
      </c>
      <c r="VVM13" s="23">
        <f t="shared" si="497"/>
        <v>0</v>
      </c>
      <c r="VVN13" s="23">
        <f t="shared" si="497"/>
        <v>0</v>
      </c>
      <c r="VVO13" s="23">
        <f t="shared" si="497"/>
        <v>0</v>
      </c>
      <c r="VVP13" s="23">
        <f t="shared" si="497"/>
        <v>0</v>
      </c>
      <c r="VVQ13" s="23">
        <f t="shared" si="497"/>
        <v>0</v>
      </c>
      <c r="VVR13" s="23">
        <f t="shared" si="497"/>
        <v>0</v>
      </c>
      <c r="VVS13" s="23">
        <f t="shared" si="497"/>
        <v>0</v>
      </c>
      <c r="VVT13" s="23">
        <f t="shared" si="497"/>
        <v>0</v>
      </c>
      <c r="VVU13" s="23">
        <f t="shared" si="497"/>
        <v>0</v>
      </c>
      <c r="VVV13" s="23">
        <f t="shared" si="497"/>
        <v>0</v>
      </c>
      <c r="VVW13" s="23">
        <f t="shared" si="497"/>
        <v>0</v>
      </c>
      <c r="VVX13" s="23">
        <f t="shared" si="497"/>
        <v>0</v>
      </c>
      <c r="VVY13" s="23">
        <f t="shared" si="497"/>
        <v>0</v>
      </c>
      <c r="VVZ13" s="23">
        <f t="shared" si="497"/>
        <v>0</v>
      </c>
      <c r="VWA13" s="23">
        <f t="shared" si="497"/>
        <v>0</v>
      </c>
      <c r="VWB13" s="23">
        <f t="shared" si="497"/>
        <v>0</v>
      </c>
      <c r="VWC13" s="23">
        <f t="shared" si="497"/>
        <v>0</v>
      </c>
      <c r="VWD13" s="23">
        <f t="shared" si="497"/>
        <v>0</v>
      </c>
      <c r="VWE13" s="23">
        <f t="shared" si="497"/>
        <v>0</v>
      </c>
      <c r="VWF13" s="23">
        <f t="shared" si="497"/>
        <v>0</v>
      </c>
      <c r="VWG13" s="23">
        <f t="shared" si="497"/>
        <v>0</v>
      </c>
      <c r="VWH13" s="23">
        <f t="shared" si="497"/>
        <v>0</v>
      </c>
      <c r="VWI13" s="23">
        <f t="shared" si="497"/>
        <v>0</v>
      </c>
      <c r="VWJ13" s="23">
        <f t="shared" si="497"/>
        <v>0</v>
      </c>
      <c r="VWK13" s="23">
        <f t="shared" si="497"/>
        <v>0</v>
      </c>
      <c r="VWL13" s="23">
        <f t="shared" si="497"/>
        <v>0</v>
      </c>
      <c r="VWM13" s="23">
        <f t="shared" si="497"/>
        <v>0</v>
      </c>
      <c r="VWN13" s="23">
        <f t="shared" si="497"/>
        <v>0</v>
      </c>
      <c r="VWO13" s="23">
        <f t="shared" si="497"/>
        <v>0</v>
      </c>
      <c r="VWP13" s="23">
        <f t="shared" si="497"/>
        <v>0</v>
      </c>
      <c r="VWQ13" s="23">
        <f t="shared" si="497"/>
        <v>0</v>
      </c>
      <c r="VWR13" s="23">
        <f t="shared" si="497"/>
        <v>0</v>
      </c>
      <c r="VWS13" s="23">
        <f t="shared" si="497"/>
        <v>0</v>
      </c>
      <c r="VWT13" s="23">
        <f t="shared" si="497"/>
        <v>0</v>
      </c>
      <c r="VWU13" s="23">
        <f t="shared" ref="VWU13:VZF13" si="498">SUM(VWU14:VWU16)</f>
        <v>0</v>
      </c>
      <c r="VWV13" s="23">
        <f t="shared" si="498"/>
        <v>0</v>
      </c>
      <c r="VWW13" s="23">
        <f t="shared" si="498"/>
        <v>0</v>
      </c>
      <c r="VWX13" s="23">
        <f t="shared" si="498"/>
        <v>0</v>
      </c>
      <c r="VWY13" s="23">
        <f t="shared" si="498"/>
        <v>0</v>
      </c>
      <c r="VWZ13" s="23">
        <f t="shared" si="498"/>
        <v>0</v>
      </c>
      <c r="VXA13" s="23">
        <f t="shared" si="498"/>
        <v>0</v>
      </c>
      <c r="VXB13" s="23">
        <f t="shared" si="498"/>
        <v>0</v>
      </c>
      <c r="VXC13" s="23">
        <f t="shared" si="498"/>
        <v>0</v>
      </c>
      <c r="VXD13" s="23">
        <f t="shared" si="498"/>
        <v>0</v>
      </c>
      <c r="VXE13" s="23">
        <f t="shared" si="498"/>
        <v>0</v>
      </c>
      <c r="VXF13" s="23">
        <f t="shared" si="498"/>
        <v>0</v>
      </c>
      <c r="VXG13" s="23">
        <f t="shared" si="498"/>
        <v>0</v>
      </c>
      <c r="VXH13" s="23">
        <f t="shared" si="498"/>
        <v>0</v>
      </c>
      <c r="VXI13" s="23">
        <f t="shared" si="498"/>
        <v>0</v>
      </c>
      <c r="VXJ13" s="23">
        <f t="shared" si="498"/>
        <v>0</v>
      </c>
      <c r="VXK13" s="23">
        <f t="shared" si="498"/>
        <v>0</v>
      </c>
      <c r="VXL13" s="23">
        <f t="shared" si="498"/>
        <v>0</v>
      </c>
      <c r="VXM13" s="23">
        <f t="shared" si="498"/>
        <v>0</v>
      </c>
      <c r="VXN13" s="23">
        <f t="shared" si="498"/>
        <v>0</v>
      </c>
      <c r="VXO13" s="23">
        <f t="shared" si="498"/>
        <v>0</v>
      </c>
      <c r="VXP13" s="23">
        <f t="shared" si="498"/>
        <v>0</v>
      </c>
      <c r="VXQ13" s="23">
        <f t="shared" si="498"/>
        <v>0</v>
      </c>
      <c r="VXR13" s="23">
        <f t="shared" si="498"/>
        <v>0</v>
      </c>
      <c r="VXS13" s="23">
        <f t="shared" si="498"/>
        <v>0</v>
      </c>
      <c r="VXT13" s="23">
        <f t="shared" si="498"/>
        <v>0</v>
      </c>
      <c r="VXU13" s="23">
        <f t="shared" si="498"/>
        <v>0</v>
      </c>
      <c r="VXV13" s="23">
        <f t="shared" si="498"/>
        <v>0</v>
      </c>
      <c r="VXW13" s="23">
        <f t="shared" si="498"/>
        <v>0</v>
      </c>
      <c r="VXX13" s="23">
        <f t="shared" si="498"/>
        <v>0</v>
      </c>
      <c r="VXY13" s="23">
        <f t="shared" si="498"/>
        <v>0</v>
      </c>
      <c r="VXZ13" s="23">
        <f t="shared" si="498"/>
        <v>0</v>
      </c>
      <c r="VYA13" s="23">
        <f t="shared" si="498"/>
        <v>0</v>
      </c>
      <c r="VYB13" s="23">
        <f t="shared" si="498"/>
        <v>0</v>
      </c>
      <c r="VYC13" s="23">
        <f t="shared" si="498"/>
        <v>0</v>
      </c>
      <c r="VYD13" s="23">
        <f t="shared" si="498"/>
        <v>0</v>
      </c>
      <c r="VYE13" s="23">
        <f t="shared" si="498"/>
        <v>0</v>
      </c>
      <c r="VYF13" s="23">
        <f t="shared" si="498"/>
        <v>0</v>
      </c>
      <c r="VYG13" s="23">
        <f t="shared" si="498"/>
        <v>0</v>
      </c>
      <c r="VYH13" s="23">
        <f t="shared" si="498"/>
        <v>0</v>
      </c>
      <c r="VYI13" s="23">
        <f t="shared" si="498"/>
        <v>0</v>
      </c>
      <c r="VYJ13" s="23">
        <f t="shared" si="498"/>
        <v>0</v>
      </c>
      <c r="VYK13" s="23">
        <f t="shared" si="498"/>
        <v>0</v>
      </c>
      <c r="VYL13" s="23">
        <f t="shared" si="498"/>
        <v>0</v>
      </c>
      <c r="VYM13" s="23">
        <f t="shared" si="498"/>
        <v>0</v>
      </c>
      <c r="VYN13" s="23">
        <f t="shared" si="498"/>
        <v>0</v>
      </c>
      <c r="VYO13" s="23">
        <f t="shared" si="498"/>
        <v>0</v>
      </c>
      <c r="VYP13" s="23">
        <f t="shared" si="498"/>
        <v>0</v>
      </c>
      <c r="VYQ13" s="23">
        <f t="shared" si="498"/>
        <v>0</v>
      </c>
      <c r="VYR13" s="23">
        <f t="shared" si="498"/>
        <v>0</v>
      </c>
      <c r="VYS13" s="23">
        <f t="shared" si="498"/>
        <v>0</v>
      </c>
      <c r="VYT13" s="23">
        <f t="shared" si="498"/>
        <v>0</v>
      </c>
      <c r="VYU13" s="23">
        <f t="shared" si="498"/>
        <v>0</v>
      </c>
      <c r="VYV13" s="23">
        <f t="shared" si="498"/>
        <v>0</v>
      </c>
      <c r="VYW13" s="23">
        <f t="shared" si="498"/>
        <v>0</v>
      </c>
      <c r="VYX13" s="23">
        <f t="shared" si="498"/>
        <v>0</v>
      </c>
      <c r="VYY13" s="23">
        <f t="shared" si="498"/>
        <v>0</v>
      </c>
      <c r="VYZ13" s="23">
        <f t="shared" si="498"/>
        <v>0</v>
      </c>
      <c r="VZA13" s="23">
        <f t="shared" si="498"/>
        <v>0</v>
      </c>
      <c r="VZB13" s="23">
        <f t="shared" si="498"/>
        <v>0</v>
      </c>
      <c r="VZC13" s="23">
        <f t="shared" si="498"/>
        <v>0</v>
      </c>
      <c r="VZD13" s="23">
        <f t="shared" si="498"/>
        <v>0</v>
      </c>
      <c r="VZE13" s="23">
        <f t="shared" si="498"/>
        <v>0</v>
      </c>
      <c r="VZF13" s="23">
        <f t="shared" si="498"/>
        <v>0</v>
      </c>
      <c r="VZG13" s="23">
        <f t="shared" ref="VZG13:WBR13" si="499">SUM(VZG14:VZG16)</f>
        <v>0</v>
      </c>
      <c r="VZH13" s="23">
        <f t="shared" si="499"/>
        <v>0</v>
      </c>
      <c r="VZI13" s="23">
        <f t="shared" si="499"/>
        <v>0</v>
      </c>
      <c r="VZJ13" s="23">
        <f t="shared" si="499"/>
        <v>0</v>
      </c>
      <c r="VZK13" s="23">
        <f t="shared" si="499"/>
        <v>0</v>
      </c>
      <c r="VZL13" s="23">
        <f t="shared" si="499"/>
        <v>0</v>
      </c>
      <c r="VZM13" s="23">
        <f t="shared" si="499"/>
        <v>0</v>
      </c>
      <c r="VZN13" s="23">
        <f t="shared" si="499"/>
        <v>0</v>
      </c>
      <c r="VZO13" s="23">
        <f t="shared" si="499"/>
        <v>0</v>
      </c>
      <c r="VZP13" s="23">
        <f t="shared" si="499"/>
        <v>0</v>
      </c>
      <c r="VZQ13" s="23">
        <f t="shared" si="499"/>
        <v>0</v>
      </c>
      <c r="VZR13" s="23">
        <f t="shared" si="499"/>
        <v>0</v>
      </c>
      <c r="VZS13" s="23">
        <f t="shared" si="499"/>
        <v>0</v>
      </c>
      <c r="VZT13" s="23">
        <f t="shared" si="499"/>
        <v>0</v>
      </c>
      <c r="VZU13" s="23">
        <f t="shared" si="499"/>
        <v>0</v>
      </c>
      <c r="VZV13" s="23">
        <f t="shared" si="499"/>
        <v>0</v>
      </c>
      <c r="VZW13" s="23">
        <f t="shared" si="499"/>
        <v>0</v>
      </c>
      <c r="VZX13" s="23">
        <f t="shared" si="499"/>
        <v>0</v>
      </c>
      <c r="VZY13" s="23">
        <f t="shared" si="499"/>
        <v>0</v>
      </c>
      <c r="VZZ13" s="23">
        <f t="shared" si="499"/>
        <v>0</v>
      </c>
      <c r="WAA13" s="23">
        <f t="shared" si="499"/>
        <v>0</v>
      </c>
      <c r="WAB13" s="23">
        <f t="shared" si="499"/>
        <v>0</v>
      </c>
      <c r="WAC13" s="23">
        <f t="shared" si="499"/>
        <v>0</v>
      </c>
      <c r="WAD13" s="23">
        <f t="shared" si="499"/>
        <v>0</v>
      </c>
      <c r="WAE13" s="23">
        <f t="shared" si="499"/>
        <v>0</v>
      </c>
      <c r="WAF13" s="23">
        <f t="shared" si="499"/>
        <v>0</v>
      </c>
      <c r="WAG13" s="23">
        <f t="shared" si="499"/>
        <v>0</v>
      </c>
      <c r="WAH13" s="23">
        <f t="shared" si="499"/>
        <v>0</v>
      </c>
      <c r="WAI13" s="23">
        <f t="shared" si="499"/>
        <v>0</v>
      </c>
      <c r="WAJ13" s="23">
        <f t="shared" si="499"/>
        <v>0</v>
      </c>
      <c r="WAK13" s="23">
        <f t="shared" si="499"/>
        <v>0</v>
      </c>
      <c r="WAL13" s="23">
        <f t="shared" si="499"/>
        <v>0</v>
      </c>
      <c r="WAM13" s="23">
        <f t="shared" si="499"/>
        <v>0</v>
      </c>
      <c r="WAN13" s="23">
        <f t="shared" si="499"/>
        <v>0</v>
      </c>
      <c r="WAO13" s="23">
        <f t="shared" si="499"/>
        <v>0</v>
      </c>
      <c r="WAP13" s="23">
        <f t="shared" si="499"/>
        <v>0</v>
      </c>
      <c r="WAQ13" s="23">
        <f t="shared" si="499"/>
        <v>0</v>
      </c>
      <c r="WAR13" s="23">
        <f t="shared" si="499"/>
        <v>0</v>
      </c>
      <c r="WAS13" s="23">
        <f t="shared" si="499"/>
        <v>0</v>
      </c>
      <c r="WAT13" s="23">
        <f t="shared" si="499"/>
        <v>0</v>
      </c>
      <c r="WAU13" s="23">
        <f t="shared" si="499"/>
        <v>0</v>
      </c>
      <c r="WAV13" s="23">
        <f t="shared" si="499"/>
        <v>0</v>
      </c>
      <c r="WAW13" s="23">
        <f t="shared" si="499"/>
        <v>0</v>
      </c>
      <c r="WAX13" s="23">
        <f t="shared" si="499"/>
        <v>0</v>
      </c>
      <c r="WAY13" s="23">
        <f t="shared" si="499"/>
        <v>0</v>
      </c>
      <c r="WAZ13" s="23">
        <f t="shared" si="499"/>
        <v>0</v>
      </c>
      <c r="WBA13" s="23">
        <f t="shared" si="499"/>
        <v>0</v>
      </c>
      <c r="WBB13" s="23">
        <f t="shared" si="499"/>
        <v>0</v>
      </c>
      <c r="WBC13" s="23">
        <f t="shared" si="499"/>
        <v>0</v>
      </c>
      <c r="WBD13" s="23">
        <f t="shared" si="499"/>
        <v>0</v>
      </c>
      <c r="WBE13" s="23">
        <f t="shared" si="499"/>
        <v>0</v>
      </c>
      <c r="WBF13" s="23">
        <f t="shared" si="499"/>
        <v>0</v>
      </c>
      <c r="WBG13" s="23">
        <f t="shared" si="499"/>
        <v>0</v>
      </c>
      <c r="WBH13" s="23">
        <f t="shared" si="499"/>
        <v>0</v>
      </c>
      <c r="WBI13" s="23">
        <f t="shared" si="499"/>
        <v>0</v>
      </c>
      <c r="WBJ13" s="23">
        <f t="shared" si="499"/>
        <v>0</v>
      </c>
      <c r="WBK13" s="23">
        <f t="shared" si="499"/>
        <v>0</v>
      </c>
      <c r="WBL13" s="23">
        <f t="shared" si="499"/>
        <v>0</v>
      </c>
      <c r="WBM13" s="23">
        <f t="shared" si="499"/>
        <v>0</v>
      </c>
      <c r="WBN13" s="23">
        <f t="shared" si="499"/>
        <v>0</v>
      </c>
      <c r="WBO13" s="23">
        <f t="shared" si="499"/>
        <v>0</v>
      </c>
      <c r="WBP13" s="23">
        <f t="shared" si="499"/>
        <v>0</v>
      </c>
      <c r="WBQ13" s="23">
        <f t="shared" si="499"/>
        <v>0</v>
      </c>
      <c r="WBR13" s="23">
        <f t="shared" si="499"/>
        <v>0</v>
      </c>
      <c r="WBS13" s="23">
        <f t="shared" ref="WBS13:WED13" si="500">SUM(WBS14:WBS16)</f>
        <v>0</v>
      </c>
      <c r="WBT13" s="23">
        <f t="shared" si="500"/>
        <v>0</v>
      </c>
      <c r="WBU13" s="23">
        <f t="shared" si="500"/>
        <v>0</v>
      </c>
      <c r="WBV13" s="23">
        <f t="shared" si="500"/>
        <v>0</v>
      </c>
      <c r="WBW13" s="23">
        <f t="shared" si="500"/>
        <v>0</v>
      </c>
      <c r="WBX13" s="23">
        <f t="shared" si="500"/>
        <v>0</v>
      </c>
      <c r="WBY13" s="23">
        <f t="shared" si="500"/>
        <v>0</v>
      </c>
      <c r="WBZ13" s="23">
        <f t="shared" si="500"/>
        <v>0</v>
      </c>
      <c r="WCA13" s="23">
        <f t="shared" si="500"/>
        <v>0</v>
      </c>
      <c r="WCB13" s="23">
        <f t="shared" si="500"/>
        <v>0</v>
      </c>
      <c r="WCC13" s="23">
        <f t="shared" si="500"/>
        <v>0</v>
      </c>
      <c r="WCD13" s="23">
        <f t="shared" si="500"/>
        <v>0</v>
      </c>
      <c r="WCE13" s="23">
        <f t="shared" si="500"/>
        <v>0</v>
      </c>
      <c r="WCF13" s="23">
        <f t="shared" si="500"/>
        <v>0</v>
      </c>
      <c r="WCG13" s="23">
        <f t="shared" si="500"/>
        <v>0</v>
      </c>
      <c r="WCH13" s="23">
        <f t="shared" si="500"/>
        <v>0</v>
      </c>
      <c r="WCI13" s="23">
        <f t="shared" si="500"/>
        <v>0</v>
      </c>
      <c r="WCJ13" s="23">
        <f t="shared" si="500"/>
        <v>0</v>
      </c>
      <c r="WCK13" s="23">
        <f t="shared" si="500"/>
        <v>0</v>
      </c>
      <c r="WCL13" s="23">
        <f t="shared" si="500"/>
        <v>0</v>
      </c>
      <c r="WCM13" s="23">
        <f t="shared" si="500"/>
        <v>0</v>
      </c>
      <c r="WCN13" s="23">
        <f t="shared" si="500"/>
        <v>0</v>
      </c>
      <c r="WCO13" s="23">
        <f t="shared" si="500"/>
        <v>0</v>
      </c>
      <c r="WCP13" s="23">
        <f t="shared" si="500"/>
        <v>0</v>
      </c>
      <c r="WCQ13" s="23">
        <f t="shared" si="500"/>
        <v>0</v>
      </c>
      <c r="WCR13" s="23">
        <f t="shared" si="500"/>
        <v>0</v>
      </c>
      <c r="WCS13" s="23">
        <f t="shared" si="500"/>
        <v>0</v>
      </c>
      <c r="WCT13" s="23">
        <f t="shared" si="500"/>
        <v>0</v>
      </c>
      <c r="WCU13" s="23">
        <f t="shared" si="500"/>
        <v>0</v>
      </c>
      <c r="WCV13" s="23">
        <f t="shared" si="500"/>
        <v>0</v>
      </c>
      <c r="WCW13" s="23">
        <f t="shared" si="500"/>
        <v>0</v>
      </c>
      <c r="WCX13" s="23">
        <f t="shared" si="500"/>
        <v>0</v>
      </c>
      <c r="WCY13" s="23">
        <f t="shared" si="500"/>
        <v>0</v>
      </c>
      <c r="WCZ13" s="23">
        <f t="shared" si="500"/>
        <v>0</v>
      </c>
      <c r="WDA13" s="23">
        <f t="shared" si="500"/>
        <v>0</v>
      </c>
      <c r="WDB13" s="23">
        <f t="shared" si="500"/>
        <v>0</v>
      </c>
      <c r="WDC13" s="23">
        <f t="shared" si="500"/>
        <v>0</v>
      </c>
      <c r="WDD13" s="23">
        <f t="shared" si="500"/>
        <v>0</v>
      </c>
      <c r="WDE13" s="23">
        <f t="shared" si="500"/>
        <v>0</v>
      </c>
      <c r="WDF13" s="23">
        <f t="shared" si="500"/>
        <v>0</v>
      </c>
      <c r="WDG13" s="23">
        <f t="shared" si="500"/>
        <v>0</v>
      </c>
      <c r="WDH13" s="23">
        <f t="shared" si="500"/>
        <v>0</v>
      </c>
      <c r="WDI13" s="23">
        <f t="shared" si="500"/>
        <v>0</v>
      </c>
      <c r="WDJ13" s="23">
        <f t="shared" si="500"/>
        <v>0</v>
      </c>
      <c r="WDK13" s="23">
        <f t="shared" si="500"/>
        <v>0</v>
      </c>
      <c r="WDL13" s="23">
        <f t="shared" si="500"/>
        <v>0</v>
      </c>
      <c r="WDM13" s="23">
        <f t="shared" si="500"/>
        <v>0</v>
      </c>
      <c r="WDN13" s="23">
        <f t="shared" si="500"/>
        <v>0</v>
      </c>
      <c r="WDO13" s="23">
        <f t="shared" si="500"/>
        <v>0</v>
      </c>
      <c r="WDP13" s="23">
        <f t="shared" si="500"/>
        <v>0</v>
      </c>
      <c r="WDQ13" s="23">
        <f t="shared" si="500"/>
        <v>0</v>
      </c>
      <c r="WDR13" s="23">
        <f t="shared" si="500"/>
        <v>0</v>
      </c>
      <c r="WDS13" s="23">
        <f t="shared" si="500"/>
        <v>0</v>
      </c>
      <c r="WDT13" s="23">
        <f t="shared" si="500"/>
        <v>0</v>
      </c>
      <c r="WDU13" s="23">
        <f t="shared" si="500"/>
        <v>0</v>
      </c>
      <c r="WDV13" s="23">
        <f t="shared" si="500"/>
        <v>0</v>
      </c>
      <c r="WDW13" s="23">
        <f t="shared" si="500"/>
        <v>0</v>
      </c>
      <c r="WDX13" s="23">
        <f t="shared" si="500"/>
        <v>0</v>
      </c>
      <c r="WDY13" s="23">
        <f t="shared" si="500"/>
        <v>0</v>
      </c>
      <c r="WDZ13" s="23">
        <f t="shared" si="500"/>
        <v>0</v>
      </c>
      <c r="WEA13" s="23">
        <f t="shared" si="500"/>
        <v>0</v>
      </c>
      <c r="WEB13" s="23">
        <f t="shared" si="500"/>
        <v>0</v>
      </c>
      <c r="WEC13" s="23">
        <f t="shared" si="500"/>
        <v>0</v>
      </c>
      <c r="WED13" s="23">
        <f t="shared" si="500"/>
        <v>0</v>
      </c>
      <c r="WEE13" s="23">
        <f t="shared" ref="WEE13:WGP13" si="501">SUM(WEE14:WEE16)</f>
        <v>0</v>
      </c>
      <c r="WEF13" s="23">
        <f t="shared" si="501"/>
        <v>0</v>
      </c>
      <c r="WEG13" s="23">
        <f t="shared" si="501"/>
        <v>0</v>
      </c>
      <c r="WEH13" s="23">
        <f t="shared" si="501"/>
        <v>0</v>
      </c>
      <c r="WEI13" s="23">
        <f t="shared" si="501"/>
        <v>0</v>
      </c>
      <c r="WEJ13" s="23">
        <f t="shared" si="501"/>
        <v>0</v>
      </c>
      <c r="WEK13" s="23">
        <f t="shared" si="501"/>
        <v>0</v>
      </c>
      <c r="WEL13" s="23">
        <f t="shared" si="501"/>
        <v>0</v>
      </c>
      <c r="WEM13" s="23">
        <f t="shared" si="501"/>
        <v>0</v>
      </c>
      <c r="WEN13" s="23">
        <f t="shared" si="501"/>
        <v>0</v>
      </c>
      <c r="WEO13" s="23">
        <f t="shared" si="501"/>
        <v>0</v>
      </c>
      <c r="WEP13" s="23">
        <f t="shared" si="501"/>
        <v>0</v>
      </c>
      <c r="WEQ13" s="23">
        <f t="shared" si="501"/>
        <v>0</v>
      </c>
      <c r="WER13" s="23">
        <f t="shared" si="501"/>
        <v>0</v>
      </c>
      <c r="WES13" s="23">
        <f t="shared" si="501"/>
        <v>0</v>
      </c>
      <c r="WET13" s="23">
        <f t="shared" si="501"/>
        <v>0</v>
      </c>
      <c r="WEU13" s="23">
        <f t="shared" si="501"/>
        <v>0</v>
      </c>
      <c r="WEV13" s="23">
        <f t="shared" si="501"/>
        <v>0</v>
      </c>
      <c r="WEW13" s="23">
        <f t="shared" si="501"/>
        <v>0</v>
      </c>
      <c r="WEX13" s="23">
        <f t="shared" si="501"/>
        <v>0</v>
      </c>
      <c r="WEY13" s="23">
        <f t="shared" si="501"/>
        <v>0</v>
      </c>
      <c r="WEZ13" s="23">
        <f t="shared" si="501"/>
        <v>0</v>
      </c>
      <c r="WFA13" s="23">
        <f t="shared" si="501"/>
        <v>0</v>
      </c>
      <c r="WFB13" s="23">
        <f t="shared" si="501"/>
        <v>0</v>
      </c>
      <c r="WFC13" s="23">
        <f t="shared" si="501"/>
        <v>0</v>
      </c>
      <c r="WFD13" s="23">
        <f t="shared" si="501"/>
        <v>0</v>
      </c>
      <c r="WFE13" s="23">
        <f t="shared" si="501"/>
        <v>0</v>
      </c>
      <c r="WFF13" s="23">
        <f t="shared" si="501"/>
        <v>0</v>
      </c>
      <c r="WFG13" s="23">
        <f t="shared" si="501"/>
        <v>0</v>
      </c>
      <c r="WFH13" s="23">
        <f t="shared" si="501"/>
        <v>0</v>
      </c>
      <c r="WFI13" s="23">
        <f t="shared" si="501"/>
        <v>0</v>
      </c>
      <c r="WFJ13" s="23">
        <f t="shared" si="501"/>
        <v>0</v>
      </c>
      <c r="WFK13" s="23">
        <f t="shared" si="501"/>
        <v>0</v>
      </c>
      <c r="WFL13" s="23">
        <f t="shared" si="501"/>
        <v>0</v>
      </c>
      <c r="WFM13" s="23">
        <f t="shared" si="501"/>
        <v>0</v>
      </c>
      <c r="WFN13" s="23">
        <f t="shared" si="501"/>
        <v>0</v>
      </c>
      <c r="WFO13" s="23">
        <f t="shared" si="501"/>
        <v>0</v>
      </c>
      <c r="WFP13" s="23">
        <f t="shared" si="501"/>
        <v>0</v>
      </c>
      <c r="WFQ13" s="23">
        <f t="shared" si="501"/>
        <v>0</v>
      </c>
      <c r="WFR13" s="23">
        <f t="shared" si="501"/>
        <v>0</v>
      </c>
      <c r="WFS13" s="23">
        <f t="shared" si="501"/>
        <v>0</v>
      </c>
      <c r="WFT13" s="23">
        <f t="shared" si="501"/>
        <v>0</v>
      </c>
      <c r="WFU13" s="23">
        <f t="shared" si="501"/>
        <v>0</v>
      </c>
      <c r="WFV13" s="23">
        <f t="shared" si="501"/>
        <v>0</v>
      </c>
      <c r="WFW13" s="23">
        <f t="shared" si="501"/>
        <v>0</v>
      </c>
      <c r="WFX13" s="23">
        <f t="shared" si="501"/>
        <v>0</v>
      </c>
      <c r="WFY13" s="23">
        <f t="shared" si="501"/>
        <v>0</v>
      </c>
      <c r="WFZ13" s="23">
        <f t="shared" si="501"/>
        <v>0</v>
      </c>
      <c r="WGA13" s="23">
        <f t="shared" si="501"/>
        <v>0</v>
      </c>
      <c r="WGB13" s="23">
        <f t="shared" si="501"/>
        <v>0</v>
      </c>
      <c r="WGC13" s="23">
        <f t="shared" si="501"/>
        <v>0</v>
      </c>
      <c r="WGD13" s="23">
        <f t="shared" si="501"/>
        <v>0</v>
      </c>
      <c r="WGE13" s="23">
        <f t="shared" si="501"/>
        <v>0</v>
      </c>
      <c r="WGF13" s="23">
        <f t="shared" si="501"/>
        <v>0</v>
      </c>
      <c r="WGG13" s="23">
        <f t="shared" si="501"/>
        <v>0</v>
      </c>
      <c r="WGH13" s="23">
        <f t="shared" si="501"/>
        <v>0</v>
      </c>
      <c r="WGI13" s="23">
        <f t="shared" si="501"/>
        <v>0</v>
      </c>
      <c r="WGJ13" s="23">
        <f t="shared" si="501"/>
        <v>0</v>
      </c>
      <c r="WGK13" s="23">
        <f t="shared" si="501"/>
        <v>0</v>
      </c>
      <c r="WGL13" s="23">
        <f t="shared" si="501"/>
        <v>0</v>
      </c>
      <c r="WGM13" s="23">
        <f t="shared" si="501"/>
        <v>0</v>
      </c>
      <c r="WGN13" s="23">
        <f t="shared" si="501"/>
        <v>0</v>
      </c>
      <c r="WGO13" s="23">
        <f t="shared" si="501"/>
        <v>0</v>
      </c>
      <c r="WGP13" s="23">
        <f t="shared" si="501"/>
        <v>0</v>
      </c>
      <c r="WGQ13" s="23">
        <f t="shared" ref="WGQ13:WJB13" si="502">SUM(WGQ14:WGQ16)</f>
        <v>0</v>
      </c>
      <c r="WGR13" s="23">
        <f t="shared" si="502"/>
        <v>0</v>
      </c>
      <c r="WGS13" s="23">
        <f t="shared" si="502"/>
        <v>0</v>
      </c>
      <c r="WGT13" s="23">
        <f t="shared" si="502"/>
        <v>0</v>
      </c>
      <c r="WGU13" s="23">
        <f t="shared" si="502"/>
        <v>0</v>
      </c>
      <c r="WGV13" s="23">
        <f t="shared" si="502"/>
        <v>0</v>
      </c>
      <c r="WGW13" s="23">
        <f t="shared" si="502"/>
        <v>0</v>
      </c>
      <c r="WGX13" s="23">
        <f t="shared" si="502"/>
        <v>0</v>
      </c>
      <c r="WGY13" s="23">
        <f t="shared" si="502"/>
        <v>0</v>
      </c>
      <c r="WGZ13" s="23">
        <f t="shared" si="502"/>
        <v>0</v>
      </c>
      <c r="WHA13" s="23">
        <f t="shared" si="502"/>
        <v>0</v>
      </c>
      <c r="WHB13" s="23">
        <f t="shared" si="502"/>
        <v>0</v>
      </c>
      <c r="WHC13" s="23">
        <f t="shared" si="502"/>
        <v>0</v>
      </c>
      <c r="WHD13" s="23">
        <f t="shared" si="502"/>
        <v>0</v>
      </c>
      <c r="WHE13" s="23">
        <f t="shared" si="502"/>
        <v>0</v>
      </c>
      <c r="WHF13" s="23">
        <f t="shared" si="502"/>
        <v>0</v>
      </c>
      <c r="WHG13" s="23">
        <f t="shared" si="502"/>
        <v>0</v>
      </c>
      <c r="WHH13" s="23">
        <f t="shared" si="502"/>
        <v>0</v>
      </c>
      <c r="WHI13" s="23">
        <f t="shared" si="502"/>
        <v>0</v>
      </c>
      <c r="WHJ13" s="23">
        <f t="shared" si="502"/>
        <v>0</v>
      </c>
      <c r="WHK13" s="23">
        <f t="shared" si="502"/>
        <v>0</v>
      </c>
      <c r="WHL13" s="23">
        <f t="shared" si="502"/>
        <v>0</v>
      </c>
      <c r="WHM13" s="23">
        <f t="shared" si="502"/>
        <v>0</v>
      </c>
      <c r="WHN13" s="23">
        <f t="shared" si="502"/>
        <v>0</v>
      </c>
      <c r="WHO13" s="23">
        <f t="shared" si="502"/>
        <v>0</v>
      </c>
      <c r="WHP13" s="23">
        <f t="shared" si="502"/>
        <v>0</v>
      </c>
      <c r="WHQ13" s="23">
        <f t="shared" si="502"/>
        <v>0</v>
      </c>
      <c r="WHR13" s="23">
        <f t="shared" si="502"/>
        <v>0</v>
      </c>
      <c r="WHS13" s="23">
        <f t="shared" si="502"/>
        <v>0</v>
      </c>
      <c r="WHT13" s="23">
        <f t="shared" si="502"/>
        <v>0</v>
      </c>
      <c r="WHU13" s="23">
        <f t="shared" si="502"/>
        <v>0</v>
      </c>
      <c r="WHV13" s="23">
        <f t="shared" si="502"/>
        <v>0</v>
      </c>
      <c r="WHW13" s="23">
        <f t="shared" si="502"/>
        <v>0</v>
      </c>
      <c r="WHX13" s="23">
        <f t="shared" si="502"/>
        <v>0</v>
      </c>
      <c r="WHY13" s="23">
        <f t="shared" si="502"/>
        <v>0</v>
      </c>
      <c r="WHZ13" s="23">
        <f t="shared" si="502"/>
        <v>0</v>
      </c>
      <c r="WIA13" s="23">
        <f t="shared" si="502"/>
        <v>0</v>
      </c>
      <c r="WIB13" s="23">
        <f t="shared" si="502"/>
        <v>0</v>
      </c>
      <c r="WIC13" s="23">
        <f t="shared" si="502"/>
        <v>0</v>
      </c>
      <c r="WID13" s="23">
        <f t="shared" si="502"/>
        <v>0</v>
      </c>
      <c r="WIE13" s="23">
        <f t="shared" si="502"/>
        <v>0</v>
      </c>
      <c r="WIF13" s="23">
        <f t="shared" si="502"/>
        <v>0</v>
      </c>
      <c r="WIG13" s="23">
        <f t="shared" si="502"/>
        <v>0</v>
      </c>
      <c r="WIH13" s="23">
        <f t="shared" si="502"/>
        <v>0</v>
      </c>
      <c r="WII13" s="23">
        <f t="shared" si="502"/>
        <v>0</v>
      </c>
      <c r="WIJ13" s="23">
        <f t="shared" si="502"/>
        <v>0</v>
      </c>
      <c r="WIK13" s="23">
        <f t="shared" si="502"/>
        <v>0</v>
      </c>
      <c r="WIL13" s="23">
        <f t="shared" si="502"/>
        <v>0</v>
      </c>
      <c r="WIM13" s="23">
        <f t="shared" si="502"/>
        <v>0</v>
      </c>
      <c r="WIN13" s="23">
        <f t="shared" si="502"/>
        <v>0</v>
      </c>
      <c r="WIO13" s="23">
        <f t="shared" si="502"/>
        <v>0</v>
      </c>
      <c r="WIP13" s="23">
        <f t="shared" si="502"/>
        <v>0</v>
      </c>
      <c r="WIQ13" s="23">
        <f t="shared" si="502"/>
        <v>0</v>
      </c>
      <c r="WIR13" s="23">
        <f t="shared" si="502"/>
        <v>0</v>
      </c>
      <c r="WIS13" s="23">
        <f t="shared" si="502"/>
        <v>0</v>
      </c>
      <c r="WIT13" s="23">
        <f t="shared" si="502"/>
        <v>0</v>
      </c>
      <c r="WIU13" s="23">
        <f t="shared" si="502"/>
        <v>0</v>
      </c>
      <c r="WIV13" s="23">
        <f t="shared" si="502"/>
        <v>0</v>
      </c>
      <c r="WIW13" s="23">
        <f t="shared" si="502"/>
        <v>0</v>
      </c>
      <c r="WIX13" s="23">
        <f t="shared" si="502"/>
        <v>0</v>
      </c>
      <c r="WIY13" s="23">
        <f t="shared" si="502"/>
        <v>0</v>
      </c>
      <c r="WIZ13" s="23">
        <f t="shared" si="502"/>
        <v>0</v>
      </c>
      <c r="WJA13" s="23">
        <f t="shared" si="502"/>
        <v>0</v>
      </c>
      <c r="WJB13" s="23">
        <f t="shared" si="502"/>
        <v>0</v>
      </c>
      <c r="WJC13" s="23">
        <f t="shared" ref="WJC13:WLN13" si="503">SUM(WJC14:WJC16)</f>
        <v>0</v>
      </c>
      <c r="WJD13" s="23">
        <f t="shared" si="503"/>
        <v>0</v>
      </c>
      <c r="WJE13" s="23">
        <f t="shared" si="503"/>
        <v>0</v>
      </c>
      <c r="WJF13" s="23">
        <f t="shared" si="503"/>
        <v>0</v>
      </c>
      <c r="WJG13" s="23">
        <f t="shared" si="503"/>
        <v>0</v>
      </c>
      <c r="WJH13" s="23">
        <f t="shared" si="503"/>
        <v>0</v>
      </c>
      <c r="WJI13" s="23">
        <f t="shared" si="503"/>
        <v>0</v>
      </c>
      <c r="WJJ13" s="23">
        <f t="shared" si="503"/>
        <v>0</v>
      </c>
      <c r="WJK13" s="23">
        <f t="shared" si="503"/>
        <v>0</v>
      </c>
      <c r="WJL13" s="23">
        <f t="shared" si="503"/>
        <v>0</v>
      </c>
      <c r="WJM13" s="23">
        <f t="shared" si="503"/>
        <v>0</v>
      </c>
      <c r="WJN13" s="23">
        <f t="shared" si="503"/>
        <v>0</v>
      </c>
      <c r="WJO13" s="23">
        <f t="shared" si="503"/>
        <v>0</v>
      </c>
      <c r="WJP13" s="23">
        <f t="shared" si="503"/>
        <v>0</v>
      </c>
      <c r="WJQ13" s="23">
        <f t="shared" si="503"/>
        <v>0</v>
      </c>
      <c r="WJR13" s="23">
        <f t="shared" si="503"/>
        <v>0</v>
      </c>
      <c r="WJS13" s="23">
        <f t="shared" si="503"/>
        <v>0</v>
      </c>
      <c r="WJT13" s="23">
        <f t="shared" si="503"/>
        <v>0</v>
      </c>
      <c r="WJU13" s="23">
        <f t="shared" si="503"/>
        <v>0</v>
      </c>
      <c r="WJV13" s="23">
        <f t="shared" si="503"/>
        <v>0</v>
      </c>
      <c r="WJW13" s="23">
        <f t="shared" si="503"/>
        <v>0</v>
      </c>
      <c r="WJX13" s="23">
        <f t="shared" si="503"/>
        <v>0</v>
      </c>
      <c r="WJY13" s="23">
        <f t="shared" si="503"/>
        <v>0</v>
      </c>
      <c r="WJZ13" s="23">
        <f t="shared" si="503"/>
        <v>0</v>
      </c>
      <c r="WKA13" s="23">
        <f t="shared" si="503"/>
        <v>0</v>
      </c>
      <c r="WKB13" s="23">
        <f t="shared" si="503"/>
        <v>0</v>
      </c>
      <c r="WKC13" s="23">
        <f t="shared" si="503"/>
        <v>0</v>
      </c>
      <c r="WKD13" s="23">
        <f t="shared" si="503"/>
        <v>0</v>
      </c>
      <c r="WKE13" s="23">
        <f t="shared" si="503"/>
        <v>0</v>
      </c>
      <c r="WKF13" s="23">
        <f t="shared" si="503"/>
        <v>0</v>
      </c>
      <c r="WKG13" s="23">
        <f t="shared" si="503"/>
        <v>0</v>
      </c>
      <c r="WKH13" s="23">
        <f t="shared" si="503"/>
        <v>0</v>
      </c>
      <c r="WKI13" s="23">
        <f t="shared" si="503"/>
        <v>0</v>
      </c>
      <c r="WKJ13" s="23">
        <f t="shared" si="503"/>
        <v>0</v>
      </c>
      <c r="WKK13" s="23">
        <f t="shared" si="503"/>
        <v>0</v>
      </c>
      <c r="WKL13" s="23">
        <f t="shared" si="503"/>
        <v>0</v>
      </c>
      <c r="WKM13" s="23">
        <f t="shared" si="503"/>
        <v>0</v>
      </c>
      <c r="WKN13" s="23">
        <f t="shared" si="503"/>
        <v>0</v>
      </c>
      <c r="WKO13" s="23">
        <f t="shared" si="503"/>
        <v>0</v>
      </c>
      <c r="WKP13" s="23">
        <f t="shared" si="503"/>
        <v>0</v>
      </c>
      <c r="WKQ13" s="23">
        <f t="shared" si="503"/>
        <v>0</v>
      </c>
      <c r="WKR13" s="23">
        <f t="shared" si="503"/>
        <v>0</v>
      </c>
      <c r="WKS13" s="23">
        <f t="shared" si="503"/>
        <v>0</v>
      </c>
      <c r="WKT13" s="23">
        <f t="shared" si="503"/>
        <v>0</v>
      </c>
      <c r="WKU13" s="23">
        <f t="shared" si="503"/>
        <v>0</v>
      </c>
      <c r="WKV13" s="23">
        <f t="shared" si="503"/>
        <v>0</v>
      </c>
      <c r="WKW13" s="23">
        <f t="shared" si="503"/>
        <v>0</v>
      </c>
      <c r="WKX13" s="23">
        <f t="shared" si="503"/>
        <v>0</v>
      </c>
      <c r="WKY13" s="23">
        <f t="shared" si="503"/>
        <v>0</v>
      </c>
      <c r="WKZ13" s="23">
        <f t="shared" si="503"/>
        <v>0</v>
      </c>
      <c r="WLA13" s="23">
        <f t="shared" si="503"/>
        <v>0</v>
      </c>
      <c r="WLB13" s="23">
        <f t="shared" si="503"/>
        <v>0</v>
      </c>
      <c r="WLC13" s="23">
        <f t="shared" si="503"/>
        <v>0</v>
      </c>
      <c r="WLD13" s="23">
        <f t="shared" si="503"/>
        <v>0</v>
      </c>
      <c r="WLE13" s="23">
        <f t="shared" si="503"/>
        <v>0</v>
      </c>
      <c r="WLF13" s="23">
        <f t="shared" si="503"/>
        <v>0</v>
      </c>
      <c r="WLG13" s="23">
        <f t="shared" si="503"/>
        <v>0</v>
      </c>
      <c r="WLH13" s="23">
        <f t="shared" si="503"/>
        <v>0</v>
      </c>
      <c r="WLI13" s="23">
        <f t="shared" si="503"/>
        <v>0</v>
      </c>
      <c r="WLJ13" s="23">
        <f t="shared" si="503"/>
        <v>0</v>
      </c>
      <c r="WLK13" s="23">
        <f t="shared" si="503"/>
        <v>0</v>
      </c>
      <c r="WLL13" s="23">
        <f t="shared" si="503"/>
        <v>0</v>
      </c>
      <c r="WLM13" s="23">
        <f t="shared" si="503"/>
        <v>0</v>
      </c>
      <c r="WLN13" s="23">
        <f t="shared" si="503"/>
        <v>0</v>
      </c>
      <c r="WLO13" s="23">
        <f t="shared" ref="WLO13:WNZ13" si="504">SUM(WLO14:WLO16)</f>
        <v>0</v>
      </c>
      <c r="WLP13" s="23">
        <f t="shared" si="504"/>
        <v>0</v>
      </c>
      <c r="WLQ13" s="23">
        <f t="shared" si="504"/>
        <v>0</v>
      </c>
      <c r="WLR13" s="23">
        <f t="shared" si="504"/>
        <v>0</v>
      </c>
      <c r="WLS13" s="23">
        <f t="shared" si="504"/>
        <v>0</v>
      </c>
      <c r="WLT13" s="23">
        <f t="shared" si="504"/>
        <v>0</v>
      </c>
      <c r="WLU13" s="23">
        <f t="shared" si="504"/>
        <v>0</v>
      </c>
      <c r="WLV13" s="23">
        <f t="shared" si="504"/>
        <v>0</v>
      </c>
      <c r="WLW13" s="23">
        <f t="shared" si="504"/>
        <v>0</v>
      </c>
      <c r="WLX13" s="23">
        <f t="shared" si="504"/>
        <v>0</v>
      </c>
      <c r="WLY13" s="23">
        <f t="shared" si="504"/>
        <v>0</v>
      </c>
      <c r="WLZ13" s="23">
        <f t="shared" si="504"/>
        <v>0</v>
      </c>
      <c r="WMA13" s="23">
        <f t="shared" si="504"/>
        <v>0</v>
      </c>
      <c r="WMB13" s="23">
        <f t="shared" si="504"/>
        <v>0</v>
      </c>
      <c r="WMC13" s="23">
        <f t="shared" si="504"/>
        <v>0</v>
      </c>
      <c r="WMD13" s="23">
        <f t="shared" si="504"/>
        <v>0</v>
      </c>
      <c r="WME13" s="23">
        <f t="shared" si="504"/>
        <v>0</v>
      </c>
      <c r="WMF13" s="23">
        <f t="shared" si="504"/>
        <v>0</v>
      </c>
      <c r="WMG13" s="23">
        <f t="shared" si="504"/>
        <v>0</v>
      </c>
      <c r="WMH13" s="23">
        <f t="shared" si="504"/>
        <v>0</v>
      </c>
      <c r="WMI13" s="23">
        <f t="shared" si="504"/>
        <v>0</v>
      </c>
      <c r="WMJ13" s="23">
        <f t="shared" si="504"/>
        <v>0</v>
      </c>
      <c r="WMK13" s="23">
        <f t="shared" si="504"/>
        <v>0</v>
      </c>
      <c r="WML13" s="23">
        <f t="shared" si="504"/>
        <v>0</v>
      </c>
      <c r="WMM13" s="23">
        <f t="shared" si="504"/>
        <v>0</v>
      </c>
      <c r="WMN13" s="23">
        <f t="shared" si="504"/>
        <v>0</v>
      </c>
      <c r="WMO13" s="23">
        <f t="shared" si="504"/>
        <v>0</v>
      </c>
      <c r="WMP13" s="23">
        <f t="shared" si="504"/>
        <v>0</v>
      </c>
      <c r="WMQ13" s="23">
        <f t="shared" si="504"/>
        <v>0</v>
      </c>
      <c r="WMR13" s="23">
        <f t="shared" si="504"/>
        <v>0</v>
      </c>
      <c r="WMS13" s="23">
        <f t="shared" si="504"/>
        <v>0</v>
      </c>
      <c r="WMT13" s="23">
        <f t="shared" si="504"/>
        <v>0</v>
      </c>
      <c r="WMU13" s="23">
        <f t="shared" si="504"/>
        <v>0</v>
      </c>
      <c r="WMV13" s="23">
        <f t="shared" si="504"/>
        <v>0</v>
      </c>
      <c r="WMW13" s="23">
        <f t="shared" si="504"/>
        <v>0</v>
      </c>
      <c r="WMX13" s="23">
        <f t="shared" si="504"/>
        <v>0</v>
      </c>
      <c r="WMY13" s="23">
        <f t="shared" si="504"/>
        <v>0</v>
      </c>
      <c r="WMZ13" s="23">
        <f t="shared" si="504"/>
        <v>0</v>
      </c>
      <c r="WNA13" s="23">
        <f t="shared" si="504"/>
        <v>0</v>
      </c>
      <c r="WNB13" s="23">
        <f t="shared" si="504"/>
        <v>0</v>
      </c>
      <c r="WNC13" s="23">
        <f t="shared" si="504"/>
        <v>0</v>
      </c>
      <c r="WND13" s="23">
        <f t="shared" si="504"/>
        <v>0</v>
      </c>
      <c r="WNE13" s="23">
        <f t="shared" si="504"/>
        <v>0</v>
      </c>
      <c r="WNF13" s="23">
        <f t="shared" si="504"/>
        <v>0</v>
      </c>
      <c r="WNG13" s="23">
        <f t="shared" si="504"/>
        <v>0</v>
      </c>
      <c r="WNH13" s="23">
        <f t="shared" si="504"/>
        <v>0</v>
      </c>
      <c r="WNI13" s="23">
        <f t="shared" si="504"/>
        <v>0</v>
      </c>
      <c r="WNJ13" s="23">
        <f t="shared" si="504"/>
        <v>0</v>
      </c>
      <c r="WNK13" s="23">
        <f t="shared" si="504"/>
        <v>0</v>
      </c>
      <c r="WNL13" s="23">
        <f t="shared" si="504"/>
        <v>0</v>
      </c>
      <c r="WNM13" s="23">
        <f t="shared" si="504"/>
        <v>0</v>
      </c>
      <c r="WNN13" s="23">
        <f t="shared" si="504"/>
        <v>0</v>
      </c>
      <c r="WNO13" s="23">
        <f t="shared" si="504"/>
        <v>0</v>
      </c>
      <c r="WNP13" s="23">
        <f t="shared" si="504"/>
        <v>0</v>
      </c>
      <c r="WNQ13" s="23">
        <f t="shared" si="504"/>
        <v>0</v>
      </c>
      <c r="WNR13" s="23">
        <f t="shared" si="504"/>
        <v>0</v>
      </c>
      <c r="WNS13" s="23">
        <f t="shared" si="504"/>
        <v>0</v>
      </c>
      <c r="WNT13" s="23">
        <f t="shared" si="504"/>
        <v>0</v>
      </c>
      <c r="WNU13" s="23">
        <f t="shared" si="504"/>
        <v>0</v>
      </c>
      <c r="WNV13" s="23">
        <f t="shared" si="504"/>
        <v>0</v>
      </c>
      <c r="WNW13" s="23">
        <f t="shared" si="504"/>
        <v>0</v>
      </c>
      <c r="WNX13" s="23">
        <f t="shared" si="504"/>
        <v>0</v>
      </c>
      <c r="WNY13" s="23">
        <f t="shared" si="504"/>
        <v>0</v>
      </c>
      <c r="WNZ13" s="23">
        <f t="shared" si="504"/>
        <v>0</v>
      </c>
      <c r="WOA13" s="23">
        <f t="shared" ref="WOA13:WQL13" si="505">SUM(WOA14:WOA16)</f>
        <v>0</v>
      </c>
      <c r="WOB13" s="23">
        <f t="shared" si="505"/>
        <v>0</v>
      </c>
      <c r="WOC13" s="23">
        <f t="shared" si="505"/>
        <v>0</v>
      </c>
      <c r="WOD13" s="23">
        <f t="shared" si="505"/>
        <v>0</v>
      </c>
      <c r="WOE13" s="23">
        <f t="shared" si="505"/>
        <v>0</v>
      </c>
      <c r="WOF13" s="23">
        <f t="shared" si="505"/>
        <v>0</v>
      </c>
      <c r="WOG13" s="23">
        <f t="shared" si="505"/>
        <v>0</v>
      </c>
      <c r="WOH13" s="23">
        <f t="shared" si="505"/>
        <v>0</v>
      </c>
      <c r="WOI13" s="23">
        <f t="shared" si="505"/>
        <v>0</v>
      </c>
      <c r="WOJ13" s="23">
        <f t="shared" si="505"/>
        <v>0</v>
      </c>
      <c r="WOK13" s="23">
        <f t="shared" si="505"/>
        <v>0</v>
      </c>
      <c r="WOL13" s="23">
        <f t="shared" si="505"/>
        <v>0</v>
      </c>
      <c r="WOM13" s="23">
        <f t="shared" si="505"/>
        <v>0</v>
      </c>
      <c r="WON13" s="23">
        <f t="shared" si="505"/>
        <v>0</v>
      </c>
      <c r="WOO13" s="23">
        <f t="shared" si="505"/>
        <v>0</v>
      </c>
      <c r="WOP13" s="23">
        <f t="shared" si="505"/>
        <v>0</v>
      </c>
      <c r="WOQ13" s="23">
        <f t="shared" si="505"/>
        <v>0</v>
      </c>
      <c r="WOR13" s="23">
        <f t="shared" si="505"/>
        <v>0</v>
      </c>
      <c r="WOS13" s="23">
        <f t="shared" si="505"/>
        <v>0</v>
      </c>
      <c r="WOT13" s="23">
        <f t="shared" si="505"/>
        <v>0</v>
      </c>
      <c r="WOU13" s="23">
        <f t="shared" si="505"/>
        <v>0</v>
      </c>
      <c r="WOV13" s="23">
        <f t="shared" si="505"/>
        <v>0</v>
      </c>
      <c r="WOW13" s="23">
        <f t="shared" si="505"/>
        <v>0</v>
      </c>
      <c r="WOX13" s="23">
        <f t="shared" si="505"/>
        <v>0</v>
      </c>
      <c r="WOY13" s="23">
        <f t="shared" si="505"/>
        <v>0</v>
      </c>
      <c r="WOZ13" s="23">
        <f t="shared" si="505"/>
        <v>0</v>
      </c>
      <c r="WPA13" s="23">
        <f t="shared" si="505"/>
        <v>0</v>
      </c>
      <c r="WPB13" s="23">
        <f t="shared" si="505"/>
        <v>0</v>
      </c>
      <c r="WPC13" s="23">
        <f t="shared" si="505"/>
        <v>0</v>
      </c>
      <c r="WPD13" s="23">
        <f t="shared" si="505"/>
        <v>0</v>
      </c>
      <c r="WPE13" s="23">
        <f t="shared" si="505"/>
        <v>0</v>
      </c>
      <c r="WPF13" s="23">
        <f t="shared" si="505"/>
        <v>0</v>
      </c>
      <c r="WPG13" s="23">
        <f t="shared" si="505"/>
        <v>0</v>
      </c>
      <c r="WPH13" s="23">
        <f t="shared" si="505"/>
        <v>0</v>
      </c>
      <c r="WPI13" s="23">
        <f t="shared" si="505"/>
        <v>0</v>
      </c>
      <c r="WPJ13" s="23">
        <f t="shared" si="505"/>
        <v>0</v>
      </c>
      <c r="WPK13" s="23">
        <f t="shared" si="505"/>
        <v>0</v>
      </c>
      <c r="WPL13" s="23">
        <f t="shared" si="505"/>
        <v>0</v>
      </c>
      <c r="WPM13" s="23">
        <f t="shared" si="505"/>
        <v>0</v>
      </c>
      <c r="WPN13" s="23">
        <f t="shared" si="505"/>
        <v>0</v>
      </c>
      <c r="WPO13" s="23">
        <f t="shared" si="505"/>
        <v>0</v>
      </c>
      <c r="WPP13" s="23">
        <f t="shared" si="505"/>
        <v>0</v>
      </c>
      <c r="WPQ13" s="23">
        <f t="shared" si="505"/>
        <v>0</v>
      </c>
      <c r="WPR13" s="23">
        <f t="shared" si="505"/>
        <v>0</v>
      </c>
      <c r="WPS13" s="23">
        <f t="shared" si="505"/>
        <v>0</v>
      </c>
      <c r="WPT13" s="23">
        <f t="shared" si="505"/>
        <v>0</v>
      </c>
      <c r="WPU13" s="23">
        <f t="shared" si="505"/>
        <v>0</v>
      </c>
      <c r="WPV13" s="23">
        <f t="shared" si="505"/>
        <v>0</v>
      </c>
      <c r="WPW13" s="23">
        <f t="shared" si="505"/>
        <v>0</v>
      </c>
      <c r="WPX13" s="23">
        <f t="shared" si="505"/>
        <v>0</v>
      </c>
      <c r="WPY13" s="23">
        <f t="shared" si="505"/>
        <v>0</v>
      </c>
      <c r="WPZ13" s="23">
        <f t="shared" si="505"/>
        <v>0</v>
      </c>
      <c r="WQA13" s="23">
        <f t="shared" si="505"/>
        <v>0</v>
      </c>
      <c r="WQB13" s="23">
        <f t="shared" si="505"/>
        <v>0</v>
      </c>
      <c r="WQC13" s="23">
        <f t="shared" si="505"/>
        <v>0</v>
      </c>
      <c r="WQD13" s="23">
        <f t="shared" si="505"/>
        <v>0</v>
      </c>
      <c r="WQE13" s="23">
        <f t="shared" si="505"/>
        <v>0</v>
      </c>
      <c r="WQF13" s="23">
        <f t="shared" si="505"/>
        <v>0</v>
      </c>
      <c r="WQG13" s="23">
        <f t="shared" si="505"/>
        <v>0</v>
      </c>
      <c r="WQH13" s="23">
        <f t="shared" si="505"/>
        <v>0</v>
      </c>
      <c r="WQI13" s="23">
        <f t="shared" si="505"/>
        <v>0</v>
      </c>
      <c r="WQJ13" s="23">
        <f t="shared" si="505"/>
        <v>0</v>
      </c>
      <c r="WQK13" s="23">
        <f t="shared" si="505"/>
        <v>0</v>
      </c>
      <c r="WQL13" s="23">
        <f t="shared" si="505"/>
        <v>0</v>
      </c>
      <c r="WQM13" s="23">
        <f t="shared" ref="WQM13:WSX13" si="506">SUM(WQM14:WQM16)</f>
        <v>0</v>
      </c>
      <c r="WQN13" s="23">
        <f t="shared" si="506"/>
        <v>0</v>
      </c>
      <c r="WQO13" s="23">
        <f t="shared" si="506"/>
        <v>0</v>
      </c>
      <c r="WQP13" s="23">
        <f t="shared" si="506"/>
        <v>0</v>
      </c>
      <c r="WQQ13" s="23">
        <f t="shared" si="506"/>
        <v>0</v>
      </c>
      <c r="WQR13" s="23">
        <f t="shared" si="506"/>
        <v>0</v>
      </c>
      <c r="WQS13" s="23">
        <f t="shared" si="506"/>
        <v>0</v>
      </c>
      <c r="WQT13" s="23">
        <f t="shared" si="506"/>
        <v>0</v>
      </c>
      <c r="WQU13" s="23">
        <f t="shared" si="506"/>
        <v>0</v>
      </c>
      <c r="WQV13" s="23">
        <f t="shared" si="506"/>
        <v>0</v>
      </c>
      <c r="WQW13" s="23">
        <f t="shared" si="506"/>
        <v>0</v>
      </c>
      <c r="WQX13" s="23">
        <f t="shared" si="506"/>
        <v>0</v>
      </c>
      <c r="WQY13" s="23">
        <f t="shared" si="506"/>
        <v>0</v>
      </c>
      <c r="WQZ13" s="23">
        <f t="shared" si="506"/>
        <v>0</v>
      </c>
      <c r="WRA13" s="23">
        <f t="shared" si="506"/>
        <v>0</v>
      </c>
      <c r="WRB13" s="23">
        <f t="shared" si="506"/>
        <v>0</v>
      </c>
      <c r="WRC13" s="23">
        <f t="shared" si="506"/>
        <v>0</v>
      </c>
      <c r="WRD13" s="23">
        <f t="shared" si="506"/>
        <v>0</v>
      </c>
      <c r="WRE13" s="23">
        <f t="shared" si="506"/>
        <v>0</v>
      </c>
      <c r="WRF13" s="23">
        <f t="shared" si="506"/>
        <v>0</v>
      </c>
      <c r="WRG13" s="23">
        <f t="shared" si="506"/>
        <v>0</v>
      </c>
      <c r="WRH13" s="23">
        <f t="shared" si="506"/>
        <v>0</v>
      </c>
      <c r="WRI13" s="23">
        <f t="shared" si="506"/>
        <v>0</v>
      </c>
      <c r="WRJ13" s="23">
        <f t="shared" si="506"/>
        <v>0</v>
      </c>
      <c r="WRK13" s="23">
        <f t="shared" si="506"/>
        <v>0</v>
      </c>
      <c r="WRL13" s="23">
        <f t="shared" si="506"/>
        <v>0</v>
      </c>
      <c r="WRM13" s="23">
        <f t="shared" si="506"/>
        <v>0</v>
      </c>
      <c r="WRN13" s="23">
        <f t="shared" si="506"/>
        <v>0</v>
      </c>
      <c r="WRO13" s="23">
        <f t="shared" si="506"/>
        <v>0</v>
      </c>
      <c r="WRP13" s="23">
        <f t="shared" si="506"/>
        <v>0</v>
      </c>
      <c r="WRQ13" s="23">
        <f t="shared" si="506"/>
        <v>0</v>
      </c>
      <c r="WRR13" s="23">
        <f t="shared" si="506"/>
        <v>0</v>
      </c>
      <c r="WRS13" s="23">
        <f t="shared" si="506"/>
        <v>0</v>
      </c>
      <c r="WRT13" s="23">
        <f t="shared" si="506"/>
        <v>0</v>
      </c>
      <c r="WRU13" s="23">
        <f t="shared" si="506"/>
        <v>0</v>
      </c>
      <c r="WRV13" s="23">
        <f t="shared" si="506"/>
        <v>0</v>
      </c>
      <c r="WRW13" s="23">
        <f t="shared" si="506"/>
        <v>0</v>
      </c>
      <c r="WRX13" s="23">
        <f t="shared" si="506"/>
        <v>0</v>
      </c>
      <c r="WRY13" s="23">
        <f t="shared" si="506"/>
        <v>0</v>
      </c>
      <c r="WRZ13" s="23">
        <f t="shared" si="506"/>
        <v>0</v>
      </c>
      <c r="WSA13" s="23">
        <f t="shared" si="506"/>
        <v>0</v>
      </c>
      <c r="WSB13" s="23">
        <f t="shared" si="506"/>
        <v>0</v>
      </c>
      <c r="WSC13" s="23">
        <f t="shared" si="506"/>
        <v>0</v>
      </c>
      <c r="WSD13" s="23">
        <f t="shared" si="506"/>
        <v>0</v>
      </c>
      <c r="WSE13" s="23">
        <f t="shared" si="506"/>
        <v>0</v>
      </c>
      <c r="WSF13" s="23">
        <f t="shared" si="506"/>
        <v>0</v>
      </c>
      <c r="WSG13" s="23">
        <f t="shared" si="506"/>
        <v>0</v>
      </c>
      <c r="WSH13" s="23">
        <f t="shared" si="506"/>
        <v>0</v>
      </c>
      <c r="WSI13" s="23">
        <f t="shared" si="506"/>
        <v>0</v>
      </c>
      <c r="WSJ13" s="23">
        <f t="shared" si="506"/>
        <v>0</v>
      </c>
      <c r="WSK13" s="23">
        <f t="shared" si="506"/>
        <v>0</v>
      </c>
      <c r="WSL13" s="23">
        <f t="shared" si="506"/>
        <v>0</v>
      </c>
      <c r="WSM13" s="23">
        <f t="shared" si="506"/>
        <v>0</v>
      </c>
      <c r="WSN13" s="23">
        <f t="shared" si="506"/>
        <v>0</v>
      </c>
      <c r="WSO13" s="23">
        <f t="shared" si="506"/>
        <v>0</v>
      </c>
      <c r="WSP13" s="23">
        <f t="shared" si="506"/>
        <v>0</v>
      </c>
      <c r="WSQ13" s="23">
        <f t="shared" si="506"/>
        <v>0</v>
      </c>
      <c r="WSR13" s="23">
        <f t="shared" si="506"/>
        <v>0</v>
      </c>
      <c r="WSS13" s="23">
        <f t="shared" si="506"/>
        <v>0</v>
      </c>
      <c r="WST13" s="23">
        <f t="shared" si="506"/>
        <v>0</v>
      </c>
      <c r="WSU13" s="23">
        <f t="shared" si="506"/>
        <v>0</v>
      </c>
      <c r="WSV13" s="23">
        <f t="shared" si="506"/>
        <v>0</v>
      </c>
      <c r="WSW13" s="23">
        <f t="shared" si="506"/>
        <v>0</v>
      </c>
      <c r="WSX13" s="23">
        <f t="shared" si="506"/>
        <v>0</v>
      </c>
      <c r="WSY13" s="23">
        <f t="shared" ref="WSY13:WVJ13" si="507">SUM(WSY14:WSY16)</f>
        <v>0</v>
      </c>
      <c r="WSZ13" s="23">
        <f t="shared" si="507"/>
        <v>0</v>
      </c>
      <c r="WTA13" s="23">
        <f t="shared" si="507"/>
        <v>0</v>
      </c>
      <c r="WTB13" s="23">
        <f t="shared" si="507"/>
        <v>0</v>
      </c>
      <c r="WTC13" s="23">
        <f t="shared" si="507"/>
        <v>0</v>
      </c>
      <c r="WTD13" s="23">
        <f t="shared" si="507"/>
        <v>0</v>
      </c>
      <c r="WTE13" s="23">
        <f t="shared" si="507"/>
        <v>0</v>
      </c>
      <c r="WTF13" s="23">
        <f t="shared" si="507"/>
        <v>0</v>
      </c>
      <c r="WTG13" s="23">
        <f t="shared" si="507"/>
        <v>0</v>
      </c>
      <c r="WTH13" s="23">
        <f t="shared" si="507"/>
        <v>0</v>
      </c>
      <c r="WTI13" s="23">
        <f t="shared" si="507"/>
        <v>0</v>
      </c>
      <c r="WTJ13" s="23">
        <f t="shared" si="507"/>
        <v>0</v>
      </c>
      <c r="WTK13" s="23">
        <f t="shared" si="507"/>
        <v>0</v>
      </c>
      <c r="WTL13" s="23">
        <f t="shared" si="507"/>
        <v>0</v>
      </c>
      <c r="WTM13" s="23">
        <f t="shared" si="507"/>
        <v>0</v>
      </c>
      <c r="WTN13" s="23">
        <f t="shared" si="507"/>
        <v>0</v>
      </c>
      <c r="WTO13" s="23">
        <f t="shared" si="507"/>
        <v>0</v>
      </c>
      <c r="WTP13" s="23">
        <f t="shared" si="507"/>
        <v>0</v>
      </c>
      <c r="WTQ13" s="23">
        <f t="shared" si="507"/>
        <v>0</v>
      </c>
      <c r="WTR13" s="23">
        <f t="shared" si="507"/>
        <v>0</v>
      </c>
      <c r="WTS13" s="23">
        <f t="shared" si="507"/>
        <v>0</v>
      </c>
      <c r="WTT13" s="23">
        <f t="shared" si="507"/>
        <v>0</v>
      </c>
      <c r="WTU13" s="23">
        <f t="shared" si="507"/>
        <v>0</v>
      </c>
      <c r="WTV13" s="23">
        <f t="shared" si="507"/>
        <v>0</v>
      </c>
      <c r="WTW13" s="23">
        <f t="shared" si="507"/>
        <v>0</v>
      </c>
      <c r="WTX13" s="23">
        <f t="shared" si="507"/>
        <v>0</v>
      </c>
      <c r="WTY13" s="23">
        <f t="shared" si="507"/>
        <v>0</v>
      </c>
      <c r="WTZ13" s="23">
        <f t="shared" si="507"/>
        <v>0</v>
      </c>
      <c r="WUA13" s="23">
        <f t="shared" si="507"/>
        <v>0</v>
      </c>
      <c r="WUB13" s="23">
        <f t="shared" si="507"/>
        <v>0</v>
      </c>
      <c r="WUC13" s="23">
        <f t="shared" si="507"/>
        <v>0</v>
      </c>
      <c r="WUD13" s="23">
        <f t="shared" si="507"/>
        <v>0</v>
      </c>
      <c r="WUE13" s="23">
        <f t="shared" si="507"/>
        <v>0</v>
      </c>
      <c r="WUF13" s="23">
        <f t="shared" si="507"/>
        <v>0</v>
      </c>
      <c r="WUG13" s="23">
        <f t="shared" si="507"/>
        <v>0</v>
      </c>
      <c r="WUH13" s="23">
        <f t="shared" si="507"/>
        <v>0</v>
      </c>
      <c r="WUI13" s="23">
        <f t="shared" si="507"/>
        <v>0</v>
      </c>
      <c r="WUJ13" s="23">
        <f t="shared" si="507"/>
        <v>0</v>
      </c>
      <c r="WUK13" s="23">
        <f t="shared" si="507"/>
        <v>0</v>
      </c>
      <c r="WUL13" s="23">
        <f t="shared" si="507"/>
        <v>0</v>
      </c>
      <c r="WUM13" s="23">
        <f t="shared" si="507"/>
        <v>0</v>
      </c>
      <c r="WUN13" s="23">
        <f t="shared" si="507"/>
        <v>0</v>
      </c>
      <c r="WUO13" s="23">
        <f t="shared" si="507"/>
        <v>0</v>
      </c>
      <c r="WUP13" s="23">
        <f t="shared" si="507"/>
        <v>0</v>
      </c>
      <c r="WUQ13" s="23">
        <f t="shared" si="507"/>
        <v>0</v>
      </c>
      <c r="WUR13" s="23">
        <f t="shared" si="507"/>
        <v>0</v>
      </c>
      <c r="WUS13" s="23">
        <f t="shared" si="507"/>
        <v>0</v>
      </c>
      <c r="WUT13" s="23">
        <f t="shared" si="507"/>
        <v>0</v>
      </c>
      <c r="WUU13" s="23">
        <f t="shared" si="507"/>
        <v>0</v>
      </c>
      <c r="WUV13" s="23">
        <f t="shared" si="507"/>
        <v>0</v>
      </c>
      <c r="WUW13" s="23">
        <f t="shared" si="507"/>
        <v>0</v>
      </c>
      <c r="WUX13" s="23">
        <f t="shared" si="507"/>
        <v>0</v>
      </c>
      <c r="WUY13" s="23">
        <f t="shared" si="507"/>
        <v>0</v>
      </c>
      <c r="WUZ13" s="23">
        <f t="shared" si="507"/>
        <v>0</v>
      </c>
      <c r="WVA13" s="23">
        <f t="shared" si="507"/>
        <v>0</v>
      </c>
      <c r="WVB13" s="23">
        <f t="shared" si="507"/>
        <v>0</v>
      </c>
      <c r="WVC13" s="23">
        <f t="shared" si="507"/>
        <v>0</v>
      </c>
      <c r="WVD13" s="23">
        <f t="shared" si="507"/>
        <v>0</v>
      </c>
      <c r="WVE13" s="23">
        <f t="shared" si="507"/>
        <v>0</v>
      </c>
      <c r="WVF13" s="23">
        <f t="shared" si="507"/>
        <v>0</v>
      </c>
      <c r="WVG13" s="23">
        <f t="shared" si="507"/>
        <v>0</v>
      </c>
      <c r="WVH13" s="23">
        <f t="shared" si="507"/>
        <v>0</v>
      </c>
      <c r="WVI13" s="23">
        <f t="shared" si="507"/>
        <v>0</v>
      </c>
      <c r="WVJ13" s="23">
        <f t="shared" si="507"/>
        <v>0</v>
      </c>
      <c r="WVK13" s="23">
        <f t="shared" ref="WVK13:WXV13" si="508">SUM(WVK14:WVK16)</f>
        <v>0</v>
      </c>
      <c r="WVL13" s="23">
        <f t="shared" si="508"/>
        <v>0</v>
      </c>
      <c r="WVM13" s="23">
        <f t="shared" si="508"/>
        <v>0</v>
      </c>
      <c r="WVN13" s="23">
        <f t="shared" si="508"/>
        <v>0</v>
      </c>
      <c r="WVO13" s="23">
        <f t="shared" si="508"/>
        <v>0</v>
      </c>
      <c r="WVP13" s="23">
        <f t="shared" si="508"/>
        <v>0</v>
      </c>
      <c r="WVQ13" s="23">
        <f t="shared" si="508"/>
        <v>0</v>
      </c>
      <c r="WVR13" s="23">
        <f t="shared" si="508"/>
        <v>0</v>
      </c>
      <c r="WVS13" s="23">
        <f t="shared" si="508"/>
        <v>0</v>
      </c>
      <c r="WVT13" s="23">
        <f t="shared" si="508"/>
        <v>0</v>
      </c>
      <c r="WVU13" s="23">
        <f t="shared" si="508"/>
        <v>0</v>
      </c>
      <c r="WVV13" s="23">
        <f t="shared" si="508"/>
        <v>0</v>
      </c>
      <c r="WVW13" s="23">
        <f t="shared" si="508"/>
        <v>0</v>
      </c>
      <c r="WVX13" s="23">
        <f t="shared" si="508"/>
        <v>0</v>
      </c>
      <c r="WVY13" s="23">
        <f t="shared" si="508"/>
        <v>0</v>
      </c>
      <c r="WVZ13" s="23">
        <f t="shared" si="508"/>
        <v>0</v>
      </c>
      <c r="WWA13" s="23">
        <f t="shared" si="508"/>
        <v>0</v>
      </c>
      <c r="WWB13" s="23">
        <f t="shared" si="508"/>
        <v>0</v>
      </c>
      <c r="WWC13" s="23">
        <f t="shared" si="508"/>
        <v>0</v>
      </c>
      <c r="WWD13" s="23">
        <f t="shared" si="508"/>
        <v>0</v>
      </c>
      <c r="WWE13" s="23">
        <f t="shared" si="508"/>
        <v>0</v>
      </c>
      <c r="WWF13" s="23">
        <f t="shared" si="508"/>
        <v>0</v>
      </c>
      <c r="WWG13" s="23">
        <f t="shared" si="508"/>
        <v>0</v>
      </c>
      <c r="WWH13" s="23">
        <f t="shared" si="508"/>
        <v>0</v>
      </c>
      <c r="WWI13" s="23">
        <f t="shared" si="508"/>
        <v>0</v>
      </c>
      <c r="WWJ13" s="23">
        <f t="shared" si="508"/>
        <v>0</v>
      </c>
      <c r="WWK13" s="23">
        <f t="shared" si="508"/>
        <v>0</v>
      </c>
      <c r="WWL13" s="23">
        <f t="shared" si="508"/>
        <v>0</v>
      </c>
      <c r="WWM13" s="23">
        <f t="shared" si="508"/>
        <v>0</v>
      </c>
      <c r="WWN13" s="23">
        <f t="shared" si="508"/>
        <v>0</v>
      </c>
      <c r="WWO13" s="23">
        <f t="shared" si="508"/>
        <v>0</v>
      </c>
      <c r="WWP13" s="23">
        <f t="shared" si="508"/>
        <v>0</v>
      </c>
      <c r="WWQ13" s="23">
        <f t="shared" si="508"/>
        <v>0</v>
      </c>
      <c r="WWR13" s="23">
        <f t="shared" si="508"/>
        <v>0</v>
      </c>
      <c r="WWS13" s="23">
        <f t="shared" si="508"/>
        <v>0</v>
      </c>
      <c r="WWT13" s="23">
        <f t="shared" si="508"/>
        <v>0</v>
      </c>
      <c r="WWU13" s="23">
        <f t="shared" si="508"/>
        <v>0</v>
      </c>
      <c r="WWV13" s="23">
        <f t="shared" si="508"/>
        <v>0</v>
      </c>
      <c r="WWW13" s="23">
        <f t="shared" si="508"/>
        <v>0</v>
      </c>
      <c r="WWX13" s="23">
        <f t="shared" si="508"/>
        <v>0</v>
      </c>
      <c r="WWY13" s="23">
        <f t="shared" si="508"/>
        <v>0</v>
      </c>
      <c r="WWZ13" s="23">
        <f t="shared" si="508"/>
        <v>0</v>
      </c>
      <c r="WXA13" s="23">
        <f t="shared" si="508"/>
        <v>0</v>
      </c>
      <c r="WXB13" s="23">
        <f t="shared" si="508"/>
        <v>0</v>
      </c>
      <c r="WXC13" s="23">
        <f t="shared" si="508"/>
        <v>0</v>
      </c>
      <c r="WXD13" s="23">
        <f t="shared" si="508"/>
        <v>0</v>
      </c>
      <c r="WXE13" s="23">
        <f t="shared" si="508"/>
        <v>0</v>
      </c>
      <c r="WXF13" s="23">
        <f t="shared" si="508"/>
        <v>0</v>
      </c>
      <c r="WXG13" s="23">
        <f t="shared" si="508"/>
        <v>0</v>
      </c>
      <c r="WXH13" s="23">
        <f t="shared" si="508"/>
        <v>0</v>
      </c>
      <c r="WXI13" s="23">
        <f t="shared" si="508"/>
        <v>0</v>
      </c>
      <c r="WXJ13" s="23">
        <f t="shared" si="508"/>
        <v>0</v>
      </c>
      <c r="WXK13" s="23">
        <f t="shared" si="508"/>
        <v>0</v>
      </c>
      <c r="WXL13" s="23">
        <f t="shared" si="508"/>
        <v>0</v>
      </c>
      <c r="WXM13" s="23">
        <f t="shared" si="508"/>
        <v>0</v>
      </c>
      <c r="WXN13" s="23">
        <f t="shared" si="508"/>
        <v>0</v>
      </c>
      <c r="WXO13" s="23">
        <f t="shared" si="508"/>
        <v>0</v>
      </c>
      <c r="WXP13" s="23">
        <f t="shared" si="508"/>
        <v>0</v>
      </c>
      <c r="WXQ13" s="23">
        <f t="shared" si="508"/>
        <v>0</v>
      </c>
      <c r="WXR13" s="23">
        <f t="shared" si="508"/>
        <v>0</v>
      </c>
      <c r="WXS13" s="23">
        <f t="shared" si="508"/>
        <v>0</v>
      </c>
      <c r="WXT13" s="23">
        <f t="shared" si="508"/>
        <v>0</v>
      </c>
      <c r="WXU13" s="23">
        <f t="shared" si="508"/>
        <v>0</v>
      </c>
      <c r="WXV13" s="23">
        <f t="shared" si="508"/>
        <v>0</v>
      </c>
      <c r="WXW13" s="23">
        <f t="shared" ref="WXW13:XAH13" si="509">SUM(WXW14:WXW16)</f>
        <v>0</v>
      </c>
      <c r="WXX13" s="23">
        <f t="shared" si="509"/>
        <v>0</v>
      </c>
      <c r="WXY13" s="23">
        <f t="shared" si="509"/>
        <v>0</v>
      </c>
      <c r="WXZ13" s="23">
        <f t="shared" si="509"/>
        <v>0</v>
      </c>
      <c r="WYA13" s="23">
        <f t="shared" si="509"/>
        <v>0</v>
      </c>
      <c r="WYB13" s="23">
        <f t="shared" si="509"/>
        <v>0</v>
      </c>
      <c r="WYC13" s="23">
        <f t="shared" si="509"/>
        <v>0</v>
      </c>
      <c r="WYD13" s="23">
        <f t="shared" si="509"/>
        <v>0</v>
      </c>
      <c r="WYE13" s="23">
        <f t="shared" si="509"/>
        <v>0</v>
      </c>
      <c r="WYF13" s="23">
        <f t="shared" si="509"/>
        <v>0</v>
      </c>
      <c r="WYG13" s="23">
        <f t="shared" si="509"/>
        <v>0</v>
      </c>
      <c r="WYH13" s="23">
        <f t="shared" si="509"/>
        <v>0</v>
      </c>
      <c r="WYI13" s="23">
        <f t="shared" si="509"/>
        <v>0</v>
      </c>
      <c r="WYJ13" s="23">
        <f t="shared" si="509"/>
        <v>0</v>
      </c>
      <c r="WYK13" s="23">
        <f t="shared" si="509"/>
        <v>0</v>
      </c>
      <c r="WYL13" s="23">
        <f t="shared" si="509"/>
        <v>0</v>
      </c>
      <c r="WYM13" s="23">
        <f t="shared" si="509"/>
        <v>0</v>
      </c>
      <c r="WYN13" s="23">
        <f t="shared" si="509"/>
        <v>0</v>
      </c>
      <c r="WYO13" s="23">
        <f t="shared" si="509"/>
        <v>0</v>
      </c>
      <c r="WYP13" s="23">
        <f t="shared" si="509"/>
        <v>0</v>
      </c>
      <c r="WYQ13" s="23">
        <f t="shared" si="509"/>
        <v>0</v>
      </c>
      <c r="WYR13" s="23">
        <f t="shared" si="509"/>
        <v>0</v>
      </c>
      <c r="WYS13" s="23">
        <f t="shared" si="509"/>
        <v>0</v>
      </c>
      <c r="WYT13" s="23">
        <f t="shared" si="509"/>
        <v>0</v>
      </c>
      <c r="WYU13" s="23">
        <f t="shared" si="509"/>
        <v>0</v>
      </c>
      <c r="WYV13" s="23">
        <f t="shared" si="509"/>
        <v>0</v>
      </c>
      <c r="WYW13" s="23">
        <f t="shared" si="509"/>
        <v>0</v>
      </c>
      <c r="WYX13" s="23">
        <f t="shared" si="509"/>
        <v>0</v>
      </c>
      <c r="WYY13" s="23">
        <f t="shared" si="509"/>
        <v>0</v>
      </c>
      <c r="WYZ13" s="23">
        <f t="shared" si="509"/>
        <v>0</v>
      </c>
      <c r="WZA13" s="23">
        <f t="shared" si="509"/>
        <v>0</v>
      </c>
      <c r="WZB13" s="23">
        <f t="shared" si="509"/>
        <v>0</v>
      </c>
      <c r="WZC13" s="23">
        <f t="shared" si="509"/>
        <v>0</v>
      </c>
      <c r="WZD13" s="23">
        <f t="shared" si="509"/>
        <v>0</v>
      </c>
      <c r="WZE13" s="23">
        <f t="shared" si="509"/>
        <v>0</v>
      </c>
      <c r="WZF13" s="23">
        <f t="shared" si="509"/>
        <v>0</v>
      </c>
      <c r="WZG13" s="23">
        <f t="shared" si="509"/>
        <v>0</v>
      </c>
      <c r="WZH13" s="23">
        <f t="shared" si="509"/>
        <v>0</v>
      </c>
      <c r="WZI13" s="23">
        <f t="shared" si="509"/>
        <v>0</v>
      </c>
      <c r="WZJ13" s="23">
        <f t="shared" si="509"/>
        <v>0</v>
      </c>
      <c r="WZK13" s="23">
        <f t="shared" si="509"/>
        <v>0</v>
      </c>
      <c r="WZL13" s="23">
        <f t="shared" si="509"/>
        <v>0</v>
      </c>
      <c r="WZM13" s="23">
        <f t="shared" si="509"/>
        <v>0</v>
      </c>
      <c r="WZN13" s="23">
        <f t="shared" si="509"/>
        <v>0</v>
      </c>
      <c r="WZO13" s="23">
        <f t="shared" si="509"/>
        <v>0</v>
      </c>
      <c r="WZP13" s="23">
        <f t="shared" si="509"/>
        <v>0</v>
      </c>
      <c r="WZQ13" s="23">
        <f t="shared" si="509"/>
        <v>0</v>
      </c>
      <c r="WZR13" s="23">
        <f t="shared" si="509"/>
        <v>0</v>
      </c>
      <c r="WZS13" s="23">
        <f t="shared" si="509"/>
        <v>0</v>
      </c>
      <c r="WZT13" s="23">
        <f t="shared" si="509"/>
        <v>0</v>
      </c>
      <c r="WZU13" s="23">
        <f t="shared" si="509"/>
        <v>0</v>
      </c>
      <c r="WZV13" s="23">
        <f t="shared" si="509"/>
        <v>0</v>
      </c>
      <c r="WZW13" s="23">
        <f t="shared" si="509"/>
        <v>0</v>
      </c>
      <c r="WZX13" s="23">
        <f t="shared" si="509"/>
        <v>0</v>
      </c>
      <c r="WZY13" s="23">
        <f t="shared" si="509"/>
        <v>0</v>
      </c>
      <c r="WZZ13" s="23">
        <f t="shared" si="509"/>
        <v>0</v>
      </c>
      <c r="XAA13" s="23">
        <f t="shared" si="509"/>
        <v>0</v>
      </c>
      <c r="XAB13" s="23">
        <f t="shared" si="509"/>
        <v>0</v>
      </c>
      <c r="XAC13" s="23">
        <f t="shared" si="509"/>
        <v>0</v>
      </c>
      <c r="XAD13" s="23">
        <f t="shared" si="509"/>
        <v>0</v>
      </c>
      <c r="XAE13" s="23">
        <f t="shared" si="509"/>
        <v>0</v>
      </c>
      <c r="XAF13" s="23">
        <f t="shared" si="509"/>
        <v>0</v>
      </c>
      <c r="XAG13" s="23">
        <f t="shared" si="509"/>
        <v>0</v>
      </c>
      <c r="XAH13" s="23">
        <f t="shared" si="509"/>
        <v>0</v>
      </c>
      <c r="XAI13" s="23">
        <f t="shared" ref="XAI13:XCT13" si="510">SUM(XAI14:XAI16)</f>
        <v>0</v>
      </c>
      <c r="XAJ13" s="23">
        <f t="shared" si="510"/>
        <v>0</v>
      </c>
      <c r="XAK13" s="23">
        <f t="shared" si="510"/>
        <v>0</v>
      </c>
      <c r="XAL13" s="23">
        <f t="shared" si="510"/>
        <v>0</v>
      </c>
      <c r="XAM13" s="23">
        <f t="shared" si="510"/>
        <v>0</v>
      </c>
      <c r="XAN13" s="23">
        <f t="shared" si="510"/>
        <v>0</v>
      </c>
      <c r="XAO13" s="23">
        <f t="shared" si="510"/>
        <v>0</v>
      </c>
      <c r="XAP13" s="23">
        <f t="shared" si="510"/>
        <v>0</v>
      </c>
      <c r="XAQ13" s="23">
        <f t="shared" si="510"/>
        <v>0</v>
      </c>
      <c r="XAR13" s="23">
        <f t="shared" si="510"/>
        <v>0</v>
      </c>
      <c r="XAS13" s="23">
        <f t="shared" si="510"/>
        <v>0</v>
      </c>
      <c r="XAT13" s="23">
        <f t="shared" si="510"/>
        <v>0</v>
      </c>
      <c r="XAU13" s="23">
        <f t="shared" si="510"/>
        <v>0</v>
      </c>
      <c r="XAV13" s="23">
        <f t="shared" si="510"/>
        <v>0</v>
      </c>
      <c r="XAW13" s="23">
        <f t="shared" si="510"/>
        <v>0</v>
      </c>
      <c r="XAX13" s="23">
        <f t="shared" si="510"/>
        <v>0</v>
      </c>
      <c r="XAY13" s="23">
        <f t="shared" si="510"/>
        <v>0</v>
      </c>
      <c r="XAZ13" s="23">
        <f t="shared" si="510"/>
        <v>0</v>
      </c>
      <c r="XBA13" s="23">
        <f t="shared" si="510"/>
        <v>0</v>
      </c>
      <c r="XBB13" s="23">
        <f t="shared" si="510"/>
        <v>0</v>
      </c>
      <c r="XBC13" s="23">
        <f t="shared" si="510"/>
        <v>0</v>
      </c>
      <c r="XBD13" s="23">
        <f t="shared" si="510"/>
        <v>0</v>
      </c>
      <c r="XBE13" s="23">
        <f t="shared" si="510"/>
        <v>0</v>
      </c>
      <c r="XBF13" s="23">
        <f t="shared" si="510"/>
        <v>0</v>
      </c>
      <c r="XBG13" s="23">
        <f t="shared" si="510"/>
        <v>0</v>
      </c>
      <c r="XBH13" s="23">
        <f t="shared" si="510"/>
        <v>0</v>
      </c>
      <c r="XBI13" s="23">
        <f t="shared" si="510"/>
        <v>0</v>
      </c>
      <c r="XBJ13" s="23">
        <f t="shared" si="510"/>
        <v>0</v>
      </c>
      <c r="XBK13" s="23">
        <f t="shared" si="510"/>
        <v>0</v>
      </c>
      <c r="XBL13" s="23">
        <f t="shared" si="510"/>
        <v>0</v>
      </c>
      <c r="XBM13" s="23">
        <f t="shared" si="510"/>
        <v>0</v>
      </c>
      <c r="XBN13" s="23">
        <f t="shared" si="510"/>
        <v>0</v>
      </c>
      <c r="XBO13" s="23">
        <f t="shared" si="510"/>
        <v>0</v>
      </c>
      <c r="XBP13" s="23">
        <f t="shared" si="510"/>
        <v>0</v>
      </c>
      <c r="XBQ13" s="23">
        <f t="shared" si="510"/>
        <v>0</v>
      </c>
      <c r="XBR13" s="23">
        <f t="shared" si="510"/>
        <v>0</v>
      </c>
      <c r="XBS13" s="23">
        <f t="shared" si="510"/>
        <v>0</v>
      </c>
      <c r="XBT13" s="23">
        <f t="shared" si="510"/>
        <v>0</v>
      </c>
      <c r="XBU13" s="23">
        <f t="shared" si="510"/>
        <v>0</v>
      </c>
      <c r="XBV13" s="23">
        <f t="shared" si="510"/>
        <v>0</v>
      </c>
      <c r="XBW13" s="23">
        <f t="shared" si="510"/>
        <v>0</v>
      </c>
      <c r="XBX13" s="23">
        <f t="shared" si="510"/>
        <v>0</v>
      </c>
      <c r="XBY13" s="23">
        <f t="shared" si="510"/>
        <v>0</v>
      </c>
      <c r="XBZ13" s="23">
        <f t="shared" si="510"/>
        <v>0</v>
      </c>
      <c r="XCA13" s="23">
        <f t="shared" si="510"/>
        <v>0</v>
      </c>
      <c r="XCB13" s="23">
        <f t="shared" si="510"/>
        <v>0</v>
      </c>
      <c r="XCC13" s="23">
        <f t="shared" si="510"/>
        <v>0</v>
      </c>
      <c r="XCD13" s="23">
        <f t="shared" si="510"/>
        <v>0</v>
      </c>
      <c r="XCE13" s="23">
        <f t="shared" si="510"/>
        <v>0</v>
      </c>
      <c r="XCF13" s="23">
        <f t="shared" si="510"/>
        <v>0</v>
      </c>
      <c r="XCG13" s="23">
        <f t="shared" si="510"/>
        <v>0</v>
      </c>
      <c r="XCH13" s="23">
        <f t="shared" si="510"/>
        <v>0</v>
      </c>
      <c r="XCI13" s="23">
        <f t="shared" si="510"/>
        <v>0</v>
      </c>
      <c r="XCJ13" s="23">
        <f t="shared" si="510"/>
        <v>0</v>
      </c>
      <c r="XCK13" s="23">
        <f t="shared" si="510"/>
        <v>0</v>
      </c>
      <c r="XCL13" s="23">
        <f t="shared" si="510"/>
        <v>0</v>
      </c>
      <c r="XCM13" s="23">
        <f t="shared" si="510"/>
        <v>0</v>
      </c>
      <c r="XCN13" s="23">
        <f t="shared" si="510"/>
        <v>0</v>
      </c>
      <c r="XCO13" s="23">
        <f t="shared" si="510"/>
        <v>0</v>
      </c>
      <c r="XCP13" s="23">
        <f t="shared" si="510"/>
        <v>0</v>
      </c>
      <c r="XCQ13" s="23">
        <f t="shared" si="510"/>
        <v>0</v>
      </c>
      <c r="XCR13" s="23">
        <f t="shared" si="510"/>
        <v>0</v>
      </c>
      <c r="XCS13" s="23">
        <f t="shared" si="510"/>
        <v>0</v>
      </c>
      <c r="XCT13" s="23">
        <f t="shared" si="510"/>
        <v>0</v>
      </c>
      <c r="XCU13" s="23">
        <f t="shared" ref="XCU13:XFB13" si="511">SUM(XCU14:XCU16)</f>
        <v>0</v>
      </c>
      <c r="XCV13" s="23">
        <f t="shared" si="511"/>
        <v>0</v>
      </c>
      <c r="XCW13" s="23">
        <f t="shared" si="511"/>
        <v>0</v>
      </c>
      <c r="XCX13" s="23">
        <f t="shared" si="511"/>
        <v>0</v>
      </c>
      <c r="XCY13" s="23">
        <f t="shared" si="511"/>
        <v>0</v>
      </c>
      <c r="XCZ13" s="23">
        <f t="shared" si="511"/>
        <v>0</v>
      </c>
      <c r="XDA13" s="23">
        <f t="shared" si="511"/>
        <v>0</v>
      </c>
      <c r="XDB13" s="23">
        <f t="shared" si="511"/>
        <v>0</v>
      </c>
      <c r="XDC13" s="23">
        <f t="shared" si="511"/>
        <v>0</v>
      </c>
      <c r="XDD13" s="23">
        <f t="shared" si="511"/>
        <v>0</v>
      </c>
      <c r="XDE13" s="23">
        <f t="shared" si="511"/>
        <v>0</v>
      </c>
      <c r="XDF13" s="23">
        <f t="shared" si="511"/>
        <v>0</v>
      </c>
      <c r="XDG13" s="23">
        <f t="shared" si="511"/>
        <v>0</v>
      </c>
      <c r="XDH13" s="23">
        <f t="shared" si="511"/>
        <v>0</v>
      </c>
      <c r="XDI13" s="23">
        <f t="shared" si="511"/>
        <v>0</v>
      </c>
      <c r="XDJ13" s="23">
        <f t="shared" si="511"/>
        <v>0</v>
      </c>
      <c r="XDK13" s="23">
        <f t="shared" si="511"/>
        <v>0</v>
      </c>
      <c r="XDL13" s="23">
        <f t="shared" si="511"/>
        <v>0</v>
      </c>
      <c r="XDM13" s="23">
        <f t="shared" si="511"/>
        <v>0</v>
      </c>
      <c r="XDN13" s="23">
        <f t="shared" si="511"/>
        <v>0</v>
      </c>
      <c r="XDO13" s="23">
        <f t="shared" si="511"/>
        <v>0</v>
      </c>
      <c r="XDP13" s="23">
        <f t="shared" si="511"/>
        <v>0</v>
      </c>
      <c r="XDQ13" s="23">
        <f t="shared" si="511"/>
        <v>0</v>
      </c>
      <c r="XDR13" s="23">
        <f t="shared" si="511"/>
        <v>0</v>
      </c>
      <c r="XDS13" s="23">
        <f t="shared" si="511"/>
        <v>0</v>
      </c>
      <c r="XDT13" s="23">
        <f t="shared" si="511"/>
        <v>0</v>
      </c>
      <c r="XDU13" s="23">
        <f t="shared" si="511"/>
        <v>0</v>
      </c>
      <c r="XDV13" s="23">
        <f t="shared" si="511"/>
        <v>0</v>
      </c>
      <c r="XDW13" s="23">
        <f t="shared" si="511"/>
        <v>0</v>
      </c>
      <c r="XDX13" s="23">
        <f t="shared" si="511"/>
        <v>0</v>
      </c>
      <c r="XDY13" s="23">
        <f t="shared" si="511"/>
        <v>0</v>
      </c>
      <c r="XDZ13" s="23">
        <f t="shared" si="511"/>
        <v>0</v>
      </c>
      <c r="XEA13" s="23">
        <f t="shared" si="511"/>
        <v>0</v>
      </c>
      <c r="XEB13" s="23">
        <f t="shared" si="511"/>
        <v>0</v>
      </c>
      <c r="XEC13" s="23">
        <f t="shared" si="511"/>
        <v>0</v>
      </c>
      <c r="XED13" s="23">
        <f t="shared" si="511"/>
        <v>0</v>
      </c>
      <c r="XEE13" s="23">
        <f t="shared" si="511"/>
        <v>0</v>
      </c>
      <c r="XEF13" s="23">
        <f t="shared" si="511"/>
        <v>0</v>
      </c>
      <c r="XEG13" s="23">
        <f t="shared" si="511"/>
        <v>0</v>
      </c>
      <c r="XEH13" s="23">
        <f t="shared" si="511"/>
        <v>0</v>
      </c>
      <c r="XEI13" s="23">
        <f t="shared" si="511"/>
        <v>0</v>
      </c>
      <c r="XEJ13" s="23">
        <f t="shared" si="511"/>
        <v>0</v>
      </c>
      <c r="XEK13" s="23">
        <f t="shared" si="511"/>
        <v>0</v>
      </c>
      <c r="XEL13" s="23">
        <f t="shared" si="511"/>
        <v>0</v>
      </c>
      <c r="XEM13" s="23">
        <f t="shared" si="511"/>
        <v>0</v>
      </c>
      <c r="XEN13" s="23">
        <f t="shared" si="511"/>
        <v>0</v>
      </c>
      <c r="XEO13" s="23">
        <f t="shared" si="511"/>
        <v>0</v>
      </c>
      <c r="XEP13" s="23">
        <f t="shared" si="511"/>
        <v>0</v>
      </c>
      <c r="XEQ13" s="23">
        <f t="shared" si="511"/>
        <v>0</v>
      </c>
      <c r="XER13" s="23">
        <f t="shared" si="511"/>
        <v>0</v>
      </c>
      <c r="XES13" s="23">
        <f t="shared" si="511"/>
        <v>0</v>
      </c>
      <c r="XET13" s="23">
        <f t="shared" si="511"/>
        <v>0</v>
      </c>
      <c r="XEU13" s="23">
        <f t="shared" si="511"/>
        <v>0</v>
      </c>
      <c r="XEV13" s="23">
        <f t="shared" si="511"/>
        <v>0</v>
      </c>
      <c r="XEW13" s="23">
        <f t="shared" si="511"/>
        <v>0</v>
      </c>
      <c r="XEX13" s="23">
        <f t="shared" si="511"/>
        <v>0</v>
      </c>
      <c r="XEY13" s="23">
        <f t="shared" si="511"/>
        <v>0</v>
      </c>
      <c r="XEZ13" s="23">
        <f t="shared" si="511"/>
        <v>0</v>
      </c>
      <c r="XFA13" s="23">
        <f t="shared" si="511"/>
        <v>0</v>
      </c>
      <c r="XFB13" s="23">
        <f t="shared" si="511"/>
        <v>0</v>
      </c>
      <c r="XFC13" s="23">
        <f>SUM(XFC14:XFD16)</f>
        <v>0</v>
      </c>
    </row>
    <row r="14" spans="1:16383" s="206" customFormat="1">
      <c r="A14" s="100" t="s">
        <v>110</v>
      </c>
      <c r="B14" s="205"/>
    </row>
    <row r="15" spans="1:16383" s="206" customFormat="1">
      <c r="A15" s="100" t="s">
        <v>111</v>
      </c>
      <c r="B15" s="208"/>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c r="IW15" s="197"/>
      <c r="IX15" s="197"/>
      <c r="IY15" s="197"/>
      <c r="IZ15" s="197"/>
      <c r="JA15" s="197"/>
      <c r="JB15" s="197"/>
      <c r="JC15" s="197"/>
      <c r="JD15" s="197"/>
      <c r="JE15" s="197"/>
      <c r="JF15" s="197"/>
      <c r="JG15" s="197"/>
      <c r="JH15" s="197"/>
      <c r="JI15" s="197"/>
      <c r="JJ15" s="197"/>
      <c r="JK15" s="197"/>
      <c r="JL15" s="197"/>
      <c r="JM15" s="197"/>
      <c r="JN15" s="197"/>
      <c r="JO15" s="197"/>
      <c r="JP15" s="197"/>
      <c r="JQ15" s="197"/>
      <c r="JR15" s="197"/>
      <c r="JS15" s="197"/>
      <c r="JT15" s="197"/>
      <c r="JU15" s="197"/>
      <c r="JV15" s="197"/>
      <c r="JW15" s="197"/>
      <c r="JX15" s="197"/>
      <c r="JY15" s="197"/>
      <c r="JZ15" s="197"/>
      <c r="KA15" s="197"/>
      <c r="KB15" s="197"/>
      <c r="KC15" s="197"/>
      <c r="KD15" s="197"/>
      <c r="KE15" s="197"/>
      <c r="KF15" s="197"/>
      <c r="KG15" s="197"/>
      <c r="KH15" s="197"/>
      <c r="KI15" s="197"/>
      <c r="KJ15" s="197"/>
      <c r="KK15" s="197"/>
      <c r="KL15" s="197"/>
      <c r="KM15" s="197"/>
      <c r="KN15" s="197"/>
      <c r="KO15" s="197"/>
      <c r="KP15" s="197"/>
      <c r="KQ15" s="197"/>
      <c r="KR15" s="197"/>
      <c r="KS15" s="197"/>
      <c r="KT15" s="197"/>
      <c r="KU15" s="197"/>
      <c r="KV15" s="197"/>
      <c r="KW15" s="197"/>
      <c r="KX15" s="197"/>
      <c r="KY15" s="197"/>
      <c r="KZ15" s="197"/>
      <c r="LA15" s="197"/>
      <c r="LB15" s="197"/>
      <c r="LC15" s="197"/>
      <c r="LD15" s="197"/>
      <c r="LE15" s="197"/>
      <c r="LF15" s="197"/>
      <c r="LG15" s="197"/>
      <c r="LH15" s="197"/>
      <c r="LI15" s="197"/>
      <c r="LJ15" s="197"/>
      <c r="LK15" s="197"/>
      <c r="LL15" s="197"/>
      <c r="LM15" s="197"/>
      <c r="LN15" s="197"/>
      <c r="LO15" s="197"/>
      <c r="LP15" s="197"/>
      <c r="LQ15" s="197"/>
      <c r="LR15" s="197"/>
      <c r="LS15" s="197"/>
      <c r="LT15" s="197"/>
      <c r="LU15" s="197"/>
      <c r="LV15" s="197"/>
      <c r="LW15" s="197"/>
      <c r="LX15" s="197"/>
      <c r="LY15" s="197"/>
      <c r="LZ15" s="197"/>
      <c r="MA15" s="197"/>
      <c r="MB15" s="197"/>
      <c r="MC15" s="197"/>
      <c r="MD15" s="197"/>
      <c r="ME15" s="197"/>
      <c r="MF15" s="197"/>
      <c r="MG15" s="197"/>
      <c r="MH15" s="197"/>
      <c r="MI15" s="197"/>
      <c r="MJ15" s="197"/>
      <c r="MK15" s="197"/>
      <c r="ML15" s="197"/>
      <c r="MM15" s="197"/>
      <c r="MN15" s="197"/>
      <c r="MO15" s="197"/>
      <c r="MP15" s="197"/>
      <c r="MQ15" s="197"/>
      <c r="MR15" s="197"/>
      <c r="MS15" s="197"/>
      <c r="MT15" s="197"/>
      <c r="MU15" s="197"/>
      <c r="MV15" s="197"/>
      <c r="MW15" s="197"/>
      <c r="MX15" s="197"/>
      <c r="MY15" s="197"/>
      <c r="MZ15" s="197"/>
      <c r="NA15" s="197"/>
      <c r="NB15" s="197"/>
      <c r="NC15" s="197"/>
      <c r="ND15" s="197"/>
      <c r="NE15" s="197"/>
      <c r="NF15" s="197"/>
      <c r="NG15" s="197"/>
      <c r="NH15" s="197"/>
      <c r="NI15" s="197"/>
      <c r="NJ15" s="197"/>
      <c r="NK15" s="197"/>
      <c r="NL15" s="197"/>
      <c r="NM15" s="197"/>
      <c r="NN15" s="197"/>
      <c r="NO15" s="197"/>
      <c r="NP15" s="197"/>
      <c r="NQ15" s="197"/>
      <c r="NR15" s="197"/>
      <c r="NS15" s="197"/>
      <c r="NT15" s="197"/>
      <c r="NU15" s="197"/>
      <c r="NV15" s="197"/>
      <c r="NW15" s="197"/>
      <c r="NX15" s="197"/>
      <c r="NY15" s="197"/>
      <c r="NZ15" s="197"/>
      <c r="OA15" s="197"/>
      <c r="OB15" s="197"/>
      <c r="OC15" s="197"/>
      <c r="OD15" s="197"/>
      <c r="OE15" s="197"/>
      <c r="OF15" s="197"/>
      <c r="OG15" s="197"/>
      <c r="OH15" s="197"/>
      <c r="OI15" s="197"/>
      <c r="OJ15" s="197"/>
      <c r="OK15" s="197"/>
      <c r="OL15" s="197"/>
      <c r="OM15" s="197"/>
      <c r="ON15" s="197"/>
      <c r="OO15" s="197"/>
      <c r="OP15" s="197"/>
      <c r="OQ15" s="197"/>
      <c r="OR15" s="197"/>
      <c r="OS15" s="197"/>
      <c r="OT15" s="197"/>
      <c r="OU15" s="197"/>
      <c r="OV15" s="197"/>
      <c r="OW15" s="197"/>
      <c r="OX15" s="197"/>
      <c r="OY15" s="197"/>
      <c r="OZ15" s="197"/>
      <c r="PA15" s="197"/>
      <c r="PB15" s="197"/>
      <c r="PC15" s="197"/>
      <c r="PD15" s="197"/>
      <c r="PE15" s="197"/>
      <c r="PF15" s="197"/>
      <c r="PG15" s="197"/>
      <c r="PH15" s="197"/>
      <c r="PI15" s="197"/>
      <c r="PJ15" s="197"/>
      <c r="PK15" s="197"/>
      <c r="PL15" s="197"/>
      <c r="PM15" s="197"/>
      <c r="PN15" s="197"/>
      <c r="PO15" s="197"/>
      <c r="PP15" s="197"/>
      <c r="PQ15" s="197"/>
      <c r="PR15" s="197"/>
      <c r="PS15" s="197"/>
      <c r="PT15" s="197"/>
      <c r="PU15" s="197"/>
      <c r="PV15" s="197"/>
      <c r="PW15" s="197"/>
      <c r="PX15" s="197"/>
      <c r="PY15" s="197"/>
      <c r="PZ15" s="197"/>
      <c r="QA15" s="197"/>
      <c r="QB15" s="197"/>
      <c r="QC15" s="197"/>
      <c r="QD15" s="197"/>
      <c r="QE15" s="197"/>
      <c r="QF15" s="197"/>
      <c r="QG15" s="197"/>
      <c r="QH15" s="197"/>
      <c r="QI15" s="197"/>
      <c r="QJ15" s="197"/>
      <c r="QK15" s="197"/>
      <c r="QL15" s="197"/>
      <c r="QM15" s="197"/>
      <c r="QN15" s="197"/>
      <c r="QO15" s="197"/>
      <c r="QP15" s="197"/>
      <c r="QQ15" s="197"/>
      <c r="QR15" s="197"/>
      <c r="QS15" s="197"/>
      <c r="QT15" s="197"/>
      <c r="QU15" s="197"/>
      <c r="QV15" s="197"/>
      <c r="QW15" s="197"/>
      <c r="QX15" s="197"/>
      <c r="QY15" s="197"/>
      <c r="QZ15" s="197"/>
      <c r="RA15" s="197"/>
      <c r="RB15" s="197"/>
      <c r="RC15" s="197"/>
      <c r="RD15" s="197"/>
      <c r="RE15" s="197"/>
      <c r="RF15" s="197"/>
      <c r="RG15" s="197"/>
      <c r="RH15" s="197"/>
      <c r="RI15" s="197"/>
      <c r="RJ15" s="197"/>
      <c r="RK15" s="197"/>
      <c r="RL15" s="197"/>
      <c r="RM15" s="197"/>
      <c r="RN15" s="197"/>
      <c r="RO15" s="197"/>
      <c r="RP15" s="197"/>
      <c r="RQ15" s="197"/>
      <c r="RR15" s="197"/>
      <c r="RS15" s="197"/>
      <c r="RT15" s="197"/>
      <c r="RU15" s="197"/>
      <c r="RV15" s="197"/>
      <c r="RW15" s="197"/>
      <c r="RX15" s="197"/>
      <c r="RY15" s="197"/>
      <c r="RZ15" s="197"/>
      <c r="SA15" s="197"/>
      <c r="SB15" s="197"/>
      <c r="SC15" s="197"/>
      <c r="SD15" s="197"/>
      <c r="SE15" s="197"/>
      <c r="SF15" s="197"/>
      <c r="SG15" s="197"/>
      <c r="SH15" s="197"/>
      <c r="SI15" s="197"/>
      <c r="SJ15" s="197"/>
      <c r="SK15" s="197"/>
      <c r="SL15" s="197"/>
      <c r="SM15" s="197"/>
      <c r="SN15" s="197"/>
      <c r="SO15" s="197"/>
      <c r="SP15" s="197"/>
      <c r="SQ15" s="197"/>
      <c r="SR15" s="197"/>
      <c r="SS15" s="197"/>
      <c r="ST15" s="197"/>
      <c r="SU15" s="197"/>
      <c r="SV15" s="197"/>
      <c r="SW15" s="197"/>
      <c r="SX15" s="197"/>
      <c r="SY15" s="197"/>
      <c r="SZ15" s="197"/>
      <c r="TA15" s="197"/>
      <c r="TB15" s="197"/>
      <c r="TC15" s="197"/>
      <c r="TD15" s="197"/>
      <c r="TE15" s="197"/>
      <c r="TF15" s="197"/>
      <c r="TG15" s="197"/>
      <c r="TH15" s="197"/>
      <c r="TI15" s="197"/>
      <c r="TJ15" s="197"/>
      <c r="TK15" s="197"/>
      <c r="TL15" s="197"/>
      <c r="TM15" s="197"/>
      <c r="TN15" s="197"/>
      <c r="TO15" s="197"/>
      <c r="TP15" s="197"/>
      <c r="TQ15" s="197"/>
      <c r="TR15" s="197"/>
      <c r="TS15" s="197"/>
      <c r="TT15" s="197"/>
      <c r="TU15" s="197"/>
      <c r="TV15" s="197"/>
      <c r="TW15" s="197"/>
      <c r="TX15" s="197"/>
      <c r="TY15" s="197"/>
      <c r="TZ15" s="197"/>
      <c r="UA15" s="197"/>
      <c r="UB15" s="197"/>
      <c r="UC15" s="197"/>
      <c r="UD15" s="197"/>
      <c r="UE15" s="197"/>
      <c r="UF15" s="197"/>
      <c r="UG15" s="197"/>
      <c r="UH15" s="197"/>
      <c r="UI15" s="197"/>
      <c r="UJ15" s="197"/>
      <c r="UK15" s="197"/>
      <c r="UL15" s="197"/>
      <c r="UM15" s="197"/>
      <c r="UN15" s="197"/>
      <c r="UO15" s="197"/>
      <c r="UP15" s="197"/>
      <c r="UQ15" s="197"/>
      <c r="UR15" s="197"/>
      <c r="US15" s="197"/>
      <c r="UT15" s="197"/>
      <c r="UU15" s="197"/>
      <c r="UV15" s="197"/>
      <c r="UW15" s="197"/>
      <c r="UX15" s="197"/>
      <c r="UY15" s="197"/>
      <c r="UZ15" s="197"/>
      <c r="VA15" s="197"/>
      <c r="VB15" s="197"/>
      <c r="VC15" s="197"/>
      <c r="VD15" s="197"/>
      <c r="VE15" s="197"/>
      <c r="VF15" s="197"/>
      <c r="VG15" s="197"/>
      <c r="VH15" s="197"/>
      <c r="VI15" s="197"/>
      <c r="VJ15" s="197"/>
      <c r="VK15" s="197"/>
      <c r="VL15" s="197"/>
      <c r="VM15" s="197"/>
      <c r="VN15" s="197"/>
      <c r="VO15" s="197"/>
      <c r="VP15" s="197"/>
      <c r="VQ15" s="197"/>
      <c r="VR15" s="197"/>
      <c r="VS15" s="197"/>
      <c r="VT15" s="197"/>
      <c r="VU15" s="197"/>
      <c r="VV15" s="197"/>
      <c r="VW15" s="197"/>
      <c r="VX15" s="197"/>
      <c r="VY15" s="197"/>
      <c r="VZ15" s="197"/>
      <c r="WA15" s="197"/>
      <c r="WB15" s="197"/>
      <c r="WC15" s="197"/>
      <c r="WD15" s="197"/>
      <c r="WE15" s="197"/>
      <c r="WF15" s="197"/>
      <c r="WG15" s="197"/>
      <c r="WH15" s="197"/>
      <c r="WI15" s="197"/>
      <c r="WJ15" s="197"/>
      <c r="WK15" s="197"/>
      <c r="WL15" s="197"/>
      <c r="WM15" s="197"/>
      <c r="WN15" s="197"/>
      <c r="WO15" s="197"/>
      <c r="WP15" s="197"/>
      <c r="WQ15" s="197"/>
      <c r="WR15" s="197"/>
      <c r="WS15" s="197"/>
      <c r="WT15" s="197"/>
      <c r="WU15" s="197"/>
      <c r="WV15" s="197"/>
      <c r="WW15" s="197"/>
      <c r="WX15" s="197"/>
      <c r="WY15" s="197"/>
      <c r="WZ15" s="197"/>
      <c r="XA15" s="197"/>
      <c r="XB15" s="197"/>
      <c r="XC15" s="197"/>
      <c r="XD15" s="197"/>
      <c r="XE15" s="197"/>
      <c r="XF15" s="197"/>
      <c r="XG15" s="197"/>
      <c r="XH15" s="197"/>
      <c r="XI15" s="197"/>
      <c r="XJ15" s="197"/>
      <c r="XK15" s="197"/>
      <c r="XL15" s="197"/>
      <c r="XM15" s="197"/>
      <c r="XN15" s="197"/>
      <c r="XO15" s="197"/>
      <c r="XP15" s="197"/>
      <c r="XQ15" s="197"/>
      <c r="XR15" s="197"/>
      <c r="XS15" s="197"/>
      <c r="XT15" s="197"/>
      <c r="XU15" s="197"/>
      <c r="XV15" s="197"/>
      <c r="XW15" s="197"/>
      <c r="XX15" s="197"/>
      <c r="XY15" s="197"/>
      <c r="XZ15" s="197"/>
      <c r="YA15" s="197"/>
      <c r="YB15" s="197"/>
      <c r="YC15" s="197"/>
      <c r="YD15" s="197"/>
      <c r="YE15" s="197"/>
      <c r="YF15" s="197"/>
      <c r="YG15" s="197"/>
      <c r="YH15" s="197"/>
      <c r="YI15" s="197"/>
      <c r="YJ15" s="197"/>
      <c r="YK15" s="197"/>
      <c r="YL15" s="197"/>
      <c r="YM15" s="197"/>
      <c r="YN15" s="197"/>
      <c r="YO15" s="197"/>
      <c r="YP15" s="197"/>
      <c r="YQ15" s="197"/>
      <c r="YR15" s="197"/>
      <c r="YS15" s="197"/>
      <c r="YT15" s="197"/>
      <c r="YU15" s="197"/>
      <c r="YV15" s="197"/>
      <c r="YW15" s="197"/>
      <c r="YX15" s="197"/>
      <c r="YY15" s="197"/>
      <c r="YZ15" s="197"/>
      <c r="ZA15" s="197"/>
      <c r="ZB15" s="197"/>
      <c r="ZC15" s="197"/>
      <c r="ZD15" s="197"/>
      <c r="ZE15" s="197"/>
      <c r="ZF15" s="197"/>
      <c r="ZG15" s="197"/>
      <c r="ZH15" s="197"/>
      <c r="ZI15" s="197"/>
      <c r="ZJ15" s="197"/>
      <c r="ZK15" s="197"/>
      <c r="ZL15" s="197"/>
      <c r="ZM15" s="197"/>
      <c r="ZN15" s="197"/>
      <c r="ZO15" s="197"/>
      <c r="ZP15" s="197"/>
      <c r="ZQ15" s="197"/>
      <c r="ZR15" s="197"/>
      <c r="ZS15" s="197"/>
      <c r="ZT15" s="197"/>
      <c r="ZU15" s="197"/>
      <c r="ZV15" s="197"/>
      <c r="ZW15" s="197"/>
      <c r="ZX15" s="197"/>
      <c r="ZY15" s="197"/>
      <c r="ZZ15" s="197"/>
      <c r="AAA15" s="197"/>
      <c r="AAB15" s="197"/>
      <c r="AAC15" s="197"/>
      <c r="AAD15" s="197"/>
      <c r="AAE15" s="197"/>
      <c r="AAF15" s="197"/>
      <c r="AAG15" s="197"/>
      <c r="AAH15" s="197"/>
      <c r="AAI15" s="197"/>
      <c r="AAJ15" s="197"/>
      <c r="AAK15" s="197"/>
      <c r="AAL15" s="197"/>
      <c r="AAM15" s="197"/>
      <c r="AAN15" s="197"/>
      <c r="AAO15" s="197"/>
      <c r="AAP15" s="197"/>
      <c r="AAQ15" s="197"/>
      <c r="AAR15" s="197"/>
      <c r="AAS15" s="197"/>
      <c r="AAT15" s="197"/>
      <c r="AAU15" s="197"/>
      <c r="AAV15" s="197"/>
      <c r="AAW15" s="197"/>
      <c r="AAX15" s="197"/>
      <c r="AAY15" s="197"/>
      <c r="AAZ15" s="197"/>
      <c r="ABA15" s="197"/>
      <c r="ABB15" s="197"/>
      <c r="ABC15" s="197"/>
      <c r="ABD15" s="197"/>
      <c r="ABE15" s="197"/>
      <c r="ABF15" s="197"/>
      <c r="ABG15" s="197"/>
      <c r="ABH15" s="197"/>
      <c r="ABI15" s="197"/>
      <c r="ABJ15" s="197"/>
      <c r="ABK15" s="197"/>
      <c r="ABL15" s="197"/>
      <c r="ABM15" s="197"/>
      <c r="ABN15" s="197"/>
      <c r="ABO15" s="197"/>
      <c r="ABP15" s="197"/>
      <c r="ABQ15" s="197"/>
      <c r="ABR15" s="197"/>
      <c r="ABS15" s="197"/>
      <c r="ABT15" s="197"/>
      <c r="ABU15" s="197"/>
      <c r="ABV15" s="197"/>
      <c r="ABW15" s="197"/>
      <c r="ABX15" s="197"/>
      <c r="ABY15" s="197"/>
      <c r="ABZ15" s="197"/>
      <c r="ACA15" s="197"/>
      <c r="ACB15" s="197"/>
      <c r="ACC15" s="197"/>
      <c r="ACD15" s="197"/>
      <c r="ACE15" s="197"/>
      <c r="ACF15" s="197"/>
      <c r="ACG15" s="197"/>
      <c r="ACH15" s="197"/>
      <c r="ACI15" s="197"/>
      <c r="ACJ15" s="197"/>
      <c r="ACK15" s="197"/>
      <c r="ACL15" s="197"/>
      <c r="ACM15" s="197"/>
      <c r="ACN15" s="197"/>
      <c r="ACO15" s="197"/>
      <c r="ACP15" s="197"/>
      <c r="ACQ15" s="197"/>
      <c r="ACR15" s="197"/>
      <c r="ACS15" s="197"/>
      <c r="ACT15" s="197"/>
      <c r="ACU15" s="197"/>
      <c r="ACV15" s="197"/>
      <c r="ACW15" s="197"/>
      <c r="ACX15" s="197"/>
      <c r="ACY15" s="197"/>
      <c r="ACZ15" s="197"/>
      <c r="ADA15" s="197"/>
      <c r="ADB15" s="197"/>
      <c r="ADC15" s="197"/>
      <c r="ADD15" s="197"/>
      <c r="ADE15" s="197"/>
      <c r="ADF15" s="197"/>
      <c r="ADG15" s="197"/>
      <c r="ADH15" s="197"/>
      <c r="ADI15" s="197"/>
      <c r="ADJ15" s="197"/>
      <c r="ADK15" s="197"/>
      <c r="ADL15" s="197"/>
      <c r="ADM15" s="197"/>
      <c r="ADN15" s="197"/>
      <c r="ADO15" s="197"/>
      <c r="ADP15" s="197"/>
      <c r="ADQ15" s="197"/>
      <c r="ADR15" s="197"/>
      <c r="ADS15" s="197"/>
      <c r="ADT15" s="197"/>
      <c r="ADU15" s="197"/>
      <c r="ADV15" s="197"/>
      <c r="ADW15" s="197"/>
      <c r="ADX15" s="197"/>
      <c r="ADY15" s="197"/>
      <c r="ADZ15" s="197"/>
      <c r="AEA15" s="197"/>
      <c r="AEB15" s="197"/>
      <c r="AEC15" s="197"/>
      <c r="AED15" s="197"/>
      <c r="AEE15" s="197"/>
      <c r="AEF15" s="197"/>
      <c r="AEG15" s="197"/>
      <c r="AEH15" s="197"/>
      <c r="AEI15" s="197"/>
      <c r="AEJ15" s="197"/>
      <c r="AEK15" s="197"/>
      <c r="AEL15" s="197"/>
      <c r="AEM15" s="197"/>
      <c r="AEN15" s="197"/>
      <c r="AEO15" s="197"/>
      <c r="AEP15" s="197"/>
      <c r="AEQ15" s="197"/>
      <c r="AER15" s="197"/>
      <c r="AES15" s="197"/>
      <c r="AET15" s="197"/>
      <c r="AEU15" s="197"/>
      <c r="AEV15" s="197"/>
      <c r="AEW15" s="197"/>
      <c r="AEX15" s="197"/>
      <c r="AEY15" s="197"/>
      <c r="AEZ15" s="197"/>
      <c r="AFA15" s="197"/>
      <c r="AFB15" s="197"/>
      <c r="AFC15" s="197"/>
      <c r="AFD15" s="197"/>
      <c r="AFE15" s="197"/>
      <c r="AFF15" s="197"/>
      <c r="AFG15" s="197"/>
      <c r="AFH15" s="197"/>
      <c r="AFI15" s="197"/>
      <c r="AFJ15" s="197"/>
      <c r="AFK15" s="197"/>
      <c r="AFL15" s="197"/>
      <c r="AFM15" s="197"/>
      <c r="AFN15" s="197"/>
      <c r="AFO15" s="197"/>
      <c r="AFP15" s="197"/>
      <c r="AFQ15" s="197"/>
      <c r="AFR15" s="197"/>
      <c r="AFS15" s="197"/>
      <c r="AFT15" s="197"/>
      <c r="AFU15" s="197"/>
      <c r="AFV15" s="197"/>
      <c r="AFW15" s="197"/>
      <c r="AFX15" s="197"/>
      <c r="AFY15" s="197"/>
      <c r="AFZ15" s="197"/>
      <c r="AGA15" s="197"/>
      <c r="AGB15" s="197"/>
      <c r="AGC15" s="197"/>
      <c r="AGD15" s="197"/>
      <c r="AGE15" s="197"/>
      <c r="AGF15" s="197"/>
      <c r="AGG15" s="197"/>
      <c r="AGH15" s="197"/>
      <c r="AGI15" s="197"/>
      <c r="AGJ15" s="197"/>
      <c r="AGK15" s="197"/>
      <c r="AGL15" s="197"/>
      <c r="AGM15" s="197"/>
      <c r="AGN15" s="197"/>
      <c r="AGO15" s="197"/>
      <c r="AGP15" s="197"/>
      <c r="AGQ15" s="197"/>
      <c r="AGR15" s="197"/>
      <c r="AGS15" s="197"/>
      <c r="AGT15" s="197"/>
      <c r="AGU15" s="197"/>
      <c r="AGV15" s="197"/>
      <c r="AGW15" s="197"/>
      <c r="AGX15" s="197"/>
      <c r="AGY15" s="197"/>
      <c r="AGZ15" s="197"/>
      <c r="AHA15" s="197"/>
      <c r="AHB15" s="197"/>
      <c r="AHC15" s="197"/>
      <c r="AHD15" s="197"/>
      <c r="AHE15" s="197"/>
      <c r="AHF15" s="197"/>
      <c r="AHG15" s="197"/>
      <c r="AHH15" s="197"/>
      <c r="AHI15" s="197"/>
      <c r="AHJ15" s="197"/>
      <c r="AHK15" s="197"/>
      <c r="AHL15" s="197"/>
      <c r="AHM15" s="197"/>
      <c r="AHN15" s="197"/>
      <c r="AHO15" s="197"/>
      <c r="AHP15" s="197"/>
      <c r="AHQ15" s="197"/>
      <c r="AHR15" s="197"/>
      <c r="AHS15" s="197"/>
      <c r="AHT15" s="197"/>
      <c r="AHU15" s="197"/>
      <c r="AHV15" s="197"/>
      <c r="AHW15" s="197"/>
      <c r="AHX15" s="197"/>
      <c r="AHY15" s="197"/>
      <c r="AHZ15" s="197"/>
      <c r="AIA15" s="197"/>
      <c r="AIB15" s="197"/>
      <c r="AIC15" s="197"/>
      <c r="AID15" s="197"/>
      <c r="AIE15" s="197"/>
      <c r="AIF15" s="197"/>
      <c r="AIG15" s="197"/>
      <c r="AIH15" s="197"/>
      <c r="AII15" s="197"/>
      <c r="AIJ15" s="197"/>
      <c r="AIK15" s="197"/>
      <c r="AIL15" s="197"/>
      <c r="AIM15" s="197"/>
      <c r="AIN15" s="197"/>
      <c r="AIO15" s="197"/>
      <c r="AIP15" s="197"/>
      <c r="AIQ15" s="197"/>
      <c r="AIR15" s="197"/>
      <c r="AIS15" s="197"/>
      <c r="AIT15" s="197"/>
      <c r="AIU15" s="197"/>
      <c r="AIV15" s="197"/>
      <c r="AIW15" s="197"/>
      <c r="AIX15" s="197"/>
      <c r="AIY15" s="197"/>
      <c r="AIZ15" s="197"/>
      <c r="AJA15" s="197"/>
      <c r="AJB15" s="197"/>
      <c r="AJC15" s="197"/>
      <c r="AJD15" s="197"/>
      <c r="AJE15" s="197"/>
      <c r="AJF15" s="197"/>
      <c r="AJG15" s="197"/>
      <c r="AJH15" s="197"/>
      <c r="AJI15" s="197"/>
      <c r="AJJ15" s="197"/>
      <c r="AJK15" s="197"/>
      <c r="AJL15" s="197"/>
      <c r="AJM15" s="197"/>
      <c r="AJN15" s="197"/>
      <c r="AJO15" s="197"/>
      <c r="AJP15" s="197"/>
      <c r="AJQ15" s="197"/>
      <c r="AJR15" s="197"/>
      <c r="AJS15" s="197"/>
      <c r="AJT15" s="197"/>
      <c r="AJU15" s="197"/>
      <c r="AJV15" s="197"/>
      <c r="AJW15" s="197"/>
      <c r="AJX15" s="197"/>
      <c r="AJY15" s="197"/>
      <c r="AJZ15" s="197"/>
      <c r="AKA15" s="197"/>
      <c r="AKB15" s="197"/>
      <c r="AKC15" s="197"/>
      <c r="AKD15" s="197"/>
      <c r="AKE15" s="197"/>
      <c r="AKF15" s="197"/>
      <c r="AKG15" s="197"/>
      <c r="AKH15" s="197"/>
      <c r="AKI15" s="197"/>
      <c r="AKJ15" s="197"/>
      <c r="AKK15" s="197"/>
      <c r="AKL15" s="197"/>
      <c r="AKM15" s="197"/>
      <c r="AKN15" s="197"/>
      <c r="AKO15" s="197"/>
      <c r="AKP15" s="197"/>
      <c r="AKQ15" s="197"/>
      <c r="AKR15" s="197"/>
      <c r="AKS15" s="197"/>
      <c r="AKT15" s="197"/>
      <c r="AKU15" s="197"/>
      <c r="AKV15" s="197"/>
      <c r="AKW15" s="197"/>
      <c r="AKX15" s="197"/>
      <c r="AKY15" s="197"/>
      <c r="AKZ15" s="197"/>
      <c r="ALA15" s="197"/>
      <c r="ALB15" s="197"/>
      <c r="ALC15" s="197"/>
      <c r="ALD15" s="197"/>
      <c r="ALE15" s="197"/>
      <c r="ALF15" s="197"/>
      <c r="ALG15" s="197"/>
      <c r="ALH15" s="197"/>
      <c r="ALI15" s="197"/>
      <c r="ALJ15" s="197"/>
      <c r="ALK15" s="197"/>
      <c r="ALL15" s="197"/>
      <c r="ALM15" s="197"/>
      <c r="ALN15" s="197"/>
      <c r="ALO15" s="197"/>
      <c r="ALP15" s="197"/>
      <c r="ALQ15" s="197"/>
      <c r="ALR15" s="197"/>
      <c r="ALS15" s="197"/>
      <c r="ALT15" s="197"/>
      <c r="ALU15" s="197"/>
      <c r="ALV15" s="197"/>
      <c r="ALW15" s="197"/>
      <c r="ALX15" s="197"/>
      <c r="ALY15" s="197"/>
      <c r="ALZ15" s="197"/>
      <c r="AMA15" s="197"/>
      <c r="AMB15" s="197"/>
      <c r="AMC15" s="197"/>
      <c r="AMD15" s="197"/>
      <c r="AME15" s="197"/>
      <c r="AMF15" s="197"/>
      <c r="AMG15" s="197"/>
      <c r="AMH15" s="197"/>
      <c r="AMI15" s="197"/>
      <c r="AMJ15" s="197"/>
      <c r="AMK15" s="197"/>
      <c r="AML15" s="197"/>
      <c r="AMM15" s="197"/>
      <c r="AMN15" s="197"/>
      <c r="AMO15" s="197"/>
      <c r="AMP15" s="197"/>
      <c r="AMQ15" s="197"/>
      <c r="AMR15" s="197"/>
      <c r="AMS15" s="197"/>
      <c r="AMT15" s="197"/>
      <c r="AMU15" s="197"/>
      <c r="AMV15" s="197"/>
      <c r="AMW15" s="197"/>
      <c r="AMX15" s="197"/>
      <c r="AMY15" s="197"/>
      <c r="AMZ15" s="197"/>
      <c r="ANA15" s="197"/>
      <c r="ANB15" s="197"/>
      <c r="ANC15" s="197"/>
      <c r="AND15" s="197"/>
      <c r="ANE15" s="197"/>
      <c r="ANF15" s="197"/>
      <c r="ANG15" s="197"/>
      <c r="ANH15" s="197"/>
      <c r="ANI15" s="197"/>
      <c r="ANJ15" s="197"/>
      <c r="ANK15" s="197"/>
      <c r="ANL15" s="197"/>
      <c r="ANM15" s="197"/>
      <c r="ANN15" s="197"/>
      <c r="ANO15" s="197"/>
      <c r="ANP15" s="197"/>
      <c r="ANQ15" s="197"/>
      <c r="ANR15" s="197"/>
      <c r="ANS15" s="197"/>
      <c r="ANT15" s="197"/>
      <c r="ANU15" s="197"/>
      <c r="ANV15" s="197"/>
      <c r="ANW15" s="197"/>
      <c r="ANX15" s="197"/>
      <c r="ANY15" s="197"/>
      <c r="ANZ15" s="197"/>
      <c r="AOA15" s="197"/>
      <c r="AOB15" s="197"/>
      <c r="AOC15" s="197"/>
      <c r="AOD15" s="197"/>
      <c r="AOE15" s="197"/>
      <c r="AOF15" s="197"/>
      <c r="AOG15" s="197"/>
      <c r="AOH15" s="197"/>
      <c r="AOI15" s="197"/>
      <c r="AOJ15" s="197"/>
      <c r="AOK15" s="197"/>
      <c r="AOL15" s="197"/>
      <c r="AOM15" s="197"/>
      <c r="AON15" s="197"/>
      <c r="AOO15" s="197"/>
      <c r="AOP15" s="197"/>
      <c r="AOQ15" s="197"/>
      <c r="AOR15" s="197"/>
      <c r="AOS15" s="197"/>
      <c r="AOT15" s="197"/>
      <c r="AOU15" s="197"/>
      <c r="AOV15" s="197"/>
      <c r="AOW15" s="197"/>
      <c r="AOX15" s="197"/>
      <c r="AOY15" s="197"/>
      <c r="AOZ15" s="197"/>
      <c r="APA15" s="197"/>
      <c r="APB15" s="197"/>
      <c r="APC15" s="197"/>
      <c r="APD15" s="197"/>
      <c r="APE15" s="197"/>
      <c r="APF15" s="197"/>
      <c r="APG15" s="197"/>
      <c r="APH15" s="197"/>
      <c r="API15" s="197"/>
      <c r="APJ15" s="197"/>
      <c r="APK15" s="197"/>
      <c r="APL15" s="197"/>
      <c r="APM15" s="197"/>
      <c r="APN15" s="197"/>
      <c r="APO15" s="197"/>
      <c r="APP15" s="197"/>
      <c r="APQ15" s="197"/>
      <c r="APR15" s="197"/>
      <c r="APS15" s="197"/>
      <c r="APT15" s="197"/>
      <c r="APU15" s="197"/>
      <c r="APV15" s="197"/>
      <c r="APW15" s="197"/>
      <c r="APX15" s="197"/>
      <c r="APY15" s="197"/>
      <c r="APZ15" s="197"/>
      <c r="AQA15" s="197"/>
      <c r="AQB15" s="197"/>
      <c r="AQC15" s="197"/>
      <c r="AQD15" s="197"/>
      <c r="AQE15" s="197"/>
      <c r="AQF15" s="197"/>
      <c r="AQG15" s="197"/>
      <c r="AQH15" s="197"/>
      <c r="AQI15" s="197"/>
      <c r="AQJ15" s="197"/>
      <c r="AQK15" s="197"/>
      <c r="AQL15" s="197"/>
      <c r="AQM15" s="197"/>
      <c r="AQN15" s="197"/>
      <c r="AQO15" s="197"/>
      <c r="AQP15" s="197"/>
      <c r="AQQ15" s="197"/>
      <c r="AQR15" s="197"/>
      <c r="AQS15" s="197"/>
      <c r="AQT15" s="197"/>
      <c r="AQU15" s="197"/>
      <c r="AQV15" s="197"/>
      <c r="AQW15" s="197"/>
      <c r="AQX15" s="197"/>
      <c r="AQY15" s="197"/>
      <c r="AQZ15" s="197"/>
      <c r="ARA15" s="197"/>
      <c r="ARB15" s="197"/>
      <c r="ARC15" s="197"/>
      <c r="ARD15" s="197"/>
      <c r="ARE15" s="197"/>
      <c r="ARF15" s="197"/>
      <c r="ARG15" s="197"/>
      <c r="ARH15" s="197"/>
      <c r="ARI15" s="197"/>
      <c r="ARJ15" s="197"/>
      <c r="ARK15" s="197"/>
      <c r="ARL15" s="197"/>
      <c r="ARM15" s="197"/>
      <c r="ARN15" s="197"/>
      <c r="ARO15" s="197"/>
      <c r="ARP15" s="197"/>
      <c r="ARQ15" s="197"/>
      <c r="ARR15" s="197"/>
      <c r="ARS15" s="197"/>
      <c r="ART15" s="197"/>
      <c r="ARU15" s="197"/>
      <c r="ARV15" s="197"/>
      <c r="ARW15" s="197"/>
      <c r="ARX15" s="197"/>
      <c r="ARY15" s="197"/>
      <c r="ARZ15" s="197"/>
      <c r="ASA15" s="197"/>
      <c r="ASB15" s="197"/>
      <c r="ASC15" s="197"/>
      <c r="ASD15" s="197"/>
      <c r="ASE15" s="197"/>
      <c r="ASF15" s="197"/>
      <c r="ASG15" s="197"/>
      <c r="ASH15" s="197"/>
      <c r="ASI15" s="197"/>
      <c r="ASJ15" s="197"/>
      <c r="ASK15" s="197"/>
      <c r="ASL15" s="197"/>
      <c r="ASM15" s="197"/>
      <c r="ASN15" s="197"/>
      <c r="ASO15" s="197"/>
      <c r="ASP15" s="197"/>
      <c r="ASQ15" s="197"/>
      <c r="ASR15" s="197"/>
      <c r="ASS15" s="197"/>
      <c r="AST15" s="197"/>
      <c r="ASU15" s="197"/>
      <c r="ASV15" s="197"/>
      <c r="ASW15" s="197"/>
      <c r="ASX15" s="197"/>
      <c r="ASY15" s="197"/>
      <c r="ASZ15" s="197"/>
      <c r="ATA15" s="197"/>
      <c r="ATB15" s="197"/>
      <c r="ATC15" s="197"/>
      <c r="ATD15" s="197"/>
      <c r="ATE15" s="197"/>
      <c r="ATF15" s="197"/>
      <c r="ATG15" s="197"/>
      <c r="ATH15" s="197"/>
      <c r="ATI15" s="197"/>
      <c r="ATJ15" s="197"/>
      <c r="ATK15" s="197"/>
      <c r="ATL15" s="197"/>
      <c r="ATM15" s="197"/>
      <c r="ATN15" s="197"/>
      <c r="ATO15" s="197"/>
      <c r="ATP15" s="197"/>
      <c r="ATQ15" s="197"/>
      <c r="ATR15" s="197"/>
      <c r="ATS15" s="197"/>
      <c r="ATT15" s="197"/>
      <c r="ATU15" s="197"/>
      <c r="ATV15" s="197"/>
      <c r="ATW15" s="197"/>
      <c r="ATX15" s="197"/>
      <c r="ATY15" s="197"/>
      <c r="ATZ15" s="197"/>
      <c r="AUA15" s="197"/>
      <c r="AUB15" s="197"/>
      <c r="AUC15" s="197"/>
      <c r="AUD15" s="197"/>
      <c r="AUE15" s="197"/>
      <c r="AUF15" s="197"/>
      <c r="AUG15" s="197"/>
      <c r="AUH15" s="197"/>
      <c r="AUI15" s="197"/>
      <c r="AUJ15" s="197"/>
      <c r="AUK15" s="197"/>
      <c r="AUL15" s="197"/>
      <c r="AUM15" s="197"/>
      <c r="AUN15" s="197"/>
      <c r="AUO15" s="197"/>
      <c r="AUP15" s="197"/>
      <c r="AUQ15" s="197"/>
      <c r="AUR15" s="197"/>
      <c r="AUS15" s="197"/>
      <c r="AUT15" s="197"/>
      <c r="AUU15" s="197"/>
      <c r="AUV15" s="197"/>
      <c r="AUW15" s="197"/>
      <c r="AUX15" s="197"/>
      <c r="AUY15" s="197"/>
      <c r="AUZ15" s="197"/>
      <c r="AVA15" s="197"/>
      <c r="AVB15" s="197"/>
      <c r="AVC15" s="197"/>
      <c r="AVD15" s="197"/>
      <c r="AVE15" s="197"/>
      <c r="AVF15" s="197"/>
      <c r="AVG15" s="197"/>
      <c r="AVH15" s="197"/>
      <c r="AVI15" s="197"/>
      <c r="AVJ15" s="197"/>
      <c r="AVK15" s="197"/>
      <c r="AVL15" s="197"/>
      <c r="AVM15" s="197"/>
      <c r="AVN15" s="197"/>
      <c r="AVO15" s="197"/>
      <c r="AVP15" s="197"/>
      <c r="AVQ15" s="197"/>
      <c r="AVR15" s="197"/>
      <c r="AVS15" s="197"/>
      <c r="AVT15" s="197"/>
      <c r="AVU15" s="197"/>
      <c r="AVV15" s="197"/>
      <c r="AVW15" s="197"/>
      <c r="AVX15" s="197"/>
      <c r="AVY15" s="197"/>
      <c r="AVZ15" s="197"/>
      <c r="AWA15" s="197"/>
      <c r="AWB15" s="197"/>
      <c r="AWC15" s="197"/>
      <c r="AWD15" s="197"/>
      <c r="AWE15" s="197"/>
      <c r="AWF15" s="197"/>
      <c r="AWG15" s="197"/>
      <c r="AWH15" s="197"/>
      <c r="AWI15" s="197"/>
      <c r="AWJ15" s="197"/>
      <c r="AWK15" s="197"/>
      <c r="AWL15" s="197"/>
      <c r="AWM15" s="197"/>
      <c r="AWN15" s="197"/>
      <c r="AWO15" s="197"/>
      <c r="AWP15" s="197"/>
      <c r="AWQ15" s="197"/>
      <c r="AWR15" s="197"/>
      <c r="AWS15" s="197"/>
      <c r="AWT15" s="197"/>
      <c r="AWU15" s="197"/>
      <c r="AWV15" s="197"/>
      <c r="AWW15" s="197"/>
      <c r="AWX15" s="197"/>
      <c r="AWY15" s="197"/>
      <c r="AWZ15" s="197"/>
      <c r="AXA15" s="197"/>
      <c r="AXB15" s="197"/>
      <c r="AXC15" s="197"/>
      <c r="AXD15" s="197"/>
      <c r="AXE15" s="197"/>
      <c r="AXF15" s="197"/>
      <c r="AXG15" s="197"/>
      <c r="AXH15" s="197"/>
      <c r="AXI15" s="197"/>
      <c r="AXJ15" s="197"/>
      <c r="AXK15" s="197"/>
      <c r="AXL15" s="197"/>
      <c r="AXM15" s="197"/>
      <c r="AXN15" s="197"/>
      <c r="AXO15" s="197"/>
      <c r="AXP15" s="197"/>
      <c r="AXQ15" s="197"/>
      <c r="AXR15" s="197"/>
      <c r="AXS15" s="197"/>
      <c r="AXT15" s="197"/>
      <c r="AXU15" s="197"/>
      <c r="AXV15" s="197"/>
      <c r="AXW15" s="197"/>
      <c r="AXX15" s="197"/>
      <c r="AXY15" s="197"/>
      <c r="AXZ15" s="197"/>
      <c r="AYA15" s="197"/>
      <c r="AYB15" s="197"/>
      <c r="AYC15" s="197"/>
      <c r="AYD15" s="197"/>
      <c r="AYE15" s="197"/>
      <c r="AYF15" s="197"/>
      <c r="AYG15" s="197"/>
      <c r="AYH15" s="197"/>
      <c r="AYI15" s="197"/>
      <c r="AYJ15" s="197"/>
      <c r="AYK15" s="197"/>
      <c r="AYL15" s="197"/>
      <c r="AYM15" s="197"/>
      <c r="AYN15" s="197"/>
      <c r="AYO15" s="197"/>
      <c r="AYP15" s="197"/>
      <c r="AYQ15" s="197"/>
      <c r="AYR15" s="197"/>
      <c r="AYS15" s="197"/>
      <c r="AYT15" s="197"/>
      <c r="AYU15" s="197"/>
      <c r="AYV15" s="197"/>
      <c r="AYW15" s="197"/>
      <c r="AYX15" s="197"/>
      <c r="AYY15" s="197"/>
      <c r="AYZ15" s="197"/>
      <c r="AZA15" s="197"/>
      <c r="AZB15" s="197"/>
      <c r="AZC15" s="197"/>
      <c r="AZD15" s="197"/>
      <c r="AZE15" s="197"/>
      <c r="AZF15" s="197"/>
      <c r="AZG15" s="197"/>
      <c r="AZH15" s="197"/>
      <c r="AZI15" s="197"/>
      <c r="AZJ15" s="197"/>
      <c r="AZK15" s="197"/>
      <c r="AZL15" s="197"/>
      <c r="AZM15" s="197"/>
      <c r="AZN15" s="197"/>
      <c r="AZO15" s="197"/>
      <c r="AZP15" s="197"/>
      <c r="AZQ15" s="197"/>
      <c r="AZR15" s="197"/>
      <c r="AZS15" s="197"/>
      <c r="AZT15" s="197"/>
      <c r="AZU15" s="197"/>
      <c r="AZV15" s="197"/>
      <c r="AZW15" s="197"/>
      <c r="AZX15" s="197"/>
      <c r="AZY15" s="197"/>
      <c r="AZZ15" s="197"/>
      <c r="BAA15" s="197"/>
      <c r="BAB15" s="197"/>
      <c r="BAC15" s="197"/>
      <c r="BAD15" s="197"/>
      <c r="BAE15" s="197"/>
      <c r="BAF15" s="197"/>
      <c r="BAG15" s="197"/>
      <c r="BAH15" s="197"/>
      <c r="BAI15" s="197"/>
      <c r="BAJ15" s="197"/>
      <c r="BAK15" s="197"/>
      <c r="BAL15" s="197"/>
      <c r="BAM15" s="197"/>
      <c r="BAN15" s="197"/>
      <c r="BAO15" s="197"/>
      <c r="BAP15" s="197"/>
      <c r="BAQ15" s="197"/>
      <c r="BAR15" s="197"/>
      <c r="BAS15" s="197"/>
      <c r="BAT15" s="197"/>
      <c r="BAU15" s="197"/>
      <c r="BAV15" s="197"/>
      <c r="BAW15" s="197"/>
      <c r="BAX15" s="197"/>
      <c r="BAY15" s="197"/>
      <c r="BAZ15" s="197"/>
      <c r="BBA15" s="197"/>
      <c r="BBB15" s="197"/>
      <c r="BBC15" s="197"/>
      <c r="BBD15" s="197"/>
      <c r="BBE15" s="197"/>
      <c r="BBF15" s="197"/>
      <c r="BBG15" s="197"/>
      <c r="BBH15" s="197"/>
      <c r="BBI15" s="197"/>
      <c r="BBJ15" s="197"/>
      <c r="BBK15" s="197"/>
      <c r="BBL15" s="197"/>
      <c r="BBM15" s="197"/>
      <c r="BBN15" s="197"/>
      <c r="BBO15" s="197"/>
      <c r="BBP15" s="197"/>
      <c r="BBQ15" s="197"/>
      <c r="BBR15" s="197"/>
      <c r="BBS15" s="197"/>
      <c r="BBT15" s="197"/>
      <c r="BBU15" s="197"/>
      <c r="BBV15" s="197"/>
      <c r="BBW15" s="197"/>
      <c r="BBX15" s="197"/>
      <c r="BBY15" s="197"/>
      <c r="BBZ15" s="197"/>
      <c r="BCA15" s="197"/>
      <c r="BCB15" s="197"/>
      <c r="BCC15" s="197"/>
      <c r="BCD15" s="197"/>
      <c r="BCE15" s="197"/>
      <c r="BCF15" s="197"/>
      <c r="BCG15" s="197"/>
      <c r="BCH15" s="197"/>
      <c r="BCI15" s="197"/>
      <c r="BCJ15" s="197"/>
      <c r="BCK15" s="197"/>
      <c r="BCL15" s="197"/>
      <c r="BCM15" s="197"/>
      <c r="BCN15" s="197"/>
      <c r="BCO15" s="197"/>
      <c r="BCP15" s="197"/>
      <c r="BCQ15" s="197"/>
      <c r="BCR15" s="197"/>
      <c r="BCS15" s="197"/>
      <c r="BCT15" s="197"/>
      <c r="BCU15" s="197"/>
      <c r="BCV15" s="197"/>
      <c r="BCW15" s="197"/>
      <c r="BCX15" s="197"/>
      <c r="BCY15" s="197"/>
      <c r="BCZ15" s="197"/>
      <c r="BDA15" s="197"/>
      <c r="BDB15" s="197"/>
      <c r="BDC15" s="197"/>
      <c r="BDD15" s="197"/>
      <c r="BDE15" s="197"/>
      <c r="BDF15" s="197"/>
      <c r="BDG15" s="197"/>
      <c r="BDH15" s="197"/>
      <c r="BDI15" s="197"/>
      <c r="BDJ15" s="197"/>
      <c r="BDK15" s="197"/>
      <c r="BDL15" s="197"/>
      <c r="BDM15" s="197"/>
      <c r="BDN15" s="197"/>
      <c r="BDO15" s="197"/>
      <c r="BDP15" s="197"/>
      <c r="BDQ15" s="197"/>
      <c r="BDR15" s="197"/>
      <c r="BDS15" s="197"/>
      <c r="BDT15" s="197"/>
      <c r="BDU15" s="197"/>
      <c r="BDV15" s="197"/>
      <c r="BDW15" s="197"/>
      <c r="BDX15" s="197"/>
      <c r="BDY15" s="197"/>
      <c r="BDZ15" s="197"/>
      <c r="BEA15" s="197"/>
      <c r="BEB15" s="197"/>
      <c r="BEC15" s="197"/>
      <c r="BED15" s="197"/>
      <c r="BEE15" s="197"/>
      <c r="BEF15" s="197"/>
      <c r="BEG15" s="197"/>
      <c r="BEH15" s="197"/>
      <c r="BEI15" s="197"/>
      <c r="BEJ15" s="197"/>
      <c r="BEK15" s="197"/>
      <c r="BEL15" s="197"/>
      <c r="BEM15" s="197"/>
      <c r="BEN15" s="197"/>
      <c r="BEO15" s="197"/>
      <c r="BEP15" s="197"/>
      <c r="BEQ15" s="197"/>
      <c r="BER15" s="197"/>
      <c r="BES15" s="197"/>
      <c r="BET15" s="197"/>
      <c r="BEU15" s="197"/>
      <c r="BEV15" s="197"/>
      <c r="BEW15" s="197"/>
      <c r="BEX15" s="197"/>
      <c r="BEY15" s="197"/>
      <c r="BEZ15" s="197"/>
      <c r="BFA15" s="197"/>
      <c r="BFB15" s="197"/>
      <c r="BFC15" s="197"/>
      <c r="BFD15" s="197"/>
      <c r="BFE15" s="197"/>
      <c r="BFF15" s="197"/>
      <c r="BFG15" s="197"/>
      <c r="BFH15" s="197"/>
      <c r="BFI15" s="197"/>
      <c r="BFJ15" s="197"/>
      <c r="BFK15" s="197"/>
      <c r="BFL15" s="197"/>
      <c r="BFM15" s="197"/>
      <c r="BFN15" s="197"/>
      <c r="BFO15" s="197"/>
      <c r="BFP15" s="197"/>
      <c r="BFQ15" s="197"/>
      <c r="BFR15" s="197"/>
      <c r="BFS15" s="197"/>
      <c r="BFT15" s="197"/>
      <c r="BFU15" s="197"/>
      <c r="BFV15" s="197"/>
      <c r="BFW15" s="197"/>
      <c r="BFX15" s="197"/>
      <c r="BFY15" s="197"/>
      <c r="BFZ15" s="197"/>
      <c r="BGA15" s="197"/>
      <c r="BGB15" s="197"/>
      <c r="BGC15" s="197"/>
      <c r="BGD15" s="197"/>
      <c r="BGE15" s="197"/>
      <c r="BGF15" s="197"/>
      <c r="BGG15" s="197"/>
      <c r="BGH15" s="197"/>
      <c r="BGI15" s="197"/>
      <c r="BGJ15" s="197"/>
      <c r="BGK15" s="197"/>
      <c r="BGL15" s="197"/>
      <c r="BGM15" s="197"/>
      <c r="BGN15" s="197"/>
      <c r="BGO15" s="197"/>
      <c r="BGP15" s="197"/>
      <c r="BGQ15" s="197"/>
      <c r="BGR15" s="197"/>
      <c r="BGS15" s="197"/>
      <c r="BGT15" s="197"/>
      <c r="BGU15" s="197"/>
      <c r="BGV15" s="197"/>
      <c r="BGW15" s="197"/>
      <c r="BGX15" s="197"/>
      <c r="BGY15" s="197"/>
      <c r="BGZ15" s="197"/>
      <c r="BHA15" s="197"/>
      <c r="BHB15" s="197"/>
      <c r="BHC15" s="197"/>
      <c r="BHD15" s="197"/>
      <c r="BHE15" s="197"/>
      <c r="BHF15" s="197"/>
      <c r="BHG15" s="197"/>
      <c r="BHH15" s="197"/>
      <c r="BHI15" s="197"/>
      <c r="BHJ15" s="197"/>
      <c r="BHK15" s="197"/>
      <c r="BHL15" s="197"/>
      <c r="BHM15" s="197"/>
      <c r="BHN15" s="197"/>
      <c r="BHO15" s="197"/>
      <c r="BHP15" s="197"/>
      <c r="BHQ15" s="197"/>
      <c r="BHR15" s="197"/>
      <c r="BHS15" s="197"/>
      <c r="BHT15" s="197"/>
      <c r="BHU15" s="197"/>
      <c r="BHV15" s="197"/>
      <c r="BHW15" s="197"/>
      <c r="BHX15" s="197"/>
      <c r="BHY15" s="197"/>
      <c r="BHZ15" s="197"/>
      <c r="BIA15" s="197"/>
      <c r="BIB15" s="197"/>
      <c r="BIC15" s="197"/>
      <c r="BID15" s="197"/>
      <c r="BIE15" s="197"/>
      <c r="BIF15" s="197"/>
      <c r="BIG15" s="197"/>
      <c r="BIH15" s="197"/>
      <c r="BII15" s="197"/>
      <c r="BIJ15" s="197"/>
      <c r="BIK15" s="197"/>
      <c r="BIL15" s="197"/>
      <c r="BIM15" s="197"/>
      <c r="BIN15" s="197"/>
      <c r="BIO15" s="197"/>
      <c r="BIP15" s="197"/>
      <c r="BIQ15" s="197"/>
      <c r="BIR15" s="197"/>
      <c r="BIS15" s="197"/>
      <c r="BIT15" s="197"/>
      <c r="BIU15" s="197"/>
      <c r="BIV15" s="197"/>
      <c r="BIW15" s="197"/>
      <c r="BIX15" s="197"/>
      <c r="BIY15" s="197"/>
      <c r="BIZ15" s="197"/>
      <c r="BJA15" s="197"/>
      <c r="BJB15" s="197"/>
      <c r="BJC15" s="197"/>
      <c r="BJD15" s="197"/>
      <c r="BJE15" s="197"/>
      <c r="BJF15" s="197"/>
      <c r="BJG15" s="197"/>
      <c r="BJH15" s="197"/>
      <c r="BJI15" s="197"/>
      <c r="BJJ15" s="197"/>
      <c r="BJK15" s="197"/>
      <c r="BJL15" s="197"/>
      <c r="BJM15" s="197"/>
      <c r="BJN15" s="197"/>
      <c r="BJO15" s="197"/>
      <c r="BJP15" s="197"/>
      <c r="BJQ15" s="197"/>
      <c r="BJR15" s="197"/>
      <c r="BJS15" s="197"/>
      <c r="BJT15" s="197"/>
      <c r="BJU15" s="197"/>
      <c r="BJV15" s="197"/>
      <c r="BJW15" s="197"/>
      <c r="BJX15" s="197"/>
      <c r="BJY15" s="197"/>
      <c r="BJZ15" s="197"/>
      <c r="BKA15" s="197"/>
      <c r="BKB15" s="197"/>
      <c r="BKC15" s="197"/>
      <c r="BKD15" s="197"/>
      <c r="BKE15" s="197"/>
      <c r="BKF15" s="197"/>
      <c r="BKG15" s="197"/>
      <c r="BKH15" s="197"/>
      <c r="BKI15" s="197"/>
      <c r="BKJ15" s="197"/>
      <c r="BKK15" s="197"/>
      <c r="BKL15" s="197"/>
      <c r="BKM15" s="197"/>
      <c r="BKN15" s="197"/>
      <c r="BKO15" s="197"/>
      <c r="BKP15" s="197"/>
      <c r="BKQ15" s="197"/>
      <c r="BKR15" s="197"/>
      <c r="BKS15" s="197"/>
      <c r="BKT15" s="197"/>
      <c r="BKU15" s="197"/>
      <c r="BKV15" s="197"/>
      <c r="BKW15" s="197"/>
      <c r="BKX15" s="197"/>
      <c r="BKY15" s="197"/>
      <c r="BKZ15" s="197"/>
      <c r="BLA15" s="197"/>
      <c r="BLB15" s="197"/>
      <c r="BLC15" s="197"/>
      <c r="BLD15" s="197"/>
      <c r="BLE15" s="197"/>
      <c r="BLF15" s="197"/>
      <c r="BLG15" s="197"/>
      <c r="BLH15" s="197"/>
      <c r="BLI15" s="197"/>
      <c r="BLJ15" s="197"/>
      <c r="BLK15" s="197"/>
      <c r="BLL15" s="197"/>
      <c r="BLM15" s="197"/>
      <c r="BLN15" s="197"/>
      <c r="BLO15" s="197"/>
      <c r="BLP15" s="197"/>
      <c r="BLQ15" s="197"/>
      <c r="BLR15" s="197"/>
      <c r="BLS15" s="197"/>
      <c r="BLT15" s="197"/>
      <c r="BLU15" s="197"/>
      <c r="BLV15" s="197"/>
      <c r="BLW15" s="197"/>
      <c r="BLX15" s="197"/>
      <c r="BLY15" s="197"/>
      <c r="BLZ15" s="197"/>
      <c r="BMA15" s="197"/>
      <c r="BMB15" s="197"/>
      <c r="BMC15" s="197"/>
      <c r="BMD15" s="197"/>
      <c r="BME15" s="197"/>
      <c r="BMF15" s="197"/>
      <c r="BMG15" s="197"/>
      <c r="BMH15" s="197"/>
      <c r="BMI15" s="197"/>
      <c r="BMJ15" s="197"/>
      <c r="BMK15" s="197"/>
      <c r="BML15" s="197"/>
      <c r="BMM15" s="197"/>
      <c r="BMN15" s="197"/>
      <c r="BMO15" s="197"/>
      <c r="BMP15" s="197"/>
      <c r="BMQ15" s="197"/>
      <c r="BMR15" s="197"/>
      <c r="BMS15" s="197"/>
      <c r="BMT15" s="197"/>
      <c r="BMU15" s="197"/>
      <c r="BMV15" s="197"/>
      <c r="BMW15" s="197"/>
      <c r="BMX15" s="197"/>
      <c r="BMY15" s="197"/>
      <c r="BMZ15" s="197"/>
      <c r="BNA15" s="197"/>
      <c r="BNB15" s="197"/>
      <c r="BNC15" s="197"/>
      <c r="BND15" s="197"/>
      <c r="BNE15" s="197"/>
      <c r="BNF15" s="197"/>
      <c r="BNG15" s="197"/>
      <c r="BNH15" s="197"/>
      <c r="BNI15" s="197"/>
      <c r="BNJ15" s="197"/>
      <c r="BNK15" s="197"/>
      <c r="BNL15" s="197"/>
      <c r="BNM15" s="197"/>
      <c r="BNN15" s="197"/>
      <c r="BNO15" s="197"/>
      <c r="BNP15" s="197"/>
      <c r="BNQ15" s="197"/>
      <c r="BNR15" s="197"/>
      <c r="BNS15" s="197"/>
      <c r="BNT15" s="197"/>
      <c r="BNU15" s="197"/>
      <c r="BNV15" s="197"/>
      <c r="BNW15" s="197"/>
      <c r="BNX15" s="197"/>
      <c r="BNY15" s="197"/>
      <c r="BNZ15" s="197"/>
      <c r="BOA15" s="197"/>
      <c r="BOB15" s="197"/>
      <c r="BOC15" s="197"/>
      <c r="BOD15" s="197"/>
      <c r="BOE15" s="197"/>
      <c r="BOF15" s="197"/>
      <c r="BOG15" s="197"/>
      <c r="BOH15" s="197"/>
      <c r="BOI15" s="197"/>
      <c r="BOJ15" s="197"/>
      <c r="BOK15" s="197"/>
      <c r="BOL15" s="197"/>
      <c r="BOM15" s="197"/>
      <c r="BON15" s="197"/>
      <c r="BOO15" s="197"/>
      <c r="BOP15" s="197"/>
      <c r="BOQ15" s="197"/>
      <c r="BOR15" s="197"/>
      <c r="BOS15" s="197"/>
      <c r="BOT15" s="197"/>
      <c r="BOU15" s="197"/>
      <c r="BOV15" s="197"/>
      <c r="BOW15" s="197"/>
      <c r="BOX15" s="197"/>
      <c r="BOY15" s="197"/>
      <c r="BOZ15" s="197"/>
      <c r="BPA15" s="197"/>
      <c r="BPB15" s="197"/>
      <c r="BPC15" s="197"/>
      <c r="BPD15" s="197"/>
      <c r="BPE15" s="197"/>
      <c r="BPF15" s="197"/>
      <c r="BPG15" s="197"/>
      <c r="BPH15" s="197"/>
      <c r="BPI15" s="197"/>
      <c r="BPJ15" s="197"/>
      <c r="BPK15" s="197"/>
      <c r="BPL15" s="197"/>
      <c r="BPM15" s="197"/>
      <c r="BPN15" s="197"/>
      <c r="BPO15" s="197"/>
      <c r="BPP15" s="197"/>
      <c r="BPQ15" s="197"/>
      <c r="BPR15" s="197"/>
      <c r="BPS15" s="197"/>
      <c r="BPT15" s="197"/>
      <c r="BPU15" s="197"/>
      <c r="BPV15" s="197"/>
      <c r="BPW15" s="197"/>
      <c r="BPX15" s="197"/>
      <c r="BPY15" s="197"/>
      <c r="BPZ15" s="197"/>
      <c r="BQA15" s="197"/>
      <c r="BQB15" s="197"/>
      <c r="BQC15" s="197"/>
      <c r="BQD15" s="197"/>
      <c r="BQE15" s="197"/>
      <c r="BQF15" s="197"/>
      <c r="BQG15" s="197"/>
      <c r="BQH15" s="197"/>
      <c r="BQI15" s="197"/>
      <c r="BQJ15" s="197"/>
      <c r="BQK15" s="197"/>
      <c r="BQL15" s="197"/>
      <c r="BQM15" s="197"/>
      <c r="BQN15" s="197"/>
      <c r="BQO15" s="197"/>
      <c r="BQP15" s="197"/>
      <c r="BQQ15" s="197"/>
      <c r="BQR15" s="197"/>
      <c r="BQS15" s="197"/>
      <c r="BQT15" s="197"/>
      <c r="BQU15" s="197"/>
      <c r="BQV15" s="197"/>
      <c r="BQW15" s="197"/>
      <c r="BQX15" s="197"/>
      <c r="BQY15" s="197"/>
      <c r="BQZ15" s="197"/>
      <c r="BRA15" s="197"/>
      <c r="BRB15" s="197"/>
      <c r="BRC15" s="197"/>
      <c r="BRD15" s="197"/>
      <c r="BRE15" s="197"/>
      <c r="BRF15" s="197"/>
      <c r="BRG15" s="197"/>
      <c r="BRH15" s="197"/>
      <c r="BRI15" s="197"/>
      <c r="BRJ15" s="197"/>
      <c r="BRK15" s="197"/>
      <c r="BRL15" s="197"/>
      <c r="BRM15" s="197"/>
      <c r="BRN15" s="197"/>
      <c r="BRO15" s="197"/>
      <c r="BRP15" s="197"/>
      <c r="BRQ15" s="197"/>
      <c r="BRR15" s="197"/>
      <c r="BRS15" s="197"/>
      <c r="BRT15" s="197"/>
      <c r="BRU15" s="197"/>
      <c r="BRV15" s="197"/>
      <c r="BRW15" s="197"/>
      <c r="BRX15" s="197"/>
      <c r="BRY15" s="197"/>
      <c r="BRZ15" s="197"/>
      <c r="BSA15" s="197"/>
      <c r="BSB15" s="197"/>
      <c r="BSC15" s="197"/>
      <c r="BSD15" s="197"/>
      <c r="BSE15" s="197"/>
      <c r="BSF15" s="197"/>
      <c r="BSG15" s="197"/>
      <c r="BSH15" s="197"/>
      <c r="BSI15" s="197"/>
      <c r="BSJ15" s="197"/>
      <c r="BSK15" s="197"/>
      <c r="BSL15" s="197"/>
      <c r="BSM15" s="197"/>
      <c r="BSN15" s="197"/>
      <c r="BSO15" s="197"/>
      <c r="BSP15" s="197"/>
      <c r="BSQ15" s="197"/>
      <c r="BSR15" s="197"/>
      <c r="BSS15" s="197"/>
      <c r="BST15" s="197"/>
      <c r="BSU15" s="197"/>
      <c r="BSV15" s="197"/>
      <c r="BSW15" s="197"/>
      <c r="BSX15" s="197"/>
      <c r="BSY15" s="197"/>
      <c r="BSZ15" s="197"/>
      <c r="BTA15" s="197"/>
      <c r="BTB15" s="197"/>
      <c r="BTC15" s="197"/>
      <c r="BTD15" s="197"/>
      <c r="BTE15" s="197"/>
      <c r="BTF15" s="197"/>
      <c r="BTG15" s="197"/>
      <c r="BTH15" s="197"/>
      <c r="BTI15" s="197"/>
      <c r="BTJ15" s="197"/>
      <c r="BTK15" s="197"/>
      <c r="BTL15" s="197"/>
      <c r="BTM15" s="197"/>
      <c r="BTN15" s="197"/>
      <c r="BTO15" s="197"/>
      <c r="BTP15" s="197"/>
      <c r="BTQ15" s="197"/>
      <c r="BTR15" s="197"/>
      <c r="BTS15" s="197"/>
      <c r="BTT15" s="197"/>
      <c r="BTU15" s="197"/>
      <c r="BTV15" s="197"/>
      <c r="BTW15" s="197"/>
      <c r="BTX15" s="197"/>
      <c r="BTY15" s="197"/>
      <c r="BTZ15" s="197"/>
      <c r="BUA15" s="197"/>
      <c r="BUB15" s="197"/>
      <c r="BUC15" s="197"/>
      <c r="BUD15" s="197"/>
      <c r="BUE15" s="197"/>
      <c r="BUF15" s="197"/>
      <c r="BUG15" s="197"/>
      <c r="BUH15" s="197"/>
      <c r="BUI15" s="197"/>
      <c r="BUJ15" s="197"/>
      <c r="BUK15" s="197"/>
      <c r="BUL15" s="197"/>
      <c r="BUM15" s="197"/>
      <c r="BUN15" s="197"/>
      <c r="BUO15" s="197"/>
      <c r="BUP15" s="197"/>
      <c r="BUQ15" s="197"/>
      <c r="BUR15" s="197"/>
      <c r="BUS15" s="197"/>
      <c r="BUT15" s="197"/>
      <c r="BUU15" s="197"/>
      <c r="BUV15" s="197"/>
      <c r="BUW15" s="197"/>
      <c r="BUX15" s="197"/>
      <c r="BUY15" s="197"/>
      <c r="BUZ15" s="197"/>
      <c r="BVA15" s="197"/>
      <c r="BVB15" s="197"/>
      <c r="BVC15" s="197"/>
      <c r="BVD15" s="197"/>
      <c r="BVE15" s="197"/>
      <c r="BVF15" s="197"/>
      <c r="BVG15" s="197"/>
      <c r="BVH15" s="197"/>
      <c r="BVI15" s="197"/>
      <c r="BVJ15" s="197"/>
      <c r="BVK15" s="197"/>
      <c r="BVL15" s="197"/>
      <c r="BVM15" s="197"/>
      <c r="BVN15" s="197"/>
      <c r="BVO15" s="197"/>
      <c r="BVP15" s="197"/>
      <c r="BVQ15" s="197"/>
      <c r="BVR15" s="197"/>
      <c r="BVS15" s="197"/>
      <c r="BVT15" s="197"/>
      <c r="BVU15" s="197"/>
      <c r="BVV15" s="197"/>
      <c r="BVW15" s="197"/>
      <c r="BVX15" s="197"/>
      <c r="BVY15" s="197"/>
      <c r="BVZ15" s="197"/>
      <c r="BWA15" s="197"/>
      <c r="BWB15" s="197"/>
      <c r="BWC15" s="197"/>
      <c r="BWD15" s="197"/>
      <c r="BWE15" s="197"/>
      <c r="BWF15" s="197"/>
      <c r="BWG15" s="197"/>
      <c r="BWH15" s="197"/>
      <c r="BWI15" s="197"/>
      <c r="BWJ15" s="197"/>
      <c r="BWK15" s="197"/>
      <c r="BWL15" s="197"/>
      <c r="BWM15" s="197"/>
      <c r="BWN15" s="197"/>
      <c r="BWO15" s="197"/>
      <c r="BWP15" s="197"/>
      <c r="BWQ15" s="197"/>
      <c r="BWR15" s="197"/>
      <c r="BWS15" s="197"/>
      <c r="BWT15" s="197"/>
      <c r="BWU15" s="197"/>
      <c r="BWV15" s="197"/>
      <c r="BWW15" s="197"/>
      <c r="BWX15" s="197"/>
      <c r="BWY15" s="197"/>
      <c r="BWZ15" s="197"/>
      <c r="BXA15" s="197"/>
      <c r="BXB15" s="197"/>
      <c r="BXC15" s="197"/>
      <c r="BXD15" s="197"/>
      <c r="BXE15" s="197"/>
      <c r="BXF15" s="197"/>
      <c r="BXG15" s="197"/>
      <c r="BXH15" s="197"/>
      <c r="BXI15" s="197"/>
      <c r="BXJ15" s="197"/>
      <c r="BXK15" s="197"/>
      <c r="BXL15" s="197"/>
      <c r="BXM15" s="197"/>
      <c r="BXN15" s="197"/>
      <c r="BXO15" s="197"/>
      <c r="BXP15" s="197"/>
      <c r="BXQ15" s="197"/>
      <c r="BXR15" s="197"/>
      <c r="BXS15" s="197"/>
      <c r="BXT15" s="197"/>
      <c r="BXU15" s="197"/>
      <c r="BXV15" s="197"/>
      <c r="BXW15" s="197"/>
      <c r="BXX15" s="197"/>
      <c r="BXY15" s="197"/>
      <c r="BXZ15" s="197"/>
      <c r="BYA15" s="197"/>
      <c r="BYB15" s="197"/>
      <c r="BYC15" s="197"/>
      <c r="BYD15" s="197"/>
      <c r="BYE15" s="197"/>
      <c r="BYF15" s="197"/>
      <c r="BYG15" s="197"/>
      <c r="BYH15" s="197"/>
      <c r="BYI15" s="197"/>
      <c r="BYJ15" s="197"/>
      <c r="BYK15" s="197"/>
      <c r="BYL15" s="197"/>
      <c r="BYM15" s="197"/>
      <c r="BYN15" s="197"/>
      <c r="BYO15" s="197"/>
      <c r="BYP15" s="197"/>
      <c r="BYQ15" s="197"/>
      <c r="BYR15" s="197"/>
      <c r="BYS15" s="197"/>
      <c r="BYT15" s="197"/>
      <c r="BYU15" s="197"/>
      <c r="BYV15" s="197"/>
      <c r="BYW15" s="197"/>
      <c r="BYX15" s="197"/>
      <c r="BYY15" s="197"/>
      <c r="BYZ15" s="197"/>
      <c r="BZA15" s="197"/>
      <c r="BZB15" s="197"/>
      <c r="BZC15" s="197"/>
      <c r="BZD15" s="197"/>
      <c r="BZE15" s="197"/>
      <c r="BZF15" s="197"/>
      <c r="BZG15" s="197"/>
      <c r="BZH15" s="197"/>
      <c r="BZI15" s="197"/>
      <c r="BZJ15" s="197"/>
      <c r="BZK15" s="197"/>
      <c r="BZL15" s="197"/>
      <c r="BZM15" s="197"/>
      <c r="BZN15" s="197"/>
      <c r="BZO15" s="197"/>
      <c r="BZP15" s="197"/>
      <c r="BZQ15" s="197"/>
      <c r="BZR15" s="197"/>
      <c r="BZS15" s="197"/>
      <c r="BZT15" s="197"/>
      <c r="BZU15" s="197"/>
      <c r="BZV15" s="197"/>
      <c r="BZW15" s="197"/>
      <c r="BZX15" s="197"/>
      <c r="BZY15" s="197"/>
      <c r="BZZ15" s="197"/>
      <c r="CAA15" s="197"/>
      <c r="CAB15" s="197"/>
      <c r="CAC15" s="197"/>
      <c r="CAD15" s="197"/>
      <c r="CAE15" s="197"/>
      <c r="CAF15" s="197"/>
      <c r="CAG15" s="197"/>
      <c r="CAH15" s="197"/>
      <c r="CAI15" s="197"/>
      <c r="CAJ15" s="197"/>
      <c r="CAK15" s="197"/>
      <c r="CAL15" s="197"/>
      <c r="CAM15" s="197"/>
      <c r="CAN15" s="197"/>
      <c r="CAO15" s="197"/>
      <c r="CAP15" s="197"/>
      <c r="CAQ15" s="197"/>
      <c r="CAR15" s="197"/>
      <c r="CAS15" s="197"/>
      <c r="CAT15" s="197"/>
      <c r="CAU15" s="197"/>
      <c r="CAV15" s="197"/>
      <c r="CAW15" s="197"/>
      <c r="CAX15" s="197"/>
      <c r="CAY15" s="197"/>
      <c r="CAZ15" s="197"/>
      <c r="CBA15" s="197"/>
      <c r="CBB15" s="197"/>
      <c r="CBC15" s="197"/>
      <c r="CBD15" s="197"/>
      <c r="CBE15" s="197"/>
      <c r="CBF15" s="197"/>
      <c r="CBG15" s="197"/>
      <c r="CBH15" s="197"/>
      <c r="CBI15" s="197"/>
      <c r="CBJ15" s="197"/>
      <c r="CBK15" s="197"/>
      <c r="CBL15" s="197"/>
      <c r="CBM15" s="197"/>
      <c r="CBN15" s="197"/>
      <c r="CBO15" s="197"/>
      <c r="CBP15" s="197"/>
      <c r="CBQ15" s="197"/>
      <c r="CBR15" s="197"/>
      <c r="CBS15" s="197"/>
      <c r="CBT15" s="197"/>
      <c r="CBU15" s="197"/>
      <c r="CBV15" s="197"/>
      <c r="CBW15" s="197"/>
      <c r="CBX15" s="197"/>
      <c r="CBY15" s="197"/>
      <c r="CBZ15" s="197"/>
      <c r="CCA15" s="197"/>
      <c r="CCB15" s="197"/>
      <c r="CCC15" s="197"/>
      <c r="CCD15" s="197"/>
      <c r="CCE15" s="197"/>
      <c r="CCF15" s="197"/>
      <c r="CCG15" s="197"/>
      <c r="CCH15" s="197"/>
      <c r="CCI15" s="197"/>
      <c r="CCJ15" s="197"/>
      <c r="CCK15" s="197"/>
      <c r="CCL15" s="197"/>
      <c r="CCM15" s="197"/>
      <c r="CCN15" s="197"/>
      <c r="CCO15" s="197"/>
      <c r="CCP15" s="197"/>
      <c r="CCQ15" s="197"/>
      <c r="CCR15" s="197"/>
      <c r="CCS15" s="197"/>
      <c r="CCT15" s="197"/>
      <c r="CCU15" s="197"/>
      <c r="CCV15" s="197"/>
      <c r="CCW15" s="197"/>
      <c r="CCX15" s="197"/>
      <c r="CCY15" s="197"/>
      <c r="CCZ15" s="197"/>
      <c r="CDA15" s="197"/>
      <c r="CDB15" s="197"/>
      <c r="CDC15" s="197"/>
      <c r="CDD15" s="197"/>
      <c r="CDE15" s="197"/>
      <c r="CDF15" s="197"/>
      <c r="CDG15" s="197"/>
      <c r="CDH15" s="197"/>
      <c r="CDI15" s="197"/>
      <c r="CDJ15" s="197"/>
      <c r="CDK15" s="197"/>
      <c r="CDL15" s="197"/>
      <c r="CDM15" s="197"/>
      <c r="CDN15" s="197"/>
      <c r="CDO15" s="197"/>
      <c r="CDP15" s="197"/>
      <c r="CDQ15" s="197"/>
      <c r="CDR15" s="197"/>
      <c r="CDS15" s="197"/>
      <c r="CDT15" s="197"/>
      <c r="CDU15" s="197"/>
      <c r="CDV15" s="197"/>
      <c r="CDW15" s="197"/>
      <c r="CDX15" s="197"/>
      <c r="CDY15" s="197"/>
      <c r="CDZ15" s="197"/>
      <c r="CEA15" s="197"/>
      <c r="CEB15" s="197"/>
      <c r="CEC15" s="197"/>
      <c r="CED15" s="197"/>
      <c r="CEE15" s="197"/>
      <c r="CEF15" s="197"/>
      <c r="CEG15" s="197"/>
      <c r="CEH15" s="197"/>
      <c r="CEI15" s="197"/>
      <c r="CEJ15" s="197"/>
      <c r="CEK15" s="197"/>
      <c r="CEL15" s="197"/>
      <c r="CEM15" s="197"/>
      <c r="CEN15" s="197"/>
      <c r="CEO15" s="197"/>
      <c r="CEP15" s="197"/>
      <c r="CEQ15" s="197"/>
      <c r="CER15" s="197"/>
      <c r="CES15" s="197"/>
      <c r="CET15" s="197"/>
      <c r="CEU15" s="197"/>
      <c r="CEV15" s="197"/>
      <c r="CEW15" s="197"/>
      <c r="CEX15" s="197"/>
      <c r="CEY15" s="197"/>
      <c r="CEZ15" s="197"/>
      <c r="CFA15" s="197"/>
      <c r="CFB15" s="197"/>
      <c r="CFC15" s="197"/>
      <c r="CFD15" s="197"/>
      <c r="CFE15" s="197"/>
      <c r="CFF15" s="197"/>
      <c r="CFG15" s="197"/>
      <c r="CFH15" s="197"/>
      <c r="CFI15" s="197"/>
      <c r="CFJ15" s="197"/>
      <c r="CFK15" s="197"/>
      <c r="CFL15" s="197"/>
      <c r="CFM15" s="197"/>
      <c r="CFN15" s="197"/>
      <c r="CFO15" s="197"/>
      <c r="CFP15" s="197"/>
      <c r="CFQ15" s="197"/>
      <c r="CFR15" s="197"/>
      <c r="CFS15" s="197"/>
      <c r="CFT15" s="197"/>
      <c r="CFU15" s="197"/>
      <c r="CFV15" s="197"/>
      <c r="CFW15" s="197"/>
      <c r="CFX15" s="197"/>
      <c r="CFY15" s="197"/>
      <c r="CFZ15" s="197"/>
      <c r="CGA15" s="197"/>
      <c r="CGB15" s="197"/>
      <c r="CGC15" s="197"/>
      <c r="CGD15" s="197"/>
      <c r="CGE15" s="197"/>
      <c r="CGF15" s="197"/>
      <c r="CGG15" s="197"/>
      <c r="CGH15" s="197"/>
      <c r="CGI15" s="197"/>
      <c r="CGJ15" s="197"/>
      <c r="CGK15" s="197"/>
      <c r="CGL15" s="197"/>
      <c r="CGM15" s="197"/>
      <c r="CGN15" s="197"/>
      <c r="CGO15" s="197"/>
      <c r="CGP15" s="197"/>
      <c r="CGQ15" s="197"/>
      <c r="CGR15" s="197"/>
      <c r="CGS15" s="197"/>
      <c r="CGT15" s="197"/>
      <c r="CGU15" s="197"/>
      <c r="CGV15" s="197"/>
      <c r="CGW15" s="197"/>
      <c r="CGX15" s="197"/>
      <c r="CGY15" s="197"/>
      <c r="CGZ15" s="197"/>
      <c r="CHA15" s="197"/>
      <c r="CHB15" s="197"/>
      <c r="CHC15" s="197"/>
      <c r="CHD15" s="197"/>
      <c r="CHE15" s="197"/>
      <c r="CHF15" s="197"/>
      <c r="CHG15" s="197"/>
      <c r="CHH15" s="197"/>
      <c r="CHI15" s="197"/>
      <c r="CHJ15" s="197"/>
      <c r="CHK15" s="197"/>
      <c r="CHL15" s="197"/>
      <c r="CHM15" s="197"/>
      <c r="CHN15" s="197"/>
      <c r="CHO15" s="197"/>
      <c r="CHP15" s="197"/>
      <c r="CHQ15" s="197"/>
      <c r="CHR15" s="197"/>
      <c r="CHS15" s="197"/>
      <c r="CHT15" s="197"/>
      <c r="CHU15" s="197"/>
      <c r="CHV15" s="197"/>
      <c r="CHW15" s="197"/>
      <c r="CHX15" s="197"/>
      <c r="CHY15" s="197"/>
      <c r="CHZ15" s="197"/>
      <c r="CIA15" s="197"/>
      <c r="CIB15" s="197"/>
      <c r="CIC15" s="197"/>
      <c r="CID15" s="197"/>
      <c r="CIE15" s="197"/>
      <c r="CIF15" s="197"/>
      <c r="CIG15" s="197"/>
      <c r="CIH15" s="197"/>
      <c r="CII15" s="197"/>
      <c r="CIJ15" s="197"/>
      <c r="CIK15" s="197"/>
      <c r="CIL15" s="197"/>
      <c r="CIM15" s="197"/>
      <c r="CIN15" s="197"/>
      <c r="CIO15" s="197"/>
      <c r="CIP15" s="197"/>
      <c r="CIQ15" s="197"/>
      <c r="CIR15" s="197"/>
      <c r="CIS15" s="197"/>
      <c r="CIT15" s="197"/>
      <c r="CIU15" s="197"/>
      <c r="CIV15" s="197"/>
      <c r="CIW15" s="197"/>
      <c r="CIX15" s="197"/>
      <c r="CIY15" s="197"/>
      <c r="CIZ15" s="197"/>
      <c r="CJA15" s="197"/>
      <c r="CJB15" s="197"/>
      <c r="CJC15" s="197"/>
      <c r="CJD15" s="197"/>
      <c r="CJE15" s="197"/>
      <c r="CJF15" s="197"/>
      <c r="CJG15" s="197"/>
      <c r="CJH15" s="197"/>
      <c r="CJI15" s="197"/>
      <c r="CJJ15" s="197"/>
      <c r="CJK15" s="197"/>
      <c r="CJL15" s="197"/>
      <c r="CJM15" s="197"/>
      <c r="CJN15" s="197"/>
      <c r="CJO15" s="197"/>
      <c r="CJP15" s="197"/>
      <c r="CJQ15" s="197"/>
      <c r="CJR15" s="197"/>
      <c r="CJS15" s="197"/>
      <c r="CJT15" s="197"/>
      <c r="CJU15" s="197"/>
      <c r="CJV15" s="197"/>
      <c r="CJW15" s="197"/>
      <c r="CJX15" s="197"/>
      <c r="CJY15" s="197"/>
      <c r="CJZ15" s="197"/>
      <c r="CKA15" s="197"/>
      <c r="CKB15" s="197"/>
      <c r="CKC15" s="197"/>
      <c r="CKD15" s="197"/>
      <c r="CKE15" s="197"/>
      <c r="CKF15" s="197"/>
      <c r="CKG15" s="197"/>
      <c r="CKH15" s="197"/>
      <c r="CKI15" s="197"/>
      <c r="CKJ15" s="197"/>
      <c r="CKK15" s="197"/>
      <c r="CKL15" s="197"/>
      <c r="CKM15" s="197"/>
      <c r="CKN15" s="197"/>
      <c r="CKO15" s="197"/>
      <c r="CKP15" s="197"/>
      <c r="CKQ15" s="197"/>
      <c r="CKR15" s="197"/>
      <c r="CKS15" s="197"/>
      <c r="CKT15" s="197"/>
      <c r="CKU15" s="197"/>
      <c r="CKV15" s="197"/>
      <c r="CKW15" s="197"/>
      <c r="CKX15" s="197"/>
      <c r="CKY15" s="197"/>
      <c r="CKZ15" s="197"/>
      <c r="CLA15" s="197"/>
      <c r="CLB15" s="197"/>
      <c r="CLC15" s="197"/>
      <c r="CLD15" s="197"/>
      <c r="CLE15" s="197"/>
      <c r="CLF15" s="197"/>
      <c r="CLG15" s="197"/>
      <c r="CLH15" s="197"/>
      <c r="CLI15" s="197"/>
      <c r="CLJ15" s="197"/>
      <c r="CLK15" s="197"/>
      <c r="CLL15" s="197"/>
      <c r="CLM15" s="197"/>
      <c r="CLN15" s="197"/>
      <c r="CLO15" s="197"/>
      <c r="CLP15" s="197"/>
      <c r="CLQ15" s="197"/>
      <c r="CLR15" s="197"/>
      <c r="CLS15" s="197"/>
      <c r="CLT15" s="197"/>
      <c r="CLU15" s="197"/>
      <c r="CLV15" s="197"/>
      <c r="CLW15" s="197"/>
      <c r="CLX15" s="197"/>
      <c r="CLY15" s="197"/>
      <c r="CLZ15" s="197"/>
      <c r="CMA15" s="197"/>
      <c r="CMB15" s="197"/>
      <c r="CMC15" s="197"/>
      <c r="CMD15" s="197"/>
      <c r="CME15" s="197"/>
      <c r="CMF15" s="197"/>
      <c r="CMG15" s="197"/>
      <c r="CMH15" s="197"/>
      <c r="CMI15" s="197"/>
      <c r="CMJ15" s="197"/>
      <c r="CMK15" s="197"/>
      <c r="CML15" s="197"/>
      <c r="CMM15" s="197"/>
      <c r="CMN15" s="197"/>
      <c r="CMO15" s="197"/>
      <c r="CMP15" s="197"/>
      <c r="CMQ15" s="197"/>
      <c r="CMR15" s="197"/>
      <c r="CMS15" s="197"/>
      <c r="CMT15" s="197"/>
      <c r="CMU15" s="197"/>
      <c r="CMV15" s="197"/>
      <c r="CMW15" s="197"/>
      <c r="CMX15" s="197"/>
      <c r="CMY15" s="197"/>
      <c r="CMZ15" s="197"/>
      <c r="CNA15" s="197"/>
      <c r="CNB15" s="197"/>
      <c r="CNC15" s="197"/>
      <c r="CND15" s="197"/>
      <c r="CNE15" s="197"/>
      <c r="CNF15" s="197"/>
      <c r="CNG15" s="197"/>
      <c r="CNH15" s="197"/>
      <c r="CNI15" s="197"/>
      <c r="CNJ15" s="197"/>
      <c r="CNK15" s="197"/>
      <c r="CNL15" s="197"/>
      <c r="CNM15" s="197"/>
      <c r="CNN15" s="197"/>
      <c r="CNO15" s="197"/>
      <c r="CNP15" s="197"/>
      <c r="CNQ15" s="197"/>
      <c r="CNR15" s="197"/>
      <c r="CNS15" s="197"/>
      <c r="CNT15" s="197"/>
      <c r="CNU15" s="197"/>
      <c r="CNV15" s="197"/>
      <c r="CNW15" s="197"/>
      <c r="CNX15" s="197"/>
      <c r="CNY15" s="197"/>
      <c r="CNZ15" s="197"/>
      <c r="COA15" s="197"/>
      <c r="COB15" s="197"/>
      <c r="COC15" s="197"/>
      <c r="COD15" s="197"/>
      <c r="COE15" s="197"/>
      <c r="COF15" s="197"/>
      <c r="COG15" s="197"/>
      <c r="COH15" s="197"/>
      <c r="COI15" s="197"/>
      <c r="COJ15" s="197"/>
      <c r="COK15" s="197"/>
      <c r="COL15" s="197"/>
      <c r="COM15" s="197"/>
      <c r="CON15" s="197"/>
      <c r="COO15" s="197"/>
      <c r="COP15" s="197"/>
      <c r="COQ15" s="197"/>
      <c r="COR15" s="197"/>
      <c r="COS15" s="197"/>
      <c r="COT15" s="197"/>
      <c r="COU15" s="197"/>
      <c r="COV15" s="197"/>
      <c r="COW15" s="197"/>
      <c r="COX15" s="197"/>
      <c r="COY15" s="197"/>
      <c r="COZ15" s="197"/>
      <c r="CPA15" s="197"/>
      <c r="CPB15" s="197"/>
      <c r="CPC15" s="197"/>
      <c r="CPD15" s="197"/>
      <c r="CPE15" s="197"/>
      <c r="CPF15" s="197"/>
      <c r="CPG15" s="197"/>
      <c r="CPH15" s="197"/>
      <c r="CPI15" s="197"/>
      <c r="CPJ15" s="197"/>
      <c r="CPK15" s="197"/>
      <c r="CPL15" s="197"/>
      <c r="CPM15" s="197"/>
      <c r="CPN15" s="197"/>
      <c r="CPO15" s="197"/>
      <c r="CPP15" s="197"/>
      <c r="CPQ15" s="197"/>
      <c r="CPR15" s="197"/>
      <c r="CPS15" s="197"/>
      <c r="CPT15" s="197"/>
      <c r="CPU15" s="197"/>
      <c r="CPV15" s="197"/>
      <c r="CPW15" s="197"/>
      <c r="CPX15" s="197"/>
      <c r="CPY15" s="197"/>
      <c r="CPZ15" s="197"/>
      <c r="CQA15" s="197"/>
      <c r="CQB15" s="197"/>
      <c r="CQC15" s="197"/>
      <c r="CQD15" s="197"/>
      <c r="CQE15" s="197"/>
      <c r="CQF15" s="197"/>
      <c r="CQG15" s="197"/>
      <c r="CQH15" s="197"/>
      <c r="CQI15" s="197"/>
      <c r="CQJ15" s="197"/>
      <c r="CQK15" s="197"/>
      <c r="CQL15" s="197"/>
      <c r="CQM15" s="197"/>
      <c r="CQN15" s="197"/>
      <c r="CQO15" s="197"/>
      <c r="CQP15" s="197"/>
      <c r="CQQ15" s="197"/>
      <c r="CQR15" s="197"/>
      <c r="CQS15" s="197"/>
      <c r="CQT15" s="197"/>
      <c r="CQU15" s="197"/>
      <c r="CQV15" s="197"/>
      <c r="CQW15" s="197"/>
      <c r="CQX15" s="197"/>
      <c r="CQY15" s="197"/>
      <c r="CQZ15" s="197"/>
      <c r="CRA15" s="197"/>
      <c r="CRB15" s="197"/>
      <c r="CRC15" s="197"/>
      <c r="CRD15" s="197"/>
      <c r="CRE15" s="197"/>
      <c r="CRF15" s="197"/>
      <c r="CRG15" s="197"/>
      <c r="CRH15" s="197"/>
      <c r="CRI15" s="197"/>
      <c r="CRJ15" s="197"/>
      <c r="CRK15" s="197"/>
      <c r="CRL15" s="197"/>
      <c r="CRM15" s="197"/>
      <c r="CRN15" s="197"/>
      <c r="CRO15" s="197"/>
      <c r="CRP15" s="197"/>
      <c r="CRQ15" s="197"/>
      <c r="CRR15" s="197"/>
      <c r="CRS15" s="197"/>
      <c r="CRT15" s="197"/>
      <c r="CRU15" s="197"/>
      <c r="CRV15" s="197"/>
      <c r="CRW15" s="197"/>
      <c r="CRX15" s="197"/>
      <c r="CRY15" s="197"/>
      <c r="CRZ15" s="197"/>
      <c r="CSA15" s="197"/>
      <c r="CSB15" s="197"/>
      <c r="CSC15" s="197"/>
      <c r="CSD15" s="197"/>
      <c r="CSE15" s="197"/>
      <c r="CSF15" s="197"/>
      <c r="CSG15" s="197"/>
      <c r="CSH15" s="197"/>
      <c r="CSI15" s="197"/>
      <c r="CSJ15" s="197"/>
      <c r="CSK15" s="197"/>
      <c r="CSL15" s="197"/>
      <c r="CSM15" s="197"/>
      <c r="CSN15" s="197"/>
      <c r="CSO15" s="197"/>
      <c r="CSP15" s="197"/>
      <c r="CSQ15" s="197"/>
      <c r="CSR15" s="197"/>
      <c r="CSS15" s="197"/>
      <c r="CST15" s="197"/>
      <c r="CSU15" s="197"/>
      <c r="CSV15" s="197"/>
      <c r="CSW15" s="197"/>
      <c r="CSX15" s="197"/>
      <c r="CSY15" s="197"/>
      <c r="CSZ15" s="197"/>
      <c r="CTA15" s="197"/>
      <c r="CTB15" s="197"/>
      <c r="CTC15" s="197"/>
      <c r="CTD15" s="197"/>
      <c r="CTE15" s="197"/>
      <c r="CTF15" s="197"/>
      <c r="CTG15" s="197"/>
      <c r="CTH15" s="197"/>
      <c r="CTI15" s="197"/>
      <c r="CTJ15" s="197"/>
      <c r="CTK15" s="197"/>
      <c r="CTL15" s="197"/>
      <c r="CTM15" s="197"/>
      <c r="CTN15" s="197"/>
      <c r="CTO15" s="197"/>
      <c r="CTP15" s="197"/>
      <c r="CTQ15" s="197"/>
      <c r="CTR15" s="197"/>
      <c r="CTS15" s="197"/>
      <c r="CTT15" s="197"/>
      <c r="CTU15" s="197"/>
      <c r="CTV15" s="197"/>
      <c r="CTW15" s="197"/>
      <c r="CTX15" s="197"/>
      <c r="CTY15" s="197"/>
      <c r="CTZ15" s="197"/>
      <c r="CUA15" s="197"/>
      <c r="CUB15" s="197"/>
      <c r="CUC15" s="197"/>
      <c r="CUD15" s="197"/>
      <c r="CUE15" s="197"/>
      <c r="CUF15" s="197"/>
      <c r="CUG15" s="197"/>
      <c r="CUH15" s="197"/>
      <c r="CUI15" s="197"/>
      <c r="CUJ15" s="197"/>
      <c r="CUK15" s="197"/>
      <c r="CUL15" s="197"/>
      <c r="CUM15" s="197"/>
      <c r="CUN15" s="197"/>
      <c r="CUO15" s="197"/>
      <c r="CUP15" s="197"/>
      <c r="CUQ15" s="197"/>
      <c r="CUR15" s="197"/>
      <c r="CUS15" s="197"/>
      <c r="CUT15" s="197"/>
      <c r="CUU15" s="197"/>
      <c r="CUV15" s="197"/>
      <c r="CUW15" s="197"/>
      <c r="CUX15" s="197"/>
      <c r="CUY15" s="197"/>
      <c r="CUZ15" s="197"/>
      <c r="CVA15" s="197"/>
      <c r="CVB15" s="197"/>
      <c r="CVC15" s="197"/>
      <c r="CVD15" s="197"/>
      <c r="CVE15" s="197"/>
      <c r="CVF15" s="197"/>
      <c r="CVG15" s="197"/>
      <c r="CVH15" s="197"/>
      <c r="CVI15" s="197"/>
      <c r="CVJ15" s="197"/>
      <c r="CVK15" s="197"/>
      <c r="CVL15" s="197"/>
      <c r="CVM15" s="197"/>
      <c r="CVN15" s="197"/>
      <c r="CVO15" s="197"/>
      <c r="CVP15" s="197"/>
      <c r="CVQ15" s="197"/>
      <c r="CVR15" s="197"/>
      <c r="CVS15" s="197"/>
      <c r="CVT15" s="197"/>
      <c r="CVU15" s="197"/>
      <c r="CVV15" s="197"/>
      <c r="CVW15" s="197"/>
      <c r="CVX15" s="197"/>
      <c r="CVY15" s="197"/>
      <c r="CVZ15" s="197"/>
      <c r="CWA15" s="197"/>
      <c r="CWB15" s="197"/>
      <c r="CWC15" s="197"/>
      <c r="CWD15" s="197"/>
      <c r="CWE15" s="197"/>
      <c r="CWF15" s="197"/>
      <c r="CWG15" s="197"/>
      <c r="CWH15" s="197"/>
      <c r="CWI15" s="197"/>
      <c r="CWJ15" s="197"/>
      <c r="CWK15" s="197"/>
      <c r="CWL15" s="197"/>
      <c r="CWM15" s="197"/>
      <c r="CWN15" s="197"/>
      <c r="CWO15" s="197"/>
      <c r="CWP15" s="197"/>
      <c r="CWQ15" s="197"/>
      <c r="CWR15" s="197"/>
      <c r="CWS15" s="197"/>
      <c r="CWT15" s="197"/>
      <c r="CWU15" s="197"/>
      <c r="CWV15" s="197"/>
      <c r="CWW15" s="197"/>
      <c r="CWX15" s="197"/>
      <c r="CWY15" s="197"/>
      <c r="CWZ15" s="197"/>
      <c r="CXA15" s="197"/>
      <c r="CXB15" s="197"/>
      <c r="CXC15" s="197"/>
      <c r="CXD15" s="197"/>
      <c r="CXE15" s="197"/>
      <c r="CXF15" s="197"/>
      <c r="CXG15" s="197"/>
      <c r="CXH15" s="197"/>
      <c r="CXI15" s="197"/>
      <c r="CXJ15" s="197"/>
      <c r="CXK15" s="197"/>
      <c r="CXL15" s="197"/>
      <c r="CXM15" s="197"/>
      <c r="CXN15" s="197"/>
      <c r="CXO15" s="197"/>
      <c r="CXP15" s="197"/>
      <c r="CXQ15" s="197"/>
      <c r="CXR15" s="197"/>
      <c r="CXS15" s="197"/>
      <c r="CXT15" s="197"/>
      <c r="CXU15" s="197"/>
      <c r="CXV15" s="197"/>
      <c r="CXW15" s="197"/>
      <c r="CXX15" s="197"/>
      <c r="CXY15" s="197"/>
      <c r="CXZ15" s="197"/>
      <c r="CYA15" s="197"/>
      <c r="CYB15" s="197"/>
      <c r="CYC15" s="197"/>
      <c r="CYD15" s="197"/>
      <c r="CYE15" s="197"/>
      <c r="CYF15" s="197"/>
      <c r="CYG15" s="197"/>
      <c r="CYH15" s="197"/>
      <c r="CYI15" s="197"/>
      <c r="CYJ15" s="197"/>
      <c r="CYK15" s="197"/>
      <c r="CYL15" s="197"/>
      <c r="CYM15" s="197"/>
      <c r="CYN15" s="197"/>
      <c r="CYO15" s="197"/>
      <c r="CYP15" s="197"/>
      <c r="CYQ15" s="197"/>
      <c r="CYR15" s="197"/>
      <c r="CYS15" s="197"/>
      <c r="CYT15" s="197"/>
      <c r="CYU15" s="197"/>
      <c r="CYV15" s="197"/>
      <c r="CYW15" s="197"/>
      <c r="CYX15" s="197"/>
      <c r="CYY15" s="197"/>
      <c r="CYZ15" s="197"/>
      <c r="CZA15" s="197"/>
      <c r="CZB15" s="197"/>
      <c r="CZC15" s="197"/>
      <c r="CZD15" s="197"/>
      <c r="CZE15" s="197"/>
      <c r="CZF15" s="197"/>
      <c r="CZG15" s="197"/>
      <c r="CZH15" s="197"/>
      <c r="CZI15" s="197"/>
      <c r="CZJ15" s="197"/>
      <c r="CZK15" s="197"/>
      <c r="CZL15" s="197"/>
      <c r="CZM15" s="197"/>
      <c r="CZN15" s="197"/>
      <c r="CZO15" s="197"/>
      <c r="CZP15" s="197"/>
      <c r="CZQ15" s="197"/>
      <c r="CZR15" s="197"/>
      <c r="CZS15" s="197"/>
      <c r="CZT15" s="197"/>
      <c r="CZU15" s="197"/>
      <c r="CZV15" s="197"/>
      <c r="CZW15" s="197"/>
      <c r="CZX15" s="197"/>
      <c r="CZY15" s="197"/>
      <c r="CZZ15" s="197"/>
      <c r="DAA15" s="197"/>
      <c r="DAB15" s="197"/>
      <c r="DAC15" s="197"/>
      <c r="DAD15" s="197"/>
      <c r="DAE15" s="197"/>
      <c r="DAF15" s="197"/>
      <c r="DAG15" s="197"/>
      <c r="DAH15" s="197"/>
      <c r="DAI15" s="197"/>
      <c r="DAJ15" s="197"/>
      <c r="DAK15" s="197"/>
      <c r="DAL15" s="197"/>
      <c r="DAM15" s="197"/>
      <c r="DAN15" s="197"/>
      <c r="DAO15" s="197"/>
      <c r="DAP15" s="197"/>
      <c r="DAQ15" s="197"/>
      <c r="DAR15" s="197"/>
      <c r="DAS15" s="197"/>
      <c r="DAT15" s="197"/>
      <c r="DAU15" s="197"/>
      <c r="DAV15" s="197"/>
      <c r="DAW15" s="197"/>
      <c r="DAX15" s="197"/>
      <c r="DAY15" s="197"/>
      <c r="DAZ15" s="197"/>
      <c r="DBA15" s="197"/>
      <c r="DBB15" s="197"/>
      <c r="DBC15" s="197"/>
      <c r="DBD15" s="197"/>
      <c r="DBE15" s="197"/>
      <c r="DBF15" s="197"/>
      <c r="DBG15" s="197"/>
      <c r="DBH15" s="197"/>
      <c r="DBI15" s="197"/>
      <c r="DBJ15" s="197"/>
      <c r="DBK15" s="197"/>
      <c r="DBL15" s="197"/>
      <c r="DBM15" s="197"/>
      <c r="DBN15" s="197"/>
      <c r="DBO15" s="197"/>
      <c r="DBP15" s="197"/>
      <c r="DBQ15" s="197"/>
      <c r="DBR15" s="197"/>
      <c r="DBS15" s="197"/>
      <c r="DBT15" s="197"/>
      <c r="DBU15" s="197"/>
      <c r="DBV15" s="197"/>
      <c r="DBW15" s="197"/>
      <c r="DBX15" s="197"/>
      <c r="DBY15" s="197"/>
      <c r="DBZ15" s="197"/>
      <c r="DCA15" s="197"/>
      <c r="DCB15" s="197"/>
      <c r="DCC15" s="197"/>
      <c r="DCD15" s="197"/>
      <c r="DCE15" s="197"/>
      <c r="DCF15" s="197"/>
      <c r="DCG15" s="197"/>
      <c r="DCH15" s="197"/>
      <c r="DCI15" s="197"/>
      <c r="DCJ15" s="197"/>
      <c r="DCK15" s="197"/>
      <c r="DCL15" s="197"/>
      <c r="DCM15" s="197"/>
      <c r="DCN15" s="197"/>
      <c r="DCO15" s="197"/>
      <c r="DCP15" s="197"/>
      <c r="DCQ15" s="197"/>
      <c r="DCR15" s="197"/>
      <c r="DCS15" s="197"/>
      <c r="DCT15" s="197"/>
      <c r="DCU15" s="197"/>
      <c r="DCV15" s="197"/>
      <c r="DCW15" s="197"/>
      <c r="DCX15" s="197"/>
      <c r="DCY15" s="197"/>
      <c r="DCZ15" s="197"/>
      <c r="DDA15" s="197"/>
      <c r="DDB15" s="197"/>
      <c r="DDC15" s="197"/>
      <c r="DDD15" s="197"/>
      <c r="DDE15" s="197"/>
      <c r="DDF15" s="197"/>
      <c r="DDG15" s="197"/>
      <c r="DDH15" s="197"/>
      <c r="DDI15" s="197"/>
      <c r="DDJ15" s="197"/>
      <c r="DDK15" s="197"/>
      <c r="DDL15" s="197"/>
      <c r="DDM15" s="197"/>
      <c r="DDN15" s="197"/>
      <c r="DDO15" s="197"/>
      <c r="DDP15" s="197"/>
      <c r="DDQ15" s="197"/>
      <c r="DDR15" s="197"/>
      <c r="DDS15" s="197"/>
      <c r="DDT15" s="197"/>
      <c r="DDU15" s="197"/>
      <c r="DDV15" s="197"/>
      <c r="DDW15" s="197"/>
      <c r="DDX15" s="197"/>
      <c r="DDY15" s="197"/>
      <c r="DDZ15" s="197"/>
      <c r="DEA15" s="197"/>
      <c r="DEB15" s="197"/>
      <c r="DEC15" s="197"/>
      <c r="DED15" s="197"/>
      <c r="DEE15" s="197"/>
      <c r="DEF15" s="197"/>
      <c r="DEG15" s="197"/>
      <c r="DEH15" s="197"/>
      <c r="DEI15" s="197"/>
      <c r="DEJ15" s="197"/>
      <c r="DEK15" s="197"/>
      <c r="DEL15" s="197"/>
      <c r="DEM15" s="197"/>
      <c r="DEN15" s="197"/>
      <c r="DEO15" s="197"/>
      <c r="DEP15" s="197"/>
      <c r="DEQ15" s="197"/>
      <c r="DER15" s="197"/>
      <c r="DES15" s="197"/>
      <c r="DET15" s="197"/>
      <c r="DEU15" s="197"/>
      <c r="DEV15" s="197"/>
      <c r="DEW15" s="197"/>
      <c r="DEX15" s="197"/>
      <c r="DEY15" s="197"/>
      <c r="DEZ15" s="197"/>
      <c r="DFA15" s="197"/>
      <c r="DFB15" s="197"/>
      <c r="DFC15" s="197"/>
      <c r="DFD15" s="197"/>
      <c r="DFE15" s="197"/>
      <c r="DFF15" s="197"/>
      <c r="DFG15" s="197"/>
      <c r="DFH15" s="197"/>
      <c r="DFI15" s="197"/>
      <c r="DFJ15" s="197"/>
      <c r="DFK15" s="197"/>
      <c r="DFL15" s="197"/>
      <c r="DFM15" s="197"/>
      <c r="DFN15" s="197"/>
      <c r="DFO15" s="197"/>
      <c r="DFP15" s="197"/>
      <c r="DFQ15" s="197"/>
      <c r="DFR15" s="197"/>
      <c r="DFS15" s="197"/>
      <c r="DFT15" s="197"/>
      <c r="DFU15" s="197"/>
      <c r="DFV15" s="197"/>
      <c r="DFW15" s="197"/>
      <c r="DFX15" s="197"/>
      <c r="DFY15" s="197"/>
      <c r="DFZ15" s="197"/>
      <c r="DGA15" s="197"/>
      <c r="DGB15" s="197"/>
      <c r="DGC15" s="197"/>
      <c r="DGD15" s="197"/>
      <c r="DGE15" s="197"/>
      <c r="DGF15" s="197"/>
      <c r="DGG15" s="197"/>
      <c r="DGH15" s="197"/>
      <c r="DGI15" s="197"/>
      <c r="DGJ15" s="197"/>
      <c r="DGK15" s="197"/>
      <c r="DGL15" s="197"/>
      <c r="DGM15" s="197"/>
      <c r="DGN15" s="197"/>
      <c r="DGO15" s="197"/>
      <c r="DGP15" s="197"/>
      <c r="DGQ15" s="197"/>
      <c r="DGR15" s="197"/>
      <c r="DGS15" s="197"/>
      <c r="DGT15" s="197"/>
      <c r="DGU15" s="197"/>
      <c r="DGV15" s="197"/>
      <c r="DGW15" s="197"/>
      <c r="DGX15" s="197"/>
      <c r="DGY15" s="197"/>
      <c r="DGZ15" s="197"/>
      <c r="DHA15" s="197"/>
      <c r="DHB15" s="197"/>
      <c r="DHC15" s="197"/>
      <c r="DHD15" s="197"/>
      <c r="DHE15" s="197"/>
      <c r="DHF15" s="197"/>
      <c r="DHG15" s="197"/>
      <c r="DHH15" s="197"/>
      <c r="DHI15" s="197"/>
      <c r="DHJ15" s="197"/>
      <c r="DHK15" s="197"/>
      <c r="DHL15" s="197"/>
      <c r="DHM15" s="197"/>
      <c r="DHN15" s="197"/>
      <c r="DHO15" s="197"/>
      <c r="DHP15" s="197"/>
      <c r="DHQ15" s="197"/>
      <c r="DHR15" s="197"/>
      <c r="DHS15" s="197"/>
      <c r="DHT15" s="197"/>
      <c r="DHU15" s="197"/>
      <c r="DHV15" s="197"/>
      <c r="DHW15" s="197"/>
      <c r="DHX15" s="197"/>
      <c r="DHY15" s="197"/>
      <c r="DHZ15" s="197"/>
      <c r="DIA15" s="197"/>
      <c r="DIB15" s="197"/>
      <c r="DIC15" s="197"/>
      <c r="DID15" s="197"/>
      <c r="DIE15" s="197"/>
      <c r="DIF15" s="197"/>
      <c r="DIG15" s="197"/>
      <c r="DIH15" s="197"/>
      <c r="DII15" s="197"/>
      <c r="DIJ15" s="197"/>
      <c r="DIK15" s="197"/>
      <c r="DIL15" s="197"/>
      <c r="DIM15" s="197"/>
      <c r="DIN15" s="197"/>
      <c r="DIO15" s="197"/>
      <c r="DIP15" s="197"/>
      <c r="DIQ15" s="197"/>
      <c r="DIR15" s="197"/>
      <c r="DIS15" s="197"/>
      <c r="DIT15" s="197"/>
      <c r="DIU15" s="197"/>
      <c r="DIV15" s="197"/>
      <c r="DIW15" s="197"/>
      <c r="DIX15" s="197"/>
      <c r="DIY15" s="197"/>
      <c r="DIZ15" s="197"/>
      <c r="DJA15" s="197"/>
      <c r="DJB15" s="197"/>
      <c r="DJC15" s="197"/>
      <c r="DJD15" s="197"/>
      <c r="DJE15" s="197"/>
      <c r="DJF15" s="197"/>
      <c r="DJG15" s="197"/>
      <c r="DJH15" s="197"/>
      <c r="DJI15" s="197"/>
      <c r="DJJ15" s="197"/>
      <c r="DJK15" s="197"/>
      <c r="DJL15" s="197"/>
      <c r="DJM15" s="197"/>
      <c r="DJN15" s="197"/>
      <c r="DJO15" s="197"/>
      <c r="DJP15" s="197"/>
      <c r="DJQ15" s="197"/>
      <c r="DJR15" s="197"/>
      <c r="DJS15" s="197"/>
      <c r="DJT15" s="197"/>
      <c r="DJU15" s="197"/>
      <c r="DJV15" s="197"/>
      <c r="DJW15" s="197"/>
      <c r="DJX15" s="197"/>
      <c r="DJY15" s="197"/>
      <c r="DJZ15" s="197"/>
      <c r="DKA15" s="197"/>
      <c r="DKB15" s="197"/>
      <c r="DKC15" s="197"/>
      <c r="DKD15" s="197"/>
      <c r="DKE15" s="197"/>
      <c r="DKF15" s="197"/>
      <c r="DKG15" s="197"/>
      <c r="DKH15" s="197"/>
      <c r="DKI15" s="197"/>
      <c r="DKJ15" s="197"/>
      <c r="DKK15" s="197"/>
      <c r="DKL15" s="197"/>
      <c r="DKM15" s="197"/>
      <c r="DKN15" s="197"/>
      <c r="DKO15" s="197"/>
      <c r="DKP15" s="197"/>
      <c r="DKQ15" s="197"/>
      <c r="DKR15" s="197"/>
      <c r="DKS15" s="197"/>
      <c r="DKT15" s="197"/>
      <c r="DKU15" s="197"/>
      <c r="DKV15" s="197"/>
      <c r="DKW15" s="197"/>
      <c r="DKX15" s="197"/>
      <c r="DKY15" s="197"/>
      <c r="DKZ15" s="197"/>
      <c r="DLA15" s="197"/>
      <c r="DLB15" s="197"/>
      <c r="DLC15" s="197"/>
      <c r="DLD15" s="197"/>
      <c r="DLE15" s="197"/>
      <c r="DLF15" s="197"/>
      <c r="DLG15" s="197"/>
      <c r="DLH15" s="197"/>
      <c r="DLI15" s="197"/>
      <c r="DLJ15" s="197"/>
      <c r="DLK15" s="197"/>
      <c r="DLL15" s="197"/>
      <c r="DLM15" s="197"/>
      <c r="DLN15" s="197"/>
      <c r="DLO15" s="197"/>
      <c r="DLP15" s="197"/>
      <c r="DLQ15" s="197"/>
      <c r="DLR15" s="197"/>
      <c r="DLS15" s="197"/>
      <c r="DLT15" s="197"/>
      <c r="DLU15" s="197"/>
      <c r="DLV15" s="197"/>
      <c r="DLW15" s="197"/>
      <c r="DLX15" s="197"/>
      <c r="DLY15" s="197"/>
      <c r="DLZ15" s="197"/>
      <c r="DMA15" s="197"/>
      <c r="DMB15" s="197"/>
      <c r="DMC15" s="197"/>
      <c r="DMD15" s="197"/>
      <c r="DME15" s="197"/>
      <c r="DMF15" s="197"/>
      <c r="DMG15" s="197"/>
      <c r="DMH15" s="197"/>
      <c r="DMI15" s="197"/>
      <c r="DMJ15" s="197"/>
      <c r="DMK15" s="197"/>
      <c r="DML15" s="197"/>
      <c r="DMM15" s="197"/>
      <c r="DMN15" s="197"/>
      <c r="DMO15" s="197"/>
      <c r="DMP15" s="197"/>
      <c r="DMQ15" s="197"/>
      <c r="DMR15" s="197"/>
      <c r="DMS15" s="197"/>
      <c r="DMT15" s="197"/>
      <c r="DMU15" s="197"/>
      <c r="DMV15" s="197"/>
      <c r="DMW15" s="197"/>
      <c r="DMX15" s="197"/>
      <c r="DMY15" s="197"/>
      <c r="DMZ15" s="197"/>
      <c r="DNA15" s="197"/>
      <c r="DNB15" s="197"/>
      <c r="DNC15" s="197"/>
      <c r="DND15" s="197"/>
      <c r="DNE15" s="197"/>
      <c r="DNF15" s="197"/>
      <c r="DNG15" s="197"/>
      <c r="DNH15" s="197"/>
      <c r="DNI15" s="197"/>
      <c r="DNJ15" s="197"/>
      <c r="DNK15" s="197"/>
      <c r="DNL15" s="197"/>
      <c r="DNM15" s="197"/>
      <c r="DNN15" s="197"/>
      <c r="DNO15" s="197"/>
      <c r="DNP15" s="197"/>
      <c r="DNQ15" s="197"/>
      <c r="DNR15" s="197"/>
      <c r="DNS15" s="197"/>
      <c r="DNT15" s="197"/>
      <c r="DNU15" s="197"/>
      <c r="DNV15" s="197"/>
      <c r="DNW15" s="197"/>
      <c r="DNX15" s="197"/>
      <c r="DNY15" s="197"/>
      <c r="DNZ15" s="197"/>
      <c r="DOA15" s="197"/>
      <c r="DOB15" s="197"/>
      <c r="DOC15" s="197"/>
      <c r="DOD15" s="197"/>
      <c r="DOE15" s="197"/>
      <c r="DOF15" s="197"/>
      <c r="DOG15" s="197"/>
      <c r="DOH15" s="197"/>
      <c r="DOI15" s="197"/>
      <c r="DOJ15" s="197"/>
      <c r="DOK15" s="197"/>
      <c r="DOL15" s="197"/>
      <c r="DOM15" s="197"/>
      <c r="DON15" s="197"/>
      <c r="DOO15" s="197"/>
      <c r="DOP15" s="197"/>
      <c r="DOQ15" s="197"/>
      <c r="DOR15" s="197"/>
      <c r="DOS15" s="197"/>
      <c r="DOT15" s="197"/>
      <c r="DOU15" s="197"/>
      <c r="DOV15" s="197"/>
      <c r="DOW15" s="197"/>
      <c r="DOX15" s="197"/>
      <c r="DOY15" s="197"/>
      <c r="DOZ15" s="197"/>
      <c r="DPA15" s="197"/>
      <c r="DPB15" s="197"/>
      <c r="DPC15" s="197"/>
      <c r="DPD15" s="197"/>
      <c r="DPE15" s="197"/>
      <c r="DPF15" s="197"/>
      <c r="DPG15" s="197"/>
      <c r="DPH15" s="197"/>
      <c r="DPI15" s="197"/>
      <c r="DPJ15" s="197"/>
      <c r="DPK15" s="197"/>
      <c r="DPL15" s="197"/>
      <c r="DPM15" s="197"/>
      <c r="DPN15" s="197"/>
      <c r="DPO15" s="197"/>
      <c r="DPP15" s="197"/>
      <c r="DPQ15" s="197"/>
      <c r="DPR15" s="197"/>
      <c r="DPS15" s="197"/>
      <c r="DPT15" s="197"/>
      <c r="DPU15" s="197"/>
      <c r="DPV15" s="197"/>
      <c r="DPW15" s="197"/>
      <c r="DPX15" s="197"/>
      <c r="DPY15" s="197"/>
      <c r="DPZ15" s="197"/>
      <c r="DQA15" s="197"/>
      <c r="DQB15" s="197"/>
      <c r="DQC15" s="197"/>
      <c r="DQD15" s="197"/>
      <c r="DQE15" s="197"/>
      <c r="DQF15" s="197"/>
      <c r="DQG15" s="197"/>
      <c r="DQH15" s="197"/>
      <c r="DQI15" s="197"/>
      <c r="DQJ15" s="197"/>
      <c r="DQK15" s="197"/>
      <c r="DQL15" s="197"/>
      <c r="DQM15" s="197"/>
      <c r="DQN15" s="197"/>
      <c r="DQO15" s="197"/>
      <c r="DQP15" s="197"/>
      <c r="DQQ15" s="197"/>
      <c r="DQR15" s="197"/>
      <c r="DQS15" s="197"/>
      <c r="DQT15" s="197"/>
      <c r="DQU15" s="197"/>
      <c r="DQV15" s="197"/>
      <c r="DQW15" s="197"/>
      <c r="DQX15" s="197"/>
      <c r="DQY15" s="197"/>
      <c r="DQZ15" s="197"/>
      <c r="DRA15" s="197"/>
      <c r="DRB15" s="197"/>
      <c r="DRC15" s="197"/>
      <c r="DRD15" s="197"/>
      <c r="DRE15" s="197"/>
      <c r="DRF15" s="197"/>
      <c r="DRG15" s="197"/>
      <c r="DRH15" s="197"/>
      <c r="DRI15" s="197"/>
      <c r="DRJ15" s="197"/>
      <c r="DRK15" s="197"/>
      <c r="DRL15" s="197"/>
      <c r="DRM15" s="197"/>
      <c r="DRN15" s="197"/>
      <c r="DRO15" s="197"/>
      <c r="DRP15" s="197"/>
      <c r="DRQ15" s="197"/>
      <c r="DRR15" s="197"/>
      <c r="DRS15" s="197"/>
      <c r="DRT15" s="197"/>
      <c r="DRU15" s="197"/>
      <c r="DRV15" s="197"/>
      <c r="DRW15" s="197"/>
      <c r="DRX15" s="197"/>
      <c r="DRY15" s="197"/>
      <c r="DRZ15" s="197"/>
      <c r="DSA15" s="197"/>
      <c r="DSB15" s="197"/>
      <c r="DSC15" s="197"/>
      <c r="DSD15" s="197"/>
      <c r="DSE15" s="197"/>
      <c r="DSF15" s="197"/>
      <c r="DSG15" s="197"/>
      <c r="DSH15" s="197"/>
      <c r="DSI15" s="197"/>
      <c r="DSJ15" s="197"/>
      <c r="DSK15" s="197"/>
      <c r="DSL15" s="197"/>
      <c r="DSM15" s="197"/>
      <c r="DSN15" s="197"/>
      <c r="DSO15" s="197"/>
      <c r="DSP15" s="197"/>
      <c r="DSQ15" s="197"/>
      <c r="DSR15" s="197"/>
      <c r="DSS15" s="197"/>
      <c r="DST15" s="197"/>
      <c r="DSU15" s="197"/>
      <c r="DSV15" s="197"/>
      <c r="DSW15" s="197"/>
      <c r="DSX15" s="197"/>
      <c r="DSY15" s="197"/>
      <c r="DSZ15" s="197"/>
      <c r="DTA15" s="197"/>
      <c r="DTB15" s="197"/>
      <c r="DTC15" s="197"/>
      <c r="DTD15" s="197"/>
      <c r="DTE15" s="197"/>
      <c r="DTF15" s="197"/>
      <c r="DTG15" s="197"/>
      <c r="DTH15" s="197"/>
      <c r="DTI15" s="197"/>
      <c r="DTJ15" s="197"/>
      <c r="DTK15" s="197"/>
      <c r="DTL15" s="197"/>
      <c r="DTM15" s="197"/>
      <c r="DTN15" s="197"/>
      <c r="DTO15" s="197"/>
      <c r="DTP15" s="197"/>
      <c r="DTQ15" s="197"/>
      <c r="DTR15" s="197"/>
      <c r="DTS15" s="197"/>
      <c r="DTT15" s="197"/>
      <c r="DTU15" s="197"/>
      <c r="DTV15" s="197"/>
      <c r="DTW15" s="197"/>
      <c r="DTX15" s="197"/>
      <c r="DTY15" s="197"/>
      <c r="DTZ15" s="197"/>
      <c r="DUA15" s="197"/>
      <c r="DUB15" s="197"/>
      <c r="DUC15" s="197"/>
      <c r="DUD15" s="197"/>
      <c r="DUE15" s="197"/>
      <c r="DUF15" s="197"/>
      <c r="DUG15" s="197"/>
      <c r="DUH15" s="197"/>
      <c r="DUI15" s="197"/>
      <c r="DUJ15" s="197"/>
      <c r="DUK15" s="197"/>
      <c r="DUL15" s="197"/>
      <c r="DUM15" s="197"/>
      <c r="DUN15" s="197"/>
      <c r="DUO15" s="197"/>
      <c r="DUP15" s="197"/>
      <c r="DUQ15" s="197"/>
      <c r="DUR15" s="197"/>
      <c r="DUS15" s="197"/>
      <c r="DUT15" s="197"/>
      <c r="DUU15" s="197"/>
      <c r="DUV15" s="197"/>
      <c r="DUW15" s="197"/>
      <c r="DUX15" s="197"/>
      <c r="DUY15" s="197"/>
      <c r="DUZ15" s="197"/>
      <c r="DVA15" s="197"/>
      <c r="DVB15" s="197"/>
      <c r="DVC15" s="197"/>
      <c r="DVD15" s="197"/>
      <c r="DVE15" s="197"/>
      <c r="DVF15" s="197"/>
      <c r="DVG15" s="197"/>
      <c r="DVH15" s="197"/>
      <c r="DVI15" s="197"/>
      <c r="DVJ15" s="197"/>
      <c r="DVK15" s="197"/>
      <c r="DVL15" s="197"/>
      <c r="DVM15" s="197"/>
      <c r="DVN15" s="197"/>
      <c r="DVO15" s="197"/>
      <c r="DVP15" s="197"/>
      <c r="DVQ15" s="197"/>
      <c r="DVR15" s="197"/>
      <c r="DVS15" s="197"/>
      <c r="DVT15" s="197"/>
      <c r="DVU15" s="197"/>
      <c r="DVV15" s="197"/>
      <c r="DVW15" s="197"/>
      <c r="DVX15" s="197"/>
      <c r="DVY15" s="197"/>
      <c r="DVZ15" s="197"/>
      <c r="DWA15" s="197"/>
      <c r="DWB15" s="197"/>
      <c r="DWC15" s="197"/>
      <c r="DWD15" s="197"/>
      <c r="DWE15" s="197"/>
      <c r="DWF15" s="197"/>
      <c r="DWG15" s="197"/>
      <c r="DWH15" s="197"/>
      <c r="DWI15" s="197"/>
      <c r="DWJ15" s="197"/>
      <c r="DWK15" s="197"/>
      <c r="DWL15" s="197"/>
      <c r="DWM15" s="197"/>
      <c r="DWN15" s="197"/>
      <c r="DWO15" s="197"/>
      <c r="DWP15" s="197"/>
      <c r="DWQ15" s="197"/>
      <c r="DWR15" s="197"/>
      <c r="DWS15" s="197"/>
      <c r="DWT15" s="197"/>
      <c r="DWU15" s="197"/>
      <c r="DWV15" s="197"/>
      <c r="DWW15" s="197"/>
      <c r="DWX15" s="197"/>
      <c r="DWY15" s="197"/>
      <c r="DWZ15" s="197"/>
      <c r="DXA15" s="197"/>
      <c r="DXB15" s="197"/>
      <c r="DXC15" s="197"/>
      <c r="DXD15" s="197"/>
      <c r="DXE15" s="197"/>
      <c r="DXF15" s="197"/>
      <c r="DXG15" s="197"/>
      <c r="DXH15" s="197"/>
      <c r="DXI15" s="197"/>
      <c r="DXJ15" s="197"/>
      <c r="DXK15" s="197"/>
      <c r="DXL15" s="197"/>
      <c r="DXM15" s="197"/>
      <c r="DXN15" s="197"/>
      <c r="DXO15" s="197"/>
      <c r="DXP15" s="197"/>
      <c r="DXQ15" s="197"/>
      <c r="DXR15" s="197"/>
      <c r="DXS15" s="197"/>
      <c r="DXT15" s="197"/>
      <c r="DXU15" s="197"/>
      <c r="DXV15" s="197"/>
      <c r="DXW15" s="197"/>
      <c r="DXX15" s="197"/>
      <c r="DXY15" s="197"/>
      <c r="DXZ15" s="197"/>
      <c r="DYA15" s="197"/>
      <c r="DYB15" s="197"/>
      <c r="DYC15" s="197"/>
      <c r="DYD15" s="197"/>
      <c r="DYE15" s="197"/>
      <c r="DYF15" s="197"/>
      <c r="DYG15" s="197"/>
      <c r="DYH15" s="197"/>
      <c r="DYI15" s="197"/>
      <c r="DYJ15" s="197"/>
      <c r="DYK15" s="197"/>
      <c r="DYL15" s="197"/>
      <c r="DYM15" s="197"/>
      <c r="DYN15" s="197"/>
      <c r="DYO15" s="197"/>
      <c r="DYP15" s="197"/>
      <c r="DYQ15" s="197"/>
      <c r="DYR15" s="197"/>
      <c r="DYS15" s="197"/>
      <c r="DYT15" s="197"/>
      <c r="DYU15" s="197"/>
      <c r="DYV15" s="197"/>
      <c r="DYW15" s="197"/>
      <c r="DYX15" s="197"/>
      <c r="DYY15" s="197"/>
      <c r="DYZ15" s="197"/>
      <c r="DZA15" s="197"/>
      <c r="DZB15" s="197"/>
      <c r="DZC15" s="197"/>
      <c r="DZD15" s="197"/>
      <c r="DZE15" s="197"/>
      <c r="DZF15" s="197"/>
      <c r="DZG15" s="197"/>
      <c r="DZH15" s="197"/>
      <c r="DZI15" s="197"/>
      <c r="DZJ15" s="197"/>
      <c r="DZK15" s="197"/>
      <c r="DZL15" s="197"/>
      <c r="DZM15" s="197"/>
      <c r="DZN15" s="197"/>
      <c r="DZO15" s="197"/>
      <c r="DZP15" s="197"/>
      <c r="DZQ15" s="197"/>
      <c r="DZR15" s="197"/>
      <c r="DZS15" s="197"/>
      <c r="DZT15" s="197"/>
      <c r="DZU15" s="197"/>
      <c r="DZV15" s="197"/>
      <c r="DZW15" s="197"/>
      <c r="DZX15" s="197"/>
      <c r="DZY15" s="197"/>
      <c r="DZZ15" s="197"/>
      <c r="EAA15" s="197"/>
      <c r="EAB15" s="197"/>
      <c r="EAC15" s="197"/>
      <c r="EAD15" s="197"/>
      <c r="EAE15" s="197"/>
      <c r="EAF15" s="197"/>
      <c r="EAG15" s="197"/>
      <c r="EAH15" s="197"/>
      <c r="EAI15" s="197"/>
      <c r="EAJ15" s="197"/>
      <c r="EAK15" s="197"/>
      <c r="EAL15" s="197"/>
      <c r="EAM15" s="197"/>
      <c r="EAN15" s="197"/>
      <c r="EAO15" s="197"/>
      <c r="EAP15" s="197"/>
      <c r="EAQ15" s="197"/>
      <c r="EAR15" s="197"/>
      <c r="EAS15" s="197"/>
      <c r="EAT15" s="197"/>
      <c r="EAU15" s="197"/>
      <c r="EAV15" s="197"/>
      <c r="EAW15" s="197"/>
      <c r="EAX15" s="197"/>
      <c r="EAY15" s="197"/>
      <c r="EAZ15" s="197"/>
      <c r="EBA15" s="197"/>
      <c r="EBB15" s="197"/>
      <c r="EBC15" s="197"/>
      <c r="EBD15" s="197"/>
      <c r="EBE15" s="197"/>
      <c r="EBF15" s="197"/>
      <c r="EBG15" s="197"/>
      <c r="EBH15" s="197"/>
      <c r="EBI15" s="197"/>
      <c r="EBJ15" s="197"/>
      <c r="EBK15" s="197"/>
      <c r="EBL15" s="197"/>
      <c r="EBM15" s="197"/>
      <c r="EBN15" s="197"/>
      <c r="EBO15" s="197"/>
      <c r="EBP15" s="197"/>
      <c r="EBQ15" s="197"/>
      <c r="EBR15" s="197"/>
      <c r="EBS15" s="197"/>
      <c r="EBT15" s="197"/>
      <c r="EBU15" s="197"/>
      <c r="EBV15" s="197"/>
      <c r="EBW15" s="197"/>
      <c r="EBX15" s="197"/>
      <c r="EBY15" s="197"/>
      <c r="EBZ15" s="197"/>
      <c r="ECA15" s="197"/>
      <c r="ECB15" s="197"/>
      <c r="ECC15" s="197"/>
      <c r="ECD15" s="197"/>
      <c r="ECE15" s="197"/>
      <c r="ECF15" s="197"/>
      <c r="ECG15" s="197"/>
      <c r="ECH15" s="197"/>
      <c r="ECI15" s="197"/>
      <c r="ECJ15" s="197"/>
      <c r="ECK15" s="197"/>
      <c r="ECL15" s="197"/>
      <c r="ECM15" s="197"/>
      <c r="ECN15" s="197"/>
      <c r="ECO15" s="197"/>
      <c r="ECP15" s="197"/>
      <c r="ECQ15" s="197"/>
      <c r="ECR15" s="197"/>
      <c r="ECS15" s="197"/>
      <c r="ECT15" s="197"/>
      <c r="ECU15" s="197"/>
      <c r="ECV15" s="197"/>
      <c r="ECW15" s="197"/>
      <c r="ECX15" s="197"/>
      <c r="ECY15" s="197"/>
      <c r="ECZ15" s="197"/>
      <c r="EDA15" s="197"/>
      <c r="EDB15" s="197"/>
      <c r="EDC15" s="197"/>
      <c r="EDD15" s="197"/>
      <c r="EDE15" s="197"/>
      <c r="EDF15" s="197"/>
      <c r="EDG15" s="197"/>
      <c r="EDH15" s="197"/>
      <c r="EDI15" s="197"/>
      <c r="EDJ15" s="197"/>
      <c r="EDK15" s="197"/>
      <c r="EDL15" s="197"/>
      <c r="EDM15" s="197"/>
      <c r="EDN15" s="197"/>
      <c r="EDO15" s="197"/>
      <c r="EDP15" s="197"/>
      <c r="EDQ15" s="197"/>
      <c r="EDR15" s="197"/>
      <c r="EDS15" s="197"/>
      <c r="EDT15" s="197"/>
      <c r="EDU15" s="197"/>
      <c r="EDV15" s="197"/>
      <c r="EDW15" s="197"/>
      <c r="EDX15" s="197"/>
      <c r="EDY15" s="197"/>
      <c r="EDZ15" s="197"/>
      <c r="EEA15" s="197"/>
      <c r="EEB15" s="197"/>
      <c r="EEC15" s="197"/>
      <c r="EED15" s="197"/>
      <c r="EEE15" s="197"/>
      <c r="EEF15" s="197"/>
      <c r="EEG15" s="197"/>
      <c r="EEH15" s="197"/>
      <c r="EEI15" s="197"/>
      <c r="EEJ15" s="197"/>
      <c r="EEK15" s="197"/>
      <c r="EEL15" s="197"/>
      <c r="EEM15" s="197"/>
      <c r="EEN15" s="197"/>
      <c r="EEO15" s="197"/>
      <c r="EEP15" s="197"/>
      <c r="EEQ15" s="197"/>
      <c r="EER15" s="197"/>
      <c r="EES15" s="197"/>
      <c r="EET15" s="197"/>
      <c r="EEU15" s="197"/>
      <c r="EEV15" s="197"/>
      <c r="EEW15" s="197"/>
      <c r="EEX15" s="197"/>
      <c r="EEY15" s="197"/>
      <c r="EEZ15" s="197"/>
      <c r="EFA15" s="197"/>
      <c r="EFB15" s="197"/>
      <c r="EFC15" s="197"/>
      <c r="EFD15" s="197"/>
      <c r="EFE15" s="197"/>
      <c r="EFF15" s="197"/>
      <c r="EFG15" s="197"/>
      <c r="EFH15" s="197"/>
      <c r="EFI15" s="197"/>
      <c r="EFJ15" s="197"/>
      <c r="EFK15" s="197"/>
      <c r="EFL15" s="197"/>
      <c r="EFM15" s="197"/>
      <c r="EFN15" s="197"/>
      <c r="EFO15" s="197"/>
      <c r="EFP15" s="197"/>
      <c r="EFQ15" s="197"/>
      <c r="EFR15" s="197"/>
      <c r="EFS15" s="197"/>
      <c r="EFT15" s="197"/>
      <c r="EFU15" s="197"/>
      <c r="EFV15" s="197"/>
      <c r="EFW15" s="197"/>
      <c r="EFX15" s="197"/>
      <c r="EFY15" s="197"/>
      <c r="EFZ15" s="197"/>
      <c r="EGA15" s="197"/>
      <c r="EGB15" s="197"/>
      <c r="EGC15" s="197"/>
      <c r="EGD15" s="197"/>
      <c r="EGE15" s="197"/>
      <c r="EGF15" s="197"/>
      <c r="EGG15" s="197"/>
      <c r="EGH15" s="197"/>
      <c r="EGI15" s="197"/>
      <c r="EGJ15" s="197"/>
      <c r="EGK15" s="197"/>
      <c r="EGL15" s="197"/>
      <c r="EGM15" s="197"/>
      <c r="EGN15" s="197"/>
      <c r="EGO15" s="197"/>
      <c r="EGP15" s="197"/>
      <c r="EGQ15" s="197"/>
      <c r="EGR15" s="197"/>
      <c r="EGS15" s="197"/>
      <c r="EGT15" s="197"/>
      <c r="EGU15" s="197"/>
      <c r="EGV15" s="197"/>
      <c r="EGW15" s="197"/>
      <c r="EGX15" s="197"/>
      <c r="EGY15" s="197"/>
      <c r="EGZ15" s="197"/>
      <c r="EHA15" s="197"/>
      <c r="EHB15" s="197"/>
      <c r="EHC15" s="197"/>
      <c r="EHD15" s="197"/>
      <c r="EHE15" s="197"/>
      <c r="EHF15" s="197"/>
      <c r="EHG15" s="197"/>
      <c r="EHH15" s="197"/>
      <c r="EHI15" s="197"/>
      <c r="EHJ15" s="197"/>
      <c r="EHK15" s="197"/>
      <c r="EHL15" s="197"/>
      <c r="EHM15" s="197"/>
      <c r="EHN15" s="197"/>
      <c r="EHO15" s="197"/>
      <c r="EHP15" s="197"/>
      <c r="EHQ15" s="197"/>
      <c r="EHR15" s="197"/>
      <c r="EHS15" s="197"/>
      <c r="EHT15" s="197"/>
      <c r="EHU15" s="197"/>
      <c r="EHV15" s="197"/>
      <c r="EHW15" s="197"/>
      <c r="EHX15" s="197"/>
      <c r="EHY15" s="197"/>
      <c r="EHZ15" s="197"/>
      <c r="EIA15" s="197"/>
      <c r="EIB15" s="197"/>
      <c r="EIC15" s="197"/>
      <c r="EID15" s="197"/>
      <c r="EIE15" s="197"/>
      <c r="EIF15" s="197"/>
      <c r="EIG15" s="197"/>
      <c r="EIH15" s="197"/>
      <c r="EII15" s="197"/>
      <c r="EIJ15" s="197"/>
      <c r="EIK15" s="197"/>
      <c r="EIL15" s="197"/>
      <c r="EIM15" s="197"/>
      <c r="EIN15" s="197"/>
      <c r="EIO15" s="197"/>
      <c r="EIP15" s="197"/>
      <c r="EIQ15" s="197"/>
      <c r="EIR15" s="197"/>
      <c r="EIS15" s="197"/>
      <c r="EIT15" s="197"/>
      <c r="EIU15" s="197"/>
      <c r="EIV15" s="197"/>
      <c r="EIW15" s="197"/>
      <c r="EIX15" s="197"/>
      <c r="EIY15" s="197"/>
      <c r="EIZ15" s="197"/>
      <c r="EJA15" s="197"/>
      <c r="EJB15" s="197"/>
      <c r="EJC15" s="197"/>
      <c r="EJD15" s="197"/>
      <c r="EJE15" s="197"/>
      <c r="EJF15" s="197"/>
      <c r="EJG15" s="197"/>
      <c r="EJH15" s="197"/>
      <c r="EJI15" s="197"/>
      <c r="EJJ15" s="197"/>
      <c r="EJK15" s="197"/>
      <c r="EJL15" s="197"/>
      <c r="EJM15" s="197"/>
      <c r="EJN15" s="197"/>
      <c r="EJO15" s="197"/>
      <c r="EJP15" s="197"/>
      <c r="EJQ15" s="197"/>
      <c r="EJR15" s="197"/>
      <c r="EJS15" s="197"/>
      <c r="EJT15" s="197"/>
      <c r="EJU15" s="197"/>
      <c r="EJV15" s="197"/>
      <c r="EJW15" s="197"/>
      <c r="EJX15" s="197"/>
      <c r="EJY15" s="197"/>
      <c r="EJZ15" s="197"/>
      <c r="EKA15" s="197"/>
      <c r="EKB15" s="197"/>
      <c r="EKC15" s="197"/>
      <c r="EKD15" s="197"/>
      <c r="EKE15" s="197"/>
      <c r="EKF15" s="197"/>
      <c r="EKG15" s="197"/>
      <c r="EKH15" s="197"/>
      <c r="EKI15" s="197"/>
      <c r="EKJ15" s="197"/>
      <c r="EKK15" s="197"/>
      <c r="EKL15" s="197"/>
      <c r="EKM15" s="197"/>
      <c r="EKN15" s="197"/>
      <c r="EKO15" s="197"/>
      <c r="EKP15" s="197"/>
      <c r="EKQ15" s="197"/>
      <c r="EKR15" s="197"/>
      <c r="EKS15" s="197"/>
      <c r="EKT15" s="197"/>
      <c r="EKU15" s="197"/>
      <c r="EKV15" s="197"/>
      <c r="EKW15" s="197"/>
      <c r="EKX15" s="197"/>
      <c r="EKY15" s="197"/>
      <c r="EKZ15" s="197"/>
      <c r="ELA15" s="197"/>
      <c r="ELB15" s="197"/>
      <c r="ELC15" s="197"/>
      <c r="ELD15" s="197"/>
      <c r="ELE15" s="197"/>
      <c r="ELF15" s="197"/>
      <c r="ELG15" s="197"/>
      <c r="ELH15" s="197"/>
      <c r="ELI15" s="197"/>
      <c r="ELJ15" s="197"/>
      <c r="ELK15" s="197"/>
      <c r="ELL15" s="197"/>
      <c r="ELM15" s="197"/>
      <c r="ELN15" s="197"/>
      <c r="ELO15" s="197"/>
      <c r="ELP15" s="197"/>
      <c r="ELQ15" s="197"/>
      <c r="ELR15" s="197"/>
      <c r="ELS15" s="197"/>
      <c r="ELT15" s="197"/>
      <c r="ELU15" s="197"/>
      <c r="ELV15" s="197"/>
      <c r="ELW15" s="197"/>
      <c r="ELX15" s="197"/>
      <c r="ELY15" s="197"/>
      <c r="ELZ15" s="197"/>
      <c r="EMA15" s="197"/>
      <c r="EMB15" s="197"/>
      <c r="EMC15" s="197"/>
      <c r="EMD15" s="197"/>
      <c r="EME15" s="197"/>
      <c r="EMF15" s="197"/>
      <c r="EMG15" s="197"/>
      <c r="EMH15" s="197"/>
      <c r="EMI15" s="197"/>
      <c r="EMJ15" s="197"/>
      <c r="EMK15" s="197"/>
      <c r="EML15" s="197"/>
      <c r="EMM15" s="197"/>
      <c r="EMN15" s="197"/>
      <c r="EMO15" s="197"/>
      <c r="EMP15" s="197"/>
      <c r="EMQ15" s="197"/>
      <c r="EMR15" s="197"/>
      <c r="EMS15" s="197"/>
      <c r="EMT15" s="197"/>
      <c r="EMU15" s="197"/>
      <c r="EMV15" s="197"/>
      <c r="EMW15" s="197"/>
      <c r="EMX15" s="197"/>
      <c r="EMY15" s="197"/>
      <c r="EMZ15" s="197"/>
      <c r="ENA15" s="197"/>
      <c r="ENB15" s="197"/>
      <c r="ENC15" s="197"/>
      <c r="END15" s="197"/>
      <c r="ENE15" s="197"/>
      <c r="ENF15" s="197"/>
      <c r="ENG15" s="197"/>
      <c r="ENH15" s="197"/>
      <c r="ENI15" s="197"/>
      <c r="ENJ15" s="197"/>
      <c r="ENK15" s="197"/>
      <c r="ENL15" s="197"/>
      <c r="ENM15" s="197"/>
      <c r="ENN15" s="197"/>
      <c r="ENO15" s="197"/>
      <c r="ENP15" s="197"/>
      <c r="ENQ15" s="197"/>
      <c r="ENR15" s="197"/>
      <c r="ENS15" s="197"/>
      <c r="ENT15" s="197"/>
      <c r="ENU15" s="197"/>
      <c r="ENV15" s="197"/>
      <c r="ENW15" s="197"/>
      <c r="ENX15" s="197"/>
      <c r="ENY15" s="197"/>
      <c r="ENZ15" s="197"/>
      <c r="EOA15" s="197"/>
      <c r="EOB15" s="197"/>
      <c r="EOC15" s="197"/>
      <c r="EOD15" s="197"/>
      <c r="EOE15" s="197"/>
      <c r="EOF15" s="197"/>
      <c r="EOG15" s="197"/>
      <c r="EOH15" s="197"/>
      <c r="EOI15" s="197"/>
      <c r="EOJ15" s="197"/>
      <c r="EOK15" s="197"/>
      <c r="EOL15" s="197"/>
      <c r="EOM15" s="197"/>
      <c r="EON15" s="197"/>
      <c r="EOO15" s="197"/>
      <c r="EOP15" s="197"/>
      <c r="EOQ15" s="197"/>
      <c r="EOR15" s="197"/>
      <c r="EOS15" s="197"/>
      <c r="EOT15" s="197"/>
      <c r="EOU15" s="197"/>
      <c r="EOV15" s="197"/>
      <c r="EOW15" s="197"/>
      <c r="EOX15" s="197"/>
      <c r="EOY15" s="197"/>
      <c r="EOZ15" s="197"/>
      <c r="EPA15" s="197"/>
      <c r="EPB15" s="197"/>
      <c r="EPC15" s="197"/>
      <c r="EPD15" s="197"/>
      <c r="EPE15" s="197"/>
      <c r="EPF15" s="197"/>
      <c r="EPG15" s="197"/>
      <c r="EPH15" s="197"/>
      <c r="EPI15" s="197"/>
      <c r="EPJ15" s="197"/>
      <c r="EPK15" s="197"/>
      <c r="EPL15" s="197"/>
      <c r="EPM15" s="197"/>
      <c r="EPN15" s="197"/>
      <c r="EPO15" s="197"/>
      <c r="EPP15" s="197"/>
      <c r="EPQ15" s="197"/>
      <c r="EPR15" s="197"/>
      <c r="EPS15" s="197"/>
      <c r="EPT15" s="197"/>
      <c r="EPU15" s="197"/>
      <c r="EPV15" s="197"/>
      <c r="EPW15" s="197"/>
      <c r="EPX15" s="197"/>
      <c r="EPY15" s="197"/>
      <c r="EPZ15" s="197"/>
      <c r="EQA15" s="197"/>
      <c r="EQB15" s="197"/>
      <c r="EQC15" s="197"/>
      <c r="EQD15" s="197"/>
      <c r="EQE15" s="197"/>
      <c r="EQF15" s="197"/>
      <c r="EQG15" s="197"/>
      <c r="EQH15" s="197"/>
      <c r="EQI15" s="197"/>
      <c r="EQJ15" s="197"/>
      <c r="EQK15" s="197"/>
      <c r="EQL15" s="197"/>
      <c r="EQM15" s="197"/>
      <c r="EQN15" s="197"/>
      <c r="EQO15" s="197"/>
      <c r="EQP15" s="197"/>
      <c r="EQQ15" s="197"/>
      <c r="EQR15" s="197"/>
      <c r="EQS15" s="197"/>
      <c r="EQT15" s="197"/>
      <c r="EQU15" s="197"/>
      <c r="EQV15" s="197"/>
      <c r="EQW15" s="197"/>
      <c r="EQX15" s="197"/>
      <c r="EQY15" s="197"/>
      <c r="EQZ15" s="197"/>
      <c r="ERA15" s="197"/>
      <c r="ERB15" s="197"/>
      <c r="ERC15" s="197"/>
      <c r="ERD15" s="197"/>
      <c r="ERE15" s="197"/>
      <c r="ERF15" s="197"/>
      <c r="ERG15" s="197"/>
      <c r="ERH15" s="197"/>
      <c r="ERI15" s="197"/>
      <c r="ERJ15" s="197"/>
      <c r="ERK15" s="197"/>
      <c r="ERL15" s="197"/>
      <c r="ERM15" s="197"/>
      <c r="ERN15" s="197"/>
      <c r="ERO15" s="197"/>
      <c r="ERP15" s="197"/>
      <c r="ERQ15" s="197"/>
      <c r="ERR15" s="197"/>
      <c r="ERS15" s="197"/>
      <c r="ERT15" s="197"/>
      <c r="ERU15" s="197"/>
      <c r="ERV15" s="197"/>
      <c r="ERW15" s="197"/>
      <c r="ERX15" s="197"/>
      <c r="ERY15" s="197"/>
      <c r="ERZ15" s="197"/>
      <c r="ESA15" s="197"/>
      <c r="ESB15" s="197"/>
      <c r="ESC15" s="197"/>
      <c r="ESD15" s="197"/>
      <c r="ESE15" s="197"/>
      <c r="ESF15" s="197"/>
      <c r="ESG15" s="197"/>
      <c r="ESH15" s="197"/>
      <c r="ESI15" s="197"/>
      <c r="ESJ15" s="197"/>
      <c r="ESK15" s="197"/>
      <c r="ESL15" s="197"/>
      <c r="ESM15" s="197"/>
      <c r="ESN15" s="197"/>
      <c r="ESO15" s="197"/>
      <c r="ESP15" s="197"/>
      <c r="ESQ15" s="197"/>
      <c r="ESR15" s="197"/>
      <c r="ESS15" s="197"/>
      <c r="EST15" s="197"/>
      <c r="ESU15" s="197"/>
      <c r="ESV15" s="197"/>
      <c r="ESW15" s="197"/>
      <c r="ESX15" s="197"/>
      <c r="ESY15" s="197"/>
      <c r="ESZ15" s="197"/>
      <c r="ETA15" s="197"/>
      <c r="ETB15" s="197"/>
      <c r="ETC15" s="197"/>
      <c r="ETD15" s="197"/>
      <c r="ETE15" s="197"/>
      <c r="ETF15" s="197"/>
      <c r="ETG15" s="197"/>
      <c r="ETH15" s="197"/>
      <c r="ETI15" s="197"/>
      <c r="ETJ15" s="197"/>
      <c r="ETK15" s="197"/>
      <c r="ETL15" s="197"/>
      <c r="ETM15" s="197"/>
      <c r="ETN15" s="197"/>
      <c r="ETO15" s="197"/>
      <c r="ETP15" s="197"/>
      <c r="ETQ15" s="197"/>
      <c r="ETR15" s="197"/>
      <c r="ETS15" s="197"/>
      <c r="ETT15" s="197"/>
      <c r="ETU15" s="197"/>
      <c r="ETV15" s="197"/>
      <c r="ETW15" s="197"/>
      <c r="ETX15" s="197"/>
      <c r="ETY15" s="197"/>
      <c r="ETZ15" s="197"/>
      <c r="EUA15" s="197"/>
      <c r="EUB15" s="197"/>
      <c r="EUC15" s="197"/>
      <c r="EUD15" s="197"/>
      <c r="EUE15" s="197"/>
      <c r="EUF15" s="197"/>
      <c r="EUG15" s="197"/>
      <c r="EUH15" s="197"/>
      <c r="EUI15" s="197"/>
      <c r="EUJ15" s="197"/>
      <c r="EUK15" s="197"/>
      <c r="EUL15" s="197"/>
      <c r="EUM15" s="197"/>
      <c r="EUN15" s="197"/>
      <c r="EUO15" s="197"/>
      <c r="EUP15" s="197"/>
      <c r="EUQ15" s="197"/>
      <c r="EUR15" s="197"/>
      <c r="EUS15" s="197"/>
      <c r="EUT15" s="197"/>
      <c r="EUU15" s="197"/>
      <c r="EUV15" s="197"/>
      <c r="EUW15" s="197"/>
      <c r="EUX15" s="197"/>
      <c r="EUY15" s="197"/>
      <c r="EUZ15" s="197"/>
      <c r="EVA15" s="197"/>
      <c r="EVB15" s="197"/>
      <c r="EVC15" s="197"/>
      <c r="EVD15" s="197"/>
      <c r="EVE15" s="197"/>
      <c r="EVF15" s="197"/>
      <c r="EVG15" s="197"/>
      <c r="EVH15" s="197"/>
      <c r="EVI15" s="197"/>
      <c r="EVJ15" s="197"/>
      <c r="EVK15" s="197"/>
      <c r="EVL15" s="197"/>
      <c r="EVM15" s="197"/>
      <c r="EVN15" s="197"/>
      <c r="EVO15" s="197"/>
      <c r="EVP15" s="197"/>
      <c r="EVQ15" s="197"/>
      <c r="EVR15" s="197"/>
      <c r="EVS15" s="197"/>
      <c r="EVT15" s="197"/>
      <c r="EVU15" s="197"/>
      <c r="EVV15" s="197"/>
      <c r="EVW15" s="197"/>
      <c r="EVX15" s="197"/>
      <c r="EVY15" s="197"/>
      <c r="EVZ15" s="197"/>
      <c r="EWA15" s="197"/>
      <c r="EWB15" s="197"/>
      <c r="EWC15" s="197"/>
      <c r="EWD15" s="197"/>
      <c r="EWE15" s="197"/>
      <c r="EWF15" s="197"/>
      <c r="EWG15" s="197"/>
      <c r="EWH15" s="197"/>
      <c r="EWI15" s="197"/>
      <c r="EWJ15" s="197"/>
      <c r="EWK15" s="197"/>
      <c r="EWL15" s="197"/>
      <c r="EWM15" s="197"/>
      <c r="EWN15" s="197"/>
      <c r="EWO15" s="197"/>
      <c r="EWP15" s="197"/>
      <c r="EWQ15" s="197"/>
      <c r="EWR15" s="197"/>
      <c r="EWS15" s="197"/>
      <c r="EWT15" s="197"/>
      <c r="EWU15" s="197"/>
      <c r="EWV15" s="197"/>
      <c r="EWW15" s="197"/>
      <c r="EWX15" s="197"/>
      <c r="EWY15" s="197"/>
      <c r="EWZ15" s="197"/>
      <c r="EXA15" s="197"/>
      <c r="EXB15" s="197"/>
      <c r="EXC15" s="197"/>
      <c r="EXD15" s="197"/>
      <c r="EXE15" s="197"/>
      <c r="EXF15" s="197"/>
      <c r="EXG15" s="197"/>
      <c r="EXH15" s="197"/>
      <c r="EXI15" s="197"/>
      <c r="EXJ15" s="197"/>
      <c r="EXK15" s="197"/>
      <c r="EXL15" s="197"/>
      <c r="EXM15" s="197"/>
      <c r="EXN15" s="197"/>
      <c r="EXO15" s="197"/>
      <c r="EXP15" s="197"/>
      <c r="EXQ15" s="197"/>
      <c r="EXR15" s="197"/>
      <c r="EXS15" s="197"/>
      <c r="EXT15" s="197"/>
      <c r="EXU15" s="197"/>
      <c r="EXV15" s="197"/>
      <c r="EXW15" s="197"/>
      <c r="EXX15" s="197"/>
      <c r="EXY15" s="197"/>
      <c r="EXZ15" s="197"/>
      <c r="EYA15" s="197"/>
      <c r="EYB15" s="197"/>
      <c r="EYC15" s="197"/>
      <c r="EYD15" s="197"/>
      <c r="EYE15" s="197"/>
      <c r="EYF15" s="197"/>
      <c r="EYG15" s="197"/>
      <c r="EYH15" s="197"/>
      <c r="EYI15" s="197"/>
      <c r="EYJ15" s="197"/>
      <c r="EYK15" s="197"/>
      <c r="EYL15" s="197"/>
      <c r="EYM15" s="197"/>
      <c r="EYN15" s="197"/>
      <c r="EYO15" s="197"/>
      <c r="EYP15" s="197"/>
      <c r="EYQ15" s="197"/>
      <c r="EYR15" s="197"/>
      <c r="EYS15" s="197"/>
      <c r="EYT15" s="197"/>
      <c r="EYU15" s="197"/>
      <c r="EYV15" s="197"/>
      <c r="EYW15" s="197"/>
      <c r="EYX15" s="197"/>
      <c r="EYY15" s="197"/>
      <c r="EYZ15" s="197"/>
      <c r="EZA15" s="197"/>
      <c r="EZB15" s="197"/>
      <c r="EZC15" s="197"/>
      <c r="EZD15" s="197"/>
      <c r="EZE15" s="197"/>
      <c r="EZF15" s="197"/>
      <c r="EZG15" s="197"/>
      <c r="EZH15" s="197"/>
      <c r="EZI15" s="197"/>
      <c r="EZJ15" s="197"/>
      <c r="EZK15" s="197"/>
      <c r="EZL15" s="197"/>
      <c r="EZM15" s="197"/>
      <c r="EZN15" s="197"/>
      <c r="EZO15" s="197"/>
      <c r="EZP15" s="197"/>
      <c r="EZQ15" s="197"/>
      <c r="EZR15" s="197"/>
      <c r="EZS15" s="197"/>
      <c r="EZT15" s="197"/>
      <c r="EZU15" s="197"/>
      <c r="EZV15" s="197"/>
      <c r="EZW15" s="197"/>
      <c r="EZX15" s="197"/>
      <c r="EZY15" s="197"/>
      <c r="EZZ15" s="197"/>
      <c r="FAA15" s="197"/>
      <c r="FAB15" s="197"/>
      <c r="FAC15" s="197"/>
      <c r="FAD15" s="197"/>
      <c r="FAE15" s="197"/>
      <c r="FAF15" s="197"/>
      <c r="FAG15" s="197"/>
      <c r="FAH15" s="197"/>
      <c r="FAI15" s="197"/>
      <c r="FAJ15" s="197"/>
      <c r="FAK15" s="197"/>
      <c r="FAL15" s="197"/>
      <c r="FAM15" s="197"/>
      <c r="FAN15" s="197"/>
      <c r="FAO15" s="197"/>
      <c r="FAP15" s="197"/>
      <c r="FAQ15" s="197"/>
      <c r="FAR15" s="197"/>
      <c r="FAS15" s="197"/>
      <c r="FAT15" s="197"/>
      <c r="FAU15" s="197"/>
      <c r="FAV15" s="197"/>
      <c r="FAW15" s="197"/>
      <c r="FAX15" s="197"/>
      <c r="FAY15" s="197"/>
      <c r="FAZ15" s="197"/>
      <c r="FBA15" s="197"/>
      <c r="FBB15" s="197"/>
      <c r="FBC15" s="197"/>
      <c r="FBD15" s="197"/>
      <c r="FBE15" s="197"/>
      <c r="FBF15" s="197"/>
      <c r="FBG15" s="197"/>
      <c r="FBH15" s="197"/>
      <c r="FBI15" s="197"/>
      <c r="FBJ15" s="197"/>
      <c r="FBK15" s="197"/>
      <c r="FBL15" s="197"/>
      <c r="FBM15" s="197"/>
      <c r="FBN15" s="197"/>
      <c r="FBO15" s="197"/>
      <c r="FBP15" s="197"/>
      <c r="FBQ15" s="197"/>
      <c r="FBR15" s="197"/>
      <c r="FBS15" s="197"/>
      <c r="FBT15" s="197"/>
      <c r="FBU15" s="197"/>
      <c r="FBV15" s="197"/>
      <c r="FBW15" s="197"/>
      <c r="FBX15" s="197"/>
      <c r="FBY15" s="197"/>
      <c r="FBZ15" s="197"/>
      <c r="FCA15" s="197"/>
      <c r="FCB15" s="197"/>
      <c r="FCC15" s="197"/>
      <c r="FCD15" s="197"/>
      <c r="FCE15" s="197"/>
      <c r="FCF15" s="197"/>
      <c r="FCG15" s="197"/>
      <c r="FCH15" s="197"/>
      <c r="FCI15" s="197"/>
      <c r="FCJ15" s="197"/>
      <c r="FCK15" s="197"/>
      <c r="FCL15" s="197"/>
      <c r="FCM15" s="197"/>
      <c r="FCN15" s="197"/>
      <c r="FCO15" s="197"/>
      <c r="FCP15" s="197"/>
      <c r="FCQ15" s="197"/>
      <c r="FCR15" s="197"/>
      <c r="FCS15" s="197"/>
      <c r="FCT15" s="197"/>
      <c r="FCU15" s="197"/>
      <c r="FCV15" s="197"/>
      <c r="FCW15" s="197"/>
      <c r="FCX15" s="197"/>
      <c r="FCY15" s="197"/>
      <c r="FCZ15" s="197"/>
      <c r="FDA15" s="197"/>
      <c r="FDB15" s="197"/>
      <c r="FDC15" s="197"/>
      <c r="FDD15" s="197"/>
      <c r="FDE15" s="197"/>
      <c r="FDF15" s="197"/>
      <c r="FDG15" s="197"/>
      <c r="FDH15" s="197"/>
      <c r="FDI15" s="197"/>
      <c r="FDJ15" s="197"/>
      <c r="FDK15" s="197"/>
      <c r="FDL15" s="197"/>
      <c r="FDM15" s="197"/>
      <c r="FDN15" s="197"/>
      <c r="FDO15" s="197"/>
      <c r="FDP15" s="197"/>
      <c r="FDQ15" s="197"/>
      <c r="FDR15" s="197"/>
      <c r="FDS15" s="197"/>
      <c r="FDT15" s="197"/>
      <c r="FDU15" s="197"/>
      <c r="FDV15" s="197"/>
      <c r="FDW15" s="197"/>
      <c r="FDX15" s="197"/>
      <c r="FDY15" s="197"/>
      <c r="FDZ15" s="197"/>
      <c r="FEA15" s="197"/>
      <c r="FEB15" s="197"/>
      <c r="FEC15" s="197"/>
      <c r="FED15" s="197"/>
      <c r="FEE15" s="197"/>
      <c r="FEF15" s="197"/>
      <c r="FEG15" s="197"/>
      <c r="FEH15" s="197"/>
      <c r="FEI15" s="197"/>
      <c r="FEJ15" s="197"/>
      <c r="FEK15" s="197"/>
      <c r="FEL15" s="197"/>
      <c r="FEM15" s="197"/>
      <c r="FEN15" s="197"/>
      <c r="FEO15" s="197"/>
      <c r="FEP15" s="197"/>
      <c r="FEQ15" s="197"/>
      <c r="FER15" s="197"/>
      <c r="FES15" s="197"/>
      <c r="FET15" s="197"/>
      <c r="FEU15" s="197"/>
      <c r="FEV15" s="197"/>
      <c r="FEW15" s="197"/>
      <c r="FEX15" s="197"/>
      <c r="FEY15" s="197"/>
      <c r="FEZ15" s="197"/>
      <c r="FFA15" s="197"/>
      <c r="FFB15" s="197"/>
      <c r="FFC15" s="197"/>
      <c r="FFD15" s="197"/>
      <c r="FFE15" s="197"/>
      <c r="FFF15" s="197"/>
      <c r="FFG15" s="197"/>
      <c r="FFH15" s="197"/>
      <c r="FFI15" s="197"/>
      <c r="FFJ15" s="197"/>
      <c r="FFK15" s="197"/>
      <c r="FFL15" s="197"/>
      <c r="FFM15" s="197"/>
      <c r="FFN15" s="197"/>
      <c r="FFO15" s="197"/>
      <c r="FFP15" s="197"/>
      <c r="FFQ15" s="197"/>
      <c r="FFR15" s="197"/>
      <c r="FFS15" s="197"/>
      <c r="FFT15" s="197"/>
      <c r="FFU15" s="197"/>
      <c r="FFV15" s="197"/>
      <c r="FFW15" s="197"/>
      <c r="FFX15" s="197"/>
      <c r="FFY15" s="197"/>
      <c r="FFZ15" s="197"/>
      <c r="FGA15" s="197"/>
      <c r="FGB15" s="197"/>
      <c r="FGC15" s="197"/>
      <c r="FGD15" s="197"/>
      <c r="FGE15" s="197"/>
      <c r="FGF15" s="197"/>
      <c r="FGG15" s="197"/>
      <c r="FGH15" s="197"/>
      <c r="FGI15" s="197"/>
      <c r="FGJ15" s="197"/>
      <c r="FGK15" s="197"/>
      <c r="FGL15" s="197"/>
      <c r="FGM15" s="197"/>
      <c r="FGN15" s="197"/>
      <c r="FGO15" s="197"/>
      <c r="FGP15" s="197"/>
      <c r="FGQ15" s="197"/>
      <c r="FGR15" s="197"/>
      <c r="FGS15" s="197"/>
      <c r="FGT15" s="197"/>
      <c r="FGU15" s="197"/>
      <c r="FGV15" s="197"/>
      <c r="FGW15" s="197"/>
      <c r="FGX15" s="197"/>
      <c r="FGY15" s="197"/>
      <c r="FGZ15" s="197"/>
      <c r="FHA15" s="197"/>
      <c r="FHB15" s="197"/>
      <c r="FHC15" s="197"/>
      <c r="FHD15" s="197"/>
      <c r="FHE15" s="197"/>
      <c r="FHF15" s="197"/>
      <c r="FHG15" s="197"/>
      <c r="FHH15" s="197"/>
      <c r="FHI15" s="197"/>
      <c r="FHJ15" s="197"/>
      <c r="FHK15" s="197"/>
      <c r="FHL15" s="197"/>
      <c r="FHM15" s="197"/>
      <c r="FHN15" s="197"/>
      <c r="FHO15" s="197"/>
      <c r="FHP15" s="197"/>
      <c r="FHQ15" s="197"/>
      <c r="FHR15" s="197"/>
      <c r="FHS15" s="197"/>
      <c r="FHT15" s="197"/>
      <c r="FHU15" s="197"/>
      <c r="FHV15" s="197"/>
      <c r="FHW15" s="197"/>
      <c r="FHX15" s="197"/>
      <c r="FHY15" s="197"/>
      <c r="FHZ15" s="197"/>
      <c r="FIA15" s="197"/>
      <c r="FIB15" s="197"/>
      <c r="FIC15" s="197"/>
      <c r="FID15" s="197"/>
      <c r="FIE15" s="197"/>
      <c r="FIF15" s="197"/>
      <c r="FIG15" s="197"/>
      <c r="FIH15" s="197"/>
      <c r="FII15" s="197"/>
      <c r="FIJ15" s="197"/>
      <c r="FIK15" s="197"/>
      <c r="FIL15" s="197"/>
      <c r="FIM15" s="197"/>
      <c r="FIN15" s="197"/>
      <c r="FIO15" s="197"/>
      <c r="FIP15" s="197"/>
      <c r="FIQ15" s="197"/>
      <c r="FIR15" s="197"/>
      <c r="FIS15" s="197"/>
      <c r="FIT15" s="197"/>
      <c r="FIU15" s="197"/>
      <c r="FIV15" s="197"/>
      <c r="FIW15" s="197"/>
      <c r="FIX15" s="197"/>
      <c r="FIY15" s="197"/>
      <c r="FIZ15" s="197"/>
      <c r="FJA15" s="197"/>
      <c r="FJB15" s="197"/>
      <c r="FJC15" s="197"/>
      <c r="FJD15" s="197"/>
      <c r="FJE15" s="197"/>
      <c r="FJF15" s="197"/>
      <c r="FJG15" s="197"/>
      <c r="FJH15" s="197"/>
      <c r="FJI15" s="197"/>
      <c r="FJJ15" s="197"/>
      <c r="FJK15" s="197"/>
      <c r="FJL15" s="197"/>
      <c r="FJM15" s="197"/>
      <c r="FJN15" s="197"/>
      <c r="FJO15" s="197"/>
      <c r="FJP15" s="197"/>
      <c r="FJQ15" s="197"/>
      <c r="FJR15" s="197"/>
      <c r="FJS15" s="197"/>
      <c r="FJT15" s="197"/>
      <c r="FJU15" s="197"/>
      <c r="FJV15" s="197"/>
      <c r="FJW15" s="197"/>
      <c r="FJX15" s="197"/>
      <c r="FJY15" s="197"/>
      <c r="FJZ15" s="197"/>
      <c r="FKA15" s="197"/>
      <c r="FKB15" s="197"/>
      <c r="FKC15" s="197"/>
      <c r="FKD15" s="197"/>
      <c r="FKE15" s="197"/>
      <c r="FKF15" s="197"/>
      <c r="FKG15" s="197"/>
      <c r="FKH15" s="197"/>
      <c r="FKI15" s="197"/>
      <c r="FKJ15" s="197"/>
      <c r="FKK15" s="197"/>
      <c r="FKL15" s="197"/>
      <c r="FKM15" s="197"/>
      <c r="FKN15" s="197"/>
      <c r="FKO15" s="197"/>
      <c r="FKP15" s="197"/>
      <c r="FKQ15" s="197"/>
      <c r="FKR15" s="197"/>
      <c r="FKS15" s="197"/>
      <c r="FKT15" s="197"/>
      <c r="FKU15" s="197"/>
      <c r="FKV15" s="197"/>
      <c r="FKW15" s="197"/>
      <c r="FKX15" s="197"/>
      <c r="FKY15" s="197"/>
      <c r="FKZ15" s="197"/>
      <c r="FLA15" s="197"/>
      <c r="FLB15" s="197"/>
      <c r="FLC15" s="197"/>
      <c r="FLD15" s="197"/>
      <c r="FLE15" s="197"/>
      <c r="FLF15" s="197"/>
      <c r="FLG15" s="197"/>
      <c r="FLH15" s="197"/>
      <c r="FLI15" s="197"/>
      <c r="FLJ15" s="197"/>
      <c r="FLK15" s="197"/>
      <c r="FLL15" s="197"/>
      <c r="FLM15" s="197"/>
      <c r="FLN15" s="197"/>
      <c r="FLO15" s="197"/>
      <c r="FLP15" s="197"/>
      <c r="FLQ15" s="197"/>
      <c r="FLR15" s="197"/>
      <c r="FLS15" s="197"/>
      <c r="FLT15" s="197"/>
      <c r="FLU15" s="197"/>
      <c r="FLV15" s="197"/>
      <c r="FLW15" s="197"/>
      <c r="FLX15" s="197"/>
      <c r="FLY15" s="197"/>
      <c r="FLZ15" s="197"/>
      <c r="FMA15" s="197"/>
      <c r="FMB15" s="197"/>
      <c r="FMC15" s="197"/>
      <c r="FMD15" s="197"/>
      <c r="FME15" s="197"/>
      <c r="FMF15" s="197"/>
      <c r="FMG15" s="197"/>
      <c r="FMH15" s="197"/>
      <c r="FMI15" s="197"/>
      <c r="FMJ15" s="197"/>
      <c r="FMK15" s="197"/>
      <c r="FML15" s="197"/>
      <c r="FMM15" s="197"/>
      <c r="FMN15" s="197"/>
      <c r="FMO15" s="197"/>
      <c r="FMP15" s="197"/>
      <c r="FMQ15" s="197"/>
      <c r="FMR15" s="197"/>
      <c r="FMS15" s="197"/>
      <c r="FMT15" s="197"/>
      <c r="FMU15" s="197"/>
      <c r="FMV15" s="197"/>
      <c r="FMW15" s="197"/>
      <c r="FMX15" s="197"/>
      <c r="FMY15" s="197"/>
      <c r="FMZ15" s="197"/>
      <c r="FNA15" s="197"/>
      <c r="FNB15" s="197"/>
      <c r="FNC15" s="197"/>
      <c r="FND15" s="197"/>
      <c r="FNE15" s="197"/>
      <c r="FNF15" s="197"/>
      <c r="FNG15" s="197"/>
      <c r="FNH15" s="197"/>
      <c r="FNI15" s="197"/>
      <c r="FNJ15" s="197"/>
      <c r="FNK15" s="197"/>
      <c r="FNL15" s="197"/>
      <c r="FNM15" s="197"/>
      <c r="FNN15" s="197"/>
      <c r="FNO15" s="197"/>
      <c r="FNP15" s="197"/>
      <c r="FNQ15" s="197"/>
      <c r="FNR15" s="197"/>
      <c r="FNS15" s="197"/>
      <c r="FNT15" s="197"/>
      <c r="FNU15" s="197"/>
      <c r="FNV15" s="197"/>
      <c r="FNW15" s="197"/>
      <c r="FNX15" s="197"/>
      <c r="FNY15" s="197"/>
      <c r="FNZ15" s="197"/>
      <c r="FOA15" s="197"/>
      <c r="FOB15" s="197"/>
      <c r="FOC15" s="197"/>
      <c r="FOD15" s="197"/>
      <c r="FOE15" s="197"/>
      <c r="FOF15" s="197"/>
      <c r="FOG15" s="197"/>
      <c r="FOH15" s="197"/>
      <c r="FOI15" s="197"/>
      <c r="FOJ15" s="197"/>
      <c r="FOK15" s="197"/>
      <c r="FOL15" s="197"/>
      <c r="FOM15" s="197"/>
      <c r="FON15" s="197"/>
      <c r="FOO15" s="197"/>
      <c r="FOP15" s="197"/>
      <c r="FOQ15" s="197"/>
      <c r="FOR15" s="197"/>
      <c r="FOS15" s="197"/>
      <c r="FOT15" s="197"/>
      <c r="FOU15" s="197"/>
      <c r="FOV15" s="197"/>
      <c r="FOW15" s="197"/>
      <c r="FOX15" s="197"/>
      <c r="FOY15" s="197"/>
      <c r="FOZ15" s="197"/>
      <c r="FPA15" s="197"/>
      <c r="FPB15" s="197"/>
      <c r="FPC15" s="197"/>
      <c r="FPD15" s="197"/>
      <c r="FPE15" s="197"/>
      <c r="FPF15" s="197"/>
      <c r="FPG15" s="197"/>
      <c r="FPH15" s="197"/>
      <c r="FPI15" s="197"/>
      <c r="FPJ15" s="197"/>
      <c r="FPK15" s="197"/>
      <c r="FPL15" s="197"/>
      <c r="FPM15" s="197"/>
      <c r="FPN15" s="197"/>
      <c r="FPO15" s="197"/>
      <c r="FPP15" s="197"/>
      <c r="FPQ15" s="197"/>
      <c r="FPR15" s="197"/>
      <c r="FPS15" s="197"/>
      <c r="FPT15" s="197"/>
      <c r="FPU15" s="197"/>
      <c r="FPV15" s="197"/>
      <c r="FPW15" s="197"/>
      <c r="FPX15" s="197"/>
      <c r="FPY15" s="197"/>
      <c r="FPZ15" s="197"/>
      <c r="FQA15" s="197"/>
      <c r="FQB15" s="197"/>
      <c r="FQC15" s="197"/>
      <c r="FQD15" s="197"/>
      <c r="FQE15" s="197"/>
      <c r="FQF15" s="197"/>
      <c r="FQG15" s="197"/>
      <c r="FQH15" s="197"/>
      <c r="FQI15" s="197"/>
      <c r="FQJ15" s="197"/>
      <c r="FQK15" s="197"/>
      <c r="FQL15" s="197"/>
      <c r="FQM15" s="197"/>
      <c r="FQN15" s="197"/>
      <c r="FQO15" s="197"/>
      <c r="FQP15" s="197"/>
      <c r="FQQ15" s="197"/>
      <c r="FQR15" s="197"/>
      <c r="FQS15" s="197"/>
      <c r="FQT15" s="197"/>
      <c r="FQU15" s="197"/>
      <c r="FQV15" s="197"/>
      <c r="FQW15" s="197"/>
      <c r="FQX15" s="197"/>
      <c r="FQY15" s="197"/>
      <c r="FQZ15" s="197"/>
      <c r="FRA15" s="197"/>
      <c r="FRB15" s="197"/>
      <c r="FRC15" s="197"/>
      <c r="FRD15" s="197"/>
      <c r="FRE15" s="197"/>
      <c r="FRF15" s="197"/>
      <c r="FRG15" s="197"/>
      <c r="FRH15" s="197"/>
      <c r="FRI15" s="197"/>
      <c r="FRJ15" s="197"/>
      <c r="FRK15" s="197"/>
      <c r="FRL15" s="197"/>
      <c r="FRM15" s="197"/>
      <c r="FRN15" s="197"/>
      <c r="FRO15" s="197"/>
      <c r="FRP15" s="197"/>
      <c r="FRQ15" s="197"/>
      <c r="FRR15" s="197"/>
      <c r="FRS15" s="197"/>
      <c r="FRT15" s="197"/>
      <c r="FRU15" s="197"/>
      <c r="FRV15" s="197"/>
      <c r="FRW15" s="197"/>
      <c r="FRX15" s="197"/>
      <c r="FRY15" s="197"/>
      <c r="FRZ15" s="197"/>
      <c r="FSA15" s="197"/>
      <c r="FSB15" s="197"/>
      <c r="FSC15" s="197"/>
      <c r="FSD15" s="197"/>
      <c r="FSE15" s="197"/>
      <c r="FSF15" s="197"/>
      <c r="FSG15" s="197"/>
      <c r="FSH15" s="197"/>
      <c r="FSI15" s="197"/>
      <c r="FSJ15" s="197"/>
      <c r="FSK15" s="197"/>
      <c r="FSL15" s="197"/>
      <c r="FSM15" s="197"/>
      <c r="FSN15" s="197"/>
      <c r="FSO15" s="197"/>
      <c r="FSP15" s="197"/>
      <c r="FSQ15" s="197"/>
      <c r="FSR15" s="197"/>
      <c r="FSS15" s="197"/>
      <c r="FST15" s="197"/>
      <c r="FSU15" s="197"/>
      <c r="FSV15" s="197"/>
      <c r="FSW15" s="197"/>
      <c r="FSX15" s="197"/>
      <c r="FSY15" s="197"/>
      <c r="FSZ15" s="197"/>
      <c r="FTA15" s="197"/>
      <c r="FTB15" s="197"/>
      <c r="FTC15" s="197"/>
      <c r="FTD15" s="197"/>
      <c r="FTE15" s="197"/>
      <c r="FTF15" s="197"/>
      <c r="FTG15" s="197"/>
      <c r="FTH15" s="197"/>
      <c r="FTI15" s="197"/>
      <c r="FTJ15" s="197"/>
      <c r="FTK15" s="197"/>
      <c r="FTL15" s="197"/>
      <c r="FTM15" s="197"/>
      <c r="FTN15" s="197"/>
      <c r="FTO15" s="197"/>
      <c r="FTP15" s="197"/>
      <c r="FTQ15" s="197"/>
      <c r="FTR15" s="197"/>
      <c r="FTS15" s="197"/>
      <c r="FTT15" s="197"/>
      <c r="FTU15" s="197"/>
      <c r="FTV15" s="197"/>
      <c r="FTW15" s="197"/>
      <c r="FTX15" s="197"/>
      <c r="FTY15" s="197"/>
      <c r="FTZ15" s="197"/>
      <c r="FUA15" s="197"/>
      <c r="FUB15" s="197"/>
      <c r="FUC15" s="197"/>
      <c r="FUD15" s="197"/>
      <c r="FUE15" s="197"/>
      <c r="FUF15" s="197"/>
      <c r="FUG15" s="197"/>
      <c r="FUH15" s="197"/>
      <c r="FUI15" s="197"/>
      <c r="FUJ15" s="197"/>
      <c r="FUK15" s="197"/>
      <c r="FUL15" s="197"/>
      <c r="FUM15" s="197"/>
      <c r="FUN15" s="197"/>
      <c r="FUO15" s="197"/>
      <c r="FUP15" s="197"/>
      <c r="FUQ15" s="197"/>
      <c r="FUR15" s="197"/>
      <c r="FUS15" s="197"/>
      <c r="FUT15" s="197"/>
      <c r="FUU15" s="197"/>
      <c r="FUV15" s="197"/>
      <c r="FUW15" s="197"/>
      <c r="FUX15" s="197"/>
      <c r="FUY15" s="197"/>
      <c r="FUZ15" s="197"/>
      <c r="FVA15" s="197"/>
      <c r="FVB15" s="197"/>
      <c r="FVC15" s="197"/>
      <c r="FVD15" s="197"/>
      <c r="FVE15" s="197"/>
      <c r="FVF15" s="197"/>
      <c r="FVG15" s="197"/>
      <c r="FVH15" s="197"/>
      <c r="FVI15" s="197"/>
      <c r="FVJ15" s="197"/>
      <c r="FVK15" s="197"/>
      <c r="FVL15" s="197"/>
      <c r="FVM15" s="197"/>
      <c r="FVN15" s="197"/>
      <c r="FVO15" s="197"/>
      <c r="FVP15" s="197"/>
      <c r="FVQ15" s="197"/>
      <c r="FVR15" s="197"/>
      <c r="FVS15" s="197"/>
      <c r="FVT15" s="197"/>
      <c r="FVU15" s="197"/>
      <c r="FVV15" s="197"/>
      <c r="FVW15" s="197"/>
      <c r="FVX15" s="197"/>
      <c r="FVY15" s="197"/>
      <c r="FVZ15" s="197"/>
      <c r="FWA15" s="197"/>
      <c r="FWB15" s="197"/>
      <c r="FWC15" s="197"/>
      <c r="FWD15" s="197"/>
      <c r="FWE15" s="197"/>
      <c r="FWF15" s="197"/>
      <c r="FWG15" s="197"/>
      <c r="FWH15" s="197"/>
      <c r="FWI15" s="197"/>
      <c r="FWJ15" s="197"/>
      <c r="FWK15" s="197"/>
      <c r="FWL15" s="197"/>
      <c r="FWM15" s="197"/>
      <c r="FWN15" s="197"/>
      <c r="FWO15" s="197"/>
      <c r="FWP15" s="197"/>
      <c r="FWQ15" s="197"/>
      <c r="FWR15" s="197"/>
      <c r="FWS15" s="197"/>
      <c r="FWT15" s="197"/>
      <c r="FWU15" s="197"/>
      <c r="FWV15" s="197"/>
      <c r="FWW15" s="197"/>
      <c r="FWX15" s="197"/>
      <c r="FWY15" s="197"/>
      <c r="FWZ15" s="197"/>
      <c r="FXA15" s="197"/>
      <c r="FXB15" s="197"/>
      <c r="FXC15" s="197"/>
      <c r="FXD15" s="197"/>
      <c r="FXE15" s="197"/>
      <c r="FXF15" s="197"/>
      <c r="FXG15" s="197"/>
      <c r="FXH15" s="197"/>
      <c r="FXI15" s="197"/>
      <c r="FXJ15" s="197"/>
      <c r="FXK15" s="197"/>
      <c r="FXL15" s="197"/>
      <c r="FXM15" s="197"/>
      <c r="FXN15" s="197"/>
      <c r="FXO15" s="197"/>
      <c r="FXP15" s="197"/>
      <c r="FXQ15" s="197"/>
      <c r="FXR15" s="197"/>
      <c r="FXS15" s="197"/>
      <c r="FXT15" s="197"/>
      <c r="FXU15" s="197"/>
      <c r="FXV15" s="197"/>
      <c r="FXW15" s="197"/>
      <c r="FXX15" s="197"/>
      <c r="FXY15" s="197"/>
      <c r="FXZ15" s="197"/>
      <c r="FYA15" s="197"/>
      <c r="FYB15" s="197"/>
      <c r="FYC15" s="197"/>
      <c r="FYD15" s="197"/>
      <c r="FYE15" s="197"/>
      <c r="FYF15" s="197"/>
      <c r="FYG15" s="197"/>
      <c r="FYH15" s="197"/>
      <c r="FYI15" s="197"/>
      <c r="FYJ15" s="197"/>
      <c r="FYK15" s="197"/>
      <c r="FYL15" s="197"/>
      <c r="FYM15" s="197"/>
      <c r="FYN15" s="197"/>
      <c r="FYO15" s="197"/>
      <c r="FYP15" s="197"/>
      <c r="FYQ15" s="197"/>
      <c r="FYR15" s="197"/>
      <c r="FYS15" s="197"/>
      <c r="FYT15" s="197"/>
      <c r="FYU15" s="197"/>
      <c r="FYV15" s="197"/>
      <c r="FYW15" s="197"/>
      <c r="FYX15" s="197"/>
      <c r="FYY15" s="197"/>
      <c r="FYZ15" s="197"/>
      <c r="FZA15" s="197"/>
      <c r="FZB15" s="197"/>
      <c r="FZC15" s="197"/>
      <c r="FZD15" s="197"/>
      <c r="FZE15" s="197"/>
      <c r="FZF15" s="197"/>
      <c r="FZG15" s="197"/>
      <c r="FZH15" s="197"/>
      <c r="FZI15" s="197"/>
      <c r="FZJ15" s="197"/>
      <c r="FZK15" s="197"/>
      <c r="FZL15" s="197"/>
      <c r="FZM15" s="197"/>
      <c r="FZN15" s="197"/>
      <c r="FZO15" s="197"/>
      <c r="FZP15" s="197"/>
      <c r="FZQ15" s="197"/>
      <c r="FZR15" s="197"/>
      <c r="FZS15" s="197"/>
      <c r="FZT15" s="197"/>
      <c r="FZU15" s="197"/>
      <c r="FZV15" s="197"/>
      <c r="FZW15" s="197"/>
      <c r="FZX15" s="197"/>
      <c r="FZY15" s="197"/>
      <c r="FZZ15" s="197"/>
      <c r="GAA15" s="197"/>
      <c r="GAB15" s="197"/>
      <c r="GAC15" s="197"/>
      <c r="GAD15" s="197"/>
      <c r="GAE15" s="197"/>
      <c r="GAF15" s="197"/>
      <c r="GAG15" s="197"/>
      <c r="GAH15" s="197"/>
      <c r="GAI15" s="197"/>
      <c r="GAJ15" s="197"/>
      <c r="GAK15" s="197"/>
      <c r="GAL15" s="197"/>
      <c r="GAM15" s="197"/>
      <c r="GAN15" s="197"/>
      <c r="GAO15" s="197"/>
      <c r="GAP15" s="197"/>
      <c r="GAQ15" s="197"/>
      <c r="GAR15" s="197"/>
      <c r="GAS15" s="197"/>
      <c r="GAT15" s="197"/>
      <c r="GAU15" s="197"/>
      <c r="GAV15" s="197"/>
      <c r="GAW15" s="197"/>
      <c r="GAX15" s="197"/>
      <c r="GAY15" s="197"/>
      <c r="GAZ15" s="197"/>
      <c r="GBA15" s="197"/>
      <c r="GBB15" s="197"/>
      <c r="GBC15" s="197"/>
      <c r="GBD15" s="197"/>
      <c r="GBE15" s="197"/>
      <c r="GBF15" s="197"/>
      <c r="GBG15" s="197"/>
      <c r="GBH15" s="197"/>
      <c r="GBI15" s="197"/>
      <c r="GBJ15" s="197"/>
      <c r="GBK15" s="197"/>
      <c r="GBL15" s="197"/>
      <c r="GBM15" s="197"/>
      <c r="GBN15" s="197"/>
      <c r="GBO15" s="197"/>
      <c r="GBP15" s="197"/>
      <c r="GBQ15" s="197"/>
      <c r="GBR15" s="197"/>
      <c r="GBS15" s="197"/>
      <c r="GBT15" s="197"/>
      <c r="GBU15" s="197"/>
      <c r="GBV15" s="197"/>
      <c r="GBW15" s="197"/>
      <c r="GBX15" s="197"/>
      <c r="GBY15" s="197"/>
      <c r="GBZ15" s="197"/>
      <c r="GCA15" s="197"/>
      <c r="GCB15" s="197"/>
      <c r="GCC15" s="197"/>
      <c r="GCD15" s="197"/>
      <c r="GCE15" s="197"/>
      <c r="GCF15" s="197"/>
      <c r="GCG15" s="197"/>
      <c r="GCH15" s="197"/>
      <c r="GCI15" s="197"/>
      <c r="GCJ15" s="197"/>
      <c r="GCK15" s="197"/>
      <c r="GCL15" s="197"/>
      <c r="GCM15" s="197"/>
      <c r="GCN15" s="197"/>
      <c r="GCO15" s="197"/>
      <c r="GCP15" s="197"/>
      <c r="GCQ15" s="197"/>
      <c r="GCR15" s="197"/>
      <c r="GCS15" s="197"/>
      <c r="GCT15" s="197"/>
      <c r="GCU15" s="197"/>
      <c r="GCV15" s="197"/>
      <c r="GCW15" s="197"/>
      <c r="GCX15" s="197"/>
      <c r="GCY15" s="197"/>
      <c r="GCZ15" s="197"/>
      <c r="GDA15" s="197"/>
      <c r="GDB15" s="197"/>
      <c r="GDC15" s="197"/>
      <c r="GDD15" s="197"/>
      <c r="GDE15" s="197"/>
      <c r="GDF15" s="197"/>
      <c r="GDG15" s="197"/>
      <c r="GDH15" s="197"/>
      <c r="GDI15" s="197"/>
      <c r="GDJ15" s="197"/>
      <c r="GDK15" s="197"/>
      <c r="GDL15" s="197"/>
      <c r="GDM15" s="197"/>
      <c r="GDN15" s="197"/>
      <c r="GDO15" s="197"/>
      <c r="GDP15" s="197"/>
      <c r="GDQ15" s="197"/>
      <c r="GDR15" s="197"/>
      <c r="GDS15" s="197"/>
      <c r="GDT15" s="197"/>
      <c r="GDU15" s="197"/>
      <c r="GDV15" s="197"/>
      <c r="GDW15" s="197"/>
      <c r="GDX15" s="197"/>
      <c r="GDY15" s="197"/>
      <c r="GDZ15" s="197"/>
      <c r="GEA15" s="197"/>
      <c r="GEB15" s="197"/>
      <c r="GEC15" s="197"/>
      <c r="GED15" s="197"/>
      <c r="GEE15" s="197"/>
      <c r="GEF15" s="197"/>
      <c r="GEG15" s="197"/>
      <c r="GEH15" s="197"/>
      <c r="GEI15" s="197"/>
      <c r="GEJ15" s="197"/>
      <c r="GEK15" s="197"/>
      <c r="GEL15" s="197"/>
      <c r="GEM15" s="197"/>
      <c r="GEN15" s="197"/>
      <c r="GEO15" s="197"/>
      <c r="GEP15" s="197"/>
      <c r="GEQ15" s="197"/>
      <c r="GER15" s="197"/>
      <c r="GES15" s="197"/>
      <c r="GET15" s="197"/>
      <c r="GEU15" s="197"/>
      <c r="GEV15" s="197"/>
      <c r="GEW15" s="197"/>
      <c r="GEX15" s="197"/>
      <c r="GEY15" s="197"/>
      <c r="GEZ15" s="197"/>
      <c r="GFA15" s="197"/>
      <c r="GFB15" s="197"/>
      <c r="GFC15" s="197"/>
      <c r="GFD15" s="197"/>
      <c r="GFE15" s="197"/>
      <c r="GFF15" s="197"/>
      <c r="GFG15" s="197"/>
      <c r="GFH15" s="197"/>
      <c r="GFI15" s="197"/>
      <c r="GFJ15" s="197"/>
      <c r="GFK15" s="197"/>
      <c r="GFL15" s="197"/>
      <c r="GFM15" s="197"/>
      <c r="GFN15" s="197"/>
      <c r="GFO15" s="197"/>
      <c r="GFP15" s="197"/>
      <c r="GFQ15" s="197"/>
      <c r="GFR15" s="197"/>
      <c r="GFS15" s="197"/>
      <c r="GFT15" s="197"/>
      <c r="GFU15" s="197"/>
      <c r="GFV15" s="197"/>
      <c r="GFW15" s="197"/>
      <c r="GFX15" s="197"/>
      <c r="GFY15" s="197"/>
      <c r="GFZ15" s="197"/>
      <c r="GGA15" s="197"/>
      <c r="GGB15" s="197"/>
      <c r="GGC15" s="197"/>
      <c r="GGD15" s="197"/>
      <c r="GGE15" s="197"/>
      <c r="GGF15" s="197"/>
      <c r="GGG15" s="197"/>
      <c r="GGH15" s="197"/>
      <c r="GGI15" s="197"/>
      <c r="GGJ15" s="197"/>
      <c r="GGK15" s="197"/>
      <c r="GGL15" s="197"/>
      <c r="GGM15" s="197"/>
      <c r="GGN15" s="197"/>
      <c r="GGO15" s="197"/>
      <c r="GGP15" s="197"/>
      <c r="GGQ15" s="197"/>
      <c r="GGR15" s="197"/>
      <c r="GGS15" s="197"/>
      <c r="GGT15" s="197"/>
      <c r="GGU15" s="197"/>
      <c r="GGV15" s="197"/>
      <c r="GGW15" s="197"/>
      <c r="GGX15" s="197"/>
      <c r="GGY15" s="197"/>
      <c r="GGZ15" s="197"/>
      <c r="GHA15" s="197"/>
      <c r="GHB15" s="197"/>
      <c r="GHC15" s="197"/>
      <c r="GHD15" s="197"/>
      <c r="GHE15" s="197"/>
      <c r="GHF15" s="197"/>
      <c r="GHG15" s="197"/>
      <c r="GHH15" s="197"/>
      <c r="GHI15" s="197"/>
      <c r="GHJ15" s="197"/>
      <c r="GHK15" s="197"/>
      <c r="GHL15" s="197"/>
      <c r="GHM15" s="197"/>
      <c r="GHN15" s="197"/>
      <c r="GHO15" s="197"/>
      <c r="GHP15" s="197"/>
      <c r="GHQ15" s="197"/>
      <c r="GHR15" s="197"/>
      <c r="GHS15" s="197"/>
      <c r="GHT15" s="197"/>
      <c r="GHU15" s="197"/>
      <c r="GHV15" s="197"/>
      <c r="GHW15" s="197"/>
      <c r="GHX15" s="197"/>
      <c r="GHY15" s="197"/>
      <c r="GHZ15" s="197"/>
      <c r="GIA15" s="197"/>
      <c r="GIB15" s="197"/>
      <c r="GIC15" s="197"/>
      <c r="GID15" s="197"/>
      <c r="GIE15" s="197"/>
      <c r="GIF15" s="197"/>
      <c r="GIG15" s="197"/>
      <c r="GIH15" s="197"/>
      <c r="GII15" s="197"/>
      <c r="GIJ15" s="197"/>
      <c r="GIK15" s="197"/>
      <c r="GIL15" s="197"/>
      <c r="GIM15" s="197"/>
      <c r="GIN15" s="197"/>
      <c r="GIO15" s="197"/>
      <c r="GIP15" s="197"/>
      <c r="GIQ15" s="197"/>
      <c r="GIR15" s="197"/>
      <c r="GIS15" s="197"/>
      <c r="GIT15" s="197"/>
      <c r="GIU15" s="197"/>
      <c r="GIV15" s="197"/>
      <c r="GIW15" s="197"/>
      <c r="GIX15" s="197"/>
      <c r="GIY15" s="197"/>
      <c r="GIZ15" s="197"/>
      <c r="GJA15" s="197"/>
      <c r="GJB15" s="197"/>
      <c r="GJC15" s="197"/>
      <c r="GJD15" s="197"/>
      <c r="GJE15" s="197"/>
      <c r="GJF15" s="197"/>
      <c r="GJG15" s="197"/>
      <c r="GJH15" s="197"/>
      <c r="GJI15" s="197"/>
      <c r="GJJ15" s="197"/>
      <c r="GJK15" s="197"/>
      <c r="GJL15" s="197"/>
      <c r="GJM15" s="197"/>
      <c r="GJN15" s="197"/>
      <c r="GJO15" s="197"/>
      <c r="GJP15" s="197"/>
      <c r="GJQ15" s="197"/>
      <c r="GJR15" s="197"/>
      <c r="GJS15" s="197"/>
      <c r="GJT15" s="197"/>
      <c r="GJU15" s="197"/>
      <c r="GJV15" s="197"/>
      <c r="GJW15" s="197"/>
      <c r="GJX15" s="197"/>
      <c r="GJY15" s="197"/>
      <c r="GJZ15" s="197"/>
      <c r="GKA15" s="197"/>
      <c r="GKB15" s="197"/>
      <c r="GKC15" s="197"/>
      <c r="GKD15" s="197"/>
      <c r="GKE15" s="197"/>
      <c r="GKF15" s="197"/>
      <c r="GKG15" s="197"/>
      <c r="GKH15" s="197"/>
      <c r="GKI15" s="197"/>
      <c r="GKJ15" s="197"/>
      <c r="GKK15" s="197"/>
      <c r="GKL15" s="197"/>
      <c r="GKM15" s="197"/>
      <c r="GKN15" s="197"/>
      <c r="GKO15" s="197"/>
      <c r="GKP15" s="197"/>
      <c r="GKQ15" s="197"/>
      <c r="GKR15" s="197"/>
      <c r="GKS15" s="197"/>
      <c r="GKT15" s="197"/>
      <c r="GKU15" s="197"/>
      <c r="GKV15" s="197"/>
      <c r="GKW15" s="197"/>
      <c r="GKX15" s="197"/>
      <c r="GKY15" s="197"/>
      <c r="GKZ15" s="197"/>
      <c r="GLA15" s="197"/>
      <c r="GLB15" s="197"/>
      <c r="GLC15" s="197"/>
      <c r="GLD15" s="197"/>
      <c r="GLE15" s="197"/>
      <c r="GLF15" s="197"/>
      <c r="GLG15" s="197"/>
      <c r="GLH15" s="197"/>
      <c r="GLI15" s="197"/>
      <c r="GLJ15" s="197"/>
      <c r="GLK15" s="197"/>
      <c r="GLL15" s="197"/>
      <c r="GLM15" s="197"/>
      <c r="GLN15" s="197"/>
      <c r="GLO15" s="197"/>
      <c r="GLP15" s="197"/>
      <c r="GLQ15" s="197"/>
      <c r="GLR15" s="197"/>
      <c r="GLS15" s="197"/>
      <c r="GLT15" s="197"/>
      <c r="GLU15" s="197"/>
      <c r="GLV15" s="197"/>
      <c r="GLW15" s="197"/>
      <c r="GLX15" s="197"/>
      <c r="GLY15" s="197"/>
      <c r="GLZ15" s="197"/>
      <c r="GMA15" s="197"/>
      <c r="GMB15" s="197"/>
      <c r="GMC15" s="197"/>
      <c r="GMD15" s="197"/>
      <c r="GME15" s="197"/>
      <c r="GMF15" s="197"/>
      <c r="GMG15" s="197"/>
      <c r="GMH15" s="197"/>
      <c r="GMI15" s="197"/>
      <c r="GMJ15" s="197"/>
      <c r="GMK15" s="197"/>
      <c r="GML15" s="197"/>
      <c r="GMM15" s="197"/>
      <c r="GMN15" s="197"/>
      <c r="GMO15" s="197"/>
      <c r="GMP15" s="197"/>
      <c r="GMQ15" s="197"/>
      <c r="GMR15" s="197"/>
      <c r="GMS15" s="197"/>
      <c r="GMT15" s="197"/>
      <c r="GMU15" s="197"/>
      <c r="GMV15" s="197"/>
      <c r="GMW15" s="197"/>
      <c r="GMX15" s="197"/>
      <c r="GMY15" s="197"/>
      <c r="GMZ15" s="197"/>
      <c r="GNA15" s="197"/>
      <c r="GNB15" s="197"/>
      <c r="GNC15" s="197"/>
      <c r="GND15" s="197"/>
      <c r="GNE15" s="197"/>
      <c r="GNF15" s="197"/>
      <c r="GNG15" s="197"/>
      <c r="GNH15" s="197"/>
      <c r="GNI15" s="197"/>
      <c r="GNJ15" s="197"/>
      <c r="GNK15" s="197"/>
      <c r="GNL15" s="197"/>
      <c r="GNM15" s="197"/>
      <c r="GNN15" s="197"/>
      <c r="GNO15" s="197"/>
      <c r="GNP15" s="197"/>
      <c r="GNQ15" s="197"/>
      <c r="GNR15" s="197"/>
      <c r="GNS15" s="197"/>
      <c r="GNT15" s="197"/>
      <c r="GNU15" s="197"/>
      <c r="GNV15" s="197"/>
      <c r="GNW15" s="197"/>
      <c r="GNX15" s="197"/>
      <c r="GNY15" s="197"/>
      <c r="GNZ15" s="197"/>
      <c r="GOA15" s="197"/>
      <c r="GOB15" s="197"/>
      <c r="GOC15" s="197"/>
      <c r="GOD15" s="197"/>
      <c r="GOE15" s="197"/>
      <c r="GOF15" s="197"/>
      <c r="GOG15" s="197"/>
      <c r="GOH15" s="197"/>
      <c r="GOI15" s="197"/>
      <c r="GOJ15" s="197"/>
      <c r="GOK15" s="197"/>
      <c r="GOL15" s="197"/>
      <c r="GOM15" s="197"/>
      <c r="GON15" s="197"/>
      <c r="GOO15" s="197"/>
      <c r="GOP15" s="197"/>
      <c r="GOQ15" s="197"/>
      <c r="GOR15" s="197"/>
      <c r="GOS15" s="197"/>
      <c r="GOT15" s="197"/>
      <c r="GOU15" s="197"/>
      <c r="GOV15" s="197"/>
      <c r="GOW15" s="197"/>
      <c r="GOX15" s="197"/>
      <c r="GOY15" s="197"/>
      <c r="GOZ15" s="197"/>
      <c r="GPA15" s="197"/>
      <c r="GPB15" s="197"/>
      <c r="GPC15" s="197"/>
      <c r="GPD15" s="197"/>
      <c r="GPE15" s="197"/>
      <c r="GPF15" s="197"/>
      <c r="GPG15" s="197"/>
      <c r="GPH15" s="197"/>
      <c r="GPI15" s="197"/>
      <c r="GPJ15" s="197"/>
      <c r="GPK15" s="197"/>
      <c r="GPL15" s="197"/>
      <c r="GPM15" s="197"/>
      <c r="GPN15" s="197"/>
      <c r="GPO15" s="197"/>
      <c r="GPP15" s="197"/>
      <c r="GPQ15" s="197"/>
      <c r="GPR15" s="197"/>
      <c r="GPS15" s="197"/>
      <c r="GPT15" s="197"/>
      <c r="GPU15" s="197"/>
      <c r="GPV15" s="197"/>
      <c r="GPW15" s="197"/>
      <c r="GPX15" s="197"/>
      <c r="GPY15" s="197"/>
      <c r="GPZ15" s="197"/>
      <c r="GQA15" s="197"/>
      <c r="GQB15" s="197"/>
      <c r="GQC15" s="197"/>
      <c r="GQD15" s="197"/>
      <c r="GQE15" s="197"/>
      <c r="GQF15" s="197"/>
      <c r="GQG15" s="197"/>
      <c r="GQH15" s="197"/>
      <c r="GQI15" s="197"/>
      <c r="GQJ15" s="197"/>
      <c r="GQK15" s="197"/>
      <c r="GQL15" s="197"/>
      <c r="GQM15" s="197"/>
      <c r="GQN15" s="197"/>
      <c r="GQO15" s="197"/>
      <c r="GQP15" s="197"/>
      <c r="GQQ15" s="197"/>
      <c r="GQR15" s="197"/>
      <c r="GQS15" s="197"/>
      <c r="GQT15" s="197"/>
      <c r="GQU15" s="197"/>
      <c r="GQV15" s="197"/>
      <c r="GQW15" s="197"/>
      <c r="GQX15" s="197"/>
      <c r="GQY15" s="197"/>
      <c r="GQZ15" s="197"/>
      <c r="GRA15" s="197"/>
      <c r="GRB15" s="197"/>
      <c r="GRC15" s="197"/>
      <c r="GRD15" s="197"/>
      <c r="GRE15" s="197"/>
      <c r="GRF15" s="197"/>
      <c r="GRG15" s="197"/>
      <c r="GRH15" s="197"/>
      <c r="GRI15" s="197"/>
      <c r="GRJ15" s="197"/>
      <c r="GRK15" s="197"/>
      <c r="GRL15" s="197"/>
      <c r="GRM15" s="197"/>
      <c r="GRN15" s="197"/>
      <c r="GRO15" s="197"/>
      <c r="GRP15" s="197"/>
      <c r="GRQ15" s="197"/>
      <c r="GRR15" s="197"/>
      <c r="GRS15" s="197"/>
      <c r="GRT15" s="197"/>
      <c r="GRU15" s="197"/>
      <c r="GRV15" s="197"/>
      <c r="GRW15" s="197"/>
      <c r="GRX15" s="197"/>
      <c r="GRY15" s="197"/>
      <c r="GRZ15" s="197"/>
      <c r="GSA15" s="197"/>
      <c r="GSB15" s="197"/>
      <c r="GSC15" s="197"/>
      <c r="GSD15" s="197"/>
      <c r="GSE15" s="197"/>
      <c r="GSF15" s="197"/>
      <c r="GSG15" s="197"/>
      <c r="GSH15" s="197"/>
      <c r="GSI15" s="197"/>
      <c r="GSJ15" s="197"/>
      <c r="GSK15" s="197"/>
      <c r="GSL15" s="197"/>
      <c r="GSM15" s="197"/>
      <c r="GSN15" s="197"/>
      <c r="GSO15" s="197"/>
      <c r="GSP15" s="197"/>
      <c r="GSQ15" s="197"/>
      <c r="GSR15" s="197"/>
      <c r="GSS15" s="197"/>
      <c r="GST15" s="197"/>
      <c r="GSU15" s="197"/>
      <c r="GSV15" s="197"/>
      <c r="GSW15" s="197"/>
      <c r="GSX15" s="197"/>
      <c r="GSY15" s="197"/>
      <c r="GSZ15" s="197"/>
      <c r="GTA15" s="197"/>
      <c r="GTB15" s="197"/>
      <c r="GTC15" s="197"/>
      <c r="GTD15" s="197"/>
      <c r="GTE15" s="197"/>
      <c r="GTF15" s="197"/>
      <c r="GTG15" s="197"/>
      <c r="GTH15" s="197"/>
      <c r="GTI15" s="197"/>
      <c r="GTJ15" s="197"/>
      <c r="GTK15" s="197"/>
      <c r="GTL15" s="197"/>
      <c r="GTM15" s="197"/>
      <c r="GTN15" s="197"/>
      <c r="GTO15" s="197"/>
      <c r="GTP15" s="197"/>
      <c r="GTQ15" s="197"/>
      <c r="GTR15" s="197"/>
      <c r="GTS15" s="197"/>
      <c r="GTT15" s="197"/>
      <c r="GTU15" s="197"/>
      <c r="GTV15" s="197"/>
      <c r="GTW15" s="197"/>
      <c r="GTX15" s="197"/>
      <c r="GTY15" s="197"/>
      <c r="GTZ15" s="197"/>
      <c r="GUA15" s="197"/>
      <c r="GUB15" s="197"/>
      <c r="GUC15" s="197"/>
      <c r="GUD15" s="197"/>
      <c r="GUE15" s="197"/>
      <c r="GUF15" s="197"/>
      <c r="GUG15" s="197"/>
      <c r="GUH15" s="197"/>
      <c r="GUI15" s="197"/>
      <c r="GUJ15" s="197"/>
      <c r="GUK15" s="197"/>
      <c r="GUL15" s="197"/>
      <c r="GUM15" s="197"/>
      <c r="GUN15" s="197"/>
      <c r="GUO15" s="197"/>
      <c r="GUP15" s="197"/>
      <c r="GUQ15" s="197"/>
      <c r="GUR15" s="197"/>
      <c r="GUS15" s="197"/>
      <c r="GUT15" s="197"/>
      <c r="GUU15" s="197"/>
      <c r="GUV15" s="197"/>
      <c r="GUW15" s="197"/>
      <c r="GUX15" s="197"/>
      <c r="GUY15" s="197"/>
      <c r="GUZ15" s="197"/>
      <c r="GVA15" s="197"/>
      <c r="GVB15" s="197"/>
      <c r="GVC15" s="197"/>
      <c r="GVD15" s="197"/>
      <c r="GVE15" s="197"/>
      <c r="GVF15" s="197"/>
      <c r="GVG15" s="197"/>
      <c r="GVH15" s="197"/>
      <c r="GVI15" s="197"/>
      <c r="GVJ15" s="197"/>
      <c r="GVK15" s="197"/>
      <c r="GVL15" s="197"/>
      <c r="GVM15" s="197"/>
      <c r="GVN15" s="197"/>
      <c r="GVO15" s="197"/>
      <c r="GVP15" s="197"/>
      <c r="GVQ15" s="197"/>
      <c r="GVR15" s="197"/>
      <c r="GVS15" s="197"/>
      <c r="GVT15" s="197"/>
      <c r="GVU15" s="197"/>
      <c r="GVV15" s="197"/>
      <c r="GVW15" s="197"/>
      <c r="GVX15" s="197"/>
      <c r="GVY15" s="197"/>
      <c r="GVZ15" s="197"/>
      <c r="GWA15" s="197"/>
      <c r="GWB15" s="197"/>
      <c r="GWC15" s="197"/>
      <c r="GWD15" s="197"/>
      <c r="GWE15" s="197"/>
      <c r="GWF15" s="197"/>
      <c r="GWG15" s="197"/>
      <c r="GWH15" s="197"/>
      <c r="GWI15" s="197"/>
      <c r="GWJ15" s="197"/>
      <c r="GWK15" s="197"/>
      <c r="GWL15" s="197"/>
      <c r="GWM15" s="197"/>
      <c r="GWN15" s="197"/>
      <c r="GWO15" s="197"/>
      <c r="GWP15" s="197"/>
      <c r="GWQ15" s="197"/>
      <c r="GWR15" s="197"/>
      <c r="GWS15" s="197"/>
      <c r="GWT15" s="197"/>
      <c r="GWU15" s="197"/>
      <c r="GWV15" s="197"/>
      <c r="GWW15" s="197"/>
      <c r="GWX15" s="197"/>
      <c r="GWY15" s="197"/>
      <c r="GWZ15" s="197"/>
      <c r="GXA15" s="197"/>
      <c r="GXB15" s="197"/>
      <c r="GXC15" s="197"/>
      <c r="GXD15" s="197"/>
      <c r="GXE15" s="197"/>
      <c r="GXF15" s="197"/>
      <c r="GXG15" s="197"/>
      <c r="GXH15" s="197"/>
      <c r="GXI15" s="197"/>
      <c r="GXJ15" s="197"/>
      <c r="GXK15" s="197"/>
      <c r="GXL15" s="197"/>
      <c r="GXM15" s="197"/>
      <c r="GXN15" s="197"/>
      <c r="GXO15" s="197"/>
      <c r="GXP15" s="197"/>
      <c r="GXQ15" s="197"/>
      <c r="GXR15" s="197"/>
      <c r="GXS15" s="197"/>
      <c r="GXT15" s="197"/>
      <c r="GXU15" s="197"/>
      <c r="GXV15" s="197"/>
      <c r="GXW15" s="197"/>
      <c r="GXX15" s="197"/>
      <c r="GXY15" s="197"/>
      <c r="GXZ15" s="197"/>
      <c r="GYA15" s="197"/>
      <c r="GYB15" s="197"/>
      <c r="GYC15" s="197"/>
      <c r="GYD15" s="197"/>
      <c r="GYE15" s="197"/>
      <c r="GYF15" s="197"/>
      <c r="GYG15" s="197"/>
      <c r="GYH15" s="197"/>
      <c r="GYI15" s="197"/>
      <c r="GYJ15" s="197"/>
      <c r="GYK15" s="197"/>
      <c r="GYL15" s="197"/>
      <c r="GYM15" s="197"/>
      <c r="GYN15" s="197"/>
      <c r="GYO15" s="197"/>
      <c r="GYP15" s="197"/>
      <c r="GYQ15" s="197"/>
      <c r="GYR15" s="197"/>
      <c r="GYS15" s="197"/>
      <c r="GYT15" s="197"/>
      <c r="GYU15" s="197"/>
      <c r="GYV15" s="197"/>
      <c r="GYW15" s="197"/>
      <c r="GYX15" s="197"/>
      <c r="GYY15" s="197"/>
      <c r="GYZ15" s="197"/>
      <c r="GZA15" s="197"/>
      <c r="GZB15" s="197"/>
      <c r="GZC15" s="197"/>
      <c r="GZD15" s="197"/>
      <c r="GZE15" s="197"/>
      <c r="GZF15" s="197"/>
      <c r="GZG15" s="197"/>
      <c r="GZH15" s="197"/>
      <c r="GZI15" s="197"/>
      <c r="GZJ15" s="197"/>
      <c r="GZK15" s="197"/>
      <c r="GZL15" s="197"/>
      <c r="GZM15" s="197"/>
      <c r="GZN15" s="197"/>
      <c r="GZO15" s="197"/>
      <c r="GZP15" s="197"/>
      <c r="GZQ15" s="197"/>
      <c r="GZR15" s="197"/>
      <c r="GZS15" s="197"/>
      <c r="GZT15" s="197"/>
      <c r="GZU15" s="197"/>
      <c r="GZV15" s="197"/>
      <c r="GZW15" s="197"/>
      <c r="GZX15" s="197"/>
      <c r="GZY15" s="197"/>
      <c r="GZZ15" s="197"/>
      <c r="HAA15" s="197"/>
      <c r="HAB15" s="197"/>
      <c r="HAC15" s="197"/>
      <c r="HAD15" s="197"/>
      <c r="HAE15" s="197"/>
      <c r="HAF15" s="197"/>
      <c r="HAG15" s="197"/>
      <c r="HAH15" s="197"/>
      <c r="HAI15" s="197"/>
      <c r="HAJ15" s="197"/>
      <c r="HAK15" s="197"/>
      <c r="HAL15" s="197"/>
      <c r="HAM15" s="197"/>
      <c r="HAN15" s="197"/>
      <c r="HAO15" s="197"/>
      <c r="HAP15" s="197"/>
      <c r="HAQ15" s="197"/>
      <c r="HAR15" s="197"/>
      <c r="HAS15" s="197"/>
      <c r="HAT15" s="197"/>
      <c r="HAU15" s="197"/>
      <c r="HAV15" s="197"/>
      <c r="HAW15" s="197"/>
      <c r="HAX15" s="197"/>
      <c r="HAY15" s="197"/>
      <c r="HAZ15" s="197"/>
      <c r="HBA15" s="197"/>
      <c r="HBB15" s="197"/>
      <c r="HBC15" s="197"/>
      <c r="HBD15" s="197"/>
      <c r="HBE15" s="197"/>
      <c r="HBF15" s="197"/>
      <c r="HBG15" s="197"/>
      <c r="HBH15" s="197"/>
      <c r="HBI15" s="197"/>
      <c r="HBJ15" s="197"/>
      <c r="HBK15" s="197"/>
      <c r="HBL15" s="197"/>
      <c r="HBM15" s="197"/>
      <c r="HBN15" s="197"/>
      <c r="HBO15" s="197"/>
      <c r="HBP15" s="197"/>
      <c r="HBQ15" s="197"/>
      <c r="HBR15" s="197"/>
      <c r="HBS15" s="197"/>
      <c r="HBT15" s="197"/>
      <c r="HBU15" s="197"/>
      <c r="HBV15" s="197"/>
      <c r="HBW15" s="197"/>
      <c r="HBX15" s="197"/>
      <c r="HBY15" s="197"/>
      <c r="HBZ15" s="197"/>
      <c r="HCA15" s="197"/>
      <c r="HCB15" s="197"/>
      <c r="HCC15" s="197"/>
      <c r="HCD15" s="197"/>
      <c r="HCE15" s="197"/>
      <c r="HCF15" s="197"/>
      <c r="HCG15" s="197"/>
      <c r="HCH15" s="197"/>
      <c r="HCI15" s="197"/>
      <c r="HCJ15" s="197"/>
      <c r="HCK15" s="197"/>
      <c r="HCL15" s="197"/>
      <c r="HCM15" s="197"/>
      <c r="HCN15" s="197"/>
      <c r="HCO15" s="197"/>
      <c r="HCP15" s="197"/>
      <c r="HCQ15" s="197"/>
      <c r="HCR15" s="197"/>
      <c r="HCS15" s="197"/>
      <c r="HCT15" s="197"/>
      <c r="HCU15" s="197"/>
      <c r="HCV15" s="197"/>
      <c r="HCW15" s="197"/>
      <c r="HCX15" s="197"/>
      <c r="HCY15" s="197"/>
      <c r="HCZ15" s="197"/>
      <c r="HDA15" s="197"/>
      <c r="HDB15" s="197"/>
      <c r="HDC15" s="197"/>
      <c r="HDD15" s="197"/>
      <c r="HDE15" s="197"/>
      <c r="HDF15" s="197"/>
      <c r="HDG15" s="197"/>
      <c r="HDH15" s="197"/>
      <c r="HDI15" s="197"/>
      <c r="HDJ15" s="197"/>
      <c r="HDK15" s="197"/>
      <c r="HDL15" s="197"/>
      <c r="HDM15" s="197"/>
      <c r="HDN15" s="197"/>
      <c r="HDO15" s="197"/>
      <c r="HDP15" s="197"/>
      <c r="HDQ15" s="197"/>
      <c r="HDR15" s="197"/>
      <c r="HDS15" s="197"/>
      <c r="HDT15" s="197"/>
      <c r="HDU15" s="197"/>
      <c r="HDV15" s="197"/>
      <c r="HDW15" s="197"/>
      <c r="HDX15" s="197"/>
      <c r="HDY15" s="197"/>
      <c r="HDZ15" s="197"/>
      <c r="HEA15" s="197"/>
      <c r="HEB15" s="197"/>
      <c r="HEC15" s="197"/>
      <c r="HED15" s="197"/>
      <c r="HEE15" s="197"/>
      <c r="HEF15" s="197"/>
      <c r="HEG15" s="197"/>
      <c r="HEH15" s="197"/>
      <c r="HEI15" s="197"/>
      <c r="HEJ15" s="197"/>
      <c r="HEK15" s="197"/>
      <c r="HEL15" s="197"/>
      <c r="HEM15" s="197"/>
      <c r="HEN15" s="197"/>
      <c r="HEO15" s="197"/>
      <c r="HEP15" s="197"/>
      <c r="HEQ15" s="197"/>
      <c r="HER15" s="197"/>
      <c r="HES15" s="197"/>
      <c r="HET15" s="197"/>
      <c r="HEU15" s="197"/>
      <c r="HEV15" s="197"/>
      <c r="HEW15" s="197"/>
      <c r="HEX15" s="197"/>
      <c r="HEY15" s="197"/>
      <c r="HEZ15" s="197"/>
      <c r="HFA15" s="197"/>
      <c r="HFB15" s="197"/>
      <c r="HFC15" s="197"/>
      <c r="HFD15" s="197"/>
      <c r="HFE15" s="197"/>
      <c r="HFF15" s="197"/>
      <c r="HFG15" s="197"/>
      <c r="HFH15" s="197"/>
      <c r="HFI15" s="197"/>
      <c r="HFJ15" s="197"/>
      <c r="HFK15" s="197"/>
      <c r="HFL15" s="197"/>
      <c r="HFM15" s="197"/>
      <c r="HFN15" s="197"/>
      <c r="HFO15" s="197"/>
      <c r="HFP15" s="197"/>
      <c r="HFQ15" s="197"/>
      <c r="HFR15" s="197"/>
      <c r="HFS15" s="197"/>
      <c r="HFT15" s="197"/>
      <c r="HFU15" s="197"/>
      <c r="HFV15" s="197"/>
      <c r="HFW15" s="197"/>
      <c r="HFX15" s="197"/>
      <c r="HFY15" s="197"/>
      <c r="HFZ15" s="197"/>
      <c r="HGA15" s="197"/>
      <c r="HGB15" s="197"/>
      <c r="HGC15" s="197"/>
      <c r="HGD15" s="197"/>
      <c r="HGE15" s="197"/>
      <c r="HGF15" s="197"/>
      <c r="HGG15" s="197"/>
      <c r="HGH15" s="197"/>
      <c r="HGI15" s="197"/>
      <c r="HGJ15" s="197"/>
      <c r="HGK15" s="197"/>
      <c r="HGL15" s="197"/>
      <c r="HGM15" s="197"/>
      <c r="HGN15" s="197"/>
      <c r="HGO15" s="197"/>
      <c r="HGP15" s="197"/>
      <c r="HGQ15" s="197"/>
      <c r="HGR15" s="197"/>
      <c r="HGS15" s="197"/>
      <c r="HGT15" s="197"/>
      <c r="HGU15" s="197"/>
      <c r="HGV15" s="197"/>
      <c r="HGW15" s="197"/>
      <c r="HGX15" s="197"/>
      <c r="HGY15" s="197"/>
      <c r="HGZ15" s="197"/>
      <c r="HHA15" s="197"/>
      <c r="HHB15" s="197"/>
      <c r="HHC15" s="197"/>
      <c r="HHD15" s="197"/>
      <c r="HHE15" s="197"/>
      <c r="HHF15" s="197"/>
      <c r="HHG15" s="197"/>
      <c r="HHH15" s="197"/>
      <c r="HHI15" s="197"/>
      <c r="HHJ15" s="197"/>
      <c r="HHK15" s="197"/>
      <c r="HHL15" s="197"/>
      <c r="HHM15" s="197"/>
      <c r="HHN15" s="197"/>
      <c r="HHO15" s="197"/>
      <c r="HHP15" s="197"/>
      <c r="HHQ15" s="197"/>
      <c r="HHR15" s="197"/>
      <c r="HHS15" s="197"/>
      <c r="HHT15" s="197"/>
      <c r="HHU15" s="197"/>
      <c r="HHV15" s="197"/>
      <c r="HHW15" s="197"/>
      <c r="HHX15" s="197"/>
      <c r="HHY15" s="197"/>
      <c r="HHZ15" s="197"/>
      <c r="HIA15" s="197"/>
      <c r="HIB15" s="197"/>
      <c r="HIC15" s="197"/>
      <c r="HID15" s="197"/>
      <c r="HIE15" s="197"/>
      <c r="HIF15" s="197"/>
      <c r="HIG15" s="197"/>
      <c r="HIH15" s="197"/>
      <c r="HII15" s="197"/>
      <c r="HIJ15" s="197"/>
      <c r="HIK15" s="197"/>
      <c r="HIL15" s="197"/>
      <c r="HIM15" s="197"/>
      <c r="HIN15" s="197"/>
      <c r="HIO15" s="197"/>
      <c r="HIP15" s="197"/>
      <c r="HIQ15" s="197"/>
      <c r="HIR15" s="197"/>
      <c r="HIS15" s="197"/>
      <c r="HIT15" s="197"/>
      <c r="HIU15" s="197"/>
      <c r="HIV15" s="197"/>
      <c r="HIW15" s="197"/>
      <c r="HIX15" s="197"/>
      <c r="HIY15" s="197"/>
      <c r="HIZ15" s="197"/>
      <c r="HJA15" s="197"/>
      <c r="HJB15" s="197"/>
      <c r="HJC15" s="197"/>
      <c r="HJD15" s="197"/>
      <c r="HJE15" s="197"/>
      <c r="HJF15" s="197"/>
      <c r="HJG15" s="197"/>
      <c r="HJH15" s="197"/>
      <c r="HJI15" s="197"/>
      <c r="HJJ15" s="197"/>
      <c r="HJK15" s="197"/>
      <c r="HJL15" s="197"/>
      <c r="HJM15" s="197"/>
      <c r="HJN15" s="197"/>
      <c r="HJO15" s="197"/>
      <c r="HJP15" s="197"/>
      <c r="HJQ15" s="197"/>
      <c r="HJR15" s="197"/>
      <c r="HJS15" s="197"/>
      <c r="HJT15" s="197"/>
      <c r="HJU15" s="197"/>
      <c r="HJV15" s="197"/>
      <c r="HJW15" s="197"/>
      <c r="HJX15" s="197"/>
      <c r="HJY15" s="197"/>
      <c r="HJZ15" s="197"/>
      <c r="HKA15" s="197"/>
      <c r="HKB15" s="197"/>
      <c r="HKC15" s="197"/>
      <c r="HKD15" s="197"/>
      <c r="HKE15" s="197"/>
      <c r="HKF15" s="197"/>
      <c r="HKG15" s="197"/>
      <c r="HKH15" s="197"/>
      <c r="HKI15" s="197"/>
      <c r="HKJ15" s="197"/>
      <c r="HKK15" s="197"/>
      <c r="HKL15" s="197"/>
      <c r="HKM15" s="197"/>
      <c r="HKN15" s="197"/>
      <c r="HKO15" s="197"/>
      <c r="HKP15" s="197"/>
      <c r="HKQ15" s="197"/>
      <c r="HKR15" s="197"/>
      <c r="HKS15" s="197"/>
      <c r="HKT15" s="197"/>
      <c r="HKU15" s="197"/>
      <c r="HKV15" s="197"/>
      <c r="HKW15" s="197"/>
      <c r="HKX15" s="197"/>
      <c r="HKY15" s="197"/>
      <c r="HKZ15" s="197"/>
      <c r="HLA15" s="197"/>
      <c r="HLB15" s="197"/>
      <c r="HLC15" s="197"/>
      <c r="HLD15" s="197"/>
      <c r="HLE15" s="197"/>
      <c r="HLF15" s="197"/>
      <c r="HLG15" s="197"/>
      <c r="HLH15" s="197"/>
      <c r="HLI15" s="197"/>
      <c r="HLJ15" s="197"/>
      <c r="HLK15" s="197"/>
      <c r="HLL15" s="197"/>
      <c r="HLM15" s="197"/>
      <c r="HLN15" s="197"/>
      <c r="HLO15" s="197"/>
      <c r="HLP15" s="197"/>
      <c r="HLQ15" s="197"/>
      <c r="HLR15" s="197"/>
      <c r="HLS15" s="197"/>
      <c r="HLT15" s="197"/>
      <c r="HLU15" s="197"/>
      <c r="HLV15" s="197"/>
      <c r="HLW15" s="197"/>
      <c r="HLX15" s="197"/>
      <c r="HLY15" s="197"/>
      <c r="HLZ15" s="197"/>
      <c r="HMA15" s="197"/>
      <c r="HMB15" s="197"/>
      <c r="HMC15" s="197"/>
      <c r="HMD15" s="197"/>
      <c r="HME15" s="197"/>
      <c r="HMF15" s="197"/>
      <c r="HMG15" s="197"/>
      <c r="HMH15" s="197"/>
      <c r="HMI15" s="197"/>
      <c r="HMJ15" s="197"/>
      <c r="HMK15" s="197"/>
      <c r="HML15" s="197"/>
      <c r="HMM15" s="197"/>
      <c r="HMN15" s="197"/>
      <c r="HMO15" s="197"/>
      <c r="HMP15" s="197"/>
      <c r="HMQ15" s="197"/>
      <c r="HMR15" s="197"/>
      <c r="HMS15" s="197"/>
      <c r="HMT15" s="197"/>
      <c r="HMU15" s="197"/>
      <c r="HMV15" s="197"/>
      <c r="HMW15" s="197"/>
      <c r="HMX15" s="197"/>
      <c r="HMY15" s="197"/>
      <c r="HMZ15" s="197"/>
      <c r="HNA15" s="197"/>
      <c r="HNB15" s="197"/>
      <c r="HNC15" s="197"/>
      <c r="HND15" s="197"/>
      <c r="HNE15" s="197"/>
      <c r="HNF15" s="197"/>
      <c r="HNG15" s="197"/>
      <c r="HNH15" s="197"/>
      <c r="HNI15" s="197"/>
      <c r="HNJ15" s="197"/>
      <c r="HNK15" s="197"/>
      <c r="HNL15" s="197"/>
      <c r="HNM15" s="197"/>
      <c r="HNN15" s="197"/>
      <c r="HNO15" s="197"/>
      <c r="HNP15" s="197"/>
      <c r="HNQ15" s="197"/>
      <c r="HNR15" s="197"/>
      <c r="HNS15" s="197"/>
      <c r="HNT15" s="197"/>
      <c r="HNU15" s="197"/>
      <c r="HNV15" s="197"/>
      <c r="HNW15" s="197"/>
      <c r="HNX15" s="197"/>
      <c r="HNY15" s="197"/>
      <c r="HNZ15" s="197"/>
      <c r="HOA15" s="197"/>
      <c r="HOB15" s="197"/>
      <c r="HOC15" s="197"/>
      <c r="HOD15" s="197"/>
      <c r="HOE15" s="197"/>
      <c r="HOF15" s="197"/>
      <c r="HOG15" s="197"/>
      <c r="HOH15" s="197"/>
      <c r="HOI15" s="197"/>
      <c r="HOJ15" s="197"/>
      <c r="HOK15" s="197"/>
      <c r="HOL15" s="197"/>
      <c r="HOM15" s="197"/>
      <c r="HON15" s="197"/>
      <c r="HOO15" s="197"/>
      <c r="HOP15" s="197"/>
      <c r="HOQ15" s="197"/>
      <c r="HOR15" s="197"/>
      <c r="HOS15" s="197"/>
      <c r="HOT15" s="197"/>
      <c r="HOU15" s="197"/>
      <c r="HOV15" s="197"/>
      <c r="HOW15" s="197"/>
      <c r="HOX15" s="197"/>
      <c r="HOY15" s="197"/>
      <c r="HOZ15" s="197"/>
      <c r="HPA15" s="197"/>
      <c r="HPB15" s="197"/>
      <c r="HPC15" s="197"/>
      <c r="HPD15" s="197"/>
      <c r="HPE15" s="197"/>
      <c r="HPF15" s="197"/>
      <c r="HPG15" s="197"/>
      <c r="HPH15" s="197"/>
      <c r="HPI15" s="197"/>
      <c r="HPJ15" s="197"/>
      <c r="HPK15" s="197"/>
      <c r="HPL15" s="197"/>
      <c r="HPM15" s="197"/>
      <c r="HPN15" s="197"/>
      <c r="HPO15" s="197"/>
      <c r="HPP15" s="197"/>
      <c r="HPQ15" s="197"/>
      <c r="HPR15" s="197"/>
      <c r="HPS15" s="197"/>
      <c r="HPT15" s="197"/>
      <c r="HPU15" s="197"/>
      <c r="HPV15" s="197"/>
      <c r="HPW15" s="197"/>
      <c r="HPX15" s="197"/>
      <c r="HPY15" s="197"/>
      <c r="HPZ15" s="197"/>
      <c r="HQA15" s="197"/>
      <c r="HQB15" s="197"/>
      <c r="HQC15" s="197"/>
      <c r="HQD15" s="197"/>
      <c r="HQE15" s="197"/>
      <c r="HQF15" s="197"/>
      <c r="HQG15" s="197"/>
      <c r="HQH15" s="197"/>
      <c r="HQI15" s="197"/>
      <c r="HQJ15" s="197"/>
      <c r="HQK15" s="197"/>
      <c r="HQL15" s="197"/>
      <c r="HQM15" s="197"/>
      <c r="HQN15" s="197"/>
      <c r="HQO15" s="197"/>
      <c r="HQP15" s="197"/>
      <c r="HQQ15" s="197"/>
      <c r="HQR15" s="197"/>
      <c r="HQS15" s="197"/>
      <c r="HQT15" s="197"/>
      <c r="HQU15" s="197"/>
      <c r="HQV15" s="197"/>
      <c r="HQW15" s="197"/>
      <c r="HQX15" s="197"/>
      <c r="HQY15" s="197"/>
      <c r="HQZ15" s="197"/>
      <c r="HRA15" s="197"/>
      <c r="HRB15" s="197"/>
      <c r="HRC15" s="197"/>
      <c r="HRD15" s="197"/>
      <c r="HRE15" s="197"/>
      <c r="HRF15" s="197"/>
      <c r="HRG15" s="197"/>
      <c r="HRH15" s="197"/>
      <c r="HRI15" s="197"/>
      <c r="HRJ15" s="197"/>
      <c r="HRK15" s="197"/>
      <c r="HRL15" s="197"/>
      <c r="HRM15" s="197"/>
      <c r="HRN15" s="197"/>
      <c r="HRO15" s="197"/>
      <c r="HRP15" s="197"/>
      <c r="HRQ15" s="197"/>
      <c r="HRR15" s="197"/>
      <c r="HRS15" s="197"/>
      <c r="HRT15" s="197"/>
      <c r="HRU15" s="197"/>
      <c r="HRV15" s="197"/>
      <c r="HRW15" s="197"/>
      <c r="HRX15" s="197"/>
      <c r="HRY15" s="197"/>
      <c r="HRZ15" s="197"/>
      <c r="HSA15" s="197"/>
      <c r="HSB15" s="197"/>
      <c r="HSC15" s="197"/>
      <c r="HSD15" s="197"/>
      <c r="HSE15" s="197"/>
      <c r="HSF15" s="197"/>
      <c r="HSG15" s="197"/>
      <c r="HSH15" s="197"/>
      <c r="HSI15" s="197"/>
      <c r="HSJ15" s="197"/>
      <c r="HSK15" s="197"/>
      <c r="HSL15" s="197"/>
      <c r="HSM15" s="197"/>
      <c r="HSN15" s="197"/>
      <c r="HSO15" s="197"/>
      <c r="HSP15" s="197"/>
      <c r="HSQ15" s="197"/>
      <c r="HSR15" s="197"/>
      <c r="HSS15" s="197"/>
      <c r="HST15" s="197"/>
      <c r="HSU15" s="197"/>
      <c r="HSV15" s="197"/>
      <c r="HSW15" s="197"/>
      <c r="HSX15" s="197"/>
      <c r="HSY15" s="197"/>
      <c r="HSZ15" s="197"/>
      <c r="HTA15" s="197"/>
      <c r="HTB15" s="197"/>
      <c r="HTC15" s="197"/>
      <c r="HTD15" s="197"/>
      <c r="HTE15" s="197"/>
      <c r="HTF15" s="197"/>
      <c r="HTG15" s="197"/>
      <c r="HTH15" s="197"/>
      <c r="HTI15" s="197"/>
      <c r="HTJ15" s="197"/>
      <c r="HTK15" s="197"/>
      <c r="HTL15" s="197"/>
      <c r="HTM15" s="197"/>
      <c r="HTN15" s="197"/>
      <c r="HTO15" s="197"/>
      <c r="HTP15" s="197"/>
      <c r="HTQ15" s="197"/>
      <c r="HTR15" s="197"/>
      <c r="HTS15" s="197"/>
      <c r="HTT15" s="197"/>
      <c r="HTU15" s="197"/>
      <c r="HTV15" s="197"/>
      <c r="HTW15" s="197"/>
      <c r="HTX15" s="197"/>
      <c r="HTY15" s="197"/>
      <c r="HTZ15" s="197"/>
      <c r="HUA15" s="197"/>
      <c r="HUB15" s="197"/>
      <c r="HUC15" s="197"/>
      <c r="HUD15" s="197"/>
      <c r="HUE15" s="197"/>
      <c r="HUF15" s="197"/>
      <c r="HUG15" s="197"/>
      <c r="HUH15" s="197"/>
      <c r="HUI15" s="197"/>
      <c r="HUJ15" s="197"/>
      <c r="HUK15" s="197"/>
      <c r="HUL15" s="197"/>
      <c r="HUM15" s="197"/>
      <c r="HUN15" s="197"/>
      <c r="HUO15" s="197"/>
      <c r="HUP15" s="197"/>
      <c r="HUQ15" s="197"/>
      <c r="HUR15" s="197"/>
      <c r="HUS15" s="197"/>
      <c r="HUT15" s="197"/>
      <c r="HUU15" s="197"/>
      <c r="HUV15" s="197"/>
      <c r="HUW15" s="197"/>
      <c r="HUX15" s="197"/>
      <c r="HUY15" s="197"/>
      <c r="HUZ15" s="197"/>
      <c r="HVA15" s="197"/>
      <c r="HVB15" s="197"/>
      <c r="HVC15" s="197"/>
      <c r="HVD15" s="197"/>
      <c r="HVE15" s="197"/>
      <c r="HVF15" s="197"/>
      <c r="HVG15" s="197"/>
      <c r="HVH15" s="197"/>
      <c r="HVI15" s="197"/>
      <c r="HVJ15" s="197"/>
      <c r="HVK15" s="197"/>
      <c r="HVL15" s="197"/>
      <c r="HVM15" s="197"/>
      <c r="HVN15" s="197"/>
      <c r="HVO15" s="197"/>
      <c r="HVP15" s="197"/>
      <c r="HVQ15" s="197"/>
      <c r="HVR15" s="197"/>
      <c r="HVS15" s="197"/>
      <c r="HVT15" s="197"/>
      <c r="HVU15" s="197"/>
      <c r="HVV15" s="197"/>
      <c r="HVW15" s="197"/>
      <c r="HVX15" s="197"/>
      <c r="HVY15" s="197"/>
      <c r="HVZ15" s="197"/>
      <c r="HWA15" s="197"/>
      <c r="HWB15" s="197"/>
      <c r="HWC15" s="197"/>
      <c r="HWD15" s="197"/>
      <c r="HWE15" s="197"/>
      <c r="HWF15" s="197"/>
      <c r="HWG15" s="197"/>
      <c r="HWH15" s="197"/>
      <c r="HWI15" s="197"/>
      <c r="HWJ15" s="197"/>
      <c r="HWK15" s="197"/>
      <c r="HWL15" s="197"/>
      <c r="HWM15" s="197"/>
      <c r="HWN15" s="197"/>
      <c r="HWO15" s="197"/>
      <c r="HWP15" s="197"/>
      <c r="HWQ15" s="197"/>
      <c r="HWR15" s="197"/>
      <c r="HWS15" s="197"/>
      <c r="HWT15" s="197"/>
      <c r="HWU15" s="197"/>
      <c r="HWV15" s="197"/>
      <c r="HWW15" s="197"/>
      <c r="HWX15" s="197"/>
      <c r="HWY15" s="197"/>
      <c r="HWZ15" s="197"/>
      <c r="HXA15" s="197"/>
      <c r="HXB15" s="197"/>
      <c r="HXC15" s="197"/>
      <c r="HXD15" s="197"/>
      <c r="HXE15" s="197"/>
      <c r="HXF15" s="197"/>
      <c r="HXG15" s="197"/>
      <c r="HXH15" s="197"/>
      <c r="HXI15" s="197"/>
      <c r="HXJ15" s="197"/>
      <c r="HXK15" s="197"/>
      <c r="HXL15" s="197"/>
      <c r="HXM15" s="197"/>
      <c r="HXN15" s="197"/>
      <c r="HXO15" s="197"/>
      <c r="HXP15" s="197"/>
      <c r="HXQ15" s="197"/>
      <c r="HXR15" s="197"/>
      <c r="HXS15" s="197"/>
      <c r="HXT15" s="197"/>
      <c r="HXU15" s="197"/>
      <c r="HXV15" s="197"/>
      <c r="HXW15" s="197"/>
      <c r="HXX15" s="197"/>
      <c r="HXY15" s="197"/>
      <c r="HXZ15" s="197"/>
      <c r="HYA15" s="197"/>
      <c r="HYB15" s="197"/>
      <c r="HYC15" s="197"/>
      <c r="HYD15" s="197"/>
      <c r="HYE15" s="197"/>
      <c r="HYF15" s="197"/>
      <c r="HYG15" s="197"/>
      <c r="HYH15" s="197"/>
      <c r="HYI15" s="197"/>
      <c r="HYJ15" s="197"/>
      <c r="HYK15" s="197"/>
      <c r="HYL15" s="197"/>
      <c r="HYM15" s="197"/>
      <c r="HYN15" s="197"/>
      <c r="HYO15" s="197"/>
      <c r="HYP15" s="197"/>
      <c r="HYQ15" s="197"/>
      <c r="HYR15" s="197"/>
      <c r="HYS15" s="197"/>
      <c r="HYT15" s="197"/>
      <c r="HYU15" s="197"/>
      <c r="HYV15" s="197"/>
      <c r="HYW15" s="197"/>
      <c r="HYX15" s="197"/>
      <c r="HYY15" s="197"/>
      <c r="HYZ15" s="197"/>
      <c r="HZA15" s="197"/>
      <c r="HZB15" s="197"/>
      <c r="HZC15" s="197"/>
      <c r="HZD15" s="197"/>
      <c r="HZE15" s="197"/>
      <c r="HZF15" s="197"/>
      <c r="HZG15" s="197"/>
      <c r="HZH15" s="197"/>
      <c r="HZI15" s="197"/>
      <c r="HZJ15" s="197"/>
      <c r="HZK15" s="197"/>
      <c r="HZL15" s="197"/>
      <c r="HZM15" s="197"/>
      <c r="HZN15" s="197"/>
      <c r="HZO15" s="197"/>
      <c r="HZP15" s="197"/>
      <c r="HZQ15" s="197"/>
      <c r="HZR15" s="197"/>
      <c r="HZS15" s="197"/>
      <c r="HZT15" s="197"/>
      <c r="HZU15" s="197"/>
      <c r="HZV15" s="197"/>
      <c r="HZW15" s="197"/>
      <c r="HZX15" s="197"/>
      <c r="HZY15" s="197"/>
      <c r="HZZ15" s="197"/>
      <c r="IAA15" s="197"/>
      <c r="IAB15" s="197"/>
      <c r="IAC15" s="197"/>
      <c r="IAD15" s="197"/>
      <c r="IAE15" s="197"/>
      <c r="IAF15" s="197"/>
      <c r="IAG15" s="197"/>
      <c r="IAH15" s="197"/>
      <c r="IAI15" s="197"/>
      <c r="IAJ15" s="197"/>
      <c r="IAK15" s="197"/>
      <c r="IAL15" s="197"/>
      <c r="IAM15" s="197"/>
      <c r="IAN15" s="197"/>
      <c r="IAO15" s="197"/>
      <c r="IAP15" s="197"/>
      <c r="IAQ15" s="197"/>
      <c r="IAR15" s="197"/>
      <c r="IAS15" s="197"/>
      <c r="IAT15" s="197"/>
      <c r="IAU15" s="197"/>
      <c r="IAV15" s="197"/>
      <c r="IAW15" s="197"/>
      <c r="IAX15" s="197"/>
      <c r="IAY15" s="197"/>
      <c r="IAZ15" s="197"/>
      <c r="IBA15" s="197"/>
      <c r="IBB15" s="197"/>
      <c r="IBC15" s="197"/>
      <c r="IBD15" s="197"/>
      <c r="IBE15" s="197"/>
      <c r="IBF15" s="197"/>
      <c r="IBG15" s="197"/>
      <c r="IBH15" s="197"/>
      <c r="IBI15" s="197"/>
      <c r="IBJ15" s="197"/>
      <c r="IBK15" s="197"/>
      <c r="IBL15" s="197"/>
      <c r="IBM15" s="197"/>
      <c r="IBN15" s="197"/>
      <c r="IBO15" s="197"/>
      <c r="IBP15" s="197"/>
      <c r="IBQ15" s="197"/>
      <c r="IBR15" s="197"/>
      <c r="IBS15" s="197"/>
      <c r="IBT15" s="197"/>
      <c r="IBU15" s="197"/>
      <c r="IBV15" s="197"/>
      <c r="IBW15" s="197"/>
      <c r="IBX15" s="197"/>
      <c r="IBY15" s="197"/>
      <c r="IBZ15" s="197"/>
      <c r="ICA15" s="197"/>
      <c r="ICB15" s="197"/>
      <c r="ICC15" s="197"/>
      <c r="ICD15" s="197"/>
      <c r="ICE15" s="197"/>
      <c r="ICF15" s="197"/>
      <c r="ICG15" s="197"/>
      <c r="ICH15" s="197"/>
      <c r="ICI15" s="197"/>
      <c r="ICJ15" s="197"/>
      <c r="ICK15" s="197"/>
      <c r="ICL15" s="197"/>
      <c r="ICM15" s="197"/>
      <c r="ICN15" s="197"/>
      <c r="ICO15" s="197"/>
      <c r="ICP15" s="197"/>
      <c r="ICQ15" s="197"/>
      <c r="ICR15" s="197"/>
      <c r="ICS15" s="197"/>
      <c r="ICT15" s="197"/>
      <c r="ICU15" s="197"/>
      <c r="ICV15" s="197"/>
      <c r="ICW15" s="197"/>
      <c r="ICX15" s="197"/>
      <c r="ICY15" s="197"/>
      <c r="ICZ15" s="197"/>
      <c r="IDA15" s="197"/>
      <c r="IDB15" s="197"/>
      <c r="IDC15" s="197"/>
      <c r="IDD15" s="197"/>
      <c r="IDE15" s="197"/>
      <c r="IDF15" s="197"/>
      <c r="IDG15" s="197"/>
      <c r="IDH15" s="197"/>
      <c r="IDI15" s="197"/>
      <c r="IDJ15" s="197"/>
      <c r="IDK15" s="197"/>
      <c r="IDL15" s="197"/>
      <c r="IDM15" s="197"/>
      <c r="IDN15" s="197"/>
      <c r="IDO15" s="197"/>
      <c r="IDP15" s="197"/>
      <c r="IDQ15" s="197"/>
      <c r="IDR15" s="197"/>
      <c r="IDS15" s="197"/>
      <c r="IDT15" s="197"/>
      <c r="IDU15" s="197"/>
      <c r="IDV15" s="197"/>
      <c r="IDW15" s="197"/>
      <c r="IDX15" s="197"/>
      <c r="IDY15" s="197"/>
      <c r="IDZ15" s="197"/>
      <c r="IEA15" s="197"/>
      <c r="IEB15" s="197"/>
      <c r="IEC15" s="197"/>
      <c r="IED15" s="197"/>
      <c r="IEE15" s="197"/>
      <c r="IEF15" s="197"/>
      <c r="IEG15" s="197"/>
      <c r="IEH15" s="197"/>
      <c r="IEI15" s="197"/>
      <c r="IEJ15" s="197"/>
      <c r="IEK15" s="197"/>
      <c r="IEL15" s="197"/>
      <c r="IEM15" s="197"/>
      <c r="IEN15" s="197"/>
      <c r="IEO15" s="197"/>
      <c r="IEP15" s="197"/>
      <c r="IEQ15" s="197"/>
      <c r="IER15" s="197"/>
      <c r="IES15" s="197"/>
      <c r="IET15" s="197"/>
      <c r="IEU15" s="197"/>
      <c r="IEV15" s="197"/>
      <c r="IEW15" s="197"/>
      <c r="IEX15" s="197"/>
      <c r="IEY15" s="197"/>
      <c r="IEZ15" s="197"/>
      <c r="IFA15" s="197"/>
      <c r="IFB15" s="197"/>
      <c r="IFC15" s="197"/>
      <c r="IFD15" s="197"/>
      <c r="IFE15" s="197"/>
      <c r="IFF15" s="197"/>
      <c r="IFG15" s="197"/>
      <c r="IFH15" s="197"/>
      <c r="IFI15" s="197"/>
      <c r="IFJ15" s="197"/>
      <c r="IFK15" s="197"/>
      <c r="IFL15" s="197"/>
      <c r="IFM15" s="197"/>
      <c r="IFN15" s="197"/>
      <c r="IFO15" s="197"/>
      <c r="IFP15" s="197"/>
      <c r="IFQ15" s="197"/>
      <c r="IFR15" s="197"/>
      <c r="IFS15" s="197"/>
      <c r="IFT15" s="197"/>
      <c r="IFU15" s="197"/>
      <c r="IFV15" s="197"/>
      <c r="IFW15" s="197"/>
      <c r="IFX15" s="197"/>
      <c r="IFY15" s="197"/>
      <c r="IFZ15" s="197"/>
      <c r="IGA15" s="197"/>
      <c r="IGB15" s="197"/>
      <c r="IGC15" s="197"/>
      <c r="IGD15" s="197"/>
      <c r="IGE15" s="197"/>
      <c r="IGF15" s="197"/>
      <c r="IGG15" s="197"/>
      <c r="IGH15" s="197"/>
      <c r="IGI15" s="197"/>
      <c r="IGJ15" s="197"/>
      <c r="IGK15" s="197"/>
      <c r="IGL15" s="197"/>
      <c r="IGM15" s="197"/>
      <c r="IGN15" s="197"/>
      <c r="IGO15" s="197"/>
      <c r="IGP15" s="197"/>
      <c r="IGQ15" s="197"/>
      <c r="IGR15" s="197"/>
      <c r="IGS15" s="197"/>
      <c r="IGT15" s="197"/>
      <c r="IGU15" s="197"/>
      <c r="IGV15" s="197"/>
      <c r="IGW15" s="197"/>
      <c r="IGX15" s="197"/>
      <c r="IGY15" s="197"/>
      <c r="IGZ15" s="197"/>
      <c r="IHA15" s="197"/>
      <c r="IHB15" s="197"/>
      <c r="IHC15" s="197"/>
      <c r="IHD15" s="197"/>
      <c r="IHE15" s="197"/>
      <c r="IHF15" s="197"/>
      <c r="IHG15" s="197"/>
      <c r="IHH15" s="197"/>
      <c r="IHI15" s="197"/>
      <c r="IHJ15" s="197"/>
      <c r="IHK15" s="197"/>
      <c r="IHL15" s="197"/>
      <c r="IHM15" s="197"/>
      <c r="IHN15" s="197"/>
      <c r="IHO15" s="197"/>
      <c r="IHP15" s="197"/>
      <c r="IHQ15" s="197"/>
      <c r="IHR15" s="197"/>
      <c r="IHS15" s="197"/>
      <c r="IHT15" s="197"/>
      <c r="IHU15" s="197"/>
      <c r="IHV15" s="197"/>
      <c r="IHW15" s="197"/>
      <c r="IHX15" s="197"/>
      <c r="IHY15" s="197"/>
      <c r="IHZ15" s="197"/>
      <c r="IIA15" s="197"/>
      <c r="IIB15" s="197"/>
      <c r="IIC15" s="197"/>
      <c r="IID15" s="197"/>
      <c r="IIE15" s="197"/>
      <c r="IIF15" s="197"/>
      <c r="IIG15" s="197"/>
      <c r="IIH15" s="197"/>
      <c r="III15" s="197"/>
      <c r="IIJ15" s="197"/>
      <c r="IIK15" s="197"/>
      <c r="IIL15" s="197"/>
      <c r="IIM15" s="197"/>
      <c r="IIN15" s="197"/>
      <c r="IIO15" s="197"/>
      <c r="IIP15" s="197"/>
      <c r="IIQ15" s="197"/>
      <c r="IIR15" s="197"/>
      <c r="IIS15" s="197"/>
      <c r="IIT15" s="197"/>
      <c r="IIU15" s="197"/>
      <c r="IIV15" s="197"/>
      <c r="IIW15" s="197"/>
      <c r="IIX15" s="197"/>
      <c r="IIY15" s="197"/>
      <c r="IIZ15" s="197"/>
      <c r="IJA15" s="197"/>
      <c r="IJB15" s="197"/>
      <c r="IJC15" s="197"/>
      <c r="IJD15" s="197"/>
      <c r="IJE15" s="197"/>
      <c r="IJF15" s="197"/>
      <c r="IJG15" s="197"/>
      <c r="IJH15" s="197"/>
      <c r="IJI15" s="197"/>
      <c r="IJJ15" s="197"/>
      <c r="IJK15" s="197"/>
      <c r="IJL15" s="197"/>
      <c r="IJM15" s="197"/>
      <c r="IJN15" s="197"/>
      <c r="IJO15" s="197"/>
      <c r="IJP15" s="197"/>
      <c r="IJQ15" s="197"/>
      <c r="IJR15" s="197"/>
      <c r="IJS15" s="197"/>
      <c r="IJT15" s="197"/>
      <c r="IJU15" s="197"/>
      <c r="IJV15" s="197"/>
      <c r="IJW15" s="197"/>
      <c r="IJX15" s="197"/>
      <c r="IJY15" s="197"/>
      <c r="IJZ15" s="197"/>
      <c r="IKA15" s="197"/>
      <c r="IKB15" s="197"/>
      <c r="IKC15" s="197"/>
      <c r="IKD15" s="197"/>
      <c r="IKE15" s="197"/>
      <c r="IKF15" s="197"/>
      <c r="IKG15" s="197"/>
      <c r="IKH15" s="197"/>
      <c r="IKI15" s="197"/>
      <c r="IKJ15" s="197"/>
      <c r="IKK15" s="197"/>
      <c r="IKL15" s="197"/>
      <c r="IKM15" s="197"/>
      <c r="IKN15" s="197"/>
      <c r="IKO15" s="197"/>
      <c r="IKP15" s="197"/>
      <c r="IKQ15" s="197"/>
      <c r="IKR15" s="197"/>
      <c r="IKS15" s="197"/>
      <c r="IKT15" s="197"/>
      <c r="IKU15" s="197"/>
      <c r="IKV15" s="197"/>
      <c r="IKW15" s="197"/>
      <c r="IKX15" s="197"/>
      <c r="IKY15" s="197"/>
      <c r="IKZ15" s="197"/>
      <c r="ILA15" s="197"/>
      <c r="ILB15" s="197"/>
      <c r="ILC15" s="197"/>
      <c r="ILD15" s="197"/>
      <c r="ILE15" s="197"/>
      <c r="ILF15" s="197"/>
      <c r="ILG15" s="197"/>
      <c r="ILH15" s="197"/>
      <c r="ILI15" s="197"/>
      <c r="ILJ15" s="197"/>
      <c r="ILK15" s="197"/>
      <c r="ILL15" s="197"/>
      <c r="ILM15" s="197"/>
      <c r="ILN15" s="197"/>
      <c r="ILO15" s="197"/>
      <c r="ILP15" s="197"/>
      <c r="ILQ15" s="197"/>
      <c r="ILR15" s="197"/>
      <c r="ILS15" s="197"/>
      <c r="ILT15" s="197"/>
      <c r="ILU15" s="197"/>
      <c r="ILV15" s="197"/>
      <c r="ILW15" s="197"/>
      <c r="ILX15" s="197"/>
      <c r="ILY15" s="197"/>
      <c r="ILZ15" s="197"/>
      <c r="IMA15" s="197"/>
      <c r="IMB15" s="197"/>
      <c r="IMC15" s="197"/>
      <c r="IMD15" s="197"/>
      <c r="IME15" s="197"/>
      <c r="IMF15" s="197"/>
      <c r="IMG15" s="197"/>
      <c r="IMH15" s="197"/>
      <c r="IMI15" s="197"/>
      <c r="IMJ15" s="197"/>
      <c r="IMK15" s="197"/>
      <c r="IML15" s="197"/>
      <c r="IMM15" s="197"/>
      <c r="IMN15" s="197"/>
      <c r="IMO15" s="197"/>
      <c r="IMP15" s="197"/>
      <c r="IMQ15" s="197"/>
      <c r="IMR15" s="197"/>
      <c r="IMS15" s="197"/>
      <c r="IMT15" s="197"/>
      <c r="IMU15" s="197"/>
      <c r="IMV15" s="197"/>
      <c r="IMW15" s="197"/>
      <c r="IMX15" s="197"/>
      <c r="IMY15" s="197"/>
      <c r="IMZ15" s="197"/>
      <c r="INA15" s="197"/>
      <c r="INB15" s="197"/>
      <c r="INC15" s="197"/>
      <c r="IND15" s="197"/>
      <c r="INE15" s="197"/>
      <c r="INF15" s="197"/>
      <c r="ING15" s="197"/>
      <c r="INH15" s="197"/>
      <c r="INI15" s="197"/>
      <c r="INJ15" s="197"/>
      <c r="INK15" s="197"/>
      <c r="INL15" s="197"/>
      <c r="INM15" s="197"/>
      <c r="INN15" s="197"/>
      <c r="INO15" s="197"/>
      <c r="INP15" s="197"/>
      <c r="INQ15" s="197"/>
      <c r="INR15" s="197"/>
      <c r="INS15" s="197"/>
      <c r="INT15" s="197"/>
      <c r="INU15" s="197"/>
      <c r="INV15" s="197"/>
      <c r="INW15" s="197"/>
      <c r="INX15" s="197"/>
      <c r="INY15" s="197"/>
      <c r="INZ15" s="197"/>
      <c r="IOA15" s="197"/>
      <c r="IOB15" s="197"/>
      <c r="IOC15" s="197"/>
      <c r="IOD15" s="197"/>
      <c r="IOE15" s="197"/>
      <c r="IOF15" s="197"/>
      <c r="IOG15" s="197"/>
      <c r="IOH15" s="197"/>
      <c r="IOI15" s="197"/>
      <c r="IOJ15" s="197"/>
      <c r="IOK15" s="197"/>
      <c r="IOL15" s="197"/>
      <c r="IOM15" s="197"/>
      <c r="ION15" s="197"/>
      <c r="IOO15" s="197"/>
      <c r="IOP15" s="197"/>
      <c r="IOQ15" s="197"/>
      <c r="IOR15" s="197"/>
      <c r="IOS15" s="197"/>
      <c r="IOT15" s="197"/>
      <c r="IOU15" s="197"/>
      <c r="IOV15" s="197"/>
      <c r="IOW15" s="197"/>
      <c r="IOX15" s="197"/>
      <c r="IOY15" s="197"/>
      <c r="IOZ15" s="197"/>
      <c r="IPA15" s="197"/>
      <c r="IPB15" s="197"/>
      <c r="IPC15" s="197"/>
      <c r="IPD15" s="197"/>
      <c r="IPE15" s="197"/>
      <c r="IPF15" s="197"/>
      <c r="IPG15" s="197"/>
      <c r="IPH15" s="197"/>
      <c r="IPI15" s="197"/>
      <c r="IPJ15" s="197"/>
      <c r="IPK15" s="197"/>
      <c r="IPL15" s="197"/>
      <c r="IPM15" s="197"/>
      <c r="IPN15" s="197"/>
      <c r="IPO15" s="197"/>
      <c r="IPP15" s="197"/>
      <c r="IPQ15" s="197"/>
      <c r="IPR15" s="197"/>
      <c r="IPS15" s="197"/>
      <c r="IPT15" s="197"/>
      <c r="IPU15" s="197"/>
      <c r="IPV15" s="197"/>
      <c r="IPW15" s="197"/>
      <c r="IPX15" s="197"/>
      <c r="IPY15" s="197"/>
      <c r="IPZ15" s="197"/>
      <c r="IQA15" s="197"/>
      <c r="IQB15" s="197"/>
      <c r="IQC15" s="197"/>
      <c r="IQD15" s="197"/>
      <c r="IQE15" s="197"/>
      <c r="IQF15" s="197"/>
      <c r="IQG15" s="197"/>
      <c r="IQH15" s="197"/>
      <c r="IQI15" s="197"/>
      <c r="IQJ15" s="197"/>
      <c r="IQK15" s="197"/>
      <c r="IQL15" s="197"/>
      <c r="IQM15" s="197"/>
      <c r="IQN15" s="197"/>
      <c r="IQO15" s="197"/>
      <c r="IQP15" s="197"/>
      <c r="IQQ15" s="197"/>
      <c r="IQR15" s="197"/>
      <c r="IQS15" s="197"/>
      <c r="IQT15" s="197"/>
      <c r="IQU15" s="197"/>
      <c r="IQV15" s="197"/>
      <c r="IQW15" s="197"/>
      <c r="IQX15" s="197"/>
      <c r="IQY15" s="197"/>
      <c r="IQZ15" s="197"/>
      <c r="IRA15" s="197"/>
      <c r="IRB15" s="197"/>
      <c r="IRC15" s="197"/>
      <c r="IRD15" s="197"/>
      <c r="IRE15" s="197"/>
      <c r="IRF15" s="197"/>
      <c r="IRG15" s="197"/>
      <c r="IRH15" s="197"/>
      <c r="IRI15" s="197"/>
      <c r="IRJ15" s="197"/>
      <c r="IRK15" s="197"/>
      <c r="IRL15" s="197"/>
      <c r="IRM15" s="197"/>
      <c r="IRN15" s="197"/>
      <c r="IRO15" s="197"/>
      <c r="IRP15" s="197"/>
      <c r="IRQ15" s="197"/>
      <c r="IRR15" s="197"/>
      <c r="IRS15" s="197"/>
      <c r="IRT15" s="197"/>
      <c r="IRU15" s="197"/>
      <c r="IRV15" s="197"/>
      <c r="IRW15" s="197"/>
      <c r="IRX15" s="197"/>
      <c r="IRY15" s="197"/>
      <c r="IRZ15" s="197"/>
      <c r="ISA15" s="197"/>
      <c r="ISB15" s="197"/>
      <c r="ISC15" s="197"/>
      <c r="ISD15" s="197"/>
      <c r="ISE15" s="197"/>
      <c r="ISF15" s="197"/>
      <c r="ISG15" s="197"/>
      <c r="ISH15" s="197"/>
      <c r="ISI15" s="197"/>
      <c r="ISJ15" s="197"/>
      <c r="ISK15" s="197"/>
      <c r="ISL15" s="197"/>
      <c r="ISM15" s="197"/>
      <c r="ISN15" s="197"/>
      <c r="ISO15" s="197"/>
      <c r="ISP15" s="197"/>
      <c r="ISQ15" s="197"/>
      <c r="ISR15" s="197"/>
      <c r="ISS15" s="197"/>
      <c r="IST15" s="197"/>
      <c r="ISU15" s="197"/>
      <c r="ISV15" s="197"/>
      <c r="ISW15" s="197"/>
      <c r="ISX15" s="197"/>
      <c r="ISY15" s="197"/>
      <c r="ISZ15" s="197"/>
      <c r="ITA15" s="197"/>
      <c r="ITB15" s="197"/>
      <c r="ITC15" s="197"/>
      <c r="ITD15" s="197"/>
      <c r="ITE15" s="197"/>
      <c r="ITF15" s="197"/>
      <c r="ITG15" s="197"/>
      <c r="ITH15" s="197"/>
      <c r="ITI15" s="197"/>
      <c r="ITJ15" s="197"/>
      <c r="ITK15" s="197"/>
      <c r="ITL15" s="197"/>
      <c r="ITM15" s="197"/>
      <c r="ITN15" s="197"/>
      <c r="ITO15" s="197"/>
      <c r="ITP15" s="197"/>
      <c r="ITQ15" s="197"/>
      <c r="ITR15" s="197"/>
      <c r="ITS15" s="197"/>
      <c r="ITT15" s="197"/>
      <c r="ITU15" s="197"/>
      <c r="ITV15" s="197"/>
      <c r="ITW15" s="197"/>
      <c r="ITX15" s="197"/>
      <c r="ITY15" s="197"/>
      <c r="ITZ15" s="197"/>
      <c r="IUA15" s="197"/>
      <c r="IUB15" s="197"/>
      <c r="IUC15" s="197"/>
      <c r="IUD15" s="197"/>
      <c r="IUE15" s="197"/>
      <c r="IUF15" s="197"/>
      <c r="IUG15" s="197"/>
      <c r="IUH15" s="197"/>
      <c r="IUI15" s="197"/>
      <c r="IUJ15" s="197"/>
      <c r="IUK15" s="197"/>
      <c r="IUL15" s="197"/>
      <c r="IUM15" s="197"/>
      <c r="IUN15" s="197"/>
      <c r="IUO15" s="197"/>
      <c r="IUP15" s="197"/>
      <c r="IUQ15" s="197"/>
      <c r="IUR15" s="197"/>
      <c r="IUS15" s="197"/>
      <c r="IUT15" s="197"/>
      <c r="IUU15" s="197"/>
      <c r="IUV15" s="197"/>
      <c r="IUW15" s="197"/>
      <c r="IUX15" s="197"/>
      <c r="IUY15" s="197"/>
      <c r="IUZ15" s="197"/>
      <c r="IVA15" s="197"/>
      <c r="IVB15" s="197"/>
      <c r="IVC15" s="197"/>
      <c r="IVD15" s="197"/>
      <c r="IVE15" s="197"/>
      <c r="IVF15" s="197"/>
      <c r="IVG15" s="197"/>
      <c r="IVH15" s="197"/>
      <c r="IVI15" s="197"/>
      <c r="IVJ15" s="197"/>
      <c r="IVK15" s="197"/>
      <c r="IVL15" s="197"/>
      <c r="IVM15" s="197"/>
      <c r="IVN15" s="197"/>
      <c r="IVO15" s="197"/>
      <c r="IVP15" s="197"/>
      <c r="IVQ15" s="197"/>
      <c r="IVR15" s="197"/>
      <c r="IVS15" s="197"/>
      <c r="IVT15" s="197"/>
      <c r="IVU15" s="197"/>
      <c r="IVV15" s="197"/>
      <c r="IVW15" s="197"/>
      <c r="IVX15" s="197"/>
      <c r="IVY15" s="197"/>
      <c r="IVZ15" s="197"/>
      <c r="IWA15" s="197"/>
      <c r="IWB15" s="197"/>
      <c r="IWC15" s="197"/>
      <c r="IWD15" s="197"/>
      <c r="IWE15" s="197"/>
      <c r="IWF15" s="197"/>
      <c r="IWG15" s="197"/>
      <c r="IWH15" s="197"/>
      <c r="IWI15" s="197"/>
      <c r="IWJ15" s="197"/>
      <c r="IWK15" s="197"/>
      <c r="IWL15" s="197"/>
      <c r="IWM15" s="197"/>
      <c r="IWN15" s="197"/>
      <c r="IWO15" s="197"/>
      <c r="IWP15" s="197"/>
      <c r="IWQ15" s="197"/>
      <c r="IWR15" s="197"/>
      <c r="IWS15" s="197"/>
      <c r="IWT15" s="197"/>
      <c r="IWU15" s="197"/>
      <c r="IWV15" s="197"/>
      <c r="IWW15" s="197"/>
      <c r="IWX15" s="197"/>
      <c r="IWY15" s="197"/>
      <c r="IWZ15" s="197"/>
      <c r="IXA15" s="197"/>
      <c r="IXB15" s="197"/>
      <c r="IXC15" s="197"/>
      <c r="IXD15" s="197"/>
      <c r="IXE15" s="197"/>
      <c r="IXF15" s="197"/>
      <c r="IXG15" s="197"/>
      <c r="IXH15" s="197"/>
      <c r="IXI15" s="197"/>
      <c r="IXJ15" s="197"/>
      <c r="IXK15" s="197"/>
      <c r="IXL15" s="197"/>
      <c r="IXM15" s="197"/>
      <c r="IXN15" s="197"/>
      <c r="IXO15" s="197"/>
      <c r="IXP15" s="197"/>
      <c r="IXQ15" s="197"/>
      <c r="IXR15" s="197"/>
      <c r="IXS15" s="197"/>
      <c r="IXT15" s="197"/>
      <c r="IXU15" s="197"/>
      <c r="IXV15" s="197"/>
      <c r="IXW15" s="197"/>
      <c r="IXX15" s="197"/>
      <c r="IXY15" s="197"/>
      <c r="IXZ15" s="197"/>
      <c r="IYA15" s="197"/>
      <c r="IYB15" s="197"/>
      <c r="IYC15" s="197"/>
      <c r="IYD15" s="197"/>
      <c r="IYE15" s="197"/>
      <c r="IYF15" s="197"/>
      <c r="IYG15" s="197"/>
      <c r="IYH15" s="197"/>
      <c r="IYI15" s="197"/>
      <c r="IYJ15" s="197"/>
      <c r="IYK15" s="197"/>
      <c r="IYL15" s="197"/>
      <c r="IYM15" s="197"/>
      <c r="IYN15" s="197"/>
      <c r="IYO15" s="197"/>
      <c r="IYP15" s="197"/>
      <c r="IYQ15" s="197"/>
      <c r="IYR15" s="197"/>
      <c r="IYS15" s="197"/>
      <c r="IYT15" s="197"/>
      <c r="IYU15" s="197"/>
      <c r="IYV15" s="197"/>
      <c r="IYW15" s="197"/>
      <c r="IYX15" s="197"/>
      <c r="IYY15" s="197"/>
      <c r="IYZ15" s="197"/>
      <c r="IZA15" s="197"/>
      <c r="IZB15" s="197"/>
      <c r="IZC15" s="197"/>
      <c r="IZD15" s="197"/>
      <c r="IZE15" s="197"/>
      <c r="IZF15" s="197"/>
      <c r="IZG15" s="197"/>
      <c r="IZH15" s="197"/>
      <c r="IZI15" s="197"/>
      <c r="IZJ15" s="197"/>
      <c r="IZK15" s="197"/>
      <c r="IZL15" s="197"/>
      <c r="IZM15" s="197"/>
      <c r="IZN15" s="197"/>
      <c r="IZO15" s="197"/>
      <c r="IZP15" s="197"/>
      <c r="IZQ15" s="197"/>
      <c r="IZR15" s="197"/>
      <c r="IZS15" s="197"/>
      <c r="IZT15" s="197"/>
      <c r="IZU15" s="197"/>
      <c r="IZV15" s="197"/>
      <c r="IZW15" s="197"/>
      <c r="IZX15" s="197"/>
      <c r="IZY15" s="197"/>
      <c r="IZZ15" s="197"/>
      <c r="JAA15" s="197"/>
      <c r="JAB15" s="197"/>
      <c r="JAC15" s="197"/>
      <c r="JAD15" s="197"/>
      <c r="JAE15" s="197"/>
      <c r="JAF15" s="197"/>
      <c r="JAG15" s="197"/>
      <c r="JAH15" s="197"/>
      <c r="JAI15" s="197"/>
      <c r="JAJ15" s="197"/>
      <c r="JAK15" s="197"/>
      <c r="JAL15" s="197"/>
      <c r="JAM15" s="197"/>
      <c r="JAN15" s="197"/>
      <c r="JAO15" s="197"/>
      <c r="JAP15" s="197"/>
      <c r="JAQ15" s="197"/>
      <c r="JAR15" s="197"/>
      <c r="JAS15" s="197"/>
      <c r="JAT15" s="197"/>
      <c r="JAU15" s="197"/>
      <c r="JAV15" s="197"/>
      <c r="JAW15" s="197"/>
      <c r="JAX15" s="197"/>
      <c r="JAY15" s="197"/>
      <c r="JAZ15" s="197"/>
      <c r="JBA15" s="197"/>
      <c r="JBB15" s="197"/>
      <c r="JBC15" s="197"/>
      <c r="JBD15" s="197"/>
      <c r="JBE15" s="197"/>
      <c r="JBF15" s="197"/>
      <c r="JBG15" s="197"/>
      <c r="JBH15" s="197"/>
      <c r="JBI15" s="197"/>
      <c r="JBJ15" s="197"/>
      <c r="JBK15" s="197"/>
      <c r="JBL15" s="197"/>
      <c r="JBM15" s="197"/>
      <c r="JBN15" s="197"/>
      <c r="JBO15" s="197"/>
      <c r="JBP15" s="197"/>
      <c r="JBQ15" s="197"/>
      <c r="JBR15" s="197"/>
      <c r="JBS15" s="197"/>
      <c r="JBT15" s="197"/>
      <c r="JBU15" s="197"/>
      <c r="JBV15" s="197"/>
      <c r="JBW15" s="197"/>
      <c r="JBX15" s="197"/>
      <c r="JBY15" s="197"/>
      <c r="JBZ15" s="197"/>
      <c r="JCA15" s="197"/>
      <c r="JCB15" s="197"/>
      <c r="JCC15" s="197"/>
      <c r="JCD15" s="197"/>
      <c r="JCE15" s="197"/>
      <c r="JCF15" s="197"/>
      <c r="JCG15" s="197"/>
      <c r="JCH15" s="197"/>
      <c r="JCI15" s="197"/>
      <c r="JCJ15" s="197"/>
      <c r="JCK15" s="197"/>
      <c r="JCL15" s="197"/>
      <c r="JCM15" s="197"/>
      <c r="JCN15" s="197"/>
      <c r="JCO15" s="197"/>
      <c r="JCP15" s="197"/>
      <c r="JCQ15" s="197"/>
      <c r="JCR15" s="197"/>
      <c r="JCS15" s="197"/>
      <c r="JCT15" s="197"/>
      <c r="JCU15" s="197"/>
      <c r="JCV15" s="197"/>
      <c r="JCW15" s="197"/>
      <c r="JCX15" s="197"/>
      <c r="JCY15" s="197"/>
      <c r="JCZ15" s="197"/>
      <c r="JDA15" s="197"/>
      <c r="JDB15" s="197"/>
      <c r="JDC15" s="197"/>
      <c r="JDD15" s="197"/>
      <c r="JDE15" s="197"/>
      <c r="JDF15" s="197"/>
      <c r="JDG15" s="197"/>
      <c r="JDH15" s="197"/>
      <c r="JDI15" s="197"/>
      <c r="JDJ15" s="197"/>
      <c r="JDK15" s="197"/>
      <c r="JDL15" s="197"/>
      <c r="JDM15" s="197"/>
      <c r="JDN15" s="197"/>
      <c r="JDO15" s="197"/>
      <c r="JDP15" s="197"/>
      <c r="JDQ15" s="197"/>
      <c r="JDR15" s="197"/>
      <c r="JDS15" s="197"/>
      <c r="JDT15" s="197"/>
      <c r="JDU15" s="197"/>
      <c r="JDV15" s="197"/>
      <c r="JDW15" s="197"/>
      <c r="JDX15" s="197"/>
      <c r="JDY15" s="197"/>
      <c r="JDZ15" s="197"/>
      <c r="JEA15" s="197"/>
      <c r="JEB15" s="197"/>
      <c r="JEC15" s="197"/>
      <c r="JED15" s="197"/>
      <c r="JEE15" s="197"/>
      <c r="JEF15" s="197"/>
      <c r="JEG15" s="197"/>
      <c r="JEH15" s="197"/>
      <c r="JEI15" s="197"/>
      <c r="JEJ15" s="197"/>
      <c r="JEK15" s="197"/>
      <c r="JEL15" s="197"/>
      <c r="JEM15" s="197"/>
      <c r="JEN15" s="197"/>
      <c r="JEO15" s="197"/>
      <c r="JEP15" s="197"/>
      <c r="JEQ15" s="197"/>
      <c r="JER15" s="197"/>
      <c r="JES15" s="197"/>
      <c r="JET15" s="197"/>
      <c r="JEU15" s="197"/>
      <c r="JEV15" s="197"/>
      <c r="JEW15" s="197"/>
      <c r="JEX15" s="197"/>
      <c r="JEY15" s="197"/>
      <c r="JEZ15" s="197"/>
      <c r="JFA15" s="197"/>
      <c r="JFB15" s="197"/>
      <c r="JFC15" s="197"/>
      <c r="JFD15" s="197"/>
      <c r="JFE15" s="197"/>
      <c r="JFF15" s="197"/>
      <c r="JFG15" s="197"/>
      <c r="JFH15" s="197"/>
      <c r="JFI15" s="197"/>
      <c r="JFJ15" s="197"/>
      <c r="JFK15" s="197"/>
      <c r="JFL15" s="197"/>
      <c r="JFM15" s="197"/>
      <c r="JFN15" s="197"/>
      <c r="JFO15" s="197"/>
      <c r="JFP15" s="197"/>
      <c r="JFQ15" s="197"/>
      <c r="JFR15" s="197"/>
      <c r="JFS15" s="197"/>
      <c r="JFT15" s="197"/>
      <c r="JFU15" s="197"/>
      <c r="JFV15" s="197"/>
      <c r="JFW15" s="197"/>
      <c r="JFX15" s="197"/>
      <c r="JFY15" s="197"/>
      <c r="JFZ15" s="197"/>
      <c r="JGA15" s="197"/>
      <c r="JGB15" s="197"/>
      <c r="JGC15" s="197"/>
      <c r="JGD15" s="197"/>
      <c r="JGE15" s="197"/>
      <c r="JGF15" s="197"/>
      <c r="JGG15" s="197"/>
      <c r="JGH15" s="197"/>
      <c r="JGI15" s="197"/>
      <c r="JGJ15" s="197"/>
      <c r="JGK15" s="197"/>
      <c r="JGL15" s="197"/>
      <c r="JGM15" s="197"/>
      <c r="JGN15" s="197"/>
      <c r="JGO15" s="197"/>
      <c r="JGP15" s="197"/>
      <c r="JGQ15" s="197"/>
      <c r="JGR15" s="197"/>
      <c r="JGS15" s="197"/>
      <c r="JGT15" s="197"/>
      <c r="JGU15" s="197"/>
      <c r="JGV15" s="197"/>
      <c r="JGW15" s="197"/>
      <c r="JGX15" s="197"/>
      <c r="JGY15" s="197"/>
      <c r="JGZ15" s="197"/>
      <c r="JHA15" s="197"/>
      <c r="JHB15" s="197"/>
      <c r="JHC15" s="197"/>
      <c r="JHD15" s="197"/>
      <c r="JHE15" s="197"/>
      <c r="JHF15" s="197"/>
      <c r="JHG15" s="197"/>
      <c r="JHH15" s="197"/>
      <c r="JHI15" s="197"/>
      <c r="JHJ15" s="197"/>
      <c r="JHK15" s="197"/>
      <c r="JHL15" s="197"/>
      <c r="JHM15" s="197"/>
      <c r="JHN15" s="197"/>
      <c r="JHO15" s="197"/>
      <c r="JHP15" s="197"/>
      <c r="JHQ15" s="197"/>
      <c r="JHR15" s="197"/>
      <c r="JHS15" s="197"/>
      <c r="JHT15" s="197"/>
      <c r="JHU15" s="197"/>
      <c r="JHV15" s="197"/>
      <c r="JHW15" s="197"/>
      <c r="JHX15" s="197"/>
      <c r="JHY15" s="197"/>
      <c r="JHZ15" s="197"/>
      <c r="JIA15" s="197"/>
      <c r="JIB15" s="197"/>
      <c r="JIC15" s="197"/>
      <c r="JID15" s="197"/>
      <c r="JIE15" s="197"/>
      <c r="JIF15" s="197"/>
      <c r="JIG15" s="197"/>
      <c r="JIH15" s="197"/>
      <c r="JII15" s="197"/>
      <c r="JIJ15" s="197"/>
      <c r="JIK15" s="197"/>
      <c r="JIL15" s="197"/>
      <c r="JIM15" s="197"/>
      <c r="JIN15" s="197"/>
      <c r="JIO15" s="197"/>
      <c r="JIP15" s="197"/>
      <c r="JIQ15" s="197"/>
      <c r="JIR15" s="197"/>
      <c r="JIS15" s="197"/>
      <c r="JIT15" s="197"/>
      <c r="JIU15" s="197"/>
      <c r="JIV15" s="197"/>
      <c r="JIW15" s="197"/>
      <c r="JIX15" s="197"/>
      <c r="JIY15" s="197"/>
      <c r="JIZ15" s="197"/>
      <c r="JJA15" s="197"/>
      <c r="JJB15" s="197"/>
      <c r="JJC15" s="197"/>
      <c r="JJD15" s="197"/>
      <c r="JJE15" s="197"/>
      <c r="JJF15" s="197"/>
      <c r="JJG15" s="197"/>
      <c r="JJH15" s="197"/>
      <c r="JJI15" s="197"/>
      <c r="JJJ15" s="197"/>
      <c r="JJK15" s="197"/>
      <c r="JJL15" s="197"/>
      <c r="JJM15" s="197"/>
      <c r="JJN15" s="197"/>
      <c r="JJO15" s="197"/>
      <c r="JJP15" s="197"/>
      <c r="JJQ15" s="197"/>
      <c r="JJR15" s="197"/>
      <c r="JJS15" s="197"/>
      <c r="JJT15" s="197"/>
      <c r="JJU15" s="197"/>
      <c r="JJV15" s="197"/>
      <c r="JJW15" s="197"/>
      <c r="JJX15" s="197"/>
      <c r="JJY15" s="197"/>
      <c r="JJZ15" s="197"/>
      <c r="JKA15" s="197"/>
      <c r="JKB15" s="197"/>
      <c r="JKC15" s="197"/>
      <c r="JKD15" s="197"/>
      <c r="JKE15" s="197"/>
      <c r="JKF15" s="197"/>
      <c r="JKG15" s="197"/>
      <c r="JKH15" s="197"/>
      <c r="JKI15" s="197"/>
      <c r="JKJ15" s="197"/>
      <c r="JKK15" s="197"/>
      <c r="JKL15" s="197"/>
      <c r="JKM15" s="197"/>
      <c r="JKN15" s="197"/>
      <c r="JKO15" s="197"/>
      <c r="JKP15" s="197"/>
      <c r="JKQ15" s="197"/>
      <c r="JKR15" s="197"/>
      <c r="JKS15" s="197"/>
      <c r="JKT15" s="197"/>
      <c r="JKU15" s="197"/>
      <c r="JKV15" s="197"/>
      <c r="JKW15" s="197"/>
      <c r="JKX15" s="197"/>
      <c r="JKY15" s="197"/>
      <c r="JKZ15" s="197"/>
      <c r="JLA15" s="197"/>
      <c r="JLB15" s="197"/>
      <c r="JLC15" s="197"/>
      <c r="JLD15" s="197"/>
      <c r="JLE15" s="197"/>
      <c r="JLF15" s="197"/>
      <c r="JLG15" s="197"/>
      <c r="JLH15" s="197"/>
      <c r="JLI15" s="197"/>
      <c r="JLJ15" s="197"/>
      <c r="JLK15" s="197"/>
      <c r="JLL15" s="197"/>
      <c r="JLM15" s="197"/>
      <c r="JLN15" s="197"/>
      <c r="JLO15" s="197"/>
      <c r="JLP15" s="197"/>
      <c r="JLQ15" s="197"/>
      <c r="JLR15" s="197"/>
      <c r="JLS15" s="197"/>
      <c r="JLT15" s="197"/>
      <c r="JLU15" s="197"/>
      <c r="JLV15" s="197"/>
      <c r="JLW15" s="197"/>
      <c r="JLX15" s="197"/>
      <c r="JLY15" s="197"/>
      <c r="JLZ15" s="197"/>
      <c r="JMA15" s="197"/>
      <c r="JMB15" s="197"/>
      <c r="JMC15" s="197"/>
      <c r="JMD15" s="197"/>
      <c r="JME15" s="197"/>
      <c r="JMF15" s="197"/>
      <c r="JMG15" s="197"/>
      <c r="JMH15" s="197"/>
      <c r="JMI15" s="197"/>
      <c r="JMJ15" s="197"/>
      <c r="JMK15" s="197"/>
      <c r="JML15" s="197"/>
      <c r="JMM15" s="197"/>
      <c r="JMN15" s="197"/>
      <c r="JMO15" s="197"/>
      <c r="JMP15" s="197"/>
      <c r="JMQ15" s="197"/>
      <c r="JMR15" s="197"/>
      <c r="JMS15" s="197"/>
      <c r="JMT15" s="197"/>
      <c r="JMU15" s="197"/>
      <c r="JMV15" s="197"/>
      <c r="JMW15" s="197"/>
      <c r="JMX15" s="197"/>
      <c r="JMY15" s="197"/>
      <c r="JMZ15" s="197"/>
      <c r="JNA15" s="197"/>
      <c r="JNB15" s="197"/>
      <c r="JNC15" s="197"/>
      <c r="JND15" s="197"/>
      <c r="JNE15" s="197"/>
      <c r="JNF15" s="197"/>
      <c r="JNG15" s="197"/>
      <c r="JNH15" s="197"/>
      <c r="JNI15" s="197"/>
      <c r="JNJ15" s="197"/>
      <c r="JNK15" s="197"/>
      <c r="JNL15" s="197"/>
      <c r="JNM15" s="197"/>
      <c r="JNN15" s="197"/>
      <c r="JNO15" s="197"/>
      <c r="JNP15" s="197"/>
      <c r="JNQ15" s="197"/>
      <c r="JNR15" s="197"/>
      <c r="JNS15" s="197"/>
      <c r="JNT15" s="197"/>
      <c r="JNU15" s="197"/>
      <c r="JNV15" s="197"/>
      <c r="JNW15" s="197"/>
      <c r="JNX15" s="197"/>
      <c r="JNY15" s="197"/>
      <c r="JNZ15" s="197"/>
      <c r="JOA15" s="197"/>
      <c r="JOB15" s="197"/>
      <c r="JOC15" s="197"/>
      <c r="JOD15" s="197"/>
      <c r="JOE15" s="197"/>
      <c r="JOF15" s="197"/>
      <c r="JOG15" s="197"/>
      <c r="JOH15" s="197"/>
      <c r="JOI15" s="197"/>
      <c r="JOJ15" s="197"/>
      <c r="JOK15" s="197"/>
      <c r="JOL15" s="197"/>
      <c r="JOM15" s="197"/>
      <c r="JON15" s="197"/>
      <c r="JOO15" s="197"/>
      <c r="JOP15" s="197"/>
      <c r="JOQ15" s="197"/>
      <c r="JOR15" s="197"/>
      <c r="JOS15" s="197"/>
      <c r="JOT15" s="197"/>
      <c r="JOU15" s="197"/>
      <c r="JOV15" s="197"/>
      <c r="JOW15" s="197"/>
      <c r="JOX15" s="197"/>
      <c r="JOY15" s="197"/>
      <c r="JOZ15" s="197"/>
      <c r="JPA15" s="197"/>
      <c r="JPB15" s="197"/>
      <c r="JPC15" s="197"/>
      <c r="JPD15" s="197"/>
      <c r="JPE15" s="197"/>
      <c r="JPF15" s="197"/>
      <c r="JPG15" s="197"/>
      <c r="JPH15" s="197"/>
      <c r="JPI15" s="197"/>
      <c r="JPJ15" s="197"/>
      <c r="JPK15" s="197"/>
      <c r="JPL15" s="197"/>
      <c r="JPM15" s="197"/>
      <c r="JPN15" s="197"/>
      <c r="JPO15" s="197"/>
      <c r="JPP15" s="197"/>
      <c r="JPQ15" s="197"/>
      <c r="JPR15" s="197"/>
      <c r="JPS15" s="197"/>
      <c r="JPT15" s="197"/>
      <c r="JPU15" s="197"/>
      <c r="JPV15" s="197"/>
      <c r="JPW15" s="197"/>
      <c r="JPX15" s="197"/>
      <c r="JPY15" s="197"/>
      <c r="JPZ15" s="197"/>
      <c r="JQA15" s="197"/>
      <c r="JQB15" s="197"/>
      <c r="JQC15" s="197"/>
      <c r="JQD15" s="197"/>
      <c r="JQE15" s="197"/>
      <c r="JQF15" s="197"/>
      <c r="JQG15" s="197"/>
      <c r="JQH15" s="197"/>
      <c r="JQI15" s="197"/>
      <c r="JQJ15" s="197"/>
      <c r="JQK15" s="197"/>
      <c r="JQL15" s="197"/>
      <c r="JQM15" s="197"/>
      <c r="JQN15" s="197"/>
      <c r="JQO15" s="197"/>
      <c r="JQP15" s="197"/>
      <c r="JQQ15" s="197"/>
      <c r="JQR15" s="197"/>
      <c r="JQS15" s="197"/>
      <c r="JQT15" s="197"/>
      <c r="JQU15" s="197"/>
      <c r="JQV15" s="197"/>
      <c r="JQW15" s="197"/>
      <c r="JQX15" s="197"/>
      <c r="JQY15" s="197"/>
      <c r="JQZ15" s="197"/>
      <c r="JRA15" s="197"/>
      <c r="JRB15" s="197"/>
      <c r="JRC15" s="197"/>
      <c r="JRD15" s="197"/>
      <c r="JRE15" s="197"/>
      <c r="JRF15" s="197"/>
      <c r="JRG15" s="197"/>
      <c r="JRH15" s="197"/>
      <c r="JRI15" s="197"/>
      <c r="JRJ15" s="197"/>
      <c r="JRK15" s="197"/>
      <c r="JRL15" s="197"/>
      <c r="JRM15" s="197"/>
      <c r="JRN15" s="197"/>
      <c r="JRO15" s="197"/>
      <c r="JRP15" s="197"/>
      <c r="JRQ15" s="197"/>
      <c r="JRR15" s="197"/>
      <c r="JRS15" s="197"/>
      <c r="JRT15" s="197"/>
      <c r="JRU15" s="197"/>
      <c r="JRV15" s="197"/>
      <c r="JRW15" s="197"/>
      <c r="JRX15" s="197"/>
      <c r="JRY15" s="197"/>
      <c r="JRZ15" s="197"/>
      <c r="JSA15" s="197"/>
      <c r="JSB15" s="197"/>
      <c r="JSC15" s="197"/>
      <c r="JSD15" s="197"/>
      <c r="JSE15" s="197"/>
      <c r="JSF15" s="197"/>
      <c r="JSG15" s="197"/>
      <c r="JSH15" s="197"/>
      <c r="JSI15" s="197"/>
      <c r="JSJ15" s="197"/>
      <c r="JSK15" s="197"/>
      <c r="JSL15" s="197"/>
      <c r="JSM15" s="197"/>
      <c r="JSN15" s="197"/>
      <c r="JSO15" s="197"/>
      <c r="JSP15" s="197"/>
      <c r="JSQ15" s="197"/>
      <c r="JSR15" s="197"/>
      <c r="JSS15" s="197"/>
      <c r="JST15" s="197"/>
      <c r="JSU15" s="197"/>
      <c r="JSV15" s="197"/>
      <c r="JSW15" s="197"/>
      <c r="JSX15" s="197"/>
      <c r="JSY15" s="197"/>
      <c r="JSZ15" s="197"/>
      <c r="JTA15" s="197"/>
      <c r="JTB15" s="197"/>
      <c r="JTC15" s="197"/>
      <c r="JTD15" s="197"/>
      <c r="JTE15" s="197"/>
      <c r="JTF15" s="197"/>
      <c r="JTG15" s="197"/>
      <c r="JTH15" s="197"/>
      <c r="JTI15" s="197"/>
      <c r="JTJ15" s="197"/>
      <c r="JTK15" s="197"/>
      <c r="JTL15" s="197"/>
      <c r="JTM15" s="197"/>
      <c r="JTN15" s="197"/>
      <c r="JTO15" s="197"/>
      <c r="JTP15" s="197"/>
      <c r="JTQ15" s="197"/>
      <c r="JTR15" s="197"/>
      <c r="JTS15" s="197"/>
      <c r="JTT15" s="197"/>
      <c r="JTU15" s="197"/>
      <c r="JTV15" s="197"/>
      <c r="JTW15" s="197"/>
      <c r="JTX15" s="197"/>
      <c r="JTY15" s="197"/>
      <c r="JTZ15" s="197"/>
      <c r="JUA15" s="197"/>
      <c r="JUB15" s="197"/>
      <c r="JUC15" s="197"/>
      <c r="JUD15" s="197"/>
      <c r="JUE15" s="197"/>
      <c r="JUF15" s="197"/>
      <c r="JUG15" s="197"/>
      <c r="JUH15" s="197"/>
      <c r="JUI15" s="197"/>
      <c r="JUJ15" s="197"/>
      <c r="JUK15" s="197"/>
      <c r="JUL15" s="197"/>
      <c r="JUM15" s="197"/>
      <c r="JUN15" s="197"/>
      <c r="JUO15" s="197"/>
      <c r="JUP15" s="197"/>
      <c r="JUQ15" s="197"/>
      <c r="JUR15" s="197"/>
      <c r="JUS15" s="197"/>
      <c r="JUT15" s="197"/>
      <c r="JUU15" s="197"/>
      <c r="JUV15" s="197"/>
      <c r="JUW15" s="197"/>
      <c r="JUX15" s="197"/>
      <c r="JUY15" s="197"/>
      <c r="JUZ15" s="197"/>
      <c r="JVA15" s="197"/>
      <c r="JVB15" s="197"/>
      <c r="JVC15" s="197"/>
      <c r="JVD15" s="197"/>
      <c r="JVE15" s="197"/>
      <c r="JVF15" s="197"/>
      <c r="JVG15" s="197"/>
      <c r="JVH15" s="197"/>
      <c r="JVI15" s="197"/>
      <c r="JVJ15" s="197"/>
      <c r="JVK15" s="197"/>
      <c r="JVL15" s="197"/>
      <c r="JVM15" s="197"/>
      <c r="JVN15" s="197"/>
      <c r="JVO15" s="197"/>
      <c r="JVP15" s="197"/>
      <c r="JVQ15" s="197"/>
      <c r="JVR15" s="197"/>
      <c r="JVS15" s="197"/>
      <c r="JVT15" s="197"/>
      <c r="JVU15" s="197"/>
      <c r="JVV15" s="197"/>
      <c r="JVW15" s="197"/>
      <c r="JVX15" s="197"/>
      <c r="JVY15" s="197"/>
      <c r="JVZ15" s="197"/>
      <c r="JWA15" s="197"/>
      <c r="JWB15" s="197"/>
      <c r="JWC15" s="197"/>
      <c r="JWD15" s="197"/>
      <c r="JWE15" s="197"/>
      <c r="JWF15" s="197"/>
      <c r="JWG15" s="197"/>
      <c r="JWH15" s="197"/>
      <c r="JWI15" s="197"/>
      <c r="JWJ15" s="197"/>
      <c r="JWK15" s="197"/>
      <c r="JWL15" s="197"/>
      <c r="JWM15" s="197"/>
      <c r="JWN15" s="197"/>
      <c r="JWO15" s="197"/>
      <c r="JWP15" s="197"/>
      <c r="JWQ15" s="197"/>
      <c r="JWR15" s="197"/>
      <c r="JWS15" s="197"/>
      <c r="JWT15" s="197"/>
      <c r="JWU15" s="197"/>
      <c r="JWV15" s="197"/>
      <c r="JWW15" s="197"/>
      <c r="JWX15" s="197"/>
      <c r="JWY15" s="197"/>
      <c r="JWZ15" s="197"/>
      <c r="JXA15" s="197"/>
      <c r="JXB15" s="197"/>
      <c r="JXC15" s="197"/>
      <c r="JXD15" s="197"/>
      <c r="JXE15" s="197"/>
      <c r="JXF15" s="197"/>
      <c r="JXG15" s="197"/>
      <c r="JXH15" s="197"/>
      <c r="JXI15" s="197"/>
      <c r="JXJ15" s="197"/>
      <c r="JXK15" s="197"/>
      <c r="JXL15" s="197"/>
      <c r="JXM15" s="197"/>
      <c r="JXN15" s="197"/>
      <c r="JXO15" s="197"/>
      <c r="JXP15" s="197"/>
      <c r="JXQ15" s="197"/>
      <c r="JXR15" s="197"/>
      <c r="JXS15" s="197"/>
      <c r="JXT15" s="197"/>
      <c r="JXU15" s="197"/>
      <c r="JXV15" s="197"/>
      <c r="JXW15" s="197"/>
      <c r="JXX15" s="197"/>
      <c r="JXY15" s="197"/>
      <c r="JXZ15" s="197"/>
      <c r="JYA15" s="197"/>
      <c r="JYB15" s="197"/>
      <c r="JYC15" s="197"/>
      <c r="JYD15" s="197"/>
      <c r="JYE15" s="197"/>
      <c r="JYF15" s="197"/>
      <c r="JYG15" s="197"/>
      <c r="JYH15" s="197"/>
      <c r="JYI15" s="197"/>
      <c r="JYJ15" s="197"/>
      <c r="JYK15" s="197"/>
      <c r="JYL15" s="197"/>
      <c r="JYM15" s="197"/>
      <c r="JYN15" s="197"/>
      <c r="JYO15" s="197"/>
      <c r="JYP15" s="197"/>
      <c r="JYQ15" s="197"/>
      <c r="JYR15" s="197"/>
      <c r="JYS15" s="197"/>
      <c r="JYT15" s="197"/>
      <c r="JYU15" s="197"/>
      <c r="JYV15" s="197"/>
      <c r="JYW15" s="197"/>
      <c r="JYX15" s="197"/>
      <c r="JYY15" s="197"/>
      <c r="JYZ15" s="197"/>
      <c r="JZA15" s="197"/>
      <c r="JZB15" s="197"/>
      <c r="JZC15" s="197"/>
      <c r="JZD15" s="197"/>
      <c r="JZE15" s="197"/>
      <c r="JZF15" s="197"/>
      <c r="JZG15" s="197"/>
      <c r="JZH15" s="197"/>
      <c r="JZI15" s="197"/>
      <c r="JZJ15" s="197"/>
      <c r="JZK15" s="197"/>
      <c r="JZL15" s="197"/>
      <c r="JZM15" s="197"/>
      <c r="JZN15" s="197"/>
      <c r="JZO15" s="197"/>
      <c r="JZP15" s="197"/>
      <c r="JZQ15" s="197"/>
      <c r="JZR15" s="197"/>
      <c r="JZS15" s="197"/>
      <c r="JZT15" s="197"/>
      <c r="JZU15" s="197"/>
      <c r="JZV15" s="197"/>
      <c r="JZW15" s="197"/>
      <c r="JZX15" s="197"/>
      <c r="JZY15" s="197"/>
      <c r="JZZ15" s="197"/>
      <c r="KAA15" s="197"/>
      <c r="KAB15" s="197"/>
      <c r="KAC15" s="197"/>
      <c r="KAD15" s="197"/>
      <c r="KAE15" s="197"/>
      <c r="KAF15" s="197"/>
      <c r="KAG15" s="197"/>
      <c r="KAH15" s="197"/>
      <c r="KAI15" s="197"/>
      <c r="KAJ15" s="197"/>
      <c r="KAK15" s="197"/>
      <c r="KAL15" s="197"/>
      <c r="KAM15" s="197"/>
      <c r="KAN15" s="197"/>
      <c r="KAO15" s="197"/>
      <c r="KAP15" s="197"/>
      <c r="KAQ15" s="197"/>
      <c r="KAR15" s="197"/>
      <c r="KAS15" s="197"/>
      <c r="KAT15" s="197"/>
      <c r="KAU15" s="197"/>
      <c r="KAV15" s="197"/>
      <c r="KAW15" s="197"/>
      <c r="KAX15" s="197"/>
      <c r="KAY15" s="197"/>
      <c r="KAZ15" s="197"/>
      <c r="KBA15" s="197"/>
      <c r="KBB15" s="197"/>
      <c r="KBC15" s="197"/>
      <c r="KBD15" s="197"/>
      <c r="KBE15" s="197"/>
      <c r="KBF15" s="197"/>
      <c r="KBG15" s="197"/>
      <c r="KBH15" s="197"/>
      <c r="KBI15" s="197"/>
      <c r="KBJ15" s="197"/>
      <c r="KBK15" s="197"/>
      <c r="KBL15" s="197"/>
      <c r="KBM15" s="197"/>
      <c r="KBN15" s="197"/>
      <c r="KBO15" s="197"/>
      <c r="KBP15" s="197"/>
      <c r="KBQ15" s="197"/>
      <c r="KBR15" s="197"/>
      <c r="KBS15" s="197"/>
      <c r="KBT15" s="197"/>
      <c r="KBU15" s="197"/>
      <c r="KBV15" s="197"/>
      <c r="KBW15" s="197"/>
      <c r="KBX15" s="197"/>
      <c r="KBY15" s="197"/>
      <c r="KBZ15" s="197"/>
      <c r="KCA15" s="197"/>
      <c r="KCB15" s="197"/>
      <c r="KCC15" s="197"/>
      <c r="KCD15" s="197"/>
      <c r="KCE15" s="197"/>
      <c r="KCF15" s="197"/>
      <c r="KCG15" s="197"/>
      <c r="KCH15" s="197"/>
      <c r="KCI15" s="197"/>
      <c r="KCJ15" s="197"/>
      <c r="KCK15" s="197"/>
      <c r="KCL15" s="197"/>
      <c r="KCM15" s="197"/>
      <c r="KCN15" s="197"/>
      <c r="KCO15" s="197"/>
      <c r="KCP15" s="197"/>
      <c r="KCQ15" s="197"/>
      <c r="KCR15" s="197"/>
      <c r="KCS15" s="197"/>
      <c r="KCT15" s="197"/>
      <c r="KCU15" s="197"/>
      <c r="KCV15" s="197"/>
      <c r="KCW15" s="197"/>
      <c r="KCX15" s="197"/>
      <c r="KCY15" s="197"/>
      <c r="KCZ15" s="197"/>
      <c r="KDA15" s="197"/>
      <c r="KDB15" s="197"/>
      <c r="KDC15" s="197"/>
      <c r="KDD15" s="197"/>
      <c r="KDE15" s="197"/>
      <c r="KDF15" s="197"/>
      <c r="KDG15" s="197"/>
      <c r="KDH15" s="197"/>
      <c r="KDI15" s="197"/>
      <c r="KDJ15" s="197"/>
      <c r="KDK15" s="197"/>
      <c r="KDL15" s="197"/>
      <c r="KDM15" s="197"/>
      <c r="KDN15" s="197"/>
      <c r="KDO15" s="197"/>
      <c r="KDP15" s="197"/>
      <c r="KDQ15" s="197"/>
      <c r="KDR15" s="197"/>
      <c r="KDS15" s="197"/>
      <c r="KDT15" s="197"/>
      <c r="KDU15" s="197"/>
      <c r="KDV15" s="197"/>
      <c r="KDW15" s="197"/>
      <c r="KDX15" s="197"/>
      <c r="KDY15" s="197"/>
      <c r="KDZ15" s="197"/>
      <c r="KEA15" s="197"/>
      <c r="KEB15" s="197"/>
      <c r="KEC15" s="197"/>
      <c r="KED15" s="197"/>
      <c r="KEE15" s="197"/>
      <c r="KEF15" s="197"/>
      <c r="KEG15" s="197"/>
      <c r="KEH15" s="197"/>
      <c r="KEI15" s="197"/>
      <c r="KEJ15" s="197"/>
      <c r="KEK15" s="197"/>
      <c r="KEL15" s="197"/>
      <c r="KEM15" s="197"/>
      <c r="KEN15" s="197"/>
      <c r="KEO15" s="197"/>
      <c r="KEP15" s="197"/>
      <c r="KEQ15" s="197"/>
      <c r="KER15" s="197"/>
      <c r="KES15" s="197"/>
      <c r="KET15" s="197"/>
      <c r="KEU15" s="197"/>
      <c r="KEV15" s="197"/>
      <c r="KEW15" s="197"/>
      <c r="KEX15" s="197"/>
      <c r="KEY15" s="197"/>
      <c r="KEZ15" s="197"/>
      <c r="KFA15" s="197"/>
      <c r="KFB15" s="197"/>
      <c r="KFC15" s="197"/>
      <c r="KFD15" s="197"/>
      <c r="KFE15" s="197"/>
      <c r="KFF15" s="197"/>
      <c r="KFG15" s="197"/>
      <c r="KFH15" s="197"/>
      <c r="KFI15" s="197"/>
      <c r="KFJ15" s="197"/>
      <c r="KFK15" s="197"/>
      <c r="KFL15" s="197"/>
      <c r="KFM15" s="197"/>
      <c r="KFN15" s="197"/>
      <c r="KFO15" s="197"/>
      <c r="KFP15" s="197"/>
      <c r="KFQ15" s="197"/>
      <c r="KFR15" s="197"/>
      <c r="KFS15" s="197"/>
      <c r="KFT15" s="197"/>
      <c r="KFU15" s="197"/>
      <c r="KFV15" s="197"/>
      <c r="KFW15" s="197"/>
      <c r="KFX15" s="197"/>
      <c r="KFY15" s="197"/>
      <c r="KFZ15" s="197"/>
      <c r="KGA15" s="197"/>
      <c r="KGB15" s="197"/>
      <c r="KGC15" s="197"/>
      <c r="KGD15" s="197"/>
      <c r="KGE15" s="197"/>
      <c r="KGF15" s="197"/>
      <c r="KGG15" s="197"/>
      <c r="KGH15" s="197"/>
      <c r="KGI15" s="197"/>
      <c r="KGJ15" s="197"/>
      <c r="KGK15" s="197"/>
      <c r="KGL15" s="197"/>
      <c r="KGM15" s="197"/>
      <c r="KGN15" s="197"/>
      <c r="KGO15" s="197"/>
      <c r="KGP15" s="197"/>
      <c r="KGQ15" s="197"/>
      <c r="KGR15" s="197"/>
      <c r="KGS15" s="197"/>
      <c r="KGT15" s="197"/>
      <c r="KGU15" s="197"/>
      <c r="KGV15" s="197"/>
      <c r="KGW15" s="197"/>
      <c r="KGX15" s="197"/>
      <c r="KGY15" s="197"/>
      <c r="KGZ15" s="197"/>
      <c r="KHA15" s="197"/>
      <c r="KHB15" s="197"/>
      <c r="KHC15" s="197"/>
      <c r="KHD15" s="197"/>
      <c r="KHE15" s="197"/>
      <c r="KHF15" s="197"/>
      <c r="KHG15" s="197"/>
      <c r="KHH15" s="197"/>
      <c r="KHI15" s="197"/>
      <c r="KHJ15" s="197"/>
      <c r="KHK15" s="197"/>
      <c r="KHL15" s="197"/>
      <c r="KHM15" s="197"/>
      <c r="KHN15" s="197"/>
      <c r="KHO15" s="197"/>
      <c r="KHP15" s="197"/>
      <c r="KHQ15" s="197"/>
      <c r="KHR15" s="197"/>
      <c r="KHS15" s="197"/>
      <c r="KHT15" s="197"/>
      <c r="KHU15" s="197"/>
      <c r="KHV15" s="197"/>
      <c r="KHW15" s="197"/>
      <c r="KHX15" s="197"/>
      <c r="KHY15" s="197"/>
      <c r="KHZ15" s="197"/>
      <c r="KIA15" s="197"/>
      <c r="KIB15" s="197"/>
      <c r="KIC15" s="197"/>
      <c r="KID15" s="197"/>
      <c r="KIE15" s="197"/>
      <c r="KIF15" s="197"/>
      <c r="KIG15" s="197"/>
      <c r="KIH15" s="197"/>
      <c r="KII15" s="197"/>
      <c r="KIJ15" s="197"/>
      <c r="KIK15" s="197"/>
      <c r="KIL15" s="197"/>
      <c r="KIM15" s="197"/>
      <c r="KIN15" s="197"/>
      <c r="KIO15" s="197"/>
      <c r="KIP15" s="197"/>
      <c r="KIQ15" s="197"/>
      <c r="KIR15" s="197"/>
      <c r="KIS15" s="197"/>
      <c r="KIT15" s="197"/>
      <c r="KIU15" s="197"/>
      <c r="KIV15" s="197"/>
      <c r="KIW15" s="197"/>
      <c r="KIX15" s="197"/>
      <c r="KIY15" s="197"/>
      <c r="KIZ15" s="197"/>
      <c r="KJA15" s="197"/>
      <c r="KJB15" s="197"/>
      <c r="KJC15" s="197"/>
      <c r="KJD15" s="197"/>
      <c r="KJE15" s="197"/>
      <c r="KJF15" s="197"/>
      <c r="KJG15" s="197"/>
      <c r="KJH15" s="197"/>
      <c r="KJI15" s="197"/>
      <c r="KJJ15" s="197"/>
      <c r="KJK15" s="197"/>
      <c r="KJL15" s="197"/>
      <c r="KJM15" s="197"/>
      <c r="KJN15" s="197"/>
      <c r="KJO15" s="197"/>
      <c r="KJP15" s="197"/>
      <c r="KJQ15" s="197"/>
      <c r="KJR15" s="197"/>
      <c r="KJS15" s="197"/>
      <c r="KJT15" s="197"/>
      <c r="KJU15" s="197"/>
      <c r="KJV15" s="197"/>
      <c r="KJW15" s="197"/>
      <c r="KJX15" s="197"/>
      <c r="KJY15" s="197"/>
      <c r="KJZ15" s="197"/>
      <c r="KKA15" s="197"/>
      <c r="KKB15" s="197"/>
      <c r="KKC15" s="197"/>
      <c r="KKD15" s="197"/>
      <c r="KKE15" s="197"/>
      <c r="KKF15" s="197"/>
      <c r="KKG15" s="197"/>
      <c r="KKH15" s="197"/>
      <c r="KKI15" s="197"/>
      <c r="KKJ15" s="197"/>
      <c r="KKK15" s="197"/>
      <c r="KKL15" s="197"/>
      <c r="KKM15" s="197"/>
      <c r="KKN15" s="197"/>
      <c r="KKO15" s="197"/>
      <c r="KKP15" s="197"/>
      <c r="KKQ15" s="197"/>
      <c r="KKR15" s="197"/>
      <c r="KKS15" s="197"/>
      <c r="KKT15" s="197"/>
      <c r="KKU15" s="197"/>
      <c r="KKV15" s="197"/>
      <c r="KKW15" s="197"/>
      <c r="KKX15" s="197"/>
      <c r="KKY15" s="197"/>
      <c r="KKZ15" s="197"/>
      <c r="KLA15" s="197"/>
      <c r="KLB15" s="197"/>
      <c r="KLC15" s="197"/>
      <c r="KLD15" s="197"/>
      <c r="KLE15" s="197"/>
      <c r="KLF15" s="197"/>
      <c r="KLG15" s="197"/>
      <c r="KLH15" s="197"/>
      <c r="KLI15" s="197"/>
      <c r="KLJ15" s="197"/>
      <c r="KLK15" s="197"/>
      <c r="KLL15" s="197"/>
      <c r="KLM15" s="197"/>
      <c r="KLN15" s="197"/>
      <c r="KLO15" s="197"/>
      <c r="KLP15" s="197"/>
      <c r="KLQ15" s="197"/>
      <c r="KLR15" s="197"/>
      <c r="KLS15" s="197"/>
      <c r="KLT15" s="197"/>
      <c r="KLU15" s="197"/>
      <c r="KLV15" s="197"/>
      <c r="KLW15" s="197"/>
      <c r="KLX15" s="197"/>
      <c r="KLY15" s="197"/>
      <c r="KLZ15" s="197"/>
      <c r="KMA15" s="197"/>
      <c r="KMB15" s="197"/>
      <c r="KMC15" s="197"/>
      <c r="KMD15" s="197"/>
      <c r="KME15" s="197"/>
      <c r="KMF15" s="197"/>
      <c r="KMG15" s="197"/>
      <c r="KMH15" s="197"/>
      <c r="KMI15" s="197"/>
      <c r="KMJ15" s="197"/>
      <c r="KMK15" s="197"/>
      <c r="KML15" s="197"/>
      <c r="KMM15" s="197"/>
      <c r="KMN15" s="197"/>
      <c r="KMO15" s="197"/>
      <c r="KMP15" s="197"/>
      <c r="KMQ15" s="197"/>
      <c r="KMR15" s="197"/>
      <c r="KMS15" s="197"/>
      <c r="KMT15" s="197"/>
      <c r="KMU15" s="197"/>
      <c r="KMV15" s="197"/>
      <c r="KMW15" s="197"/>
      <c r="KMX15" s="197"/>
      <c r="KMY15" s="197"/>
      <c r="KMZ15" s="197"/>
      <c r="KNA15" s="197"/>
      <c r="KNB15" s="197"/>
      <c r="KNC15" s="197"/>
      <c r="KND15" s="197"/>
      <c r="KNE15" s="197"/>
      <c r="KNF15" s="197"/>
      <c r="KNG15" s="197"/>
      <c r="KNH15" s="197"/>
      <c r="KNI15" s="197"/>
      <c r="KNJ15" s="197"/>
      <c r="KNK15" s="197"/>
      <c r="KNL15" s="197"/>
      <c r="KNM15" s="197"/>
      <c r="KNN15" s="197"/>
      <c r="KNO15" s="197"/>
      <c r="KNP15" s="197"/>
      <c r="KNQ15" s="197"/>
      <c r="KNR15" s="197"/>
      <c r="KNS15" s="197"/>
      <c r="KNT15" s="197"/>
      <c r="KNU15" s="197"/>
      <c r="KNV15" s="197"/>
      <c r="KNW15" s="197"/>
      <c r="KNX15" s="197"/>
      <c r="KNY15" s="197"/>
      <c r="KNZ15" s="197"/>
      <c r="KOA15" s="197"/>
      <c r="KOB15" s="197"/>
      <c r="KOC15" s="197"/>
      <c r="KOD15" s="197"/>
      <c r="KOE15" s="197"/>
      <c r="KOF15" s="197"/>
      <c r="KOG15" s="197"/>
      <c r="KOH15" s="197"/>
      <c r="KOI15" s="197"/>
      <c r="KOJ15" s="197"/>
      <c r="KOK15" s="197"/>
      <c r="KOL15" s="197"/>
      <c r="KOM15" s="197"/>
      <c r="KON15" s="197"/>
      <c r="KOO15" s="197"/>
      <c r="KOP15" s="197"/>
      <c r="KOQ15" s="197"/>
      <c r="KOR15" s="197"/>
      <c r="KOS15" s="197"/>
      <c r="KOT15" s="197"/>
      <c r="KOU15" s="197"/>
      <c r="KOV15" s="197"/>
      <c r="KOW15" s="197"/>
      <c r="KOX15" s="197"/>
      <c r="KOY15" s="197"/>
      <c r="KOZ15" s="197"/>
      <c r="KPA15" s="197"/>
      <c r="KPB15" s="197"/>
      <c r="KPC15" s="197"/>
      <c r="KPD15" s="197"/>
      <c r="KPE15" s="197"/>
      <c r="KPF15" s="197"/>
      <c r="KPG15" s="197"/>
      <c r="KPH15" s="197"/>
      <c r="KPI15" s="197"/>
      <c r="KPJ15" s="197"/>
      <c r="KPK15" s="197"/>
      <c r="KPL15" s="197"/>
      <c r="KPM15" s="197"/>
      <c r="KPN15" s="197"/>
      <c r="KPO15" s="197"/>
      <c r="KPP15" s="197"/>
      <c r="KPQ15" s="197"/>
      <c r="KPR15" s="197"/>
      <c r="KPS15" s="197"/>
      <c r="KPT15" s="197"/>
      <c r="KPU15" s="197"/>
      <c r="KPV15" s="197"/>
      <c r="KPW15" s="197"/>
      <c r="KPX15" s="197"/>
      <c r="KPY15" s="197"/>
      <c r="KPZ15" s="197"/>
      <c r="KQA15" s="197"/>
      <c r="KQB15" s="197"/>
      <c r="KQC15" s="197"/>
      <c r="KQD15" s="197"/>
      <c r="KQE15" s="197"/>
      <c r="KQF15" s="197"/>
      <c r="KQG15" s="197"/>
      <c r="KQH15" s="197"/>
      <c r="KQI15" s="197"/>
      <c r="KQJ15" s="197"/>
      <c r="KQK15" s="197"/>
      <c r="KQL15" s="197"/>
      <c r="KQM15" s="197"/>
      <c r="KQN15" s="197"/>
      <c r="KQO15" s="197"/>
      <c r="KQP15" s="197"/>
      <c r="KQQ15" s="197"/>
      <c r="KQR15" s="197"/>
      <c r="KQS15" s="197"/>
      <c r="KQT15" s="197"/>
      <c r="KQU15" s="197"/>
      <c r="KQV15" s="197"/>
      <c r="KQW15" s="197"/>
      <c r="KQX15" s="197"/>
      <c r="KQY15" s="197"/>
      <c r="KQZ15" s="197"/>
      <c r="KRA15" s="197"/>
      <c r="KRB15" s="197"/>
      <c r="KRC15" s="197"/>
      <c r="KRD15" s="197"/>
      <c r="KRE15" s="197"/>
      <c r="KRF15" s="197"/>
      <c r="KRG15" s="197"/>
      <c r="KRH15" s="197"/>
      <c r="KRI15" s="197"/>
      <c r="KRJ15" s="197"/>
      <c r="KRK15" s="197"/>
      <c r="KRL15" s="197"/>
      <c r="KRM15" s="197"/>
      <c r="KRN15" s="197"/>
      <c r="KRO15" s="197"/>
      <c r="KRP15" s="197"/>
      <c r="KRQ15" s="197"/>
      <c r="KRR15" s="197"/>
      <c r="KRS15" s="197"/>
      <c r="KRT15" s="197"/>
      <c r="KRU15" s="197"/>
      <c r="KRV15" s="197"/>
      <c r="KRW15" s="197"/>
      <c r="KRX15" s="197"/>
      <c r="KRY15" s="197"/>
      <c r="KRZ15" s="197"/>
      <c r="KSA15" s="197"/>
      <c r="KSB15" s="197"/>
      <c r="KSC15" s="197"/>
      <c r="KSD15" s="197"/>
      <c r="KSE15" s="197"/>
      <c r="KSF15" s="197"/>
      <c r="KSG15" s="197"/>
      <c r="KSH15" s="197"/>
      <c r="KSI15" s="197"/>
      <c r="KSJ15" s="197"/>
      <c r="KSK15" s="197"/>
      <c r="KSL15" s="197"/>
      <c r="KSM15" s="197"/>
      <c r="KSN15" s="197"/>
      <c r="KSO15" s="197"/>
      <c r="KSP15" s="197"/>
      <c r="KSQ15" s="197"/>
      <c r="KSR15" s="197"/>
      <c r="KSS15" s="197"/>
      <c r="KST15" s="197"/>
      <c r="KSU15" s="197"/>
      <c r="KSV15" s="197"/>
      <c r="KSW15" s="197"/>
      <c r="KSX15" s="197"/>
      <c r="KSY15" s="197"/>
      <c r="KSZ15" s="197"/>
      <c r="KTA15" s="197"/>
      <c r="KTB15" s="197"/>
      <c r="KTC15" s="197"/>
      <c r="KTD15" s="197"/>
      <c r="KTE15" s="197"/>
      <c r="KTF15" s="197"/>
      <c r="KTG15" s="197"/>
      <c r="KTH15" s="197"/>
      <c r="KTI15" s="197"/>
      <c r="KTJ15" s="197"/>
      <c r="KTK15" s="197"/>
      <c r="KTL15" s="197"/>
      <c r="KTM15" s="197"/>
      <c r="KTN15" s="197"/>
      <c r="KTO15" s="197"/>
      <c r="KTP15" s="197"/>
      <c r="KTQ15" s="197"/>
      <c r="KTR15" s="197"/>
      <c r="KTS15" s="197"/>
      <c r="KTT15" s="197"/>
      <c r="KTU15" s="197"/>
      <c r="KTV15" s="197"/>
      <c r="KTW15" s="197"/>
      <c r="KTX15" s="197"/>
      <c r="KTY15" s="197"/>
      <c r="KTZ15" s="197"/>
      <c r="KUA15" s="197"/>
      <c r="KUB15" s="197"/>
      <c r="KUC15" s="197"/>
      <c r="KUD15" s="197"/>
      <c r="KUE15" s="197"/>
      <c r="KUF15" s="197"/>
      <c r="KUG15" s="197"/>
      <c r="KUH15" s="197"/>
      <c r="KUI15" s="197"/>
      <c r="KUJ15" s="197"/>
      <c r="KUK15" s="197"/>
      <c r="KUL15" s="197"/>
      <c r="KUM15" s="197"/>
      <c r="KUN15" s="197"/>
      <c r="KUO15" s="197"/>
      <c r="KUP15" s="197"/>
      <c r="KUQ15" s="197"/>
      <c r="KUR15" s="197"/>
      <c r="KUS15" s="197"/>
      <c r="KUT15" s="197"/>
      <c r="KUU15" s="197"/>
      <c r="KUV15" s="197"/>
      <c r="KUW15" s="197"/>
      <c r="KUX15" s="197"/>
      <c r="KUY15" s="197"/>
      <c r="KUZ15" s="197"/>
      <c r="KVA15" s="197"/>
      <c r="KVB15" s="197"/>
      <c r="KVC15" s="197"/>
      <c r="KVD15" s="197"/>
      <c r="KVE15" s="197"/>
      <c r="KVF15" s="197"/>
      <c r="KVG15" s="197"/>
      <c r="KVH15" s="197"/>
      <c r="KVI15" s="197"/>
      <c r="KVJ15" s="197"/>
      <c r="KVK15" s="197"/>
      <c r="KVL15" s="197"/>
      <c r="KVM15" s="197"/>
      <c r="KVN15" s="197"/>
      <c r="KVO15" s="197"/>
      <c r="KVP15" s="197"/>
      <c r="KVQ15" s="197"/>
      <c r="KVR15" s="197"/>
      <c r="KVS15" s="197"/>
      <c r="KVT15" s="197"/>
      <c r="KVU15" s="197"/>
      <c r="KVV15" s="197"/>
      <c r="KVW15" s="197"/>
      <c r="KVX15" s="197"/>
      <c r="KVY15" s="197"/>
      <c r="KVZ15" s="197"/>
      <c r="KWA15" s="197"/>
      <c r="KWB15" s="197"/>
      <c r="KWC15" s="197"/>
      <c r="KWD15" s="197"/>
      <c r="KWE15" s="197"/>
      <c r="KWF15" s="197"/>
      <c r="KWG15" s="197"/>
      <c r="KWH15" s="197"/>
      <c r="KWI15" s="197"/>
      <c r="KWJ15" s="197"/>
      <c r="KWK15" s="197"/>
      <c r="KWL15" s="197"/>
      <c r="KWM15" s="197"/>
      <c r="KWN15" s="197"/>
      <c r="KWO15" s="197"/>
      <c r="KWP15" s="197"/>
      <c r="KWQ15" s="197"/>
      <c r="KWR15" s="197"/>
      <c r="KWS15" s="197"/>
      <c r="KWT15" s="197"/>
      <c r="KWU15" s="197"/>
      <c r="KWV15" s="197"/>
      <c r="KWW15" s="197"/>
      <c r="KWX15" s="197"/>
      <c r="KWY15" s="197"/>
      <c r="KWZ15" s="197"/>
      <c r="KXA15" s="197"/>
      <c r="KXB15" s="197"/>
      <c r="KXC15" s="197"/>
      <c r="KXD15" s="197"/>
      <c r="KXE15" s="197"/>
      <c r="KXF15" s="197"/>
      <c r="KXG15" s="197"/>
      <c r="KXH15" s="197"/>
      <c r="KXI15" s="197"/>
      <c r="KXJ15" s="197"/>
      <c r="KXK15" s="197"/>
      <c r="KXL15" s="197"/>
      <c r="KXM15" s="197"/>
      <c r="KXN15" s="197"/>
      <c r="KXO15" s="197"/>
      <c r="KXP15" s="197"/>
      <c r="KXQ15" s="197"/>
      <c r="KXR15" s="197"/>
      <c r="KXS15" s="197"/>
      <c r="KXT15" s="197"/>
      <c r="KXU15" s="197"/>
      <c r="KXV15" s="197"/>
      <c r="KXW15" s="197"/>
      <c r="KXX15" s="197"/>
      <c r="KXY15" s="197"/>
      <c r="KXZ15" s="197"/>
      <c r="KYA15" s="197"/>
      <c r="KYB15" s="197"/>
      <c r="KYC15" s="197"/>
      <c r="KYD15" s="197"/>
      <c r="KYE15" s="197"/>
      <c r="KYF15" s="197"/>
      <c r="KYG15" s="197"/>
      <c r="KYH15" s="197"/>
      <c r="KYI15" s="197"/>
      <c r="KYJ15" s="197"/>
      <c r="KYK15" s="197"/>
      <c r="KYL15" s="197"/>
      <c r="KYM15" s="197"/>
      <c r="KYN15" s="197"/>
      <c r="KYO15" s="197"/>
      <c r="KYP15" s="197"/>
      <c r="KYQ15" s="197"/>
      <c r="KYR15" s="197"/>
      <c r="KYS15" s="197"/>
      <c r="KYT15" s="197"/>
      <c r="KYU15" s="197"/>
      <c r="KYV15" s="197"/>
      <c r="KYW15" s="197"/>
      <c r="KYX15" s="197"/>
      <c r="KYY15" s="197"/>
      <c r="KYZ15" s="197"/>
      <c r="KZA15" s="197"/>
      <c r="KZB15" s="197"/>
      <c r="KZC15" s="197"/>
      <c r="KZD15" s="197"/>
      <c r="KZE15" s="197"/>
      <c r="KZF15" s="197"/>
      <c r="KZG15" s="197"/>
      <c r="KZH15" s="197"/>
      <c r="KZI15" s="197"/>
      <c r="KZJ15" s="197"/>
      <c r="KZK15" s="197"/>
      <c r="KZL15" s="197"/>
      <c r="KZM15" s="197"/>
      <c r="KZN15" s="197"/>
      <c r="KZO15" s="197"/>
      <c r="KZP15" s="197"/>
      <c r="KZQ15" s="197"/>
      <c r="KZR15" s="197"/>
      <c r="KZS15" s="197"/>
      <c r="KZT15" s="197"/>
      <c r="KZU15" s="197"/>
      <c r="KZV15" s="197"/>
      <c r="KZW15" s="197"/>
      <c r="KZX15" s="197"/>
      <c r="KZY15" s="197"/>
      <c r="KZZ15" s="197"/>
      <c r="LAA15" s="197"/>
      <c r="LAB15" s="197"/>
      <c r="LAC15" s="197"/>
      <c r="LAD15" s="197"/>
      <c r="LAE15" s="197"/>
      <c r="LAF15" s="197"/>
      <c r="LAG15" s="197"/>
      <c r="LAH15" s="197"/>
      <c r="LAI15" s="197"/>
      <c r="LAJ15" s="197"/>
      <c r="LAK15" s="197"/>
      <c r="LAL15" s="197"/>
      <c r="LAM15" s="197"/>
      <c r="LAN15" s="197"/>
      <c r="LAO15" s="197"/>
      <c r="LAP15" s="197"/>
      <c r="LAQ15" s="197"/>
      <c r="LAR15" s="197"/>
      <c r="LAS15" s="197"/>
      <c r="LAT15" s="197"/>
      <c r="LAU15" s="197"/>
      <c r="LAV15" s="197"/>
      <c r="LAW15" s="197"/>
      <c r="LAX15" s="197"/>
      <c r="LAY15" s="197"/>
      <c r="LAZ15" s="197"/>
      <c r="LBA15" s="197"/>
      <c r="LBB15" s="197"/>
      <c r="LBC15" s="197"/>
      <c r="LBD15" s="197"/>
      <c r="LBE15" s="197"/>
      <c r="LBF15" s="197"/>
      <c r="LBG15" s="197"/>
      <c r="LBH15" s="197"/>
      <c r="LBI15" s="197"/>
      <c r="LBJ15" s="197"/>
      <c r="LBK15" s="197"/>
      <c r="LBL15" s="197"/>
      <c r="LBM15" s="197"/>
      <c r="LBN15" s="197"/>
      <c r="LBO15" s="197"/>
      <c r="LBP15" s="197"/>
      <c r="LBQ15" s="197"/>
      <c r="LBR15" s="197"/>
      <c r="LBS15" s="197"/>
      <c r="LBT15" s="197"/>
      <c r="LBU15" s="197"/>
      <c r="LBV15" s="197"/>
      <c r="LBW15" s="197"/>
      <c r="LBX15" s="197"/>
      <c r="LBY15" s="197"/>
      <c r="LBZ15" s="197"/>
      <c r="LCA15" s="197"/>
      <c r="LCB15" s="197"/>
      <c r="LCC15" s="197"/>
      <c r="LCD15" s="197"/>
      <c r="LCE15" s="197"/>
      <c r="LCF15" s="197"/>
      <c r="LCG15" s="197"/>
      <c r="LCH15" s="197"/>
      <c r="LCI15" s="197"/>
      <c r="LCJ15" s="197"/>
      <c r="LCK15" s="197"/>
      <c r="LCL15" s="197"/>
      <c r="LCM15" s="197"/>
      <c r="LCN15" s="197"/>
      <c r="LCO15" s="197"/>
      <c r="LCP15" s="197"/>
      <c r="LCQ15" s="197"/>
      <c r="LCR15" s="197"/>
      <c r="LCS15" s="197"/>
      <c r="LCT15" s="197"/>
      <c r="LCU15" s="197"/>
      <c r="LCV15" s="197"/>
      <c r="LCW15" s="197"/>
      <c r="LCX15" s="197"/>
      <c r="LCY15" s="197"/>
      <c r="LCZ15" s="197"/>
      <c r="LDA15" s="197"/>
      <c r="LDB15" s="197"/>
      <c r="LDC15" s="197"/>
      <c r="LDD15" s="197"/>
      <c r="LDE15" s="197"/>
      <c r="LDF15" s="197"/>
      <c r="LDG15" s="197"/>
      <c r="LDH15" s="197"/>
      <c r="LDI15" s="197"/>
      <c r="LDJ15" s="197"/>
      <c r="LDK15" s="197"/>
      <c r="LDL15" s="197"/>
      <c r="LDM15" s="197"/>
      <c r="LDN15" s="197"/>
      <c r="LDO15" s="197"/>
      <c r="LDP15" s="197"/>
      <c r="LDQ15" s="197"/>
      <c r="LDR15" s="197"/>
      <c r="LDS15" s="197"/>
      <c r="LDT15" s="197"/>
      <c r="LDU15" s="197"/>
      <c r="LDV15" s="197"/>
      <c r="LDW15" s="197"/>
      <c r="LDX15" s="197"/>
      <c r="LDY15" s="197"/>
      <c r="LDZ15" s="197"/>
      <c r="LEA15" s="197"/>
      <c r="LEB15" s="197"/>
      <c r="LEC15" s="197"/>
      <c r="LED15" s="197"/>
      <c r="LEE15" s="197"/>
      <c r="LEF15" s="197"/>
      <c r="LEG15" s="197"/>
      <c r="LEH15" s="197"/>
      <c r="LEI15" s="197"/>
      <c r="LEJ15" s="197"/>
      <c r="LEK15" s="197"/>
      <c r="LEL15" s="197"/>
      <c r="LEM15" s="197"/>
      <c r="LEN15" s="197"/>
      <c r="LEO15" s="197"/>
      <c r="LEP15" s="197"/>
      <c r="LEQ15" s="197"/>
      <c r="LER15" s="197"/>
      <c r="LES15" s="197"/>
      <c r="LET15" s="197"/>
      <c r="LEU15" s="197"/>
      <c r="LEV15" s="197"/>
      <c r="LEW15" s="197"/>
      <c r="LEX15" s="197"/>
      <c r="LEY15" s="197"/>
      <c r="LEZ15" s="197"/>
      <c r="LFA15" s="197"/>
      <c r="LFB15" s="197"/>
      <c r="LFC15" s="197"/>
      <c r="LFD15" s="197"/>
      <c r="LFE15" s="197"/>
      <c r="LFF15" s="197"/>
      <c r="LFG15" s="197"/>
      <c r="LFH15" s="197"/>
      <c r="LFI15" s="197"/>
      <c r="LFJ15" s="197"/>
      <c r="LFK15" s="197"/>
      <c r="LFL15" s="197"/>
      <c r="LFM15" s="197"/>
      <c r="LFN15" s="197"/>
      <c r="LFO15" s="197"/>
      <c r="LFP15" s="197"/>
      <c r="LFQ15" s="197"/>
      <c r="LFR15" s="197"/>
      <c r="LFS15" s="197"/>
      <c r="LFT15" s="197"/>
      <c r="LFU15" s="197"/>
      <c r="LFV15" s="197"/>
      <c r="LFW15" s="197"/>
      <c r="LFX15" s="197"/>
      <c r="LFY15" s="197"/>
      <c r="LFZ15" s="197"/>
      <c r="LGA15" s="197"/>
      <c r="LGB15" s="197"/>
      <c r="LGC15" s="197"/>
      <c r="LGD15" s="197"/>
      <c r="LGE15" s="197"/>
      <c r="LGF15" s="197"/>
      <c r="LGG15" s="197"/>
      <c r="LGH15" s="197"/>
      <c r="LGI15" s="197"/>
      <c r="LGJ15" s="197"/>
      <c r="LGK15" s="197"/>
      <c r="LGL15" s="197"/>
      <c r="LGM15" s="197"/>
      <c r="LGN15" s="197"/>
      <c r="LGO15" s="197"/>
      <c r="LGP15" s="197"/>
      <c r="LGQ15" s="197"/>
      <c r="LGR15" s="197"/>
      <c r="LGS15" s="197"/>
      <c r="LGT15" s="197"/>
      <c r="LGU15" s="197"/>
      <c r="LGV15" s="197"/>
      <c r="LGW15" s="197"/>
      <c r="LGX15" s="197"/>
      <c r="LGY15" s="197"/>
      <c r="LGZ15" s="197"/>
      <c r="LHA15" s="197"/>
      <c r="LHB15" s="197"/>
      <c r="LHC15" s="197"/>
      <c r="LHD15" s="197"/>
      <c r="LHE15" s="197"/>
      <c r="LHF15" s="197"/>
      <c r="LHG15" s="197"/>
      <c r="LHH15" s="197"/>
      <c r="LHI15" s="197"/>
      <c r="LHJ15" s="197"/>
      <c r="LHK15" s="197"/>
      <c r="LHL15" s="197"/>
      <c r="LHM15" s="197"/>
      <c r="LHN15" s="197"/>
      <c r="LHO15" s="197"/>
      <c r="LHP15" s="197"/>
      <c r="LHQ15" s="197"/>
      <c r="LHR15" s="197"/>
      <c r="LHS15" s="197"/>
      <c r="LHT15" s="197"/>
      <c r="LHU15" s="197"/>
      <c r="LHV15" s="197"/>
      <c r="LHW15" s="197"/>
      <c r="LHX15" s="197"/>
      <c r="LHY15" s="197"/>
      <c r="LHZ15" s="197"/>
      <c r="LIA15" s="197"/>
      <c r="LIB15" s="197"/>
      <c r="LIC15" s="197"/>
      <c r="LID15" s="197"/>
      <c r="LIE15" s="197"/>
      <c r="LIF15" s="197"/>
      <c r="LIG15" s="197"/>
      <c r="LIH15" s="197"/>
      <c r="LII15" s="197"/>
      <c r="LIJ15" s="197"/>
      <c r="LIK15" s="197"/>
      <c r="LIL15" s="197"/>
      <c r="LIM15" s="197"/>
      <c r="LIN15" s="197"/>
      <c r="LIO15" s="197"/>
      <c r="LIP15" s="197"/>
      <c r="LIQ15" s="197"/>
      <c r="LIR15" s="197"/>
      <c r="LIS15" s="197"/>
      <c r="LIT15" s="197"/>
      <c r="LIU15" s="197"/>
      <c r="LIV15" s="197"/>
      <c r="LIW15" s="197"/>
      <c r="LIX15" s="197"/>
      <c r="LIY15" s="197"/>
      <c r="LIZ15" s="197"/>
      <c r="LJA15" s="197"/>
      <c r="LJB15" s="197"/>
      <c r="LJC15" s="197"/>
      <c r="LJD15" s="197"/>
      <c r="LJE15" s="197"/>
      <c r="LJF15" s="197"/>
      <c r="LJG15" s="197"/>
      <c r="LJH15" s="197"/>
      <c r="LJI15" s="197"/>
      <c r="LJJ15" s="197"/>
      <c r="LJK15" s="197"/>
      <c r="LJL15" s="197"/>
      <c r="LJM15" s="197"/>
      <c r="LJN15" s="197"/>
      <c r="LJO15" s="197"/>
      <c r="LJP15" s="197"/>
      <c r="LJQ15" s="197"/>
      <c r="LJR15" s="197"/>
      <c r="LJS15" s="197"/>
      <c r="LJT15" s="197"/>
      <c r="LJU15" s="197"/>
      <c r="LJV15" s="197"/>
      <c r="LJW15" s="197"/>
      <c r="LJX15" s="197"/>
      <c r="LJY15" s="197"/>
      <c r="LJZ15" s="197"/>
      <c r="LKA15" s="197"/>
      <c r="LKB15" s="197"/>
      <c r="LKC15" s="197"/>
      <c r="LKD15" s="197"/>
      <c r="LKE15" s="197"/>
      <c r="LKF15" s="197"/>
      <c r="LKG15" s="197"/>
      <c r="LKH15" s="197"/>
      <c r="LKI15" s="197"/>
      <c r="LKJ15" s="197"/>
      <c r="LKK15" s="197"/>
      <c r="LKL15" s="197"/>
      <c r="LKM15" s="197"/>
      <c r="LKN15" s="197"/>
      <c r="LKO15" s="197"/>
      <c r="LKP15" s="197"/>
      <c r="LKQ15" s="197"/>
      <c r="LKR15" s="197"/>
      <c r="LKS15" s="197"/>
      <c r="LKT15" s="197"/>
      <c r="LKU15" s="197"/>
      <c r="LKV15" s="197"/>
      <c r="LKW15" s="197"/>
      <c r="LKX15" s="197"/>
      <c r="LKY15" s="197"/>
      <c r="LKZ15" s="197"/>
      <c r="LLA15" s="197"/>
      <c r="LLB15" s="197"/>
      <c r="LLC15" s="197"/>
      <c r="LLD15" s="197"/>
      <c r="LLE15" s="197"/>
      <c r="LLF15" s="197"/>
      <c r="LLG15" s="197"/>
      <c r="LLH15" s="197"/>
      <c r="LLI15" s="197"/>
      <c r="LLJ15" s="197"/>
      <c r="LLK15" s="197"/>
      <c r="LLL15" s="197"/>
      <c r="LLM15" s="197"/>
      <c r="LLN15" s="197"/>
      <c r="LLO15" s="197"/>
      <c r="LLP15" s="197"/>
      <c r="LLQ15" s="197"/>
      <c r="LLR15" s="197"/>
      <c r="LLS15" s="197"/>
      <c r="LLT15" s="197"/>
      <c r="LLU15" s="197"/>
      <c r="LLV15" s="197"/>
      <c r="LLW15" s="197"/>
      <c r="LLX15" s="197"/>
      <c r="LLY15" s="197"/>
      <c r="LLZ15" s="197"/>
      <c r="LMA15" s="197"/>
      <c r="LMB15" s="197"/>
      <c r="LMC15" s="197"/>
      <c r="LMD15" s="197"/>
      <c r="LME15" s="197"/>
      <c r="LMF15" s="197"/>
      <c r="LMG15" s="197"/>
      <c r="LMH15" s="197"/>
      <c r="LMI15" s="197"/>
      <c r="LMJ15" s="197"/>
      <c r="LMK15" s="197"/>
      <c r="LML15" s="197"/>
      <c r="LMM15" s="197"/>
      <c r="LMN15" s="197"/>
      <c r="LMO15" s="197"/>
      <c r="LMP15" s="197"/>
      <c r="LMQ15" s="197"/>
      <c r="LMR15" s="197"/>
      <c r="LMS15" s="197"/>
      <c r="LMT15" s="197"/>
      <c r="LMU15" s="197"/>
      <c r="LMV15" s="197"/>
      <c r="LMW15" s="197"/>
      <c r="LMX15" s="197"/>
      <c r="LMY15" s="197"/>
      <c r="LMZ15" s="197"/>
      <c r="LNA15" s="197"/>
      <c r="LNB15" s="197"/>
      <c r="LNC15" s="197"/>
      <c r="LND15" s="197"/>
      <c r="LNE15" s="197"/>
      <c r="LNF15" s="197"/>
      <c r="LNG15" s="197"/>
      <c r="LNH15" s="197"/>
      <c r="LNI15" s="197"/>
      <c r="LNJ15" s="197"/>
      <c r="LNK15" s="197"/>
      <c r="LNL15" s="197"/>
      <c r="LNM15" s="197"/>
      <c r="LNN15" s="197"/>
      <c r="LNO15" s="197"/>
      <c r="LNP15" s="197"/>
      <c r="LNQ15" s="197"/>
      <c r="LNR15" s="197"/>
      <c r="LNS15" s="197"/>
      <c r="LNT15" s="197"/>
      <c r="LNU15" s="197"/>
      <c r="LNV15" s="197"/>
      <c r="LNW15" s="197"/>
      <c r="LNX15" s="197"/>
      <c r="LNY15" s="197"/>
      <c r="LNZ15" s="197"/>
      <c r="LOA15" s="197"/>
      <c r="LOB15" s="197"/>
      <c r="LOC15" s="197"/>
      <c r="LOD15" s="197"/>
      <c r="LOE15" s="197"/>
      <c r="LOF15" s="197"/>
      <c r="LOG15" s="197"/>
      <c r="LOH15" s="197"/>
      <c r="LOI15" s="197"/>
      <c r="LOJ15" s="197"/>
      <c r="LOK15" s="197"/>
      <c r="LOL15" s="197"/>
      <c r="LOM15" s="197"/>
      <c r="LON15" s="197"/>
      <c r="LOO15" s="197"/>
      <c r="LOP15" s="197"/>
      <c r="LOQ15" s="197"/>
      <c r="LOR15" s="197"/>
      <c r="LOS15" s="197"/>
      <c r="LOT15" s="197"/>
      <c r="LOU15" s="197"/>
      <c r="LOV15" s="197"/>
      <c r="LOW15" s="197"/>
      <c r="LOX15" s="197"/>
      <c r="LOY15" s="197"/>
      <c r="LOZ15" s="197"/>
      <c r="LPA15" s="197"/>
      <c r="LPB15" s="197"/>
      <c r="LPC15" s="197"/>
      <c r="LPD15" s="197"/>
      <c r="LPE15" s="197"/>
      <c r="LPF15" s="197"/>
      <c r="LPG15" s="197"/>
      <c r="LPH15" s="197"/>
      <c r="LPI15" s="197"/>
      <c r="LPJ15" s="197"/>
      <c r="LPK15" s="197"/>
      <c r="LPL15" s="197"/>
      <c r="LPM15" s="197"/>
      <c r="LPN15" s="197"/>
      <c r="LPO15" s="197"/>
      <c r="LPP15" s="197"/>
      <c r="LPQ15" s="197"/>
      <c r="LPR15" s="197"/>
      <c r="LPS15" s="197"/>
      <c r="LPT15" s="197"/>
      <c r="LPU15" s="197"/>
      <c r="LPV15" s="197"/>
      <c r="LPW15" s="197"/>
      <c r="LPX15" s="197"/>
      <c r="LPY15" s="197"/>
      <c r="LPZ15" s="197"/>
      <c r="LQA15" s="197"/>
      <c r="LQB15" s="197"/>
      <c r="LQC15" s="197"/>
      <c r="LQD15" s="197"/>
      <c r="LQE15" s="197"/>
      <c r="LQF15" s="197"/>
      <c r="LQG15" s="197"/>
      <c r="LQH15" s="197"/>
      <c r="LQI15" s="197"/>
      <c r="LQJ15" s="197"/>
      <c r="LQK15" s="197"/>
      <c r="LQL15" s="197"/>
      <c r="LQM15" s="197"/>
      <c r="LQN15" s="197"/>
      <c r="LQO15" s="197"/>
      <c r="LQP15" s="197"/>
      <c r="LQQ15" s="197"/>
      <c r="LQR15" s="197"/>
      <c r="LQS15" s="197"/>
      <c r="LQT15" s="197"/>
      <c r="LQU15" s="197"/>
      <c r="LQV15" s="197"/>
      <c r="LQW15" s="197"/>
      <c r="LQX15" s="197"/>
      <c r="LQY15" s="197"/>
      <c r="LQZ15" s="197"/>
      <c r="LRA15" s="197"/>
      <c r="LRB15" s="197"/>
      <c r="LRC15" s="197"/>
      <c r="LRD15" s="197"/>
      <c r="LRE15" s="197"/>
      <c r="LRF15" s="197"/>
      <c r="LRG15" s="197"/>
      <c r="LRH15" s="197"/>
      <c r="LRI15" s="197"/>
      <c r="LRJ15" s="197"/>
      <c r="LRK15" s="197"/>
      <c r="LRL15" s="197"/>
      <c r="LRM15" s="197"/>
      <c r="LRN15" s="197"/>
      <c r="LRO15" s="197"/>
      <c r="LRP15" s="197"/>
      <c r="LRQ15" s="197"/>
      <c r="LRR15" s="197"/>
      <c r="LRS15" s="197"/>
      <c r="LRT15" s="197"/>
      <c r="LRU15" s="197"/>
      <c r="LRV15" s="197"/>
      <c r="LRW15" s="197"/>
      <c r="LRX15" s="197"/>
      <c r="LRY15" s="197"/>
      <c r="LRZ15" s="197"/>
      <c r="LSA15" s="197"/>
      <c r="LSB15" s="197"/>
      <c r="LSC15" s="197"/>
      <c r="LSD15" s="197"/>
      <c r="LSE15" s="197"/>
      <c r="LSF15" s="197"/>
      <c r="LSG15" s="197"/>
      <c r="LSH15" s="197"/>
      <c r="LSI15" s="197"/>
      <c r="LSJ15" s="197"/>
      <c r="LSK15" s="197"/>
      <c r="LSL15" s="197"/>
      <c r="LSM15" s="197"/>
      <c r="LSN15" s="197"/>
      <c r="LSO15" s="197"/>
      <c r="LSP15" s="197"/>
      <c r="LSQ15" s="197"/>
      <c r="LSR15" s="197"/>
      <c r="LSS15" s="197"/>
      <c r="LST15" s="197"/>
      <c r="LSU15" s="197"/>
      <c r="LSV15" s="197"/>
      <c r="LSW15" s="197"/>
      <c r="LSX15" s="197"/>
      <c r="LSY15" s="197"/>
      <c r="LSZ15" s="197"/>
      <c r="LTA15" s="197"/>
      <c r="LTB15" s="197"/>
      <c r="LTC15" s="197"/>
      <c r="LTD15" s="197"/>
      <c r="LTE15" s="197"/>
      <c r="LTF15" s="197"/>
      <c r="LTG15" s="197"/>
      <c r="LTH15" s="197"/>
      <c r="LTI15" s="197"/>
      <c r="LTJ15" s="197"/>
      <c r="LTK15" s="197"/>
      <c r="LTL15" s="197"/>
      <c r="LTM15" s="197"/>
      <c r="LTN15" s="197"/>
      <c r="LTO15" s="197"/>
      <c r="LTP15" s="197"/>
      <c r="LTQ15" s="197"/>
      <c r="LTR15" s="197"/>
      <c r="LTS15" s="197"/>
      <c r="LTT15" s="197"/>
      <c r="LTU15" s="197"/>
      <c r="LTV15" s="197"/>
      <c r="LTW15" s="197"/>
      <c r="LTX15" s="197"/>
      <c r="LTY15" s="197"/>
      <c r="LTZ15" s="197"/>
      <c r="LUA15" s="197"/>
      <c r="LUB15" s="197"/>
      <c r="LUC15" s="197"/>
      <c r="LUD15" s="197"/>
      <c r="LUE15" s="197"/>
      <c r="LUF15" s="197"/>
      <c r="LUG15" s="197"/>
      <c r="LUH15" s="197"/>
      <c r="LUI15" s="197"/>
      <c r="LUJ15" s="197"/>
      <c r="LUK15" s="197"/>
      <c r="LUL15" s="197"/>
      <c r="LUM15" s="197"/>
      <c r="LUN15" s="197"/>
      <c r="LUO15" s="197"/>
      <c r="LUP15" s="197"/>
      <c r="LUQ15" s="197"/>
      <c r="LUR15" s="197"/>
      <c r="LUS15" s="197"/>
      <c r="LUT15" s="197"/>
      <c r="LUU15" s="197"/>
      <c r="LUV15" s="197"/>
      <c r="LUW15" s="197"/>
      <c r="LUX15" s="197"/>
      <c r="LUY15" s="197"/>
      <c r="LUZ15" s="197"/>
      <c r="LVA15" s="197"/>
      <c r="LVB15" s="197"/>
      <c r="LVC15" s="197"/>
      <c r="LVD15" s="197"/>
      <c r="LVE15" s="197"/>
      <c r="LVF15" s="197"/>
      <c r="LVG15" s="197"/>
      <c r="LVH15" s="197"/>
      <c r="LVI15" s="197"/>
      <c r="LVJ15" s="197"/>
      <c r="LVK15" s="197"/>
      <c r="LVL15" s="197"/>
      <c r="LVM15" s="197"/>
      <c r="LVN15" s="197"/>
      <c r="LVO15" s="197"/>
      <c r="LVP15" s="197"/>
      <c r="LVQ15" s="197"/>
      <c r="LVR15" s="197"/>
      <c r="LVS15" s="197"/>
      <c r="LVT15" s="197"/>
      <c r="LVU15" s="197"/>
      <c r="LVV15" s="197"/>
      <c r="LVW15" s="197"/>
      <c r="LVX15" s="197"/>
      <c r="LVY15" s="197"/>
      <c r="LVZ15" s="197"/>
      <c r="LWA15" s="197"/>
      <c r="LWB15" s="197"/>
      <c r="LWC15" s="197"/>
      <c r="LWD15" s="197"/>
      <c r="LWE15" s="197"/>
      <c r="LWF15" s="197"/>
      <c r="LWG15" s="197"/>
      <c r="LWH15" s="197"/>
      <c r="LWI15" s="197"/>
      <c r="LWJ15" s="197"/>
      <c r="LWK15" s="197"/>
      <c r="LWL15" s="197"/>
      <c r="LWM15" s="197"/>
      <c r="LWN15" s="197"/>
      <c r="LWO15" s="197"/>
      <c r="LWP15" s="197"/>
      <c r="LWQ15" s="197"/>
      <c r="LWR15" s="197"/>
      <c r="LWS15" s="197"/>
      <c r="LWT15" s="197"/>
      <c r="LWU15" s="197"/>
      <c r="LWV15" s="197"/>
      <c r="LWW15" s="197"/>
      <c r="LWX15" s="197"/>
      <c r="LWY15" s="197"/>
      <c r="LWZ15" s="197"/>
      <c r="LXA15" s="197"/>
      <c r="LXB15" s="197"/>
      <c r="LXC15" s="197"/>
      <c r="LXD15" s="197"/>
      <c r="LXE15" s="197"/>
      <c r="LXF15" s="197"/>
      <c r="LXG15" s="197"/>
      <c r="LXH15" s="197"/>
      <c r="LXI15" s="197"/>
      <c r="LXJ15" s="197"/>
      <c r="LXK15" s="197"/>
      <c r="LXL15" s="197"/>
      <c r="LXM15" s="197"/>
      <c r="LXN15" s="197"/>
      <c r="LXO15" s="197"/>
      <c r="LXP15" s="197"/>
      <c r="LXQ15" s="197"/>
      <c r="LXR15" s="197"/>
      <c r="LXS15" s="197"/>
      <c r="LXT15" s="197"/>
      <c r="LXU15" s="197"/>
      <c r="LXV15" s="197"/>
      <c r="LXW15" s="197"/>
      <c r="LXX15" s="197"/>
      <c r="LXY15" s="197"/>
      <c r="LXZ15" s="197"/>
      <c r="LYA15" s="197"/>
      <c r="LYB15" s="197"/>
      <c r="LYC15" s="197"/>
      <c r="LYD15" s="197"/>
      <c r="LYE15" s="197"/>
      <c r="LYF15" s="197"/>
      <c r="LYG15" s="197"/>
      <c r="LYH15" s="197"/>
      <c r="LYI15" s="197"/>
      <c r="LYJ15" s="197"/>
      <c r="LYK15" s="197"/>
      <c r="LYL15" s="197"/>
      <c r="LYM15" s="197"/>
      <c r="LYN15" s="197"/>
      <c r="LYO15" s="197"/>
      <c r="LYP15" s="197"/>
      <c r="LYQ15" s="197"/>
      <c r="LYR15" s="197"/>
      <c r="LYS15" s="197"/>
      <c r="LYT15" s="197"/>
      <c r="LYU15" s="197"/>
      <c r="LYV15" s="197"/>
      <c r="LYW15" s="197"/>
      <c r="LYX15" s="197"/>
      <c r="LYY15" s="197"/>
      <c r="LYZ15" s="197"/>
      <c r="LZA15" s="197"/>
      <c r="LZB15" s="197"/>
      <c r="LZC15" s="197"/>
      <c r="LZD15" s="197"/>
      <c r="LZE15" s="197"/>
      <c r="LZF15" s="197"/>
      <c r="LZG15" s="197"/>
      <c r="LZH15" s="197"/>
      <c r="LZI15" s="197"/>
      <c r="LZJ15" s="197"/>
      <c r="LZK15" s="197"/>
      <c r="LZL15" s="197"/>
      <c r="LZM15" s="197"/>
      <c r="LZN15" s="197"/>
      <c r="LZO15" s="197"/>
      <c r="LZP15" s="197"/>
      <c r="LZQ15" s="197"/>
      <c r="LZR15" s="197"/>
      <c r="LZS15" s="197"/>
      <c r="LZT15" s="197"/>
      <c r="LZU15" s="197"/>
      <c r="LZV15" s="197"/>
      <c r="LZW15" s="197"/>
      <c r="LZX15" s="197"/>
      <c r="LZY15" s="197"/>
      <c r="LZZ15" s="197"/>
      <c r="MAA15" s="197"/>
      <c r="MAB15" s="197"/>
      <c r="MAC15" s="197"/>
      <c r="MAD15" s="197"/>
      <c r="MAE15" s="197"/>
      <c r="MAF15" s="197"/>
      <c r="MAG15" s="197"/>
      <c r="MAH15" s="197"/>
      <c r="MAI15" s="197"/>
      <c r="MAJ15" s="197"/>
      <c r="MAK15" s="197"/>
      <c r="MAL15" s="197"/>
      <c r="MAM15" s="197"/>
      <c r="MAN15" s="197"/>
      <c r="MAO15" s="197"/>
      <c r="MAP15" s="197"/>
      <c r="MAQ15" s="197"/>
      <c r="MAR15" s="197"/>
      <c r="MAS15" s="197"/>
      <c r="MAT15" s="197"/>
      <c r="MAU15" s="197"/>
      <c r="MAV15" s="197"/>
      <c r="MAW15" s="197"/>
      <c r="MAX15" s="197"/>
      <c r="MAY15" s="197"/>
      <c r="MAZ15" s="197"/>
      <c r="MBA15" s="197"/>
      <c r="MBB15" s="197"/>
      <c r="MBC15" s="197"/>
      <c r="MBD15" s="197"/>
      <c r="MBE15" s="197"/>
      <c r="MBF15" s="197"/>
      <c r="MBG15" s="197"/>
      <c r="MBH15" s="197"/>
      <c r="MBI15" s="197"/>
      <c r="MBJ15" s="197"/>
      <c r="MBK15" s="197"/>
      <c r="MBL15" s="197"/>
      <c r="MBM15" s="197"/>
      <c r="MBN15" s="197"/>
      <c r="MBO15" s="197"/>
      <c r="MBP15" s="197"/>
      <c r="MBQ15" s="197"/>
      <c r="MBR15" s="197"/>
      <c r="MBS15" s="197"/>
      <c r="MBT15" s="197"/>
      <c r="MBU15" s="197"/>
      <c r="MBV15" s="197"/>
      <c r="MBW15" s="197"/>
      <c r="MBX15" s="197"/>
      <c r="MBY15" s="197"/>
      <c r="MBZ15" s="197"/>
      <c r="MCA15" s="197"/>
      <c r="MCB15" s="197"/>
      <c r="MCC15" s="197"/>
      <c r="MCD15" s="197"/>
      <c r="MCE15" s="197"/>
      <c r="MCF15" s="197"/>
      <c r="MCG15" s="197"/>
      <c r="MCH15" s="197"/>
      <c r="MCI15" s="197"/>
      <c r="MCJ15" s="197"/>
      <c r="MCK15" s="197"/>
      <c r="MCL15" s="197"/>
      <c r="MCM15" s="197"/>
      <c r="MCN15" s="197"/>
      <c r="MCO15" s="197"/>
      <c r="MCP15" s="197"/>
      <c r="MCQ15" s="197"/>
      <c r="MCR15" s="197"/>
      <c r="MCS15" s="197"/>
      <c r="MCT15" s="197"/>
      <c r="MCU15" s="197"/>
      <c r="MCV15" s="197"/>
      <c r="MCW15" s="197"/>
      <c r="MCX15" s="197"/>
      <c r="MCY15" s="197"/>
      <c r="MCZ15" s="197"/>
      <c r="MDA15" s="197"/>
      <c r="MDB15" s="197"/>
      <c r="MDC15" s="197"/>
      <c r="MDD15" s="197"/>
      <c r="MDE15" s="197"/>
      <c r="MDF15" s="197"/>
      <c r="MDG15" s="197"/>
      <c r="MDH15" s="197"/>
      <c r="MDI15" s="197"/>
      <c r="MDJ15" s="197"/>
      <c r="MDK15" s="197"/>
      <c r="MDL15" s="197"/>
      <c r="MDM15" s="197"/>
      <c r="MDN15" s="197"/>
      <c r="MDO15" s="197"/>
      <c r="MDP15" s="197"/>
      <c r="MDQ15" s="197"/>
      <c r="MDR15" s="197"/>
      <c r="MDS15" s="197"/>
      <c r="MDT15" s="197"/>
      <c r="MDU15" s="197"/>
      <c r="MDV15" s="197"/>
      <c r="MDW15" s="197"/>
      <c r="MDX15" s="197"/>
      <c r="MDY15" s="197"/>
      <c r="MDZ15" s="197"/>
      <c r="MEA15" s="197"/>
      <c r="MEB15" s="197"/>
      <c r="MEC15" s="197"/>
      <c r="MED15" s="197"/>
      <c r="MEE15" s="197"/>
      <c r="MEF15" s="197"/>
      <c r="MEG15" s="197"/>
      <c r="MEH15" s="197"/>
      <c r="MEI15" s="197"/>
      <c r="MEJ15" s="197"/>
      <c r="MEK15" s="197"/>
      <c r="MEL15" s="197"/>
      <c r="MEM15" s="197"/>
      <c r="MEN15" s="197"/>
      <c r="MEO15" s="197"/>
      <c r="MEP15" s="197"/>
      <c r="MEQ15" s="197"/>
      <c r="MER15" s="197"/>
      <c r="MES15" s="197"/>
      <c r="MET15" s="197"/>
      <c r="MEU15" s="197"/>
      <c r="MEV15" s="197"/>
      <c r="MEW15" s="197"/>
      <c r="MEX15" s="197"/>
      <c r="MEY15" s="197"/>
      <c r="MEZ15" s="197"/>
      <c r="MFA15" s="197"/>
      <c r="MFB15" s="197"/>
      <c r="MFC15" s="197"/>
      <c r="MFD15" s="197"/>
      <c r="MFE15" s="197"/>
      <c r="MFF15" s="197"/>
      <c r="MFG15" s="197"/>
      <c r="MFH15" s="197"/>
      <c r="MFI15" s="197"/>
      <c r="MFJ15" s="197"/>
      <c r="MFK15" s="197"/>
      <c r="MFL15" s="197"/>
      <c r="MFM15" s="197"/>
      <c r="MFN15" s="197"/>
      <c r="MFO15" s="197"/>
      <c r="MFP15" s="197"/>
      <c r="MFQ15" s="197"/>
      <c r="MFR15" s="197"/>
      <c r="MFS15" s="197"/>
      <c r="MFT15" s="197"/>
      <c r="MFU15" s="197"/>
      <c r="MFV15" s="197"/>
      <c r="MFW15" s="197"/>
      <c r="MFX15" s="197"/>
      <c r="MFY15" s="197"/>
      <c r="MFZ15" s="197"/>
      <c r="MGA15" s="197"/>
      <c r="MGB15" s="197"/>
      <c r="MGC15" s="197"/>
      <c r="MGD15" s="197"/>
      <c r="MGE15" s="197"/>
      <c r="MGF15" s="197"/>
      <c r="MGG15" s="197"/>
      <c r="MGH15" s="197"/>
      <c r="MGI15" s="197"/>
      <c r="MGJ15" s="197"/>
      <c r="MGK15" s="197"/>
      <c r="MGL15" s="197"/>
      <c r="MGM15" s="197"/>
      <c r="MGN15" s="197"/>
      <c r="MGO15" s="197"/>
      <c r="MGP15" s="197"/>
      <c r="MGQ15" s="197"/>
      <c r="MGR15" s="197"/>
      <c r="MGS15" s="197"/>
      <c r="MGT15" s="197"/>
      <c r="MGU15" s="197"/>
      <c r="MGV15" s="197"/>
      <c r="MGW15" s="197"/>
      <c r="MGX15" s="197"/>
      <c r="MGY15" s="197"/>
      <c r="MGZ15" s="197"/>
      <c r="MHA15" s="197"/>
      <c r="MHB15" s="197"/>
      <c r="MHC15" s="197"/>
      <c r="MHD15" s="197"/>
      <c r="MHE15" s="197"/>
      <c r="MHF15" s="197"/>
      <c r="MHG15" s="197"/>
      <c r="MHH15" s="197"/>
      <c r="MHI15" s="197"/>
      <c r="MHJ15" s="197"/>
      <c r="MHK15" s="197"/>
      <c r="MHL15" s="197"/>
      <c r="MHM15" s="197"/>
      <c r="MHN15" s="197"/>
      <c r="MHO15" s="197"/>
      <c r="MHP15" s="197"/>
      <c r="MHQ15" s="197"/>
      <c r="MHR15" s="197"/>
      <c r="MHS15" s="197"/>
      <c r="MHT15" s="197"/>
      <c r="MHU15" s="197"/>
      <c r="MHV15" s="197"/>
      <c r="MHW15" s="197"/>
      <c r="MHX15" s="197"/>
      <c r="MHY15" s="197"/>
      <c r="MHZ15" s="197"/>
      <c r="MIA15" s="197"/>
      <c r="MIB15" s="197"/>
      <c r="MIC15" s="197"/>
      <c r="MID15" s="197"/>
      <c r="MIE15" s="197"/>
      <c r="MIF15" s="197"/>
      <c r="MIG15" s="197"/>
      <c r="MIH15" s="197"/>
      <c r="MII15" s="197"/>
      <c r="MIJ15" s="197"/>
      <c r="MIK15" s="197"/>
      <c r="MIL15" s="197"/>
      <c r="MIM15" s="197"/>
      <c r="MIN15" s="197"/>
      <c r="MIO15" s="197"/>
      <c r="MIP15" s="197"/>
      <c r="MIQ15" s="197"/>
      <c r="MIR15" s="197"/>
      <c r="MIS15" s="197"/>
      <c r="MIT15" s="197"/>
      <c r="MIU15" s="197"/>
      <c r="MIV15" s="197"/>
      <c r="MIW15" s="197"/>
      <c r="MIX15" s="197"/>
      <c r="MIY15" s="197"/>
      <c r="MIZ15" s="197"/>
      <c r="MJA15" s="197"/>
      <c r="MJB15" s="197"/>
      <c r="MJC15" s="197"/>
      <c r="MJD15" s="197"/>
      <c r="MJE15" s="197"/>
      <c r="MJF15" s="197"/>
      <c r="MJG15" s="197"/>
      <c r="MJH15" s="197"/>
      <c r="MJI15" s="197"/>
      <c r="MJJ15" s="197"/>
      <c r="MJK15" s="197"/>
      <c r="MJL15" s="197"/>
      <c r="MJM15" s="197"/>
      <c r="MJN15" s="197"/>
      <c r="MJO15" s="197"/>
      <c r="MJP15" s="197"/>
      <c r="MJQ15" s="197"/>
      <c r="MJR15" s="197"/>
      <c r="MJS15" s="197"/>
      <c r="MJT15" s="197"/>
      <c r="MJU15" s="197"/>
      <c r="MJV15" s="197"/>
      <c r="MJW15" s="197"/>
      <c r="MJX15" s="197"/>
      <c r="MJY15" s="197"/>
      <c r="MJZ15" s="197"/>
      <c r="MKA15" s="197"/>
      <c r="MKB15" s="197"/>
      <c r="MKC15" s="197"/>
      <c r="MKD15" s="197"/>
      <c r="MKE15" s="197"/>
      <c r="MKF15" s="197"/>
      <c r="MKG15" s="197"/>
      <c r="MKH15" s="197"/>
      <c r="MKI15" s="197"/>
      <c r="MKJ15" s="197"/>
      <c r="MKK15" s="197"/>
      <c r="MKL15" s="197"/>
      <c r="MKM15" s="197"/>
      <c r="MKN15" s="197"/>
      <c r="MKO15" s="197"/>
      <c r="MKP15" s="197"/>
      <c r="MKQ15" s="197"/>
      <c r="MKR15" s="197"/>
      <c r="MKS15" s="197"/>
      <c r="MKT15" s="197"/>
      <c r="MKU15" s="197"/>
      <c r="MKV15" s="197"/>
      <c r="MKW15" s="197"/>
      <c r="MKX15" s="197"/>
      <c r="MKY15" s="197"/>
      <c r="MKZ15" s="197"/>
      <c r="MLA15" s="197"/>
      <c r="MLB15" s="197"/>
      <c r="MLC15" s="197"/>
      <c r="MLD15" s="197"/>
      <c r="MLE15" s="197"/>
      <c r="MLF15" s="197"/>
      <c r="MLG15" s="197"/>
      <c r="MLH15" s="197"/>
      <c r="MLI15" s="197"/>
      <c r="MLJ15" s="197"/>
      <c r="MLK15" s="197"/>
      <c r="MLL15" s="197"/>
      <c r="MLM15" s="197"/>
      <c r="MLN15" s="197"/>
      <c r="MLO15" s="197"/>
      <c r="MLP15" s="197"/>
      <c r="MLQ15" s="197"/>
      <c r="MLR15" s="197"/>
      <c r="MLS15" s="197"/>
      <c r="MLT15" s="197"/>
      <c r="MLU15" s="197"/>
      <c r="MLV15" s="197"/>
      <c r="MLW15" s="197"/>
      <c r="MLX15" s="197"/>
      <c r="MLY15" s="197"/>
      <c r="MLZ15" s="197"/>
      <c r="MMA15" s="197"/>
      <c r="MMB15" s="197"/>
      <c r="MMC15" s="197"/>
      <c r="MMD15" s="197"/>
      <c r="MME15" s="197"/>
      <c r="MMF15" s="197"/>
      <c r="MMG15" s="197"/>
      <c r="MMH15" s="197"/>
      <c r="MMI15" s="197"/>
      <c r="MMJ15" s="197"/>
      <c r="MMK15" s="197"/>
      <c r="MML15" s="197"/>
      <c r="MMM15" s="197"/>
      <c r="MMN15" s="197"/>
      <c r="MMO15" s="197"/>
      <c r="MMP15" s="197"/>
      <c r="MMQ15" s="197"/>
      <c r="MMR15" s="197"/>
      <c r="MMS15" s="197"/>
      <c r="MMT15" s="197"/>
      <c r="MMU15" s="197"/>
      <c r="MMV15" s="197"/>
      <c r="MMW15" s="197"/>
      <c r="MMX15" s="197"/>
      <c r="MMY15" s="197"/>
      <c r="MMZ15" s="197"/>
      <c r="MNA15" s="197"/>
      <c r="MNB15" s="197"/>
      <c r="MNC15" s="197"/>
      <c r="MND15" s="197"/>
      <c r="MNE15" s="197"/>
      <c r="MNF15" s="197"/>
      <c r="MNG15" s="197"/>
      <c r="MNH15" s="197"/>
      <c r="MNI15" s="197"/>
      <c r="MNJ15" s="197"/>
      <c r="MNK15" s="197"/>
      <c r="MNL15" s="197"/>
      <c r="MNM15" s="197"/>
      <c r="MNN15" s="197"/>
      <c r="MNO15" s="197"/>
      <c r="MNP15" s="197"/>
      <c r="MNQ15" s="197"/>
      <c r="MNR15" s="197"/>
      <c r="MNS15" s="197"/>
      <c r="MNT15" s="197"/>
      <c r="MNU15" s="197"/>
      <c r="MNV15" s="197"/>
      <c r="MNW15" s="197"/>
      <c r="MNX15" s="197"/>
      <c r="MNY15" s="197"/>
      <c r="MNZ15" s="197"/>
      <c r="MOA15" s="197"/>
      <c r="MOB15" s="197"/>
      <c r="MOC15" s="197"/>
      <c r="MOD15" s="197"/>
      <c r="MOE15" s="197"/>
      <c r="MOF15" s="197"/>
      <c r="MOG15" s="197"/>
      <c r="MOH15" s="197"/>
      <c r="MOI15" s="197"/>
      <c r="MOJ15" s="197"/>
      <c r="MOK15" s="197"/>
      <c r="MOL15" s="197"/>
      <c r="MOM15" s="197"/>
      <c r="MON15" s="197"/>
      <c r="MOO15" s="197"/>
      <c r="MOP15" s="197"/>
      <c r="MOQ15" s="197"/>
      <c r="MOR15" s="197"/>
      <c r="MOS15" s="197"/>
      <c r="MOT15" s="197"/>
      <c r="MOU15" s="197"/>
      <c r="MOV15" s="197"/>
      <c r="MOW15" s="197"/>
      <c r="MOX15" s="197"/>
      <c r="MOY15" s="197"/>
      <c r="MOZ15" s="197"/>
      <c r="MPA15" s="197"/>
      <c r="MPB15" s="197"/>
      <c r="MPC15" s="197"/>
      <c r="MPD15" s="197"/>
      <c r="MPE15" s="197"/>
      <c r="MPF15" s="197"/>
      <c r="MPG15" s="197"/>
      <c r="MPH15" s="197"/>
      <c r="MPI15" s="197"/>
      <c r="MPJ15" s="197"/>
      <c r="MPK15" s="197"/>
      <c r="MPL15" s="197"/>
      <c r="MPM15" s="197"/>
      <c r="MPN15" s="197"/>
      <c r="MPO15" s="197"/>
      <c r="MPP15" s="197"/>
      <c r="MPQ15" s="197"/>
      <c r="MPR15" s="197"/>
      <c r="MPS15" s="197"/>
      <c r="MPT15" s="197"/>
      <c r="MPU15" s="197"/>
      <c r="MPV15" s="197"/>
      <c r="MPW15" s="197"/>
      <c r="MPX15" s="197"/>
      <c r="MPY15" s="197"/>
      <c r="MPZ15" s="197"/>
      <c r="MQA15" s="197"/>
      <c r="MQB15" s="197"/>
      <c r="MQC15" s="197"/>
      <c r="MQD15" s="197"/>
      <c r="MQE15" s="197"/>
      <c r="MQF15" s="197"/>
      <c r="MQG15" s="197"/>
      <c r="MQH15" s="197"/>
      <c r="MQI15" s="197"/>
      <c r="MQJ15" s="197"/>
      <c r="MQK15" s="197"/>
      <c r="MQL15" s="197"/>
      <c r="MQM15" s="197"/>
      <c r="MQN15" s="197"/>
      <c r="MQO15" s="197"/>
      <c r="MQP15" s="197"/>
      <c r="MQQ15" s="197"/>
      <c r="MQR15" s="197"/>
      <c r="MQS15" s="197"/>
      <c r="MQT15" s="197"/>
      <c r="MQU15" s="197"/>
      <c r="MQV15" s="197"/>
      <c r="MQW15" s="197"/>
      <c r="MQX15" s="197"/>
      <c r="MQY15" s="197"/>
      <c r="MQZ15" s="197"/>
      <c r="MRA15" s="197"/>
      <c r="MRB15" s="197"/>
      <c r="MRC15" s="197"/>
      <c r="MRD15" s="197"/>
      <c r="MRE15" s="197"/>
      <c r="MRF15" s="197"/>
      <c r="MRG15" s="197"/>
      <c r="MRH15" s="197"/>
      <c r="MRI15" s="197"/>
      <c r="MRJ15" s="197"/>
      <c r="MRK15" s="197"/>
      <c r="MRL15" s="197"/>
      <c r="MRM15" s="197"/>
      <c r="MRN15" s="197"/>
      <c r="MRO15" s="197"/>
      <c r="MRP15" s="197"/>
      <c r="MRQ15" s="197"/>
      <c r="MRR15" s="197"/>
      <c r="MRS15" s="197"/>
      <c r="MRT15" s="197"/>
      <c r="MRU15" s="197"/>
      <c r="MRV15" s="197"/>
      <c r="MRW15" s="197"/>
      <c r="MRX15" s="197"/>
      <c r="MRY15" s="197"/>
      <c r="MRZ15" s="197"/>
      <c r="MSA15" s="197"/>
      <c r="MSB15" s="197"/>
      <c r="MSC15" s="197"/>
      <c r="MSD15" s="197"/>
      <c r="MSE15" s="197"/>
      <c r="MSF15" s="197"/>
      <c r="MSG15" s="197"/>
      <c r="MSH15" s="197"/>
      <c r="MSI15" s="197"/>
      <c r="MSJ15" s="197"/>
      <c r="MSK15" s="197"/>
      <c r="MSL15" s="197"/>
      <c r="MSM15" s="197"/>
      <c r="MSN15" s="197"/>
      <c r="MSO15" s="197"/>
      <c r="MSP15" s="197"/>
      <c r="MSQ15" s="197"/>
      <c r="MSR15" s="197"/>
      <c r="MSS15" s="197"/>
      <c r="MST15" s="197"/>
      <c r="MSU15" s="197"/>
      <c r="MSV15" s="197"/>
      <c r="MSW15" s="197"/>
      <c r="MSX15" s="197"/>
      <c r="MSY15" s="197"/>
      <c r="MSZ15" s="197"/>
      <c r="MTA15" s="197"/>
      <c r="MTB15" s="197"/>
      <c r="MTC15" s="197"/>
      <c r="MTD15" s="197"/>
      <c r="MTE15" s="197"/>
      <c r="MTF15" s="197"/>
      <c r="MTG15" s="197"/>
      <c r="MTH15" s="197"/>
      <c r="MTI15" s="197"/>
      <c r="MTJ15" s="197"/>
      <c r="MTK15" s="197"/>
      <c r="MTL15" s="197"/>
      <c r="MTM15" s="197"/>
      <c r="MTN15" s="197"/>
      <c r="MTO15" s="197"/>
      <c r="MTP15" s="197"/>
      <c r="MTQ15" s="197"/>
      <c r="MTR15" s="197"/>
      <c r="MTS15" s="197"/>
      <c r="MTT15" s="197"/>
      <c r="MTU15" s="197"/>
      <c r="MTV15" s="197"/>
      <c r="MTW15" s="197"/>
      <c r="MTX15" s="197"/>
      <c r="MTY15" s="197"/>
      <c r="MTZ15" s="197"/>
      <c r="MUA15" s="197"/>
      <c r="MUB15" s="197"/>
      <c r="MUC15" s="197"/>
      <c r="MUD15" s="197"/>
      <c r="MUE15" s="197"/>
      <c r="MUF15" s="197"/>
      <c r="MUG15" s="197"/>
      <c r="MUH15" s="197"/>
      <c r="MUI15" s="197"/>
      <c r="MUJ15" s="197"/>
      <c r="MUK15" s="197"/>
      <c r="MUL15" s="197"/>
      <c r="MUM15" s="197"/>
      <c r="MUN15" s="197"/>
      <c r="MUO15" s="197"/>
      <c r="MUP15" s="197"/>
      <c r="MUQ15" s="197"/>
      <c r="MUR15" s="197"/>
      <c r="MUS15" s="197"/>
      <c r="MUT15" s="197"/>
      <c r="MUU15" s="197"/>
      <c r="MUV15" s="197"/>
      <c r="MUW15" s="197"/>
      <c r="MUX15" s="197"/>
      <c r="MUY15" s="197"/>
      <c r="MUZ15" s="197"/>
      <c r="MVA15" s="197"/>
      <c r="MVB15" s="197"/>
      <c r="MVC15" s="197"/>
      <c r="MVD15" s="197"/>
      <c r="MVE15" s="197"/>
      <c r="MVF15" s="197"/>
      <c r="MVG15" s="197"/>
      <c r="MVH15" s="197"/>
      <c r="MVI15" s="197"/>
      <c r="MVJ15" s="197"/>
      <c r="MVK15" s="197"/>
      <c r="MVL15" s="197"/>
      <c r="MVM15" s="197"/>
      <c r="MVN15" s="197"/>
      <c r="MVO15" s="197"/>
      <c r="MVP15" s="197"/>
      <c r="MVQ15" s="197"/>
      <c r="MVR15" s="197"/>
      <c r="MVS15" s="197"/>
      <c r="MVT15" s="197"/>
      <c r="MVU15" s="197"/>
      <c r="MVV15" s="197"/>
      <c r="MVW15" s="197"/>
      <c r="MVX15" s="197"/>
      <c r="MVY15" s="197"/>
      <c r="MVZ15" s="197"/>
      <c r="MWA15" s="197"/>
      <c r="MWB15" s="197"/>
      <c r="MWC15" s="197"/>
      <c r="MWD15" s="197"/>
      <c r="MWE15" s="197"/>
      <c r="MWF15" s="197"/>
      <c r="MWG15" s="197"/>
      <c r="MWH15" s="197"/>
      <c r="MWI15" s="197"/>
      <c r="MWJ15" s="197"/>
      <c r="MWK15" s="197"/>
      <c r="MWL15" s="197"/>
      <c r="MWM15" s="197"/>
      <c r="MWN15" s="197"/>
      <c r="MWO15" s="197"/>
      <c r="MWP15" s="197"/>
      <c r="MWQ15" s="197"/>
      <c r="MWR15" s="197"/>
      <c r="MWS15" s="197"/>
      <c r="MWT15" s="197"/>
      <c r="MWU15" s="197"/>
      <c r="MWV15" s="197"/>
      <c r="MWW15" s="197"/>
      <c r="MWX15" s="197"/>
      <c r="MWY15" s="197"/>
      <c r="MWZ15" s="197"/>
      <c r="MXA15" s="197"/>
      <c r="MXB15" s="197"/>
      <c r="MXC15" s="197"/>
      <c r="MXD15" s="197"/>
      <c r="MXE15" s="197"/>
      <c r="MXF15" s="197"/>
      <c r="MXG15" s="197"/>
      <c r="MXH15" s="197"/>
      <c r="MXI15" s="197"/>
      <c r="MXJ15" s="197"/>
      <c r="MXK15" s="197"/>
      <c r="MXL15" s="197"/>
      <c r="MXM15" s="197"/>
      <c r="MXN15" s="197"/>
      <c r="MXO15" s="197"/>
      <c r="MXP15" s="197"/>
      <c r="MXQ15" s="197"/>
      <c r="MXR15" s="197"/>
      <c r="MXS15" s="197"/>
      <c r="MXT15" s="197"/>
      <c r="MXU15" s="197"/>
      <c r="MXV15" s="197"/>
      <c r="MXW15" s="197"/>
      <c r="MXX15" s="197"/>
      <c r="MXY15" s="197"/>
      <c r="MXZ15" s="197"/>
      <c r="MYA15" s="197"/>
      <c r="MYB15" s="197"/>
      <c r="MYC15" s="197"/>
      <c r="MYD15" s="197"/>
      <c r="MYE15" s="197"/>
      <c r="MYF15" s="197"/>
      <c r="MYG15" s="197"/>
      <c r="MYH15" s="197"/>
      <c r="MYI15" s="197"/>
      <c r="MYJ15" s="197"/>
      <c r="MYK15" s="197"/>
      <c r="MYL15" s="197"/>
      <c r="MYM15" s="197"/>
      <c r="MYN15" s="197"/>
      <c r="MYO15" s="197"/>
      <c r="MYP15" s="197"/>
      <c r="MYQ15" s="197"/>
      <c r="MYR15" s="197"/>
      <c r="MYS15" s="197"/>
      <c r="MYT15" s="197"/>
      <c r="MYU15" s="197"/>
      <c r="MYV15" s="197"/>
      <c r="MYW15" s="197"/>
      <c r="MYX15" s="197"/>
      <c r="MYY15" s="197"/>
      <c r="MYZ15" s="197"/>
      <c r="MZA15" s="197"/>
      <c r="MZB15" s="197"/>
      <c r="MZC15" s="197"/>
      <c r="MZD15" s="197"/>
      <c r="MZE15" s="197"/>
      <c r="MZF15" s="197"/>
      <c r="MZG15" s="197"/>
      <c r="MZH15" s="197"/>
      <c r="MZI15" s="197"/>
      <c r="MZJ15" s="197"/>
      <c r="MZK15" s="197"/>
      <c r="MZL15" s="197"/>
      <c r="MZM15" s="197"/>
      <c r="MZN15" s="197"/>
      <c r="MZO15" s="197"/>
      <c r="MZP15" s="197"/>
      <c r="MZQ15" s="197"/>
      <c r="MZR15" s="197"/>
      <c r="MZS15" s="197"/>
      <c r="MZT15" s="197"/>
      <c r="MZU15" s="197"/>
      <c r="MZV15" s="197"/>
      <c r="MZW15" s="197"/>
      <c r="MZX15" s="197"/>
      <c r="MZY15" s="197"/>
      <c r="MZZ15" s="197"/>
      <c r="NAA15" s="197"/>
      <c r="NAB15" s="197"/>
      <c r="NAC15" s="197"/>
      <c r="NAD15" s="197"/>
      <c r="NAE15" s="197"/>
      <c r="NAF15" s="197"/>
      <c r="NAG15" s="197"/>
      <c r="NAH15" s="197"/>
      <c r="NAI15" s="197"/>
      <c r="NAJ15" s="197"/>
      <c r="NAK15" s="197"/>
      <c r="NAL15" s="197"/>
      <c r="NAM15" s="197"/>
      <c r="NAN15" s="197"/>
      <c r="NAO15" s="197"/>
      <c r="NAP15" s="197"/>
      <c r="NAQ15" s="197"/>
      <c r="NAR15" s="197"/>
      <c r="NAS15" s="197"/>
      <c r="NAT15" s="197"/>
      <c r="NAU15" s="197"/>
      <c r="NAV15" s="197"/>
      <c r="NAW15" s="197"/>
      <c r="NAX15" s="197"/>
      <c r="NAY15" s="197"/>
      <c r="NAZ15" s="197"/>
      <c r="NBA15" s="197"/>
      <c r="NBB15" s="197"/>
      <c r="NBC15" s="197"/>
      <c r="NBD15" s="197"/>
      <c r="NBE15" s="197"/>
      <c r="NBF15" s="197"/>
      <c r="NBG15" s="197"/>
      <c r="NBH15" s="197"/>
      <c r="NBI15" s="197"/>
      <c r="NBJ15" s="197"/>
      <c r="NBK15" s="197"/>
      <c r="NBL15" s="197"/>
      <c r="NBM15" s="197"/>
      <c r="NBN15" s="197"/>
      <c r="NBO15" s="197"/>
      <c r="NBP15" s="197"/>
      <c r="NBQ15" s="197"/>
      <c r="NBR15" s="197"/>
      <c r="NBS15" s="197"/>
      <c r="NBT15" s="197"/>
      <c r="NBU15" s="197"/>
      <c r="NBV15" s="197"/>
      <c r="NBW15" s="197"/>
      <c r="NBX15" s="197"/>
      <c r="NBY15" s="197"/>
      <c r="NBZ15" s="197"/>
      <c r="NCA15" s="197"/>
      <c r="NCB15" s="197"/>
      <c r="NCC15" s="197"/>
      <c r="NCD15" s="197"/>
      <c r="NCE15" s="197"/>
      <c r="NCF15" s="197"/>
      <c r="NCG15" s="197"/>
      <c r="NCH15" s="197"/>
      <c r="NCI15" s="197"/>
      <c r="NCJ15" s="197"/>
      <c r="NCK15" s="197"/>
      <c r="NCL15" s="197"/>
      <c r="NCM15" s="197"/>
      <c r="NCN15" s="197"/>
      <c r="NCO15" s="197"/>
      <c r="NCP15" s="197"/>
      <c r="NCQ15" s="197"/>
      <c r="NCR15" s="197"/>
      <c r="NCS15" s="197"/>
      <c r="NCT15" s="197"/>
      <c r="NCU15" s="197"/>
      <c r="NCV15" s="197"/>
      <c r="NCW15" s="197"/>
      <c r="NCX15" s="197"/>
      <c r="NCY15" s="197"/>
      <c r="NCZ15" s="197"/>
      <c r="NDA15" s="197"/>
      <c r="NDB15" s="197"/>
      <c r="NDC15" s="197"/>
      <c r="NDD15" s="197"/>
      <c r="NDE15" s="197"/>
      <c r="NDF15" s="197"/>
      <c r="NDG15" s="197"/>
      <c r="NDH15" s="197"/>
      <c r="NDI15" s="197"/>
      <c r="NDJ15" s="197"/>
      <c r="NDK15" s="197"/>
      <c r="NDL15" s="197"/>
      <c r="NDM15" s="197"/>
      <c r="NDN15" s="197"/>
      <c r="NDO15" s="197"/>
      <c r="NDP15" s="197"/>
      <c r="NDQ15" s="197"/>
      <c r="NDR15" s="197"/>
      <c r="NDS15" s="197"/>
      <c r="NDT15" s="197"/>
      <c r="NDU15" s="197"/>
      <c r="NDV15" s="197"/>
      <c r="NDW15" s="197"/>
      <c r="NDX15" s="197"/>
      <c r="NDY15" s="197"/>
      <c r="NDZ15" s="197"/>
      <c r="NEA15" s="197"/>
      <c r="NEB15" s="197"/>
      <c r="NEC15" s="197"/>
      <c r="NED15" s="197"/>
      <c r="NEE15" s="197"/>
      <c r="NEF15" s="197"/>
      <c r="NEG15" s="197"/>
      <c r="NEH15" s="197"/>
      <c r="NEI15" s="197"/>
      <c r="NEJ15" s="197"/>
      <c r="NEK15" s="197"/>
      <c r="NEL15" s="197"/>
      <c r="NEM15" s="197"/>
      <c r="NEN15" s="197"/>
      <c r="NEO15" s="197"/>
      <c r="NEP15" s="197"/>
      <c r="NEQ15" s="197"/>
      <c r="NER15" s="197"/>
      <c r="NES15" s="197"/>
      <c r="NET15" s="197"/>
      <c r="NEU15" s="197"/>
      <c r="NEV15" s="197"/>
      <c r="NEW15" s="197"/>
      <c r="NEX15" s="197"/>
      <c r="NEY15" s="197"/>
      <c r="NEZ15" s="197"/>
      <c r="NFA15" s="197"/>
      <c r="NFB15" s="197"/>
      <c r="NFC15" s="197"/>
      <c r="NFD15" s="197"/>
      <c r="NFE15" s="197"/>
      <c r="NFF15" s="197"/>
      <c r="NFG15" s="197"/>
      <c r="NFH15" s="197"/>
      <c r="NFI15" s="197"/>
      <c r="NFJ15" s="197"/>
      <c r="NFK15" s="197"/>
      <c r="NFL15" s="197"/>
      <c r="NFM15" s="197"/>
      <c r="NFN15" s="197"/>
      <c r="NFO15" s="197"/>
      <c r="NFP15" s="197"/>
      <c r="NFQ15" s="197"/>
      <c r="NFR15" s="197"/>
      <c r="NFS15" s="197"/>
      <c r="NFT15" s="197"/>
      <c r="NFU15" s="197"/>
      <c r="NFV15" s="197"/>
      <c r="NFW15" s="197"/>
      <c r="NFX15" s="197"/>
      <c r="NFY15" s="197"/>
      <c r="NFZ15" s="197"/>
      <c r="NGA15" s="197"/>
      <c r="NGB15" s="197"/>
      <c r="NGC15" s="197"/>
      <c r="NGD15" s="197"/>
      <c r="NGE15" s="197"/>
      <c r="NGF15" s="197"/>
      <c r="NGG15" s="197"/>
      <c r="NGH15" s="197"/>
      <c r="NGI15" s="197"/>
      <c r="NGJ15" s="197"/>
      <c r="NGK15" s="197"/>
      <c r="NGL15" s="197"/>
      <c r="NGM15" s="197"/>
      <c r="NGN15" s="197"/>
      <c r="NGO15" s="197"/>
      <c r="NGP15" s="197"/>
      <c r="NGQ15" s="197"/>
      <c r="NGR15" s="197"/>
      <c r="NGS15" s="197"/>
      <c r="NGT15" s="197"/>
      <c r="NGU15" s="197"/>
      <c r="NGV15" s="197"/>
      <c r="NGW15" s="197"/>
      <c r="NGX15" s="197"/>
      <c r="NGY15" s="197"/>
      <c r="NGZ15" s="197"/>
      <c r="NHA15" s="197"/>
      <c r="NHB15" s="197"/>
      <c r="NHC15" s="197"/>
      <c r="NHD15" s="197"/>
      <c r="NHE15" s="197"/>
      <c r="NHF15" s="197"/>
      <c r="NHG15" s="197"/>
      <c r="NHH15" s="197"/>
      <c r="NHI15" s="197"/>
      <c r="NHJ15" s="197"/>
      <c r="NHK15" s="197"/>
      <c r="NHL15" s="197"/>
      <c r="NHM15" s="197"/>
      <c r="NHN15" s="197"/>
      <c r="NHO15" s="197"/>
      <c r="NHP15" s="197"/>
      <c r="NHQ15" s="197"/>
      <c r="NHR15" s="197"/>
      <c r="NHS15" s="197"/>
      <c r="NHT15" s="197"/>
      <c r="NHU15" s="197"/>
      <c r="NHV15" s="197"/>
      <c r="NHW15" s="197"/>
      <c r="NHX15" s="197"/>
      <c r="NHY15" s="197"/>
      <c r="NHZ15" s="197"/>
      <c r="NIA15" s="197"/>
      <c r="NIB15" s="197"/>
      <c r="NIC15" s="197"/>
      <c r="NID15" s="197"/>
      <c r="NIE15" s="197"/>
      <c r="NIF15" s="197"/>
      <c r="NIG15" s="197"/>
      <c r="NIH15" s="197"/>
      <c r="NII15" s="197"/>
      <c r="NIJ15" s="197"/>
      <c r="NIK15" s="197"/>
      <c r="NIL15" s="197"/>
      <c r="NIM15" s="197"/>
      <c r="NIN15" s="197"/>
      <c r="NIO15" s="197"/>
      <c r="NIP15" s="197"/>
      <c r="NIQ15" s="197"/>
      <c r="NIR15" s="197"/>
      <c r="NIS15" s="197"/>
      <c r="NIT15" s="197"/>
      <c r="NIU15" s="197"/>
      <c r="NIV15" s="197"/>
      <c r="NIW15" s="197"/>
      <c r="NIX15" s="197"/>
      <c r="NIY15" s="197"/>
      <c r="NIZ15" s="197"/>
      <c r="NJA15" s="197"/>
      <c r="NJB15" s="197"/>
      <c r="NJC15" s="197"/>
      <c r="NJD15" s="197"/>
      <c r="NJE15" s="197"/>
      <c r="NJF15" s="197"/>
      <c r="NJG15" s="197"/>
      <c r="NJH15" s="197"/>
      <c r="NJI15" s="197"/>
      <c r="NJJ15" s="197"/>
      <c r="NJK15" s="197"/>
      <c r="NJL15" s="197"/>
      <c r="NJM15" s="197"/>
      <c r="NJN15" s="197"/>
      <c r="NJO15" s="197"/>
      <c r="NJP15" s="197"/>
      <c r="NJQ15" s="197"/>
      <c r="NJR15" s="197"/>
      <c r="NJS15" s="197"/>
      <c r="NJT15" s="197"/>
      <c r="NJU15" s="197"/>
      <c r="NJV15" s="197"/>
      <c r="NJW15" s="197"/>
      <c r="NJX15" s="197"/>
      <c r="NJY15" s="197"/>
      <c r="NJZ15" s="197"/>
      <c r="NKA15" s="197"/>
      <c r="NKB15" s="197"/>
      <c r="NKC15" s="197"/>
      <c r="NKD15" s="197"/>
      <c r="NKE15" s="197"/>
      <c r="NKF15" s="197"/>
      <c r="NKG15" s="197"/>
      <c r="NKH15" s="197"/>
      <c r="NKI15" s="197"/>
      <c r="NKJ15" s="197"/>
      <c r="NKK15" s="197"/>
      <c r="NKL15" s="197"/>
      <c r="NKM15" s="197"/>
      <c r="NKN15" s="197"/>
      <c r="NKO15" s="197"/>
      <c r="NKP15" s="197"/>
      <c r="NKQ15" s="197"/>
      <c r="NKR15" s="197"/>
      <c r="NKS15" s="197"/>
      <c r="NKT15" s="197"/>
      <c r="NKU15" s="197"/>
      <c r="NKV15" s="197"/>
      <c r="NKW15" s="197"/>
      <c r="NKX15" s="197"/>
      <c r="NKY15" s="197"/>
      <c r="NKZ15" s="197"/>
      <c r="NLA15" s="197"/>
      <c r="NLB15" s="197"/>
      <c r="NLC15" s="197"/>
      <c r="NLD15" s="197"/>
      <c r="NLE15" s="197"/>
      <c r="NLF15" s="197"/>
      <c r="NLG15" s="197"/>
      <c r="NLH15" s="197"/>
      <c r="NLI15" s="197"/>
      <c r="NLJ15" s="197"/>
      <c r="NLK15" s="197"/>
      <c r="NLL15" s="197"/>
      <c r="NLM15" s="197"/>
      <c r="NLN15" s="197"/>
      <c r="NLO15" s="197"/>
      <c r="NLP15" s="197"/>
      <c r="NLQ15" s="197"/>
      <c r="NLR15" s="197"/>
      <c r="NLS15" s="197"/>
      <c r="NLT15" s="197"/>
      <c r="NLU15" s="197"/>
      <c r="NLV15" s="197"/>
      <c r="NLW15" s="197"/>
      <c r="NLX15" s="197"/>
      <c r="NLY15" s="197"/>
      <c r="NLZ15" s="197"/>
      <c r="NMA15" s="197"/>
      <c r="NMB15" s="197"/>
      <c r="NMC15" s="197"/>
      <c r="NMD15" s="197"/>
      <c r="NME15" s="197"/>
      <c r="NMF15" s="197"/>
      <c r="NMG15" s="197"/>
      <c r="NMH15" s="197"/>
      <c r="NMI15" s="197"/>
      <c r="NMJ15" s="197"/>
      <c r="NMK15" s="197"/>
      <c r="NML15" s="197"/>
      <c r="NMM15" s="197"/>
      <c r="NMN15" s="197"/>
      <c r="NMO15" s="197"/>
      <c r="NMP15" s="197"/>
      <c r="NMQ15" s="197"/>
      <c r="NMR15" s="197"/>
      <c r="NMS15" s="197"/>
      <c r="NMT15" s="197"/>
      <c r="NMU15" s="197"/>
      <c r="NMV15" s="197"/>
      <c r="NMW15" s="197"/>
      <c r="NMX15" s="197"/>
      <c r="NMY15" s="197"/>
      <c r="NMZ15" s="197"/>
      <c r="NNA15" s="197"/>
      <c r="NNB15" s="197"/>
      <c r="NNC15" s="197"/>
      <c r="NND15" s="197"/>
      <c r="NNE15" s="197"/>
      <c r="NNF15" s="197"/>
      <c r="NNG15" s="197"/>
      <c r="NNH15" s="197"/>
      <c r="NNI15" s="197"/>
      <c r="NNJ15" s="197"/>
      <c r="NNK15" s="197"/>
      <c r="NNL15" s="197"/>
      <c r="NNM15" s="197"/>
      <c r="NNN15" s="197"/>
      <c r="NNO15" s="197"/>
      <c r="NNP15" s="197"/>
      <c r="NNQ15" s="197"/>
      <c r="NNR15" s="197"/>
      <c r="NNS15" s="197"/>
      <c r="NNT15" s="197"/>
      <c r="NNU15" s="197"/>
      <c r="NNV15" s="197"/>
      <c r="NNW15" s="197"/>
      <c r="NNX15" s="197"/>
      <c r="NNY15" s="197"/>
      <c r="NNZ15" s="197"/>
      <c r="NOA15" s="197"/>
      <c r="NOB15" s="197"/>
      <c r="NOC15" s="197"/>
      <c r="NOD15" s="197"/>
      <c r="NOE15" s="197"/>
      <c r="NOF15" s="197"/>
      <c r="NOG15" s="197"/>
      <c r="NOH15" s="197"/>
      <c r="NOI15" s="197"/>
      <c r="NOJ15" s="197"/>
      <c r="NOK15" s="197"/>
      <c r="NOL15" s="197"/>
      <c r="NOM15" s="197"/>
      <c r="NON15" s="197"/>
      <c r="NOO15" s="197"/>
      <c r="NOP15" s="197"/>
      <c r="NOQ15" s="197"/>
      <c r="NOR15" s="197"/>
      <c r="NOS15" s="197"/>
      <c r="NOT15" s="197"/>
      <c r="NOU15" s="197"/>
      <c r="NOV15" s="197"/>
      <c r="NOW15" s="197"/>
      <c r="NOX15" s="197"/>
      <c r="NOY15" s="197"/>
      <c r="NOZ15" s="197"/>
      <c r="NPA15" s="197"/>
      <c r="NPB15" s="197"/>
      <c r="NPC15" s="197"/>
      <c r="NPD15" s="197"/>
      <c r="NPE15" s="197"/>
      <c r="NPF15" s="197"/>
      <c r="NPG15" s="197"/>
      <c r="NPH15" s="197"/>
      <c r="NPI15" s="197"/>
      <c r="NPJ15" s="197"/>
      <c r="NPK15" s="197"/>
      <c r="NPL15" s="197"/>
      <c r="NPM15" s="197"/>
      <c r="NPN15" s="197"/>
      <c r="NPO15" s="197"/>
      <c r="NPP15" s="197"/>
      <c r="NPQ15" s="197"/>
      <c r="NPR15" s="197"/>
      <c r="NPS15" s="197"/>
      <c r="NPT15" s="197"/>
      <c r="NPU15" s="197"/>
      <c r="NPV15" s="197"/>
      <c r="NPW15" s="197"/>
      <c r="NPX15" s="197"/>
      <c r="NPY15" s="197"/>
      <c r="NPZ15" s="197"/>
      <c r="NQA15" s="197"/>
      <c r="NQB15" s="197"/>
      <c r="NQC15" s="197"/>
      <c r="NQD15" s="197"/>
      <c r="NQE15" s="197"/>
      <c r="NQF15" s="197"/>
      <c r="NQG15" s="197"/>
      <c r="NQH15" s="197"/>
      <c r="NQI15" s="197"/>
      <c r="NQJ15" s="197"/>
      <c r="NQK15" s="197"/>
      <c r="NQL15" s="197"/>
      <c r="NQM15" s="197"/>
      <c r="NQN15" s="197"/>
      <c r="NQO15" s="197"/>
      <c r="NQP15" s="197"/>
      <c r="NQQ15" s="197"/>
      <c r="NQR15" s="197"/>
      <c r="NQS15" s="197"/>
      <c r="NQT15" s="197"/>
      <c r="NQU15" s="197"/>
      <c r="NQV15" s="197"/>
      <c r="NQW15" s="197"/>
      <c r="NQX15" s="197"/>
      <c r="NQY15" s="197"/>
      <c r="NQZ15" s="197"/>
      <c r="NRA15" s="197"/>
      <c r="NRB15" s="197"/>
      <c r="NRC15" s="197"/>
      <c r="NRD15" s="197"/>
      <c r="NRE15" s="197"/>
      <c r="NRF15" s="197"/>
      <c r="NRG15" s="197"/>
      <c r="NRH15" s="197"/>
      <c r="NRI15" s="197"/>
      <c r="NRJ15" s="197"/>
      <c r="NRK15" s="197"/>
      <c r="NRL15" s="197"/>
      <c r="NRM15" s="197"/>
      <c r="NRN15" s="197"/>
      <c r="NRO15" s="197"/>
      <c r="NRP15" s="197"/>
      <c r="NRQ15" s="197"/>
      <c r="NRR15" s="197"/>
      <c r="NRS15" s="197"/>
      <c r="NRT15" s="197"/>
      <c r="NRU15" s="197"/>
      <c r="NRV15" s="197"/>
      <c r="NRW15" s="197"/>
      <c r="NRX15" s="197"/>
      <c r="NRY15" s="197"/>
      <c r="NRZ15" s="197"/>
      <c r="NSA15" s="197"/>
      <c r="NSB15" s="197"/>
      <c r="NSC15" s="197"/>
      <c r="NSD15" s="197"/>
      <c r="NSE15" s="197"/>
      <c r="NSF15" s="197"/>
      <c r="NSG15" s="197"/>
      <c r="NSH15" s="197"/>
      <c r="NSI15" s="197"/>
      <c r="NSJ15" s="197"/>
      <c r="NSK15" s="197"/>
      <c r="NSL15" s="197"/>
      <c r="NSM15" s="197"/>
      <c r="NSN15" s="197"/>
      <c r="NSO15" s="197"/>
      <c r="NSP15" s="197"/>
      <c r="NSQ15" s="197"/>
      <c r="NSR15" s="197"/>
      <c r="NSS15" s="197"/>
      <c r="NST15" s="197"/>
      <c r="NSU15" s="197"/>
      <c r="NSV15" s="197"/>
      <c r="NSW15" s="197"/>
      <c r="NSX15" s="197"/>
      <c r="NSY15" s="197"/>
      <c r="NSZ15" s="197"/>
      <c r="NTA15" s="197"/>
      <c r="NTB15" s="197"/>
      <c r="NTC15" s="197"/>
      <c r="NTD15" s="197"/>
      <c r="NTE15" s="197"/>
      <c r="NTF15" s="197"/>
      <c r="NTG15" s="197"/>
      <c r="NTH15" s="197"/>
      <c r="NTI15" s="197"/>
      <c r="NTJ15" s="197"/>
      <c r="NTK15" s="197"/>
      <c r="NTL15" s="197"/>
      <c r="NTM15" s="197"/>
      <c r="NTN15" s="197"/>
      <c r="NTO15" s="197"/>
      <c r="NTP15" s="197"/>
      <c r="NTQ15" s="197"/>
      <c r="NTR15" s="197"/>
      <c r="NTS15" s="197"/>
      <c r="NTT15" s="197"/>
      <c r="NTU15" s="197"/>
      <c r="NTV15" s="197"/>
      <c r="NTW15" s="197"/>
      <c r="NTX15" s="197"/>
      <c r="NTY15" s="197"/>
      <c r="NTZ15" s="197"/>
      <c r="NUA15" s="197"/>
      <c r="NUB15" s="197"/>
      <c r="NUC15" s="197"/>
      <c r="NUD15" s="197"/>
      <c r="NUE15" s="197"/>
      <c r="NUF15" s="197"/>
      <c r="NUG15" s="197"/>
      <c r="NUH15" s="197"/>
      <c r="NUI15" s="197"/>
      <c r="NUJ15" s="197"/>
      <c r="NUK15" s="197"/>
      <c r="NUL15" s="197"/>
      <c r="NUM15" s="197"/>
      <c r="NUN15" s="197"/>
      <c r="NUO15" s="197"/>
      <c r="NUP15" s="197"/>
      <c r="NUQ15" s="197"/>
      <c r="NUR15" s="197"/>
      <c r="NUS15" s="197"/>
      <c r="NUT15" s="197"/>
      <c r="NUU15" s="197"/>
      <c r="NUV15" s="197"/>
      <c r="NUW15" s="197"/>
      <c r="NUX15" s="197"/>
      <c r="NUY15" s="197"/>
      <c r="NUZ15" s="197"/>
      <c r="NVA15" s="197"/>
      <c r="NVB15" s="197"/>
      <c r="NVC15" s="197"/>
      <c r="NVD15" s="197"/>
      <c r="NVE15" s="197"/>
      <c r="NVF15" s="197"/>
      <c r="NVG15" s="197"/>
      <c r="NVH15" s="197"/>
      <c r="NVI15" s="197"/>
      <c r="NVJ15" s="197"/>
      <c r="NVK15" s="197"/>
      <c r="NVL15" s="197"/>
      <c r="NVM15" s="197"/>
      <c r="NVN15" s="197"/>
      <c r="NVO15" s="197"/>
      <c r="NVP15" s="197"/>
      <c r="NVQ15" s="197"/>
      <c r="NVR15" s="197"/>
      <c r="NVS15" s="197"/>
      <c r="NVT15" s="197"/>
      <c r="NVU15" s="197"/>
      <c r="NVV15" s="197"/>
      <c r="NVW15" s="197"/>
      <c r="NVX15" s="197"/>
      <c r="NVY15" s="197"/>
      <c r="NVZ15" s="197"/>
      <c r="NWA15" s="197"/>
      <c r="NWB15" s="197"/>
      <c r="NWC15" s="197"/>
      <c r="NWD15" s="197"/>
      <c r="NWE15" s="197"/>
      <c r="NWF15" s="197"/>
      <c r="NWG15" s="197"/>
      <c r="NWH15" s="197"/>
      <c r="NWI15" s="197"/>
      <c r="NWJ15" s="197"/>
      <c r="NWK15" s="197"/>
      <c r="NWL15" s="197"/>
      <c r="NWM15" s="197"/>
      <c r="NWN15" s="197"/>
      <c r="NWO15" s="197"/>
      <c r="NWP15" s="197"/>
      <c r="NWQ15" s="197"/>
      <c r="NWR15" s="197"/>
      <c r="NWS15" s="197"/>
      <c r="NWT15" s="197"/>
      <c r="NWU15" s="197"/>
      <c r="NWV15" s="197"/>
      <c r="NWW15" s="197"/>
      <c r="NWX15" s="197"/>
      <c r="NWY15" s="197"/>
      <c r="NWZ15" s="197"/>
      <c r="NXA15" s="197"/>
      <c r="NXB15" s="197"/>
      <c r="NXC15" s="197"/>
      <c r="NXD15" s="197"/>
      <c r="NXE15" s="197"/>
      <c r="NXF15" s="197"/>
      <c r="NXG15" s="197"/>
      <c r="NXH15" s="197"/>
      <c r="NXI15" s="197"/>
      <c r="NXJ15" s="197"/>
      <c r="NXK15" s="197"/>
      <c r="NXL15" s="197"/>
      <c r="NXM15" s="197"/>
      <c r="NXN15" s="197"/>
      <c r="NXO15" s="197"/>
      <c r="NXP15" s="197"/>
      <c r="NXQ15" s="197"/>
      <c r="NXR15" s="197"/>
      <c r="NXS15" s="197"/>
      <c r="NXT15" s="197"/>
      <c r="NXU15" s="197"/>
      <c r="NXV15" s="197"/>
      <c r="NXW15" s="197"/>
      <c r="NXX15" s="197"/>
      <c r="NXY15" s="197"/>
      <c r="NXZ15" s="197"/>
      <c r="NYA15" s="197"/>
      <c r="NYB15" s="197"/>
      <c r="NYC15" s="197"/>
      <c r="NYD15" s="197"/>
      <c r="NYE15" s="197"/>
      <c r="NYF15" s="197"/>
      <c r="NYG15" s="197"/>
      <c r="NYH15" s="197"/>
      <c r="NYI15" s="197"/>
      <c r="NYJ15" s="197"/>
      <c r="NYK15" s="197"/>
      <c r="NYL15" s="197"/>
      <c r="NYM15" s="197"/>
      <c r="NYN15" s="197"/>
      <c r="NYO15" s="197"/>
      <c r="NYP15" s="197"/>
      <c r="NYQ15" s="197"/>
      <c r="NYR15" s="197"/>
      <c r="NYS15" s="197"/>
      <c r="NYT15" s="197"/>
      <c r="NYU15" s="197"/>
      <c r="NYV15" s="197"/>
      <c r="NYW15" s="197"/>
      <c r="NYX15" s="197"/>
      <c r="NYY15" s="197"/>
      <c r="NYZ15" s="197"/>
      <c r="NZA15" s="197"/>
      <c r="NZB15" s="197"/>
      <c r="NZC15" s="197"/>
      <c r="NZD15" s="197"/>
      <c r="NZE15" s="197"/>
      <c r="NZF15" s="197"/>
      <c r="NZG15" s="197"/>
      <c r="NZH15" s="197"/>
      <c r="NZI15" s="197"/>
      <c r="NZJ15" s="197"/>
      <c r="NZK15" s="197"/>
      <c r="NZL15" s="197"/>
      <c r="NZM15" s="197"/>
      <c r="NZN15" s="197"/>
      <c r="NZO15" s="197"/>
      <c r="NZP15" s="197"/>
      <c r="NZQ15" s="197"/>
      <c r="NZR15" s="197"/>
      <c r="NZS15" s="197"/>
      <c r="NZT15" s="197"/>
      <c r="NZU15" s="197"/>
      <c r="NZV15" s="197"/>
      <c r="NZW15" s="197"/>
      <c r="NZX15" s="197"/>
      <c r="NZY15" s="197"/>
      <c r="NZZ15" s="197"/>
      <c r="OAA15" s="197"/>
      <c r="OAB15" s="197"/>
      <c r="OAC15" s="197"/>
      <c r="OAD15" s="197"/>
      <c r="OAE15" s="197"/>
      <c r="OAF15" s="197"/>
      <c r="OAG15" s="197"/>
      <c r="OAH15" s="197"/>
      <c r="OAI15" s="197"/>
      <c r="OAJ15" s="197"/>
      <c r="OAK15" s="197"/>
      <c r="OAL15" s="197"/>
      <c r="OAM15" s="197"/>
      <c r="OAN15" s="197"/>
      <c r="OAO15" s="197"/>
      <c r="OAP15" s="197"/>
      <c r="OAQ15" s="197"/>
      <c r="OAR15" s="197"/>
      <c r="OAS15" s="197"/>
      <c r="OAT15" s="197"/>
      <c r="OAU15" s="197"/>
      <c r="OAV15" s="197"/>
      <c r="OAW15" s="197"/>
      <c r="OAX15" s="197"/>
      <c r="OAY15" s="197"/>
      <c r="OAZ15" s="197"/>
      <c r="OBA15" s="197"/>
      <c r="OBB15" s="197"/>
      <c r="OBC15" s="197"/>
      <c r="OBD15" s="197"/>
      <c r="OBE15" s="197"/>
      <c r="OBF15" s="197"/>
      <c r="OBG15" s="197"/>
      <c r="OBH15" s="197"/>
      <c r="OBI15" s="197"/>
      <c r="OBJ15" s="197"/>
      <c r="OBK15" s="197"/>
      <c r="OBL15" s="197"/>
      <c r="OBM15" s="197"/>
      <c r="OBN15" s="197"/>
      <c r="OBO15" s="197"/>
      <c r="OBP15" s="197"/>
      <c r="OBQ15" s="197"/>
      <c r="OBR15" s="197"/>
      <c r="OBS15" s="197"/>
      <c r="OBT15" s="197"/>
      <c r="OBU15" s="197"/>
      <c r="OBV15" s="197"/>
      <c r="OBW15" s="197"/>
      <c r="OBX15" s="197"/>
      <c r="OBY15" s="197"/>
      <c r="OBZ15" s="197"/>
      <c r="OCA15" s="197"/>
      <c r="OCB15" s="197"/>
      <c r="OCC15" s="197"/>
      <c r="OCD15" s="197"/>
      <c r="OCE15" s="197"/>
      <c r="OCF15" s="197"/>
      <c r="OCG15" s="197"/>
      <c r="OCH15" s="197"/>
      <c r="OCI15" s="197"/>
      <c r="OCJ15" s="197"/>
      <c r="OCK15" s="197"/>
      <c r="OCL15" s="197"/>
      <c r="OCM15" s="197"/>
      <c r="OCN15" s="197"/>
      <c r="OCO15" s="197"/>
      <c r="OCP15" s="197"/>
      <c r="OCQ15" s="197"/>
      <c r="OCR15" s="197"/>
      <c r="OCS15" s="197"/>
      <c r="OCT15" s="197"/>
      <c r="OCU15" s="197"/>
      <c r="OCV15" s="197"/>
      <c r="OCW15" s="197"/>
      <c r="OCX15" s="197"/>
      <c r="OCY15" s="197"/>
      <c r="OCZ15" s="197"/>
      <c r="ODA15" s="197"/>
      <c r="ODB15" s="197"/>
      <c r="ODC15" s="197"/>
      <c r="ODD15" s="197"/>
      <c r="ODE15" s="197"/>
      <c r="ODF15" s="197"/>
      <c r="ODG15" s="197"/>
      <c r="ODH15" s="197"/>
      <c r="ODI15" s="197"/>
      <c r="ODJ15" s="197"/>
      <c r="ODK15" s="197"/>
      <c r="ODL15" s="197"/>
      <c r="ODM15" s="197"/>
      <c r="ODN15" s="197"/>
      <c r="ODO15" s="197"/>
      <c r="ODP15" s="197"/>
      <c r="ODQ15" s="197"/>
      <c r="ODR15" s="197"/>
      <c r="ODS15" s="197"/>
      <c r="ODT15" s="197"/>
      <c r="ODU15" s="197"/>
      <c r="ODV15" s="197"/>
      <c r="ODW15" s="197"/>
      <c r="ODX15" s="197"/>
      <c r="ODY15" s="197"/>
      <c r="ODZ15" s="197"/>
      <c r="OEA15" s="197"/>
      <c r="OEB15" s="197"/>
      <c r="OEC15" s="197"/>
      <c r="OED15" s="197"/>
      <c r="OEE15" s="197"/>
      <c r="OEF15" s="197"/>
      <c r="OEG15" s="197"/>
      <c r="OEH15" s="197"/>
      <c r="OEI15" s="197"/>
      <c r="OEJ15" s="197"/>
      <c r="OEK15" s="197"/>
      <c r="OEL15" s="197"/>
      <c r="OEM15" s="197"/>
      <c r="OEN15" s="197"/>
      <c r="OEO15" s="197"/>
      <c r="OEP15" s="197"/>
      <c r="OEQ15" s="197"/>
      <c r="OER15" s="197"/>
      <c r="OES15" s="197"/>
      <c r="OET15" s="197"/>
      <c r="OEU15" s="197"/>
      <c r="OEV15" s="197"/>
      <c r="OEW15" s="197"/>
      <c r="OEX15" s="197"/>
      <c r="OEY15" s="197"/>
      <c r="OEZ15" s="197"/>
      <c r="OFA15" s="197"/>
      <c r="OFB15" s="197"/>
      <c r="OFC15" s="197"/>
      <c r="OFD15" s="197"/>
      <c r="OFE15" s="197"/>
      <c r="OFF15" s="197"/>
      <c r="OFG15" s="197"/>
      <c r="OFH15" s="197"/>
      <c r="OFI15" s="197"/>
      <c r="OFJ15" s="197"/>
      <c r="OFK15" s="197"/>
      <c r="OFL15" s="197"/>
      <c r="OFM15" s="197"/>
      <c r="OFN15" s="197"/>
      <c r="OFO15" s="197"/>
      <c r="OFP15" s="197"/>
      <c r="OFQ15" s="197"/>
      <c r="OFR15" s="197"/>
      <c r="OFS15" s="197"/>
      <c r="OFT15" s="197"/>
      <c r="OFU15" s="197"/>
      <c r="OFV15" s="197"/>
      <c r="OFW15" s="197"/>
      <c r="OFX15" s="197"/>
      <c r="OFY15" s="197"/>
      <c r="OFZ15" s="197"/>
      <c r="OGA15" s="197"/>
      <c r="OGB15" s="197"/>
      <c r="OGC15" s="197"/>
      <c r="OGD15" s="197"/>
      <c r="OGE15" s="197"/>
      <c r="OGF15" s="197"/>
      <c r="OGG15" s="197"/>
      <c r="OGH15" s="197"/>
      <c r="OGI15" s="197"/>
      <c r="OGJ15" s="197"/>
      <c r="OGK15" s="197"/>
      <c r="OGL15" s="197"/>
      <c r="OGM15" s="197"/>
      <c r="OGN15" s="197"/>
      <c r="OGO15" s="197"/>
      <c r="OGP15" s="197"/>
      <c r="OGQ15" s="197"/>
      <c r="OGR15" s="197"/>
      <c r="OGS15" s="197"/>
      <c r="OGT15" s="197"/>
      <c r="OGU15" s="197"/>
      <c r="OGV15" s="197"/>
      <c r="OGW15" s="197"/>
      <c r="OGX15" s="197"/>
      <c r="OGY15" s="197"/>
      <c r="OGZ15" s="197"/>
      <c r="OHA15" s="197"/>
      <c r="OHB15" s="197"/>
      <c r="OHC15" s="197"/>
      <c r="OHD15" s="197"/>
      <c r="OHE15" s="197"/>
      <c r="OHF15" s="197"/>
      <c r="OHG15" s="197"/>
      <c r="OHH15" s="197"/>
      <c r="OHI15" s="197"/>
      <c r="OHJ15" s="197"/>
      <c r="OHK15" s="197"/>
      <c r="OHL15" s="197"/>
      <c r="OHM15" s="197"/>
      <c r="OHN15" s="197"/>
      <c r="OHO15" s="197"/>
      <c r="OHP15" s="197"/>
      <c r="OHQ15" s="197"/>
      <c r="OHR15" s="197"/>
      <c r="OHS15" s="197"/>
      <c r="OHT15" s="197"/>
      <c r="OHU15" s="197"/>
      <c r="OHV15" s="197"/>
      <c r="OHW15" s="197"/>
      <c r="OHX15" s="197"/>
      <c r="OHY15" s="197"/>
      <c r="OHZ15" s="197"/>
      <c r="OIA15" s="197"/>
      <c r="OIB15" s="197"/>
      <c r="OIC15" s="197"/>
      <c r="OID15" s="197"/>
      <c r="OIE15" s="197"/>
      <c r="OIF15" s="197"/>
      <c r="OIG15" s="197"/>
      <c r="OIH15" s="197"/>
      <c r="OII15" s="197"/>
      <c r="OIJ15" s="197"/>
      <c r="OIK15" s="197"/>
      <c r="OIL15" s="197"/>
      <c r="OIM15" s="197"/>
      <c r="OIN15" s="197"/>
      <c r="OIO15" s="197"/>
      <c r="OIP15" s="197"/>
      <c r="OIQ15" s="197"/>
      <c r="OIR15" s="197"/>
      <c r="OIS15" s="197"/>
      <c r="OIT15" s="197"/>
      <c r="OIU15" s="197"/>
      <c r="OIV15" s="197"/>
      <c r="OIW15" s="197"/>
      <c r="OIX15" s="197"/>
      <c r="OIY15" s="197"/>
      <c r="OIZ15" s="197"/>
      <c r="OJA15" s="197"/>
      <c r="OJB15" s="197"/>
      <c r="OJC15" s="197"/>
      <c r="OJD15" s="197"/>
      <c r="OJE15" s="197"/>
      <c r="OJF15" s="197"/>
      <c r="OJG15" s="197"/>
      <c r="OJH15" s="197"/>
      <c r="OJI15" s="197"/>
      <c r="OJJ15" s="197"/>
      <c r="OJK15" s="197"/>
      <c r="OJL15" s="197"/>
      <c r="OJM15" s="197"/>
      <c r="OJN15" s="197"/>
      <c r="OJO15" s="197"/>
      <c r="OJP15" s="197"/>
      <c r="OJQ15" s="197"/>
      <c r="OJR15" s="197"/>
      <c r="OJS15" s="197"/>
      <c r="OJT15" s="197"/>
      <c r="OJU15" s="197"/>
      <c r="OJV15" s="197"/>
      <c r="OJW15" s="197"/>
      <c r="OJX15" s="197"/>
      <c r="OJY15" s="197"/>
      <c r="OJZ15" s="197"/>
      <c r="OKA15" s="197"/>
      <c r="OKB15" s="197"/>
      <c r="OKC15" s="197"/>
      <c r="OKD15" s="197"/>
      <c r="OKE15" s="197"/>
      <c r="OKF15" s="197"/>
      <c r="OKG15" s="197"/>
      <c r="OKH15" s="197"/>
      <c r="OKI15" s="197"/>
      <c r="OKJ15" s="197"/>
      <c r="OKK15" s="197"/>
      <c r="OKL15" s="197"/>
      <c r="OKM15" s="197"/>
      <c r="OKN15" s="197"/>
      <c r="OKO15" s="197"/>
      <c r="OKP15" s="197"/>
      <c r="OKQ15" s="197"/>
      <c r="OKR15" s="197"/>
      <c r="OKS15" s="197"/>
      <c r="OKT15" s="197"/>
      <c r="OKU15" s="197"/>
      <c r="OKV15" s="197"/>
      <c r="OKW15" s="197"/>
      <c r="OKX15" s="197"/>
      <c r="OKY15" s="197"/>
      <c r="OKZ15" s="197"/>
      <c r="OLA15" s="197"/>
      <c r="OLB15" s="197"/>
      <c r="OLC15" s="197"/>
      <c r="OLD15" s="197"/>
      <c r="OLE15" s="197"/>
      <c r="OLF15" s="197"/>
      <c r="OLG15" s="197"/>
      <c r="OLH15" s="197"/>
      <c r="OLI15" s="197"/>
      <c r="OLJ15" s="197"/>
      <c r="OLK15" s="197"/>
      <c r="OLL15" s="197"/>
      <c r="OLM15" s="197"/>
      <c r="OLN15" s="197"/>
      <c r="OLO15" s="197"/>
      <c r="OLP15" s="197"/>
      <c r="OLQ15" s="197"/>
      <c r="OLR15" s="197"/>
      <c r="OLS15" s="197"/>
      <c r="OLT15" s="197"/>
      <c r="OLU15" s="197"/>
      <c r="OLV15" s="197"/>
      <c r="OLW15" s="197"/>
      <c r="OLX15" s="197"/>
      <c r="OLY15" s="197"/>
      <c r="OLZ15" s="197"/>
      <c r="OMA15" s="197"/>
      <c r="OMB15" s="197"/>
      <c r="OMC15" s="197"/>
      <c r="OMD15" s="197"/>
      <c r="OME15" s="197"/>
      <c r="OMF15" s="197"/>
      <c r="OMG15" s="197"/>
      <c r="OMH15" s="197"/>
      <c r="OMI15" s="197"/>
      <c r="OMJ15" s="197"/>
      <c r="OMK15" s="197"/>
      <c r="OML15" s="197"/>
      <c r="OMM15" s="197"/>
      <c r="OMN15" s="197"/>
      <c r="OMO15" s="197"/>
      <c r="OMP15" s="197"/>
      <c r="OMQ15" s="197"/>
      <c r="OMR15" s="197"/>
      <c r="OMS15" s="197"/>
      <c r="OMT15" s="197"/>
      <c r="OMU15" s="197"/>
      <c r="OMV15" s="197"/>
      <c r="OMW15" s="197"/>
      <c r="OMX15" s="197"/>
      <c r="OMY15" s="197"/>
      <c r="OMZ15" s="197"/>
      <c r="ONA15" s="197"/>
      <c r="ONB15" s="197"/>
      <c r="ONC15" s="197"/>
      <c r="OND15" s="197"/>
      <c r="ONE15" s="197"/>
      <c r="ONF15" s="197"/>
      <c r="ONG15" s="197"/>
      <c r="ONH15" s="197"/>
      <c r="ONI15" s="197"/>
      <c r="ONJ15" s="197"/>
      <c r="ONK15" s="197"/>
      <c r="ONL15" s="197"/>
      <c r="ONM15" s="197"/>
      <c r="ONN15" s="197"/>
      <c r="ONO15" s="197"/>
      <c r="ONP15" s="197"/>
      <c r="ONQ15" s="197"/>
      <c r="ONR15" s="197"/>
      <c r="ONS15" s="197"/>
      <c r="ONT15" s="197"/>
      <c r="ONU15" s="197"/>
      <c r="ONV15" s="197"/>
      <c r="ONW15" s="197"/>
      <c r="ONX15" s="197"/>
      <c r="ONY15" s="197"/>
      <c r="ONZ15" s="197"/>
      <c r="OOA15" s="197"/>
      <c r="OOB15" s="197"/>
      <c r="OOC15" s="197"/>
      <c r="OOD15" s="197"/>
      <c r="OOE15" s="197"/>
      <c r="OOF15" s="197"/>
      <c r="OOG15" s="197"/>
      <c r="OOH15" s="197"/>
      <c r="OOI15" s="197"/>
      <c r="OOJ15" s="197"/>
      <c r="OOK15" s="197"/>
      <c r="OOL15" s="197"/>
      <c r="OOM15" s="197"/>
      <c r="OON15" s="197"/>
      <c r="OOO15" s="197"/>
      <c r="OOP15" s="197"/>
      <c r="OOQ15" s="197"/>
      <c r="OOR15" s="197"/>
      <c r="OOS15" s="197"/>
      <c r="OOT15" s="197"/>
      <c r="OOU15" s="197"/>
      <c r="OOV15" s="197"/>
      <c r="OOW15" s="197"/>
      <c r="OOX15" s="197"/>
      <c r="OOY15" s="197"/>
      <c r="OOZ15" s="197"/>
      <c r="OPA15" s="197"/>
      <c r="OPB15" s="197"/>
      <c r="OPC15" s="197"/>
      <c r="OPD15" s="197"/>
      <c r="OPE15" s="197"/>
      <c r="OPF15" s="197"/>
      <c r="OPG15" s="197"/>
      <c r="OPH15" s="197"/>
      <c r="OPI15" s="197"/>
      <c r="OPJ15" s="197"/>
      <c r="OPK15" s="197"/>
      <c r="OPL15" s="197"/>
      <c r="OPM15" s="197"/>
      <c r="OPN15" s="197"/>
      <c r="OPO15" s="197"/>
      <c r="OPP15" s="197"/>
      <c r="OPQ15" s="197"/>
      <c r="OPR15" s="197"/>
      <c r="OPS15" s="197"/>
      <c r="OPT15" s="197"/>
      <c r="OPU15" s="197"/>
      <c r="OPV15" s="197"/>
      <c r="OPW15" s="197"/>
      <c r="OPX15" s="197"/>
      <c r="OPY15" s="197"/>
      <c r="OPZ15" s="197"/>
      <c r="OQA15" s="197"/>
      <c r="OQB15" s="197"/>
      <c r="OQC15" s="197"/>
      <c r="OQD15" s="197"/>
      <c r="OQE15" s="197"/>
      <c r="OQF15" s="197"/>
      <c r="OQG15" s="197"/>
      <c r="OQH15" s="197"/>
      <c r="OQI15" s="197"/>
      <c r="OQJ15" s="197"/>
      <c r="OQK15" s="197"/>
      <c r="OQL15" s="197"/>
      <c r="OQM15" s="197"/>
      <c r="OQN15" s="197"/>
      <c r="OQO15" s="197"/>
      <c r="OQP15" s="197"/>
      <c r="OQQ15" s="197"/>
      <c r="OQR15" s="197"/>
      <c r="OQS15" s="197"/>
      <c r="OQT15" s="197"/>
      <c r="OQU15" s="197"/>
      <c r="OQV15" s="197"/>
      <c r="OQW15" s="197"/>
      <c r="OQX15" s="197"/>
      <c r="OQY15" s="197"/>
      <c r="OQZ15" s="197"/>
      <c r="ORA15" s="197"/>
      <c r="ORB15" s="197"/>
      <c r="ORC15" s="197"/>
      <c r="ORD15" s="197"/>
      <c r="ORE15" s="197"/>
      <c r="ORF15" s="197"/>
      <c r="ORG15" s="197"/>
      <c r="ORH15" s="197"/>
      <c r="ORI15" s="197"/>
      <c r="ORJ15" s="197"/>
      <c r="ORK15" s="197"/>
      <c r="ORL15" s="197"/>
      <c r="ORM15" s="197"/>
      <c r="ORN15" s="197"/>
      <c r="ORO15" s="197"/>
      <c r="ORP15" s="197"/>
      <c r="ORQ15" s="197"/>
      <c r="ORR15" s="197"/>
      <c r="ORS15" s="197"/>
      <c r="ORT15" s="197"/>
      <c r="ORU15" s="197"/>
      <c r="ORV15" s="197"/>
      <c r="ORW15" s="197"/>
      <c r="ORX15" s="197"/>
      <c r="ORY15" s="197"/>
      <c r="ORZ15" s="197"/>
      <c r="OSA15" s="197"/>
      <c r="OSB15" s="197"/>
      <c r="OSC15" s="197"/>
      <c r="OSD15" s="197"/>
      <c r="OSE15" s="197"/>
      <c r="OSF15" s="197"/>
      <c r="OSG15" s="197"/>
      <c r="OSH15" s="197"/>
      <c r="OSI15" s="197"/>
      <c r="OSJ15" s="197"/>
      <c r="OSK15" s="197"/>
      <c r="OSL15" s="197"/>
      <c r="OSM15" s="197"/>
      <c r="OSN15" s="197"/>
      <c r="OSO15" s="197"/>
      <c r="OSP15" s="197"/>
      <c r="OSQ15" s="197"/>
      <c r="OSR15" s="197"/>
      <c r="OSS15" s="197"/>
      <c r="OST15" s="197"/>
      <c r="OSU15" s="197"/>
      <c r="OSV15" s="197"/>
      <c r="OSW15" s="197"/>
      <c r="OSX15" s="197"/>
      <c r="OSY15" s="197"/>
      <c r="OSZ15" s="197"/>
      <c r="OTA15" s="197"/>
      <c r="OTB15" s="197"/>
      <c r="OTC15" s="197"/>
      <c r="OTD15" s="197"/>
      <c r="OTE15" s="197"/>
      <c r="OTF15" s="197"/>
      <c r="OTG15" s="197"/>
      <c r="OTH15" s="197"/>
      <c r="OTI15" s="197"/>
      <c r="OTJ15" s="197"/>
      <c r="OTK15" s="197"/>
      <c r="OTL15" s="197"/>
      <c r="OTM15" s="197"/>
      <c r="OTN15" s="197"/>
      <c r="OTO15" s="197"/>
      <c r="OTP15" s="197"/>
      <c r="OTQ15" s="197"/>
      <c r="OTR15" s="197"/>
      <c r="OTS15" s="197"/>
      <c r="OTT15" s="197"/>
      <c r="OTU15" s="197"/>
      <c r="OTV15" s="197"/>
      <c r="OTW15" s="197"/>
      <c r="OTX15" s="197"/>
      <c r="OTY15" s="197"/>
      <c r="OTZ15" s="197"/>
      <c r="OUA15" s="197"/>
      <c r="OUB15" s="197"/>
      <c r="OUC15" s="197"/>
      <c r="OUD15" s="197"/>
      <c r="OUE15" s="197"/>
      <c r="OUF15" s="197"/>
      <c r="OUG15" s="197"/>
      <c r="OUH15" s="197"/>
      <c r="OUI15" s="197"/>
      <c r="OUJ15" s="197"/>
      <c r="OUK15" s="197"/>
      <c r="OUL15" s="197"/>
      <c r="OUM15" s="197"/>
      <c r="OUN15" s="197"/>
      <c r="OUO15" s="197"/>
      <c r="OUP15" s="197"/>
      <c r="OUQ15" s="197"/>
      <c r="OUR15" s="197"/>
      <c r="OUS15" s="197"/>
      <c r="OUT15" s="197"/>
      <c r="OUU15" s="197"/>
      <c r="OUV15" s="197"/>
      <c r="OUW15" s="197"/>
      <c r="OUX15" s="197"/>
      <c r="OUY15" s="197"/>
      <c r="OUZ15" s="197"/>
      <c r="OVA15" s="197"/>
      <c r="OVB15" s="197"/>
      <c r="OVC15" s="197"/>
      <c r="OVD15" s="197"/>
      <c r="OVE15" s="197"/>
      <c r="OVF15" s="197"/>
      <c r="OVG15" s="197"/>
      <c r="OVH15" s="197"/>
      <c r="OVI15" s="197"/>
      <c r="OVJ15" s="197"/>
      <c r="OVK15" s="197"/>
      <c r="OVL15" s="197"/>
      <c r="OVM15" s="197"/>
      <c r="OVN15" s="197"/>
      <c r="OVO15" s="197"/>
      <c r="OVP15" s="197"/>
      <c r="OVQ15" s="197"/>
      <c r="OVR15" s="197"/>
      <c r="OVS15" s="197"/>
      <c r="OVT15" s="197"/>
      <c r="OVU15" s="197"/>
      <c r="OVV15" s="197"/>
      <c r="OVW15" s="197"/>
      <c r="OVX15" s="197"/>
      <c r="OVY15" s="197"/>
      <c r="OVZ15" s="197"/>
      <c r="OWA15" s="197"/>
      <c r="OWB15" s="197"/>
      <c r="OWC15" s="197"/>
      <c r="OWD15" s="197"/>
      <c r="OWE15" s="197"/>
      <c r="OWF15" s="197"/>
      <c r="OWG15" s="197"/>
      <c r="OWH15" s="197"/>
      <c r="OWI15" s="197"/>
      <c r="OWJ15" s="197"/>
      <c r="OWK15" s="197"/>
      <c r="OWL15" s="197"/>
      <c r="OWM15" s="197"/>
      <c r="OWN15" s="197"/>
      <c r="OWO15" s="197"/>
      <c r="OWP15" s="197"/>
      <c r="OWQ15" s="197"/>
      <c r="OWR15" s="197"/>
      <c r="OWS15" s="197"/>
      <c r="OWT15" s="197"/>
      <c r="OWU15" s="197"/>
      <c r="OWV15" s="197"/>
      <c r="OWW15" s="197"/>
      <c r="OWX15" s="197"/>
      <c r="OWY15" s="197"/>
      <c r="OWZ15" s="197"/>
      <c r="OXA15" s="197"/>
      <c r="OXB15" s="197"/>
      <c r="OXC15" s="197"/>
      <c r="OXD15" s="197"/>
      <c r="OXE15" s="197"/>
      <c r="OXF15" s="197"/>
      <c r="OXG15" s="197"/>
      <c r="OXH15" s="197"/>
      <c r="OXI15" s="197"/>
      <c r="OXJ15" s="197"/>
      <c r="OXK15" s="197"/>
      <c r="OXL15" s="197"/>
      <c r="OXM15" s="197"/>
      <c r="OXN15" s="197"/>
      <c r="OXO15" s="197"/>
      <c r="OXP15" s="197"/>
      <c r="OXQ15" s="197"/>
      <c r="OXR15" s="197"/>
      <c r="OXS15" s="197"/>
      <c r="OXT15" s="197"/>
      <c r="OXU15" s="197"/>
      <c r="OXV15" s="197"/>
      <c r="OXW15" s="197"/>
      <c r="OXX15" s="197"/>
      <c r="OXY15" s="197"/>
      <c r="OXZ15" s="197"/>
      <c r="OYA15" s="197"/>
      <c r="OYB15" s="197"/>
      <c r="OYC15" s="197"/>
      <c r="OYD15" s="197"/>
      <c r="OYE15" s="197"/>
      <c r="OYF15" s="197"/>
      <c r="OYG15" s="197"/>
      <c r="OYH15" s="197"/>
      <c r="OYI15" s="197"/>
      <c r="OYJ15" s="197"/>
      <c r="OYK15" s="197"/>
      <c r="OYL15" s="197"/>
      <c r="OYM15" s="197"/>
      <c r="OYN15" s="197"/>
      <c r="OYO15" s="197"/>
      <c r="OYP15" s="197"/>
      <c r="OYQ15" s="197"/>
      <c r="OYR15" s="197"/>
      <c r="OYS15" s="197"/>
      <c r="OYT15" s="197"/>
      <c r="OYU15" s="197"/>
      <c r="OYV15" s="197"/>
      <c r="OYW15" s="197"/>
      <c r="OYX15" s="197"/>
      <c r="OYY15" s="197"/>
      <c r="OYZ15" s="197"/>
      <c r="OZA15" s="197"/>
      <c r="OZB15" s="197"/>
      <c r="OZC15" s="197"/>
      <c r="OZD15" s="197"/>
      <c r="OZE15" s="197"/>
      <c r="OZF15" s="197"/>
      <c r="OZG15" s="197"/>
      <c r="OZH15" s="197"/>
      <c r="OZI15" s="197"/>
      <c r="OZJ15" s="197"/>
      <c r="OZK15" s="197"/>
      <c r="OZL15" s="197"/>
      <c r="OZM15" s="197"/>
      <c r="OZN15" s="197"/>
      <c r="OZO15" s="197"/>
      <c r="OZP15" s="197"/>
      <c r="OZQ15" s="197"/>
      <c r="OZR15" s="197"/>
      <c r="OZS15" s="197"/>
      <c r="OZT15" s="197"/>
      <c r="OZU15" s="197"/>
      <c r="OZV15" s="197"/>
      <c r="OZW15" s="197"/>
      <c r="OZX15" s="197"/>
      <c r="OZY15" s="197"/>
      <c r="OZZ15" s="197"/>
      <c r="PAA15" s="197"/>
      <c r="PAB15" s="197"/>
      <c r="PAC15" s="197"/>
      <c r="PAD15" s="197"/>
      <c r="PAE15" s="197"/>
      <c r="PAF15" s="197"/>
      <c r="PAG15" s="197"/>
      <c r="PAH15" s="197"/>
      <c r="PAI15" s="197"/>
      <c r="PAJ15" s="197"/>
      <c r="PAK15" s="197"/>
      <c r="PAL15" s="197"/>
      <c r="PAM15" s="197"/>
      <c r="PAN15" s="197"/>
      <c r="PAO15" s="197"/>
      <c r="PAP15" s="197"/>
      <c r="PAQ15" s="197"/>
      <c r="PAR15" s="197"/>
      <c r="PAS15" s="197"/>
      <c r="PAT15" s="197"/>
      <c r="PAU15" s="197"/>
      <c r="PAV15" s="197"/>
      <c r="PAW15" s="197"/>
      <c r="PAX15" s="197"/>
      <c r="PAY15" s="197"/>
      <c r="PAZ15" s="197"/>
      <c r="PBA15" s="197"/>
      <c r="PBB15" s="197"/>
      <c r="PBC15" s="197"/>
      <c r="PBD15" s="197"/>
      <c r="PBE15" s="197"/>
      <c r="PBF15" s="197"/>
      <c r="PBG15" s="197"/>
      <c r="PBH15" s="197"/>
      <c r="PBI15" s="197"/>
      <c r="PBJ15" s="197"/>
      <c r="PBK15" s="197"/>
      <c r="PBL15" s="197"/>
      <c r="PBM15" s="197"/>
      <c r="PBN15" s="197"/>
      <c r="PBO15" s="197"/>
      <c r="PBP15" s="197"/>
      <c r="PBQ15" s="197"/>
      <c r="PBR15" s="197"/>
      <c r="PBS15" s="197"/>
      <c r="PBT15" s="197"/>
      <c r="PBU15" s="197"/>
      <c r="PBV15" s="197"/>
      <c r="PBW15" s="197"/>
      <c r="PBX15" s="197"/>
      <c r="PBY15" s="197"/>
      <c r="PBZ15" s="197"/>
      <c r="PCA15" s="197"/>
      <c r="PCB15" s="197"/>
      <c r="PCC15" s="197"/>
      <c r="PCD15" s="197"/>
      <c r="PCE15" s="197"/>
      <c r="PCF15" s="197"/>
      <c r="PCG15" s="197"/>
      <c r="PCH15" s="197"/>
      <c r="PCI15" s="197"/>
      <c r="PCJ15" s="197"/>
      <c r="PCK15" s="197"/>
      <c r="PCL15" s="197"/>
      <c r="PCM15" s="197"/>
      <c r="PCN15" s="197"/>
      <c r="PCO15" s="197"/>
      <c r="PCP15" s="197"/>
      <c r="PCQ15" s="197"/>
      <c r="PCR15" s="197"/>
      <c r="PCS15" s="197"/>
      <c r="PCT15" s="197"/>
      <c r="PCU15" s="197"/>
      <c r="PCV15" s="197"/>
      <c r="PCW15" s="197"/>
      <c r="PCX15" s="197"/>
      <c r="PCY15" s="197"/>
      <c r="PCZ15" s="197"/>
      <c r="PDA15" s="197"/>
      <c r="PDB15" s="197"/>
      <c r="PDC15" s="197"/>
      <c r="PDD15" s="197"/>
      <c r="PDE15" s="197"/>
      <c r="PDF15" s="197"/>
      <c r="PDG15" s="197"/>
      <c r="PDH15" s="197"/>
      <c r="PDI15" s="197"/>
      <c r="PDJ15" s="197"/>
      <c r="PDK15" s="197"/>
      <c r="PDL15" s="197"/>
      <c r="PDM15" s="197"/>
      <c r="PDN15" s="197"/>
      <c r="PDO15" s="197"/>
      <c r="PDP15" s="197"/>
      <c r="PDQ15" s="197"/>
      <c r="PDR15" s="197"/>
      <c r="PDS15" s="197"/>
      <c r="PDT15" s="197"/>
      <c r="PDU15" s="197"/>
      <c r="PDV15" s="197"/>
      <c r="PDW15" s="197"/>
      <c r="PDX15" s="197"/>
      <c r="PDY15" s="197"/>
      <c r="PDZ15" s="197"/>
      <c r="PEA15" s="197"/>
      <c r="PEB15" s="197"/>
      <c r="PEC15" s="197"/>
      <c r="PED15" s="197"/>
      <c r="PEE15" s="197"/>
      <c r="PEF15" s="197"/>
      <c r="PEG15" s="197"/>
      <c r="PEH15" s="197"/>
      <c r="PEI15" s="197"/>
      <c r="PEJ15" s="197"/>
      <c r="PEK15" s="197"/>
      <c r="PEL15" s="197"/>
      <c r="PEM15" s="197"/>
      <c r="PEN15" s="197"/>
      <c r="PEO15" s="197"/>
      <c r="PEP15" s="197"/>
      <c r="PEQ15" s="197"/>
      <c r="PER15" s="197"/>
      <c r="PES15" s="197"/>
      <c r="PET15" s="197"/>
      <c r="PEU15" s="197"/>
      <c r="PEV15" s="197"/>
      <c r="PEW15" s="197"/>
      <c r="PEX15" s="197"/>
      <c r="PEY15" s="197"/>
      <c r="PEZ15" s="197"/>
      <c r="PFA15" s="197"/>
      <c r="PFB15" s="197"/>
      <c r="PFC15" s="197"/>
      <c r="PFD15" s="197"/>
      <c r="PFE15" s="197"/>
      <c r="PFF15" s="197"/>
      <c r="PFG15" s="197"/>
      <c r="PFH15" s="197"/>
      <c r="PFI15" s="197"/>
      <c r="PFJ15" s="197"/>
      <c r="PFK15" s="197"/>
      <c r="PFL15" s="197"/>
      <c r="PFM15" s="197"/>
      <c r="PFN15" s="197"/>
      <c r="PFO15" s="197"/>
      <c r="PFP15" s="197"/>
      <c r="PFQ15" s="197"/>
      <c r="PFR15" s="197"/>
      <c r="PFS15" s="197"/>
      <c r="PFT15" s="197"/>
      <c r="PFU15" s="197"/>
      <c r="PFV15" s="197"/>
      <c r="PFW15" s="197"/>
      <c r="PFX15" s="197"/>
      <c r="PFY15" s="197"/>
      <c r="PFZ15" s="197"/>
      <c r="PGA15" s="197"/>
      <c r="PGB15" s="197"/>
      <c r="PGC15" s="197"/>
      <c r="PGD15" s="197"/>
      <c r="PGE15" s="197"/>
      <c r="PGF15" s="197"/>
      <c r="PGG15" s="197"/>
      <c r="PGH15" s="197"/>
      <c r="PGI15" s="197"/>
      <c r="PGJ15" s="197"/>
      <c r="PGK15" s="197"/>
      <c r="PGL15" s="197"/>
      <c r="PGM15" s="197"/>
      <c r="PGN15" s="197"/>
      <c r="PGO15" s="197"/>
      <c r="PGP15" s="197"/>
      <c r="PGQ15" s="197"/>
      <c r="PGR15" s="197"/>
      <c r="PGS15" s="197"/>
      <c r="PGT15" s="197"/>
      <c r="PGU15" s="197"/>
      <c r="PGV15" s="197"/>
      <c r="PGW15" s="197"/>
      <c r="PGX15" s="197"/>
      <c r="PGY15" s="197"/>
      <c r="PGZ15" s="197"/>
      <c r="PHA15" s="197"/>
      <c r="PHB15" s="197"/>
      <c r="PHC15" s="197"/>
      <c r="PHD15" s="197"/>
      <c r="PHE15" s="197"/>
      <c r="PHF15" s="197"/>
      <c r="PHG15" s="197"/>
      <c r="PHH15" s="197"/>
      <c r="PHI15" s="197"/>
      <c r="PHJ15" s="197"/>
      <c r="PHK15" s="197"/>
      <c r="PHL15" s="197"/>
      <c r="PHM15" s="197"/>
      <c r="PHN15" s="197"/>
      <c r="PHO15" s="197"/>
      <c r="PHP15" s="197"/>
      <c r="PHQ15" s="197"/>
      <c r="PHR15" s="197"/>
      <c r="PHS15" s="197"/>
      <c r="PHT15" s="197"/>
      <c r="PHU15" s="197"/>
      <c r="PHV15" s="197"/>
      <c r="PHW15" s="197"/>
      <c r="PHX15" s="197"/>
      <c r="PHY15" s="197"/>
      <c r="PHZ15" s="197"/>
      <c r="PIA15" s="197"/>
      <c r="PIB15" s="197"/>
      <c r="PIC15" s="197"/>
      <c r="PID15" s="197"/>
      <c r="PIE15" s="197"/>
      <c r="PIF15" s="197"/>
      <c r="PIG15" s="197"/>
      <c r="PIH15" s="197"/>
      <c r="PII15" s="197"/>
      <c r="PIJ15" s="197"/>
      <c r="PIK15" s="197"/>
      <c r="PIL15" s="197"/>
      <c r="PIM15" s="197"/>
      <c r="PIN15" s="197"/>
      <c r="PIO15" s="197"/>
      <c r="PIP15" s="197"/>
      <c r="PIQ15" s="197"/>
      <c r="PIR15" s="197"/>
      <c r="PIS15" s="197"/>
      <c r="PIT15" s="197"/>
      <c r="PIU15" s="197"/>
      <c r="PIV15" s="197"/>
      <c r="PIW15" s="197"/>
      <c r="PIX15" s="197"/>
      <c r="PIY15" s="197"/>
      <c r="PIZ15" s="197"/>
      <c r="PJA15" s="197"/>
      <c r="PJB15" s="197"/>
      <c r="PJC15" s="197"/>
      <c r="PJD15" s="197"/>
      <c r="PJE15" s="197"/>
      <c r="PJF15" s="197"/>
      <c r="PJG15" s="197"/>
      <c r="PJH15" s="197"/>
      <c r="PJI15" s="197"/>
      <c r="PJJ15" s="197"/>
      <c r="PJK15" s="197"/>
      <c r="PJL15" s="197"/>
      <c r="PJM15" s="197"/>
      <c r="PJN15" s="197"/>
      <c r="PJO15" s="197"/>
      <c r="PJP15" s="197"/>
      <c r="PJQ15" s="197"/>
      <c r="PJR15" s="197"/>
      <c r="PJS15" s="197"/>
      <c r="PJT15" s="197"/>
      <c r="PJU15" s="197"/>
      <c r="PJV15" s="197"/>
      <c r="PJW15" s="197"/>
      <c r="PJX15" s="197"/>
      <c r="PJY15" s="197"/>
      <c r="PJZ15" s="197"/>
      <c r="PKA15" s="197"/>
      <c r="PKB15" s="197"/>
      <c r="PKC15" s="197"/>
      <c r="PKD15" s="197"/>
      <c r="PKE15" s="197"/>
      <c r="PKF15" s="197"/>
      <c r="PKG15" s="197"/>
      <c r="PKH15" s="197"/>
      <c r="PKI15" s="197"/>
      <c r="PKJ15" s="197"/>
      <c r="PKK15" s="197"/>
      <c r="PKL15" s="197"/>
      <c r="PKM15" s="197"/>
      <c r="PKN15" s="197"/>
      <c r="PKO15" s="197"/>
      <c r="PKP15" s="197"/>
      <c r="PKQ15" s="197"/>
      <c r="PKR15" s="197"/>
      <c r="PKS15" s="197"/>
      <c r="PKT15" s="197"/>
      <c r="PKU15" s="197"/>
      <c r="PKV15" s="197"/>
      <c r="PKW15" s="197"/>
      <c r="PKX15" s="197"/>
      <c r="PKY15" s="197"/>
      <c r="PKZ15" s="197"/>
      <c r="PLA15" s="197"/>
      <c r="PLB15" s="197"/>
      <c r="PLC15" s="197"/>
      <c r="PLD15" s="197"/>
      <c r="PLE15" s="197"/>
      <c r="PLF15" s="197"/>
      <c r="PLG15" s="197"/>
      <c r="PLH15" s="197"/>
      <c r="PLI15" s="197"/>
      <c r="PLJ15" s="197"/>
      <c r="PLK15" s="197"/>
      <c r="PLL15" s="197"/>
      <c r="PLM15" s="197"/>
      <c r="PLN15" s="197"/>
      <c r="PLO15" s="197"/>
      <c r="PLP15" s="197"/>
      <c r="PLQ15" s="197"/>
      <c r="PLR15" s="197"/>
      <c r="PLS15" s="197"/>
      <c r="PLT15" s="197"/>
      <c r="PLU15" s="197"/>
      <c r="PLV15" s="197"/>
      <c r="PLW15" s="197"/>
      <c r="PLX15" s="197"/>
      <c r="PLY15" s="197"/>
      <c r="PLZ15" s="197"/>
      <c r="PMA15" s="197"/>
      <c r="PMB15" s="197"/>
      <c r="PMC15" s="197"/>
      <c r="PMD15" s="197"/>
      <c r="PME15" s="197"/>
      <c r="PMF15" s="197"/>
      <c r="PMG15" s="197"/>
      <c r="PMH15" s="197"/>
      <c r="PMI15" s="197"/>
      <c r="PMJ15" s="197"/>
      <c r="PMK15" s="197"/>
      <c r="PML15" s="197"/>
      <c r="PMM15" s="197"/>
      <c r="PMN15" s="197"/>
      <c r="PMO15" s="197"/>
      <c r="PMP15" s="197"/>
      <c r="PMQ15" s="197"/>
      <c r="PMR15" s="197"/>
      <c r="PMS15" s="197"/>
      <c r="PMT15" s="197"/>
      <c r="PMU15" s="197"/>
      <c r="PMV15" s="197"/>
      <c r="PMW15" s="197"/>
      <c r="PMX15" s="197"/>
      <c r="PMY15" s="197"/>
      <c r="PMZ15" s="197"/>
      <c r="PNA15" s="197"/>
      <c r="PNB15" s="197"/>
      <c r="PNC15" s="197"/>
      <c r="PND15" s="197"/>
      <c r="PNE15" s="197"/>
      <c r="PNF15" s="197"/>
      <c r="PNG15" s="197"/>
      <c r="PNH15" s="197"/>
      <c r="PNI15" s="197"/>
      <c r="PNJ15" s="197"/>
      <c r="PNK15" s="197"/>
      <c r="PNL15" s="197"/>
      <c r="PNM15" s="197"/>
      <c r="PNN15" s="197"/>
      <c r="PNO15" s="197"/>
      <c r="PNP15" s="197"/>
      <c r="PNQ15" s="197"/>
      <c r="PNR15" s="197"/>
      <c r="PNS15" s="197"/>
      <c r="PNT15" s="197"/>
      <c r="PNU15" s="197"/>
      <c r="PNV15" s="197"/>
      <c r="PNW15" s="197"/>
      <c r="PNX15" s="197"/>
      <c r="PNY15" s="197"/>
      <c r="PNZ15" s="197"/>
      <c r="POA15" s="197"/>
      <c r="POB15" s="197"/>
      <c r="POC15" s="197"/>
      <c r="POD15" s="197"/>
      <c r="POE15" s="197"/>
      <c r="POF15" s="197"/>
      <c r="POG15" s="197"/>
      <c r="POH15" s="197"/>
      <c r="POI15" s="197"/>
      <c r="POJ15" s="197"/>
      <c r="POK15" s="197"/>
      <c r="POL15" s="197"/>
      <c r="POM15" s="197"/>
      <c r="PON15" s="197"/>
      <c r="POO15" s="197"/>
      <c r="POP15" s="197"/>
      <c r="POQ15" s="197"/>
      <c r="POR15" s="197"/>
      <c r="POS15" s="197"/>
      <c r="POT15" s="197"/>
      <c r="POU15" s="197"/>
      <c r="POV15" s="197"/>
      <c r="POW15" s="197"/>
      <c r="POX15" s="197"/>
      <c r="POY15" s="197"/>
      <c r="POZ15" s="197"/>
      <c r="PPA15" s="197"/>
      <c r="PPB15" s="197"/>
      <c r="PPC15" s="197"/>
      <c r="PPD15" s="197"/>
      <c r="PPE15" s="197"/>
      <c r="PPF15" s="197"/>
      <c r="PPG15" s="197"/>
      <c r="PPH15" s="197"/>
      <c r="PPI15" s="197"/>
      <c r="PPJ15" s="197"/>
      <c r="PPK15" s="197"/>
      <c r="PPL15" s="197"/>
      <c r="PPM15" s="197"/>
      <c r="PPN15" s="197"/>
      <c r="PPO15" s="197"/>
      <c r="PPP15" s="197"/>
      <c r="PPQ15" s="197"/>
      <c r="PPR15" s="197"/>
      <c r="PPS15" s="197"/>
      <c r="PPT15" s="197"/>
      <c r="PPU15" s="197"/>
      <c r="PPV15" s="197"/>
      <c r="PPW15" s="197"/>
      <c r="PPX15" s="197"/>
      <c r="PPY15" s="197"/>
      <c r="PPZ15" s="197"/>
      <c r="PQA15" s="197"/>
      <c r="PQB15" s="197"/>
      <c r="PQC15" s="197"/>
      <c r="PQD15" s="197"/>
      <c r="PQE15" s="197"/>
      <c r="PQF15" s="197"/>
      <c r="PQG15" s="197"/>
      <c r="PQH15" s="197"/>
      <c r="PQI15" s="197"/>
      <c r="PQJ15" s="197"/>
      <c r="PQK15" s="197"/>
      <c r="PQL15" s="197"/>
      <c r="PQM15" s="197"/>
      <c r="PQN15" s="197"/>
      <c r="PQO15" s="197"/>
      <c r="PQP15" s="197"/>
      <c r="PQQ15" s="197"/>
      <c r="PQR15" s="197"/>
      <c r="PQS15" s="197"/>
      <c r="PQT15" s="197"/>
      <c r="PQU15" s="197"/>
      <c r="PQV15" s="197"/>
      <c r="PQW15" s="197"/>
      <c r="PQX15" s="197"/>
      <c r="PQY15" s="197"/>
      <c r="PQZ15" s="197"/>
      <c r="PRA15" s="197"/>
      <c r="PRB15" s="197"/>
      <c r="PRC15" s="197"/>
      <c r="PRD15" s="197"/>
      <c r="PRE15" s="197"/>
      <c r="PRF15" s="197"/>
      <c r="PRG15" s="197"/>
      <c r="PRH15" s="197"/>
      <c r="PRI15" s="197"/>
      <c r="PRJ15" s="197"/>
      <c r="PRK15" s="197"/>
      <c r="PRL15" s="197"/>
      <c r="PRM15" s="197"/>
      <c r="PRN15" s="197"/>
      <c r="PRO15" s="197"/>
      <c r="PRP15" s="197"/>
      <c r="PRQ15" s="197"/>
      <c r="PRR15" s="197"/>
      <c r="PRS15" s="197"/>
      <c r="PRT15" s="197"/>
      <c r="PRU15" s="197"/>
      <c r="PRV15" s="197"/>
      <c r="PRW15" s="197"/>
      <c r="PRX15" s="197"/>
      <c r="PRY15" s="197"/>
      <c r="PRZ15" s="197"/>
      <c r="PSA15" s="197"/>
      <c r="PSB15" s="197"/>
      <c r="PSC15" s="197"/>
      <c r="PSD15" s="197"/>
      <c r="PSE15" s="197"/>
      <c r="PSF15" s="197"/>
      <c r="PSG15" s="197"/>
      <c r="PSH15" s="197"/>
      <c r="PSI15" s="197"/>
      <c r="PSJ15" s="197"/>
      <c r="PSK15" s="197"/>
      <c r="PSL15" s="197"/>
      <c r="PSM15" s="197"/>
      <c r="PSN15" s="197"/>
      <c r="PSO15" s="197"/>
      <c r="PSP15" s="197"/>
      <c r="PSQ15" s="197"/>
      <c r="PSR15" s="197"/>
      <c r="PSS15" s="197"/>
      <c r="PST15" s="197"/>
      <c r="PSU15" s="197"/>
      <c r="PSV15" s="197"/>
      <c r="PSW15" s="197"/>
      <c r="PSX15" s="197"/>
      <c r="PSY15" s="197"/>
      <c r="PSZ15" s="197"/>
      <c r="PTA15" s="197"/>
      <c r="PTB15" s="197"/>
      <c r="PTC15" s="197"/>
      <c r="PTD15" s="197"/>
      <c r="PTE15" s="197"/>
      <c r="PTF15" s="197"/>
      <c r="PTG15" s="197"/>
      <c r="PTH15" s="197"/>
      <c r="PTI15" s="197"/>
      <c r="PTJ15" s="197"/>
      <c r="PTK15" s="197"/>
      <c r="PTL15" s="197"/>
      <c r="PTM15" s="197"/>
      <c r="PTN15" s="197"/>
      <c r="PTO15" s="197"/>
      <c r="PTP15" s="197"/>
      <c r="PTQ15" s="197"/>
      <c r="PTR15" s="197"/>
      <c r="PTS15" s="197"/>
      <c r="PTT15" s="197"/>
      <c r="PTU15" s="197"/>
      <c r="PTV15" s="197"/>
      <c r="PTW15" s="197"/>
      <c r="PTX15" s="197"/>
      <c r="PTY15" s="197"/>
      <c r="PTZ15" s="197"/>
      <c r="PUA15" s="197"/>
      <c r="PUB15" s="197"/>
      <c r="PUC15" s="197"/>
      <c r="PUD15" s="197"/>
      <c r="PUE15" s="197"/>
      <c r="PUF15" s="197"/>
      <c r="PUG15" s="197"/>
      <c r="PUH15" s="197"/>
      <c r="PUI15" s="197"/>
      <c r="PUJ15" s="197"/>
      <c r="PUK15" s="197"/>
      <c r="PUL15" s="197"/>
      <c r="PUM15" s="197"/>
      <c r="PUN15" s="197"/>
      <c r="PUO15" s="197"/>
      <c r="PUP15" s="197"/>
      <c r="PUQ15" s="197"/>
      <c r="PUR15" s="197"/>
      <c r="PUS15" s="197"/>
      <c r="PUT15" s="197"/>
      <c r="PUU15" s="197"/>
      <c r="PUV15" s="197"/>
      <c r="PUW15" s="197"/>
      <c r="PUX15" s="197"/>
      <c r="PUY15" s="197"/>
      <c r="PUZ15" s="197"/>
      <c r="PVA15" s="197"/>
      <c r="PVB15" s="197"/>
      <c r="PVC15" s="197"/>
      <c r="PVD15" s="197"/>
      <c r="PVE15" s="197"/>
      <c r="PVF15" s="197"/>
      <c r="PVG15" s="197"/>
      <c r="PVH15" s="197"/>
      <c r="PVI15" s="197"/>
      <c r="PVJ15" s="197"/>
      <c r="PVK15" s="197"/>
      <c r="PVL15" s="197"/>
      <c r="PVM15" s="197"/>
      <c r="PVN15" s="197"/>
      <c r="PVO15" s="197"/>
      <c r="PVP15" s="197"/>
      <c r="PVQ15" s="197"/>
      <c r="PVR15" s="197"/>
      <c r="PVS15" s="197"/>
      <c r="PVT15" s="197"/>
      <c r="PVU15" s="197"/>
      <c r="PVV15" s="197"/>
      <c r="PVW15" s="197"/>
      <c r="PVX15" s="197"/>
      <c r="PVY15" s="197"/>
      <c r="PVZ15" s="197"/>
      <c r="PWA15" s="197"/>
      <c r="PWB15" s="197"/>
      <c r="PWC15" s="197"/>
      <c r="PWD15" s="197"/>
      <c r="PWE15" s="197"/>
      <c r="PWF15" s="197"/>
      <c r="PWG15" s="197"/>
      <c r="PWH15" s="197"/>
      <c r="PWI15" s="197"/>
      <c r="PWJ15" s="197"/>
      <c r="PWK15" s="197"/>
      <c r="PWL15" s="197"/>
      <c r="PWM15" s="197"/>
      <c r="PWN15" s="197"/>
      <c r="PWO15" s="197"/>
      <c r="PWP15" s="197"/>
      <c r="PWQ15" s="197"/>
      <c r="PWR15" s="197"/>
      <c r="PWS15" s="197"/>
      <c r="PWT15" s="197"/>
      <c r="PWU15" s="197"/>
      <c r="PWV15" s="197"/>
      <c r="PWW15" s="197"/>
      <c r="PWX15" s="197"/>
      <c r="PWY15" s="197"/>
      <c r="PWZ15" s="197"/>
      <c r="PXA15" s="197"/>
      <c r="PXB15" s="197"/>
      <c r="PXC15" s="197"/>
      <c r="PXD15" s="197"/>
      <c r="PXE15" s="197"/>
      <c r="PXF15" s="197"/>
      <c r="PXG15" s="197"/>
      <c r="PXH15" s="197"/>
      <c r="PXI15" s="197"/>
      <c r="PXJ15" s="197"/>
      <c r="PXK15" s="197"/>
      <c r="PXL15" s="197"/>
      <c r="PXM15" s="197"/>
      <c r="PXN15" s="197"/>
      <c r="PXO15" s="197"/>
      <c r="PXP15" s="197"/>
      <c r="PXQ15" s="197"/>
      <c r="PXR15" s="197"/>
      <c r="PXS15" s="197"/>
      <c r="PXT15" s="197"/>
      <c r="PXU15" s="197"/>
      <c r="PXV15" s="197"/>
      <c r="PXW15" s="197"/>
      <c r="PXX15" s="197"/>
      <c r="PXY15" s="197"/>
      <c r="PXZ15" s="197"/>
      <c r="PYA15" s="197"/>
      <c r="PYB15" s="197"/>
      <c r="PYC15" s="197"/>
      <c r="PYD15" s="197"/>
      <c r="PYE15" s="197"/>
      <c r="PYF15" s="197"/>
      <c r="PYG15" s="197"/>
      <c r="PYH15" s="197"/>
      <c r="PYI15" s="197"/>
      <c r="PYJ15" s="197"/>
      <c r="PYK15" s="197"/>
      <c r="PYL15" s="197"/>
      <c r="PYM15" s="197"/>
      <c r="PYN15" s="197"/>
      <c r="PYO15" s="197"/>
      <c r="PYP15" s="197"/>
      <c r="PYQ15" s="197"/>
      <c r="PYR15" s="197"/>
      <c r="PYS15" s="197"/>
      <c r="PYT15" s="197"/>
      <c r="PYU15" s="197"/>
      <c r="PYV15" s="197"/>
      <c r="PYW15" s="197"/>
      <c r="PYX15" s="197"/>
      <c r="PYY15" s="197"/>
      <c r="PYZ15" s="197"/>
      <c r="PZA15" s="197"/>
      <c r="PZB15" s="197"/>
      <c r="PZC15" s="197"/>
      <c r="PZD15" s="197"/>
      <c r="PZE15" s="197"/>
      <c r="PZF15" s="197"/>
      <c r="PZG15" s="197"/>
      <c r="PZH15" s="197"/>
      <c r="PZI15" s="197"/>
      <c r="PZJ15" s="197"/>
      <c r="PZK15" s="197"/>
      <c r="PZL15" s="197"/>
      <c r="PZM15" s="197"/>
      <c r="PZN15" s="197"/>
      <c r="PZO15" s="197"/>
      <c r="PZP15" s="197"/>
      <c r="PZQ15" s="197"/>
      <c r="PZR15" s="197"/>
      <c r="PZS15" s="197"/>
      <c r="PZT15" s="197"/>
      <c r="PZU15" s="197"/>
      <c r="PZV15" s="197"/>
      <c r="PZW15" s="197"/>
      <c r="PZX15" s="197"/>
      <c r="PZY15" s="197"/>
      <c r="PZZ15" s="197"/>
      <c r="QAA15" s="197"/>
      <c r="QAB15" s="197"/>
      <c r="QAC15" s="197"/>
      <c r="QAD15" s="197"/>
      <c r="QAE15" s="197"/>
      <c r="QAF15" s="197"/>
      <c r="QAG15" s="197"/>
      <c r="QAH15" s="197"/>
      <c r="QAI15" s="197"/>
      <c r="QAJ15" s="197"/>
      <c r="QAK15" s="197"/>
      <c r="QAL15" s="197"/>
      <c r="QAM15" s="197"/>
      <c r="QAN15" s="197"/>
      <c r="QAO15" s="197"/>
      <c r="QAP15" s="197"/>
      <c r="QAQ15" s="197"/>
      <c r="QAR15" s="197"/>
      <c r="QAS15" s="197"/>
      <c r="QAT15" s="197"/>
      <c r="QAU15" s="197"/>
      <c r="QAV15" s="197"/>
      <c r="QAW15" s="197"/>
      <c r="QAX15" s="197"/>
      <c r="QAY15" s="197"/>
      <c r="QAZ15" s="197"/>
      <c r="QBA15" s="197"/>
      <c r="QBB15" s="197"/>
      <c r="QBC15" s="197"/>
      <c r="QBD15" s="197"/>
      <c r="QBE15" s="197"/>
      <c r="QBF15" s="197"/>
      <c r="QBG15" s="197"/>
      <c r="QBH15" s="197"/>
      <c r="QBI15" s="197"/>
      <c r="QBJ15" s="197"/>
      <c r="QBK15" s="197"/>
      <c r="QBL15" s="197"/>
      <c r="QBM15" s="197"/>
      <c r="QBN15" s="197"/>
      <c r="QBO15" s="197"/>
      <c r="QBP15" s="197"/>
      <c r="QBQ15" s="197"/>
      <c r="QBR15" s="197"/>
      <c r="QBS15" s="197"/>
      <c r="QBT15" s="197"/>
      <c r="QBU15" s="197"/>
      <c r="QBV15" s="197"/>
      <c r="QBW15" s="197"/>
      <c r="QBX15" s="197"/>
      <c r="QBY15" s="197"/>
      <c r="QBZ15" s="197"/>
      <c r="QCA15" s="197"/>
      <c r="QCB15" s="197"/>
      <c r="QCC15" s="197"/>
      <c r="QCD15" s="197"/>
      <c r="QCE15" s="197"/>
      <c r="QCF15" s="197"/>
      <c r="QCG15" s="197"/>
      <c r="QCH15" s="197"/>
      <c r="QCI15" s="197"/>
      <c r="QCJ15" s="197"/>
      <c r="QCK15" s="197"/>
      <c r="QCL15" s="197"/>
      <c r="QCM15" s="197"/>
      <c r="QCN15" s="197"/>
      <c r="QCO15" s="197"/>
      <c r="QCP15" s="197"/>
      <c r="QCQ15" s="197"/>
      <c r="QCR15" s="197"/>
      <c r="QCS15" s="197"/>
      <c r="QCT15" s="197"/>
      <c r="QCU15" s="197"/>
      <c r="QCV15" s="197"/>
      <c r="QCW15" s="197"/>
      <c r="QCX15" s="197"/>
      <c r="QCY15" s="197"/>
      <c r="QCZ15" s="197"/>
      <c r="QDA15" s="197"/>
      <c r="QDB15" s="197"/>
      <c r="QDC15" s="197"/>
      <c r="QDD15" s="197"/>
      <c r="QDE15" s="197"/>
      <c r="QDF15" s="197"/>
      <c r="QDG15" s="197"/>
      <c r="QDH15" s="197"/>
      <c r="QDI15" s="197"/>
      <c r="QDJ15" s="197"/>
      <c r="QDK15" s="197"/>
      <c r="QDL15" s="197"/>
      <c r="QDM15" s="197"/>
      <c r="QDN15" s="197"/>
      <c r="QDO15" s="197"/>
      <c r="QDP15" s="197"/>
      <c r="QDQ15" s="197"/>
      <c r="QDR15" s="197"/>
      <c r="QDS15" s="197"/>
      <c r="QDT15" s="197"/>
      <c r="QDU15" s="197"/>
      <c r="QDV15" s="197"/>
      <c r="QDW15" s="197"/>
      <c r="QDX15" s="197"/>
      <c r="QDY15" s="197"/>
      <c r="QDZ15" s="197"/>
      <c r="QEA15" s="197"/>
      <c r="QEB15" s="197"/>
      <c r="QEC15" s="197"/>
      <c r="QED15" s="197"/>
      <c r="QEE15" s="197"/>
      <c r="QEF15" s="197"/>
      <c r="QEG15" s="197"/>
      <c r="QEH15" s="197"/>
      <c r="QEI15" s="197"/>
      <c r="QEJ15" s="197"/>
      <c r="QEK15" s="197"/>
      <c r="QEL15" s="197"/>
      <c r="QEM15" s="197"/>
      <c r="QEN15" s="197"/>
      <c r="QEO15" s="197"/>
      <c r="QEP15" s="197"/>
      <c r="QEQ15" s="197"/>
      <c r="QER15" s="197"/>
      <c r="QES15" s="197"/>
      <c r="QET15" s="197"/>
      <c r="QEU15" s="197"/>
      <c r="QEV15" s="197"/>
      <c r="QEW15" s="197"/>
      <c r="QEX15" s="197"/>
      <c r="QEY15" s="197"/>
      <c r="QEZ15" s="197"/>
      <c r="QFA15" s="197"/>
      <c r="QFB15" s="197"/>
      <c r="QFC15" s="197"/>
      <c r="QFD15" s="197"/>
      <c r="QFE15" s="197"/>
      <c r="QFF15" s="197"/>
      <c r="QFG15" s="197"/>
      <c r="QFH15" s="197"/>
      <c r="QFI15" s="197"/>
      <c r="QFJ15" s="197"/>
      <c r="QFK15" s="197"/>
      <c r="QFL15" s="197"/>
      <c r="QFM15" s="197"/>
      <c r="QFN15" s="197"/>
      <c r="QFO15" s="197"/>
      <c r="QFP15" s="197"/>
      <c r="QFQ15" s="197"/>
      <c r="QFR15" s="197"/>
      <c r="QFS15" s="197"/>
      <c r="QFT15" s="197"/>
      <c r="QFU15" s="197"/>
      <c r="QFV15" s="197"/>
      <c r="QFW15" s="197"/>
      <c r="QFX15" s="197"/>
      <c r="QFY15" s="197"/>
      <c r="QFZ15" s="197"/>
      <c r="QGA15" s="197"/>
      <c r="QGB15" s="197"/>
      <c r="QGC15" s="197"/>
      <c r="QGD15" s="197"/>
      <c r="QGE15" s="197"/>
      <c r="QGF15" s="197"/>
      <c r="QGG15" s="197"/>
      <c r="QGH15" s="197"/>
      <c r="QGI15" s="197"/>
      <c r="QGJ15" s="197"/>
      <c r="QGK15" s="197"/>
      <c r="QGL15" s="197"/>
      <c r="QGM15" s="197"/>
      <c r="QGN15" s="197"/>
      <c r="QGO15" s="197"/>
      <c r="QGP15" s="197"/>
      <c r="QGQ15" s="197"/>
      <c r="QGR15" s="197"/>
      <c r="QGS15" s="197"/>
      <c r="QGT15" s="197"/>
      <c r="QGU15" s="197"/>
      <c r="QGV15" s="197"/>
      <c r="QGW15" s="197"/>
      <c r="QGX15" s="197"/>
      <c r="QGY15" s="197"/>
      <c r="QGZ15" s="197"/>
      <c r="QHA15" s="197"/>
      <c r="QHB15" s="197"/>
      <c r="QHC15" s="197"/>
      <c r="QHD15" s="197"/>
      <c r="QHE15" s="197"/>
      <c r="QHF15" s="197"/>
      <c r="QHG15" s="197"/>
      <c r="QHH15" s="197"/>
      <c r="QHI15" s="197"/>
      <c r="QHJ15" s="197"/>
      <c r="QHK15" s="197"/>
      <c r="QHL15" s="197"/>
      <c r="QHM15" s="197"/>
      <c r="QHN15" s="197"/>
      <c r="QHO15" s="197"/>
      <c r="QHP15" s="197"/>
      <c r="QHQ15" s="197"/>
      <c r="QHR15" s="197"/>
      <c r="QHS15" s="197"/>
      <c r="QHT15" s="197"/>
      <c r="QHU15" s="197"/>
      <c r="QHV15" s="197"/>
      <c r="QHW15" s="197"/>
      <c r="QHX15" s="197"/>
      <c r="QHY15" s="197"/>
      <c r="QHZ15" s="197"/>
      <c r="QIA15" s="197"/>
      <c r="QIB15" s="197"/>
      <c r="QIC15" s="197"/>
      <c r="QID15" s="197"/>
      <c r="QIE15" s="197"/>
      <c r="QIF15" s="197"/>
      <c r="QIG15" s="197"/>
      <c r="QIH15" s="197"/>
      <c r="QII15" s="197"/>
      <c r="QIJ15" s="197"/>
      <c r="QIK15" s="197"/>
      <c r="QIL15" s="197"/>
      <c r="QIM15" s="197"/>
      <c r="QIN15" s="197"/>
      <c r="QIO15" s="197"/>
      <c r="QIP15" s="197"/>
      <c r="QIQ15" s="197"/>
      <c r="QIR15" s="197"/>
      <c r="QIS15" s="197"/>
      <c r="QIT15" s="197"/>
      <c r="QIU15" s="197"/>
      <c r="QIV15" s="197"/>
      <c r="QIW15" s="197"/>
      <c r="QIX15" s="197"/>
      <c r="QIY15" s="197"/>
      <c r="QIZ15" s="197"/>
      <c r="QJA15" s="197"/>
      <c r="QJB15" s="197"/>
      <c r="QJC15" s="197"/>
      <c r="QJD15" s="197"/>
      <c r="QJE15" s="197"/>
      <c r="QJF15" s="197"/>
      <c r="QJG15" s="197"/>
      <c r="QJH15" s="197"/>
      <c r="QJI15" s="197"/>
      <c r="QJJ15" s="197"/>
      <c r="QJK15" s="197"/>
      <c r="QJL15" s="197"/>
      <c r="QJM15" s="197"/>
      <c r="QJN15" s="197"/>
      <c r="QJO15" s="197"/>
      <c r="QJP15" s="197"/>
      <c r="QJQ15" s="197"/>
      <c r="QJR15" s="197"/>
      <c r="QJS15" s="197"/>
      <c r="QJT15" s="197"/>
      <c r="QJU15" s="197"/>
      <c r="QJV15" s="197"/>
      <c r="QJW15" s="197"/>
      <c r="QJX15" s="197"/>
      <c r="QJY15" s="197"/>
      <c r="QJZ15" s="197"/>
      <c r="QKA15" s="197"/>
      <c r="QKB15" s="197"/>
      <c r="QKC15" s="197"/>
      <c r="QKD15" s="197"/>
      <c r="QKE15" s="197"/>
      <c r="QKF15" s="197"/>
      <c r="QKG15" s="197"/>
      <c r="QKH15" s="197"/>
      <c r="QKI15" s="197"/>
      <c r="QKJ15" s="197"/>
      <c r="QKK15" s="197"/>
      <c r="QKL15" s="197"/>
      <c r="QKM15" s="197"/>
      <c r="QKN15" s="197"/>
      <c r="QKO15" s="197"/>
      <c r="QKP15" s="197"/>
      <c r="QKQ15" s="197"/>
      <c r="QKR15" s="197"/>
      <c r="QKS15" s="197"/>
      <c r="QKT15" s="197"/>
      <c r="QKU15" s="197"/>
      <c r="QKV15" s="197"/>
      <c r="QKW15" s="197"/>
      <c r="QKX15" s="197"/>
      <c r="QKY15" s="197"/>
      <c r="QKZ15" s="197"/>
      <c r="QLA15" s="197"/>
      <c r="QLB15" s="197"/>
      <c r="QLC15" s="197"/>
      <c r="QLD15" s="197"/>
      <c r="QLE15" s="197"/>
      <c r="QLF15" s="197"/>
      <c r="QLG15" s="197"/>
      <c r="QLH15" s="197"/>
      <c r="QLI15" s="197"/>
      <c r="QLJ15" s="197"/>
      <c r="QLK15" s="197"/>
      <c r="QLL15" s="197"/>
      <c r="QLM15" s="197"/>
      <c r="QLN15" s="197"/>
      <c r="QLO15" s="197"/>
      <c r="QLP15" s="197"/>
      <c r="QLQ15" s="197"/>
      <c r="QLR15" s="197"/>
      <c r="QLS15" s="197"/>
      <c r="QLT15" s="197"/>
      <c r="QLU15" s="197"/>
      <c r="QLV15" s="197"/>
      <c r="QLW15" s="197"/>
      <c r="QLX15" s="197"/>
      <c r="QLY15" s="197"/>
      <c r="QLZ15" s="197"/>
      <c r="QMA15" s="197"/>
      <c r="QMB15" s="197"/>
      <c r="QMC15" s="197"/>
      <c r="QMD15" s="197"/>
      <c r="QME15" s="197"/>
      <c r="QMF15" s="197"/>
      <c r="QMG15" s="197"/>
      <c r="QMH15" s="197"/>
      <c r="QMI15" s="197"/>
      <c r="QMJ15" s="197"/>
      <c r="QMK15" s="197"/>
      <c r="QML15" s="197"/>
      <c r="QMM15" s="197"/>
      <c r="QMN15" s="197"/>
      <c r="QMO15" s="197"/>
      <c r="QMP15" s="197"/>
      <c r="QMQ15" s="197"/>
      <c r="QMR15" s="197"/>
      <c r="QMS15" s="197"/>
      <c r="QMT15" s="197"/>
      <c r="QMU15" s="197"/>
      <c r="QMV15" s="197"/>
      <c r="QMW15" s="197"/>
      <c r="QMX15" s="197"/>
      <c r="QMY15" s="197"/>
      <c r="QMZ15" s="197"/>
      <c r="QNA15" s="197"/>
      <c r="QNB15" s="197"/>
      <c r="QNC15" s="197"/>
      <c r="QND15" s="197"/>
      <c r="QNE15" s="197"/>
      <c r="QNF15" s="197"/>
      <c r="QNG15" s="197"/>
      <c r="QNH15" s="197"/>
      <c r="QNI15" s="197"/>
      <c r="QNJ15" s="197"/>
      <c r="QNK15" s="197"/>
      <c r="QNL15" s="197"/>
      <c r="QNM15" s="197"/>
      <c r="QNN15" s="197"/>
      <c r="QNO15" s="197"/>
      <c r="QNP15" s="197"/>
      <c r="QNQ15" s="197"/>
      <c r="QNR15" s="197"/>
      <c r="QNS15" s="197"/>
      <c r="QNT15" s="197"/>
      <c r="QNU15" s="197"/>
      <c r="QNV15" s="197"/>
      <c r="QNW15" s="197"/>
      <c r="QNX15" s="197"/>
      <c r="QNY15" s="197"/>
      <c r="QNZ15" s="197"/>
      <c r="QOA15" s="197"/>
      <c r="QOB15" s="197"/>
      <c r="QOC15" s="197"/>
      <c r="QOD15" s="197"/>
      <c r="QOE15" s="197"/>
      <c r="QOF15" s="197"/>
      <c r="QOG15" s="197"/>
      <c r="QOH15" s="197"/>
      <c r="QOI15" s="197"/>
      <c r="QOJ15" s="197"/>
      <c r="QOK15" s="197"/>
      <c r="QOL15" s="197"/>
      <c r="QOM15" s="197"/>
      <c r="QON15" s="197"/>
      <c r="QOO15" s="197"/>
      <c r="QOP15" s="197"/>
      <c r="QOQ15" s="197"/>
      <c r="QOR15" s="197"/>
      <c r="QOS15" s="197"/>
      <c r="QOT15" s="197"/>
      <c r="QOU15" s="197"/>
      <c r="QOV15" s="197"/>
      <c r="QOW15" s="197"/>
      <c r="QOX15" s="197"/>
      <c r="QOY15" s="197"/>
      <c r="QOZ15" s="197"/>
      <c r="QPA15" s="197"/>
      <c r="QPB15" s="197"/>
      <c r="QPC15" s="197"/>
      <c r="QPD15" s="197"/>
      <c r="QPE15" s="197"/>
      <c r="QPF15" s="197"/>
      <c r="QPG15" s="197"/>
      <c r="QPH15" s="197"/>
      <c r="QPI15" s="197"/>
      <c r="QPJ15" s="197"/>
      <c r="QPK15" s="197"/>
      <c r="QPL15" s="197"/>
      <c r="QPM15" s="197"/>
      <c r="QPN15" s="197"/>
      <c r="QPO15" s="197"/>
      <c r="QPP15" s="197"/>
      <c r="QPQ15" s="197"/>
      <c r="QPR15" s="197"/>
      <c r="QPS15" s="197"/>
      <c r="QPT15" s="197"/>
      <c r="QPU15" s="197"/>
      <c r="QPV15" s="197"/>
      <c r="QPW15" s="197"/>
      <c r="QPX15" s="197"/>
      <c r="QPY15" s="197"/>
      <c r="QPZ15" s="197"/>
      <c r="QQA15" s="197"/>
      <c r="QQB15" s="197"/>
      <c r="QQC15" s="197"/>
      <c r="QQD15" s="197"/>
      <c r="QQE15" s="197"/>
      <c r="QQF15" s="197"/>
      <c r="QQG15" s="197"/>
      <c r="QQH15" s="197"/>
      <c r="QQI15" s="197"/>
      <c r="QQJ15" s="197"/>
      <c r="QQK15" s="197"/>
      <c r="QQL15" s="197"/>
      <c r="QQM15" s="197"/>
      <c r="QQN15" s="197"/>
      <c r="QQO15" s="197"/>
      <c r="QQP15" s="197"/>
      <c r="QQQ15" s="197"/>
      <c r="QQR15" s="197"/>
      <c r="QQS15" s="197"/>
      <c r="QQT15" s="197"/>
      <c r="QQU15" s="197"/>
      <c r="QQV15" s="197"/>
      <c r="QQW15" s="197"/>
      <c r="QQX15" s="197"/>
      <c r="QQY15" s="197"/>
      <c r="QQZ15" s="197"/>
      <c r="QRA15" s="197"/>
      <c r="QRB15" s="197"/>
      <c r="QRC15" s="197"/>
      <c r="QRD15" s="197"/>
      <c r="QRE15" s="197"/>
      <c r="QRF15" s="197"/>
      <c r="QRG15" s="197"/>
      <c r="QRH15" s="197"/>
      <c r="QRI15" s="197"/>
      <c r="QRJ15" s="197"/>
      <c r="QRK15" s="197"/>
      <c r="QRL15" s="197"/>
      <c r="QRM15" s="197"/>
      <c r="QRN15" s="197"/>
      <c r="QRO15" s="197"/>
      <c r="QRP15" s="197"/>
      <c r="QRQ15" s="197"/>
      <c r="QRR15" s="197"/>
      <c r="QRS15" s="197"/>
      <c r="QRT15" s="197"/>
      <c r="QRU15" s="197"/>
      <c r="QRV15" s="197"/>
      <c r="QRW15" s="197"/>
      <c r="QRX15" s="197"/>
      <c r="QRY15" s="197"/>
      <c r="QRZ15" s="197"/>
      <c r="QSA15" s="197"/>
      <c r="QSB15" s="197"/>
      <c r="QSC15" s="197"/>
      <c r="QSD15" s="197"/>
      <c r="QSE15" s="197"/>
      <c r="QSF15" s="197"/>
      <c r="QSG15" s="197"/>
      <c r="QSH15" s="197"/>
      <c r="QSI15" s="197"/>
      <c r="QSJ15" s="197"/>
      <c r="QSK15" s="197"/>
      <c r="QSL15" s="197"/>
      <c r="QSM15" s="197"/>
      <c r="QSN15" s="197"/>
      <c r="QSO15" s="197"/>
      <c r="QSP15" s="197"/>
      <c r="QSQ15" s="197"/>
      <c r="QSR15" s="197"/>
      <c r="QSS15" s="197"/>
      <c r="QST15" s="197"/>
      <c r="QSU15" s="197"/>
      <c r="QSV15" s="197"/>
      <c r="QSW15" s="197"/>
      <c r="QSX15" s="197"/>
      <c r="QSY15" s="197"/>
      <c r="QSZ15" s="197"/>
      <c r="QTA15" s="197"/>
      <c r="QTB15" s="197"/>
      <c r="QTC15" s="197"/>
      <c r="QTD15" s="197"/>
      <c r="QTE15" s="197"/>
      <c r="QTF15" s="197"/>
      <c r="QTG15" s="197"/>
      <c r="QTH15" s="197"/>
      <c r="QTI15" s="197"/>
      <c r="QTJ15" s="197"/>
      <c r="QTK15" s="197"/>
      <c r="QTL15" s="197"/>
      <c r="QTM15" s="197"/>
      <c r="QTN15" s="197"/>
      <c r="QTO15" s="197"/>
      <c r="QTP15" s="197"/>
      <c r="QTQ15" s="197"/>
      <c r="QTR15" s="197"/>
      <c r="QTS15" s="197"/>
      <c r="QTT15" s="197"/>
      <c r="QTU15" s="197"/>
      <c r="QTV15" s="197"/>
      <c r="QTW15" s="197"/>
      <c r="QTX15" s="197"/>
      <c r="QTY15" s="197"/>
      <c r="QTZ15" s="197"/>
      <c r="QUA15" s="197"/>
      <c r="QUB15" s="197"/>
      <c r="QUC15" s="197"/>
      <c r="QUD15" s="197"/>
      <c r="QUE15" s="197"/>
      <c r="QUF15" s="197"/>
      <c r="QUG15" s="197"/>
      <c r="QUH15" s="197"/>
      <c r="QUI15" s="197"/>
      <c r="QUJ15" s="197"/>
      <c r="QUK15" s="197"/>
      <c r="QUL15" s="197"/>
      <c r="QUM15" s="197"/>
      <c r="QUN15" s="197"/>
      <c r="QUO15" s="197"/>
      <c r="QUP15" s="197"/>
      <c r="QUQ15" s="197"/>
      <c r="QUR15" s="197"/>
      <c r="QUS15" s="197"/>
      <c r="QUT15" s="197"/>
      <c r="QUU15" s="197"/>
      <c r="QUV15" s="197"/>
      <c r="QUW15" s="197"/>
      <c r="QUX15" s="197"/>
      <c r="QUY15" s="197"/>
      <c r="QUZ15" s="197"/>
      <c r="QVA15" s="197"/>
      <c r="QVB15" s="197"/>
      <c r="QVC15" s="197"/>
      <c r="QVD15" s="197"/>
      <c r="QVE15" s="197"/>
      <c r="QVF15" s="197"/>
      <c r="QVG15" s="197"/>
      <c r="QVH15" s="197"/>
      <c r="QVI15" s="197"/>
      <c r="QVJ15" s="197"/>
      <c r="QVK15" s="197"/>
      <c r="QVL15" s="197"/>
      <c r="QVM15" s="197"/>
      <c r="QVN15" s="197"/>
      <c r="QVO15" s="197"/>
      <c r="QVP15" s="197"/>
      <c r="QVQ15" s="197"/>
      <c r="QVR15" s="197"/>
      <c r="QVS15" s="197"/>
      <c r="QVT15" s="197"/>
      <c r="QVU15" s="197"/>
      <c r="QVV15" s="197"/>
      <c r="QVW15" s="197"/>
      <c r="QVX15" s="197"/>
      <c r="QVY15" s="197"/>
      <c r="QVZ15" s="197"/>
      <c r="QWA15" s="197"/>
      <c r="QWB15" s="197"/>
      <c r="QWC15" s="197"/>
      <c r="QWD15" s="197"/>
      <c r="QWE15" s="197"/>
      <c r="QWF15" s="197"/>
      <c r="QWG15" s="197"/>
      <c r="QWH15" s="197"/>
      <c r="QWI15" s="197"/>
      <c r="QWJ15" s="197"/>
      <c r="QWK15" s="197"/>
      <c r="QWL15" s="197"/>
      <c r="QWM15" s="197"/>
      <c r="QWN15" s="197"/>
      <c r="QWO15" s="197"/>
      <c r="QWP15" s="197"/>
      <c r="QWQ15" s="197"/>
      <c r="QWR15" s="197"/>
      <c r="QWS15" s="197"/>
      <c r="QWT15" s="197"/>
      <c r="QWU15" s="197"/>
      <c r="QWV15" s="197"/>
      <c r="QWW15" s="197"/>
      <c r="QWX15" s="197"/>
      <c r="QWY15" s="197"/>
      <c r="QWZ15" s="197"/>
      <c r="QXA15" s="197"/>
      <c r="QXB15" s="197"/>
      <c r="QXC15" s="197"/>
      <c r="QXD15" s="197"/>
      <c r="QXE15" s="197"/>
      <c r="QXF15" s="197"/>
      <c r="QXG15" s="197"/>
      <c r="QXH15" s="197"/>
      <c r="QXI15" s="197"/>
      <c r="QXJ15" s="197"/>
      <c r="QXK15" s="197"/>
      <c r="QXL15" s="197"/>
      <c r="QXM15" s="197"/>
      <c r="QXN15" s="197"/>
      <c r="QXO15" s="197"/>
      <c r="QXP15" s="197"/>
      <c r="QXQ15" s="197"/>
      <c r="QXR15" s="197"/>
      <c r="QXS15" s="197"/>
      <c r="QXT15" s="197"/>
      <c r="QXU15" s="197"/>
      <c r="QXV15" s="197"/>
      <c r="QXW15" s="197"/>
      <c r="QXX15" s="197"/>
      <c r="QXY15" s="197"/>
      <c r="QXZ15" s="197"/>
      <c r="QYA15" s="197"/>
      <c r="QYB15" s="197"/>
      <c r="QYC15" s="197"/>
      <c r="QYD15" s="197"/>
      <c r="QYE15" s="197"/>
      <c r="QYF15" s="197"/>
      <c r="QYG15" s="197"/>
      <c r="QYH15" s="197"/>
      <c r="QYI15" s="197"/>
      <c r="QYJ15" s="197"/>
      <c r="QYK15" s="197"/>
      <c r="QYL15" s="197"/>
      <c r="QYM15" s="197"/>
      <c r="QYN15" s="197"/>
      <c r="QYO15" s="197"/>
      <c r="QYP15" s="197"/>
      <c r="QYQ15" s="197"/>
      <c r="QYR15" s="197"/>
      <c r="QYS15" s="197"/>
      <c r="QYT15" s="197"/>
      <c r="QYU15" s="197"/>
      <c r="QYV15" s="197"/>
      <c r="QYW15" s="197"/>
      <c r="QYX15" s="197"/>
      <c r="QYY15" s="197"/>
      <c r="QYZ15" s="197"/>
      <c r="QZA15" s="197"/>
      <c r="QZB15" s="197"/>
      <c r="QZC15" s="197"/>
      <c r="QZD15" s="197"/>
      <c r="QZE15" s="197"/>
      <c r="QZF15" s="197"/>
      <c r="QZG15" s="197"/>
      <c r="QZH15" s="197"/>
      <c r="QZI15" s="197"/>
      <c r="QZJ15" s="197"/>
      <c r="QZK15" s="197"/>
      <c r="QZL15" s="197"/>
      <c r="QZM15" s="197"/>
      <c r="QZN15" s="197"/>
      <c r="QZO15" s="197"/>
      <c r="QZP15" s="197"/>
      <c r="QZQ15" s="197"/>
      <c r="QZR15" s="197"/>
      <c r="QZS15" s="197"/>
      <c r="QZT15" s="197"/>
      <c r="QZU15" s="197"/>
      <c r="QZV15" s="197"/>
      <c r="QZW15" s="197"/>
      <c r="QZX15" s="197"/>
      <c r="QZY15" s="197"/>
      <c r="QZZ15" s="197"/>
      <c r="RAA15" s="197"/>
      <c r="RAB15" s="197"/>
      <c r="RAC15" s="197"/>
      <c r="RAD15" s="197"/>
      <c r="RAE15" s="197"/>
      <c r="RAF15" s="197"/>
      <c r="RAG15" s="197"/>
      <c r="RAH15" s="197"/>
      <c r="RAI15" s="197"/>
      <c r="RAJ15" s="197"/>
      <c r="RAK15" s="197"/>
      <c r="RAL15" s="197"/>
      <c r="RAM15" s="197"/>
      <c r="RAN15" s="197"/>
      <c r="RAO15" s="197"/>
      <c r="RAP15" s="197"/>
      <c r="RAQ15" s="197"/>
      <c r="RAR15" s="197"/>
      <c r="RAS15" s="197"/>
      <c r="RAT15" s="197"/>
      <c r="RAU15" s="197"/>
      <c r="RAV15" s="197"/>
      <c r="RAW15" s="197"/>
      <c r="RAX15" s="197"/>
      <c r="RAY15" s="197"/>
      <c r="RAZ15" s="197"/>
      <c r="RBA15" s="197"/>
      <c r="RBB15" s="197"/>
      <c r="RBC15" s="197"/>
      <c r="RBD15" s="197"/>
      <c r="RBE15" s="197"/>
      <c r="RBF15" s="197"/>
      <c r="RBG15" s="197"/>
      <c r="RBH15" s="197"/>
      <c r="RBI15" s="197"/>
      <c r="RBJ15" s="197"/>
      <c r="RBK15" s="197"/>
      <c r="RBL15" s="197"/>
      <c r="RBM15" s="197"/>
      <c r="RBN15" s="197"/>
      <c r="RBO15" s="197"/>
      <c r="RBP15" s="197"/>
      <c r="RBQ15" s="197"/>
      <c r="RBR15" s="197"/>
      <c r="RBS15" s="197"/>
      <c r="RBT15" s="197"/>
      <c r="RBU15" s="197"/>
      <c r="RBV15" s="197"/>
      <c r="RBW15" s="197"/>
      <c r="RBX15" s="197"/>
      <c r="RBY15" s="197"/>
      <c r="RBZ15" s="197"/>
      <c r="RCA15" s="197"/>
      <c r="RCB15" s="197"/>
      <c r="RCC15" s="197"/>
      <c r="RCD15" s="197"/>
      <c r="RCE15" s="197"/>
      <c r="RCF15" s="197"/>
      <c r="RCG15" s="197"/>
      <c r="RCH15" s="197"/>
      <c r="RCI15" s="197"/>
      <c r="RCJ15" s="197"/>
      <c r="RCK15" s="197"/>
      <c r="RCL15" s="197"/>
      <c r="RCM15" s="197"/>
      <c r="RCN15" s="197"/>
      <c r="RCO15" s="197"/>
      <c r="RCP15" s="197"/>
      <c r="RCQ15" s="197"/>
      <c r="RCR15" s="197"/>
      <c r="RCS15" s="197"/>
      <c r="RCT15" s="197"/>
      <c r="RCU15" s="197"/>
      <c r="RCV15" s="197"/>
      <c r="RCW15" s="197"/>
      <c r="RCX15" s="197"/>
      <c r="RCY15" s="197"/>
      <c r="RCZ15" s="197"/>
      <c r="RDA15" s="197"/>
      <c r="RDB15" s="197"/>
      <c r="RDC15" s="197"/>
      <c r="RDD15" s="197"/>
      <c r="RDE15" s="197"/>
      <c r="RDF15" s="197"/>
      <c r="RDG15" s="197"/>
      <c r="RDH15" s="197"/>
      <c r="RDI15" s="197"/>
      <c r="RDJ15" s="197"/>
      <c r="RDK15" s="197"/>
      <c r="RDL15" s="197"/>
      <c r="RDM15" s="197"/>
      <c r="RDN15" s="197"/>
      <c r="RDO15" s="197"/>
      <c r="RDP15" s="197"/>
      <c r="RDQ15" s="197"/>
      <c r="RDR15" s="197"/>
      <c r="RDS15" s="197"/>
      <c r="RDT15" s="197"/>
      <c r="RDU15" s="197"/>
      <c r="RDV15" s="197"/>
      <c r="RDW15" s="197"/>
      <c r="RDX15" s="197"/>
      <c r="RDY15" s="197"/>
      <c r="RDZ15" s="197"/>
      <c r="REA15" s="197"/>
      <c r="REB15" s="197"/>
      <c r="REC15" s="197"/>
      <c r="RED15" s="197"/>
      <c r="REE15" s="197"/>
      <c r="REF15" s="197"/>
      <c r="REG15" s="197"/>
      <c r="REH15" s="197"/>
      <c r="REI15" s="197"/>
      <c r="REJ15" s="197"/>
      <c r="REK15" s="197"/>
      <c r="REL15" s="197"/>
      <c r="REM15" s="197"/>
      <c r="REN15" s="197"/>
      <c r="REO15" s="197"/>
      <c r="REP15" s="197"/>
      <c r="REQ15" s="197"/>
      <c r="RER15" s="197"/>
      <c r="RES15" s="197"/>
      <c r="RET15" s="197"/>
      <c r="REU15" s="197"/>
      <c r="REV15" s="197"/>
      <c r="REW15" s="197"/>
      <c r="REX15" s="197"/>
      <c r="REY15" s="197"/>
      <c r="REZ15" s="197"/>
      <c r="RFA15" s="197"/>
      <c r="RFB15" s="197"/>
      <c r="RFC15" s="197"/>
      <c r="RFD15" s="197"/>
      <c r="RFE15" s="197"/>
      <c r="RFF15" s="197"/>
      <c r="RFG15" s="197"/>
      <c r="RFH15" s="197"/>
      <c r="RFI15" s="197"/>
      <c r="RFJ15" s="197"/>
      <c r="RFK15" s="197"/>
      <c r="RFL15" s="197"/>
      <c r="RFM15" s="197"/>
      <c r="RFN15" s="197"/>
      <c r="RFO15" s="197"/>
      <c r="RFP15" s="197"/>
      <c r="RFQ15" s="197"/>
      <c r="RFR15" s="197"/>
      <c r="RFS15" s="197"/>
      <c r="RFT15" s="197"/>
      <c r="RFU15" s="197"/>
      <c r="RFV15" s="197"/>
      <c r="RFW15" s="197"/>
      <c r="RFX15" s="197"/>
      <c r="RFY15" s="197"/>
      <c r="RFZ15" s="197"/>
      <c r="RGA15" s="197"/>
      <c r="RGB15" s="197"/>
      <c r="RGC15" s="197"/>
      <c r="RGD15" s="197"/>
      <c r="RGE15" s="197"/>
      <c r="RGF15" s="197"/>
      <c r="RGG15" s="197"/>
      <c r="RGH15" s="197"/>
      <c r="RGI15" s="197"/>
      <c r="RGJ15" s="197"/>
      <c r="RGK15" s="197"/>
      <c r="RGL15" s="197"/>
      <c r="RGM15" s="197"/>
      <c r="RGN15" s="197"/>
      <c r="RGO15" s="197"/>
      <c r="RGP15" s="197"/>
      <c r="RGQ15" s="197"/>
      <c r="RGR15" s="197"/>
      <c r="RGS15" s="197"/>
      <c r="RGT15" s="197"/>
      <c r="RGU15" s="197"/>
      <c r="RGV15" s="197"/>
      <c r="RGW15" s="197"/>
      <c r="RGX15" s="197"/>
      <c r="RGY15" s="197"/>
      <c r="RGZ15" s="197"/>
      <c r="RHA15" s="197"/>
      <c r="RHB15" s="197"/>
      <c r="RHC15" s="197"/>
      <c r="RHD15" s="197"/>
      <c r="RHE15" s="197"/>
      <c r="RHF15" s="197"/>
      <c r="RHG15" s="197"/>
      <c r="RHH15" s="197"/>
      <c r="RHI15" s="197"/>
      <c r="RHJ15" s="197"/>
      <c r="RHK15" s="197"/>
      <c r="RHL15" s="197"/>
      <c r="RHM15" s="197"/>
      <c r="RHN15" s="197"/>
      <c r="RHO15" s="197"/>
      <c r="RHP15" s="197"/>
      <c r="RHQ15" s="197"/>
      <c r="RHR15" s="197"/>
      <c r="RHS15" s="197"/>
      <c r="RHT15" s="197"/>
      <c r="RHU15" s="197"/>
      <c r="RHV15" s="197"/>
      <c r="RHW15" s="197"/>
      <c r="RHX15" s="197"/>
      <c r="RHY15" s="197"/>
      <c r="RHZ15" s="197"/>
      <c r="RIA15" s="197"/>
      <c r="RIB15" s="197"/>
      <c r="RIC15" s="197"/>
      <c r="RID15" s="197"/>
      <c r="RIE15" s="197"/>
      <c r="RIF15" s="197"/>
      <c r="RIG15" s="197"/>
      <c r="RIH15" s="197"/>
      <c r="RII15" s="197"/>
      <c r="RIJ15" s="197"/>
      <c r="RIK15" s="197"/>
      <c r="RIL15" s="197"/>
      <c r="RIM15" s="197"/>
      <c r="RIN15" s="197"/>
      <c r="RIO15" s="197"/>
      <c r="RIP15" s="197"/>
      <c r="RIQ15" s="197"/>
      <c r="RIR15" s="197"/>
      <c r="RIS15" s="197"/>
      <c r="RIT15" s="197"/>
      <c r="RIU15" s="197"/>
      <c r="RIV15" s="197"/>
      <c r="RIW15" s="197"/>
      <c r="RIX15" s="197"/>
      <c r="RIY15" s="197"/>
      <c r="RIZ15" s="197"/>
      <c r="RJA15" s="197"/>
      <c r="RJB15" s="197"/>
      <c r="RJC15" s="197"/>
      <c r="RJD15" s="197"/>
      <c r="RJE15" s="197"/>
      <c r="RJF15" s="197"/>
      <c r="RJG15" s="197"/>
      <c r="RJH15" s="197"/>
      <c r="RJI15" s="197"/>
      <c r="RJJ15" s="197"/>
      <c r="RJK15" s="197"/>
      <c r="RJL15" s="197"/>
      <c r="RJM15" s="197"/>
      <c r="RJN15" s="197"/>
      <c r="RJO15" s="197"/>
      <c r="RJP15" s="197"/>
      <c r="RJQ15" s="197"/>
      <c r="RJR15" s="197"/>
      <c r="RJS15" s="197"/>
      <c r="RJT15" s="197"/>
      <c r="RJU15" s="197"/>
      <c r="RJV15" s="197"/>
      <c r="RJW15" s="197"/>
      <c r="RJX15" s="197"/>
      <c r="RJY15" s="197"/>
      <c r="RJZ15" s="197"/>
      <c r="RKA15" s="197"/>
      <c r="RKB15" s="197"/>
      <c r="RKC15" s="197"/>
      <c r="RKD15" s="197"/>
      <c r="RKE15" s="197"/>
      <c r="RKF15" s="197"/>
      <c r="RKG15" s="197"/>
      <c r="RKH15" s="197"/>
      <c r="RKI15" s="197"/>
      <c r="RKJ15" s="197"/>
      <c r="RKK15" s="197"/>
      <c r="RKL15" s="197"/>
      <c r="RKM15" s="197"/>
      <c r="RKN15" s="197"/>
      <c r="RKO15" s="197"/>
      <c r="RKP15" s="197"/>
      <c r="RKQ15" s="197"/>
      <c r="RKR15" s="197"/>
      <c r="RKS15" s="197"/>
      <c r="RKT15" s="197"/>
      <c r="RKU15" s="197"/>
      <c r="RKV15" s="197"/>
      <c r="RKW15" s="197"/>
      <c r="RKX15" s="197"/>
      <c r="RKY15" s="197"/>
      <c r="RKZ15" s="197"/>
      <c r="RLA15" s="197"/>
      <c r="RLB15" s="197"/>
      <c r="RLC15" s="197"/>
      <c r="RLD15" s="197"/>
      <c r="RLE15" s="197"/>
      <c r="RLF15" s="197"/>
      <c r="RLG15" s="197"/>
      <c r="RLH15" s="197"/>
      <c r="RLI15" s="197"/>
      <c r="RLJ15" s="197"/>
      <c r="RLK15" s="197"/>
      <c r="RLL15" s="197"/>
      <c r="RLM15" s="197"/>
      <c r="RLN15" s="197"/>
      <c r="RLO15" s="197"/>
      <c r="RLP15" s="197"/>
      <c r="RLQ15" s="197"/>
      <c r="RLR15" s="197"/>
      <c r="RLS15" s="197"/>
      <c r="RLT15" s="197"/>
      <c r="RLU15" s="197"/>
      <c r="RLV15" s="197"/>
      <c r="RLW15" s="197"/>
      <c r="RLX15" s="197"/>
      <c r="RLY15" s="197"/>
      <c r="RLZ15" s="197"/>
      <c r="RMA15" s="197"/>
      <c r="RMB15" s="197"/>
      <c r="RMC15" s="197"/>
      <c r="RMD15" s="197"/>
      <c r="RME15" s="197"/>
      <c r="RMF15" s="197"/>
      <c r="RMG15" s="197"/>
      <c r="RMH15" s="197"/>
      <c r="RMI15" s="197"/>
      <c r="RMJ15" s="197"/>
      <c r="RMK15" s="197"/>
      <c r="RML15" s="197"/>
      <c r="RMM15" s="197"/>
      <c r="RMN15" s="197"/>
      <c r="RMO15" s="197"/>
      <c r="RMP15" s="197"/>
      <c r="RMQ15" s="197"/>
      <c r="RMR15" s="197"/>
      <c r="RMS15" s="197"/>
      <c r="RMT15" s="197"/>
      <c r="RMU15" s="197"/>
      <c r="RMV15" s="197"/>
      <c r="RMW15" s="197"/>
      <c r="RMX15" s="197"/>
      <c r="RMY15" s="197"/>
      <c r="RMZ15" s="197"/>
      <c r="RNA15" s="197"/>
      <c r="RNB15" s="197"/>
      <c r="RNC15" s="197"/>
      <c r="RND15" s="197"/>
      <c r="RNE15" s="197"/>
      <c r="RNF15" s="197"/>
      <c r="RNG15" s="197"/>
      <c r="RNH15" s="197"/>
      <c r="RNI15" s="197"/>
      <c r="RNJ15" s="197"/>
      <c r="RNK15" s="197"/>
      <c r="RNL15" s="197"/>
      <c r="RNM15" s="197"/>
      <c r="RNN15" s="197"/>
      <c r="RNO15" s="197"/>
      <c r="RNP15" s="197"/>
      <c r="RNQ15" s="197"/>
      <c r="RNR15" s="197"/>
      <c r="RNS15" s="197"/>
      <c r="RNT15" s="197"/>
      <c r="RNU15" s="197"/>
      <c r="RNV15" s="197"/>
      <c r="RNW15" s="197"/>
      <c r="RNX15" s="197"/>
      <c r="RNY15" s="197"/>
      <c r="RNZ15" s="197"/>
      <c r="ROA15" s="197"/>
      <c r="ROB15" s="197"/>
      <c r="ROC15" s="197"/>
      <c r="ROD15" s="197"/>
      <c r="ROE15" s="197"/>
      <c r="ROF15" s="197"/>
      <c r="ROG15" s="197"/>
      <c r="ROH15" s="197"/>
      <c r="ROI15" s="197"/>
      <c r="ROJ15" s="197"/>
      <c r="ROK15" s="197"/>
      <c r="ROL15" s="197"/>
      <c r="ROM15" s="197"/>
      <c r="RON15" s="197"/>
      <c r="ROO15" s="197"/>
      <c r="ROP15" s="197"/>
      <c r="ROQ15" s="197"/>
      <c r="ROR15" s="197"/>
      <c r="ROS15" s="197"/>
      <c r="ROT15" s="197"/>
      <c r="ROU15" s="197"/>
      <c r="ROV15" s="197"/>
      <c r="ROW15" s="197"/>
      <c r="ROX15" s="197"/>
      <c r="ROY15" s="197"/>
      <c r="ROZ15" s="197"/>
      <c r="RPA15" s="197"/>
      <c r="RPB15" s="197"/>
      <c r="RPC15" s="197"/>
      <c r="RPD15" s="197"/>
      <c r="RPE15" s="197"/>
      <c r="RPF15" s="197"/>
      <c r="RPG15" s="197"/>
      <c r="RPH15" s="197"/>
      <c r="RPI15" s="197"/>
      <c r="RPJ15" s="197"/>
      <c r="RPK15" s="197"/>
      <c r="RPL15" s="197"/>
      <c r="RPM15" s="197"/>
      <c r="RPN15" s="197"/>
      <c r="RPO15" s="197"/>
      <c r="RPP15" s="197"/>
      <c r="RPQ15" s="197"/>
      <c r="RPR15" s="197"/>
      <c r="RPS15" s="197"/>
      <c r="RPT15" s="197"/>
      <c r="RPU15" s="197"/>
      <c r="RPV15" s="197"/>
      <c r="RPW15" s="197"/>
      <c r="RPX15" s="197"/>
      <c r="RPY15" s="197"/>
      <c r="RPZ15" s="197"/>
      <c r="RQA15" s="197"/>
      <c r="RQB15" s="197"/>
      <c r="RQC15" s="197"/>
      <c r="RQD15" s="197"/>
      <c r="RQE15" s="197"/>
      <c r="RQF15" s="197"/>
      <c r="RQG15" s="197"/>
      <c r="RQH15" s="197"/>
      <c r="RQI15" s="197"/>
      <c r="RQJ15" s="197"/>
      <c r="RQK15" s="197"/>
      <c r="RQL15" s="197"/>
      <c r="RQM15" s="197"/>
      <c r="RQN15" s="197"/>
      <c r="RQO15" s="197"/>
      <c r="RQP15" s="197"/>
      <c r="RQQ15" s="197"/>
      <c r="RQR15" s="197"/>
      <c r="RQS15" s="197"/>
      <c r="RQT15" s="197"/>
      <c r="RQU15" s="197"/>
      <c r="RQV15" s="197"/>
      <c r="RQW15" s="197"/>
      <c r="RQX15" s="197"/>
      <c r="RQY15" s="197"/>
      <c r="RQZ15" s="197"/>
      <c r="RRA15" s="197"/>
      <c r="RRB15" s="197"/>
      <c r="RRC15" s="197"/>
      <c r="RRD15" s="197"/>
      <c r="RRE15" s="197"/>
      <c r="RRF15" s="197"/>
      <c r="RRG15" s="197"/>
      <c r="RRH15" s="197"/>
      <c r="RRI15" s="197"/>
      <c r="RRJ15" s="197"/>
      <c r="RRK15" s="197"/>
      <c r="RRL15" s="197"/>
      <c r="RRM15" s="197"/>
      <c r="RRN15" s="197"/>
      <c r="RRO15" s="197"/>
      <c r="RRP15" s="197"/>
      <c r="RRQ15" s="197"/>
      <c r="RRR15" s="197"/>
      <c r="RRS15" s="197"/>
      <c r="RRT15" s="197"/>
      <c r="RRU15" s="197"/>
      <c r="RRV15" s="197"/>
      <c r="RRW15" s="197"/>
      <c r="RRX15" s="197"/>
      <c r="RRY15" s="197"/>
      <c r="RRZ15" s="197"/>
      <c r="RSA15" s="197"/>
      <c r="RSB15" s="197"/>
      <c r="RSC15" s="197"/>
      <c r="RSD15" s="197"/>
      <c r="RSE15" s="197"/>
      <c r="RSF15" s="197"/>
      <c r="RSG15" s="197"/>
      <c r="RSH15" s="197"/>
      <c r="RSI15" s="197"/>
      <c r="RSJ15" s="197"/>
      <c r="RSK15" s="197"/>
      <c r="RSL15" s="197"/>
      <c r="RSM15" s="197"/>
      <c r="RSN15" s="197"/>
      <c r="RSO15" s="197"/>
      <c r="RSP15" s="197"/>
      <c r="RSQ15" s="197"/>
      <c r="RSR15" s="197"/>
      <c r="RSS15" s="197"/>
      <c r="RST15" s="197"/>
      <c r="RSU15" s="197"/>
      <c r="RSV15" s="197"/>
      <c r="RSW15" s="197"/>
      <c r="RSX15" s="197"/>
      <c r="RSY15" s="197"/>
      <c r="RSZ15" s="197"/>
      <c r="RTA15" s="197"/>
      <c r="RTB15" s="197"/>
      <c r="RTC15" s="197"/>
      <c r="RTD15" s="197"/>
      <c r="RTE15" s="197"/>
      <c r="RTF15" s="197"/>
      <c r="RTG15" s="197"/>
      <c r="RTH15" s="197"/>
      <c r="RTI15" s="197"/>
      <c r="RTJ15" s="197"/>
      <c r="RTK15" s="197"/>
      <c r="RTL15" s="197"/>
      <c r="RTM15" s="197"/>
      <c r="RTN15" s="197"/>
      <c r="RTO15" s="197"/>
      <c r="RTP15" s="197"/>
      <c r="RTQ15" s="197"/>
      <c r="RTR15" s="197"/>
      <c r="RTS15" s="197"/>
      <c r="RTT15" s="197"/>
      <c r="RTU15" s="197"/>
      <c r="RTV15" s="197"/>
      <c r="RTW15" s="197"/>
      <c r="RTX15" s="197"/>
      <c r="RTY15" s="197"/>
      <c r="RTZ15" s="197"/>
      <c r="RUA15" s="197"/>
      <c r="RUB15" s="197"/>
      <c r="RUC15" s="197"/>
      <c r="RUD15" s="197"/>
      <c r="RUE15" s="197"/>
      <c r="RUF15" s="197"/>
      <c r="RUG15" s="197"/>
      <c r="RUH15" s="197"/>
      <c r="RUI15" s="197"/>
      <c r="RUJ15" s="197"/>
      <c r="RUK15" s="197"/>
      <c r="RUL15" s="197"/>
      <c r="RUM15" s="197"/>
      <c r="RUN15" s="197"/>
      <c r="RUO15" s="197"/>
      <c r="RUP15" s="197"/>
      <c r="RUQ15" s="197"/>
      <c r="RUR15" s="197"/>
      <c r="RUS15" s="197"/>
      <c r="RUT15" s="197"/>
      <c r="RUU15" s="197"/>
      <c r="RUV15" s="197"/>
      <c r="RUW15" s="197"/>
      <c r="RUX15" s="197"/>
      <c r="RUY15" s="197"/>
      <c r="RUZ15" s="197"/>
      <c r="RVA15" s="197"/>
      <c r="RVB15" s="197"/>
      <c r="RVC15" s="197"/>
      <c r="RVD15" s="197"/>
      <c r="RVE15" s="197"/>
      <c r="RVF15" s="197"/>
      <c r="RVG15" s="197"/>
      <c r="RVH15" s="197"/>
      <c r="RVI15" s="197"/>
      <c r="RVJ15" s="197"/>
      <c r="RVK15" s="197"/>
      <c r="RVL15" s="197"/>
      <c r="RVM15" s="197"/>
      <c r="RVN15" s="197"/>
      <c r="RVO15" s="197"/>
      <c r="RVP15" s="197"/>
      <c r="RVQ15" s="197"/>
      <c r="RVR15" s="197"/>
      <c r="RVS15" s="197"/>
      <c r="RVT15" s="197"/>
      <c r="RVU15" s="197"/>
      <c r="RVV15" s="197"/>
      <c r="RVW15" s="197"/>
      <c r="RVX15" s="197"/>
      <c r="RVY15" s="197"/>
      <c r="RVZ15" s="197"/>
      <c r="RWA15" s="197"/>
      <c r="RWB15" s="197"/>
      <c r="RWC15" s="197"/>
      <c r="RWD15" s="197"/>
      <c r="RWE15" s="197"/>
      <c r="RWF15" s="197"/>
      <c r="RWG15" s="197"/>
      <c r="RWH15" s="197"/>
      <c r="RWI15" s="197"/>
      <c r="RWJ15" s="197"/>
      <c r="RWK15" s="197"/>
      <c r="RWL15" s="197"/>
      <c r="RWM15" s="197"/>
      <c r="RWN15" s="197"/>
      <c r="RWO15" s="197"/>
      <c r="RWP15" s="197"/>
      <c r="RWQ15" s="197"/>
      <c r="RWR15" s="197"/>
      <c r="RWS15" s="197"/>
      <c r="RWT15" s="197"/>
      <c r="RWU15" s="197"/>
      <c r="RWV15" s="197"/>
      <c r="RWW15" s="197"/>
      <c r="RWX15" s="197"/>
      <c r="RWY15" s="197"/>
      <c r="RWZ15" s="197"/>
      <c r="RXA15" s="197"/>
      <c r="RXB15" s="197"/>
      <c r="RXC15" s="197"/>
      <c r="RXD15" s="197"/>
      <c r="RXE15" s="197"/>
      <c r="RXF15" s="197"/>
      <c r="RXG15" s="197"/>
      <c r="RXH15" s="197"/>
      <c r="RXI15" s="197"/>
      <c r="RXJ15" s="197"/>
      <c r="RXK15" s="197"/>
      <c r="RXL15" s="197"/>
      <c r="RXM15" s="197"/>
      <c r="RXN15" s="197"/>
      <c r="RXO15" s="197"/>
      <c r="RXP15" s="197"/>
      <c r="RXQ15" s="197"/>
      <c r="RXR15" s="197"/>
      <c r="RXS15" s="197"/>
      <c r="RXT15" s="197"/>
      <c r="RXU15" s="197"/>
      <c r="RXV15" s="197"/>
      <c r="RXW15" s="197"/>
      <c r="RXX15" s="197"/>
      <c r="RXY15" s="197"/>
      <c r="RXZ15" s="197"/>
      <c r="RYA15" s="197"/>
      <c r="RYB15" s="197"/>
      <c r="RYC15" s="197"/>
      <c r="RYD15" s="197"/>
      <c r="RYE15" s="197"/>
      <c r="RYF15" s="197"/>
      <c r="RYG15" s="197"/>
      <c r="RYH15" s="197"/>
      <c r="RYI15" s="197"/>
      <c r="RYJ15" s="197"/>
      <c r="RYK15" s="197"/>
      <c r="RYL15" s="197"/>
      <c r="RYM15" s="197"/>
      <c r="RYN15" s="197"/>
      <c r="RYO15" s="197"/>
      <c r="RYP15" s="197"/>
      <c r="RYQ15" s="197"/>
      <c r="RYR15" s="197"/>
      <c r="RYS15" s="197"/>
      <c r="RYT15" s="197"/>
      <c r="RYU15" s="197"/>
      <c r="RYV15" s="197"/>
      <c r="RYW15" s="197"/>
      <c r="RYX15" s="197"/>
      <c r="RYY15" s="197"/>
      <c r="RYZ15" s="197"/>
      <c r="RZA15" s="197"/>
      <c r="RZB15" s="197"/>
      <c r="RZC15" s="197"/>
      <c r="RZD15" s="197"/>
      <c r="RZE15" s="197"/>
      <c r="RZF15" s="197"/>
      <c r="RZG15" s="197"/>
      <c r="RZH15" s="197"/>
      <c r="RZI15" s="197"/>
      <c r="RZJ15" s="197"/>
      <c r="RZK15" s="197"/>
      <c r="RZL15" s="197"/>
      <c r="RZM15" s="197"/>
      <c r="RZN15" s="197"/>
      <c r="RZO15" s="197"/>
      <c r="RZP15" s="197"/>
      <c r="RZQ15" s="197"/>
      <c r="RZR15" s="197"/>
      <c r="RZS15" s="197"/>
      <c r="RZT15" s="197"/>
      <c r="RZU15" s="197"/>
      <c r="RZV15" s="197"/>
      <c r="RZW15" s="197"/>
      <c r="RZX15" s="197"/>
      <c r="RZY15" s="197"/>
      <c r="RZZ15" s="197"/>
      <c r="SAA15" s="197"/>
      <c r="SAB15" s="197"/>
      <c r="SAC15" s="197"/>
      <c r="SAD15" s="197"/>
      <c r="SAE15" s="197"/>
      <c r="SAF15" s="197"/>
      <c r="SAG15" s="197"/>
      <c r="SAH15" s="197"/>
      <c r="SAI15" s="197"/>
      <c r="SAJ15" s="197"/>
      <c r="SAK15" s="197"/>
      <c r="SAL15" s="197"/>
      <c r="SAM15" s="197"/>
      <c r="SAN15" s="197"/>
      <c r="SAO15" s="197"/>
      <c r="SAP15" s="197"/>
      <c r="SAQ15" s="197"/>
      <c r="SAR15" s="197"/>
      <c r="SAS15" s="197"/>
      <c r="SAT15" s="197"/>
      <c r="SAU15" s="197"/>
      <c r="SAV15" s="197"/>
      <c r="SAW15" s="197"/>
      <c r="SAX15" s="197"/>
      <c r="SAY15" s="197"/>
      <c r="SAZ15" s="197"/>
      <c r="SBA15" s="197"/>
      <c r="SBB15" s="197"/>
      <c r="SBC15" s="197"/>
      <c r="SBD15" s="197"/>
      <c r="SBE15" s="197"/>
      <c r="SBF15" s="197"/>
      <c r="SBG15" s="197"/>
      <c r="SBH15" s="197"/>
      <c r="SBI15" s="197"/>
      <c r="SBJ15" s="197"/>
      <c r="SBK15" s="197"/>
      <c r="SBL15" s="197"/>
      <c r="SBM15" s="197"/>
      <c r="SBN15" s="197"/>
      <c r="SBO15" s="197"/>
      <c r="SBP15" s="197"/>
      <c r="SBQ15" s="197"/>
      <c r="SBR15" s="197"/>
      <c r="SBS15" s="197"/>
      <c r="SBT15" s="197"/>
      <c r="SBU15" s="197"/>
      <c r="SBV15" s="197"/>
      <c r="SBW15" s="197"/>
      <c r="SBX15" s="197"/>
      <c r="SBY15" s="197"/>
      <c r="SBZ15" s="197"/>
      <c r="SCA15" s="197"/>
      <c r="SCB15" s="197"/>
      <c r="SCC15" s="197"/>
      <c r="SCD15" s="197"/>
      <c r="SCE15" s="197"/>
      <c r="SCF15" s="197"/>
      <c r="SCG15" s="197"/>
      <c r="SCH15" s="197"/>
      <c r="SCI15" s="197"/>
      <c r="SCJ15" s="197"/>
      <c r="SCK15" s="197"/>
      <c r="SCL15" s="197"/>
      <c r="SCM15" s="197"/>
      <c r="SCN15" s="197"/>
      <c r="SCO15" s="197"/>
      <c r="SCP15" s="197"/>
      <c r="SCQ15" s="197"/>
      <c r="SCR15" s="197"/>
      <c r="SCS15" s="197"/>
      <c r="SCT15" s="197"/>
      <c r="SCU15" s="197"/>
      <c r="SCV15" s="197"/>
      <c r="SCW15" s="197"/>
      <c r="SCX15" s="197"/>
      <c r="SCY15" s="197"/>
      <c r="SCZ15" s="197"/>
      <c r="SDA15" s="197"/>
      <c r="SDB15" s="197"/>
      <c r="SDC15" s="197"/>
      <c r="SDD15" s="197"/>
      <c r="SDE15" s="197"/>
      <c r="SDF15" s="197"/>
      <c r="SDG15" s="197"/>
      <c r="SDH15" s="197"/>
      <c r="SDI15" s="197"/>
      <c r="SDJ15" s="197"/>
      <c r="SDK15" s="197"/>
      <c r="SDL15" s="197"/>
      <c r="SDM15" s="197"/>
      <c r="SDN15" s="197"/>
      <c r="SDO15" s="197"/>
      <c r="SDP15" s="197"/>
      <c r="SDQ15" s="197"/>
      <c r="SDR15" s="197"/>
      <c r="SDS15" s="197"/>
      <c r="SDT15" s="197"/>
      <c r="SDU15" s="197"/>
      <c r="SDV15" s="197"/>
      <c r="SDW15" s="197"/>
      <c r="SDX15" s="197"/>
      <c r="SDY15" s="197"/>
      <c r="SDZ15" s="197"/>
      <c r="SEA15" s="197"/>
      <c r="SEB15" s="197"/>
      <c r="SEC15" s="197"/>
      <c r="SED15" s="197"/>
      <c r="SEE15" s="197"/>
      <c r="SEF15" s="197"/>
      <c r="SEG15" s="197"/>
      <c r="SEH15" s="197"/>
      <c r="SEI15" s="197"/>
      <c r="SEJ15" s="197"/>
      <c r="SEK15" s="197"/>
      <c r="SEL15" s="197"/>
      <c r="SEM15" s="197"/>
      <c r="SEN15" s="197"/>
      <c r="SEO15" s="197"/>
      <c r="SEP15" s="197"/>
      <c r="SEQ15" s="197"/>
      <c r="SER15" s="197"/>
      <c r="SES15" s="197"/>
      <c r="SET15" s="197"/>
      <c r="SEU15" s="197"/>
      <c r="SEV15" s="197"/>
      <c r="SEW15" s="197"/>
      <c r="SEX15" s="197"/>
      <c r="SEY15" s="197"/>
      <c r="SEZ15" s="197"/>
      <c r="SFA15" s="197"/>
      <c r="SFB15" s="197"/>
      <c r="SFC15" s="197"/>
      <c r="SFD15" s="197"/>
      <c r="SFE15" s="197"/>
      <c r="SFF15" s="197"/>
      <c r="SFG15" s="197"/>
      <c r="SFH15" s="197"/>
      <c r="SFI15" s="197"/>
      <c r="SFJ15" s="197"/>
      <c r="SFK15" s="197"/>
      <c r="SFL15" s="197"/>
      <c r="SFM15" s="197"/>
      <c r="SFN15" s="197"/>
      <c r="SFO15" s="197"/>
      <c r="SFP15" s="197"/>
      <c r="SFQ15" s="197"/>
      <c r="SFR15" s="197"/>
      <c r="SFS15" s="197"/>
      <c r="SFT15" s="197"/>
      <c r="SFU15" s="197"/>
      <c r="SFV15" s="197"/>
      <c r="SFW15" s="197"/>
      <c r="SFX15" s="197"/>
      <c r="SFY15" s="197"/>
      <c r="SFZ15" s="197"/>
      <c r="SGA15" s="197"/>
      <c r="SGB15" s="197"/>
      <c r="SGC15" s="197"/>
      <c r="SGD15" s="197"/>
      <c r="SGE15" s="197"/>
      <c r="SGF15" s="197"/>
      <c r="SGG15" s="197"/>
      <c r="SGH15" s="197"/>
      <c r="SGI15" s="197"/>
      <c r="SGJ15" s="197"/>
      <c r="SGK15" s="197"/>
      <c r="SGL15" s="197"/>
      <c r="SGM15" s="197"/>
      <c r="SGN15" s="197"/>
      <c r="SGO15" s="197"/>
      <c r="SGP15" s="197"/>
      <c r="SGQ15" s="197"/>
      <c r="SGR15" s="197"/>
      <c r="SGS15" s="197"/>
      <c r="SGT15" s="197"/>
      <c r="SGU15" s="197"/>
      <c r="SGV15" s="197"/>
      <c r="SGW15" s="197"/>
      <c r="SGX15" s="197"/>
      <c r="SGY15" s="197"/>
      <c r="SGZ15" s="197"/>
      <c r="SHA15" s="197"/>
      <c r="SHB15" s="197"/>
      <c r="SHC15" s="197"/>
      <c r="SHD15" s="197"/>
      <c r="SHE15" s="197"/>
      <c r="SHF15" s="197"/>
      <c r="SHG15" s="197"/>
      <c r="SHH15" s="197"/>
      <c r="SHI15" s="197"/>
      <c r="SHJ15" s="197"/>
      <c r="SHK15" s="197"/>
      <c r="SHL15" s="197"/>
      <c r="SHM15" s="197"/>
      <c r="SHN15" s="197"/>
      <c r="SHO15" s="197"/>
      <c r="SHP15" s="197"/>
      <c r="SHQ15" s="197"/>
      <c r="SHR15" s="197"/>
      <c r="SHS15" s="197"/>
      <c r="SHT15" s="197"/>
      <c r="SHU15" s="197"/>
      <c r="SHV15" s="197"/>
      <c r="SHW15" s="197"/>
      <c r="SHX15" s="197"/>
      <c r="SHY15" s="197"/>
      <c r="SHZ15" s="197"/>
      <c r="SIA15" s="197"/>
      <c r="SIB15" s="197"/>
      <c r="SIC15" s="197"/>
      <c r="SID15" s="197"/>
      <c r="SIE15" s="197"/>
      <c r="SIF15" s="197"/>
      <c r="SIG15" s="197"/>
      <c r="SIH15" s="197"/>
      <c r="SII15" s="197"/>
      <c r="SIJ15" s="197"/>
      <c r="SIK15" s="197"/>
      <c r="SIL15" s="197"/>
      <c r="SIM15" s="197"/>
      <c r="SIN15" s="197"/>
      <c r="SIO15" s="197"/>
      <c r="SIP15" s="197"/>
      <c r="SIQ15" s="197"/>
      <c r="SIR15" s="197"/>
      <c r="SIS15" s="197"/>
      <c r="SIT15" s="197"/>
      <c r="SIU15" s="197"/>
      <c r="SIV15" s="197"/>
      <c r="SIW15" s="197"/>
      <c r="SIX15" s="197"/>
      <c r="SIY15" s="197"/>
      <c r="SIZ15" s="197"/>
      <c r="SJA15" s="197"/>
      <c r="SJB15" s="197"/>
      <c r="SJC15" s="197"/>
      <c r="SJD15" s="197"/>
      <c r="SJE15" s="197"/>
      <c r="SJF15" s="197"/>
      <c r="SJG15" s="197"/>
      <c r="SJH15" s="197"/>
      <c r="SJI15" s="197"/>
      <c r="SJJ15" s="197"/>
      <c r="SJK15" s="197"/>
      <c r="SJL15" s="197"/>
      <c r="SJM15" s="197"/>
      <c r="SJN15" s="197"/>
      <c r="SJO15" s="197"/>
      <c r="SJP15" s="197"/>
      <c r="SJQ15" s="197"/>
      <c r="SJR15" s="197"/>
      <c r="SJS15" s="197"/>
      <c r="SJT15" s="197"/>
      <c r="SJU15" s="197"/>
      <c r="SJV15" s="197"/>
      <c r="SJW15" s="197"/>
      <c r="SJX15" s="197"/>
      <c r="SJY15" s="197"/>
      <c r="SJZ15" s="197"/>
      <c r="SKA15" s="197"/>
      <c r="SKB15" s="197"/>
      <c r="SKC15" s="197"/>
      <c r="SKD15" s="197"/>
      <c r="SKE15" s="197"/>
      <c r="SKF15" s="197"/>
      <c r="SKG15" s="197"/>
      <c r="SKH15" s="197"/>
      <c r="SKI15" s="197"/>
      <c r="SKJ15" s="197"/>
      <c r="SKK15" s="197"/>
      <c r="SKL15" s="197"/>
      <c r="SKM15" s="197"/>
      <c r="SKN15" s="197"/>
      <c r="SKO15" s="197"/>
      <c r="SKP15" s="197"/>
      <c r="SKQ15" s="197"/>
      <c r="SKR15" s="197"/>
      <c r="SKS15" s="197"/>
      <c r="SKT15" s="197"/>
      <c r="SKU15" s="197"/>
      <c r="SKV15" s="197"/>
      <c r="SKW15" s="197"/>
      <c r="SKX15" s="197"/>
      <c r="SKY15" s="197"/>
      <c r="SKZ15" s="197"/>
      <c r="SLA15" s="197"/>
      <c r="SLB15" s="197"/>
      <c r="SLC15" s="197"/>
      <c r="SLD15" s="197"/>
      <c r="SLE15" s="197"/>
      <c r="SLF15" s="197"/>
      <c r="SLG15" s="197"/>
      <c r="SLH15" s="197"/>
      <c r="SLI15" s="197"/>
      <c r="SLJ15" s="197"/>
      <c r="SLK15" s="197"/>
      <c r="SLL15" s="197"/>
      <c r="SLM15" s="197"/>
      <c r="SLN15" s="197"/>
      <c r="SLO15" s="197"/>
      <c r="SLP15" s="197"/>
      <c r="SLQ15" s="197"/>
      <c r="SLR15" s="197"/>
      <c r="SLS15" s="197"/>
      <c r="SLT15" s="197"/>
      <c r="SLU15" s="197"/>
      <c r="SLV15" s="197"/>
      <c r="SLW15" s="197"/>
      <c r="SLX15" s="197"/>
      <c r="SLY15" s="197"/>
      <c r="SLZ15" s="197"/>
      <c r="SMA15" s="197"/>
      <c r="SMB15" s="197"/>
      <c r="SMC15" s="197"/>
      <c r="SMD15" s="197"/>
      <c r="SME15" s="197"/>
      <c r="SMF15" s="197"/>
      <c r="SMG15" s="197"/>
      <c r="SMH15" s="197"/>
      <c r="SMI15" s="197"/>
      <c r="SMJ15" s="197"/>
      <c r="SMK15" s="197"/>
      <c r="SML15" s="197"/>
      <c r="SMM15" s="197"/>
      <c r="SMN15" s="197"/>
      <c r="SMO15" s="197"/>
      <c r="SMP15" s="197"/>
      <c r="SMQ15" s="197"/>
      <c r="SMR15" s="197"/>
      <c r="SMS15" s="197"/>
      <c r="SMT15" s="197"/>
      <c r="SMU15" s="197"/>
      <c r="SMV15" s="197"/>
      <c r="SMW15" s="197"/>
      <c r="SMX15" s="197"/>
      <c r="SMY15" s="197"/>
      <c r="SMZ15" s="197"/>
      <c r="SNA15" s="197"/>
      <c r="SNB15" s="197"/>
      <c r="SNC15" s="197"/>
      <c r="SND15" s="197"/>
      <c r="SNE15" s="197"/>
      <c r="SNF15" s="197"/>
      <c r="SNG15" s="197"/>
      <c r="SNH15" s="197"/>
      <c r="SNI15" s="197"/>
      <c r="SNJ15" s="197"/>
      <c r="SNK15" s="197"/>
      <c r="SNL15" s="197"/>
      <c r="SNM15" s="197"/>
      <c r="SNN15" s="197"/>
      <c r="SNO15" s="197"/>
      <c r="SNP15" s="197"/>
      <c r="SNQ15" s="197"/>
      <c r="SNR15" s="197"/>
      <c r="SNS15" s="197"/>
      <c r="SNT15" s="197"/>
      <c r="SNU15" s="197"/>
      <c r="SNV15" s="197"/>
      <c r="SNW15" s="197"/>
      <c r="SNX15" s="197"/>
      <c r="SNY15" s="197"/>
      <c r="SNZ15" s="197"/>
      <c r="SOA15" s="197"/>
      <c r="SOB15" s="197"/>
      <c r="SOC15" s="197"/>
      <c r="SOD15" s="197"/>
      <c r="SOE15" s="197"/>
      <c r="SOF15" s="197"/>
      <c r="SOG15" s="197"/>
      <c r="SOH15" s="197"/>
      <c r="SOI15" s="197"/>
      <c r="SOJ15" s="197"/>
      <c r="SOK15" s="197"/>
      <c r="SOL15" s="197"/>
      <c r="SOM15" s="197"/>
      <c r="SON15" s="197"/>
      <c r="SOO15" s="197"/>
      <c r="SOP15" s="197"/>
      <c r="SOQ15" s="197"/>
      <c r="SOR15" s="197"/>
      <c r="SOS15" s="197"/>
      <c r="SOT15" s="197"/>
      <c r="SOU15" s="197"/>
      <c r="SOV15" s="197"/>
      <c r="SOW15" s="197"/>
      <c r="SOX15" s="197"/>
      <c r="SOY15" s="197"/>
      <c r="SOZ15" s="197"/>
      <c r="SPA15" s="197"/>
      <c r="SPB15" s="197"/>
      <c r="SPC15" s="197"/>
      <c r="SPD15" s="197"/>
      <c r="SPE15" s="197"/>
      <c r="SPF15" s="197"/>
      <c r="SPG15" s="197"/>
      <c r="SPH15" s="197"/>
      <c r="SPI15" s="197"/>
      <c r="SPJ15" s="197"/>
      <c r="SPK15" s="197"/>
      <c r="SPL15" s="197"/>
      <c r="SPM15" s="197"/>
      <c r="SPN15" s="197"/>
      <c r="SPO15" s="197"/>
      <c r="SPP15" s="197"/>
      <c r="SPQ15" s="197"/>
      <c r="SPR15" s="197"/>
      <c r="SPS15" s="197"/>
      <c r="SPT15" s="197"/>
      <c r="SPU15" s="197"/>
      <c r="SPV15" s="197"/>
      <c r="SPW15" s="197"/>
      <c r="SPX15" s="197"/>
      <c r="SPY15" s="197"/>
      <c r="SPZ15" s="197"/>
      <c r="SQA15" s="197"/>
      <c r="SQB15" s="197"/>
      <c r="SQC15" s="197"/>
      <c r="SQD15" s="197"/>
      <c r="SQE15" s="197"/>
      <c r="SQF15" s="197"/>
      <c r="SQG15" s="197"/>
      <c r="SQH15" s="197"/>
      <c r="SQI15" s="197"/>
      <c r="SQJ15" s="197"/>
      <c r="SQK15" s="197"/>
      <c r="SQL15" s="197"/>
      <c r="SQM15" s="197"/>
      <c r="SQN15" s="197"/>
      <c r="SQO15" s="197"/>
      <c r="SQP15" s="197"/>
      <c r="SQQ15" s="197"/>
      <c r="SQR15" s="197"/>
      <c r="SQS15" s="197"/>
      <c r="SQT15" s="197"/>
      <c r="SQU15" s="197"/>
      <c r="SQV15" s="197"/>
      <c r="SQW15" s="197"/>
      <c r="SQX15" s="197"/>
      <c r="SQY15" s="197"/>
      <c r="SQZ15" s="197"/>
      <c r="SRA15" s="197"/>
      <c r="SRB15" s="197"/>
      <c r="SRC15" s="197"/>
      <c r="SRD15" s="197"/>
      <c r="SRE15" s="197"/>
      <c r="SRF15" s="197"/>
      <c r="SRG15" s="197"/>
      <c r="SRH15" s="197"/>
      <c r="SRI15" s="197"/>
      <c r="SRJ15" s="197"/>
      <c r="SRK15" s="197"/>
      <c r="SRL15" s="197"/>
      <c r="SRM15" s="197"/>
      <c r="SRN15" s="197"/>
      <c r="SRO15" s="197"/>
      <c r="SRP15" s="197"/>
      <c r="SRQ15" s="197"/>
      <c r="SRR15" s="197"/>
      <c r="SRS15" s="197"/>
      <c r="SRT15" s="197"/>
      <c r="SRU15" s="197"/>
      <c r="SRV15" s="197"/>
      <c r="SRW15" s="197"/>
      <c r="SRX15" s="197"/>
      <c r="SRY15" s="197"/>
      <c r="SRZ15" s="197"/>
      <c r="SSA15" s="197"/>
      <c r="SSB15" s="197"/>
      <c r="SSC15" s="197"/>
      <c r="SSD15" s="197"/>
      <c r="SSE15" s="197"/>
      <c r="SSF15" s="197"/>
      <c r="SSG15" s="197"/>
      <c r="SSH15" s="197"/>
      <c r="SSI15" s="197"/>
      <c r="SSJ15" s="197"/>
      <c r="SSK15" s="197"/>
      <c r="SSL15" s="197"/>
      <c r="SSM15" s="197"/>
      <c r="SSN15" s="197"/>
      <c r="SSO15" s="197"/>
      <c r="SSP15" s="197"/>
      <c r="SSQ15" s="197"/>
      <c r="SSR15" s="197"/>
      <c r="SSS15" s="197"/>
      <c r="SST15" s="197"/>
      <c r="SSU15" s="197"/>
      <c r="SSV15" s="197"/>
      <c r="SSW15" s="197"/>
      <c r="SSX15" s="197"/>
      <c r="SSY15" s="197"/>
      <c r="SSZ15" s="197"/>
      <c r="STA15" s="197"/>
      <c r="STB15" s="197"/>
      <c r="STC15" s="197"/>
      <c r="STD15" s="197"/>
      <c r="STE15" s="197"/>
      <c r="STF15" s="197"/>
      <c r="STG15" s="197"/>
      <c r="STH15" s="197"/>
      <c r="STI15" s="197"/>
      <c r="STJ15" s="197"/>
      <c r="STK15" s="197"/>
      <c r="STL15" s="197"/>
      <c r="STM15" s="197"/>
      <c r="STN15" s="197"/>
      <c r="STO15" s="197"/>
      <c r="STP15" s="197"/>
      <c r="STQ15" s="197"/>
      <c r="STR15" s="197"/>
      <c r="STS15" s="197"/>
      <c r="STT15" s="197"/>
      <c r="STU15" s="197"/>
      <c r="STV15" s="197"/>
      <c r="STW15" s="197"/>
      <c r="STX15" s="197"/>
      <c r="STY15" s="197"/>
      <c r="STZ15" s="197"/>
      <c r="SUA15" s="197"/>
      <c r="SUB15" s="197"/>
      <c r="SUC15" s="197"/>
      <c r="SUD15" s="197"/>
      <c r="SUE15" s="197"/>
      <c r="SUF15" s="197"/>
      <c r="SUG15" s="197"/>
      <c r="SUH15" s="197"/>
      <c r="SUI15" s="197"/>
      <c r="SUJ15" s="197"/>
      <c r="SUK15" s="197"/>
      <c r="SUL15" s="197"/>
      <c r="SUM15" s="197"/>
      <c r="SUN15" s="197"/>
      <c r="SUO15" s="197"/>
      <c r="SUP15" s="197"/>
      <c r="SUQ15" s="197"/>
      <c r="SUR15" s="197"/>
      <c r="SUS15" s="197"/>
      <c r="SUT15" s="197"/>
      <c r="SUU15" s="197"/>
      <c r="SUV15" s="197"/>
      <c r="SUW15" s="197"/>
      <c r="SUX15" s="197"/>
      <c r="SUY15" s="197"/>
      <c r="SUZ15" s="197"/>
      <c r="SVA15" s="197"/>
      <c r="SVB15" s="197"/>
      <c r="SVC15" s="197"/>
      <c r="SVD15" s="197"/>
      <c r="SVE15" s="197"/>
      <c r="SVF15" s="197"/>
      <c r="SVG15" s="197"/>
      <c r="SVH15" s="197"/>
      <c r="SVI15" s="197"/>
      <c r="SVJ15" s="197"/>
      <c r="SVK15" s="197"/>
      <c r="SVL15" s="197"/>
      <c r="SVM15" s="197"/>
      <c r="SVN15" s="197"/>
      <c r="SVO15" s="197"/>
      <c r="SVP15" s="197"/>
      <c r="SVQ15" s="197"/>
      <c r="SVR15" s="197"/>
      <c r="SVS15" s="197"/>
      <c r="SVT15" s="197"/>
      <c r="SVU15" s="197"/>
      <c r="SVV15" s="197"/>
      <c r="SVW15" s="197"/>
      <c r="SVX15" s="197"/>
      <c r="SVY15" s="197"/>
      <c r="SVZ15" s="197"/>
      <c r="SWA15" s="197"/>
      <c r="SWB15" s="197"/>
      <c r="SWC15" s="197"/>
      <c r="SWD15" s="197"/>
      <c r="SWE15" s="197"/>
      <c r="SWF15" s="197"/>
      <c r="SWG15" s="197"/>
      <c r="SWH15" s="197"/>
      <c r="SWI15" s="197"/>
      <c r="SWJ15" s="197"/>
      <c r="SWK15" s="197"/>
      <c r="SWL15" s="197"/>
      <c r="SWM15" s="197"/>
      <c r="SWN15" s="197"/>
      <c r="SWO15" s="197"/>
      <c r="SWP15" s="197"/>
      <c r="SWQ15" s="197"/>
      <c r="SWR15" s="197"/>
      <c r="SWS15" s="197"/>
      <c r="SWT15" s="197"/>
      <c r="SWU15" s="197"/>
      <c r="SWV15" s="197"/>
      <c r="SWW15" s="197"/>
      <c r="SWX15" s="197"/>
      <c r="SWY15" s="197"/>
      <c r="SWZ15" s="197"/>
      <c r="SXA15" s="197"/>
      <c r="SXB15" s="197"/>
      <c r="SXC15" s="197"/>
      <c r="SXD15" s="197"/>
      <c r="SXE15" s="197"/>
      <c r="SXF15" s="197"/>
      <c r="SXG15" s="197"/>
      <c r="SXH15" s="197"/>
      <c r="SXI15" s="197"/>
      <c r="SXJ15" s="197"/>
      <c r="SXK15" s="197"/>
      <c r="SXL15" s="197"/>
      <c r="SXM15" s="197"/>
      <c r="SXN15" s="197"/>
      <c r="SXO15" s="197"/>
      <c r="SXP15" s="197"/>
      <c r="SXQ15" s="197"/>
      <c r="SXR15" s="197"/>
      <c r="SXS15" s="197"/>
      <c r="SXT15" s="197"/>
      <c r="SXU15" s="197"/>
      <c r="SXV15" s="197"/>
      <c r="SXW15" s="197"/>
      <c r="SXX15" s="197"/>
      <c r="SXY15" s="197"/>
      <c r="SXZ15" s="197"/>
      <c r="SYA15" s="197"/>
      <c r="SYB15" s="197"/>
      <c r="SYC15" s="197"/>
      <c r="SYD15" s="197"/>
      <c r="SYE15" s="197"/>
      <c r="SYF15" s="197"/>
      <c r="SYG15" s="197"/>
      <c r="SYH15" s="197"/>
      <c r="SYI15" s="197"/>
      <c r="SYJ15" s="197"/>
      <c r="SYK15" s="197"/>
      <c r="SYL15" s="197"/>
      <c r="SYM15" s="197"/>
      <c r="SYN15" s="197"/>
      <c r="SYO15" s="197"/>
      <c r="SYP15" s="197"/>
      <c r="SYQ15" s="197"/>
      <c r="SYR15" s="197"/>
      <c r="SYS15" s="197"/>
      <c r="SYT15" s="197"/>
      <c r="SYU15" s="197"/>
      <c r="SYV15" s="197"/>
      <c r="SYW15" s="197"/>
      <c r="SYX15" s="197"/>
      <c r="SYY15" s="197"/>
      <c r="SYZ15" s="197"/>
      <c r="SZA15" s="197"/>
      <c r="SZB15" s="197"/>
      <c r="SZC15" s="197"/>
      <c r="SZD15" s="197"/>
      <c r="SZE15" s="197"/>
      <c r="SZF15" s="197"/>
      <c r="SZG15" s="197"/>
      <c r="SZH15" s="197"/>
      <c r="SZI15" s="197"/>
      <c r="SZJ15" s="197"/>
      <c r="SZK15" s="197"/>
      <c r="SZL15" s="197"/>
      <c r="SZM15" s="197"/>
      <c r="SZN15" s="197"/>
      <c r="SZO15" s="197"/>
      <c r="SZP15" s="197"/>
      <c r="SZQ15" s="197"/>
      <c r="SZR15" s="197"/>
      <c r="SZS15" s="197"/>
      <c r="SZT15" s="197"/>
      <c r="SZU15" s="197"/>
      <c r="SZV15" s="197"/>
      <c r="SZW15" s="197"/>
      <c r="SZX15" s="197"/>
      <c r="SZY15" s="197"/>
      <c r="SZZ15" s="197"/>
      <c r="TAA15" s="197"/>
      <c r="TAB15" s="197"/>
      <c r="TAC15" s="197"/>
      <c r="TAD15" s="197"/>
      <c r="TAE15" s="197"/>
      <c r="TAF15" s="197"/>
      <c r="TAG15" s="197"/>
      <c r="TAH15" s="197"/>
      <c r="TAI15" s="197"/>
      <c r="TAJ15" s="197"/>
      <c r="TAK15" s="197"/>
      <c r="TAL15" s="197"/>
      <c r="TAM15" s="197"/>
      <c r="TAN15" s="197"/>
      <c r="TAO15" s="197"/>
      <c r="TAP15" s="197"/>
      <c r="TAQ15" s="197"/>
      <c r="TAR15" s="197"/>
      <c r="TAS15" s="197"/>
      <c r="TAT15" s="197"/>
      <c r="TAU15" s="197"/>
      <c r="TAV15" s="197"/>
      <c r="TAW15" s="197"/>
      <c r="TAX15" s="197"/>
      <c r="TAY15" s="197"/>
      <c r="TAZ15" s="197"/>
      <c r="TBA15" s="197"/>
      <c r="TBB15" s="197"/>
      <c r="TBC15" s="197"/>
      <c r="TBD15" s="197"/>
      <c r="TBE15" s="197"/>
      <c r="TBF15" s="197"/>
      <c r="TBG15" s="197"/>
      <c r="TBH15" s="197"/>
      <c r="TBI15" s="197"/>
      <c r="TBJ15" s="197"/>
      <c r="TBK15" s="197"/>
      <c r="TBL15" s="197"/>
      <c r="TBM15" s="197"/>
      <c r="TBN15" s="197"/>
      <c r="TBO15" s="197"/>
      <c r="TBP15" s="197"/>
      <c r="TBQ15" s="197"/>
      <c r="TBR15" s="197"/>
      <c r="TBS15" s="197"/>
      <c r="TBT15" s="197"/>
      <c r="TBU15" s="197"/>
      <c r="TBV15" s="197"/>
      <c r="TBW15" s="197"/>
      <c r="TBX15" s="197"/>
      <c r="TBY15" s="197"/>
      <c r="TBZ15" s="197"/>
      <c r="TCA15" s="197"/>
      <c r="TCB15" s="197"/>
      <c r="TCC15" s="197"/>
      <c r="TCD15" s="197"/>
      <c r="TCE15" s="197"/>
      <c r="TCF15" s="197"/>
      <c r="TCG15" s="197"/>
      <c r="TCH15" s="197"/>
      <c r="TCI15" s="197"/>
      <c r="TCJ15" s="197"/>
      <c r="TCK15" s="197"/>
      <c r="TCL15" s="197"/>
      <c r="TCM15" s="197"/>
      <c r="TCN15" s="197"/>
      <c r="TCO15" s="197"/>
      <c r="TCP15" s="197"/>
      <c r="TCQ15" s="197"/>
      <c r="TCR15" s="197"/>
      <c r="TCS15" s="197"/>
      <c r="TCT15" s="197"/>
      <c r="TCU15" s="197"/>
      <c r="TCV15" s="197"/>
      <c r="TCW15" s="197"/>
      <c r="TCX15" s="197"/>
      <c r="TCY15" s="197"/>
      <c r="TCZ15" s="197"/>
      <c r="TDA15" s="197"/>
      <c r="TDB15" s="197"/>
      <c r="TDC15" s="197"/>
      <c r="TDD15" s="197"/>
      <c r="TDE15" s="197"/>
      <c r="TDF15" s="197"/>
      <c r="TDG15" s="197"/>
      <c r="TDH15" s="197"/>
      <c r="TDI15" s="197"/>
      <c r="TDJ15" s="197"/>
      <c r="TDK15" s="197"/>
      <c r="TDL15" s="197"/>
      <c r="TDM15" s="197"/>
      <c r="TDN15" s="197"/>
      <c r="TDO15" s="197"/>
      <c r="TDP15" s="197"/>
      <c r="TDQ15" s="197"/>
      <c r="TDR15" s="197"/>
      <c r="TDS15" s="197"/>
      <c r="TDT15" s="197"/>
      <c r="TDU15" s="197"/>
      <c r="TDV15" s="197"/>
      <c r="TDW15" s="197"/>
      <c r="TDX15" s="197"/>
      <c r="TDY15" s="197"/>
      <c r="TDZ15" s="197"/>
      <c r="TEA15" s="197"/>
      <c r="TEB15" s="197"/>
      <c r="TEC15" s="197"/>
      <c r="TED15" s="197"/>
      <c r="TEE15" s="197"/>
      <c r="TEF15" s="197"/>
      <c r="TEG15" s="197"/>
      <c r="TEH15" s="197"/>
      <c r="TEI15" s="197"/>
      <c r="TEJ15" s="197"/>
      <c r="TEK15" s="197"/>
      <c r="TEL15" s="197"/>
      <c r="TEM15" s="197"/>
      <c r="TEN15" s="197"/>
      <c r="TEO15" s="197"/>
      <c r="TEP15" s="197"/>
      <c r="TEQ15" s="197"/>
      <c r="TER15" s="197"/>
      <c r="TES15" s="197"/>
      <c r="TET15" s="197"/>
      <c r="TEU15" s="197"/>
      <c r="TEV15" s="197"/>
      <c r="TEW15" s="197"/>
      <c r="TEX15" s="197"/>
      <c r="TEY15" s="197"/>
      <c r="TEZ15" s="197"/>
      <c r="TFA15" s="197"/>
      <c r="TFB15" s="197"/>
      <c r="TFC15" s="197"/>
      <c r="TFD15" s="197"/>
      <c r="TFE15" s="197"/>
      <c r="TFF15" s="197"/>
      <c r="TFG15" s="197"/>
      <c r="TFH15" s="197"/>
      <c r="TFI15" s="197"/>
      <c r="TFJ15" s="197"/>
      <c r="TFK15" s="197"/>
      <c r="TFL15" s="197"/>
      <c r="TFM15" s="197"/>
      <c r="TFN15" s="197"/>
      <c r="TFO15" s="197"/>
      <c r="TFP15" s="197"/>
      <c r="TFQ15" s="197"/>
      <c r="TFR15" s="197"/>
      <c r="TFS15" s="197"/>
      <c r="TFT15" s="197"/>
      <c r="TFU15" s="197"/>
      <c r="TFV15" s="197"/>
      <c r="TFW15" s="197"/>
      <c r="TFX15" s="197"/>
      <c r="TFY15" s="197"/>
      <c r="TFZ15" s="197"/>
      <c r="TGA15" s="197"/>
      <c r="TGB15" s="197"/>
      <c r="TGC15" s="197"/>
      <c r="TGD15" s="197"/>
      <c r="TGE15" s="197"/>
      <c r="TGF15" s="197"/>
      <c r="TGG15" s="197"/>
      <c r="TGH15" s="197"/>
      <c r="TGI15" s="197"/>
      <c r="TGJ15" s="197"/>
      <c r="TGK15" s="197"/>
      <c r="TGL15" s="197"/>
      <c r="TGM15" s="197"/>
      <c r="TGN15" s="197"/>
      <c r="TGO15" s="197"/>
      <c r="TGP15" s="197"/>
      <c r="TGQ15" s="197"/>
      <c r="TGR15" s="197"/>
      <c r="TGS15" s="197"/>
      <c r="TGT15" s="197"/>
      <c r="TGU15" s="197"/>
      <c r="TGV15" s="197"/>
      <c r="TGW15" s="197"/>
      <c r="TGX15" s="197"/>
      <c r="TGY15" s="197"/>
      <c r="TGZ15" s="197"/>
      <c r="THA15" s="197"/>
      <c r="THB15" s="197"/>
      <c r="THC15" s="197"/>
      <c r="THD15" s="197"/>
      <c r="THE15" s="197"/>
      <c r="THF15" s="197"/>
      <c r="THG15" s="197"/>
      <c r="THH15" s="197"/>
      <c r="THI15" s="197"/>
      <c r="THJ15" s="197"/>
      <c r="THK15" s="197"/>
      <c r="THL15" s="197"/>
      <c r="THM15" s="197"/>
      <c r="THN15" s="197"/>
      <c r="THO15" s="197"/>
      <c r="THP15" s="197"/>
      <c r="THQ15" s="197"/>
      <c r="THR15" s="197"/>
      <c r="THS15" s="197"/>
      <c r="THT15" s="197"/>
      <c r="THU15" s="197"/>
      <c r="THV15" s="197"/>
      <c r="THW15" s="197"/>
      <c r="THX15" s="197"/>
      <c r="THY15" s="197"/>
      <c r="THZ15" s="197"/>
      <c r="TIA15" s="197"/>
      <c r="TIB15" s="197"/>
      <c r="TIC15" s="197"/>
      <c r="TID15" s="197"/>
      <c r="TIE15" s="197"/>
      <c r="TIF15" s="197"/>
      <c r="TIG15" s="197"/>
      <c r="TIH15" s="197"/>
      <c r="TII15" s="197"/>
      <c r="TIJ15" s="197"/>
      <c r="TIK15" s="197"/>
      <c r="TIL15" s="197"/>
      <c r="TIM15" s="197"/>
      <c r="TIN15" s="197"/>
      <c r="TIO15" s="197"/>
      <c r="TIP15" s="197"/>
      <c r="TIQ15" s="197"/>
      <c r="TIR15" s="197"/>
      <c r="TIS15" s="197"/>
      <c r="TIT15" s="197"/>
      <c r="TIU15" s="197"/>
      <c r="TIV15" s="197"/>
      <c r="TIW15" s="197"/>
      <c r="TIX15" s="197"/>
      <c r="TIY15" s="197"/>
      <c r="TIZ15" s="197"/>
      <c r="TJA15" s="197"/>
      <c r="TJB15" s="197"/>
      <c r="TJC15" s="197"/>
      <c r="TJD15" s="197"/>
      <c r="TJE15" s="197"/>
      <c r="TJF15" s="197"/>
      <c r="TJG15" s="197"/>
      <c r="TJH15" s="197"/>
      <c r="TJI15" s="197"/>
      <c r="TJJ15" s="197"/>
      <c r="TJK15" s="197"/>
      <c r="TJL15" s="197"/>
      <c r="TJM15" s="197"/>
      <c r="TJN15" s="197"/>
      <c r="TJO15" s="197"/>
      <c r="TJP15" s="197"/>
      <c r="TJQ15" s="197"/>
      <c r="TJR15" s="197"/>
      <c r="TJS15" s="197"/>
      <c r="TJT15" s="197"/>
      <c r="TJU15" s="197"/>
      <c r="TJV15" s="197"/>
      <c r="TJW15" s="197"/>
      <c r="TJX15" s="197"/>
      <c r="TJY15" s="197"/>
      <c r="TJZ15" s="197"/>
      <c r="TKA15" s="197"/>
      <c r="TKB15" s="197"/>
      <c r="TKC15" s="197"/>
      <c r="TKD15" s="197"/>
      <c r="TKE15" s="197"/>
      <c r="TKF15" s="197"/>
      <c r="TKG15" s="197"/>
      <c r="TKH15" s="197"/>
      <c r="TKI15" s="197"/>
      <c r="TKJ15" s="197"/>
      <c r="TKK15" s="197"/>
      <c r="TKL15" s="197"/>
      <c r="TKM15" s="197"/>
      <c r="TKN15" s="197"/>
      <c r="TKO15" s="197"/>
      <c r="TKP15" s="197"/>
      <c r="TKQ15" s="197"/>
      <c r="TKR15" s="197"/>
      <c r="TKS15" s="197"/>
      <c r="TKT15" s="197"/>
      <c r="TKU15" s="197"/>
      <c r="TKV15" s="197"/>
      <c r="TKW15" s="197"/>
      <c r="TKX15" s="197"/>
      <c r="TKY15" s="197"/>
      <c r="TKZ15" s="197"/>
      <c r="TLA15" s="197"/>
      <c r="TLB15" s="197"/>
      <c r="TLC15" s="197"/>
      <c r="TLD15" s="197"/>
      <c r="TLE15" s="197"/>
      <c r="TLF15" s="197"/>
      <c r="TLG15" s="197"/>
      <c r="TLH15" s="197"/>
      <c r="TLI15" s="197"/>
      <c r="TLJ15" s="197"/>
      <c r="TLK15" s="197"/>
      <c r="TLL15" s="197"/>
      <c r="TLM15" s="197"/>
      <c r="TLN15" s="197"/>
      <c r="TLO15" s="197"/>
      <c r="TLP15" s="197"/>
      <c r="TLQ15" s="197"/>
      <c r="TLR15" s="197"/>
      <c r="TLS15" s="197"/>
      <c r="TLT15" s="197"/>
      <c r="TLU15" s="197"/>
      <c r="TLV15" s="197"/>
      <c r="TLW15" s="197"/>
      <c r="TLX15" s="197"/>
      <c r="TLY15" s="197"/>
      <c r="TLZ15" s="197"/>
      <c r="TMA15" s="197"/>
      <c r="TMB15" s="197"/>
      <c r="TMC15" s="197"/>
      <c r="TMD15" s="197"/>
      <c r="TME15" s="197"/>
      <c r="TMF15" s="197"/>
      <c r="TMG15" s="197"/>
      <c r="TMH15" s="197"/>
      <c r="TMI15" s="197"/>
      <c r="TMJ15" s="197"/>
      <c r="TMK15" s="197"/>
      <c r="TML15" s="197"/>
      <c r="TMM15" s="197"/>
      <c r="TMN15" s="197"/>
      <c r="TMO15" s="197"/>
      <c r="TMP15" s="197"/>
      <c r="TMQ15" s="197"/>
      <c r="TMR15" s="197"/>
      <c r="TMS15" s="197"/>
      <c r="TMT15" s="197"/>
      <c r="TMU15" s="197"/>
      <c r="TMV15" s="197"/>
      <c r="TMW15" s="197"/>
      <c r="TMX15" s="197"/>
      <c r="TMY15" s="197"/>
      <c r="TMZ15" s="197"/>
      <c r="TNA15" s="197"/>
      <c r="TNB15" s="197"/>
      <c r="TNC15" s="197"/>
      <c r="TND15" s="197"/>
      <c r="TNE15" s="197"/>
      <c r="TNF15" s="197"/>
      <c r="TNG15" s="197"/>
      <c r="TNH15" s="197"/>
      <c r="TNI15" s="197"/>
      <c r="TNJ15" s="197"/>
      <c r="TNK15" s="197"/>
      <c r="TNL15" s="197"/>
      <c r="TNM15" s="197"/>
      <c r="TNN15" s="197"/>
      <c r="TNO15" s="197"/>
      <c r="TNP15" s="197"/>
      <c r="TNQ15" s="197"/>
      <c r="TNR15" s="197"/>
      <c r="TNS15" s="197"/>
      <c r="TNT15" s="197"/>
      <c r="TNU15" s="197"/>
      <c r="TNV15" s="197"/>
      <c r="TNW15" s="197"/>
      <c r="TNX15" s="197"/>
      <c r="TNY15" s="197"/>
      <c r="TNZ15" s="197"/>
      <c r="TOA15" s="197"/>
      <c r="TOB15" s="197"/>
      <c r="TOC15" s="197"/>
      <c r="TOD15" s="197"/>
      <c r="TOE15" s="197"/>
      <c r="TOF15" s="197"/>
      <c r="TOG15" s="197"/>
      <c r="TOH15" s="197"/>
      <c r="TOI15" s="197"/>
      <c r="TOJ15" s="197"/>
      <c r="TOK15" s="197"/>
      <c r="TOL15" s="197"/>
      <c r="TOM15" s="197"/>
      <c r="TON15" s="197"/>
      <c r="TOO15" s="197"/>
      <c r="TOP15" s="197"/>
      <c r="TOQ15" s="197"/>
      <c r="TOR15" s="197"/>
      <c r="TOS15" s="197"/>
      <c r="TOT15" s="197"/>
      <c r="TOU15" s="197"/>
      <c r="TOV15" s="197"/>
      <c r="TOW15" s="197"/>
      <c r="TOX15" s="197"/>
      <c r="TOY15" s="197"/>
      <c r="TOZ15" s="197"/>
      <c r="TPA15" s="197"/>
      <c r="TPB15" s="197"/>
      <c r="TPC15" s="197"/>
      <c r="TPD15" s="197"/>
      <c r="TPE15" s="197"/>
      <c r="TPF15" s="197"/>
      <c r="TPG15" s="197"/>
      <c r="TPH15" s="197"/>
      <c r="TPI15" s="197"/>
      <c r="TPJ15" s="197"/>
      <c r="TPK15" s="197"/>
      <c r="TPL15" s="197"/>
      <c r="TPM15" s="197"/>
      <c r="TPN15" s="197"/>
      <c r="TPO15" s="197"/>
      <c r="TPP15" s="197"/>
      <c r="TPQ15" s="197"/>
      <c r="TPR15" s="197"/>
      <c r="TPS15" s="197"/>
      <c r="TPT15" s="197"/>
      <c r="TPU15" s="197"/>
      <c r="TPV15" s="197"/>
      <c r="TPW15" s="197"/>
      <c r="TPX15" s="197"/>
      <c r="TPY15" s="197"/>
      <c r="TPZ15" s="197"/>
      <c r="TQA15" s="197"/>
      <c r="TQB15" s="197"/>
      <c r="TQC15" s="197"/>
      <c r="TQD15" s="197"/>
      <c r="TQE15" s="197"/>
      <c r="TQF15" s="197"/>
      <c r="TQG15" s="197"/>
      <c r="TQH15" s="197"/>
      <c r="TQI15" s="197"/>
      <c r="TQJ15" s="197"/>
      <c r="TQK15" s="197"/>
      <c r="TQL15" s="197"/>
      <c r="TQM15" s="197"/>
      <c r="TQN15" s="197"/>
      <c r="TQO15" s="197"/>
      <c r="TQP15" s="197"/>
      <c r="TQQ15" s="197"/>
      <c r="TQR15" s="197"/>
      <c r="TQS15" s="197"/>
      <c r="TQT15" s="197"/>
      <c r="TQU15" s="197"/>
      <c r="TQV15" s="197"/>
      <c r="TQW15" s="197"/>
      <c r="TQX15" s="197"/>
      <c r="TQY15" s="197"/>
      <c r="TQZ15" s="197"/>
      <c r="TRA15" s="197"/>
      <c r="TRB15" s="197"/>
      <c r="TRC15" s="197"/>
      <c r="TRD15" s="197"/>
      <c r="TRE15" s="197"/>
      <c r="TRF15" s="197"/>
      <c r="TRG15" s="197"/>
      <c r="TRH15" s="197"/>
      <c r="TRI15" s="197"/>
      <c r="TRJ15" s="197"/>
      <c r="TRK15" s="197"/>
      <c r="TRL15" s="197"/>
      <c r="TRM15" s="197"/>
      <c r="TRN15" s="197"/>
      <c r="TRO15" s="197"/>
      <c r="TRP15" s="197"/>
      <c r="TRQ15" s="197"/>
      <c r="TRR15" s="197"/>
      <c r="TRS15" s="197"/>
      <c r="TRT15" s="197"/>
      <c r="TRU15" s="197"/>
      <c r="TRV15" s="197"/>
      <c r="TRW15" s="197"/>
      <c r="TRX15" s="197"/>
      <c r="TRY15" s="197"/>
      <c r="TRZ15" s="197"/>
      <c r="TSA15" s="197"/>
      <c r="TSB15" s="197"/>
      <c r="TSC15" s="197"/>
      <c r="TSD15" s="197"/>
      <c r="TSE15" s="197"/>
      <c r="TSF15" s="197"/>
      <c r="TSG15" s="197"/>
      <c r="TSH15" s="197"/>
      <c r="TSI15" s="197"/>
      <c r="TSJ15" s="197"/>
      <c r="TSK15" s="197"/>
      <c r="TSL15" s="197"/>
      <c r="TSM15" s="197"/>
      <c r="TSN15" s="197"/>
      <c r="TSO15" s="197"/>
      <c r="TSP15" s="197"/>
      <c r="TSQ15" s="197"/>
      <c r="TSR15" s="197"/>
      <c r="TSS15" s="197"/>
      <c r="TST15" s="197"/>
      <c r="TSU15" s="197"/>
      <c r="TSV15" s="197"/>
      <c r="TSW15" s="197"/>
      <c r="TSX15" s="197"/>
      <c r="TSY15" s="197"/>
      <c r="TSZ15" s="197"/>
      <c r="TTA15" s="197"/>
      <c r="TTB15" s="197"/>
      <c r="TTC15" s="197"/>
      <c r="TTD15" s="197"/>
      <c r="TTE15" s="197"/>
      <c r="TTF15" s="197"/>
      <c r="TTG15" s="197"/>
      <c r="TTH15" s="197"/>
      <c r="TTI15" s="197"/>
      <c r="TTJ15" s="197"/>
      <c r="TTK15" s="197"/>
      <c r="TTL15" s="197"/>
      <c r="TTM15" s="197"/>
      <c r="TTN15" s="197"/>
      <c r="TTO15" s="197"/>
      <c r="TTP15" s="197"/>
      <c r="TTQ15" s="197"/>
      <c r="TTR15" s="197"/>
      <c r="TTS15" s="197"/>
      <c r="TTT15" s="197"/>
      <c r="TTU15" s="197"/>
      <c r="TTV15" s="197"/>
      <c r="TTW15" s="197"/>
      <c r="TTX15" s="197"/>
      <c r="TTY15" s="197"/>
      <c r="TTZ15" s="197"/>
      <c r="TUA15" s="197"/>
      <c r="TUB15" s="197"/>
      <c r="TUC15" s="197"/>
      <c r="TUD15" s="197"/>
      <c r="TUE15" s="197"/>
      <c r="TUF15" s="197"/>
      <c r="TUG15" s="197"/>
      <c r="TUH15" s="197"/>
      <c r="TUI15" s="197"/>
      <c r="TUJ15" s="197"/>
      <c r="TUK15" s="197"/>
      <c r="TUL15" s="197"/>
      <c r="TUM15" s="197"/>
      <c r="TUN15" s="197"/>
      <c r="TUO15" s="197"/>
      <c r="TUP15" s="197"/>
      <c r="TUQ15" s="197"/>
      <c r="TUR15" s="197"/>
      <c r="TUS15" s="197"/>
      <c r="TUT15" s="197"/>
      <c r="TUU15" s="197"/>
      <c r="TUV15" s="197"/>
      <c r="TUW15" s="197"/>
      <c r="TUX15" s="197"/>
      <c r="TUY15" s="197"/>
      <c r="TUZ15" s="197"/>
      <c r="TVA15" s="197"/>
      <c r="TVB15" s="197"/>
      <c r="TVC15" s="197"/>
      <c r="TVD15" s="197"/>
      <c r="TVE15" s="197"/>
      <c r="TVF15" s="197"/>
      <c r="TVG15" s="197"/>
      <c r="TVH15" s="197"/>
      <c r="TVI15" s="197"/>
      <c r="TVJ15" s="197"/>
      <c r="TVK15" s="197"/>
      <c r="TVL15" s="197"/>
      <c r="TVM15" s="197"/>
      <c r="TVN15" s="197"/>
      <c r="TVO15" s="197"/>
      <c r="TVP15" s="197"/>
      <c r="TVQ15" s="197"/>
      <c r="TVR15" s="197"/>
      <c r="TVS15" s="197"/>
      <c r="TVT15" s="197"/>
      <c r="TVU15" s="197"/>
      <c r="TVV15" s="197"/>
      <c r="TVW15" s="197"/>
      <c r="TVX15" s="197"/>
      <c r="TVY15" s="197"/>
      <c r="TVZ15" s="197"/>
      <c r="TWA15" s="197"/>
      <c r="TWB15" s="197"/>
      <c r="TWC15" s="197"/>
      <c r="TWD15" s="197"/>
      <c r="TWE15" s="197"/>
      <c r="TWF15" s="197"/>
      <c r="TWG15" s="197"/>
      <c r="TWH15" s="197"/>
      <c r="TWI15" s="197"/>
      <c r="TWJ15" s="197"/>
      <c r="TWK15" s="197"/>
      <c r="TWL15" s="197"/>
      <c r="TWM15" s="197"/>
      <c r="TWN15" s="197"/>
      <c r="TWO15" s="197"/>
      <c r="TWP15" s="197"/>
      <c r="TWQ15" s="197"/>
      <c r="TWR15" s="197"/>
      <c r="TWS15" s="197"/>
      <c r="TWT15" s="197"/>
      <c r="TWU15" s="197"/>
      <c r="TWV15" s="197"/>
      <c r="TWW15" s="197"/>
      <c r="TWX15" s="197"/>
      <c r="TWY15" s="197"/>
      <c r="TWZ15" s="197"/>
      <c r="TXA15" s="197"/>
      <c r="TXB15" s="197"/>
      <c r="TXC15" s="197"/>
      <c r="TXD15" s="197"/>
      <c r="TXE15" s="197"/>
      <c r="TXF15" s="197"/>
      <c r="TXG15" s="197"/>
      <c r="TXH15" s="197"/>
      <c r="TXI15" s="197"/>
      <c r="TXJ15" s="197"/>
      <c r="TXK15" s="197"/>
      <c r="TXL15" s="197"/>
      <c r="TXM15" s="197"/>
      <c r="TXN15" s="197"/>
      <c r="TXO15" s="197"/>
      <c r="TXP15" s="197"/>
      <c r="TXQ15" s="197"/>
      <c r="TXR15" s="197"/>
      <c r="TXS15" s="197"/>
      <c r="TXT15" s="197"/>
      <c r="TXU15" s="197"/>
      <c r="TXV15" s="197"/>
      <c r="TXW15" s="197"/>
      <c r="TXX15" s="197"/>
      <c r="TXY15" s="197"/>
      <c r="TXZ15" s="197"/>
      <c r="TYA15" s="197"/>
      <c r="TYB15" s="197"/>
      <c r="TYC15" s="197"/>
      <c r="TYD15" s="197"/>
      <c r="TYE15" s="197"/>
      <c r="TYF15" s="197"/>
      <c r="TYG15" s="197"/>
      <c r="TYH15" s="197"/>
      <c r="TYI15" s="197"/>
      <c r="TYJ15" s="197"/>
      <c r="TYK15" s="197"/>
      <c r="TYL15" s="197"/>
      <c r="TYM15" s="197"/>
      <c r="TYN15" s="197"/>
      <c r="TYO15" s="197"/>
      <c r="TYP15" s="197"/>
      <c r="TYQ15" s="197"/>
      <c r="TYR15" s="197"/>
      <c r="TYS15" s="197"/>
      <c r="TYT15" s="197"/>
      <c r="TYU15" s="197"/>
      <c r="TYV15" s="197"/>
      <c r="TYW15" s="197"/>
      <c r="TYX15" s="197"/>
      <c r="TYY15" s="197"/>
      <c r="TYZ15" s="197"/>
      <c r="TZA15" s="197"/>
      <c r="TZB15" s="197"/>
      <c r="TZC15" s="197"/>
      <c r="TZD15" s="197"/>
      <c r="TZE15" s="197"/>
      <c r="TZF15" s="197"/>
      <c r="TZG15" s="197"/>
      <c r="TZH15" s="197"/>
      <c r="TZI15" s="197"/>
      <c r="TZJ15" s="197"/>
      <c r="TZK15" s="197"/>
      <c r="TZL15" s="197"/>
      <c r="TZM15" s="197"/>
      <c r="TZN15" s="197"/>
      <c r="TZO15" s="197"/>
      <c r="TZP15" s="197"/>
      <c r="TZQ15" s="197"/>
      <c r="TZR15" s="197"/>
      <c r="TZS15" s="197"/>
      <c r="TZT15" s="197"/>
      <c r="TZU15" s="197"/>
      <c r="TZV15" s="197"/>
      <c r="TZW15" s="197"/>
      <c r="TZX15" s="197"/>
      <c r="TZY15" s="197"/>
      <c r="TZZ15" s="197"/>
      <c r="UAA15" s="197"/>
      <c r="UAB15" s="197"/>
      <c r="UAC15" s="197"/>
      <c r="UAD15" s="197"/>
      <c r="UAE15" s="197"/>
      <c r="UAF15" s="197"/>
      <c r="UAG15" s="197"/>
      <c r="UAH15" s="197"/>
      <c r="UAI15" s="197"/>
      <c r="UAJ15" s="197"/>
      <c r="UAK15" s="197"/>
      <c r="UAL15" s="197"/>
      <c r="UAM15" s="197"/>
      <c r="UAN15" s="197"/>
      <c r="UAO15" s="197"/>
      <c r="UAP15" s="197"/>
      <c r="UAQ15" s="197"/>
      <c r="UAR15" s="197"/>
      <c r="UAS15" s="197"/>
      <c r="UAT15" s="197"/>
      <c r="UAU15" s="197"/>
      <c r="UAV15" s="197"/>
      <c r="UAW15" s="197"/>
      <c r="UAX15" s="197"/>
      <c r="UAY15" s="197"/>
      <c r="UAZ15" s="197"/>
      <c r="UBA15" s="197"/>
      <c r="UBB15" s="197"/>
      <c r="UBC15" s="197"/>
      <c r="UBD15" s="197"/>
      <c r="UBE15" s="197"/>
      <c r="UBF15" s="197"/>
      <c r="UBG15" s="197"/>
      <c r="UBH15" s="197"/>
      <c r="UBI15" s="197"/>
      <c r="UBJ15" s="197"/>
      <c r="UBK15" s="197"/>
      <c r="UBL15" s="197"/>
      <c r="UBM15" s="197"/>
      <c r="UBN15" s="197"/>
      <c r="UBO15" s="197"/>
      <c r="UBP15" s="197"/>
      <c r="UBQ15" s="197"/>
      <c r="UBR15" s="197"/>
      <c r="UBS15" s="197"/>
      <c r="UBT15" s="197"/>
      <c r="UBU15" s="197"/>
      <c r="UBV15" s="197"/>
      <c r="UBW15" s="197"/>
      <c r="UBX15" s="197"/>
      <c r="UBY15" s="197"/>
      <c r="UBZ15" s="197"/>
      <c r="UCA15" s="197"/>
      <c r="UCB15" s="197"/>
      <c r="UCC15" s="197"/>
      <c r="UCD15" s="197"/>
      <c r="UCE15" s="197"/>
      <c r="UCF15" s="197"/>
      <c r="UCG15" s="197"/>
      <c r="UCH15" s="197"/>
      <c r="UCI15" s="197"/>
      <c r="UCJ15" s="197"/>
      <c r="UCK15" s="197"/>
      <c r="UCL15" s="197"/>
      <c r="UCM15" s="197"/>
      <c r="UCN15" s="197"/>
      <c r="UCO15" s="197"/>
      <c r="UCP15" s="197"/>
      <c r="UCQ15" s="197"/>
      <c r="UCR15" s="197"/>
      <c r="UCS15" s="197"/>
      <c r="UCT15" s="197"/>
      <c r="UCU15" s="197"/>
      <c r="UCV15" s="197"/>
      <c r="UCW15" s="197"/>
      <c r="UCX15" s="197"/>
      <c r="UCY15" s="197"/>
      <c r="UCZ15" s="197"/>
      <c r="UDA15" s="197"/>
      <c r="UDB15" s="197"/>
      <c r="UDC15" s="197"/>
      <c r="UDD15" s="197"/>
      <c r="UDE15" s="197"/>
      <c r="UDF15" s="197"/>
      <c r="UDG15" s="197"/>
      <c r="UDH15" s="197"/>
      <c r="UDI15" s="197"/>
      <c r="UDJ15" s="197"/>
      <c r="UDK15" s="197"/>
      <c r="UDL15" s="197"/>
      <c r="UDM15" s="197"/>
      <c r="UDN15" s="197"/>
      <c r="UDO15" s="197"/>
      <c r="UDP15" s="197"/>
      <c r="UDQ15" s="197"/>
      <c r="UDR15" s="197"/>
      <c r="UDS15" s="197"/>
      <c r="UDT15" s="197"/>
      <c r="UDU15" s="197"/>
      <c r="UDV15" s="197"/>
      <c r="UDW15" s="197"/>
      <c r="UDX15" s="197"/>
      <c r="UDY15" s="197"/>
      <c r="UDZ15" s="197"/>
      <c r="UEA15" s="197"/>
      <c r="UEB15" s="197"/>
      <c r="UEC15" s="197"/>
      <c r="UED15" s="197"/>
      <c r="UEE15" s="197"/>
      <c r="UEF15" s="197"/>
      <c r="UEG15" s="197"/>
      <c r="UEH15" s="197"/>
      <c r="UEI15" s="197"/>
      <c r="UEJ15" s="197"/>
      <c r="UEK15" s="197"/>
      <c r="UEL15" s="197"/>
      <c r="UEM15" s="197"/>
      <c r="UEN15" s="197"/>
      <c r="UEO15" s="197"/>
      <c r="UEP15" s="197"/>
      <c r="UEQ15" s="197"/>
      <c r="UER15" s="197"/>
      <c r="UES15" s="197"/>
      <c r="UET15" s="197"/>
      <c r="UEU15" s="197"/>
      <c r="UEV15" s="197"/>
      <c r="UEW15" s="197"/>
      <c r="UEX15" s="197"/>
      <c r="UEY15" s="197"/>
      <c r="UEZ15" s="197"/>
      <c r="UFA15" s="197"/>
      <c r="UFB15" s="197"/>
      <c r="UFC15" s="197"/>
      <c r="UFD15" s="197"/>
      <c r="UFE15" s="197"/>
      <c r="UFF15" s="197"/>
      <c r="UFG15" s="197"/>
      <c r="UFH15" s="197"/>
      <c r="UFI15" s="197"/>
      <c r="UFJ15" s="197"/>
      <c r="UFK15" s="197"/>
      <c r="UFL15" s="197"/>
      <c r="UFM15" s="197"/>
      <c r="UFN15" s="197"/>
      <c r="UFO15" s="197"/>
      <c r="UFP15" s="197"/>
      <c r="UFQ15" s="197"/>
      <c r="UFR15" s="197"/>
      <c r="UFS15" s="197"/>
      <c r="UFT15" s="197"/>
      <c r="UFU15" s="197"/>
      <c r="UFV15" s="197"/>
      <c r="UFW15" s="197"/>
      <c r="UFX15" s="197"/>
      <c r="UFY15" s="197"/>
      <c r="UFZ15" s="197"/>
      <c r="UGA15" s="197"/>
      <c r="UGB15" s="197"/>
      <c r="UGC15" s="197"/>
      <c r="UGD15" s="197"/>
      <c r="UGE15" s="197"/>
      <c r="UGF15" s="197"/>
      <c r="UGG15" s="197"/>
      <c r="UGH15" s="197"/>
      <c r="UGI15" s="197"/>
      <c r="UGJ15" s="197"/>
      <c r="UGK15" s="197"/>
      <c r="UGL15" s="197"/>
      <c r="UGM15" s="197"/>
      <c r="UGN15" s="197"/>
      <c r="UGO15" s="197"/>
      <c r="UGP15" s="197"/>
      <c r="UGQ15" s="197"/>
      <c r="UGR15" s="197"/>
      <c r="UGS15" s="197"/>
      <c r="UGT15" s="197"/>
      <c r="UGU15" s="197"/>
      <c r="UGV15" s="197"/>
      <c r="UGW15" s="197"/>
      <c r="UGX15" s="197"/>
      <c r="UGY15" s="197"/>
      <c r="UGZ15" s="197"/>
      <c r="UHA15" s="197"/>
      <c r="UHB15" s="197"/>
      <c r="UHC15" s="197"/>
      <c r="UHD15" s="197"/>
      <c r="UHE15" s="197"/>
      <c r="UHF15" s="197"/>
      <c r="UHG15" s="197"/>
      <c r="UHH15" s="197"/>
      <c r="UHI15" s="197"/>
      <c r="UHJ15" s="197"/>
      <c r="UHK15" s="197"/>
      <c r="UHL15" s="197"/>
      <c r="UHM15" s="197"/>
      <c r="UHN15" s="197"/>
      <c r="UHO15" s="197"/>
      <c r="UHP15" s="197"/>
      <c r="UHQ15" s="197"/>
      <c r="UHR15" s="197"/>
      <c r="UHS15" s="197"/>
      <c r="UHT15" s="197"/>
      <c r="UHU15" s="197"/>
      <c r="UHV15" s="197"/>
      <c r="UHW15" s="197"/>
      <c r="UHX15" s="197"/>
      <c r="UHY15" s="197"/>
      <c r="UHZ15" s="197"/>
      <c r="UIA15" s="197"/>
      <c r="UIB15" s="197"/>
      <c r="UIC15" s="197"/>
      <c r="UID15" s="197"/>
      <c r="UIE15" s="197"/>
      <c r="UIF15" s="197"/>
      <c r="UIG15" s="197"/>
      <c r="UIH15" s="197"/>
      <c r="UII15" s="197"/>
      <c r="UIJ15" s="197"/>
      <c r="UIK15" s="197"/>
      <c r="UIL15" s="197"/>
      <c r="UIM15" s="197"/>
      <c r="UIN15" s="197"/>
      <c r="UIO15" s="197"/>
      <c r="UIP15" s="197"/>
      <c r="UIQ15" s="197"/>
      <c r="UIR15" s="197"/>
      <c r="UIS15" s="197"/>
      <c r="UIT15" s="197"/>
      <c r="UIU15" s="197"/>
      <c r="UIV15" s="197"/>
      <c r="UIW15" s="197"/>
      <c r="UIX15" s="197"/>
      <c r="UIY15" s="197"/>
      <c r="UIZ15" s="197"/>
      <c r="UJA15" s="197"/>
      <c r="UJB15" s="197"/>
      <c r="UJC15" s="197"/>
      <c r="UJD15" s="197"/>
      <c r="UJE15" s="197"/>
      <c r="UJF15" s="197"/>
      <c r="UJG15" s="197"/>
      <c r="UJH15" s="197"/>
      <c r="UJI15" s="197"/>
      <c r="UJJ15" s="197"/>
      <c r="UJK15" s="197"/>
      <c r="UJL15" s="197"/>
      <c r="UJM15" s="197"/>
      <c r="UJN15" s="197"/>
      <c r="UJO15" s="197"/>
      <c r="UJP15" s="197"/>
      <c r="UJQ15" s="197"/>
      <c r="UJR15" s="197"/>
      <c r="UJS15" s="197"/>
      <c r="UJT15" s="197"/>
      <c r="UJU15" s="197"/>
      <c r="UJV15" s="197"/>
      <c r="UJW15" s="197"/>
      <c r="UJX15" s="197"/>
      <c r="UJY15" s="197"/>
      <c r="UJZ15" s="197"/>
      <c r="UKA15" s="197"/>
      <c r="UKB15" s="197"/>
      <c r="UKC15" s="197"/>
      <c r="UKD15" s="197"/>
      <c r="UKE15" s="197"/>
      <c r="UKF15" s="197"/>
      <c r="UKG15" s="197"/>
      <c r="UKH15" s="197"/>
      <c r="UKI15" s="197"/>
      <c r="UKJ15" s="197"/>
      <c r="UKK15" s="197"/>
      <c r="UKL15" s="197"/>
      <c r="UKM15" s="197"/>
      <c r="UKN15" s="197"/>
      <c r="UKO15" s="197"/>
      <c r="UKP15" s="197"/>
      <c r="UKQ15" s="197"/>
      <c r="UKR15" s="197"/>
      <c r="UKS15" s="197"/>
      <c r="UKT15" s="197"/>
      <c r="UKU15" s="197"/>
      <c r="UKV15" s="197"/>
      <c r="UKW15" s="197"/>
      <c r="UKX15" s="197"/>
      <c r="UKY15" s="197"/>
      <c r="UKZ15" s="197"/>
      <c r="ULA15" s="197"/>
      <c r="ULB15" s="197"/>
      <c r="ULC15" s="197"/>
      <c r="ULD15" s="197"/>
      <c r="ULE15" s="197"/>
      <c r="ULF15" s="197"/>
      <c r="ULG15" s="197"/>
      <c r="ULH15" s="197"/>
      <c r="ULI15" s="197"/>
      <c r="ULJ15" s="197"/>
      <c r="ULK15" s="197"/>
      <c r="ULL15" s="197"/>
      <c r="ULM15" s="197"/>
      <c r="ULN15" s="197"/>
      <c r="ULO15" s="197"/>
      <c r="ULP15" s="197"/>
      <c r="ULQ15" s="197"/>
      <c r="ULR15" s="197"/>
      <c r="ULS15" s="197"/>
      <c r="ULT15" s="197"/>
      <c r="ULU15" s="197"/>
      <c r="ULV15" s="197"/>
      <c r="ULW15" s="197"/>
      <c r="ULX15" s="197"/>
      <c r="ULY15" s="197"/>
      <c r="ULZ15" s="197"/>
      <c r="UMA15" s="197"/>
      <c r="UMB15" s="197"/>
      <c r="UMC15" s="197"/>
      <c r="UMD15" s="197"/>
      <c r="UME15" s="197"/>
      <c r="UMF15" s="197"/>
      <c r="UMG15" s="197"/>
      <c r="UMH15" s="197"/>
      <c r="UMI15" s="197"/>
      <c r="UMJ15" s="197"/>
      <c r="UMK15" s="197"/>
      <c r="UML15" s="197"/>
      <c r="UMM15" s="197"/>
      <c r="UMN15" s="197"/>
      <c r="UMO15" s="197"/>
      <c r="UMP15" s="197"/>
      <c r="UMQ15" s="197"/>
      <c r="UMR15" s="197"/>
      <c r="UMS15" s="197"/>
      <c r="UMT15" s="197"/>
      <c r="UMU15" s="197"/>
      <c r="UMV15" s="197"/>
      <c r="UMW15" s="197"/>
      <c r="UMX15" s="197"/>
      <c r="UMY15" s="197"/>
      <c r="UMZ15" s="197"/>
      <c r="UNA15" s="197"/>
      <c r="UNB15" s="197"/>
      <c r="UNC15" s="197"/>
      <c r="UND15" s="197"/>
      <c r="UNE15" s="197"/>
      <c r="UNF15" s="197"/>
      <c r="UNG15" s="197"/>
      <c r="UNH15" s="197"/>
      <c r="UNI15" s="197"/>
      <c r="UNJ15" s="197"/>
      <c r="UNK15" s="197"/>
      <c r="UNL15" s="197"/>
      <c r="UNM15" s="197"/>
      <c r="UNN15" s="197"/>
      <c r="UNO15" s="197"/>
      <c r="UNP15" s="197"/>
      <c r="UNQ15" s="197"/>
      <c r="UNR15" s="197"/>
      <c r="UNS15" s="197"/>
      <c r="UNT15" s="197"/>
      <c r="UNU15" s="197"/>
      <c r="UNV15" s="197"/>
      <c r="UNW15" s="197"/>
      <c r="UNX15" s="197"/>
      <c r="UNY15" s="197"/>
      <c r="UNZ15" s="197"/>
      <c r="UOA15" s="197"/>
      <c r="UOB15" s="197"/>
      <c r="UOC15" s="197"/>
      <c r="UOD15" s="197"/>
      <c r="UOE15" s="197"/>
      <c r="UOF15" s="197"/>
      <c r="UOG15" s="197"/>
      <c r="UOH15" s="197"/>
      <c r="UOI15" s="197"/>
      <c r="UOJ15" s="197"/>
      <c r="UOK15" s="197"/>
      <c r="UOL15" s="197"/>
      <c r="UOM15" s="197"/>
      <c r="UON15" s="197"/>
      <c r="UOO15" s="197"/>
      <c r="UOP15" s="197"/>
      <c r="UOQ15" s="197"/>
      <c r="UOR15" s="197"/>
      <c r="UOS15" s="197"/>
      <c r="UOT15" s="197"/>
      <c r="UOU15" s="197"/>
      <c r="UOV15" s="197"/>
      <c r="UOW15" s="197"/>
      <c r="UOX15" s="197"/>
      <c r="UOY15" s="197"/>
      <c r="UOZ15" s="197"/>
      <c r="UPA15" s="197"/>
      <c r="UPB15" s="197"/>
      <c r="UPC15" s="197"/>
      <c r="UPD15" s="197"/>
      <c r="UPE15" s="197"/>
      <c r="UPF15" s="197"/>
      <c r="UPG15" s="197"/>
      <c r="UPH15" s="197"/>
      <c r="UPI15" s="197"/>
      <c r="UPJ15" s="197"/>
      <c r="UPK15" s="197"/>
      <c r="UPL15" s="197"/>
      <c r="UPM15" s="197"/>
      <c r="UPN15" s="197"/>
      <c r="UPO15" s="197"/>
      <c r="UPP15" s="197"/>
      <c r="UPQ15" s="197"/>
      <c r="UPR15" s="197"/>
      <c r="UPS15" s="197"/>
      <c r="UPT15" s="197"/>
      <c r="UPU15" s="197"/>
      <c r="UPV15" s="197"/>
      <c r="UPW15" s="197"/>
      <c r="UPX15" s="197"/>
      <c r="UPY15" s="197"/>
      <c r="UPZ15" s="197"/>
      <c r="UQA15" s="197"/>
      <c r="UQB15" s="197"/>
      <c r="UQC15" s="197"/>
      <c r="UQD15" s="197"/>
      <c r="UQE15" s="197"/>
      <c r="UQF15" s="197"/>
      <c r="UQG15" s="197"/>
      <c r="UQH15" s="197"/>
      <c r="UQI15" s="197"/>
      <c r="UQJ15" s="197"/>
      <c r="UQK15" s="197"/>
      <c r="UQL15" s="197"/>
      <c r="UQM15" s="197"/>
      <c r="UQN15" s="197"/>
      <c r="UQO15" s="197"/>
      <c r="UQP15" s="197"/>
      <c r="UQQ15" s="197"/>
      <c r="UQR15" s="197"/>
      <c r="UQS15" s="197"/>
      <c r="UQT15" s="197"/>
      <c r="UQU15" s="197"/>
      <c r="UQV15" s="197"/>
      <c r="UQW15" s="197"/>
      <c r="UQX15" s="197"/>
      <c r="UQY15" s="197"/>
      <c r="UQZ15" s="197"/>
      <c r="URA15" s="197"/>
      <c r="URB15" s="197"/>
      <c r="URC15" s="197"/>
      <c r="URD15" s="197"/>
      <c r="URE15" s="197"/>
      <c r="URF15" s="197"/>
      <c r="URG15" s="197"/>
      <c r="URH15" s="197"/>
      <c r="URI15" s="197"/>
      <c r="URJ15" s="197"/>
      <c r="URK15" s="197"/>
      <c r="URL15" s="197"/>
      <c r="URM15" s="197"/>
      <c r="URN15" s="197"/>
      <c r="URO15" s="197"/>
      <c r="URP15" s="197"/>
      <c r="URQ15" s="197"/>
      <c r="URR15" s="197"/>
      <c r="URS15" s="197"/>
      <c r="URT15" s="197"/>
      <c r="URU15" s="197"/>
      <c r="URV15" s="197"/>
      <c r="URW15" s="197"/>
      <c r="URX15" s="197"/>
      <c r="URY15" s="197"/>
      <c r="URZ15" s="197"/>
      <c r="USA15" s="197"/>
      <c r="USB15" s="197"/>
      <c r="USC15" s="197"/>
      <c r="USD15" s="197"/>
      <c r="USE15" s="197"/>
      <c r="USF15" s="197"/>
      <c r="USG15" s="197"/>
      <c r="USH15" s="197"/>
      <c r="USI15" s="197"/>
      <c r="USJ15" s="197"/>
      <c r="USK15" s="197"/>
      <c r="USL15" s="197"/>
      <c r="USM15" s="197"/>
      <c r="USN15" s="197"/>
      <c r="USO15" s="197"/>
      <c r="USP15" s="197"/>
      <c r="USQ15" s="197"/>
      <c r="USR15" s="197"/>
      <c r="USS15" s="197"/>
      <c r="UST15" s="197"/>
      <c r="USU15" s="197"/>
      <c r="USV15" s="197"/>
      <c r="USW15" s="197"/>
      <c r="USX15" s="197"/>
      <c r="USY15" s="197"/>
      <c r="USZ15" s="197"/>
      <c r="UTA15" s="197"/>
      <c r="UTB15" s="197"/>
      <c r="UTC15" s="197"/>
      <c r="UTD15" s="197"/>
      <c r="UTE15" s="197"/>
      <c r="UTF15" s="197"/>
      <c r="UTG15" s="197"/>
      <c r="UTH15" s="197"/>
      <c r="UTI15" s="197"/>
      <c r="UTJ15" s="197"/>
      <c r="UTK15" s="197"/>
      <c r="UTL15" s="197"/>
      <c r="UTM15" s="197"/>
      <c r="UTN15" s="197"/>
      <c r="UTO15" s="197"/>
      <c r="UTP15" s="197"/>
      <c r="UTQ15" s="197"/>
      <c r="UTR15" s="197"/>
      <c r="UTS15" s="197"/>
      <c r="UTT15" s="197"/>
      <c r="UTU15" s="197"/>
      <c r="UTV15" s="197"/>
      <c r="UTW15" s="197"/>
      <c r="UTX15" s="197"/>
      <c r="UTY15" s="197"/>
      <c r="UTZ15" s="197"/>
      <c r="UUA15" s="197"/>
      <c r="UUB15" s="197"/>
      <c r="UUC15" s="197"/>
      <c r="UUD15" s="197"/>
      <c r="UUE15" s="197"/>
      <c r="UUF15" s="197"/>
      <c r="UUG15" s="197"/>
      <c r="UUH15" s="197"/>
      <c r="UUI15" s="197"/>
      <c r="UUJ15" s="197"/>
      <c r="UUK15" s="197"/>
      <c r="UUL15" s="197"/>
      <c r="UUM15" s="197"/>
      <c r="UUN15" s="197"/>
      <c r="UUO15" s="197"/>
      <c r="UUP15" s="197"/>
      <c r="UUQ15" s="197"/>
      <c r="UUR15" s="197"/>
      <c r="UUS15" s="197"/>
      <c r="UUT15" s="197"/>
      <c r="UUU15" s="197"/>
      <c r="UUV15" s="197"/>
      <c r="UUW15" s="197"/>
      <c r="UUX15" s="197"/>
      <c r="UUY15" s="197"/>
      <c r="UUZ15" s="197"/>
      <c r="UVA15" s="197"/>
      <c r="UVB15" s="197"/>
      <c r="UVC15" s="197"/>
      <c r="UVD15" s="197"/>
      <c r="UVE15" s="197"/>
      <c r="UVF15" s="197"/>
      <c r="UVG15" s="197"/>
      <c r="UVH15" s="197"/>
      <c r="UVI15" s="197"/>
      <c r="UVJ15" s="197"/>
      <c r="UVK15" s="197"/>
      <c r="UVL15" s="197"/>
      <c r="UVM15" s="197"/>
      <c r="UVN15" s="197"/>
      <c r="UVO15" s="197"/>
      <c r="UVP15" s="197"/>
      <c r="UVQ15" s="197"/>
      <c r="UVR15" s="197"/>
      <c r="UVS15" s="197"/>
      <c r="UVT15" s="197"/>
      <c r="UVU15" s="197"/>
      <c r="UVV15" s="197"/>
      <c r="UVW15" s="197"/>
      <c r="UVX15" s="197"/>
      <c r="UVY15" s="197"/>
      <c r="UVZ15" s="197"/>
      <c r="UWA15" s="197"/>
      <c r="UWB15" s="197"/>
      <c r="UWC15" s="197"/>
      <c r="UWD15" s="197"/>
      <c r="UWE15" s="197"/>
      <c r="UWF15" s="197"/>
      <c r="UWG15" s="197"/>
      <c r="UWH15" s="197"/>
      <c r="UWI15" s="197"/>
      <c r="UWJ15" s="197"/>
      <c r="UWK15" s="197"/>
      <c r="UWL15" s="197"/>
      <c r="UWM15" s="197"/>
      <c r="UWN15" s="197"/>
      <c r="UWO15" s="197"/>
      <c r="UWP15" s="197"/>
      <c r="UWQ15" s="197"/>
      <c r="UWR15" s="197"/>
      <c r="UWS15" s="197"/>
      <c r="UWT15" s="197"/>
      <c r="UWU15" s="197"/>
      <c r="UWV15" s="197"/>
      <c r="UWW15" s="197"/>
      <c r="UWX15" s="197"/>
      <c r="UWY15" s="197"/>
      <c r="UWZ15" s="197"/>
      <c r="UXA15" s="197"/>
      <c r="UXB15" s="197"/>
      <c r="UXC15" s="197"/>
      <c r="UXD15" s="197"/>
      <c r="UXE15" s="197"/>
      <c r="UXF15" s="197"/>
      <c r="UXG15" s="197"/>
      <c r="UXH15" s="197"/>
      <c r="UXI15" s="197"/>
      <c r="UXJ15" s="197"/>
      <c r="UXK15" s="197"/>
      <c r="UXL15" s="197"/>
      <c r="UXM15" s="197"/>
      <c r="UXN15" s="197"/>
      <c r="UXO15" s="197"/>
      <c r="UXP15" s="197"/>
      <c r="UXQ15" s="197"/>
      <c r="UXR15" s="197"/>
      <c r="UXS15" s="197"/>
      <c r="UXT15" s="197"/>
      <c r="UXU15" s="197"/>
      <c r="UXV15" s="197"/>
      <c r="UXW15" s="197"/>
      <c r="UXX15" s="197"/>
      <c r="UXY15" s="197"/>
      <c r="UXZ15" s="197"/>
      <c r="UYA15" s="197"/>
      <c r="UYB15" s="197"/>
      <c r="UYC15" s="197"/>
      <c r="UYD15" s="197"/>
      <c r="UYE15" s="197"/>
      <c r="UYF15" s="197"/>
      <c r="UYG15" s="197"/>
      <c r="UYH15" s="197"/>
      <c r="UYI15" s="197"/>
      <c r="UYJ15" s="197"/>
      <c r="UYK15" s="197"/>
      <c r="UYL15" s="197"/>
      <c r="UYM15" s="197"/>
      <c r="UYN15" s="197"/>
      <c r="UYO15" s="197"/>
      <c r="UYP15" s="197"/>
      <c r="UYQ15" s="197"/>
      <c r="UYR15" s="197"/>
      <c r="UYS15" s="197"/>
      <c r="UYT15" s="197"/>
      <c r="UYU15" s="197"/>
      <c r="UYV15" s="197"/>
      <c r="UYW15" s="197"/>
      <c r="UYX15" s="197"/>
      <c r="UYY15" s="197"/>
      <c r="UYZ15" s="197"/>
      <c r="UZA15" s="197"/>
      <c r="UZB15" s="197"/>
      <c r="UZC15" s="197"/>
      <c r="UZD15" s="197"/>
      <c r="UZE15" s="197"/>
      <c r="UZF15" s="197"/>
      <c r="UZG15" s="197"/>
      <c r="UZH15" s="197"/>
      <c r="UZI15" s="197"/>
      <c r="UZJ15" s="197"/>
      <c r="UZK15" s="197"/>
      <c r="UZL15" s="197"/>
      <c r="UZM15" s="197"/>
      <c r="UZN15" s="197"/>
      <c r="UZO15" s="197"/>
      <c r="UZP15" s="197"/>
      <c r="UZQ15" s="197"/>
      <c r="UZR15" s="197"/>
      <c r="UZS15" s="197"/>
      <c r="UZT15" s="197"/>
      <c r="UZU15" s="197"/>
      <c r="UZV15" s="197"/>
      <c r="UZW15" s="197"/>
      <c r="UZX15" s="197"/>
      <c r="UZY15" s="197"/>
      <c r="UZZ15" s="197"/>
      <c r="VAA15" s="197"/>
      <c r="VAB15" s="197"/>
      <c r="VAC15" s="197"/>
      <c r="VAD15" s="197"/>
      <c r="VAE15" s="197"/>
      <c r="VAF15" s="197"/>
      <c r="VAG15" s="197"/>
      <c r="VAH15" s="197"/>
      <c r="VAI15" s="197"/>
      <c r="VAJ15" s="197"/>
      <c r="VAK15" s="197"/>
      <c r="VAL15" s="197"/>
      <c r="VAM15" s="197"/>
      <c r="VAN15" s="197"/>
      <c r="VAO15" s="197"/>
      <c r="VAP15" s="197"/>
      <c r="VAQ15" s="197"/>
      <c r="VAR15" s="197"/>
      <c r="VAS15" s="197"/>
      <c r="VAT15" s="197"/>
      <c r="VAU15" s="197"/>
      <c r="VAV15" s="197"/>
      <c r="VAW15" s="197"/>
      <c r="VAX15" s="197"/>
      <c r="VAY15" s="197"/>
      <c r="VAZ15" s="197"/>
      <c r="VBA15" s="197"/>
      <c r="VBB15" s="197"/>
      <c r="VBC15" s="197"/>
      <c r="VBD15" s="197"/>
      <c r="VBE15" s="197"/>
      <c r="VBF15" s="197"/>
      <c r="VBG15" s="197"/>
      <c r="VBH15" s="197"/>
      <c r="VBI15" s="197"/>
      <c r="VBJ15" s="197"/>
      <c r="VBK15" s="197"/>
      <c r="VBL15" s="197"/>
      <c r="VBM15" s="197"/>
      <c r="VBN15" s="197"/>
      <c r="VBO15" s="197"/>
      <c r="VBP15" s="197"/>
      <c r="VBQ15" s="197"/>
      <c r="VBR15" s="197"/>
      <c r="VBS15" s="197"/>
      <c r="VBT15" s="197"/>
      <c r="VBU15" s="197"/>
      <c r="VBV15" s="197"/>
      <c r="VBW15" s="197"/>
      <c r="VBX15" s="197"/>
      <c r="VBY15" s="197"/>
      <c r="VBZ15" s="197"/>
      <c r="VCA15" s="197"/>
      <c r="VCB15" s="197"/>
      <c r="VCC15" s="197"/>
      <c r="VCD15" s="197"/>
      <c r="VCE15" s="197"/>
      <c r="VCF15" s="197"/>
      <c r="VCG15" s="197"/>
      <c r="VCH15" s="197"/>
      <c r="VCI15" s="197"/>
      <c r="VCJ15" s="197"/>
      <c r="VCK15" s="197"/>
      <c r="VCL15" s="197"/>
      <c r="VCM15" s="197"/>
      <c r="VCN15" s="197"/>
      <c r="VCO15" s="197"/>
      <c r="VCP15" s="197"/>
      <c r="VCQ15" s="197"/>
      <c r="VCR15" s="197"/>
      <c r="VCS15" s="197"/>
      <c r="VCT15" s="197"/>
      <c r="VCU15" s="197"/>
      <c r="VCV15" s="197"/>
      <c r="VCW15" s="197"/>
      <c r="VCX15" s="197"/>
      <c r="VCY15" s="197"/>
      <c r="VCZ15" s="197"/>
      <c r="VDA15" s="197"/>
      <c r="VDB15" s="197"/>
      <c r="VDC15" s="197"/>
      <c r="VDD15" s="197"/>
      <c r="VDE15" s="197"/>
      <c r="VDF15" s="197"/>
      <c r="VDG15" s="197"/>
      <c r="VDH15" s="197"/>
      <c r="VDI15" s="197"/>
      <c r="VDJ15" s="197"/>
      <c r="VDK15" s="197"/>
      <c r="VDL15" s="197"/>
      <c r="VDM15" s="197"/>
      <c r="VDN15" s="197"/>
      <c r="VDO15" s="197"/>
      <c r="VDP15" s="197"/>
      <c r="VDQ15" s="197"/>
      <c r="VDR15" s="197"/>
      <c r="VDS15" s="197"/>
      <c r="VDT15" s="197"/>
      <c r="VDU15" s="197"/>
      <c r="VDV15" s="197"/>
      <c r="VDW15" s="197"/>
      <c r="VDX15" s="197"/>
      <c r="VDY15" s="197"/>
      <c r="VDZ15" s="197"/>
      <c r="VEA15" s="197"/>
      <c r="VEB15" s="197"/>
      <c r="VEC15" s="197"/>
      <c r="VED15" s="197"/>
      <c r="VEE15" s="197"/>
      <c r="VEF15" s="197"/>
      <c r="VEG15" s="197"/>
      <c r="VEH15" s="197"/>
      <c r="VEI15" s="197"/>
      <c r="VEJ15" s="197"/>
      <c r="VEK15" s="197"/>
      <c r="VEL15" s="197"/>
      <c r="VEM15" s="197"/>
      <c r="VEN15" s="197"/>
      <c r="VEO15" s="197"/>
      <c r="VEP15" s="197"/>
      <c r="VEQ15" s="197"/>
      <c r="VER15" s="197"/>
      <c r="VES15" s="197"/>
      <c r="VET15" s="197"/>
      <c r="VEU15" s="197"/>
      <c r="VEV15" s="197"/>
      <c r="VEW15" s="197"/>
      <c r="VEX15" s="197"/>
      <c r="VEY15" s="197"/>
      <c r="VEZ15" s="197"/>
      <c r="VFA15" s="197"/>
      <c r="VFB15" s="197"/>
      <c r="VFC15" s="197"/>
      <c r="VFD15" s="197"/>
      <c r="VFE15" s="197"/>
      <c r="VFF15" s="197"/>
      <c r="VFG15" s="197"/>
      <c r="VFH15" s="197"/>
      <c r="VFI15" s="197"/>
      <c r="VFJ15" s="197"/>
      <c r="VFK15" s="197"/>
      <c r="VFL15" s="197"/>
      <c r="VFM15" s="197"/>
      <c r="VFN15" s="197"/>
      <c r="VFO15" s="197"/>
      <c r="VFP15" s="197"/>
      <c r="VFQ15" s="197"/>
      <c r="VFR15" s="197"/>
      <c r="VFS15" s="197"/>
      <c r="VFT15" s="197"/>
      <c r="VFU15" s="197"/>
      <c r="VFV15" s="197"/>
      <c r="VFW15" s="197"/>
      <c r="VFX15" s="197"/>
      <c r="VFY15" s="197"/>
      <c r="VFZ15" s="197"/>
      <c r="VGA15" s="197"/>
      <c r="VGB15" s="197"/>
      <c r="VGC15" s="197"/>
      <c r="VGD15" s="197"/>
      <c r="VGE15" s="197"/>
      <c r="VGF15" s="197"/>
      <c r="VGG15" s="197"/>
      <c r="VGH15" s="197"/>
      <c r="VGI15" s="197"/>
      <c r="VGJ15" s="197"/>
      <c r="VGK15" s="197"/>
      <c r="VGL15" s="197"/>
      <c r="VGM15" s="197"/>
      <c r="VGN15" s="197"/>
      <c r="VGO15" s="197"/>
      <c r="VGP15" s="197"/>
      <c r="VGQ15" s="197"/>
      <c r="VGR15" s="197"/>
      <c r="VGS15" s="197"/>
      <c r="VGT15" s="197"/>
      <c r="VGU15" s="197"/>
      <c r="VGV15" s="197"/>
      <c r="VGW15" s="197"/>
      <c r="VGX15" s="197"/>
      <c r="VGY15" s="197"/>
      <c r="VGZ15" s="197"/>
      <c r="VHA15" s="197"/>
      <c r="VHB15" s="197"/>
      <c r="VHC15" s="197"/>
      <c r="VHD15" s="197"/>
      <c r="VHE15" s="197"/>
      <c r="VHF15" s="197"/>
      <c r="VHG15" s="197"/>
      <c r="VHH15" s="197"/>
      <c r="VHI15" s="197"/>
      <c r="VHJ15" s="197"/>
      <c r="VHK15" s="197"/>
      <c r="VHL15" s="197"/>
      <c r="VHM15" s="197"/>
      <c r="VHN15" s="197"/>
      <c r="VHO15" s="197"/>
      <c r="VHP15" s="197"/>
      <c r="VHQ15" s="197"/>
      <c r="VHR15" s="197"/>
      <c r="VHS15" s="197"/>
      <c r="VHT15" s="197"/>
      <c r="VHU15" s="197"/>
      <c r="VHV15" s="197"/>
      <c r="VHW15" s="197"/>
      <c r="VHX15" s="197"/>
      <c r="VHY15" s="197"/>
      <c r="VHZ15" s="197"/>
      <c r="VIA15" s="197"/>
      <c r="VIB15" s="197"/>
      <c r="VIC15" s="197"/>
      <c r="VID15" s="197"/>
      <c r="VIE15" s="197"/>
      <c r="VIF15" s="197"/>
      <c r="VIG15" s="197"/>
      <c r="VIH15" s="197"/>
      <c r="VII15" s="197"/>
      <c r="VIJ15" s="197"/>
      <c r="VIK15" s="197"/>
      <c r="VIL15" s="197"/>
      <c r="VIM15" s="197"/>
      <c r="VIN15" s="197"/>
      <c r="VIO15" s="197"/>
      <c r="VIP15" s="197"/>
      <c r="VIQ15" s="197"/>
      <c r="VIR15" s="197"/>
      <c r="VIS15" s="197"/>
      <c r="VIT15" s="197"/>
      <c r="VIU15" s="197"/>
      <c r="VIV15" s="197"/>
      <c r="VIW15" s="197"/>
      <c r="VIX15" s="197"/>
      <c r="VIY15" s="197"/>
      <c r="VIZ15" s="197"/>
      <c r="VJA15" s="197"/>
      <c r="VJB15" s="197"/>
      <c r="VJC15" s="197"/>
      <c r="VJD15" s="197"/>
      <c r="VJE15" s="197"/>
      <c r="VJF15" s="197"/>
      <c r="VJG15" s="197"/>
      <c r="VJH15" s="197"/>
      <c r="VJI15" s="197"/>
      <c r="VJJ15" s="197"/>
      <c r="VJK15" s="197"/>
      <c r="VJL15" s="197"/>
      <c r="VJM15" s="197"/>
      <c r="VJN15" s="197"/>
      <c r="VJO15" s="197"/>
      <c r="VJP15" s="197"/>
      <c r="VJQ15" s="197"/>
      <c r="VJR15" s="197"/>
      <c r="VJS15" s="197"/>
      <c r="VJT15" s="197"/>
      <c r="VJU15" s="197"/>
      <c r="VJV15" s="197"/>
      <c r="VJW15" s="197"/>
      <c r="VJX15" s="197"/>
      <c r="VJY15" s="197"/>
      <c r="VJZ15" s="197"/>
      <c r="VKA15" s="197"/>
      <c r="VKB15" s="197"/>
      <c r="VKC15" s="197"/>
      <c r="VKD15" s="197"/>
      <c r="VKE15" s="197"/>
      <c r="VKF15" s="197"/>
      <c r="VKG15" s="197"/>
      <c r="VKH15" s="197"/>
      <c r="VKI15" s="197"/>
      <c r="VKJ15" s="197"/>
      <c r="VKK15" s="197"/>
      <c r="VKL15" s="197"/>
      <c r="VKM15" s="197"/>
      <c r="VKN15" s="197"/>
      <c r="VKO15" s="197"/>
      <c r="VKP15" s="197"/>
      <c r="VKQ15" s="197"/>
      <c r="VKR15" s="197"/>
      <c r="VKS15" s="197"/>
      <c r="VKT15" s="197"/>
      <c r="VKU15" s="197"/>
      <c r="VKV15" s="197"/>
      <c r="VKW15" s="197"/>
      <c r="VKX15" s="197"/>
      <c r="VKY15" s="197"/>
      <c r="VKZ15" s="197"/>
      <c r="VLA15" s="197"/>
      <c r="VLB15" s="197"/>
      <c r="VLC15" s="197"/>
      <c r="VLD15" s="197"/>
      <c r="VLE15" s="197"/>
      <c r="VLF15" s="197"/>
      <c r="VLG15" s="197"/>
      <c r="VLH15" s="197"/>
      <c r="VLI15" s="197"/>
      <c r="VLJ15" s="197"/>
      <c r="VLK15" s="197"/>
      <c r="VLL15" s="197"/>
      <c r="VLM15" s="197"/>
      <c r="VLN15" s="197"/>
      <c r="VLO15" s="197"/>
      <c r="VLP15" s="197"/>
      <c r="VLQ15" s="197"/>
      <c r="VLR15" s="197"/>
      <c r="VLS15" s="197"/>
      <c r="VLT15" s="197"/>
      <c r="VLU15" s="197"/>
      <c r="VLV15" s="197"/>
      <c r="VLW15" s="197"/>
      <c r="VLX15" s="197"/>
      <c r="VLY15" s="197"/>
      <c r="VLZ15" s="197"/>
      <c r="VMA15" s="197"/>
      <c r="VMB15" s="197"/>
      <c r="VMC15" s="197"/>
      <c r="VMD15" s="197"/>
      <c r="VME15" s="197"/>
      <c r="VMF15" s="197"/>
      <c r="VMG15" s="197"/>
      <c r="VMH15" s="197"/>
      <c r="VMI15" s="197"/>
      <c r="VMJ15" s="197"/>
      <c r="VMK15" s="197"/>
      <c r="VML15" s="197"/>
      <c r="VMM15" s="197"/>
      <c r="VMN15" s="197"/>
      <c r="VMO15" s="197"/>
      <c r="VMP15" s="197"/>
      <c r="VMQ15" s="197"/>
      <c r="VMR15" s="197"/>
      <c r="VMS15" s="197"/>
      <c r="VMT15" s="197"/>
      <c r="VMU15" s="197"/>
      <c r="VMV15" s="197"/>
      <c r="VMW15" s="197"/>
      <c r="VMX15" s="197"/>
      <c r="VMY15" s="197"/>
      <c r="VMZ15" s="197"/>
      <c r="VNA15" s="197"/>
      <c r="VNB15" s="197"/>
      <c r="VNC15" s="197"/>
      <c r="VND15" s="197"/>
      <c r="VNE15" s="197"/>
      <c r="VNF15" s="197"/>
      <c r="VNG15" s="197"/>
      <c r="VNH15" s="197"/>
      <c r="VNI15" s="197"/>
      <c r="VNJ15" s="197"/>
      <c r="VNK15" s="197"/>
      <c r="VNL15" s="197"/>
      <c r="VNM15" s="197"/>
      <c r="VNN15" s="197"/>
      <c r="VNO15" s="197"/>
      <c r="VNP15" s="197"/>
      <c r="VNQ15" s="197"/>
      <c r="VNR15" s="197"/>
      <c r="VNS15" s="197"/>
      <c r="VNT15" s="197"/>
      <c r="VNU15" s="197"/>
      <c r="VNV15" s="197"/>
      <c r="VNW15" s="197"/>
      <c r="VNX15" s="197"/>
      <c r="VNY15" s="197"/>
      <c r="VNZ15" s="197"/>
      <c r="VOA15" s="197"/>
      <c r="VOB15" s="197"/>
      <c r="VOC15" s="197"/>
      <c r="VOD15" s="197"/>
      <c r="VOE15" s="197"/>
      <c r="VOF15" s="197"/>
      <c r="VOG15" s="197"/>
      <c r="VOH15" s="197"/>
      <c r="VOI15" s="197"/>
      <c r="VOJ15" s="197"/>
      <c r="VOK15" s="197"/>
      <c r="VOL15" s="197"/>
      <c r="VOM15" s="197"/>
      <c r="VON15" s="197"/>
      <c r="VOO15" s="197"/>
      <c r="VOP15" s="197"/>
      <c r="VOQ15" s="197"/>
      <c r="VOR15" s="197"/>
      <c r="VOS15" s="197"/>
      <c r="VOT15" s="197"/>
      <c r="VOU15" s="197"/>
      <c r="VOV15" s="197"/>
      <c r="VOW15" s="197"/>
      <c r="VOX15" s="197"/>
      <c r="VOY15" s="197"/>
      <c r="VOZ15" s="197"/>
      <c r="VPA15" s="197"/>
      <c r="VPB15" s="197"/>
      <c r="VPC15" s="197"/>
      <c r="VPD15" s="197"/>
      <c r="VPE15" s="197"/>
      <c r="VPF15" s="197"/>
      <c r="VPG15" s="197"/>
      <c r="VPH15" s="197"/>
      <c r="VPI15" s="197"/>
      <c r="VPJ15" s="197"/>
      <c r="VPK15" s="197"/>
      <c r="VPL15" s="197"/>
      <c r="VPM15" s="197"/>
      <c r="VPN15" s="197"/>
      <c r="VPO15" s="197"/>
      <c r="VPP15" s="197"/>
      <c r="VPQ15" s="197"/>
      <c r="VPR15" s="197"/>
      <c r="VPS15" s="197"/>
      <c r="VPT15" s="197"/>
      <c r="VPU15" s="197"/>
      <c r="VPV15" s="197"/>
      <c r="VPW15" s="197"/>
      <c r="VPX15" s="197"/>
      <c r="VPY15" s="197"/>
      <c r="VPZ15" s="197"/>
      <c r="VQA15" s="197"/>
      <c r="VQB15" s="197"/>
      <c r="VQC15" s="197"/>
      <c r="VQD15" s="197"/>
      <c r="VQE15" s="197"/>
      <c r="VQF15" s="197"/>
      <c r="VQG15" s="197"/>
      <c r="VQH15" s="197"/>
      <c r="VQI15" s="197"/>
      <c r="VQJ15" s="197"/>
      <c r="VQK15" s="197"/>
      <c r="VQL15" s="197"/>
      <c r="VQM15" s="197"/>
      <c r="VQN15" s="197"/>
      <c r="VQO15" s="197"/>
      <c r="VQP15" s="197"/>
      <c r="VQQ15" s="197"/>
      <c r="VQR15" s="197"/>
      <c r="VQS15" s="197"/>
      <c r="VQT15" s="197"/>
      <c r="VQU15" s="197"/>
      <c r="VQV15" s="197"/>
      <c r="VQW15" s="197"/>
      <c r="VQX15" s="197"/>
      <c r="VQY15" s="197"/>
      <c r="VQZ15" s="197"/>
      <c r="VRA15" s="197"/>
      <c r="VRB15" s="197"/>
      <c r="VRC15" s="197"/>
      <c r="VRD15" s="197"/>
      <c r="VRE15" s="197"/>
      <c r="VRF15" s="197"/>
      <c r="VRG15" s="197"/>
      <c r="VRH15" s="197"/>
      <c r="VRI15" s="197"/>
      <c r="VRJ15" s="197"/>
      <c r="VRK15" s="197"/>
      <c r="VRL15" s="197"/>
      <c r="VRM15" s="197"/>
      <c r="VRN15" s="197"/>
      <c r="VRO15" s="197"/>
      <c r="VRP15" s="197"/>
      <c r="VRQ15" s="197"/>
      <c r="VRR15" s="197"/>
      <c r="VRS15" s="197"/>
      <c r="VRT15" s="197"/>
      <c r="VRU15" s="197"/>
      <c r="VRV15" s="197"/>
      <c r="VRW15" s="197"/>
      <c r="VRX15" s="197"/>
      <c r="VRY15" s="197"/>
      <c r="VRZ15" s="197"/>
      <c r="VSA15" s="197"/>
      <c r="VSB15" s="197"/>
      <c r="VSC15" s="197"/>
      <c r="VSD15" s="197"/>
      <c r="VSE15" s="197"/>
      <c r="VSF15" s="197"/>
      <c r="VSG15" s="197"/>
      <c r="VSH15" s="197"/>
      <c r="VSI15" s="197"/>
      <c r="VSJ15" s="197"/>
      <c r="VSK15" s="197"/>
      <c r="VSL15" s="197"/>
      <c r="VSM15" s="197"/>
      <c r="VSN15" s="197"/>
      <c r="VSO15" s="197"/>
      <c r="VSP15" s="197"/>
      <c r="VSQ15" s="197"/>
      <c r="VSR15" s="197"/>
      <c r="VSS15" s="197"/>
      <c r="VST15" s="197"/>
      <c r="VSU15" s="197"/>
      <c r="VSV15" s="197"/>
      <c r="VSW15" s="197"/>
      <c r="VSX15" s="197"/>
      <c r="VSY15" s="197"/>
      <c r="VSZ15" s="197"/>
      <c r="VTA15" s="197"/>
      <c r="VTB15" s="197"/>
      <c r="VTC15" s="197"/>
      <c r="VTD15" s="197"/>
      <c r="VTE15" s="197"/>
      <c r="VTF15" s="197"/>
      <c r="VTG15" s="197"/>
      <c r="VTH15" s="197"/>
      <c r="VTI15" s="197"/>
      <c r="VTJ15" s="197"/>
      <c r="VTK15" s="197"/>
      <c r="VTL15" s="197"/>
      <c r="VTM15" s="197"/>
      <c r="VTN15" s="197"/>
      <c r="VTO15" s="197"/>
      <c r="VTP15" s="197"/>
      <c r="VTQ15" s="197"/>
      <c r="VTR15" s="197"/>
      <c r="VTS15" s="197"/>
      <c r="VTT15" s="197"/>
      <c r="VTU15" s="197"/>
      <c r="VTV15" s="197"/>
      <c r="VTW15" s="197"/>
      <c r="VTX15" s="197"/>
      <c r="VTY15" s="197"/>
      <c r="VTZ15" s="197"/>
      <c r="VUA15" s="197"/>
      <c r="VUB15" s="197"/>
      <c r="VUC15" s="197"/>
      <c r="VUD15" s="197"/>
      <c r="VUE15" s="197"/>
      <c r="VUF15" s="197"/>
      <c r="VUG15" s="197"/>
      <c r="VUH15" s="197"/>
      <c r="VUI15" s="197"/>
      <c r="VUJ15" s="197"/>
      <c r="VUK15" s="197"/>
      <c r="VUL15" s="197"/>
      <c r="VUM15" s="197"/>
      <c r="VUN15" s="197"/>
      <c r="VUO15" s="197"/>
      <c r="VUP15" s="197"/>
      <c r="VUQ15" s="197"/>
      <c r="VUR15" s="197"/>
      <c r="VUS15" s="197"/>
      <c r="VUT15" s="197"/>
      <c r="VUU15" s="197"/>
      <c r="VUV15" s="197"/>
      <c r="VUW15" s="197"/>
      <c r="VUX15" s="197"/>
      <c r="VUY15" s="197"/>
      <c r="VUZ15" s="197"/>
      <c r="VVA15" s="197"/>
      <c r="VVB15" s="197"/>
      <c r="VVC15" s="197"/>
      <c r="VVD15" s="197"/>
      <c r="VVE15" s="197"/>
      <c r="VVF15" s="197"/>
      <c r="VVG15" s="197"/>
      <c r="VVH15" s="197"/>
      <c r="VVI15" s="197"/>
      <c r="VVJ15" s="197"/>
      <c r="VVK15" s="197"/>
      <c r="VVL15" s="197"/>
      <c r="VVM15" s="197"/>
      <c r="VVN15" s="197"/>
      <c r="VVO15" s="197"/>
      <c r="VVP15" s="197"/>
      <c r="VVQ15" s="197"/>
      <c r="VVR15" s="197"/>
      <c r="VVS15" s="197"/>
      <c r="VVT15" s="197"/>
      <c r="VVU15" s="197"/>
      <c r="VVV15" s="197"/>
      <c r="VVW15" s="197"/>
      <c r="VVX15" s="197"/>
      <c r="VVY15" s="197"/>
      <c r="VVZ15" s="197"/>
      <c r="VWA15" s="197"/>
      <c r="VWB15" s="197"/>
      <c r="VWC15" s="197"/>
      <c r="VWD15" s="197"/>
      <c r="VWE15" s="197"/>
      <c r="VWF15" s="197"/>
      <c r="VWG15" s="197"/>
      <c r="VWH15" s="197"/>
      <c r="VWI15" s="197"/>
      <c r="VWJ15" s="197"/>
      <c r="VWK15" s="197"/>
      <c r="VWL15" s="197"/>
      <c r="VWM15" s="197"/>
      <c r="VWN15" s="197"/>
      <c r="VWO15" s="197"/>
      <c r="VWP15" s="197"/>
      <c r="VWQ15" s="197"/>
      <c r="VWR15" s="197"/>
      <c r="VWS15" s="197"/>
      <c r="VWT15" s="197"/>
      <c r="VWU15" s="197"/>
      <c r="VWV15" s="197"/>
      <c r="VWW15" s="197"/>
      <c r="VWX15" s="197"/>
      <c r="VWY15" s="197"/>
      <c r="VWZ15" s="197"/>
      <c r="VXA15" s="197"/>
      <c r="VXB15" s="197"/>
      <c r="VXC15" s="197"/>
      <c r="VXD15" s="197"/>
      <c r="VXE15" s="197"/>
      <c r="VXF15" s="197"/>
      <c r="VXG15" s="197"/>
      <c r="VXH15" s="197"/>
      <c r="VXI15" s="197"/>
      <c r="VXJ15" s="197"/>
      <c r="VXK15" s="197"/>
      <c r="VXL15" s="197"/>
      <c r="VXM15" s="197"/>
      <c r="VXN15" s="197"/>
      <c r="VXO15" s="197"/>
      <c r="VXP15" s="197"/>
      <c r="VXQ15" s="197"/>
      <c r="VXR15" s="197"/>
      <c r="VXS15" s="197"/>
      <c r="VXT15" s="197"/>
      <c r="VXU15" s="197"/>
      <c r="VXV15" s="197"/>
      <c r="VXW15" s="197"/>
      <c r="VXX15" s="197"/>
      <c r="VXY15" s="197"/>
      <c r="VXZ15" s="197"/>
      <c r="VYA15" s="197"/>
      <c r="VYB15" s="197"/>
      <c r="VYC15" s="197"/>
      <c r="VYD15" s="197"/>
      <c r="VYE15" s="197"/>
      <c r="VYF15" s="197"/>
      <c r="VYG15" s="197"/>
      <c r="VYH15" s="197"/>
      <c r="VYI15" s="197"/>
      <c r="VYJ15" s="197"/>
      <c r="VYK15" s="197"/>
      <c r="VYL15" s="197"/>
      <c r="VYM15" s="197"/>
      <c r="VYN15" s="197"/>
      <c r="VYO15" s="197"/>
      <c r="VYP15" s="197"/>
      <c r="VYQ15" s="197"/>
      <c r="VYR15" s="197"/>
      <c r="VYS15" s="197"/>
      <c r="VYT15" s="197"/>
      <c r="VYU15" s="197"/>
      <c r="VYV15" s="197"/>
      <c r="VYW15" s="197"/>
      <c r="VYX15" s="197"/>
      <c r="VYY15" s="197"/>
      <c r="VYZ15" s="197"/>
      <c r="VZA15" s="197"/>
      <c r="VZB15" s="197"/>
      <c r="VZC15" s="197"/>
      <c r="VZD15" s="197"/>
      <c r="VZE15" s="197"/>
      <c r="VZF15" s="197"/>
      <c r="VZG15" s="197"/>
      <c r="VZH15" s="197"/>
      <c r="VZI15" s="197"/>
      <c r="VZJ15" s="197"/>
      <c r="VZK15" s="197"/>
      <c r="VZL15" s="197"/>
      <c r="VZM15" s="197"/>
      <c r="VZN15" s="197"/>
      <c r="VZO15" s="197"/>
      <c r="VZP15" s="197"/>
      <c r="VZQ15" s="197"/>
      <c r="VZR15" s="197"/>
      <c r="VZS15" s="197"/>
      <c r="VZT15" s="197"/>
      <c r="VZU15" s="197"/>
      <c r="VZV15" s="197"/>
      <c r="VZW15" s="197"/>
      <c r="VZX15" s="197"/>
      <c r="VZY15" s="197"/>
      <c r="VZZ15" s="197"/>
      <c r="WAA15" s="197"/>
      <c r="WAB15" s="197"/>
      <c r="WAC15" s="197"/>
      <c r="WAD15" s="197"/>
      <c r="WAE15" s="197"/>
      <c r="WAF15" s="197"/>
      <c r="WAG15" s="197"/>
      <c r="WAH15" s="197"/>
      <c r="WAI15" s="197"/>
      <c r="WAJ15" s="197"/>
      <c r="WAK15" s="197"/>
      <c r="WAL15" s="197"/>
      <c r="WAM15" s="197"/>
      <c r="WAN15" s="197"/>
      <c r="WAO15" s="197"/>
      <c r="WAP15" s="197"/>
      <c r="WAQ15" s="197"/>
      <c r="WAR15" s="197"/>
      <c r="WAS15" s="197"/>
      <c r="WAT15" s="197"/>
      <c r="WAU15" s="197"/>
      <c r="WAV15" s="197"/>
      <c r="WAW15" s="197"/>
      <c r="WAX15" s="197"/>
      <c r="WAY15" s="197"/>
      <c r="WAZ15" s="197"/>
      <c r="WBA15" s="197"/>
      <c r="WBB15" s="197"/>
      <c r="WBC15" s="197"/>
      <c r="WBD15" s="197"/>
      <c r="WBE15" s="197"/>
      <c r="WBF15" s="197"/>
      <c r="WBG15" s="197"/>
      <c r="WBH15" s="197"/>
      <c r="WBI15" s="197"/>
      <c r="WBJ15" s="197"/>
      <c r="WBK15" s="197"/>
      <c r="WBL15" s="197"/>
      <c r="WBM15" s="197"/>
      <c r="WBN15" s="197"/>
      <c r="WBO15" s="197"/>
      <c r="WBP15" s="197"/>
      <c r="WBQ15" s="197"/>
      <c r="WBR15" s="197"/>
      <c r="WBS15" s="197"/>
      <c r="WBT15" s="197"/>
      <c r="WBU15" s="197"/>
      <c r="WBV15" s="197"/>
      <c r="WBW15" s="197"/>
      <c r="WBX15" s="197"/>
      <c r="WBY15" s="197"/>
      <c r="WBZ15" s="197"/>
      <c r="WCA15" s="197"/>
      <c r="WCB15" s="197"/>
      <c r="WCC15" s="197"/>
      <c r="WCD15" s="197"/>
      <c r="WCE15" s="197"/>
      <c r="WCF15" s="197"/>
      <c r="WCG15" s="197"/>
      <c r="WCH15" s="197"/>
      <c r="WCI15" s="197"/>
      <c r="WCJ15" s="197"/>
      <c r="WCK15" s="197"/>
      <c r="WCL15" s="197"/>
      <c r="WCM15" s="197"/>
      <c r="WCN15" s="197"/>
      <c r="WCO15" s="197"/>
      <c r="WCP15" s="197"/>
      <c r="WCQ15" s="197"/>
      <c r="WCR15" s="197"/>
      <c r="WCS15" s="197"/>
      <c r="WCT15" s="197"/>
      <c r="WCU15" s="197"/>
      <c r="WCV15" s="197"/>
      <c r="WCW15" s="197"/>
      <c r="WCX15" s="197"/>
      <c r="WCY15" s="197"/>
      <c r="WCZ15" s="197"/>
      <c r="WDA15" s="197"/>
      <c r="WDB15" s="197"/>
      <c r="WDC15" s="197"/>
      <c r="WDD15" s="197"/>
      <c r="WDE15" s="197"/>
      <c r="WDF15" s="197"/>
      <c r="WDG15" s="197"/>
      <c r="WDH15" s="197"/>
      <c r="WDI15" s="197"/>
      <c r="WDJ15" s="197"/>
      <c r="WDK15" s="197"/>
      <c r="WDL15" s="197"/>
      <c r="WDM15" s="197"/>
      <c r="WDN15" s="197"/>
      <c r="WDO15" s="197"/>
      <c r="WDP15" s="197"/>
      <c r="WDQ15" s="197"/>
      <c r="WDR15" s="197"/>
      <c r="WDS15" s="197"/>
      <c r="WDT15" s="197"/>
      <c r="WDU15" s="197"/>
      <c r="WDV15" s="197"/>
      <c r="WDW15" s="197"/>
      <c r="WDX15" s="197"/>
      <c r="WDY15" s="197"/>
      <c r="WDZ15" s="197"/>
      <c r="WEA15" s="197"/>
      <c r="WEB15" s="197"/>
      <c r="WEC15" s="197"/>
      <c r="WED15" s="197"/>
      <c r="WEE15" s="197"/>
      <c r="WEF15" s="197"/>
      <c r="WEG15" s="197"/>
      <c r="WEH15" s="197"/>
      <c r="WEI15" s="197"/>
      <c r="WEJ15" s="197"/>
      <c r="WEK15" s="197"/>
      <c r="WEL15" s="197"/>
      <c r="WEM15" s="197"/>
      <c r="WEN15" s="197"/>
      <c r="WEO15" s="197"/>
      <c r="WEP15" s="197"/>
      <c r="WEQ15" s="197"/>
      <c r="WER15" s="197"/>
      <c r="WES15" s="197"/>
      <c r="WET15" s="197"/>
      <c r="WEU15" s="197"/>
      <c r="WEV15" s="197"/>
      <c r="WEW15" s="197"/>
      <c r="WEX15" s="197"/>
      <c r="WEY15" s="197"/>
      <c r="WEZ15" s="197"/>
      <c r="WFA15" s="197"/>
      <c r="WFB15" s="197"/>
      <c r="WFC15" s="197"/>
      <c r="WFD15" s="197"/>
      <c r="WFE15" s="197"/>
      <c r="WFF15" s="197"/>
      <c r="WFG15" s="197"/>
      <c r="WFH15" s="197"/>
      <c r="WFI15" s="197"/>
      <c r="WFJ15" s="197"/>
      <c r="WFK15" s="197"/>
      <c r="WFL15" s="197"/>
      <c r="WFM15" s="197"/>
      <c r="WFN15" s="197"/>
      <c r="WFO15" s="197"/>
      <c r="WFP15" s="197"/>
      <c r="WFQ15" s="197"/>
      <c r="WFR15" s="197"/>
      <c r="WFS15" s="197"/>
      <c r="WFT15" s="197"/>
      <c r="WFU15" s="197"/>
      <c r="WFV15" s="197"/>
      <c r="WFW15" s="197"/>
      <c r="WFX15" s="197"/>
      <c r="WFY15" s="197"/>
      <c r="WFZ15" s="197"/>
      <c r="WGA15" s="197"/>
      <c r="WGB15" s="197"/>
      <c r="WGC15" s="197"/>
      <c r="WGD15" s="197"/>
      <c r="WGE15" s="197"/>
      <c r="WGF15" s="197"/>
      <c r="WGG15" s="197"/>
      <c r="WGH15" s="197"/>
      <c r="WGI15" s="197"/>
      <c r="WGJ15" s="197"/>
      <c r="WGK15" s="197"/>
      <c r="WGL15" s="197"/>
      <c r="WGM15" s="197"/>
      <c r="WGN15" s="197"/>
      <c r="WGO15" s="197"/>
      <c r="WGP15" s="197"/>
      <c r="WGQ15" s="197"/>
      <c r="WGR15" s="197"/>
      <c r="WGS15" s="197"/>
      <c r="WGT15" s="197"/>
      <c r="WGU15" s="197"/>
      <c r="WGV15" s="197"/>
      <c r="WGW15" s="197"/>
      <c r="WGX15" s="197"/>
      <c r="WGY15" s="197"/>
      <c r="WGZ15" s="197"/>
      <c r="WHA15" s="197"/>
      <c r="WHB15" s="197"/>
      <c r="WHC15" s="197"/>
      <c r="WHD15" s="197"/>
      <c r="WHE15" s="197"/>
      <c r="WHF15" s="197"/>
      <c r="WHG15" s="197"/>
      <c r="WHH15" s="197"/>
      <c r="WHI15" s="197"/>
      <c r="WHJ15" s="197"/>
      <c r="WHK15" s="197"/>
      <c r="WHL15" s="197"/>
      <c r="WHM15" s="197"/>
      <c r="WHN15" s="197"/>
      <c r="WHO15" s="197"/>
      <c r="WHP15" s="197"/>
      <c r="WHQ15" s="197"/>
      <c r="WHR15" s="197"/>
      <c r="WHS15" s="197"/>
      <c r="WHT15" s="197"/>
      <c r="WHU15" s="197"/>
      <c r="WHV15" s="197"/>
      <c r="WHW15" s="197"/>
      <c r="WHX15" s="197"/>
      <c r="WHY15" s="197"/>
      <c r="WHZ15" s="197"/>
      <c r="WIA15" s="197"/>
      <c r="WIB15" s="197"/>
      <c r="WIC15" s="197"/>
      <c r="WID15" s="197"/>
      <c r="WIE15" s="197"/>
      <c r="WIF15" s="197"/>
      <c r="WIG15" s="197"/>
      <c r="WIH15" s="197"/>
      <c r="WII15" s="197"/>
      <c r="WIJ15" s="197"/>
      <c r="WIK15" s="197"/>
      <c r="WIL15" s="197"/>
      <c r="WIM15" s="197"/>
      <c r="WIN15" s="197"/>
      <c r="WIO15" s="197"/>
      <c r="WIP15" s="197"/>
      <c r="WIQ15" s="197"/>
      <c r="WIR15" s="197"/>
      <c r="WIS15" s="197"/>
      <c r="WIT15" s="197"/>
      <c r="WIU15" s="197"/>
      <c r="WIV15" s="197"/>
      <c r="WIW15" s="197"/>
      <c r="WIX15" s="197"/>
      <c r="WIY15" s="197"/>
      <c r="WIZ15" s="197"/>
      <c r="WJA15" s="197"/>
      <c r="WJB15" s="197"/>
      <c r="WJC15" s="197"/>
      <c r="WJD15" s="197"/>
      <c r="WJE15" s="197"/>
      <c r="WJF15" s="197"/>
      <c r="WJG15" s="197"/>
      <c r="WJH15" s="197"/>
      <c r="WJI15" s="197"/>
      <c r="WJJ15" s="197"/>
      <c r="WJK15" s="197"/>
      <c r="WJL15" s="197"/>
      <c r="WJM15" s="197"/>
      <c r="WJN15" s="197"/>
      <c r="WJO15" s="197"/>
      <c r="WJP15" s="197"/>
      <c r="WJQ15" s="197"/>
      <c r="WJR15" s="197"/>
      <c r="WJS15" s="197"/>
      <c r="WJT15" s="197"/>
      <c r="WJU15" s="197"/>
      <c r="WJV15" s="197"/>
      <c r="WJW15" s="197"/>
      <c r="WJX15" s="197"/>
      <c r="WJY15" s="197"/>
      <c r="WJZ15" s="197"/>
      <c r="WKA15" s="197"/>
      <c r="WKB15" s="197"/>
      <c r="WKC15" s="197"/>
      <c r="WKD15" s="197"/>
      <c r="WKE15" s="197"/>
      <c r="WKF15" s="197"/>
      <c r="WKG15" s="197"/>
      <c r="WKH15" s="197"/>
      <c r="WKI15" s="197"/>
      <c r="WKJ15" s="197"/>
      <c r="WKK15" s="197"/>
      <c r="WKL15" s="197"/>
      <c r="WKM15" s="197"/>
      <c r="WKN15" s="197"/>
      <c r="WKO15" s="197"/>
      <c r="WKP15" s="197"/>
      <c r="WKQ15" s="197"/>
      <c r="WKR15" s="197"/>
      <c r="WKS15" s="197"/>
      <c r="WKT15" s="197"/>
      <c r="WKU15" s="197"/>
      <c r="WKV15" s="197"/>
      <c r="WKW15" s="197"/>
      <c r="WKX15" s="197"/>
      <c r="WKY15" s="197"/>
      <c r="WKZ15" s="197"/>
      <c r="WLA15" s="197"/>
      <c r="WLB15" s="197"/>
      <c r="WLC15" s="197"/>
      <c r="WLD15" s="197"/>
      <c r="WLE15" s="197"/>
      <c r="WLF15" s="197"/>
      <c r="WLG15" s="197"/>
      <c r="WLH15" s="197"/>
      <c r="WLI15" s="197"/>
      <c r="WLJ15" s="197"/>
      <c r="WLK15" s="197"/>
      <c r="WLL15" s="197"/>
      <c r="WLM15" s="197"/>
      <c r="WLN15" s="197"/>
      <c r="WLO15" s="197"/>
      <c r="WLP15" s="197"/>
      <c r="WLQ15" s="197"/>
      <c r="WLR15" s="197"/>
      <c r="WLS15" s="197"/>
      <c r="WLT15" s="197"/>
      <c r="WLU15" s="197"/>
      <c r="WLV15" s="197"/>
      <c r="WLW15" s="197"/>
      <c r="WLX15" s="197"/>
      <c r="WLY15" s="197"/>
      <c r="WLZ15" s="197"/>
      <c r="WMA15" s="197"/>
      <c r="WMB15" s="197"/>
      <c r="WMC15" s="197"/>
      <c r="WMD15" s="197"/>
      <c r="WME15" s="197"/>
      <c r="WMF15" s="197"/>
      <c r="WMG15" s="197"/>
      <c r="WMH15" s="197"/>
      <c r="WMI15" s="197"/>
      <c r="WMJ15" s="197"/>
      <c r="WMK15" s="197"/>
      <c r="WML15" s="197"/>
      <c r="WMM15" s="197"/>
      <c r="WMN15" s="197"/>
      <c r="WMO15" s="197"/>
      <c r="WMP15" s="197"/>
      <c r="WMQ15" s="197"/>
      <c r="WMR15" s="197"/>
      <c r="WMS15" s="197"/>
      <c r="WMT15" s="197"/>
      <c r="WMU15" s="197"/>
      <c r="WMV15" s="197"/>
      <c r="WMW15" s="197"/>
      <c r="WMX15" s="197"/>
      <c r="WMY15" s="197"/>
      <c r="WMZ15" s="197"/>
      <c r="WNA15" s="197"/>
      <c r="WNB15" s="197"/>
      <c r="WNC15" s="197"/>
      <c r="WND15" s="197"/>
      <c r="WNE15" s="197"/>
      <c r="WNF15" s="197"/>
      <c r="WNG15" s="197"/>
      <c r="WNH15" s="197"/>
      <c r="WNI15" s="197"/>
      <c r="WNJ15" s="197"/>
      <c r="WNK15" s="197"/>
      <c r="WNL15" s="197"/>
      <c r="WNM15" s="197"/>
      <c r="WNN15" s="197"/>
      <c r="WNO15" s="197"/>
      <c r="WNP15" s="197"/>
      <c r="WNQ15" s="197"/>
      <c r="WNR15" s="197"/>
      <c r="WNS15" s="197"/>
      <c r="WNT15" s="197"/>
      <c r="WNU15" s="197"/>
      <c r="WNV15" s="197"/>
      <c r="WNW15" s="197"/>
      <c r="WNX15" s="197"/>
      <c r="WNY15" s="197"/>
      <c r="WNZ15" s="197"/>
      <c r="WOA15" s="197"/>
      <c r="WOB15" s="197"/>
      <c r="WOC15" s="197"/>
      <c r="WOD15" s="197"/>
      <c r="WOE15" s="197"/>
      <c r="WOF15" s="197"/>
      <c r="WOG15" s="197"/>
      <c r="WOH15" s="197"/>
      <c r="WOI15" s="197"/>
      <c r="WOJ15" s="197"/>
      <c r="WOK15" s="197"/>
      <c r="WOL15" s="197"/>
      <c r="WOM15" s="197"/>
      <c r="WON15" s="197"/>
      <c r="WOO15" s="197"/>
      <c r="WOP15" s="197"/>
      <c r="WOQ15" s="197"/>
      <c r="WOR15" s="197"/>
      <c r="WOS15" s="197"/>
      <c r="WOT15" s="197"/>
      <c r="WOU15" s="197"/>
      <c r="WOV15" s="197"/>
      <c r="WOW15" s="197"/>
      <c r="WOX15" s="197"/>
      <c r="WOY15" s="197"/>
      <c r="WOZ15" s="197"/>
      <c r="WPA15" s="197"/>
      <c r="WPB15" s="197"/>
      <c r="WPC15" s="197"/>
      <c r="WPD15" s="197"/>
      <c r="WPE15" s="197"/>
      <c r="WPF15" s="197"/>
      <c r="WPG15" s="197"/>
      <c r="WPH15" s="197"/>
      <c r="WPI15" s="197"/>
      <c r="WPJ15" s="197"/>
      <c r="WPK15" s="197"/>
      <c r="WPL15" s="197"/>
      <c r="WPM15" s="197"/>
      <c r="WPN15" s="197"/>
      <c r="WPO15" s="197"/>
      <c r="WPP15" s="197"/>
      <c r="WPQ15" s="197"/>
      <c r="WPR15" s="197"/>
      <c r="WPS15" s="197"/>
      <c r="WPT15" s="197"/>
      <c r="WPU15" s="197"/>
      <c r="WPV15" s="197"/>
      <c r="WPW15" s="197"/>
      <c r="WPX15" s="197"/>
      <c r="WPY15" s="197"/>
      <c r="WPZ15" s="197"/>
      <c r="WQA15" s="197"/>
      <c r="WQB15" s="197"/>
      <c r="WQC15" s="197"/>
      <c r="WQD15" s="197"/>
      <c r="WQE15" s="197"/>
      <c r="WQF15" s="197"/>
      <c r="WQG15" s="197"/>
      <c r="WQH15" s="197"/>
      <c r="WQI15" s="197"/>
      <c r="WQJ15" s="197"/>
      <c r="WQK15" s="197"/>
      <c r="WQL15" s="197"/>
      <c r="WQM15" s="197"/>
      <c r="WQN15" s="197"/>
      <c r="WQO15" s="197"/>
      <c r="WQP15" s="197"/>
      <c r="WQQ15" s="197"/>
      <c r="WQR15" s="197"/>
      <c r="WQS15" s="197"/>
      <c r="WQT15" s="197"/>
      <c r="WQU15" s="197"/>
      <c r="WQV15" s="197"/>
      <c r="WQW15" s="197"/>
      <c r="WQX15" s="197"/>
      <c r="WQY15" s="197"/>
      <c r="WQZ15" s="197"/>
      <c r="WRA15" s="197"/>
      <c r="WRB15" s="197"/>
      <c r="WRC15" s="197"/>
      <c r="WRD15" s="197"/>
      <c r="WRE15" s="197"/>
      <c r="WRF15" s="197"/>
      <c r="WRG15" s="197"/>
      <c r="WRH15" s="197"/>
      <c r="WRI15" s="197"/>
      <c r="WRJ15" s="197"/>
      <c r="WRK15" s="197"/>
      <c r="WRL15" s="197"/>
      <c r="WRM15" s="197"/>
      <c r="WRN15" s="197"/>
      <c r="WRO15" s="197"/>
      <c r="WRP15" s="197"/>
      <c r="WRQ15" s="197"/>
      <c r="WRR15" s="197"/>
      <c r="WRS15" s="197"/>
      <c r="WRT15" s="197"/>
      <c r="WRU15" s="197"/>
      <c r="WRV15" s="197"/>
      <c r="WRW15" s="197"/>
      <c r="WRX15" s="197"/>
      <c r="WRY15" s="197"/>
      <c r="WRZ15" s="197"/>
      <c r="WSA15" s="197"/>
      <c r="WSB15" s="197"/>
      <c r="WSC15" s="197"/>
      <c r="WSD15" s="197"/>
      <c r="WSE15" s="197"/>
      <c r="WSF15" s="197"/>
      <c r="WSG15" s="197"/>
      <c r="WSH15" s="197"/>
      <c r="WSI15" s="197"/>
      <c r="WSJ15" s="197"/>
      <c r="WSK15" s="197"/>
      <c r="WSL15" s="197"/>
      <c r="WSM15" s="197"/>
      <c r="WSN15" s="197"/>
      <c r="WSO15" s="197"/>
      <c r="WSP15" s="197"/>
      <c r="WSQ15" s="197"/>
      <c r="WSR15" s="197"/>
      <c r="WSS15" s="197"/>
      <c r="WST15" s="197"/>
      <c r="WSU15" s="197"/>
      <c r="WSV15" s="197"/>
      <c r="WSW15" s="197"/>
      <c r="WSX15" s="197"/>
      <c r="WSY15" s="197"/>
      <c r="WSZ15" s="197"/>
      <c r="WTA15" s="197"/>
      <c r="WTB15" s="197"/>
      <c r="WTC15" s="197"/>
      <c r="WTD15" s="197"/>
      <c r="WTE15" s="197"/>
      <c r="WTF15" s="197"/>
      <c r="WTG15" s="197"/>
      <c r="WTH15" s="197"/>
      <c r="WTI15" s="197"/>
      <c r="WTJ15" s="197"/>
      <c r="WTK15" s="197"/>
      <c r="WTL15" s="197"/>
      <c r="WTM15" s="197"/>
      <c r="WTN15" s="197"/>
      <c r="WTO15" s="197"/>
      <c r="WTP15" s="197"/>
      <c r="WTQ15" s="197"/>
      <c r="WTR15" s="197"/>
      <c r="WTS15" s="197"/>
      <c r="WTT15" s="197"/>
      <c r="WTU15" s="197"/>
      <c r="WTV15" s="197"/>
      <c r="WTW15" s="197"/>
      <c r="WTX15" s="197"/>
      <c r="WTY15" s="197"/>
      <c r="WTZ15" s="197"/>
      <c r="WUA15" s="197"/>
      <c r="WUB15" s="197"/>
      <c r="WUC15" s="197"/>
      <c r="WUD15" s="197"/>
      <c r="WUE15" s="197"/>
      <c r="WUF15" s="197"/>
      <c r="WUG15" s="197"/>
      <c r="WUH15" s="197"/>
      <c r="WUI15" s="197"/>
      <c r="WUJ15" s="197"/>
      <c r="WUK15" s="197"/>
      <c r="WUL15" s="197"/>
      <c r="WUM15" s="197"/>
      <c r="WUN15" s="197"/>
      <c r="WUO15" s="197"/>
      <c r="WUP15" s="197"/>
      <c r="WUQ15" s="197"/>
      <c r="WUR15" s="197"/>
      <c r="WUS15" s="197"/>
      <c r="WUT15" s="197"/>
      <c r="WUU15" s="197"/>
      <c r="WUV15" s="197"/>
      <c r="WUW15" s="197"/>
      <c r="WUX15" s="197"/>
      <c r="WUY15" s="197"/>
      <c r="WUZ15" s="197"/>
      <c r="WVA15" s="197"/>
      <c r="WVB15" s="197"/>
      <c r="WVC15" s="197"/>
      <c r="WVD15" s="197"/>
      <c r="WVE15" s="197"/>
      <c r="WVF15" s="197"/>
      <c r="WVG15" s="197"/>
      <c r="WVH15" s="197"/>
      <c r="WVI15" s="197"/>
      <c r="WVJ15" s="197"/>
      <c r="WVK15" s="197"/>
      <c r="WVL15" s="197"/>
      <c r="WVM15" s="197"/>
      <c r="WVN15" s="197"/>
      <c r="WVO15" s="197"/>
      <c r="WVP15" s="197"/>
      <c r="WVQ15" s="197"/>
      <c r="WVR15" s="197"/>
      <c r="WVS15" s="197"/>
      <c r="WVT15" s="197"/>
      <c r="WVU15" s="197"/>
      <c r="WVV15" s="197"/>
      <c r="WVW15" s="197"/>
      <c r="WVX15" s="197"/>
      <c r="WVY15" s="197"/>
      <c r="WVZ15" s="197"/>
      <c r="WWA15" s="197"/>
      <c r="WWB15" s="197"/>
      <c r="WWC15" s="197"/>
      <c r="WWD15" s="197"/>
      <c r="WWE15" s="197"/>
      <c r="WWF15" s="197"/>
      <c r="WWG15" s="197"/>
      <c r="WWH15" s="197"/>
      <c r="WWI15" s="197"/>
      <c r="WWJ15" s="197"/>
      <c r="WWK15" s="197"/>
      <c r="WWL15" s="197"/>
      <c r="WWM15" s="197"/>
      <c r="WWN15" s="197"/>
      <c r="WWO15" s="197"/>
      <c r="WWP15" s="197"/>
      <c r="WWQ15" s="197"/>
      <c r="WWR15" s="197"/>
      <c r="WWS15" s="197"/>
      <c r="WWT15" s="197"/>
      <c r="WWU15" s="197"/>
      <c r="WWV15" s="197"/>
      <c r="WWW15" s="197"/>
      <c r="WWX15" s="197"/>
      <c r="WWY15" s="197"/>
      <c r="WWZ15" s="197"/>
      <c r="WXA15" s="197"/>
      <c r="WXB15" s="197"/>
      <c r="WXC15" s="197"/>
      <c r="WXD15" s="197"/>
      <c r="WXE15" s="197"/>
      <c r="WXF15" s="197"/>
      <c r="WXG15" s="197"/>
      <c r="WXH15" s="197"/>
      <c r="WXI15" s="197"/>
      <c r="WXJ15" s="197"/>
      <c r="WXK15" s="197"/>
      <c r="WXL15" s="197"/>
      <c r="WXM15" s="197"/>
      <c r="WXN15" s="197"/>
      <c r="WXO15" s="197"/>
      <c r="WXP15" s="197"/>
      <c r="WXQ15" s="197"/>
      <c r="WXR15" s="197"/>
      <c r="WXS15" s="197"/>
      <c r="WXT15" s="197"/>
      <c r="WXU15" s="197"/>
      <c r="WXV15" s="197"/>
      <c r="WXW15" s="197"/>
      <c r="WXX15" s="197"/>
      <c r="WXY15" s="197"/>
      <c r="WXZ15" s="197"/>
      <c r="WYA15" s="197"/>
      <c r="WYB15" s="197"/>
      <c r="WYC15" s="197"/>
      <c r="WYD15" s="197"/>
      <c r="WYE15" s="197"/>
      <c r="WYF15" s="197"/>
      <c r="WYG15" s="197"/>
      <c r="WYH15" s="197"/>
      <c r="WYI15" s="197"/>
      <c r="WYJ15" s="197"/>
      <c r="WYK15" s="197"/>
      <c r="WYL15" s="197"/>
      <c r="WYM15" s="197"/>
      <c r="WYN15" s="197"/>
      <c r="WYO15" s="197"/>
      <c r="WYP15" s="197"/>
      <c r="WYQ15" s="197"/>
      <c r="WYR15" s="197"/>
      <c r="WYS15" s="197"/>
      <c r="WYT15" s="197"/>
      <c r="WYU15" s="197"/>
      <c r="WYV15" s="197"/>
      <c r="WYW15" s="197"/>
      <c r="WYX15" s="197"/>
      <c r="WYY15" s="197"/>
      <c r="WYZ15" s="197"/>
      <c r="WZA15" s="197"/>
      <c r="WZB15" s="197"/>
      <c r="WZC15" s="197"/>
      <c r="WZD15" s="197"/>
      <c r="WZE15" s="197"/>
      <c r="WZF15" s="197"/>
      <c r="WZG15" s="197"/>
      <c r="WZH15" s="197"/>
      <c r="WZI15" s="197"/>
      <c r="WZJ15" s="197"/>
      <c r="WZK15" s="197"/>
      <c r="WZL15" s="197"/>
      <c r="WZM15" s="197"/>
      <c r="WZN15" s="197"/>
      <c r="WZO15" s="197"/>
      <c r="WZP15" s="197"/>
      <c r="WZQ15" s="197"/>
      <c r="WZR15" s="197"/>
      <c r="WZS15" s="197"/>
      <c r="WZT15" s="197"/>
      <c r="WZU15" s="197"/>
      <c r="WZV15" s="197"/>
      <c r="WZW15" s="197"/>
      <c r="WZX15" s="197"/>
      <c r="WZY15" s="197"/>
      <c r="WZZ15" s="197"/>
      <c r="XAA15" s="197"/>
      <c r="XAB15" s="197"/>
      <c r="XAC15" s="197"/>
      <c r="XAD15" s="197"/>
      <c r="XAE15" s="197"/>
      <c r="XAF15" s="197"/>
      <c r="XAG15" s="197"/>
      <c r="XAH15" s="197"/>
      <c r="XAI15" s="197"/>
      <c r="XAJ15" s="197"/>
      <c r="XAK15" s="197"/>
      <c r="XAL15" s="197"/>
      <c r="XAM15" s="197"/>
      <c r="XAN15" s="197"/>
      <c r="XAO15" s="197"/>
      <c r="XAP15" s="197"/>
      <c r="XAQ15" s="197"/>
      <c r="XAR15" s="197"/>
      <c r="XAS15" s="197"/>
      <c r="XAT15" s="197"/>
      <c r="XAU15" s="197"/>
      <c r="XAV15" s="197"/>
      <c r="XAW15" s="197"/>
      <c r="XAX15" s="197"/>
      <c r="XAY15" s="197"/>
      <c r="XAZ15" s="197"/>
      <c r="XBA15" s="197"/>
      <c r="XBB15" s="197"/>
      <c r="XBC15" s="197"/>
      <c r="XBD15" s="197"/>
      <c r="XBE15" s="197"/>
      <c r="XBF15" s="197"/>
      <c r="XBG15" s="197"/>
      <c r="XBH15" s="197"/>
      <c r="XBI15" s="197"/>
      <c r="XBJ15" s="197"/>
      <c r="XBK15" s="197"/>
      <c r="XBL15" s="197"/>
      <c r="XBM15" s="197"/>
      <c r="XBN15" s="197"/>
      <c r="XBO15" s="197"/>
      <c r="XBP15" s="197"/>
      <c r="XBQ15" s="197"/>
      <c r="XBR15" s="197"/>
      <c r="XBS15" s="197"/>
      <c r="XBT15" s="197"/>
      <c r="XBU15" s="197"/>
      <c r="XBV15" s="197"/>
      <c r="XBW15" s="197"/>
      <c r="XBX15" s="197"/>
      <c r="XBY15" s="197"/>
      <c r="XBZ15" s="197"/>
      <c r="XCA15" s="197"/>
      <c r="XCB15" s="197"/>
      <c r="XCC15" s="197"/>
      <c r="XCD15" s="197"/>
      <c r="XCE15" s="197"/>
      <c r="XCF15" s="197"/>
      <c r="XCG15" s="197"/>
      <c r="XCH15" s="197"/>
      <c r="XCI15" s="197"/>
      <c r="XCJ15" s="197"/>
      <c r="XCK15" s="197"/>
      <c r="XCL15" s="197"/>
      <c r="XCM15" s="197"/>
      <c r="XCN15" s="197"/>
      <c r="XCO15" s="197"/>
      <c r="XCP15" s="197"/>
      <c r="XCQ15" s="197"/>
      <c r="XCR15" s="197"/>
      <c r="XCS15" s="197"/>
      <c r="XCT15" s="197"/>
      <c r="XCU15" s="197"/>
      <c r="XCV15" s="197"/>
      <c r="XCW15" s="197"/>
      <c r="XCX15" s="197"/>
      <c r="XCY15" s="197"/>
      <c r="XCZ15" s="197"/>
      <c r="XDA15" s="197"/>
      <c r="XDB15" s="197"/>
      <c r="XDC15" s="197"/>
      <c r="XDD15" s="197"/>
      <c r="XDE15" s="197"/>
      <c r="XDF15" s="197"/>
      <c r="XDG15" s="197"/>
      <c r="XDH15" s="197"/>
      <c r="XDI15" s="197"/>
      <c r="XDJ15" s="197"/>
      <c r="XDK15" s="197"/>
      <c r="XDL15" s="197"/>
      <c r="XDM15" s="197"/>
      <c r="XDN15" s="197"/>
      <c r="XDO15" s="197"/>
      <c r="XDP15" s="197"/>
      <c r="XDQ15" s="197"/>
      <c r="XDR15" s="197"/>
      <c r="XDS15" s="197"/>
      <c r="XDT15" s="197"/>
      <c r="XDU15" s="197"/>
      <c r="XDV15" s="197"/>
      <c r="XDW15" s="197"/>
      <c r="XDX15" s="197"/>
      <c r="XDY15" s="197"/>
      <c r="XDZ15" s="197"/>
      <c r="XEA15" s="197"/>
      <c r="XEB15" s="197"/>
      <c r="XEC15" s="197"/>
      <c r="XED15" s="197"/>
      <c r="XEE15" s="197"/>
      <c r="XEF15" s="197"/>
      <c r="XEG15" s="197"/>
      <c r="XEH15" s="197"/>
    </row>
    <row r="16" spans="1:16383" s="206" customFormat="1">
      <c r="A16" s="100" t="s">
        <v>112</v>
      </c>
      <c r="B16" s="205"/>
      <c r="XEI16" s="197"/>
      <c r="XEJ16" s="197"/>
      <c r="XEK16" s="197"/>
      <c r="XEL16" s="197"/>
      <c r="XEM16" s="197"/>
      <c r="XEN16" s="197"/>
      <c r="XEO16" s="197"/>
      <c r="XEP16" s="197"/>
      <c r="XEQ16" s="197"/>
      <c r="XER16" s="197"/>
      <c r="XES16" s="197"/>
      <c r="XET16" s="197"/>
      <c r="XEU16" s="197"/>
      <c r="XEV16" s="197"/>
    </row>
    <row r="17" spans="1:16383" s="206" customFormat="1">
      <c r="A17" s="101" t="s">
        <v>113</v>
      </c>
      <c r="B17" s="205"/>
    </row>
    <row r="18" spans="1:16383" s="23" customFormat="1">
      <c r="A18" s="29" t="s">
        <v>117</v>
      </c>
      <c r="B18" s="24">
        <f>SUM(B19:B22)</f>
        <v>0</v>
      </c>
      <c r="C18" s="23">
        <f t="shared" ref="C18:BN18" si="512">SUM(C19:C22)</f>
        <v>0</v>
      </c>
      <c r="D18" s="23">
        <f t="shared" si="512"/>
        <v>0</v>
      </c>
      <c r="E18" s="23">
        <f t="shared" si="512"/>
        <v>0</v>
      </c>
      <c r="F18" s="23">
        <f t="shared" si="512"/>
        <v>0</v>
      </c>
      <c r="G18" s="23">
        <f t="shared" si="512"/>
        <v>0</v>
      </c>
      <c r="H18" s="23">
        <f t="shared" si="512"/>
        <v>0</v>
      </c>
      <c r="I18" s="23">
        <f t="shared" si="512"/>
        <v>0</v>
      </c>
      <c r="J18" s="23">
        <f t="shared" si="512"/>
        <v>0</v>
      </c>
      <c r="K18" s="23">
        <f t="shared" si="512"/>
        <v>0</v>
      </c>
      <c r="L18" s="23">
        <f t="shared" si="512"/>
        <v>0</v>
      </c>
      <c r="M18" s="23">
        <f t="shared" si="512"/>
        <v>0</v>
      </c>
      <c r="N18" s="23">
        <f t="shared" si="512"/>
        <v>0</v>
      </c>
      <c r="O18" s="23">
        <f t="shared" si="512"/>
        <v>0</v>
      </c>
      <c r="P18" s="23">
        <f t="shared" si="512"/>
        <v>0</v>
      </c>
      <c r="Q18" s="23">
        <f t="shared" si="512"/>
        <v>0</v>
      </c>
      <c r="R18" s="23">
        <f t="shared" si="512"/>
        <v>0</v>
      </c>
      <c r="S18" s="23">
        <f t="shared" si="512"/>
        <v>0</v>
      </c>
      <c r="T18" s="23">
        <f t="shared" si="512"/>
        <v>0</v>
      </c>
      <c r="U18" s="23">
        <f t="shared" si="512"/>
        <v>0</v>
      </c>
      <c r="V18" s="23">
        <f t="shared" si="512"/>
        <v>0</v>
      </c>
      <c r="W18" s="23">
        <f t="shared" si="512"/>
        <v>0</v>
      </c>
      <c r="X18" s="23">
        <f t="shared" si="512"/>
        <v>0</v>
      </c>
      <c r="Y18" s="23">
        <f t="shared" si="512"/>
        <v>0</v>
      </c>
      <c r="Z18" s="23">
        <f t="shared" si="512"/>
        <v>0</v>
      </c>
      <c r="AA18" s="23">
        <f t="shared" si="512"/>
        <v>0</v>
      </c>
      <c r="AB18" s="23">
        <f t="shared" si="512"/>
        <v>0</v>
      </c>
      <c r="AC18" s="23">
        <f t="shared" si="512"/>
        <v>0</v>
      </c>
      <c r="AD18" s="23">
        <f t="shared" si="512"/>
        <v>0</v>
      </c>
      <c r="AE18" s="23">
        <f t="shared" si="512"/>
        <v>0</v>
      </c>
      <c r="AF18" s="23">
        <f t="shared" si="512"/>
        <v>0</v>
      </c>
      <c r="AG18" s="23">
        <f t="shared" si="512"/>
        <v>0</v>
      </c>
      <c r="AH18" s="23">
        <f t="shared" si="512"/>
        <v>0</v>
      </c>
      <c r="AI18" s="23">
        <f t="shared" si="512"/>
        <v>0</v>
      </c>
      <c r="AJ18" s="23">
        <f t="shared" si="512"/>
        <v>0</v>
      </c>
      <c r="AK18" s="23">
        <f t="shared" si="512"/>
        <v>0</v>
      </c>
      <c r="AL18" s="23">
        <f t="shared" si="512"/>
        <v>0</v>
      </c>
      <c r="AM18" s="23">
        <f t="shared" si="512"/>
        <v>0</v>
      </c>
      <c r="AN18" s="23">
        <f t="shared" si="512"/>
        <v>0</v>
      </c>
      <c r="AO18" s="23">
        <f t="shared" si="512"/>
        <v>0</v>
      </c>
      <c r="AP18" s="23">
        <f t="shared" si="512"/>
        <v>0</v>
      </c>
      <c r="AQ18" s="23">
        <f t="shared" si="512"/>
        <v>0</v>
      </c>
      <c r="AR18" s="23">
        <f t="shared" si="512"/>
        <v>0</v>
      </c>
      <c r="AS18" s="23">
        <f t="shared" si="512"/>
        <v>0</v>
      </c>
      <c r="AT18" s="23">
        <f t="shared" si="512"/>
        <v>0</v>
      </c>
      <c r="AU18" s="23">
        <f t="shared" si="512"/>
        <v>0</v>
      </c>
      <c r="AV18" s="23">
        <f t="shared" si="512"/>
        <v>0</v>
      </c>
      <c r="AW18" s="23">
        <f t="shared" si="512"/>
        <v>0</v>
      </c>
      <c r="AX18" s="23">
        <f t="shared" si="512"/>
        <v>0</v>
      </c>
      <c r="AY18" s="23">
        <f t="shared" si="512"/>
        <v>0</v>
      </c>
      <c r="AZ18" s="23">
        <f t="shared" si="512"/>
        <v>0</v>
      </c>
      <c r="BA18" s="23">
        <f t="shared" si="512"/>
        <v>0</v>
      </c>
      <c r="BB18" s="23">
        <f t="shared" si="512"/>
        <v>0</v>
      </c>
      <c r="BC18" s="23">
        <f t="shared" si="512"/>
        <v>0</v>
      </c>
      <c r="BD18" s="23">
        <f t="shared" si="512"/>
        <v>0</v>
      </c>
      <c r="BE18" s="23">
        <f t="shared" si="512"/>
        <v>0</v>
      </c>
      <c r="BF18" s="23">
        <f t="shared" si="512"/>
        <v>0</v>
      </c>
      <c r="BG18" s="23">
        <f t="shared" si="512"/>
        <v>0</v>
      </c>
      <c r="BH18" s="23">
        <f t="shared" si="512"/>
        <v>0</v>
      </c>
      <c r="BI18" s="23">
        <f t="shared" si="512"/>
        <v>0</v>
      </c>
      <c r="BJ18" s="23">
        <f t="shared" si="512"/>
        <v>0</v>
      </c>
      <c r="BK18" s="23">
        <f t="shared" si="512"/>
        <v>0</v>
      </c>
      <c r="BL18" s="23">
        <f t="shared" si="512"/>
        <v>0</v>
      </c>
      <c r="BM18" s="23">
        <f t="shared" si="512"/>
        <v>0</v>
      </c>
      <c r="BN18" s="23">
        <f t="shared" si="512"/>
        <v>0</v>
      </c>
      <c r="BO18" s="23">
        <f t="shared" ref="BO18:DZ18" si="513">SUM(BO19:BO22)</f>
        <v>0</v>
      </c>
      <c r="BP18" s="23">
        <f t="shared" si="513"/>
        <v>0</v>
      </c>
      <c r="BQ18" s="23">
        <f t="shared" si="513"/>
        <v>0</v>
      </c>
      <c r="BR18" s="23">
        <f t="shared" si="513"/>
        <v>0</v>
      </c>
      <c r="BS18" s="23">
        <f t="shared" si="513"/>
        <v>0</v>
      </c>
      <c r="BT18" s="23">
        <f t="shared" si="513"/>
        <v>0</v>
      </c>
      <c r="BU18" s="23">
        <f t="shared" si="513"/>
        <v>0</v>
      </c>
      <c r="BV18" s="23">
        <f t="shared" si="513"/>
        <v>0</v>
      </c>
      <c r="BW18" s="23">
        <f t="shared" si="513"/>
        <v>0</v>
      </c>
      <c r="BX18" s="23">
        <f t="shared" si="513"/>
        <v>0</v>
      </c>
      <c r="BY18" s="23">
        <f t="shared" si="513"/>
        <v>0</v>
      </c>
      <c r="BZ18" s="23">
        <f t="shared" si="513"/>
        <v>0</v>
      </c>
      <c r="CA18" s="23">
        <f t="shared" si="513"/>
        <v>0</v>
      </c>
      <c r="CB18" s="23">
        <f t="shared" si="513"/>
        <v>0</v>
      </c>
      <c r="CC18" s="23">
        <f t="shared" si="513"/>
        <v>0</v>
      </c>
      <c r="CD18" s="23">
        <f t="shared" si="513"/>
        <v>0</v>
      </c>
      <c r="CE18" s="23">
        <f t="shared" si="513"/>
        <v>0</v>
      </c>
      <c r="CF18" s="23">
        <f t="shared" si="513"/>
        <v>0</v>
      </c>
      <c r="CG18" s="23">
        <f t="shared" si="513"/>
        <v>0</v>
      </c>
      <c r="CH18" s="23">
        <f t="shared" si="513"/>
        <v>0</v>
      </c>
      <c r="CI18" s="23">
        <f t="shared" si="513"/>
        <v>0</v>
      </c>
      <c r="CJ18" s="23">
        <f t="shared" si="513"/>
        <v>0</v>
      </c>
      <c r="CK18" s="23">
        <f t="shared" si="513"/>
        <v>0</v>
      </c>
      <c r="CL18" s="23">
        <f t="shared" si="513"/>
        <v>0</v>
      </c>
      <c r="CM18" s="23">
        <f t="shared" si="513"/>
        <v>0</v>
      </c>
      <c r="CN18" s="23">
        <f t="shared" si="513"/>
        <v>0</v>
      </c>
      <c r="CO18" s="23">
        <f t="shared" si="513"/>
        <v>0</v>
      </c>
      <c r="CP18" s="23">
        <f t="shared" si="513"/>
        <v>0</v>
      </c>
      <c r="CQ18" s="23">
        <f t="shared" si="513"/>
        <v>0</v>
      </c>
      <c r="CR18" s="23">
        <f t="shared" si="513"/>
        <v>0</v>
      </c>
      <c r="CS18" s="23">
        <f t="shared" si="513"/>
        <v>0</v>
      </c>
      <c r="CT18" s="23">
        <f t="shared" si="513"/>
        <v>0</v>
      </c>
      <c r="CU18" s="23">
        <f t="shared" si="513"/>
        <v>0</v>
      </c>
      <c r="CV18" s="23">
        <f t="shared" si="513"/>
        <v>0</v>
      </c>
      <c r="CW18" s="23">
        <f t="shared" si="513"/>
        <v>0</v>
      </c>
      <c r="CX18" s="23">
        <f t="shared" si="513"/>
        <v>0</v>
      </c>
      <c r="CY18" s="23">
        <f t="shared" si="513"/>
        <v>0</v>
      </c>
      <c r="CZ18" s="23">
        <f t="shared" si="513"/>
        <v>0</v>
      </c>
      <c r="DA18" s="23">
        <f t="shared" si="513"/>
        <v>0</v>
      </c>
      <c r="DB18" s="23">
        <f t="shared" si="513"/>
        <v>0</v>
      </c>
      <c r="DC18" s="23">
        <f t="shared" si="513"/>
        <v>0</v>
      </c>
      <c r="DD18" s="23">
        <f t="shared" si="513"/>
        <v>0</v>
      </c>
      <c r="DE18" s="23">
        <f t="shared" si="513"/>
        <v>0</v>
      </c>
      <c r="DF18" s="23">
        <f t="shared" si="513"/>
        <v>0</v>
      </c>
      <c r="DG18" s="23">
        <f t="shared" si="513"/>
        <v>0</v>
      </c>
      <c r="DH18" s="23">
        <f t="shared" si="513"/>
        <v>0</v>
      </c>
      <c r="DI18" s="23">
        <f t="shared" si="513"/>
        <v>0</v>
      </c>
      <c r="DJ18" s="23">
        <f t="shared" si="513"/>
        <v>0</v>
      </c>
      <c r="DK18" s="23">
        <f t="shared" si="513"/>
        <v>0</v>
      </c>
      <c r="DL18" s="23">
        <f t="shared" si="513"/>
        <v>0</v>
      </c>
      <c r="DM18" s="23">
        <f t="shared" si="513"/>
        <v>0</v>
      </c>
      <c r="DN18" s="23">
        <f t="shared" si="513"/>
        <v>0</v>
      </c>
      <c r="DO18" s="23">
        <f t="shared" si="513"/>
        <v>0</v>
      </c>
      <c r="DP18" s="23">
        <f t="shared" si="513"/>
        <v>0</v>
      </c>
      <c r="DQ18" s="23">
        <f t="shared" si="513"/>
        <v>0</v>
      </c>
      <c r="DR18" s="23">
        <f t="shared" si="513"/>
        <v>0</v>
      </c>
      <c r="DS18" s="23">
        <f t="shared" si="513"/>
        <v>0</v>
      </c>
      <c r="DT18" s="23">
        <f t="shared" si="513"/>
        <v>0</v>
      </c>
      <c r="DU18" s="23">
        <f t="shared" si="513"/>
        <v>0</v>
      </c>
      <c r="DV18" s="23">
        <f t="shared" si="513"/>
        <v>0</v>
      </c>
      <c r="DW18" s="23">
        <f t="shared" si="513"/>
        <v>0</v>
      </c>
      <c r="DX18" s="23">
        <f t="shared" si="513"/>
        <v>0</v>
      </c>
      <c r="DY18" s="23">
        <f t="shared" si="513"/>
        <v>0</v>
      </c>
      <c r="DZ18" s="23">
        <f t="shared" si="513"/>
        <v>0</v>
      </c>
      <c r="EA18" s="23">
        <f t="shared" ref="EA18:GL18" si="514">SUM(EA19:EA22)</f>
        <v>0</v>
      </c>
      <c r="EB18" s="23">
        <f t="shared" si="514"/>
        <v>0</v>
      </c>
      <c r="EC18" s="23">
        <f t="shared" si="514"/>
        <v>0</v>
      </c>
      <c r="ED18" s="23">
        <f t="shared" si="514"/>
        <v>0</v>
      </c>
      <c r="EE18" s="23">
        <f t="shared" si="514"/>
        <v>0</v>
      </c>
      <c r="EF18" s="23">
        <f t="shared" si="514"/>
        <v>0</v>
      </c>
      <c r="EG18" s="23">
        <f t="shared" si="514"/>
        <v>0</v>
      </c>
      <c r="EH18" s="23">
        <f t="shared" si="514"/>
        <v>0</v>
      </c>
      <c r="EI18" s="23">
        <f t="shared" si="514"/>
        <v>0</v>
      </c>
      <c r="EJ18" s="23">
        <f t="shared" si="514"/>
        <v>0</v>
      </c>
      <c r="EK18" s="23">
        <f t="shared" si="514"/>
        <v>0</v>
      </c>
      <c r="EL18" s="23">
        <f t="shared" si="514"/>
        <v>0</v>
      </c>
      <c r="EM18" s="23">
        <f t="shared" si="514"/>
        <v>0</v>
      </c>
      <c r="EN18" s="23">
        <f t="shared" si="514"/>
        <v>0</v>
      </c>
      <c r="EO18" s="23">
        <f t="shared" si="514"/>
        <v>0</v>
      </c>
      <c r="EP18" s="23">
        <f t="shared" si="514"/>
        <v>0</v>
      </c>
      <c r="EQ18" s="23">
        <f t="shared" si="514"/>
        <v>0</v>
      </c>
      <c r="ER18" s="23">
        <f t="shared" si="514"/>
        <v>0</v>
      </c>
      <c r="ES18" s="23">
        <f t="shared" si="514"/>
        <v>0</v>
      </c>
      <c r="ET18" s="23">
        <f t="shared" si="514"/>
        <v>0</v>
      </c>
      <c r="EU18" s="23">
        <f t="shared" si="514"/>
        <v>0</v>
      </c>
      <c r="EV18" s="23">
        <f t="shared" si="514"/>
        <v>0</v>
      </c>
      <c r="EW18" s="23">
        <f t="shared" si="514"/>
        <v>0</v>
      </c>
      <c r="EX18" s="23">
        <f t="shared" si="514"/>
        <v>0</v>
      </c>
      <c r="EY18" s="23">
        <f t="shared" si="514"/>
        <v>0</v>
      </c>
      <c r="EZ18" s="23">
        <f t="shared" si="514"/>
        <v>0</v>
      </c>
      <c r="FA18" s="23">
        <f t="shared" si="514"/>
        <v>0</v>
      </c>
      <c r="FB18" s="23">
        <f t="shared" si="514"/>
        <v>0</v>
      </c>
      <c r="FC18" s="23">
        <f t="shared" si="514"/>
        <v>0</v>
      </c>
      <c r="FD18" s="23">
        <f t="shared" si="514"/>
        <v>0</v>
      </c>
      <c r="FE18" s="23">
        <f t="shared" si="514"/>
        <v>0</v>
      </c>
      <c r="FF18" s="23">
        <f t="shared" si="514"/>
        <v>0</v>
      </c>
      <c r="FG18" s="23">
        <f t="shared" si="514"/>
        <v>0</v>
      </c>
      <c r="FH18" s="23">
        <f t="shared" si="514"/>
        <v>0</v>
      </c>
      <c r="FI18" s="23">
        <f t="shared" si="514"/>
        <v>0</v>
      </c>
      <c r="FJ18" s="23">
        <f t="shared" si="514"/>
        <v>0</v>
      </c>
      <c r="FK18" s="23">
        <f t="shared" si="514"/>
        <v>0</v>
      </c>
      <c r="FL18" s="23">
        <f t="shared" si="514"/>
        <v>0</v>
      </c>
      <c r="FM18" s="23">
        <f t="shared" si="514"/>
        <v>0</v>
      </c>
      <c r="FN18" s="23">
        <f t="shared" si="514"/>
        <v>0</v>
      </c>
      <c r="FO18" s="23">
        <f t="shared" si="514"/>
        <v>0</v>
      </c>
      <c r="FP18" s="23">
        <f t="shared" si="514"/>
        <v>0</v>
      </c>
      <c r="FQ18" s="23">
        <f t="shared" si="514"/>
        <v>0</v>
      </c>
      <c r="FR18" s="23">
        <f t="shared" si="514"/>
        <v>0</v>
      </c>
      <c r="FS18" s="23">
        <f t="shared" si="514"/>
        <v>0</v>
      </c>
      <c r="FT18" s="23">
        <f t="shared" si="514"/>
        <v>0</v>
      </c>
      <c r="FU18" s="23">
        <f t="shared" si="514"/>
        <v>0</v>
      </c>
      <c r="FV18" s="23">
        <f t="shared" si="514"/>
        <v>0</v>
      </c>
      <c r="FW18" s="23">
        <f t="shared" si="514"/>
        <v>0</v>
      </c>
      <c r="FX18" s="23">
        <f t="shared" si="514"/>
        <v>0</v>
      </c>
      <c r="FY18" s="23">
        <f t="shared" si="514"/>
        <v>0</v>
      </c>
      <c r="FZ18" s="23">
        <f t="shared" si="514"/>
        <v>0</v>
      </c>
      <c r="GA18" s="23">
        <f t="shared" si="514"/>
        <v>0</v>
      </c>
      <c r="GB18" s="23">
        <f t="shared" si="514"/>
        <v>0</v>
      </c>
      <c r="GC18" s="23">
        <f t="shared" si="514"/>
        <v>0</v>
      </c>
      <c r="GD18" s="23">
        <f t="shared" si="514"/>
        <v>0</v>
      </c>
      <c r="GE18" s="23">
        <f t="shared" si="514"/>
        <v>0</v>
      </c>
      <c r="GF18" s="23">
        <f t="shared" si="514"/>
        <v>0</v>
      </c>
      <c r="GG18" s="23">
        <f t="shared" si="514"/>
        <v>0</v>
      </c>
      <c r="GH18" s="23">
        <f t="shared" si="514"/>
        <v>0</v>
      </c>
      <c r="GI18" s="23">
        <f t="shared" si="514"/>
        <v>0</v>
      </c>
      <c r="GJ18" s="23">
        <f t="shared" si="514"/>
        <v>0</v>
      </c>
      <c r="GK18" s="23">
        <f t="shared" si="514"/>
        <v>0</v>
      </c>
      <c r="GL18" s="23">
        <f t="shared" si="514"/>
        <v>0</v>
      </c>
      <c r="GM18" s="23">
        <f t="shared" ref="GM18:IX18" si="515">SUM(GM19:GM22)</f>
        <v>0</v>
      </c>
      <c r="GN18" s="23">
        <f t="shared" si="515"/>
        <v>0</v>
      </c>
      <c r="GO18" s="23">
        <f t="shared" si="515"/>
        <v>0</v>
      </c>
      <c r="GP18" s="23">
        <f t="shared" si="515"/>
        <v>0</v>
      </c>
      <c r="GQ18" s="23">
        <f t="shared" si="515"/>
        <v>0</v>
      </c>
      <c r="GR18" s="23">
        <f t="shared" si="515"/>
        <v>0</v>
      </c>
      <c r="GS18" s="23">
        <f t="shared" si="515"/>
        <v>0</v>
      </c>
      <c r="GT18" s="23">
        <f t="shared" si="515"/>
        <v>0</v>
      </c>
      <c r="GU18" s="23">
        <f t="shared" si="515"/>
        <v>0</v>
      </c>
      <c r="GV18" s="23">
        <f t="shared" si="515"/>
        <v>0</v>
      </c>
      <c r="GW18" s="23">
        <f t="shared" si="515"/>
        <v>0</v>
      </c>
      <c r="GX18" s="23">
        <f t="shared" si="515"/>
        <v>0</v>
      </c>
      <c r="GY18" s="23">
        <f t="shared" si="515"/>
        <v>0</v>
      </c>
      <c r="GZ18" s="23">
        <f t="shared" si="515"/>
        <v>0</v>
      </c>
      <c r="HA18" s="23">
        <f t="shared" si="515"/>
        <v>0</v>
      </c>
      <c r="HB18" s="23">
        <f t="shared" si="515"/>
        <v>0</v>
      </c>
      <c r="HC18" s="23">
        <f t="shared" si="515"/>
        <v>0</v>
      </c>
      <c r="HD18" s="23">
        <f t="shared" si="515"/>
        <v>0</v>
      </c>
      <c r="HE18" s="23">
        <f t="shared" si="515"/>
        <v>0</v>
      </c>
      <c r="HF18" s="23">
        <f t="shared" si="515"/>
        <v>0</v>
      </c>
      <c r="HG18" s="23">
        <f t="shared" si="515"/>
        <v>0</v>
      </c>
      <c r="HH18" s="23">
        <f t="shared" si="515"/>
        <v>0</v>
      </c>
      <c r="HI18" s="23">
        <f t="shared" si="515"/>
        <v>0</v>
      </c>
      <c r="HJ18" s="23">
        <f t="shared" si="515"/>
        <v>0</v>
      </c>
      <c r="HK18" s="23">
        <f t="shared" si="515"/>
        <v>0</v>
      </c>
      <c r="HL18" s="23">
        <f t="shared" si="515"/>
        <v>0</v>
      </c>
      <c r="HM18" s="23">
        <f t="shared" si="515"/>
        <v>0</v>
      </c>
      <c r="HN18" s="23">
        <f t="shared" si="515"/>
        <v>0</v>
      </c>
      <c r="HO18" s="23">
        <f t="shared" si="515"/>
        <v>0</v>
      </c>
      <c r="HP18" s="23">
        <f t="shared" si="515"/>
        <v>0</v>
      </c>
      <c r="HQ18" s="23">
        <f t="shared" si="515"/>
        <v>0</v>
      </c>
      <c r="HR18" s="23">
        <f t="shared" si="515"/>
        <v>0</v>
      </c>
      <c r="HS18" s="23">
        <f t="shared" si="515"/>
        <v>0</v>
      </c>
      <c r="HT18" s="23">
        <f t="shared" si="515"/>
        <v>0</v>
      </c>
      <c r="HU18" s="23">
        <f t="shared" si="515"/>
        <v>0</v>
      </c>
      <c r="HV18" s="23">
        <f t="shared" si="515"/>
        <v>0</v>
      </c>
      <c r="HW18" s="23">
        <f t="shared" si="515"/>
        <v>0</v>
      </c>
      <c r="HX18" s="23">
        <f t="shared" si="515"/>
        <v>0</v>
      </c>
      <c r="HY18" s="23">
        <f t="shared" si="515"/>
        <v>0</v>
      </c>
      <c r="HZ18" s="23">
        <f t="shared" si="515"/>
        <v>0</v>
      </c>
      <c r="IA18" s="23">
        <f t="shared" si="515"/>
        <v>0</v>
      </c>
      <c r="IB18" s="23">
        <f t="shared" si="515"/>
        <v>0</v>
      </c>
      <c r="IC18" s="23">
        <f t="shared" si="515"/>
        <v>0</v>
      </c>
      <c r="ID18" s="23">
        <f t="shared" si="515"/>
        <v>0</v>
      </c>
      <c r="IE18" s="23">
        <f t="shared" si="515"/>
        <v>0</v>
      </c>
      <c r="IF18" s="23">
        <f t="shared" si="515"/>
        <v>0</v>
      </c>
      <c r="IG18" s="23">
        <f t="shared" si="515"/>
        <v>0</v>
      </c>
      <c r="IH18" s="23">
        <f t="shared" si="515"/>
        <v>0</v>
      </c>
      <c r="II18" s="23">
        <f t="shared" si="515"/>
        <v>0</v>
      </c>
      <c r="IJ18" s="23">
        <f t="shared" si="515"/>
        <v>0</v>
      </c>
      <c r="IK18" s="23">
        <f t="shared" si="515"/>
        <v>0</v>
      </c>
      <c r="IL18" s="23">
        <f t="shared" si="515"/>
        <v>0</v>
      </c>
      <c r="IM18" s="23">
        <f t="shared" si="515"/>
        <v>0</v>
      </c>
      <c r="IN18" s="23">
        <f t="shared" si="515"/>
        <v>0</v>
      </c>
      <c r="IO18" s="23">
        <f t="shared" si="515"/>
        <v>0</v>
      </c>
      <c r="IP18" s="23">
        <f t="shared" si="515"/>
        <v>0</v>
      </c>
      <c r="IQ18" s="23">
        <f t="shared" si="515"/>
        <v>0</v>
      </c>
      <c r="IR18" s="23">
        <f t="shared" si="515"/>
        <v>0</v>
      </c>
      <c r="IS18" s="23">
        <f t="shared" si="515"/>
        <v>0</v>
      </c>
      <c r="IT18" s="23">
        <f t="shared" si="515"/>
        <v>0</v>
      </c>
      <c r="IU18" s="23">
        <f t="shared" si="515"/>
        <v>0</v>
      </c>
      <c r="IV18" s="23">
        <f t="shared" si="515"/>
        <v>0</v>
      </c>
      <c r="IW18" s="23">
        <f t="shared" si="515"/>
        <v>0</v>
      </c>
      <c r="IX18" s="23">
        <f t="shared" si="515"/>
        <v>0</v>
      </c>
      <c r="IY18" s="23">
        <f t="shared" ref="IY18:LJ18" si="516">SUM(IY19:IY22)</f>
        <v>0</v>
      </c>
      <c r="IZ18" s="23">
        <f t="shared" si="516"/>
        <v>0</v>
      </c>
      <c r="JA18" s="23">
        <f t="shared" si="516"/>
        <v>0</v>
      </c>
      <c r="JB18" s="23">
        <f t="shared" si="516"/>
        <v>0</v>
      </c>
      <c r="JC18" s="23">
        <f t="shared" si="516"/>
        <v>0</v>
      </c>
      <c r="JD18" s="23">
        <f t="shared" si="516"/>
        <v>0</v>
      </c>
      <c r="JE18" s="23">
        <f t="shared" si="516"/>
        <v>0</v>
      </c>
      <c r="JF18" s="23">
        <f t="shared" si="516"/>
        <v>0</v>
      </c>
      <c r="JG18" s="23">
        <f t="shared" si="516"/>
        <v>0</v>
      </c>
      <c r="JH18" s="23">
        <f t="shared" si="516"/>
        <v>0</v>
      </c>
      <c r="JI18" s="23">
        <f t="shared" si="516"/>
        <v>0</v>
      </c>
      <c r="JJ18" s="23">
        <f t="shared" si="516"/>
        <v>0</v>
      </c>
      <c r="JK18" s="23">
        <f t="shared" si="516"/>
        <v>0</v>
      </c>
      <c r="JL18" s="23">
        <f t="shared" si="516"/>
        <v>0</v>
      </c>
      <c r="JM18" s="23">
        <f t="shared" si="516"/>
        <v>0</v>
      </c>
      <c r="JN18" s="23">
        <f t="shared" si="516"/>
        <v>0</v>
      </c>
      <c r="JO18" s="23">
        <f t="shared" si="516"/>
        <v>0</v>
      </c>
      <c r="JP18" s="23">
        <f t="shared" si="516"/>
        <v>0</v>
      </c>
      <c r="JQ18" s="23">
        <f t="shared" si="516"/>
        <v>0</v>
      </c>
      <c r="JR18" s="23">
        <f t="shared" si="516"/>
        <v>0</v>
      </c>
      <c r="JS18" s="23">
        <f t="shared" si="516"/>
        <v>0</v>
      </c>
      <c r="JT18" s="23">
        <f t="shared" si="516"/>
        <v>0</v>
      </c>
      <c r="JU18" s="23">
        <f t="shared" si="516"/>
        <v>0</v>
      </c>
      <c r="JV18" s="23">
        <f t="shared" si="516"/>
        <v>0</v>
      </c>
      <c r="JW18" s="23">
        <f t="shared" si="516"/>
        <v>0</v>
      </c>
      <c r="JX18" s="23">
        <f t="shared" si="516"/>
        <v>0</v>
      </c>
      <c r="JY18" s="23">
        <f t="shared" si="516"/>
        <v>0</v>
      </c>
      <c r="JZ18" s="23">
        <f t="shared" si="516"/>
        <v>0</v>
      </c>
      <c r="KA18" s="23">
        <f t="shared" si="516"/>
        <v>0</v>
      </c>
      <c r="KB18" s="23">
        <f t="shared" si="516"/>
        <v>0</v>
      </c>
      <c r="KC18" s="23">
        <f t="shared" si="516"/>
        <v>0</v>
      </c>
      <c r="KD18" s="23">
        <f t="shared" si="516"/>
        <v>0</v>
      </c>
      <c r="KE18" s="23">
        <f t="shared" si="516"/>
        <v>0</v>
      </c>
      <c r="KF18" s="23">
        <f t="shared" si="516"/>
        <v>0</v>
      </c>
      <c r="KG18" s="23">
        <f t="shared" si="516"/>
        <v>0</v>
      </c>
      <c r="KH18" s="23">
        <f t="shared" si="516"/>
        <v>0</v>
      </c>
      <c r="KI18" s="23">
        <f t="shared" si="516"/>
        <v>0</v>
      </c>
      <c r="KJ18" s="23">
        <f t="shared" si="516"/>
        <v>0</v>
      </c>
      <c r="KK18" s="23">
        <f t="shared" si="516"/>
        <v>0</v>
      </c>
      <c r="KL18" s="23">
        <f t="shared" si="516"/>
        <v>0</v>
      </c>
      <c r="KM18" s="23">
        <f t="shared" si="516"/>
        <v>0</v>
      </c>
      <c r="KN18" s="23">
        <f t="shared" si="516"/>
        <v>0</v>
      </c>
      <c r="KO18" s="23">
        <f t="shared" si="516"/>
        <v>0</v>
      </c>
      <c r="KP18" s="23">
        <f t="shared" si="516"/>
        <v>0</v>
      </c>
      <c r="KQ18" s="23">
        <f t="shared" si="516"/>
        <v>0</v>
      </c>
      <c r="KR18" s="23">
        <f t="shared" si="516"/>
        <v>0</v>
      </c>
      <c r="KS18" s="23">
        <f t="shared" si="516"/>
        <v>0</v>
      </c>
      <c r="KT18" s="23">
        <f t="shared" si="516"/>
        <v>0</v>
      </c>
      <c r="KU18" s="23">
        <f t="shared" si="516"/>
        <v>0</v>
      </c>
      <c r="KV18" s="23">
        <f t="shared" si="516"/>
        <v>0</v>
      </c>
      <c r="KW18" s="23">
        <f t="shared" si="516"/>
        <v>0</v>
      </c>
      <c r="KX18" s="23">
        <f t="shared" si="516"/>
        <v>0</v>
      </c>
      <c r="KY18" s="23">
        <f t="shared" si="516"/>
        <v>0</v>
      </c>
      <c r="KZ18" s="23">
        <f t="shared" si="516"/>
        <v>0</v>
      </c>
      <c r="LA18" s="23">
        <f t="shared" si="516"/>
        <v>0</v>
      </c>
      <c r="LB18" s="23">
        <f t="shared" si="516"/>
        <v>0</v>
      </c>
      <c r="LC18" s="23">
        <f t="shared" si="516"/>
        <v>0</v>
      </c>
      <c r="LD18" s="23">
        <f t="shared" si="516"/>
        <v>0</v>
      </c>
      <c r="LE18" s="23">
        <f t="shared" si="516"/>
        <v>0</v>
      </c>
      <c r="LF18" s="23">
        <f t="shared" si="516"/>
        <v>0</v>
      </c>
      <c r="LG18" s="23">
        <f t="shared" si="516"/>
        <v>0</v>
      </c>
      <c r="LH18" s="23">
        <f t="shared" si="516"/>
        <v>0</v>
      </c>
      <c r="LI18" s="23">
        <f t="shared" si="516"/>
        <v>0</v>
      </c>
      <c r="LJ18" s="23">
        <f t="shared" si="516"/>
        <v>0</v>
      </c>
      <c r="LK18" s="23">
        <f t="shared" ref="LK18:NV18" si="517">SUM(LK19:LK22)</f>
        <v>0</v>
      </c>
      <c r="LL18" s="23">
        <f t="shared" si="517"/>
        <v>0</v>
      </c>
      <c r="LM18" s="23">
        <f t="shared" si="517"/>
        <v>0</v>
      </c>
      <c r="LN18" s="23">
        <f t="shared" si="517"/>
        <v>0</v>
      </c>
      <c r="LO18" s="23">
        <f t="shared" si="517"/>
        <v>0</v>
      </c>
      <c r="LP18" s="23">
        <f t="shared" si="517"/>
        <v>0</v>
      </c>
      <c r="LQ18" s="23">
        <f t="shared" si="517"/>
        <v>0</v>
      </c>
      <c r="LR18" s="23">
        <f t="shared" si="517"/>
        <v>0</v>
      </c>
      <c r="LS18" s="23">
        <f t="shared" si="517"/>
        <v>0</v>
      </c>
      <c r="LT18" s="23">
        <f t="shared" si="517"/>
        <v>0</v>
      </c>
      <c r="LU18" s="23">
        <f t="shared" si="517"/>
        <v>0</v>
      </c>
      <c r="LV18" s="23">
        <f t="shared" si="517"/>
        <v>0</v>
      </c>
      <c r="LW18" s="23">
        <f t="shared" si="517"/>
        <v>0</v>
      </c>
      <c r="LX18" s="23">
        <f t="shared" si="517"/>
        <v>0</v>
      </c>
      <c r="LY18" s="23">
        <f t="shared" si="517"/>
        <v>0</v>
      </c>
      <c r="LZ18" s="23">
        <f t="shared" si="517"/>
        <v>0</v>
      </c>
      <c r="MA18" s="23">
        <f t="shared" si="517"/>
        <v>0</v>
      </c>
      <c r="MB18" s="23">
        <f t="shared" si="517"/>
        <v>0</v>
      </c>
      <c r="MC18" s="23">
        <f t="shared" si="517"/>
        <v>0</v>
      </c>
      <c r="MD18" s="23">
        <f t="shared" si="517"/>
        <v>0</v>
      </c>
      <c r="ME18" s="23">
        <f t="shared" si="517"/>
        <v>0</v>
      </c>
      <c r="MF18" s="23">
        <f t="shared" si="517"/>
        <v>0</v>
      </c>
      <c r="MG18" s="23">
        <f t="shared" si="517"/>
        <v>0</v>
      </c>
      <c r="MH18" s="23">
        <f t="shared" si="517"/>
        <v>0</v>
      </c>
      <c r="MI18" s="23">
        <f t="shared" si="517"/>
        <v>0</v>
      </c>
      <c r="MJ18" s="23">
        <f t="shared" si="517"/>
        <v>0</v>
      </c>
      <c r="MK18" s="23">
        <f t="shared" si="517"/>
        <v>0</v>
      </c>
      <c r="ML18" s="23">
        <f t="shared" si="517"/>
        <v>0</v>
      </c>
      <c r="MM18" s="23">
        <f t="shared" si="517"/>
        <v>0</v>
      </c>
      <c r="MN18" s="23">
        <f t="shared" si="517"/>
        <v>0</v>
      </c>
      <c r="MO18" s="23">
        <f t="shared" si="517"/>
        <v>0</v>
      </c>
      <c r="MP18" s="23">
        <f t="shared" si="517"/>
        <v>0</v>
      </c>
      <c r="MQ18" s="23">
        <f t="shared" si="517"/>
        <v>0</v>
      </c>
      <c r="MR18" s="23">
        <f t="shared" si="517"/>
        <v>0</v>
      </c>
      <c r="MS18" s="23">
        <f t="shared" si="517"/>
        <v>0</v>
      </c>
      <c r="MT18" s="23">
        <f t="shared" si="517"/>
        <v>0</v>
      </c>
      <c r="MU18" s="23">
        <f t="shared" si="517"/>
        <v>0</v>
      </c>
      <c r="MV18" s="23">
        <f t="shared" si="517"/>
        <v>0</v>
      </c>
      <c r="MW18" s="23">
        <f t="shared" si="517"/>
        <v>0</v>
      </c>
      <c r="MX18" s="23">
        <f t="shared" si="517"/>
        <v>0</v>
      </c>
      <c r="MY18" s="23">
        <f t="shared" si="517"/>
        <v>0</v>
      </c>
      <c r="MZ18" s="23">
        <f t="shared" si="517"/>
        <v>0</v>
      </c>
      <c r="NA18" s="23">
        <f t="shared" si="517"/>
        <v>0</v>
      </c>
      <c r="NB18" s="23">
        <f t="shared" si="517"/>
        <v>0</v>
      </c>
      <c r="NC18" s="23">
        <f t="shared" si="517"/>
        <v>0</v>
      </c>
      <c r="ND18" s="23">
        <f t="shared" si="517"/>
        <v>0</v>
      </c>
      <c r="NE18" s="23">
        <f t="shared" si="517"/>
        <v>0</v>
      </c>
      <c r="NF18" s="23">
        <f t="shared" si="517"/>
        <v>0</v>
      </c>
      <c r="NG18" s="23">
        <f t="shared" si="517"/>
        <v>0</v>
      </c>
      <c r="NH18" s="23">
        <f t="shared" si="517"/>
        <v>0</v>
      </c>
      <c r="NI18" s="23">
        <f t="shared" si="517"/>
        <v>0</v>
      </c>
      <c r="NJ18" s="23">
        <f t="shared" si="517"/>
        <v>0</v>
      </c>
      <c r="NK18" s="23">
        <f t="shared" si="517"/>
        <v>0</v>
      </c>
      <c r="NL18" s="23">
        <f t="shared" si="517"/>
        <v>0</v>
      </c>
      <c r="NM18" s="23">
        <f t="shared" si="517"/>
        <v>0</v>
      </c>
      <c r="NN18" s="23">
        <f t="shared" si="517"/>
        <v>0</v>
      </c>
      <c r="NO18" s="23">
        <f t="shared" si="517"/>
        <v>0</v>
      </c>
      <c r="NP18" s="23">
        <f t="shared" si="517"/>
        <v>0</v>
      </c>
      <c r="NQ18" s="23">
        <f t="shared" si="517"/>
        <v>0</v>
      </c>
      <c r="NR18" s="23">
        <f t="shared" si="517"/>
        <v>0</v>
      </c>
      <c r="NS18" s="23">
        <f t="shared" si="517"/>
        <v>0</v>
      </c>
      <c r="NT18" s="23">
        <f t="shared" si="517"/>
        <v>0</v>
      </c>
      <c r="NU18" s="23">
        <f t="shared" si="517"/>
        <v>0</v>
      </c>
      <c r="NV18" s="23">
        <f t="shared" si="517"/>
        <v>0</v>
      </c>
      <c r="NW18" s="23">
        <f t="shared" ref="NW18:QH18" si="518">SUM(NW19:NW22)</f>
        <v>0</v>
      </c>
      <c r="NX18" s="23">
        <f t="shared" si="518"/>
        <v>0</v>
      </c>
      <c r="NY18" s="23">
        <f t="shared" si="518"/>
        <v>0</v>
      </c>
      <c r="NZ18" s="23">
        <f t="shared" si="518"/>
        <v>0</v>
      </c>
      <c r="OA18" s="23">
        <f t="shared" si="518"/>
        <v>0</v>
      </c>
      <c r="OB18" s="23">
        <f t="shared" si="518"/>
        <v>0</v>
      </c>
      <c r="OC18" s="23">
        <f t="shared" si="518"/>
        <v>0</v>
      </c>
      <c r="OD18" s="23">
        <f t="shared" si="518"/>
        <v>0</v>
      </c>
      <c r="OE18" s="23">
        <f t="shared" si="518"/>
        <v>0</v>
      </c>
      <c r="OF18" s="23">
        <f t="shared" si="518"/>
        <v>0</v>
      </c>
      <c r="OG18" s="23">
        <f t="shared" si="518"/>
        <v>0</v>
      </c>
      <c r="OH18" s="23">
        <f t="shared" si="518"/>
        <v>0</v>
      </c>
      <c r="OI18" s="23">
        <f t="shared" si="518"/>
        <v>0</v>
      </c>
      <c r="OJ18" s="23">
        <f t="shared" si="518"/>
        <v>0</v>
      </c>
      <c r="OK18" s="23">
        <f t="shared" si="518"/>
        <v>0</v>
      </c>
      <c r="OL18" s="23">
        <f t="shared" si="518"/>
        <v>0</v>
      </c>
      <c r="OM18" s="23">
        <f t="shared" si="518"/>
        <v>0</v>
      </c>
      <c r="ON18" s="23">
        <f t="shared" si="518"/>
        <v>0</v>
      </c>
      <c r="OO18" s="23">
        <f t="shared" si="518"/>
        <v>0</v>
      </c>
      <c r="OP18" s="23">
        <f t="shared" si="518"/>
        <v>0</v>
      </c>
      <c r="OQ18" s="23">
        <f t="shared" si="518"/>
        <v>0</v>
      </c>
      <c r="OR18" s="23">
        <f t="shared" si="518"/>
        <v>0</v>
      </c>
      <c r="OS18" s="23">
        <f t="shared" si="518"/>
        <v>0</v>
      </c>
      <c r="OT18" s="23">
        <f t="shared" si="518"/>
        <v>0</v>
      </c>
      <c r="OU18" s="23">
        <f t="shared" si="518"/>
        <v>0</v>
      </c>
      <c r="OV18" s="23">
        <f t="shared" si="518"/>
        <v>0</v>
      </c>
      <c r="OW18" s="23">
        <f t="shared" si="518"/>
        <v>0</v>
      </c>
      <c r="OX18" s="23">
        <f t="shared" si="518"/>
        <v>0</v>
      </c>
      <c r="OY18" s="23">
        <f t="shared" si="518"/>
        <v>0</v>
      </c>
      <c r="OZ18" s="23">
        <f t="shared" si="518"/>
        <v>0</v>
      </c>
      <c r="PA18" s="23">
        <f t="shared" si="518"/>
        <v>0</v>
      </c>
      <c r="PB18" s="23">
        <f t="shared" si="518"/>
        <v>0</v>
      </c>
      <c r="PC18" s="23">
        <f t="shared" si="518"/>
        <v>0</v>
      </c>
      <c r="PD18" s="23">
        <f t="shared" si="518"/>
        <v>0</v>
      </c>
      <c r="PE18" s="23">
        <f t="shared" si="518"/>
        <v>0</v>
      </c>
      <c r="PF18" s="23">
        <f t="shared" si="518"/>
        <v>0</v>
      </c>
      <c r="PG18" s="23">
        <f t="shared" si="518"/>
        <v>0</v>
      </c>
      <c r="PH18" s="23">
        <f t="shared" si="518"/>
        <v>0</v>
      </c>
      <c r="PI18" s="23">
        <f t="shared" si="518"/>
        <v>0</v>
      </c>
      <c r="PJ18" s="23">
        <f t="shared" si="518"/>
        <v>0</v>
      </c>
      <c r="PK18" s="23">
        <f t="shared" si="518"/>
        <v>0</v>
      </c>
      <c r="PL18" s="23">
        <f t="shared" si="518"/>
        <v>0</v>
      </c>
      <c r="PM18" s="23">
        <f t="shared" si="518"/>
        <v>0</v>
      </c>
      <c r="PN18" s="23">
        <f t="shared" si="518"/>
        <v>0</v>
      </c>
      <c r="PO18" s="23">
        <f t="shared" si="518"/>
        <v>0</v>
      </c>
      <c r="PP18" s="23">
        <f t="shared" si="518"/>
        <v>0</v>
      </c>
      <c r="PQ18" s="23">
        <f t="shared" si="518"/>
        <v>0</v>
      </c>
      <c r="PR18" s="23">
        <f t="shared" si="518"/>
        <v>0</v>
      </c>
      <c r="PS18" s="23">
        <f t="shared" si="518"/>
        <v>0</v>
      </c>
      <c r="PT18" s="23">
        <f t="shared" si="518"/>
        <v>0</v>
      </c>
      <c r="PU18" s="23">
        <f t="shared" si="518"/>
        <v>0</v>
      </c>
      <c r="PV18" s="23">
        <f t="shared" si="518"/>
        <v>0</v>
      </c>
      <c r="PW18" s="23">
        <f t="shared" si="518"/>
        <v>0</v>
      </c>
      <c r="PX18" s="23">
        <f t="shared" si="518"/>
        <v>0</v>
      </c>
      <c r="PY18" s="23">
        <f t="shared" si="518"/>
        <v>0</v>
      </c>
      <c r="PZ18" s="23">
        <f t="shared" si="518"/>
        <v>0</v>
      </c>
      <c r="QA18" s="23">
        <f t="shared" si="518"/>
        <v>0</v>
      </c>
      <c r="QB18" s="23">
        <f t="shared" si="518"/>
        <v>0</v>
      </c>
      <c r="QC18" s="23">
        <f t="shared" si="518"/>
        <v>0</v>
      </c>
      <c r="QD18" s="23">
        <f t="shared" si="518"/>
        <v>0</v>
      </c>
      <c r="QE18" s="23">
        <f t="shared" si="518"/>
        <v>0</v>
      </c>
      <c r="QF18" s="23">
        <f t="shared" si="518"/>
        <v>0</v>
      </c>
      <c r="QG18" s="23">
        <f t="shared" si="518"/>
        <v>0</v>
      </c>
      <c r="QH18" s="23">
        <f t="shared" si="518"/>
        <v>0</v>
      </c>
      <c r="QI18" s="23">
        <f t="shared" ref="QI18:ST18" si="519">SUM(QI19:QI22)</f>
        <v>0</v>
      </c>
      <c r="QJ18" s="23">
        <f t="shared" si="519"/>
        <v>0</v>
      </c>
      <c r="QK18" s="23">
        <f t="shared" si="519"/>
        <v>0</v>
      </c>
      <c r="QL18" s="23">
        <f t="shared" si="519"/>
        <v>0</v>
      </c>
      <c r="QM18" s="23">
        <f t="shared" si="519"/>
        <v>0</v>
      </c>
      <c r="QN18" s="23">
        <f t="shared" si="519"/>
        <v>0</v>
      </c>
      <c r="QO18" s="23">
        <f t="shared" si="519"/>
        <v>0</v>
      </c>
      <c r="QP18" s="23">
        <f t="shared" si="519"/>
        <v>0</v>
      </c>
      <c r="QQ18" s="23">
        <f t="shared" si="519"/>
        <v>0</v>
      </c>
      <c r="QR18" s="23">
        <f t="shared" si="519"/>
        <v>0</v>
      </c>
      <c r="QS18" s="23">
        <f t="shared" si="519"/>
        <v>0</v>
      </c>
      <c r="QT18" s="23">
        <f t="shared" si="519"/>
        <v>0</v>
      </c>
      <c r="QU18" s="23">
        <f t="shared" si="519"/>
        <v>0</v>
      </c>
      <c r="QV18" s="23">
        <f t="shared" si="519"/>
        <v>0</v>
      </c>
      <c r="QW18" s="23">
        <f t="shared" si="519"/>
        <v>0</v>
      </c>
      <c r="QX18" s="23">
        <f t="shared" si="519"/>
        <v>0</v>
      </c>
      <c r="QY18" s="23">
        <f t="shared" si="519"/>
        <v>0</v>
      </c>
      <c r="QZ18" s="23">
        <f t="shared" si="519"/>
        <v>0</v>
      </c>
      <c r="RA18" s="23">
        <f t="shared" si="519"/>
        <v>0</v>
      </c>
      <c r="RB18" s="23">
        <f t="shared" si="519"/>
        <v>0</v>
      </c>
      <c r="RC18" s="23">
        <f t="shared" si="519"/>
        <v>0</v>
      </c>
      <c r="RD18" s="23">
        <f t="shared" si="519"/>
        <v>0</v>
      </c>
      <c r="RE18" s="23">
        <f t="shared" si="519"/>
        <v>0</v>
      </c>
      <c r="RF18" s="23">
        <f t="shared" si="519"/>
        <v>0</v>
      </c>
      <c r="RG18" s="23">
        <f t="shared" si="519"/>
        <v>0</v>
      </c>
      <c r="RH18" s="23">
        <f t="shared" si="519"/>
        <v>0</v>
      </c>
      <c r="RI18" s="23">
        <f t="shared" si="519"/>
        <v>0</v>
      </c>
      <c r="RJ18" s="23">
        <f t="shared" si="519"/>
        <v>0</v>
      </c>
      <c r="RK18" s="23">
        <f t="shared" si="519"/>
        <v>0</v>
      </c>
      <c r="RL18" s="23">
        <f t="shared" si="519"/>
        <v>0</v>
      </c>
      <c r="RM18" s="23">
        <f t="shared" si="519"/>
        <v>0</v>
      </c>
      <c r="RN18" s="23">
        <f t="shared" si="519"/>
        <v>0</v>
      </c>
      <c r="RO18" s="23">
        <f t="shared" si="519"/>
        <v>0</v>
      </c>
      <c r="RP18" s="23">
        <f t="shared" si="519"/>
        <v>0</v>
      </c>
      <c r="RQ18" s="23">
        <f t="shared" si="519"/>
        <v>0</v>
      </c>
      <c r="RR18" s="23">
        <f t="shared" si="519"/>
        <v>0</v>
      </c>
      <c r="RS18" s="23">
        <f t="shared" si="519"/>
        <v>0</v>
      </c>
      <c r="RT18" s="23">
        <f t="shared" si="519"/>
        <v>0</v>
      </c>
      <c r="RU18" s="23">
        <f t="shared" si="519"/>
        <v>0</v>
      </c>
      <c r="RV18" s="23">
        <f t="shared" si="519"/>
        <v>0</v>
      </c>
      <c r="RW18" s="23">
        <f t="shared" si="519"/>
        <v>0</v>
      </c>
      <c r="RX18" s="23">
        <f t="shared" si="519"/>
        <v>0</v>
      </c>
      <c r="RY18" s="23">
        <f t="shared" si="519"/>
        <v>0</v>
      </c>
      <c r="RZ18" s="23">
        <f t="shared" si="519"/>
        <v>0</v>
      </c>
      <c r="SA18" s="23">
        <f t="shared" si="519"/>
        <v>0</v>
      </c>
      <c r="SB18" s="23">
        <f t="shared" si="519"/>
        <v>0</v>
      </c>
      <c r="SC18" s="23">
        <f t="shared" si="519"/>
        <v>0</v>
      </c>
      <c r="SD18" s="23">
        <f t="shared" si="519"/>
        <v>0</v>
      </c>
      <c r="SE18" s="23">
        <f t="shared" si="519"/>
        <v>0</v>
      </c>
      <c r="SF18" s="23">
        <f t="shared" si="519"/>
        <v>0</v>
      </c>
      <c r="SG18" s="23">
        <f t="shared" si="519"/>
        <v>0</v>
      </c>
      <c r="SH18" s="23">
        <f t="shared" si="519"/>
        <v>0</v>
      </c>
      <c r="SI18" s="23">
        <f t="shared" si="519"/>
        <v>0</v>
      </c>
      <c r="SJ18" s="23">
        <f t="shared" si="519"/>
        <v>0</v>
      </c>
      <c r="SK18" s="23">
        <f t="shared" si="519"/>
        <v>0</v>
      </c>
      <c r="SL18" s="23">
        <f t="shared" si="519"/>
        <v>0</v>
      </c>
      <c r="SM18" s="23">
        <f t="shared" si="519"/>
        <v>0</v>
      </c>
      <c r="SN18" s="23">
        <f t="shared" si="519"/>
        <v>0</v>
      </c>
      <c r="SO18" s="23">
        <f t="shared" si="519"/>
        <v>0</v>
      </c>
      <c r="SP18" s="23">
        <f t="shared" si="519"/>
        <v>0</v>
      </c>
      <c r="SQ18" s="23">
        <f t="shared" si="519"/>
        <v>0</v>
      </c>
      <c r="SR18" s="23">
        <f t="shared" si="519"/>
        <v>0</v>
      </c>
      <c r="SS18" s="23">
        <f t="shared" si="519"/>
        <v>0</v>
      </c>
      <c r="ST18" s="23">
        <f t="shared" si="519"/>
        <v>0</v>
      </c>
      <c r="SU18" s="23">
        <f t="shared" ref="SU18:VF18" si="520">SUM(SU19:SU22)</f>
        <v>0</v>
      </c>
      <c r="SV18" s="23">
        <f t="shared" si="520"/>
        <v>0</v>
      </c>
      <c r="SW18" s="23">
        <f t="shared" si="520"/>
        <v>0</v>
      </c>
      <c r="SX18" s="23">
        <f t="shared" si="520"/>
        <v>0</v>
      </c>
      <c r="SY18" s="23">
        <f t="shared" si="520"/>
        <v>0</v>
      </c>
      <c r="SZ18" s="23">
        <f t="shared" si="520"/>
        <v>0</v>
      </c>
      <c r="TA18" s="23">
        <f t="shared" si="520"/>
        <v>0</v>
      </c>
      <c r="TB18" s="23">
        <f t="shared" si="520"/>
        <v>0</v>
      </c>
      <c r="TC18" s="23">
        <f t="shared" si="520"/>
        <v>0</v>
      </c>
      <c r="TD18" s="23">
        <f t="shared" si="520"/>
        <v>0</v>
      </c>
      <c r="TE18" s="23">
        <f t="shared" si="520"/>
        <v>0</v>
      </c>
      <c r="TF18" s="23">
        <f t="shared" si="520"/>
        <v>0</v>
      </c>
      <c r="TG18" s="23">
        <f t="shared" si="520"/>
        <v>0</v>
      </c>
      <c r="TH18" s="23">
        <f t="shared" si="520"/>
        <v>0</v>
      </c>
      <c r="TI18" s="23">
        <f t="shared" si="520"/>
        <v>0</v>
      </c>
      <c r="TJ18" s="23">
        <f t="shared" si="520"/>
        <v>0</v>
      </c>
      <c r="TK18" s="23">
        <f t="shared" si="520"/>
        <v>0</v>
      </c>
      <c r="TL18" s="23">
        <f t="shared" si="520"/>
        <v>0</v>
      </c>
      <c r="TM18" s="23">
        <f t="shared" si="520"/>
        <v>0</v>
      </c>
      <c r="TN18" s="23">
        <f t="shared" si="520"/>
        <v>0</v>
      </c>
      <c r="TO18" s="23">
        <f t="shared" si="520"/>
        <v>0</v>
      </c>
      <c r="TP18" s="23">
        <f t="shared" si="520"/>
        <v>0</v>
      </c>
      <c r="TQ18" s="23">
        <f t="shared" si="520"/>
        <v>0</v>
      </c>
      <c r="TR18" s="23">
        <f t="shared" si="520"/>
        <v>0</v>
      </c>
      <c r="TS18" s="23">
        <f t="shared" si="520"/>
        <v>0</v>
      </c>
      <c r="TT18" s="23">
        <f t="shared" si="520"/>
        <v>0</v>
      </c>
      <c r="TU18" s="23">
        <f t="shared" si="520"/>
        <v>0</v>
      </c>
      <c r="TV18" s="23">
        <f t="shared" si="520"/>
        <v>0</v>
      </c>
      <c r="TW18" s="23">
        <f t="shared" si="520"/>
        <v>0</v>
      </c>
      <c r="TX18" s="23">
        <f t="shared" si="520"/>
        <v>0</v>
      </c>
      <c r="TY18" s="23">
        <f t="shared" si="520"/>
        <v>0</v>
      </c>
      <c r="TZ18" s="23">
        <f t="shared" si="520"/>
        <v>0</v>
      </c>
      <c r="UA18" s="23">
        <f t="shared" si="520"/>
        <v>0</v>
      </c>
      <c r="UB18" s="23">
        <f t="shared" si="520"/>
        <v>0</v>
      </c>
      <c r="UC18" s="23">
        <f t="shared" si="520"/>
        <v>0</v>
      </c>
      <c r="UD18" s="23">
        <f t="shared" si="520"/>
        <v>0</v>
      </c>
      <c r="UE18" s="23">
        <f t="shared" si="520"/>
        <v>0</v>
      </c>
      <c r="UF18" s="23">
        <f t="shared" si="520"/>
        <v>0</v>
      </c>
      <c r="UG18" s="23">
        <f t="shared" si="520"/>
        <v>0</v>
      </c>
      <c r="UH18" s="23">
        <f t="shared" si="520"/>
        <v>0</v>
      </c>
      <c r="UI18" s="23">
        <f t="shared" si="520"/>
        <v>0</v>
      </c>
      <c r="UJ18" s="23">
        <f t="shared" si="520"/>
        <v>0</v>
      </c>
      <c r="UK18" s="23">
        <f t="shared" si="520"/>
        <v>0</v>
      </c>
      <c r="UL18" s="23">
        <f t="shared" si="520"/>
        <v>0</v>
      </c>
      <c r="UM18" s="23">
        <f t="shared" si="520"/>
        <v>0</v>
      </c>
      <c r="UN18" s="23">
        <f t="shared" si="520"/>
        <v>0</v>
      </c>
      <c r="UO18" s="23">
        <f t="shared" si="520"/>
        <v>0</v>
      </c>
      <c r="UP18" s="23">
        <f t="shared" si="520"/>
        <v>0</v>
      </c>
      <c r="UQ18" s="23">
        <f t="shared" si="520"/>
        <v>0</v>
      </c>
      <c r="UR18" s="23">
        <f t="shared" si="520"/>
        <v>0</v>
      </c>
      <c r="US18" s="23">
        <f t="shared" si="520"/>
        <v>0</v>
      </c>
      <c r="UT18" s="23">
        <f t="shared" si="520"/>
        <v>0</v>
      </c>
      <c r="UU18" s="23">
        <f t="shared" si="520"/>
        <v>0</v>
      </c>
      <c r="UV18" s="23">
        <f t="shared" si="520"/>
        <v>0</v>
      </c>
      <c r="UW18" s="23">
        <f t="shared" si="520"/>
        <v>0</v>
      </c>
      <c r="UX18" s="23">
        <f t="shared" si="520"/>
        <v>0</v>
      </c>
      <c r="UY18" s="23">
        <f t="shared" si="520"/>
        <v>0</v>
      </c>
      <c r="UZ18" s="23">
        <f t="shared" si="520"/>
        <v>0</v>
      </c>
      <c r="VA18" s="23">
        <f t="shared" si="520"/>
        <v>0</v>
      </c>
      <c r="VB18" s="23">
        <f t="shared" si="520"/>
        <v>0</v>
      </c>
      <c r="VC18" s="23">
        <f t="shared" si="520"/>
        <v>0</v>
      </c>
      <c r="VD18" s="23">
        <f t="shared" si="520"/>
        <v>0</v>
      </c>
      <c r="VE18" s="23">
        <f t="shared" si="520"/>
        <v>0</v>
      </c>
      <c r="VF18" s="23">
        <f t="shared" si="520"/>
        <v>0</v>
      </c>
      <c r="VG18" s="23">
        <f t="shared" ref="VG18:XR18" si="521">SUM(VG19:VG22)</f>
        <v>0</v>
      </c>
      <c r="VH18" s="23">
        <f t="shared" si="521"/>
        <v>0</v>
      </c>
      <c r="VI18" s="23">
        <f t="shared" si="521"/>
        <v>0</v>
      </c>
      <c r="VJ18" s="23">
        <f t="shared" si="521"/>
        <v>0</v>
      </c>
      <c r="VK18" s="23">
        <f t="shared" si="521"/>
        <v>0</v>
      </c>
      <c r="VL18" s="23">
        <f t="shared" si="521"/>
        <v>0</v>
      </c>
      <c r="VM18" s="23">
        <f t="shared" si="521"/>
        <v>0</v>
      </c>
      <c r="VN18" s="23">
        <f t="shared" si="521"/>
        <v>0</v>
      </c>
      <c r="VO18" s="23">
        <f t="shared" si="521"/>
        <v>0</v>
      </c>
      <c r="VP18" s="23">
        <f t="shared" si="521"/>
        <v>0</v>
      </c>
      <c r="VQ18" s="23">
        <f t="shared" si="521"/>
        <v>0</v>
      </c>
      <c r="VR18" s="23">
        <f t="shared" si="521"/>
        <v>0</v>
      </c>
      <c r="VS18" s="23">
        <f t="shared" si="521"/>
        <v>0</v>
      </c>
      <c r="VT18" s="23">
        <f t="shared" si="521"/>
        <v>0</v>
      </c>
      <c r="VU18" s="23">
        <f t="shared" si="521"/>
        <v>0</v>
      </c>
      <c r="VV18" s="23">
        <f t="shared" si="521"/>
        <v>0</v>
      </c>
      <c r="VW18" s="23">
        <f t="shared" si="521"/>
        <v>0</v>
      </c>
      <c r="VX18" s="23">
        <f t="shared" si="521"/>
        <v>0</v>
      </c>
      <c r="VY18" s="23">
        <f t="shared" si="521"/>
        <v>0</v>
      </c>
      <c r="VZ18" s="23">
        <f t="shared" si="521"/>
        <v>0</v>
      </c>
      <c r="WA18" s="23">
        <f t="shared" si="521"/>
        <v>0</v>
      </c>
      <c r="WB18" s="23">
        <f t="shared" si="521"/>
        <v>0</v>
      </c>
      <c r="WC18" s="23">
        <f t="shared" si="521"/>
        <v>0</v>
      </c>
      <c r="WD18" s="23">
        <f t="shared" si="521"/>
        <v>0</v>
      </c>
      <c r="WE18" s="23">
        <f t="shared" si="521"/>
        <v>0</v>
      </c>
      <c r="WF18" s="23">
        <f t="shared" si="521"/>
        <v>0</v>
      </c>
      <c r="WG18" s="23">
        <f t="shared" si="521"/>
        <v>0</v>
      </c>
      <c r="WH18" s="23">
        <f t="shared" si="521"/>
        <v>0</v>
      </c>
      <c r="WI18" s="23">
        <f t="shared" si="521"/>
        <v>0</v>
      </c>
      <c r="WJ18" s="23">
        <f t="shared" si="521"/>
        <v>0</v>
      </c>
      <c r="WK18" s="23">
        <f t="shared" si="521"/>
        <v>0</v>
      </c>
      <c r="WL18" s="23">
        <f t="shared" si="521"/>
        <v>0</v>
      </c>
      <c r="WM18" s="23">
        <f t="shared" si="521"/>
        <v>0</v>
      </c>
      <c r="WN18" s="23">
        <f t="shared" si="521"/>
        <v>0</v>
      </c>
      <c r="WO18" s="23">
        <f t="shared" si="521"/>
        <v>0</v>
      </c>
      <c r="WP18" s="23">
        <f t="shared" si="521"/>
        <v>0</v>
      </c>
      <c r="WQ18" s="23">
        <f t="shared" si="521"/>
        <v>0</v>
      </c>
      <c r="WR18" s="23">
        <f t="shared" si="521"/>
        <v>0</v>
      </c>
      <c r="WS18" s="23">
        <f t="shared" si="521"/>
        <v>0</v>
      </c>
      <c r="WT18" s="23">
        <f t="shared" si="521"/>
        <v>0</v>
      </c>
      <c r="WU18" s="23">
        <f t="shared" si="521"/>
        <v>0</v>
      </c>
      <c r="WV18" s="23">
        <f t="shared" si="521"/>
        <v>0</v>
      </c>
      <c r="WW18" s="23">
        <f t="shared" si="521"/>
        <v>0</v>
      </c>
      <c r="WX18" s="23">
        <f t="shared" si="521"/>
        <v>0</v>
      </c>
      <c r="WY18" s="23">
        <f t="shared" si="521"/>
        <v>0</v>
      </c>
      <c r="WZ18" s="23">
        <f t="shared" si="521"/>
        <v>0</v>
      </c>
      <c r="XA18" s="23">
        <f t="shared" si="521"/>
        <v>0</v>
      </c>
      <c r="XB18" s="23">
        <f t="shared" si="521"/>
        <v>0</v>
      </c>
      <c r="XC18" s="23">
        <f t="shared" si="521"/>
        <v>0</v>
      </c>
      <c r="XD18" s="23">
        <f t="shared" si="521"/>
        <v>0</v>
      </c>
      <c r="XE18" s="23">
        <f t="shared" si="521"/>
        <v>0</v>
      </c>
      <c r="XF18" s="23">
        <f t="shared" si="521"/>
        <v>0</v>
      </c>
      <c r="XG18" s="23">
        <f t="shared" si="521"/>
        <v>0</v>
      </c>
      <c r="XH18" s="23">
        <f t="shared" si="521"/>
        <v>0</v>
      </c>
      <c r="XI18" s="23">
        <f t="shared" si="521"/>
        <v>0</v>
      </c>
      <c r="XJ18" s="23">
        <f t="shared" si="521"/>
        <v>0</v>
      </c>
      <c r="XK18" s="23">
        <f t="shared" si="521"/>
        <v>0</v>
      </c>
      <c r="XL18" s="23">
        <f t="shared" si="521"/>
        <v>0</v>
      </c>
      <c r="XM18" s="23">
        <f t="shared" si="521"/>
        <v>0</v>
      </c>
      <c r="XN18" s="23">
        <f t="shared" si="521"/>
        <v>0</v>
      </c>
      <c r="XO18" s="23">
        <f t="shared" si="521"/>
        <v>0</v>
      </c>
      <c r="XP18" s="23">
        <f t="shared" si="521"/>
        <v>0</v>
      </c>
      <c r="XQ18" s="23">
        <f t="shared" si="521"/>
        <v>0</v>
      </c>
      <c r="XR18" s="23">
        <f t="shared" si="521"/>
        <v>0</v>
      </c>
      <c r="XS18" s="23">
        <f t="shared" ref="XS18:AAD18" si="522">SUM(XS19:XS22)</f>
        <v>0</v>
      </c>
      <c r="XT18" s="23">
        <f t="shared" si="522"/>
        <v>0</v>
      </c>
      <c r="XU18" s="23">
        <f t="shared" si="522"/>
        <v>0</v>
      </c>
      <c r="XV18" s="23">
        <f t="shared" si="522"/>
        <v>0</v>
      </c>
      <c r="XW18" s="23">
        <f t="shared" si="522"/>
        <v>0</v>
      </c>
      <c r="XX18" s="23">
        <f t="shared" si="522"/>
        <v>0</v>
      </c>
      <c r="XY18" s="23">
        <f t="shared" si="522"/>
        <v>0</v>
      </c>
      <c r="XZ18" s="23">
        <f t="shared" si="522"/>
        <v>0</v>
      </c>
      <c r="YA18" s="23">
        <f t="shared" si="522"/>
        <v>0</v>
      </c>
      <c r="YB18" s="23">
        <f t="shared" si="522"/>
        <v>0</v>
      </c>
      <c r="YC18" s="23">
        <f t="shared" si="522"/>
        <v>0</v>
      </c>
      <c r="YD18" s="23">
        <f t="shared" si="522"/>
        <v>0</v>
      </c>
      <c r="YE18" s="23">
        <f t="shared" si="522"/>
        <v>0</v>
      </c>
      <c r="YF18" s="23">
        <f t="shared" si="522"/>
        <v>0</v>
      </c>
      <c r="YG18" s="23">
        <f t="shared" si="522"/>
        <v>0</v>
      </c>
      <c r="YH18" s="23">
        <f t="shared" si="522"/>
        <v>0</v>
      </c>
      <c r="YI18" s="23">
        <f t="shared" si="522"/>
        <v>0</v>
      </c>
      <c r="YJ18" s="23">
        <f t="shared" si="522"/>
        <v>0</v>
      </c>
      <c r="YK18" s="23">
        <f t="shared" si="522"/>
        <v>0</v>
      </c>
      <c r="YL18" s="23">
        <f t="shared" si="522"/>
        <v>0</v>
      </c>
      <c r="YM18" s="23">
        <f t="shared" si="522"/>
        <v>0</v>
      </c>
      <c r="YN18" s="23">
        <f t="shared" si="522"/>
        <v>0</v>
      </c>
      <c r="YO18" s="23">
        <f t="shared" si="522"/>
        <v>0</v>
      </c>
      <c r="YP18" s="23">
        <f t="shared" si="522"/>
        <v>0</v>
      </c>
      <c r="YQ18" s="23">
        <f t="shared" si="522"/>
        <v>0</v>
      </c>
      <c r="YR18" s="23">
        <f t="shared" si="522"/>
        <v>0</v>
      </c>
      <c r="YS18" s="23">
        <f t="shared" si="522"/>
        <v>0</v>
      </c>
      <c r="YT18" s="23">
        <f t="shared" si="522"/>
        <v>0</v>
      </c>
      <c r="YU18" s="23">
        <f t="shared" si="522"/>
        <v>0</v>
      </c>
      <c r="YV18" s="23">
        <f t="shared" si="522"/>
        <v>0</v>
      </c>
      <c r="YW18" s="23">
        <f t="shared" si="522"/>
        <v>0</v>
      </c>
      <c r="YX18" s="23">
        <f t="shared" si="522"/>
        <v>0</v>
      </c>
      <c r="YY18" s="23">
        <f t="shared" si="522"/>
        <v>0</v>
      </c>
      <c r="YZ18" s="23">
        <f t="shared" si="522"/>
        <v>0</v>
      </c>
      <c r="ZA18" s="23">
        <f t="shared" si="522"/>
        <v>0</v>
      </c>
      <c r="ZB18" s="23">
        <f t="shared" si="522"/>
        <v>0</v>
      </c>
      <c r="ZC18" s="23">
        <f t="shared" si="522"/>
        <v>0</v>
      </c>
      <c r="ZD18" s="23">
        <f t="shared" si="522"/>
        <v>0</v>
      </c>
      <c r="ZE18" s="23">
        <f t="shared" si="522"/>
        <v>0</v>
      </c>
      <c r="ZF18" s="23">
        <f t="shared" si="522"/>
        <v>0</v>
      </c>
      <c r="ZG18" s="23">
        <f t="shared" si="522"/>
        <v>0</v>
      </c>
      <c r="ZH18" s="23">
        <f t="shared" si="522"/>
        <v>0</v>
      </c>
      <c r="ZI18" s="23">
        <f t="shared" si="522"/>
        <v>0</v>
      </c>
      <c r="ZJ18" s="23">
        <f t="shared" si="522"/>
        <v>0</v>
      </c>
      <c r="ZK18" s="23">
        <f t="shared" si="522"/>
        <v>0</v>
      </c>
      <c r="ZL18" s="23">
        <f t="shared" si="522"/>
        <v>0</v>
      </c>
      <c r="ZM18" s="23">
        <f t="shared" si="522"/>
        <v>0</v>
      </c>
      <c r="ZN18" s="23">
        <f t="shared" si="522"/>
        <v>0</v>
      </c>
      <c r="ZO18" s="23">
        <f t="shared" si="522"/>
        <v>0</v>
      </c>
      <c r="ZP18" s="23">
        <f t="shared" si="522"/>
        <v>0</v>
      </c>
      <c r="ZQ18" s="23">
        <f t="shared" si="522"/>
        <v>0</v>
      </c>
      <c r="ZR18" s="23">
        <f t="shared" si="522"/>
        <v>0</v>
      </c>
      <c r="ZS18" s="23">
        <f t="shared" si="522"/>
        <v>0</v>
      </c>
      <c r="ZT18" s="23">
        <f t="shared" si="522"/>
        <v>0</v>
      </c>
      <c r="ZU18" s="23">
        <f t="shared" si="522"/>
        <v>0</v>
      </c>
      <c r="ZV18" s="23">
        <f t="shared" si="522"/>
        <v>0</v>
      </c>
      <c r="ZW18" s="23">
        <f t="shared" si="522"/>
        <v>0</v>
      </c>
      <c r="ZX18" s="23">
        <f t="shared" si="522"/>
        <v>0</v>
      </c>
      <c r="ZY18" s="23">
        <f t="shared" si="522"/>
        <v>0</v>
      </c>
      <c r="ZZ18" s="23">
        <f t="shared" si="522"/>
        <v>0</v>
      </c>
      <c r="AAA18" s="23">
        <f t="shared" si="522"/>
        <v>0</v>
      </c>
      <c r="AAB18" s="23">
        <f t="shared" si="522"/>
        <v>0</v>
      </c>
      <c r="AAC18" s="23">
        <f t="shared" si="522"/>
        <v>0</v>
      </c>
      <c r="AAD18" s="23">
        <f t="shared" si="522"/>
        <v>0</v>
      </c>
      <c r="AAE18" s="23">
        <f t="shared" ref="AAE18:ACP18" si="523">SUM(AAE19:AAE22)</f>
        <v>0</v>
      </c>
      <c r="AAF18" s="23">
        <f t="shared" si="523"/>
        <v>0</v>
      </c>
      <c r="AAG18" s="23">
        <f t="shared" si="523"/>
        <v>0</v>
      </c>
      <c r="AAH18" s="23">
        <f t="shared" si="523"/>
        <v>0</v>
      </c>
      <c r="AAI18" s="23">
        <f t="shared" si="523"/>
        <v>0</v>
      </c>
      <c r="AAJ18" s="23">
        <f t="shared" si="523"/>
        <v>0</v>
      </c>
      <c r="AAK18" s="23">
        <f t="shared" si="523"/>
        <v>0</v>
      </c>
      <c r="AAL18" s="23">
        <f t="shared" si="523"/>
        <v>0</v>
      </c>
      <c r="AAM18" s="23">
        <f t="shared" si="523"/>
        <v>0</v>
      </c>
      <c r="AAN18" s="23">
        <f t="shared" si="523"/>
        <v>0</v>
      </c>
      <c r="AAO18" s="23">
        <f t="shared" si="523"/>
        <v>0</v>
      </c>
      <c r="AAP18" s="23">
        <f t="shared" si="523"/>
        <v>0</v>
      </c>
      <c r="AAQ18" s="23">
        <f t="shared" si="523"/>
        <v>0</v>
      </c>
      <c r="AAR18" s="23">
        <f t="shared" si="523"/>
        <v>0</v>
      </c>
      <c r="AAS18" s="23">
        <f t="shared" si="523"/>
        <v>0</v>
      </c>
      <c r="AAT18" s="23">
        <f t="shared" si="523"/>
        <v>0</v>
      </c>
      <c r="AAU18" s="23">
        <f t="shared" si="523"/>
        <v>0</v>
      </c>
      <c r="AAV18" s="23">
        <f t="shared" si="523"/>
        <v>0</v>
      </c>
      <c r="AAW18" s="23">
        <f t="shared" si="523"/>
        <v>0</v>
      </c>
      <c r="AAX18" s="23">
        <f t="shared" si="523"/>
        <v>0</v>
      </c>
      <c r="AAY18" s="23">
        <f t="shared" si="523"/>
        <v>0</v>
      </c>
      <c r="AAZ18" s="23">
        <f t="shared" si="523"/>
        <v>0</v>
      </c>
      <c r="ABA18" s="23">
        <f t="shared" si="523"/>
        <v>0</v>
      </c>
      <c r="ABB18" s="23">
        <f t="shared" si="523"/>
        <v>0</v>
      </c>
      <c r="ABC18" s="23">
        <f t="shared" si="523"/>
        <v>0</v>
      </c>
      <c r="ABD18" s="23">
        <f t="shared" si="523"/>
        <v>0</v>
      </c>
      <c r="ABE18" s="23">
        <f t="shared" si="523"/>
        <v>0</v>
      </c>
      <c r="ABF18" s="23">
        <f t="shared" si="523"/>
        <v>0</v>
      </c>
      <c r="ABG18" s="23">
        <f t="shared" si="523"/>
        <v>0</v>
      </c>
      <c r="ABH18" s="23">
        <f t="shared" si="523"/>
        <v>0</v>
      </c>
      <c r="ABI18" s="23">
        <f t="shared" si="523"/>
        <v>0</v>
      </c>
      <c r="ABJ18" s="23">
        <f t="shared" si="523"/>
        <v>0</v>
      </c>
      <c r="ABK18" s="23">
        <f t="shared" si="523"/>
        <v>0</v>
      </c>
      <c r="ABL18" s="23">
        <f t="shared" si="523"/>
        <v>0</v>
      </c>
      <c r="ABM18" s="23">
        <f t="shared" si="523"/>
        <v>0</v>
      </c>
      <c r="ABN18" s="23">
        <f t="shared" si="523"/>
        <v>0</v>
      </c>
      <c r="ABO18" s="23">
        <f t="shared" si="523"/>
        <v>0</v>
      </c>
      <c r="ABP18" s="23">
        <f t="shared" si="523"/>
        <v>0</v>
      </c>
      <c r="ABQ18" s="23">
        <f t="shared" si="523"/>
        <v>0</v>
      </c>
      <c r="ABR18" s="23">
        <f t="shared" si="523"/>
        <v>0</v>
      </c>
      <c r="ABS18" s="23">
        <f t="shared" si="523"/>
        <v>0</v>
      </c>
      <c r="ABT18" s="23">
        <f t="shared" si="523"/>
        <v>0</v>
      </c>
      <c r="ABU18" s="23">
        <f t="shared" si="523"/>
        <v>0</v>
      </c>
      <c r="ABV18" s="23">
        <f t="shared" si="523"/>
        <v>0</v>
      </c>
      <c r="ABW18" s="23">
        <f t="shared" si="523"/>
        <v>0</v>
      </c>
      <c r="ABX18" s="23">
        <f t="shared" si="523"/>
        <v>0</v>
      </c>
      <c r="ABY18" s="23">
        <f t="shared" si="523"/>
        <v>0</v>
      </c>
      <c r="ABZ18" s="23">
        <f t="shared" si="523"/>
        <v>0</v>
      </c>
      <c r="ACA18" s="23">
        <f t="shared" si="523"/>
        <v>0</v>
      </c>
      <c r="ACB18" s="23">
        <f t="shared" si="523"/>
        <v>0</v>
      </c>
      <c r="ACC18" s="23">
        <f t="shared" si="523"/>
        <v>0</v>
      </c>
      <c r="ACD18" s="23">
        <f t="shared" si="523"/>
        <v>0</v>
      </c>
      <c r="ACE18" s="23">
        <f t="shared" si="523"/>
        <v>0</v>
      </c>
      <c r="ACF18" s="23">
        <f t="shared" si="523"/>
        <v>0</v>
      </c>
      <c r="ACG18" s="23">
        <f t="shared" si="523"/>
        <v>0</v>
      </c>
      <c r="ACH18" s="23">
        <f t="shared" si="523"/>
        <v>0</v>
      </c>
      <c r="ACI18" s="23">
        <f t="shared" si="523"/>
        <v>0</v>
      </c>
      <c r="ACJ18" s="23">
        <f t="shared" si="523"/>
        <v>0</v>
      </c>
      <c r="ACK18" s="23">
        <f t="shared" si="523"/>
        <v>0</v>
      </c>
      <c r="ACL18" s="23">
        <f t="shared" si="523"/>
        <v>0</v>
      </c>
      <c r="ACM18" s="23">
        <f t="shared" si="523"/>
        <v>0</v>
      </c>
      <c r="ACN18" s="23">
        <f t="shared" si="523"/>
        <v>0</v>
      </c>
      <c r="ACO18" s="23">
        <f t="shared" si="523"/>
        <v>0</v>
      </c>
      <c r="ACP18" s="23">
        <f t="shared" si="523"/>
        <v>0</v>
      </c>
      <c r="ACQ18" s="23">
        <f t="shared" ref="ACQ18:AFB18" si="524">SUM(ACQ19:ACQ22)</f>
        <v>0</v>
      </c>
      <c r="ACR18" s="23">
        <f t="shared" si="524"/>
        <v>0</v>
      </c>
      <c r="ACS18" s="23">
        <f t="shared" si="524"/>
        <v>0</v>
      </c>
      <c r="ACT18" s="23">
        <f t="shared" si="524"/>
        <v>0</v>
      </c>
      <c r="ACU18" s="23">
        <f t="shared" si="524"/>
        <v>0</v>
      </c>
      <c r="ACV18" s="23">
        <f t="shared" si="524"/>
        <v>0</v>
      </c>
      <c r="ACW18" s="23">
        <f t="shared" si="524"/>
        <v>0</v>
      </c>
      <c r="ACX18" s="23">
        <f t="shared" si="524"/>
        <v>0</v>
      </c>
      <c r="ACY18" s="23">
        <f t="shared" si="524"/>
        <v>0</v>
      </c>
      <c r="ACZ18" s="23">
        <f t="shared" si="524"/>
        <v>0</v>
      </c>
      <c r="ADA18" s="23">
        <f t="shared" si="524"/>
        <v>0</v>
      </c>
      <c r="ADB18" s="23">
        <f t="shared" si="524"/>
        <v>0</v>
      </c>
      <c r="ADC18" s="23">
        <f t="shared" si="524"/>
        <v>0</v>
      </c>
      <c r="ADD18" s="23">
        <f t="shared" si="524"/>
        <v>0</v>
      </c>
      <c r="ADE18" s="23">
        <f t="shared" si="524"/>
        <v>0</v>
      </c>
      <c r="ADF18" s="23">
        <f t="shared" si="524"/>
        <v>0</v>
      </c>
      <c r="ADG18" s="23">
        <f t="shared" si="524"/>
        <v>0</v>
      </c>
      <c r="ADH18" s="23">
        <f t="shared" si="524"/>
        <v>0</v>
      </c>
      <c r="ADI18" s="23">
        <f t="shared" si="524"/>
        <v>0</v>
      </c>
      <c r="ADJ18" s="23">
        <f t="shared" si="524"/>
        <v>0</v>
      </c>
      <c r="ADK18" s="23">
        <f t="shared" si="524"/>
        <v>0</v>
      </c>
      <c r="ADL18" s="23">
        <f t="shared" si="524"/>
        <v>0</v>
      </c>
      <c r="ADM18" s="23">
        <f t="shared" si="524"/>
        <v>0</v>
      </c>
      <c r="ADN18" s="23">
        <f t="shared" si="524"/>
        <v>0</v>
      </c>
      <c r="ADO18" s="23">
        <f t="shared" si="524"/>
        <v>0</v>
      </c>
      <c r="ADP18" s="23">
        <f t="shared" si="524"/>
        <v>0</v>
      </c>
      <c r="ADQ18" s="23">
        <f t="shared" si="524"/>
        <v>0</v>
      </c>
      <c r="ADR18" s="23">
        <f t="shared" si="524"/>
        <v>0</v>
      </c>
      <c r="ADS18" s="23">
        <f t="shared" si="524"/>
        <v>0</v>
      </c>
      <c r="ADT18" s="23">
        <f t="shared" si="524"/>
        <v>0</v>
      </c>
      <c r="ADU18" s="23">
        <f t="shared" si="524"/>
        <v>0</v>
      </c>
      <c r="ADV18" s="23">
        <f t="shared" si="524"/>
        <v>0</v>
      </c>
      <c r="ADW18" s="23">
        <f t="shared" si="524"/>
        <v>0</v>
      </c>
      <c r="ADX18" s="23">
        <f t="shared" si="524"/>
        <v>0</v>
      </c>
      <c r="ADY18" s="23">
        <f t="shared" si="524"/>
        <v>0</v>
      </c>
      <c r="ADZ18" s="23">
        <f t="shared" si="524"/>
        <v>0</v>
      </c>
      <c r="AEA18" s="23">
        <f t="shared" si="524"/>
        <v>0</v>
      </c>
      <c r="AEB18" s="23">
        <f t="shared" si="524"/>
        <v>0</v>
      </c>
      <c r="AEC18" s="23">
        <f t="shared" si="524"/>
        <v>0</v>
      </c>
      <c r="AED18" s="23">
        <f t="shared" si="524"/>
        <v>0</v>
      </c>
      <c r="AEE18" s="23">
        <f t="shared" si="524"/>
        <v>0</v>
      </c>
      <c r="AEF18" s="23">
        <f t="shared" si="524"/>
        <v>0</v>
      </c>
      <c r="AEG18" s="23">
        <f t="shared" si="524"/>
        <v>0</v>
      </c>
      <c r="AEH18" s="23">
        <f t="shared" si="524"/>
        <v>0</v>
      </c>
      <c r="AEI18" s="23">
        <f t="shared" si="524"/>
        <v>0</v>
      </c>
      <c r="AEJ18" s="23">
        <f t="shared" si="524"/>
        <v>0</v>
      </c>
      <c r="AEK18" s="23">
        <f t="shared" si="524"/>
        <v>0</v>
      </c>
      <c r="AEL18" s="23">
        <f t="shared" si="524"/>
        <v>0</v>
      </c>
      <c r="AEM18" s="23">
        <f t="shared" si="524"/>
        <v>0</v>
      </c>
      <c r="AEN18" s="23">
        <f t="shared" si="524"/>
        <v>0</v>
      </c>
      <c r="AEO18" s="23">
        <f t="shared" si="524"/>
        <v>0</v>
      </c>
      <c r="AEP18" s="23">
        <f t="shared" si="524"/>
        <v>0</v>
      </c>
      <c r="AEQ18" s="23">
        <f t="shared" si="524"/>
        <v>0</v>
      </c>
      <c r="AER18" s="23">
        <f t="shared" si="524"/>
        <v>0</v>
      </c>
      <c r="AES18" s="23">
        <f t="shared" si="524"/>
        <v>0</v>
      </c>
      <c r="AET18" s="23">
        <f t="shared" si="524"/>
        <v>0</v>
      </c>
      <c r="AEU18" s="23">
        <f t="shared" si="524"/>
        <v>0</v>
      </c>
      <c r="AEV18" s="23">
        <f t="shared" si="524"/>
        <v>0</v>
      </c>
      <c r="AEW18" s="23">
        <f t="shared" si="524"/>
        <v>0</v>
      </c>
      <c r="AEX18" s="23">
        <f t="shared" si="524"/>
        <v>0</v>
      </c>
      <c r="AEY18" s="23">
        <f t="shared" si="524"/>
        <v>0</v>
      </c>
      <c r="AEZ18" s="23">
        <f t="shared" si="524"/>
        <v>0</v>
      </c>
      <c r="AFA18" s="23">
        <f t="shared" si="524"/>
        <v>0</v>
      </c>
      <c r="AFB18" s="23">
        <f t="shared" si="524"/>
        <v>0</v>
      </c>
      <c r="AFC18" s="23">
        <f t="shared" ref="AFC18:AHN18" si="525">SUM(AFC19:AFC22)</f>
        <v>0</v>
      </c>
      <c r="AFD18" s="23">
        <f t="shared" si="525"/>
        <v>0</v>
      </c>
      <c r="AFE18" s="23">
        <f t="shared" si="525"/>
        <v>0</v>
      </c>
      <c r="AFF18" s="23">
        <f t="shared" si="525"/>
        <v>0</v>
      </c>
      <c r="AFG18" s="23">
        <f t="shared" si="525"/>
        <v>0</v>
      </c>
      <c r="AFH18" s="23">
        <f t="shared" si="525"/>
        <v>0</v>
      </c>
      <c r="AFI18" s="23">
        <f t="shared" si="525"/>
        <v>0</v>
      </c>
      <c r="AFJ18" s="23">
        <f t="shared" si="525"/>
        <v>0</v>
      </c>
      <c r="AFK18" s="23">
        <f t="shared" si="525"/>
        <v>0</v>
      </c>
      <c r="AFL18" s="23">
        <f t="shared" si="525"/>
        <v>0</v>
      </c>
      <c r="AFM18" s="23">
        <f t="shared" si="525"/>
        <v>0</v>
      </c>
      <c r="AFN18" s="23">
        <f t="shared" si="525"/>
        <v>0</v>
      </c>
      <c r="AFO18" s="23">
        <f t="shared" si="525"/>
        <v>0</v>
      </c>
      <c r="AFP18" s="23">
        <f t="shared" si="525"/>
        <v>0</v>
      </c>
      <c r="AFQ18" s="23">
        <f t="shared" si="525"/>
        <v>0</v>
      </c>
      <c r="AFR18" s="23">
        <f t="shared" si="525"/>
        <v>0</v>
      </c>
      <c r="AFS18" s="23">
        <f t="shared" si="525"/>
        <v>0</v>
      </c>
      <c r="AFT18" s="23">
        <f t="shared" si="525"/>
        <v>0</v>
      </c>
      <c r="AFU18" s="23">
        <f t="shared" si="525"/>
        <v>0</v>
      </c>
      <c r="AFV18" s="23">
        <f t="shared" si="525"/>
        <v>0</v>
      </c>
      <c r="AFW18" s="23">
        <f t="shared" si="525"/>
        <v>0</v>
      </c>
      <c r="AFX18" s="23">
        <f t="shared" si="525"/>
        <v>0</v>
      </c>
      <c r="AFY18" s="23">
        <f t="shared" si="525"/>
        <v>0</v>
      </c>
      <c r="AFZ18" s="23">
        <f t="shared" si="525"/>
        <v>0</v>
      </c>
      <c r="AGA18" s="23">
        <f t="shared" si="525"/>
        <v>0</v>
      </c>
      <c r="AGB18" s="23">
        <f t="shared" si="525"/>
        <v>0</v>
      </c>
      <c r="AGC18" s="23">
        <f t="shared" si="525"/>
        <v>0</v>
      </c>
      <c r="AGD18" s="23">
        <f t="shared" si="525"/>
        <v>0</v>
      </c>
      <c r="AGE18" s="23">
        <f t="shared" si="525"/>
        <v>0</v>
      </c>
      <c r="AGF18" s="23">
        <f t="shared" si="525"/>
        <v>0</v>
      </c>
      <c r="AGG18" s="23">
        <f t="shared" si="525"/>
        <v>0</v>
      </c>
      <c r="AGH18" s="23">
        <f t="shared" si="525"/>
        <v>0</v>
      </c>
      <c r="AGI18" s="23">
        <f t="shared" si="525"/>
        <v>0</v>
      </c>
      <c r="AGJ18" s="23">
        <f t="shared" si="525"/>
        <v>0</v>
      </c>
      <c r="AGK18" s="23">
        <f t="shared" si="525"/>
        <v>0</v>
      </c>
      <c r="AGL18" s="23">
        <f t="shared" si="525"/>
        <v>0</v>
      </c>
      <c r="AGM18" s="23">
        <f t="shared" si="525"/>
        <v>0</v>
      </c>
      <c r="AGN18" s="23">
        <f t="shared" si="525"/>
        <v>0</v>
      </c>
      <c r="AGO18" s="23">
        <f t="shared" si="525"/>
        <v>0</v>
      </c>
      <c r="AGP18" s="23">
        <f t="shared" si="525"/>
        <v>0</v>
      </c>
      <c r="AGQ18" s="23">
        <f t="shared" si="525"/>
        <v>0</v>
      </c>
      <c r="AGR18" s="23">
        <f t="shared" si="525"/>
        <v>0</v>
      </c>
      <c r="AGS18" s="23">
        <f t="shared" si="525"/>
        <v>0</v>
      </c>
      <c r="AGT18" s="23">
        <f t="shared" si="525"/>
        <v>0</v>
      </c>
      <c r="AGU18" s="23">
        <f t="shared" si="525"/>
        <v>0</v>
      </c>
      <c r="AGV18" s="23">
        <f t="shared" si="525"/>
        <v>0</v>
      </c>
      <c r="AGW18" s="23">
        <f t="shared" si="525"/>
        <v>0</v>
      </c>
      <c r="AGX18" s="23">
        <f t="shared" si="525"/>
        <v>0</v>
      </c>
      <c r="AGY18" s="23">
        <f t="shared" si="525"/>
        <v>0</v>
      </c>
      <c r="AGZ18" s="23">
        <f t="shared" si="525"/>
        <v>0</v>
      </c>
      <c r="AHA18" s="23">
        <f t="shared" si="525"/>
        <v>0</v>
      </c>
      <c r="AHB18" s="23">
        <f t="shared" si="525"/>
        <v>0</v>
      </c>
      <c r="AHC18" s="23">
        <f t="shared" si="525"/>
        <v>0</v>
      </c>
      <c r="AHD18" s="23">
        <f t="shared" si="525"/>
        <v>0</v>
      </c>
      <c r="AHE18" s="23">
        <f t="shared" si="525"/>
        <v>0</v>
      </c>
      <c r="AHF18" s="23">
        <f t="shared" si="525"/>
        <v>0</v>
      </c>
      <c r="AHG18" s="23">
        <f t="shared" si="525"/>
        <v>0</v>
      </c>
      <c r="AHH18" s="23">
        <f t="shared" si="525"/>
        <v>0</v>
      </c>
      <c r="AHI18" s="23">
        <f t="shared" si="525"/>
        <v>0</v>
      </c>
      <c r="AHJ18" s="23">
        <f t="shared" si="525"/>
        <v>0</v>
      </c>
      <c r="AHK18" s="23">
        <f t="shared" si="525"/>
        <v>0</v>
      </c>
      <c r="AHL18" s="23">
        <f t="shared" si="525"/>
        <v>0</v>
      </c>
      <c r="AHM18" s="23">
        <f t="shared" si="525"/>
        <v>0</v>
      </c>
      <c r="AHN18" s="23">
        <f t="shared" si="525"/>
        <v>0</v>
      </c>
      <c r="AHO18" s="23">
        <f t="shared" ref="AHO18:AJZ18" si="526">SUM(AHO19:AHO22)</f>
        <v>0</v>
      </c>
      <c r="AHP18" s="23">
        <f t="shared" si="526"/>
        <v>0</v>
      </c>
      <c r="AHQ18" s="23">
        <f t="shared" si="526"/>
        <v>0</v>
      </c>
      <c r="AHR18" s="23">
        <f t="shared" si="526"/>
        <v>0</v>
      </c>
      <c r="AHS18" s="23">
        <f t="shared" si="526"/>
        <v>0</v>
      </c>
      <c r="AHT18" s="23">
        <f t="shared" si="526"/>
        <v>0</v>
      </c>
      <c r="AHU18" s="23">
        <f t="shared" si="526"/>
        <v>0</v>
      </c>
      <c r="AHV18" s="23">
        <f t="shared" si="526"/>
        <v>0</v>
      </c>
      <c r="AHW18" s="23">
        <f t="shared" si="526"/>
        <v>0</v>
      </c>
      <c r="AHX18" s="23">
        <f t="shared" si="526"/>
        <v>0</v>
      </c>
      <c r="AHY18" s="23">
        <f t="shared" si="526"/>
        <v>0</v>
      </c>
      <c r="AHZ18" s="23">
        <f t="shared" si="526"/>
        <v>0</v>
      </c>
      <c r="AIA18" s="23">
        <f t="shared" si="526"/>
        <v>0</v>
      </c>
      <c r="AIB18" s="23">
        <f t="shared" si="526"/>
        <v>0</v>
      </c>
      <c r="AIC18" s="23">
        <f t="shared" si="526"/>
        <v>0</v>
      </c>
      <c r="AID18" s="23">
        <f t="shared" si="526"/>
        <v>0</v>
      </c>
      <c r="AIE18" s="23">
        <f t="shared" si="526"/>
        <v>0</v>
      </c>
      <c r="AIF18" s="23">
        <f t="shared" si="526"/>
        <v>0</v>
      </c>
      <c r="AIG18" s="23">
        <f t="shared" si="526"/>
        <v>0</v>
      </c>
      <c r="AIH18" s="23">
        <f t="shared" si="526"/>
        <v>0</v>
      </c>
      <c r="AII18" s="23">
        <f t="shared" si="526"/>
        <v>0</v>
      </c>
      <c r="AIJ18" s="23">
        <f t="shared" si="526"/>
        <v>0</v>
      </c>
      <c r="AIK18" s="23">
        <f t="shared" si="526"/>
        <v>0</v>
      </c>
      <c r="AIL18" s="23">
        <f t="shared" si="526"/>
        <v>0</v>
      </c>
      <c r="AIM18" s="23">
        <f t="shared" si="526"/>
        <v>0</v>
      </c>
      <c r="AIN18" s="23">
        <f t="shared" si="526"/>
        <v>0</v>
      </c>
      <c r="AIO18" s="23">
        <f t="shared" si="526"/>
        <v>0</v>
      </c>
      <c r="AIP18" s="23">
        <f t="shared" si="526"/>
        <v>0</v>
      </c>
      <c r="AIQ18" s="23">
        <f t="shared" si="526"/>
        <v>0</v>
      </c>
      <c r="AIR18" s="23">
        <f t="shared" si="526"/>
        <v>0</v>
      </c>
      <c r="AIS18" s="23">
        <f t="shared" si="526"/>
        <v>0</v>
      </c>
      <c r="AIT18" s="23">
        <f t="shared" si="526"/>
        <v>0</v>
      </c>
      <c r="AIU18" s="23">
        <f t="shared" si="526"/>
        <v>0</v>
      </c>
      <c r="AIV18" s="23">
        <f t="shared" si="526"/>
        <v>0</v>
      </c>
      <c r="AIW18" s="23">
        <f t="shared" si="526"/>
        <v>0</v>
      </c>
      <c r="AIX18" s="23">
        <f t="shared" si="526"/>
        <v>0</v>
      </c>
      <c r="AIY18" s="23">
        <f t="shared" si="526"/>
        <v>0</v>
      </c>
      <c r="AIZ18" s="23">
        <f t="shared" si="526"/>
        <v>0</v>
      </c>
      <c r="AJA18" s="23">
        <f t="shared" si="526"/>
        <v>0</v>
      </c>
      <c r="AJB18" s="23">
        <f t="shared" si="526"/>
        <v>0</v>
      </c>
      <c r="AJC18" s="23">
        <f t="shared" si="526"/>
        <v>0</v>
      </c>
      <c r="AJD18" s="23">
        <f t="shared" si="526"/>
        <v>0</v>
      </c>
      <c r="AJE18" s="23">
        <f t="shared" si="526"/>
        <v>0</v>
      </c>
      <c r="AJF18" s="23">
        <f t="shared" si="526"/>
        <v>0</v>
      </c>
      <c r="AJG18" s="23">
        <f t="shared" si="526"/>
        <v>0</v>
      </c>
      <c r="AJH18" s="23">
        <f t="shared" si="526"/>
        <v>0</v>
      </c>
      <c r="AJI18" s="23">
        <f t="shared" si="526"/>
        <v>0</v>
      </c>
      <c r="AJJ18" s="23">
        <f t="shared" si="526"/>
        <v>0</v>
      </c>
      <c r="AJK18" s="23">
        <f t="shared" si="526"/>
        <v>0</v>
      </c>
      <c r="AJL18" s="23">
        <f t="shared" si="526"/>
        <v>0</v>
      </c>
      <c r="AJM18" s="23">
        <f t="shared" si="526"/>
        <v>0</v>
      </c>
      <c r="AJN18" s="23">
        <f t="shared" si="526"/>
        <v>0</v>
      </c>
      <c r="AJO18" s="23">
        <f t="shared" si="526"/>
        <v>0</v>
      </c>
      <c r="AJP18" s="23">
        <f t="shared" si="526"/>
        <v>0</v>
      </c>
      <c r="AJQ18" s="23">
        <f t="shared" si="526"/>
        <v>0</v>
      </c>
      <c r="AJR18" s="23">
        <f t="shared" si="526"/>
        <v>0</v>
      </c>
      <c r="AJS18" s="23">
        <f t="shared" si="526"/>
        <v>0</v>
      </c>
      <c r="AJT18" s="23">
        <f t="shared" si="526"/>
        <v>0</v>
      </c>
      <c r="AJU18" s="23">
        <f t="shared" si="526"/>
        <v>0</v>
      </c>
      <c r="AJV18" s="23">
        <f t="shared" si="526"/>
        <v>0</v>
      </c>
      <c r="AJW18" s="23">
        <f t="shared" si="526"/>
        <v>0</v>
      </c>
      <c r="AJX18" s="23">
        <f t="shared" si="526"/>
        <v>0</v>
      </c>
      <c r="AJY18" s="23">
        <f t="shared" si="526"/>
        <v>0</v>
      </c>
      <c r="AJZ18" s="23">
        <f t="shared" si="526"/>
        <v>0</v>
      </c>
      <c r="AKA18" s="23">
        <f t="shared" ref="AKA18:AML18" si="527">SUM(AKA19:AKA22)</f>
        <v>0</v>
      </c>
      <c r="AKB18" s="23">
        <f t="shared" si="527"/>
        <v>0</v>
      </c>
      <c r="AKC18" s="23">
        <f t="shared" si="527"/>
        <v>0</v>
      </c>
      <c r="AKD18" s="23">
        <f t="shared" si="527"/>
        <v>0</v>
      </c>
      <c r="AKE18" s="23">
        <f t="shared" si="527"/>
        <v>0</v>
      </c>
      <c r="AKF18" s="23">
        <f t="shared" si="527"/>
        <v>0</v>
      </c>
      <c r="AKG18" s="23">
        <f t="shared" si="527"/>
        <v>0</v>
      </c>
      <c r="AKH18" s="23">
        <f t="shared" si="527"/>
        <v>0</v>
      </c>
      <c r="AKI18" s="23">
        <f t="shared" si="527"/>
        <v>0</v>
      </c>
      <c r="AKJ18" s="23">
        <f t="shared" si="527"/>
        <v>0</v>
      </c>
      <c r="AKK18" s="23">
        <f t="shared" si="527"/>
        <v>0</v>
      </c>
      <c r="AKL18" s="23">
        <f t="shared" si="527"/>
        <v>0</v>
      </c>
      <c r="AKM18" s="23">
        <f t="shared" si="527"/>
        <v>0</v>
      </c>
      <c r="AKN18" s="23">
        <f t="shared" si="527"/>
        <v>0</v>
      </c>
      <c r="AKO18" s="23">
        <f t="shared" si="527"/>
        <v>0</v>
      </c>
      <c r="AKP18" s="23">
        <f t="shared" si="527"/>
        <v>0</v>
      </c>
      <c r="AKQ18" s="23">
        <f t="shared" si="527"/>
        <v>0</v>
      </c>
      <c r="AKR18" s="23">
        <f t="shared" si="527"/>
        <v>0</v>
      </c>
      <c r="AKS18" s="23">
        <f t="shared" si="527"/>
        <v>0</v>
      </c>
      <c r="AKT18" s="23">
        <f t="shared" si="527"/>
        <v>0</v>
      </c>
      <c r="AKU18" s="23">
        <f t="shared" si="527"/>
        <v>0</v>
      </c>
      <c r="AKV18" s="23">
        <f t="shared" si="527"/>
        <v>0</v>
      </c>
      <c r="AKW18" s="23">
        <f t="shared" si="527"/>
        <v>0</v>
      </c>
      <c r="AKX18" s="23">
        <f t="shared" si="527"/>
        <v>0</v>
      </c>
      <c r="AKY18" s="23">
        <f t="shared" si="527"/>
        <v>0</v>
      </c>
      <c r="AKZ18" s="23">
        <f t="shared" si="527"/>
        <v>0</v>
      </c>
      <c r="ALA18" s="23">
        <f t="shared" si="527"/>
        <v>0</v>
      </c>
      <c r="ALB18" s="23">
        <f t="shared" si="527"/>
        <v>0</v>
      </c>
      <c r="ALC18" s="23">
        <f t="shared" si="527"/>
        <v>0</v>
      </c>
      <c r="ALD18" s="23">
        <f t="shared" si="527"/>
        <v>0</v>
      </c>
      <c r="ALE18" s="23">
        <f t="shared" si="527"/>
        <v>0</v>
      </c>
      <c r="ALF18" s="23">
        <f t="shared" si="527"/>
        <v>0</v>
      </c>
      <c r="ALG18" s="23">
        <f t="shared" si="527"/>
        <v>0</v>
      </c>
      <c r="ALH18" s="23">
        <f t="shared" si="527"/>
        <v>0</v>
      </c>
      <c r="ALI18" s="23">
        <f t="shared" si="527"/>
        <v>0</v>
      </c>
      <c r="ALJ18" s="23">
        <f t="shared" si="527"/>
        <v>0</v>
      </c>
      <c r="ALK18" s="23">
        <f t="shared" si="527"/>
        <v>0</v>
      </c>
      <c r="ALL18" s="23">
        <f t="shared" si="527"/>
        <v>0</v>
      </c>
      <c r="ALM18" s="23">
        <f t="shared" si="527"/>
        <v>0</v>
      </c>
      <c r="ALN18" s="23">
        <f t="shared" si="527"/>
        <v>0</v>
      </c>
      <c r="ALO18" s="23">
        <f t="shared" si="527"/>
        <v>0</v>
      </c>
      <c r="ALP18" s="23">
        <f t="shared" si="527"/>
        <v>0</v>
      </c>
      <c r="ALQ18" s="23">
        <f t="shared" si="527"/>
        <v>0</v>
      </c>
      <c r="ALR18" s="23">
        <f t="shared" si="527"/>
        <v>0</v>
      </c>
      <c r="ALS18" s="23">
        <f t="shared" si="527"/>
        <v>0</v>
      </c>
      <c r="ALT18" s="23">
        <f t="shared" si="527"/>
        <v>0</v>
      </c>
      <c r="ALU18" s="23">
        <f t="shared" si="527"/>
        <v>0</v>
      </c>
      <c r="ALV18" s="23">
        <f t="shared" si="527"/>
        <v>0</v>
      </c>
      <c r="ALW18" s="23">
        <f t="shared" si="527"/>
        <v>0</v>
      </c>
      <c r="ALX18" s="23">
        <f t="shared" si="527"/>
        <v>0</v>
      </c>
      <c r="ALY18" s="23">
        <f t="shared" si="527"/>
        <v>0</v>
      </c>
      <c r="ALZ18" s="23">
        <f t="shared" si="527"/>
        <v>0</v>
      </c>
      <c r="AMA18" s="23">
        <f t="shared" si="527"/>
        <v>0</v>
      </c>
      <c r="AMB18" s="23">
        <f t="shared" si="527"/>
        <v>0</v>
      </c>
      <c r="AMC18" s="23">
        <f t="shared" si="527"/>
        <v>0</v>
      </c>
      <c r="AMD18" s="23">
        <f t="shared" si="527"/>
        <v>0</v>
      </c>
      <c r="AME18" s="23">
        <f t="shared" si="527"/>
        <v>0</v>
      </c>
      <c r="AMF18" s="23">
        <f t="shared" si="527"/>
        <v>0</v>
      </c>
      <c r="AMG18" s="23">
        <f t="shared" si="527"/>
        <v>0</v>
      </c>
      <c r="AMH18" s="23">
        <f t="shared" si="527"/>
        <v>0</v>
      </c>
      <c r="AMI18" s="23">
        <f t="shared" si="527"/>
        <v>0</v>
      </c>
      <c r="AMJ18" s="23">
        <f t="shared" si="527"/>
        <v>0</v>
      </c>
      <c r="AMK18" s="23">
        <f t="shared" si="527"/>
        <v>0</v>
      </c>
      <c r="AML18" s="23">
        <f t="shared" si="527"/>
        <v>0</v>
      </c>
      <c r="AMM18" s="23">
        <f t="shared" ref="AMM18:AOX18" si="528">SUM(AMM19:AMM22)</f>
        <v>0</v>
      </c>
      <c r="AMN18" s="23">
        <f t="shared" si="528"/>
        <v>0</v>
      </c>
      <c r="AMO18" s="23">
        <f t="shared" si="528"/>
        <v>0</v>
      </c>
      <c r="AMP18" s="23">
        <f t="shared" si="528"/>
        <v>0</v>
      </c>
      <c r="AMQ18" s="23">
        <f t="shared" si="528"/>
        <v>0</v>
      </c>
      <c r="AMR18" s="23">
        <f t="shared" si="528"/>
        <v>0</v>
      </c>
      <c r="AMS18" s="23">
        <f t="shared" si="528"/>
        <v>0</v>
      </c>
      <c r="AMT18" s="23">
        <f t="shared" si="528"/>
        <v>0</v>
      </c>
      <c r="AMU18" s="23">
        <f t="shared" si="528"/>
        <v>0</v>
      </c>
      <c r="AMV18" s="23">
        <f t="shared" si="528"/>
        <v>0</v>
      </c>
      <c r="AMW18" s="23">
        <f t="shared" si="528"/>
        <v>0</v>
      </c>
      <c r="AMX18" s="23">
        <f t="shared" si="528"/>
        <v>0</v>
      </c>
      <c r="AMY18" s="23">
        <f t="shared" si="528"/>
        <v>0</v>
      </c>
      <c r="AMZ18" s="23">
        <f t="shared" si="528"/>
        <v>0</v>
      </c>
      <c r="ANA18" s="23">
        <f t="shared" si="528"/>
        <v>0</v>
      </c>
      <c r="ANB18" s="23">
        <f t="shared" si="528"/>
        <v>0</v>
      </c>
      <c r="ANC18" s="23">
        <f t="shared" si="528"/>
        <v>0</v>
      </c>
      <c r="AND18" s="23">
        <f t="shared" si="528"/>
        <v>0</v>
      </c>
      <c r="ANE18" s="23">
        <f t="shared" si="528"/>
        <v>0</v>
      </c>
      <c r="ANF18" s="23">
        <f t="shared" si="528"/>
        <v>0</v>
      </c>
      <c r="ANG18" s="23">
        <f t="shared" si="528"/>
        <v>0</v>
      </c>
      <c r="ANH18" s="23">
        <f t="shared" si="528"/>
        <v>0</v>
      </c>
      <c r="ANI18" s="23">
        <f t="shared" si="528"/>
        <v>0</v>
      </c>
      <c r="ANJ18" s="23">
        <f t="shared" si="528"/>
        <v>0</v>
      </c>
      <c r="ANK18" s="23">
        <f t="shared" si="528"/>
        <v>0</v>
      </c>
      <c r="ANL18" s="23">
        <f t="shared" si="528"/>
        <v>0</v>
      </c>
      <c r="ANM18" s="23">
        <f t="shared" si="528"/>
        <v>0</v>
      </c>
      <c r="ANN18" s="23">
        <f t="shared" si="528"/>
        <v>0</v>
      </c>
      <c r="ANO18" s="23">
        <f t="shared" si="528"/>
        <v>0</v>
      </c>
      <c r="ANP18" s="23">
        <f t="shared" si="528"/>
        <v>0</v>
      </c>
      <c r="ANQ18" s="23">
        <f t="shared" si="528"/>
        <v>0</v>
      </c>
      <c r="ANR18" s="23">
        <f t="shared" si="528"/>
        <v>0</v>
      </c>
      <c r="ANS18" s="23">
        <f t="shared" si="528"/>
        <v>0</v>
      </c>
      <c r="ANT18" s="23">
        <f t="shared" si="528"/>
        <v>0</v>
      </c>
      <c r="ANU18" s="23">
        <f t="shared" si="528"/>
        <v>0</v>
      </c>
      <c r="ANV18" s="23">
        <f t="shared" si="528"/>
        <v>0</v>
      </c>
      <c r="ANW18" s="23">
        <f t="shared" si="528"/>
        <v>0</v>
      </c>
      <c r="ANX18" s="23">
        <f t="shared" si="528"/>
        <v>0</v>
      </c>
      <c r="ANY18" s="23">
        <f t="shared" si="528"/>
        <v>0</v>
      </c>
      <c r="ANZ18" s="23">
        <f t="shared" si="528"/>
        <v>0</v>
      </c>
      <c r="AOA18" s="23">
        <f t="shared" si="528"/>
        <v>0</v>
      </c>
      <c r="AOB18" s="23">
        <f t="shared" si="528"/>
        <v>0</v>
      </c>
      <c r="AOC18" s="23">
        <f t="shared" si="528"/>
        <v>0</v>
      </c>
      <c r="AOD18" s="23">
        <f t="shared" si="528"/>
        <v>0</v>
      </c>
      <c r="AOE18" s="23">
        <f t="shared" si="528"/>
        <v>0</v>
      </c>
      <c r="AOF18" s="23">
        <f t="shared" si="528"/>
        <v>0</v>
      </c>
      <c r="AOG18" s="23">
        <f t="shared" si="528"/>
        <v>0</v>
      </c>
      <c r="AOH18" s="23">
        <f t="shared" si="528"/>
        <v>0</v>
      </c>
      <c r="AOI18" s="23">
        <f t="shared" si="528"/>
        <v>0</v>
      </c>
      <c r="AOJ18" s="23">
        <f t="shared" si="528"/>
        <v>0</v>
      </c>
      <c r="AOK18" s="23">
        <f t="shared" si="528"/>
        <v>0</v>
      </c>
      <c r="AOL18" s="23">
        <f t="shared" si="528"/>
        <v>0</v>
      </c>
      <c r="AOM18" s="23">
        <f t="shared" si="528"/>
        <v>0</v>
      </c>
      <c r="AON18" s="23">
        <f t="shared" si="528"/>
        <v>0</v>
      </c>
      <c r="AOO18" s="23">
        <f t="shared" si="528"/>
        <v>0</v>
      </c>
      <c r="AOP18" s="23">
        <f t="shared" si="528"/>
        <v>0</v>
      </c>
      <c r="AOQ18" s="23">
        <f t="shared" si="528"/>
        <v>0</v>
      </c>
      <c r="AOR18" s="23">
        <f t="shared" si="528"/>
        <v>0</v>
      </c>
      <c r="AOS18" s="23">
        <f t="shared" si="528"/>
        <v>0</v>
      </c>
      <c r="AOT18" s="23">
        <f t="shared" si="528"/>
        <v>0</v>
      </c>
      <c r="AOU18" s="23">
        <f t="shared" si="528"/>
        <v>0</v>
      </c>
      <c r="AOV18" s="23">
        <f t="shared" si="528"/>
        <v>0</v>
      </c>
      <c r="AOW18" s="23">
        <f t="shared" si="528"/>
        <v>0</v>
      </c>
      <c r="AOX18" s="23">
        <f t="shared" si="528"/>
        <v>0</v>
      </c>
      <c r="AOY18" s="23">
        <f t="shared" ref="AOY18:ARJ18" si="529">SUM(AOY19:AOY22)</f>
        <v>0</v>
      </c>
      <c r="AOZ18" s="23">
        <f t="shared" si="529"/>
        <v>0</v>
      </c>
      <c r="APA18" s="23">
        <f t="shared" si="529"/>
        <v>0</v>
      </c>
      <c r="APB18" s="23">
        <f t="shared" si="529"/>
        <v>0</v>
      </c>
      <c r="APC18" s="23">
        <f t="shared" si="529"/>
        <v>0</v>
      </c>
      <c r="APD18" s="23">
        <f t="shared" si="529"/>
        <v>0</v>
      </c>
      <c r="APE18" s="23">
        <f t="shared" si="529"/>
        <v>0</v>
      </c>
      <c r="APF18" s="23">
        <f t="shared" si="529"/>
        <v>0</v>
      </c>
      <c r="APG18" s="23">
        <f t="shared" si="529"/>
        <v>0</v>
      </c>
      <c r="APH18" s="23">
        <f t="shared" si="529"/>
        <v>0</v>
      </c>
      <c r="API18" s="23">
        <f t="shared" si="529"/>
        <v>0</v>
      </c>
      <c r="APJ18" s="23">
        <f t="shared" si="529"/>
        <v>0</v>
      </c>
      <c r="APK18" s="23">
        <f t="shared" si="529"/>
        <v>0</v>
      </c>
      <c r="APL18" s="23">
        <f t="shared" si="529"/>
        <v>0</v>
      </c>
      <c r="APM18" s="23">
        <f t="shared" si="529"/>
        <v>0</v>
      </c>
      <c r="APN18" s="23">
        <f t="shared" si="529"/>
        <v>0</v>
      </c>
      <c r="APO18" s="23">
        <f t="shared" si="529"/>
        <v>0</v>
      </c>
      <c r="APP18" s="23">
        <f t="shared" si="529"/>
        <v>0</v>
      </c>
      <c r="APQ18" s="23">
        <f t="shared" si="529"/>
        <v>0</v>
      </c>
      <c r="APR18" s="23">
        <f t="shared" si="529"/>
        <v>0</v>
      </c>
      <c r="APS18" s="23">
        <f t="shared" si="529"/>
        <v>0</v>
      </c>
      <c r="APT18" s="23">
        <f t="shared" si="529"/>
        <v>0</v>
      </c>
      <c r="APU18" s="23">
        <f t="shared" si="529"/>
        <v>0</v>
      </c>
      <c r="APV18" s="23">
        <f t="shared" si="529"/>
        <v>0</v>
      </c>
      <c r="APW18" s="23">
        <f t="shared" si="529"/>
        <v>0</v>
      </c>
      <c r="APX18" s="23">
        <f t="shared" si="529"/>
        <v>0</v>
      </c>
      <c r="APY18" s="23">
        <f t="shared" si="529"/>
        <v>0</v>
      </c>
      <c r="APZ18" s="23">
        <f t="shared" si="529"/>
        <v>0</v>
      </c>
      <c r="AQA18" s="23">
        <f t="shared" si="529"/>
        <v>0</v>
      </c>
      <c r="AQB18" s="23">
        <f t="shared" si="529"/>
        <v>0</v>
      </c>
      <c r="AQC18" s="23">
        <f t="shared" si="529"/>
        <v>0</v>
      </c>
      <c r="AQD18" s="23">
        <f t="shared" si="529"/>
        <v>0</v>
      </c>
      <c r="AQE18" s="23">
        <f t="shared" si="529"/>
        <v>0</v>
      </c>
      <c r="AQF18" s="23">
        <f t="shared" si="529"/>
        <v>0</v>
      </c>
      <c r="AQG18" s="23">
        <f t="shared" si="529"/>
        <v>0</v>
      </c>
      <c r="AQH18" s="23">
        <f t="shared" si="529"/>
        <v>0</v>
      </c>
      <c r="AQI18" s="23">
        <f t="shared" si="529"/>
        <v>0</v>
      </c>
      <c r="AQJ18" s="23">
        <f t="shared" si="529"/>
        <v>0</v>
      </c>
      <c r="AQK18" s="23">
        <f t="shared" si="529"/>
        <v>0</v>
      </c>
      <c r="AQL18" s="23">
        <f t="shared" si="529"/>
        <v>0</v>
      </c>
      <c r="AQM18" s="23">
        <f t="shared" si="529"/>
        <v>0</v>
      </c>
      <c r="AQN18" s="23">
        <f t="shared" si="529"/>
        <v>0</v>
      </c>
      <c r="AQO18" s="23">
        <f t="shared" si="529"/>
        <v>0</v>
      </c>
      <c r="AQP18" s="23">
        <f t="shared" si="529"/>
        <v>0</v>
      </c>
      <c r="AQQ18" s="23">
        <f t="shared" si="529"/>
        <v>0</v>
      </c>
      <c r="AQR18" s="23">
        <f t="shared" si="529"/>
        <v>0</v>
      </c>
      <c r="AQS18" s="23">
        <f t="shared" si="529"/>
        <v>0</v>
      </c>
      <c r="AQT18" s="23">
        <f t="shared" si="529"/>
        <v>0</v>
      </c>
      <c r="AQU18" s="23">
        <f t="shared" si="529"/>
        <v>0</v>
      </c>
      <c r="AQV18" s="23">
        <f t="shared" si="529"/>
        <v>0</v>
      </c>
      <c r="AQW18" s="23">
        <f t="shared" si="529"/>
        <v>0</v>
      </c>
      <c r="AQX18" s="23">
        <f t="shared" si="529"/>
        <v>0</v>
      </c>
      <c r="AQY18" s="23">
        <f t="shared" si="529"/>
        <v>0</v>
      </c>
      <c r="AQZ18" s="23">
        <f t="shared" si="529"/>
        <v>0</v>
      </c>
      <c r="ARA18" s="23">
        <f t="shared" si="529"/>
        <v>0</v>
      </c>
      <c r="ARB18" s="23">
        <f t="shared" si="529"/>
        <v>0</v>
      </c>
      <c r="ARC18" s="23">
        <f t="shared" si="529"/>
        <v>0</v>
      </c>
      <c r="ARD18" s="23">
        <f t="shared" si="529"/>
        <v>0</v>
      </c>
      <c r="ARE18" s="23">
        <f t="shared" si="529"/>
        <v>0</v>
      </c>
      <c r="ARF18" s="23">
        <f t="shared" si="529"/>
        <v>0</v>
      </c>
      <c r="ARG18" s="23">
        <f t="shared" si="529"/>
        <v>0</v>
      </c>
      <c r="ARH18" s="23">
        <f t="shared" si="529"/>
        <v>0</v>
      </c>
      <c r="ARI18" s="23">
        <f t="shared" si="529"/>
        <v>0</v>
      </c>
      <c r="ARJ18" s="23">
        <f t="shared" si="529"/>
        <v>0</v>
      </c>
      <c r="ARK18" s="23">
        <f t="shared" ref="ARK18:ATV18" si="530">SUM(ARK19:ARK22)</f>
        <v>0</v>
      </c>
      <c r="ARL18" s="23">
        <f t="shared" si="530"/>
        <v>0</v>
      </c>
      <c r="ARM18" s="23">
        <f t="shared" si="530"/>
        <v>0</v>
      </c>
      <c r="ARN18" s="23">
        <f t="shared" si="530"/>
        <v>0</v>
      </c>
      <c r="ARO18" s="23">
        <f t="shared" si="530"/>
        <v>0</v>
      </c>
      <c r="ARP18" s="23">
        <f t="shared" si="530"/>
        <v>0</v>
      </c>
      <c r="ARQ18" s="23">
        <f t="shared" si="530"/>
        <v>0</v>
      </c>
      <c r="ARR18" s="23">
        <f t="shared" si="530"/>
        <v>0</v>
      </c>
      <c r="ARS18" s="23">
        <f t="shared" si="530"/>
        <v>0</v>
      </c>
      <c r="ART18" s="23">
        <f t="shared" si="530"/>
        <v>0</v>
      </c>
      <c r="ARU18" s="23">
        <f t="shared" si="530"/>
        <v>0</v>
      </c>
      <c r="ARV18" s="23">
        <f t="shared" si="530"/>
        <v>0</v>
      </c>
      <c r="ARW18" s="23">
        <f t="shared" si="530"/>
        <v>0</v>
      </c>
      <c r="ARX18" s="23">
        <f t="shared" si="530"/>
        <v>0</v>
      </c>
      <c r="ARY18" s="23">
        <f t="shared" si="530"/>
        <v>0</v>
      </c>
      <c r="ARZ18" s="23">
        <f t="shared" si="530"/>
        <v>0</v>
      </c>
      <c r="ASA18" s="23">
        <f t="shared" si="530"/>
        <v>0</v>
      </c>
      <c r="ASB18" s="23">
        <f t="shared" si="530"/>
        <v>0</v>
      </c>
      <c r="ASC18" s="23">
        <f t="shared" si="530"/>
        <v>0</v>
      </c>
      <c r="ASD18" s="23">
        <f t="shared" si="530"/>
        <v>0</v>
      </c>
      <c r="ASE18" s="23">
        <f t="shared" si="530"/>
        <v>0</v>
      </c>
      <c r="ASF18" s="23">
        <f t="shared" si="530"/>
        <v>0</v>
      </c>
      <c r="ASG18" s="23">
        <f t="shared" si="530"/>
        <v>0</v>
      </c>
      <c r="ASH18" s="23">
        <f t="shared" si="530"/>
        <v>0</v>
      </c>
      <c r="ASI18" s="23">
        <f t="shared" si="530"/>
        <v>0</v>
      </c>
      <c r="ASJ18" s="23">
        <f t="shared" si="530"/>
        <v>0</v>
      </c>
      <c r="ASK18" s="23">
        <f t="shared" si="530"/>
        <v>0</v>
      </c>
      <c r="ASL18" s="23">
        <f t="shared" si="530"/>
        <v>0</v>
      </c>
      <c r="ASM18" s="23">
        <f t="shared" si="530"/>
        <v>0</v>
      </c>
      <c r="ASN18" s="23">
        <f t="shared" si="530"/>
        <v>0</v>
      </c>
      <c r="ASO18" s="23">
        <f t="shared" si="530"/>
        <v>0</v>
      </c>
      <c r="ASP18" s="23">
        <f t="shared" si="530"/>
        <v>0</v>
      </c>
      <c r="ASQ18" s="23">
        <f t="shared" si="530"/>
        <v>0</v>
      </c>
      <c r="ASR18" s="23">
        <f t="shared" si="530"/>
        <v>0</v>
      </c>
      <c r="ASS18" s="23">
        <f t="shared" si="530"/>
        <v>0</v>
      </c>
      <c r="AST18" s="23">
        <f t="shared" si="530"/>
        <v>0</v>
      </c>
      <c r="ASU18" s="23">
        <f t="shared" si="530"/>
        <v>0</v>
      </c>
      <c r="ASV18" s="23">
        <f t="shared" si="530"/>
        <v>0</v>
      </c>
      <c r="ASW18" s="23">
        <f t="shared" si="530"/>
        <v>0</v>
      </c>
      <c r="ASX18" s="23">
        <f t="shared" si="530"/>
        <v>0</v>
      </c>
      <c r="ASY18" s="23">
        <f t="shared" si="530"/>
        <v>0</v>
      </c>
      <c r="ASZ18" s="23">
        <f t="shared" si="530"/>
        <v>0</v>
      </c>
      <c r="ATA18" s="23">
        <f t="shared" si="530"/>
        <v>0</v>
      </c>
      <c r="ATB18" s="23">
        <f t="shared" si="530"/>
        <v>0</v>
      </c>
      <c r="ATC18" s="23">
        <f t="shared" si="530"/>
        <v>0</v>
      </c>
      <c r="ATD18" s="23">
        <f t="shared" si="530"/>
        <v>0</v>
      </c>
      <c r="ATE18" s="23">
        <f t="shared" si="530"/>
        <v>0</v>
      </c>
      <c r="ATF18" s="23">
        <f t="shared" si="530"/>
        <v>0</v>
      </c>
      <c r="ATG18" s="23">
        <f t="shared" si="530"/>
        <v>0</v>
      </c>
      <c r="ATH18" s="23">
        <f t="shared" si="530"/>
        <v>0</v>
      </c>
      <c r="ATI18" s="23">
        <f t="shared" si="530"/>
        <v>0</v>
      </c>
      <c r="ATJ18" s="23">
        <f t="shared" si="530"/>
        <v>0</v>
      </c>
      <c r="ATK18" s="23">
        <f t="shared" si="530"/>
        <v>0</v>
      </c>
      <c r="ATL18" s="23">
        <f t="shared" si="530"/>
        <v>0</v>
      </c>
      <c r="ATM18" s="23">
        <f t="shared" si="530"/>
        <v>0</v>
      </c>
      <c r="ATN18" s="23">
        <f t="shared" si="530"/>
        <v>0</v>
      </c>
      <c r="ATO18" s="23">
        <f t="shared" si="530"/>
        <v>0</v>
      </c>
      <c r="ATP18" s="23">
        <f t="shared" si="530"/>
        <v>0</v>
      </c>
      <c r="ATQ18" s="23">
        <f t="shared" si="530"/>
        <v>0</v>
      </c>
      <c r="ATR18" s="23">
        <f t="shared" si="530"/>
        <v>0</v>
      </c>
      <c r="ATS18" s="23">
        <f t="shared" si="530"/>
        <v>0</v>
      </c>
      <c r="ATT18" s="23">
        <f t="shared" si="530"/>
        <v>0</v>
      </c>
      <c r="ATU18" s="23">
        <f t="shared" si="530"/>
        <v>0</v>
      </c>
      <c r="ATV18" s="23">
        <f t="shared" si="530"/>
        <v>0</v>
      </c>
      <c r="ATW18" s="23">
        <f t="shared" ref="ATW18:AWH18" si="531">SUM(ATW19:ATW22)</f>
        <v>0</v>
      </c>
      <c r="ATX18" s="23">
        <f t="shared" si="531"/>
        <v>0</v>
      </c>
      <c r="ATY18" s="23">
        <f t="shared" si="531"/>
        <v>0</v>
      </c>
      <c r="ATZ18" s="23">
        <f t="shared" si="531"/>
        <v>0</v>
      </c>
      <c r="AUA18" s="23">
        <f t="shared" si="531"/>
        <v>0</v>
      </c>
      <c r="AUB18" s="23">
        <f t="shared" si="531"/>
        <v>0</v>
      </c>
      <c r="AUC18" s="23">
        <f t="shared" si="531"/>
        <v>0</v>
      </c>
      <c r="AUD18" s="23">
        <f t="shared" si="531"/>
        <v>0</v>
      </c>
      <c r="AUE18" s="23">
        <f t="shared" si="531"/>
        <v>0</v>
      </c>
      <c r="AUF18" s="23">
        <f t="shared" si="531"/>
        <v>0</v>
      </c>
      <c r="AUG18" s="23">
        <f t="shared" si="531"/>
        <v>0</v>
      </c>
      <c r="AUH18" s="23">
        <f t="shared" si="531"/>
        <v>0</v>
      </c>
      <c r="AUI18" s="23">
        <f t="shared" si="531"/>
        <v>0</v>
      </c>
      <c r="AUJ18" s="23">
        <f t="shared" si="531"/>
        <v>0</v>
      </c>
      <c r="AUK18" s="23">
        <f t="shared" si="531"/>
        <v>0</v>
      </c>
      <c r="AUL18" s="23">
        <f t="shared" si="531"/>
        <v>0</v>
      </c>
      <c r="AUM18" s="23">
        <f t="shared" si="531"/>
        <v>0</v>
      </c>
      <c r="AUN18" s="23">
        <f t="shared" si="531"/>
        <v>0</v>
      </c>
      <c r="AUO18" s="23">
        <f t="shared" si="531"/>
        <v>0</v>
      </c>
      <c r="AUP18" s="23">
        <f t="shared" si="531"/>
        <v>0</v>
      </c>
      <c r="AUQ18" s="23">
        <f t="shared" si="531"/>
        <v>0</v>
      </c>
      <c r="AUR18" s="23">
        <f t="shared" si="531"/>
        <v>0</v>
      </c>
      <c r="AUS18" s="23">
        <f t="shared" si="531"/>
        <v>0</v>
      </c>
      <c r="AUT18" s="23">
        <f t="shared" si="531"/>
        <v>0</v>
      </c>
      <c r="AUU18" s="23">
        <f t="shared" si="531"/>
        <v>0</v>
      </c>
      <c r="AUV18" s="23">
        <f t="shared" si="531"/>
        <v>0</v>
      </c>
      <c r="AUW18" s="23">
        <f t="shared" si="531"/>
        <v>0</v>
      </c>
      <c r="AUX18" s="23">
        <f t="shared" si="531"/>
        <v>0</v>
      </c>
      <c r="AUY18" s="23">
        <f t="shared" si="531"/>
        <v>0</v>
      </c>
      <c r="AUZ18" s="23">
        <f t="shared" si="531"/>
        <v>0</v>
      </c>
      <c r="AVA18" s="23">
        <f t="shared" si="531"/>
        <v>0</v>
      </c>
      <c r="AVB18" s="23">
        <f t="shared" si="531"/>
        <v>0</v>
      </c>
      <c r="AVC18" s="23">
        <f t="shared" si="531"/>
        <v>0</v>
      </c>
      <c r="AVD18" s="23">
        <f t="shared" si="531"/>
        <v>0</v>
      </c>
      <c r="AVE18" s="23">
        <f t="shared" si="531"/>
        <v>0</v>
      </c>
      <c r="AVF18" s="23">
        <f t="shared" si="531"/>
        <v>0</v>
      </c>
      <c r="AVG18" s="23">
        <f t="shared" si="531"/>
        <v>0</v>
      </c>
      <c r="AVH18" s="23">
        <f t="shared" si="531"/>
        <v>0</v>
      </c>
      <c r="AVI18" s="23">
        <f t="shared" si="531"/>
        <v>0</v>
      </c>
      <c r="AVJ18" s="23">
        <f t="shared" si="531"/>
        <v>0</v>
      </c>
      <c r="AVK18" s="23">
        <f t="shared" si="531"/>
        <v>0</v>
      </c>
      <c r="AVL18" s="23">
        <f t="shared" si="531"/>
        <v>0</v>
      </c>
      <c r="AVM18" s="23">
        <f t="shared" si="531"/>
        <v>0</v>
      </c>
      <c r="AVN18" s="23">
        <f t="shared" si="531"/>
        <v>0</v>
      </c>
      <c r="AVO18" s="23">
        <f t="shared" si="531"/>
        <v>0</v>
      </c>
      <c r="AVP18" s="23">
        <f t="shared" si="531"/>
        <v>0</v>
      </c>
      <c r="AVQ18" s="23">
        <f t="shared" si="531"/>
        <v>0</v>
      </c>
      <c r="AVR18" s="23">
        <f t="shared" si="531"/>
        <v>0</v>
      </c>
      <c r="AVS18" s="23">
        <f t="shared" si="531"/>
        <v>0</v>
      </c>
      <c r="AVT18" s="23">
        <f t="shared" si="531"/>
        <v>0</v>
      </c>
      <c r="AVU18" s="23">
        <f t="shared" si="531"/>
        <v>0</v>
      </c>
      <c r="AVV18" s="23">
        <f t="shared" si="531"/>
        <v>0</v>
      </c>
      <c r="AVW18" s="23">
        <f t="shared" si="531"/>
        <v>0</v>
      </c>
      <c r="AVX18" s="23">
        <f t="shared" si="531"/>
        <v>0</v>
      </c>
      <c r="AVY18" s="23">
        <f t="shared" si="531"/>
        <v>0</v>
      </c>
      <c r="AVZ18" s="23">
        <f t="shared" si="531"/>
        <v>0</v>
      </c>
      <c r="AWA18" s="23">
        <f t="shared" si="531"/>
        <v>0</v>
      </c>
      <c r="AWB18" s="23">
        <f t="shared" si="531"/>
        <v>0</v>
      </c>
      <c r="AWC18" s="23">
        <f t="shared" si="531"/>
        <v>0</v>
      </c>
      <c r="AWD18" s="23">
        <f t="shared" si="531"/>
        <v>0</v>
      </c>
      <c r="AWE18" s="23">
        <f t="shared" si="531"/>
        <v>0</v>
      </c>
      <c r="AWF18" s="23">
        <f t="shared" si="531"/>
        <v>0</v>
      </c>
      <c r="AWG18" s="23">
        <f t="shared" si="531"/>
        <v>0</v>
      </c>
      <c r="AWH18" s="23">
        <f t="shared" si="531"/>
        <v>0</v>
      </c>
      <c r="AWI18" s="23">
        <f t="shared" ref="AWI18:AYT18" si="532">SUM(AWI19:AWI22)</f>
        <v>0</v>
      </c>
      <c r="AWJ18" s="23">
        <f t="shared" si="532"/>
        <v>0</v>
      </c>
      <c r="AWK18" s="23">
        <f t="shared" si="532"/>
        <v>0</v>
      </c>
      <c r="AWL18" s="23">
        <f t="shared" si="532"/>
        <v>0</v>
      </c>
      <c r="AWM18" s="23">
        <f t="shared" si="532"/>
        <v>0</v>
      </c>
      <c r="AWN18" s="23">
        <f t="shared" si="532"/>
        <v>0</v>
      </c>
      <c r="AWO18" s="23">
        <f t="shared" si="532"/>
        <v>0</v>
      </c>
      <c r="AWP18" s="23">
        <f t="shared" si="532"/>
        <v>0</v>
      </c>
      <c r="AWQ18" s="23">
        <f t="shared" si="532"/>
        <v>0</v>
      </c>
      <c r="AWR18" s="23">
        <f t="shared" si="532"/>
        <v>0</v>
      </c>
      <c r="AWS18" s="23">
        <f t="shared" si="532"/>
        <v>0</v>
      </c>
      <c r="AWT18" s="23">
        <f t="shared" si="532"/>
        <v>0</v>
      </c>
      <c r="AWU18" s="23">
        <f t="shared" si="532"/>
        <v>0</v>
      </c>
      <c r="AWV18" s="23">
        <f t="shared" si="532"/>
        <v>0</v>
      </c>
      <c r="AWW18" s="23">
        <f t="shared" si="532"/>
        <v>0</v>
      </c>
      <c r="AWX18" s="23">
        <f t="shared" si="532"/>
        <v>0</v>
      </c>
      <c r="AWY18" s="23">
        <f t="shared" si="532"/>
        <v>0</v>
      </c>
      <c r="AWZ18" s="23">
        <f t="shared" si="532"/>
        <v>0</v>
      </c>
      <c r="AXA18" s="23">
        <f t="shared" si="532"/>
        <v>0</v>
      </c>
      <c r="AXB18" s="23">
        <f t="shared" si="532"/>
        <v>0</v>
      </c>
      <c r="AXC18" s="23">
        <f t="shared" si="532"/>
        <v>0</v>
      </c>
      <c r="AXD18" s="23">
        <f t="shared" si="532"/>
        <v>0</v>
      </c>
      <c r="AXE18" s="23">
        <f t="shared" si="532"/>
        <v>0</v>
      </c>
      <c r="AXF18" s="23">
        <f t="shared" si="532"/>
        <v>0</v>
      </c>
      <c r="AXG18" s="23">
        <f t="shared" si="532"/>
        <v>0</v>
      </c>
      <c r="AXH18" s="23">
        <f t="shared" si="532"/>
        <v>0</v>
      </c>
      <c r="AXI18" s="23">
        <f t="shared" si="532"/>
        <v>0</v>
      </c>
      <c r="AXJ18" s="23">
        <f t="shared" si="532"/>
        <v>0</v>
      </c>
      <c r="AXK18" s="23">
        <f t="shared" si="532"/>
        <v>0</v>
      </c>
      <c r="AXL18" s="23">
        <f t="shared" si="532"/>
        <v>0</v>
      </c>
      <c r="AXM18" s="23">
        <f t="shared" si="532"/>
        <v>0</v>
      </c>
      <c r="AXN18" s="23">
        <f t="shared" si="532"/>
        <v>0</v>
      </c>
      <c r="AXO18" s="23">
        <f t="shared" si="532"/>
        <v>0</v>
      </c>
      <c r="AXP18" s="23">
        <f t="shared" si="532"/>
        <v>0</v>
      </c>
      <c r="AXQ18" s="23">
        <f t="shared" si="532"/>
        <v>0</v>
      </c>
      <c r="AXR18" s="23">
        <f t="shared" si="532"/>
        <v>0</v>
      </c>
      <c r="AXS18" s="23">
        <f t="shared" si="532"/>
        <v>0</v>
      </c>
      <c r="AXT18" s="23">
        <f t="shared" si="532"/>
        <v>0</v>
      </c>
      <c r="AXU18" s="23">
        <f t="shared" si="532"/>
        <v>0</v>
      </c>
      <c r="AXV18" s="23">
        <f t="shared" si="532"/>
        <v>0</v>
      </c>
      <c r="AXW18" s="23">
        <f t="shared" si="532"/>
        <v>0</v>
      </c>
      <c r="AXX18" s="23">
        <f t="shared" si="532"/>
        <v>0</v>
      </c>
      <c r="AXY18" s="23">
        <f t="shared" si="532"/>
        <v>0</v>
      </c>
      <c r="AXZ18" s="23">
        <f t="shared" si="532"/>
        <v>0</v>
      </c>
      <c r="AYA18" s="23">
        <f t="shared" si="532"/>
        <v>0</v>
      </c>
      <c r="AYB18" s="23">
        <f t="shared" si="532"/>
        <v>0</v>
      </c>
      <c r="AYC18" s="23">
        <f t="shared" si="532"/>
        <v>0</v>
      </c>
      <c r="AYD18" s="23">
        <f t="shared" si="532"/>
        <v>0</v>
      </c>
      <c r="AYE18" s="23">
        <f t="shared" si="532"/>
        <v>0</v>
      </c>
      <c r="AYF18" s="23">
        <f t="shared" si="532"/>
        <v>0</v>
      </c>
      <c r="AYG18" s="23">
        <f t="shared" si="532"/>
        <v>0</v>
      </c>
      <c r="AYH18" s="23">
        <f t="shared" si="532"/>
        <v>0</v>
      </c>
      <c r="AYI18" s="23">
        <f t="shared" si="532"/>
        <v>0</v>
      </c>
      <c r="AYJ18" s="23">
        <f t="shared" si="532"/>
        <v>0</v>
      </c>
      <c r="AYK18" s="23">
        <f t="shared" si="532"/>
        <v>0</v>
      </c>
      <c r="AYL18" s="23">
        <f t="shared" si="532"/>
        <v>0</v>
      </c>
      <c r="AYM18" s="23">
        <f t="shared" si="532"/>
        <v>0</v>
      </c>
      <c r="AYN18" s="23">
        <f t="shared" si="532"/>
        <v>0</v>
      </c>
      <c r="AYO18" s="23">
        <f t="shared" si="532"/>
        <v>0</v>
      </c>
      <c r="AYP18" s="23">
        <f t="shared" si="532"/>
        <v>0</v>
      </c>
      <c r="AYQ18" s="23">
        <f t="shared" si="532"/>
        <v>0</v>
      </c>
      <c r="AYR18" s="23">
        <f t="shared" si="532"/>
        <v>0</v>
      </c>
      <c r="AYS18" s="23">
        <f t="shared" si="532"/>
        <v>0</v>
      </c>
      <c r="AYT18" s="23">
        <f t="shared" si="532"/>
        <v>0</v>
      </c>
      <c r="AYU18" s="23">
        <f t="shared" ref="AYU18:BBF18" si="533">SUM(AYU19:AYU22)</f>
        <v>0</v>
      </c>
      <c r="AYV18" s="23">
        <f t="shared" si="533"/>
        <v>0</v>
      </c>
      <c r="AYW18" s="23">
        <f t="shared" si="533"/>
        <v>0</v>
      </c>
      <c r="AYX18" s="23">
        <f t="shared" si="533"/>
        <v>0</v>
      </c>
      <c r="AYY18" s="23">
        <f t="shared" si="533"/>
        <v>0</v>
      </c>
      <c r="AYZ18" s="23">
        <f t="shared" si="533"/>
        <v>0</v>
      </c>
      <c r="AZA18" s="23">
        <f t="shared" si="533"/>
        <v>0</v>
      </c>
      <c r="AZB18" s="23">
        <f t="shared" si="533"/>
        <v>0</v>
      </c>
      <c r="AZC18" s="23">
        <f t="shared" si="533"/>
        <v>0</v>
      </c>
      <c r="AZD18" s="23">
        <f t="shared" si="533"/>
        <v>0</v>
      </c>
      <c r="AZE18" s="23">
        <f t="shared" si="533"/>
        <v>0</v>
      </c>
      <c r="AZF18" s="23">
        <f t="shared" si="533"/>
        <v>0</v>
      </c>
      <c r="AZG18" s="23">
        <f t="shared" si="533"/>
        <v>0</v>
      </c>
      <c r="AZH18" s="23">
        <f t="shared" si="533"/>
        <v>0</v>
      </c>
      <c r="AZI18" s="23">
        <f t="shared" si="533"/>
        <v>0</v>
      </c>
      <c r="AZJ18" s="23">
        <f t="shared" si="533"/>
        <v>0</v>
      </c>
      <c r="AZK18" s="23">
        <f t="shared" si="533"/>
        <v>0</v>
      </c>
      <c r="AZL18" s="23">
        <f t="shared" si="533"/>
        <v>0</v>
      </c>
      <c r="AZM18" s="23">
        <f t="shared" si="533"/>
        <v>0</v>
      </c>
      <c r="AZN18" s="23">
        <f t="shared" si="533"/>
        <v>0</v>
      </c>
      <c r="AZO18" s="23">
        <f t="shared" si="533"/>
        <v>0</v>
      </c>
      <c r="AZP18" s="23">
        <f t="shared" si="533"/>
        <v>0</v>
      </c>
      <c r="AZQ18" s="23">
        <f t="shared" si="533"/>
        <v>0</v>
      </c>
      <c r="AZR18" s="23">
        <f t="shared" si="533"/>
        <v>0</v>
      </c>
      <c r="AZS18" s="23">
        <f t="shared" si="533"/>
        <v>0</v>
      </c>
      <c r="AZT18" s="23">
        <f t="shared" si="533"/>
        <v>0</v>
      </c>
      <c r="AZU18" s="23">
        <f t="shared" si="533"/>
        <v>0</v>
      </c>
      <c r="AZV18" s="23">
        <f t="shared" si="533"/>
        <v>0</v>
      </c>
      <c r="AZW18" s="23">
        <f t="shared" si="533"/>
        <v>0</v>
      </c>
      <c r="AZX18" s="23">
        <f t="shared" si="533"/>
        <v>0</v>
      </c>
      <c r="AZY18" s="23">
        <f t="shared" si="533"/>
        <v>0</v>
      </c>
      <c r="AZZ18" s="23">
        <f t="shared" si="533"/>
        <v>0</v>
      </c>
      <c r="BAA18" s="23">
        <f t="shared" si="533"/>
        <v>0</v>
      </c>
      <c r="BAB18" s="23">
        <f t="shared" si="533"/>
        <v>0</v>
      </c>
      <c r="BAC18" s="23">
        <f t="shared" si="533"/>
        <v>0</v>
      </c>
      <c r="BAD18" s="23">
        <f t="shared" si="533"/>
        <v>0</v>
      </c>
      <c r="BAE18" s="23">
        <f t="shared" si="533"/>
        <v>0</v>
      </c>
      <c r="BAF18" s="23">
        <f t="shared" si="533"/>
        <v>0</v>
      </c>
      <c r="BAG18" s="23">
        <f t="shared" si="533"/>
        <v>0</v>
      </c>
      <c r="BAH18" s="23">
        <f t="shared" si="533"/>
        <v>0</v>
      </c>
      <c r="BAI18" s="23">
        <f t="shared" si="533"/>
        <v>0</v>
      </c>
      <c r="BAJ18" s="23">
        <f t="shared" si="533"/>
        <v>0</v>
      </c>
      <c r="BAK18" s="23">
        <f t="shared" si="533"/>
        <v>0</v>
      </c>
      <c r="BAL18" s="23">
        <f t="shared" si="533"/>
        <v>0</v>
      </c>
      <c r="BAM18" s="23">
        <f t="shared" si="533"/>
        <v>0</v>
      </c>
      <c r="BAN18" s="23">
        <f t="shared" si="533"/>
        <v>0</v>
      </c>
      <c r="BAO18" s="23">
        <f t="shared" si="533"/>
        <v>0</v>
      </c>
      <c r="BAP18" s="23">
        <f t="shared" si="533"/>
        <v>0</v>
      </c>
      <c r="BAQ18" s="23">
        <f t="shared" si="533"/>
        <v>0</v>
      </c>
      <c r="BAR18" s="23">
        <f t="shared" si="533"/>
        <v>0</v>
      </c>
      <c r="BAS18" s="23">
        <f t="shared" si="533"/>
        <v>0</v>
      </c>
      <c r="BAT18" s="23">
        <f t="shared" si="533"/>
        <v>0</v>
      </c>
      <c r="BAU18" s="23">
        <f t="shared" si="533"/>
        <v>0</v>
      </c>
      <c r="BAV18" s="23">
        <f t="shared" si="533"/>
        <v>0</v>
      </c>
      <c r="BAW18" s="23">
        <f t="shared" si="533"/>
        <v>0</v>
      </c>
      <c r="BAX18" s="23">
        <f t="shared" si="533"/>
        <v>0</v>
      </c>
      <c r="BAY18" s="23">
        <f t="shared" si="533"/>
        <v>0</v>
      </c>
      <c r="BAZ18" s="23">
        <f t="shared" si="533"/>
        <v>0</v>
      </c>
      <c r="BBA18" s="23">
        <f t="shared" si="533"/>
        <v>0</v>
      </c>
      <c r="BBB18" s="23">
        <f t="shared" si="533"/>
        <v>0</v>
      </c>
      <c r="BBC18" s="23">
        <f t="shared" si="533"/>
        <v>0</v>
      </c>
      <c r="BBD18" s="23">
        <f t="shared" si="533"/>
        <v>0</v>
      </c>
      <c r="BBE18" s="23">
        <f t="shared" si="533"/>
        <v>0</v>
      </c>
      <c r="BBF18" s="23">
        <f t="shared" si="533"/>
        <v>0</v>
      </c>
      <c r="BBG18" s="23">
        <f t="shared" ref="BBG18:BDR18" si="534">SUM(BBG19:BBG22)</f>
        <v>0</v>
      </c>
      <c r="BBH18" s="23">
        <f t="shared" si="534"/>
        <v>0</v>
      </c>
      <c r="BBI18" s="23">
        <f t="shared" si="534"/>
        <v>0</v>
      </c>
      <c r="BBJ18" s="23">
        <f t="shared" si="534"/>
        <v>0</v>
      </c>
      <c r="BBK18" s="23">
        <f t="shared" si="534"/>
        <v>0</v>
      </c>
      <c r="BBL18" s="23">
        <f t="shared" si="534"/>
        <v>0</v>
      </c>
      <c r="BBM18" s="23">
        <f t="shared" si="534"/>
        <v>0</v>
      </c>
      <c r="BBN18" s="23">
        <f t="shared" si="534"/>
        <v>0</v>
      </c>
      <c r="BBO18" s="23">
        <f t="shared" si="534"/>
        <v>0</v>
      </c>
      <c r="BBP18" s="23">
        <f t="shared" si="534"/>
        <v>0</v>
      </c>
      <c r="BBQ18" s="23">
        <f t="shared" si="534"/>
        <v>0</v>
      </c>
      <c r="BBR18" s="23">
        <f t="shared" si="534"/>
        <v>0</v>
      </c>
      <c r="BBS18" s="23">
        <f t="shared" si="534"/>
        <v>0</v>
      </c>
      <c r="BBT18" s="23">
        <f t="shared" si="534"/>
        <v>0</v>
      </c>
      <c r="BBU18" s="23">
        <f t="shared" si="534"/>
        <v>0</v>
      </c>
      <c r="BBV18" s="23">
        <f t="shared" si="534"/>
        <v>0</v>
      </c>
      <c r="BBW18" s="23">
        <f t="shared" si="534"/>
        <v>0</v>
      </c>
      <c r="BBX18" s="23">
        <f t="shared" si="534"/>
        <v>0</v>
      </c>
      <c r="BBY18" s="23">
        <f t="shared" si="534"/>
        <v>0</v>
      </c>
      <c r="BBZ18" s="23">
        <f t="shared" si="534"/>
        <v>0</v>
      </c>
      <c r="BCA18" s="23">
        <f t="shared" si="534"/>
        <v>0</v>
      </c>
      <c r="BCB18" s="23">
        <f t="shared" si="534"/>
        <v>0</v>
      </c>
      <c r="BCC18" s="23">
        <f t="shared" si="534"/>
        <v>0</v>
      </c>
      <c r="BCD18" s="23">
        <f t="shared" si="534"/>
        <v>0</v>
      </c>
      <c r="BCE18" s="23">
        <f t="shared" si="534"/>
        <v>0</v>
      </c>
      <c r="BCF18" s="23">
        <f t="shared" si="534"/>
        <v>0</v>
      </c>
      <c r="BCG18" s="23">
        <f t="shared" si="534"/>
        <v>0</v>
      </c>
      <c r="BCH18" s="23">
        <f t="shared" si="534"/>
        <v>0</v>
      </c>
      <c r="BCI18" s="23">
        <f t="shared" si="534"/>
        <v>0</v>
      </c>
      <c r="BCJ18" s="23">
        <f t="shared" si="534"/>
        <v>0</v>
      </c>
      <c r="BCK18" s="23">
        <f t="shared" si="534"/>
        <v>0</v>
      </c>
      <c r="BCL18" s="23">
        <f t="shared" si="534"/>
        <v>0</v>
      </c>
      <c r="BCM18" s="23">
        <f t="shared" si="534"/>
        <v>0</v>
      </c>
      <c r="BCN18" s="23">
        <f t="shared" si="534"/>
        <v>0</v>
      </c>
      <c r="BCO18" s="23">
        <f t="shared" si="534"/>
        <v>0</v>
      </c>
      <c r="BCP18" s="23">
        <f t="shared" si="534"/>
        <v>0</v>
      </c>
      <c r="BCQ18" s="23">
        <f t="shared" si="534"/>
        <v>0</v>
      </c>
      <c r="BCR18" s="23">
        <f t="shared" si="534"/>
        <v>0</v>
      </c>
      <c r="BCS18" s="23">
        <f t="shared" si="534"/>
        <v>0</v>
      </c>
      <c r="BCT18" s="23">
        <f t="shared" si="534"/>
        <v>0</v>
      </c>
      <c r="BCU18" s="23">
        <f t="shared" si="534"/>
        <v>0</v>
      </c>
      <c r="BCV18" s="23">
        <f t="shared" si="534"/>
        <v>0</v>
      </c>
      <c r="BCW18" s="23">
        <f t="shared" si="534"/>
        <v>0</v>
      </c>
      <c r="BCX18" s="23">
        <f t="shared" si="534"/>
        <v>0</v>
      </c>
      <c r="BCY18" s="23">
        <f t="shared" si="534"/>
        <v>0</v>
      </c>
      <c r="BCZ18" s="23">
        <f t="shared" si="534"/>
        <v>0</v>
      </c>
      <c r="BDA18" s="23">
        <f t="shared" si="534"/>
        <v>0</v>
      </c>
      <c r="BDB18" s="23">
        <f t="shared" si="534"/>
        <v>0</v>
      </c>
      <c r="BDC18" s="23">
        <f t="shared" si="534"/>
        <v>0</v>
      </c>
      <c r="BDD18" s="23">
        <f t="shared" si="534"/>
        <v>0</v>
      </c>
      <c r="BDE18" s="23">
        <f t="shared" si="534"/>
        <v>0</v>
      </c>
      <c r="BDF18" s="23">
        <f t="shared" si="534"/>
        <v>0</v>
      </c>
      <c r="BDG18" s="23">
        <f t="shared" si="534"/>
        <v>0</v>
      </c>
      <c r="BDH18" s="23">
        <f t="shared" si="534"/>
        <v>0</v>
      </c>
      <c r="BDI18" s="23">
        <f t="shared" si="534"/>
        <v>0</v>
      </c>
      <c r="BDJ18" s="23">
        <f t="shared" si="534"/>
        <v>0</v>
      </c>
      <c r="BDK18" s="23">
        <f t="shared" si="534"/>
        <v>0</v>
      </c>
      <c r="BDL18" s="23">
        <f t="shared" si="534"/>
        <v>0</v>
      </c>
      <c r="BDM18" s="23">
        <f t="shared" si="534"/>
        <v>0</v>
      </c>
      <c r="BDN18" s="23">
        <f t="shared" si="534"/>
        <v>0</v>
      </c>
      <c r="BDO18" s="23">
        <f t="shared" si="534"/>
        <v>0</v>
      </c>
      <c r="BDP18" s="23">
        <f t="shared" si="534"/>
        <v>0</v>
      </c>
      <c r="BDQ18" s="23">
        <f t="shared" si="534"/>
        <v>0</v>
      </c>
      <c r="BDR18" s="23">
        <f t="shared" si="534"/>
        <v>0</v>
      </c>
      <c r="BDS18" s="23">
        <f t="shared" ref="BDS18:BGD18" si="535">SUM(BDS19:BDS22)</f>
        <v>0</v>
      </c>
      <c r="BDT18" s="23">
        <f t="shared" si="535"/>
        <v>0</v>
      </c>
      <c r="BDU18" s="23">
        <f t="shared" si="535"/>
        <v>0</v>
      </c>
      <c r="BDV18" s="23">
        <f t="shared" si="535"/>
        <v>0</v>
      </c>
      <c r="BDW18" s="23">
        <f t="shared" si="535"/>
        <v>0</v>
      </c>
      <c r="BDX18" s="23">
        <f t="shared" si="535"/>
        <v>0</v>
      </c>
      <c r="BDY18" s="23">
        <f t="shared" si="535"/>
        <v>0</v>
      </c>
      <c r="BDZ18" s="23">
        <f t="shared" si="535"/>
        <v>0</v>
      </c>
      <c r="BEA18" s="23">
        <f t="shared" si="535"/>
        <v>0</v>
      </c>
      <c r="BEB18" s="23">
        <f t="shared" si="535"/>
        <v>0</v>
      </c>
      <c r="BEC18" s="23">
        <f t="shared" si="535"/>
        <v>0</v>
      </c>
      <c r="BED18" s="23">
        <f t="shared" si="535"/>
        <v>0</v>
      </c>
      <c r="BEE18" s="23">
        <f t="shared" si="535"/>
        <v>0</v>
      </c>
      <c r="BEF18" s="23">
        <f t="shared" si="535"/>
        <v>0</v>
      </c>
      <c r="BEG18" s="23">
        <f t="shared" si="535"/>
        <v>0</v>
      </c>
      <c r="BEH18" s="23">
        <f t="shared" si="535"/>
        <v>0</v>
      </c>
      <c r="BEI18" s="23">
        <f t="shared" si="535"/>
        <v>0</v>
      </c>
      <c r="BEJ18" s="23">
        <f t="shared" si="535"/>
        <v>0</v>
      </c>
      <c r="BEK18" s="23">
        <f t="shared" si="535"/>
        <v>0</v>
      </c>
      <c r="BEL18" s="23">
        <f t="shared" si="535"/>
        <v>0</v>
      </c>
      <c r="BEM18" s="23">
        <f t="shared" si="535"/>
        <v>0</v>
      </c>
      <c r="BEN18" s="23">
        <f t="shared" si="535"/>
        <v>0</v>
      </c>
      <c r="BEO18" s="23">
        <f t="shared" si="535"/>
        <v>0</v>
      </c>
      <c r="BEP18" s="23">
        <f t="shared" si="535"/>
        <v>0</v>
      </c>
      <c r="BEQ18" s="23">
        <f t="shared" si="535"/>
        <v>0</v>
      </c>
      <c r="BER18" s="23">
        <f t="shared" si="535"/>
        <v>0</v>
      </c>
      <c r="BES18" s="23">
        <f t="shared" si="535"/>
        <v>0</v>
      </c>
      <c r="BET18" s="23">
        <f t="shared" si="535"/>
        <v>0</v>
      </c>
      <c r="BEU18" s="23">
        <f t="shared" si="535"/>
        <v>0</v>
      </c>
      <c r="BEV18" s="23">
        <f t="shared" si="535"/>
        <v>0</v>
      </c>
      <c r="BEW18" s="23">
        <f t="shared" si="535"/>
        <v>0</v>
      </c>
      <c r="BEX18" s="23">
        <f t="shared" si="535"/>
        <v>0</v>
      </c>
      <c r="BEY18" s="23">
        <f t="shared" si="535"/>
        <v>0</v>
      </c>
      <c r="BEZ18" s="23">
        <f t="shared" si="535"/>
        <v>0</v>
      </c>
      <c r="BFA18" s="23">
        <f t="shared" si="535"/>
        <v>0</v>
      </c>
      <c r="BFB18" s="23">
        <f t="shared" si="535"/>
        <v>0</v>
      </c>
      <c r="BFC18" s="23">
        <f t="shared" si="535"/>
        <v>0</v>
      </c>
      <c r="BFD18" s="23">
        <f t="shared" si="535"/>
        <v>0</v>
      </c>
      <c r="BFE18" s="23">
        <f t="shared" si="535"/>
        <v>0</v>
      </c>
      <c r="BFF18" s="23">
        <f t="shared" si="535"/>
        <v>0</v>
      </c>
      <c r="BFG18" s="23">
        <f t="shared" si="535"/>
        <v>0</v>
      </c>
      <c r="BFH18" s="23">
        <f t="shared" si="535"/>
        <v>0</v>
      </c>
      <c r="BFI18" s="23">
        <f t="shared" si="535"/>
        <v>0</v>
      </c>
      <c r="BFJ18" s="23">
        <f t="shared" si="535"/>
        <v>0</v>
      </c>
      <c r="BFK18" s="23">
        <f t="shared" si="535"/>
        <v>0</v>
      </c>
      <c r="BFL18" s="23">
        <f t="shared" si="535"/>
        <v>0</v>
      </c>
      <c r="BFM18" s="23">
        <f t="shared" si="535"/>
        <v>0</v>
      </c>
      <c r="BFN18" s="23">
        <f t="shared" si="535"/>
        <v>0</v>
      </c>
      <c r="BFO18" s="23">
        <f t="shared" si="535"/>
        <v>0</v>
      </c>
      <c r="BFP18" s="23">
        <f t="shared" si="535"/>
        <v>0</v>
      </c>
      <c r="BFQ18" s="23">
        <f t="shared" si="535"/>
        <v>0</v>
      </c>
      <c r="BFR18" s="23">
        <f t="shared" si="535"/>
        <v>0</v>
      </c>
      <c r="BFS18" s="23">
        <f t="shared" si="535"/>
        <v>0</v>
      </c>
      <c r="BFT18" s="23">
        <f t="shared" si="535"/>
        <v>0</v>
      </c>
      <c r="BFU18" s="23">
        <f t="shared" si="535"/>
        <v>0</v>
      </c>
      <c r="BFV18" s="23">
        <f t="shared" si="535"/>
        <v>0</v>
      </c>
      <c r="BFW18" s="23">
        <f t="shared" si="535"/>
        <v>0</v>
      </c>
      <c r="BFX18" s="23">
        <f t="shared" si="535"/>
        <v>0</v>
      </c>
      <c r="BFY18" s="23">
        <f t="shared" si="535"/>
        <v>0</v>
      </c>
      <c r="BFZ18" s="23">
        <f t="shared" si="535"/>
        <v>0</v>
      </c>
      <c r="BGA18" s="23">
        <f t="shared" si="535"/>
        <v>0</v>
      </c>
      <c r="BGB18" s="23">
        <f t="shared" si="535"/>
        <v>0</v>
      </c>
      <c r="BGC18" s="23">
        <f t="shared" si="535"/>
        <v>0</v>
      </c>
      <c r="BGD18" s="23">
        <f t="shared" si="535"/>
        <v>0</v>
      </c>
      <c r="BGE18" s="23">
        <f t="shared" ref="BGE18:BIP18" si="536">SUM(BGE19:BGE22)</f>
        <v>0</v>
      </c>
      <c r="BGF18" s="23">
        <f t="shared" si="536"/>
        <v>0</v>
      </c>
      <c r="BGG18" s="23">
        <f t="shared" si="536"/>
        <v>0</v>
      </c>
      <c r="BGH18" s="23">
        <f t="shared" si="536"/>
        <v>0</v>
      </c>
      <c r="BGI18" s="23">
        <f t="shared" si="536"/>
        <v>0</v>
      </c>
      <c r="BGJ18" s="23">
        <f t="shared" si="536"/>
        <v>0</v>
      </c>
      <c r="BGK18" s="23">
        <f t="shared" si="536"/>
        <v>0</v>
      </c>
      <c r="BGL18" s="23">
        <f t="shared" si="536"/>
        <v>0</v>
      </c>
      <c r="BGM18" s="23">
        <f t="shared" si="536"/>
        <v>0</v>
      </c>
      <c r="BGN18" s="23">
        <f t="shared" si="536"/>
        <v>0</v>
      </c>
      <c r="BGO18" s="23">
        <f t="shared" si="536"/>
        <v>0</v>
      </c>
      <c r="BGP18" s="23">
        <f t="shared" si="536"/>
        <v>0</v>
      </c>
      <c r="BGQ18" s="23">
        <f t="shared" si="536"/>
        <v>0</v>
      </c>
      <c r="BGR18" s="23">
        <f t="shared" si="536"/>
        <v>0</v>
      </c>
      <c r="BGS18" s="23">
        <f t="shared" si="536"/>
        <v>0</v>
      </c>
      <c r="BGT18" s="23">
        <f t="shared" si="536"/>
        <v>0</v>
      </c>
      <c r="BGU18" s="23">
        <f t="shared" si="536"/>
        <v>0</v>
      </c>
      <c r="BGV18" s="23">
        <f t="shared" si="536"/>
        <v>0</v>
      </c>
      <c r="BGW18" s="23">
        <f t="shared" si="536"/>
        <v>0</v>
      </c>
      <c r="BGX18" s="23">
        <f t="shared" si="536"/>
        <v>0</v>
      </c>
      <c r="BGY18" s="23">
        <f t="shared" si="536"/>
        <v>0</v>
      </c>
      <c r="BGZ18" s="23">
        <f t="shared" si="536"/>
        <v>0</v>
      </c>
      <c r="BHA18" s="23">
        <f t="shared" si="536"/>
        <v>0</v>
      </c>
      <c r="BHB18" s="23">
        <f t="shared" si="536"/>
        <v>0</v>
      </c>
      <c r="BHC18" s="23">
        <f t="shared" si="536"/>
        <v>0</v>
      </c>
      <c r="BHD18" s="23">
        <f t="shared" si="536"/>
        <v>0</v>
      </c>
      <c r="BHE18" s="23">
        <f t="shared" si="536"/>
        <v>0</v>
      </c>
      <c r="BHF18" s="23">
        <f t="shared" si="536"/>
        <v>0</v>
      </c>
      <c r="BHG18" s="23">
        <f t="shared" si="536"/>
        <v>0</v>
      </c>
      <c r="BHH18" s="23">
        <f t="shared" si="536"/>
        <v>0</v>
      </c>
      <c r="BHI18" s="23">
        <f t="shared" si="536"/>
        <v>0</v>
      </c>
      <c r="BHJ18" s="23">
        <f t="shared" si="536"/>
        <v>0</v>
      </c>
      <c r="BHK18" s="23">
        <f t="shared" si="536"/>
        <v>0</v>
      </c>
      <c r="BHL18" s="23">
        <f t="shared" si="536"/>
        <v>0</v>
      </c>
      <c r="BHM18" s="23">
        <f t="shared" si="536"/>
        <v>0</v>
      </c>
      <c r="BHN18" s="23">
        <f t="shared" si="536"/>
        <v>0</v>
      </c>
      <c r="BHO18" s="23">
        <f t="shared" si="536"/>
        <v>0</v>
      </c>
      <c r="BHP18" s="23">
        <f t="shared" si="536"/>
        <v>0</v>
      </c>
      <c r="BHQ18" s="23">
        <f t="shared" si="536"/>
        <v>0</v>
      </c>
      <c r="BHR18" s="23">
        <f t="shared" si="536"/>
        <v>0</v>
      </c>
      <c r="BHS18" s="23">
        <f t="shared" si="536"/>
        <v>0</v>
      </c>
      <c r="BHT18" s="23">
        <f t="shared" si="536"/>
        <v>0</v>
      </c>
      <c r="BHU18" s="23">
        <f t="shared" si="536"/>
        <v>0</v>
      </c>
      <c r="BHV18" s="23">
        <f t="shared" si="536"/>
        <v>0</v>
      </c>
      <c r="BHW18" s="23">
        <f t="shared" si="536"/>
        <v>0</v>
      </c>
      <c r="BHX18" s="23">
        <f t="shared" si="536"/>
        <v>0</v>
      </c>
      <c r="BHY18" s="23">
        <f t="shared" si="536"/>
        <v>0</v>
      </c>
      <c r="BHZ18" s="23">
        <f t="shared" si="536"/>
        <v>0</v>
      </c>
      <c r="BIA18" s="23">
        <f t="shared" si="536"/>
        <v>0</v>
      </c>
      <c r="BIB18" s="23">
        <f t="shared" si="536"/>
        <v>0</v>
      </c>
      <c r="BIC18" s="23">
        <f t="shared" si="536"/>
        <v>0</v>
      </c>
      <c r="BID18" s="23">
        <f t="shared" si="536"/>
        <v>0</v>
      </c>
      <c r="BIE18" s="23">
        <f t="shared" si="536"/>
        <v>0</v>
      </c>
      <c r="BIF18" s="23">
        <f t="shared" si="536"/>
        <v>0</v>
      </c>
      <c r="BIG18" s="23">
        <f t="shared" si="536"/>
        <v>0</v>
      </c>
      <c r="BIH18" s="23">
        <f t="shared" si="536"/>
        <v>0</v>
      </c>
      <c r="BII18" s="23">
        <f t="shared" si="536"/>
        <v>0</v>
      </c>
      <c r="BIJ18" s="23">
        <f t="shared" si="536"/>
        <v>0</v>
      </c>
      <c r="BIK18" s="23">
        <f t="shared" si="536"/>
        <v>0</v>
      </c>
      <c r="BIL18" s="23">
        <f t="shared" si="536"/>
        <v>0</v>
      </c>
      <c r="BIM18" s="23">
        <f t="shared" si="536"/>
        <v>0</v>
      </c>
      <c r="BIN18" s="23">
        <f t="shared" si="536"/>
        <v>0</v>
      </c>
      <c r="BIO18" s="23">
        <f t="shared" si="536"/>
        <v>0</v>
      </c>
      <c r="BIP18" s="23">
        <f t="shared" si="536"/>
        <v>0</v>
      </c>
      <c r="BIQ18" s="23">
        <f t="shared" ref="BIQ18:BLB18" si="537">SUM(BIQ19:BIQ22)</f>
        <v>0</v>
      </c>
      <c r="BIR18" s="23">
        <f t="shared" si="537"/>
        <v>0</v>
      </c>
      <c r="BIS18" s="23">
        <f t="shared" si="537"/>
        <v>0</v>
      </c>
      <c r="BIT18" s="23">
        <f t="shared" si="537"/>
        <v>0</v>
      </c>
      <c r="BIU18" s="23">
        <f t="shared" si="537"/>
        <v>0</v>
      </c>
      <c r="BIV18" s="23">
        <f t="shared" si="537"/>
        <v>0</v>
      </c>
      <c r="BIW18" s="23">
        <f t="shared" si="537"/>
        <v>0</v>
      </c>
      <c r="BIX18" s="23">
        <f t="shared" si="537"/>
        <v>0</v>
      </c>
      <c r="BIY18" s="23">
        <f t="shared" si="537"/>
        <v>0</v>
      </c>
      <c r="BIZ18" s="23">
        <f t="shared" si="537"/>
        <v>0</v>
      </c>
      <c r="BJA18" s="23">
        <f t="shared" si="537"/>
        <v>0</v>
      </c>
      <c r="BJB18" s="23">
        <f t="shared" si="537"/>
        <v>0</v>
      </c>
      <c r="BJC18" s="23">
        <f t="shared" si="537"/>
        <v>0</v>
      </c>
      <c r="BJD18" s="23">
        <f t="shared" si="537"/>
        <v>0</v>
      </c>
      <c r="BJE18" s="23">
        <f t="shared" si="537"/>
        <v>0</v>
      </c>
      <c r="BJF18" s="23">
        <f t="shared" si="537"/>
        <v>0</v>
      </c>
      <c r="BJG18" s="23">
        <f t="shared" si="537"/>
        <v>0</v>
      </c>
      <c r="BJH18" s="23">
        <f t="shared" si="537"/>
        <v>0</v>
      </c>
      <c r="BJI18" s="23">
        <f t="shared" si="537"/>
        <v>0</v>
      </c>
      <c r="BJJ18" s="23">
        <f t="shared" si="537"/>
        <v>0</v>
      </c>
      <c r="BJK18" s="23">
        <f t="shared" si="537"/>
        <v>0</v>
      </c>
      <c r="BJL18" s="23">
        <f t="shared" si="537"/>
        <v>0</v>
      </c>
      <c r="BJM18" s="23">
        <f t="shared" si="537"/>
        <v>0</v>
      </c>
      <c r="BJN18" s="23">
        <f t="shared" si="537"/>
        <v>0</v>
      </c>
      <c r="BJO18" s="23">
        <f t="shared" si="537"/>
        <v>0</v>
      </c>
      <c r="BJP18" s="23">
        <f t="shared" si="537"/>
        <v>0</v>
      </c>
      <c r="BJQ18" s="23">
        <f t="shared" si="537"/>
        <v>0</v>
      </c>
      <c r="BJR18" s="23">
        <f t="shared" si="537"/>
        <v>0</v>
      </c>
      <c r="BJS18" s="23">
        <f t="shared" si="537"/>
        <v>0</v>
      </c>
      <c r="BJT18" s="23">
        <f t="shared" si="537"/>
        <v>0</v>
      </c>
      <c r="BJU18" s="23">
        <f t="shared" si="537"/>
        <v>0</v>
      </c>
      <c r="BJV18" s="23">
        <f t="shared" si="537"/>
        <v>0</v>
      </c>
      <c r="BJW18" s="23">
        <f t="shared" si="537"/>
        <v>0</v>
      </c>
      <c r="BJX18" s="23">
        <f t="shared" si="537"/>
        <v>0</v>
      </c>
      <c r="BJY18" s="23">
        <f t="shared" si="537"/>
        <v>0</v>
      </c>
      <c r="BJZ18" s="23">
        <f t="shared" si="537"/>
        <v>0</v>
      </c>
      <c r="BKA18" s="23">
        <f t="shared" si="537"/>
        <v>0</v>
      </c>
      <c r="BKB18" s="23">
        <f t="shared" si="537"/>
        <v>0</v>
      </c>
      <c r="BKC18" s="23">
        <f t="shared" si="537"/>
        <v>0</v>
      </c>
      <c r="BKD18" s="23">
        <f t="shared" si="537"/>
        <v>0</v>
      </c>
      <c r="BKE18" s="23">
        <f t="shared" si="537"/>
        <v>0</v>
      </c>
      <c r="BKF18" s="23">
        <f t="shared" si="537"/>
        <v>0</v>
      </c>
      <c r="BKG18" s="23">
        <f t="shared" si="537"/>
        <v>0</v>
      </c>
      <c r="BKH18" s="23">
        <f t="shared" si="537"/>
        <v>0</v>
      </c>
      <c r="BKI18" s="23">
        <f t="shared" si="537"/>
        <v>0</v>
      </c>
      <c r="BKJ18" s="23">
        <f t="shared" si="537"/>
        <v>0</v>
      </c>
      <c r="BKK18" s="23">
        <f t="shared" si="537"/>
        <v>0</v>
      </c>
      <c r="BKL18" s="23">
        <f t="shared" si="537"/>
        <v>0</v>
      </c>
      <c r="BKM18" s="23">
        <f t="shared" si="537"/>
        <v>0</v>
      </c>
      <c r="BKN18" s="23">
        <f t="shared" si="537"/>
        <v>0</v>
      </c>
      <c r="BKO18" s="23">
        <f t="shared" si="537"/>
        <v>0</v>
      </c>
      <c r="BKP18" s="23">
        <f t="shared" si="537"/>
        <v>0</v>
      </c>
      <c r="BKQ18" s="23">
        <f t="shared" si="537"/>
        <v>0</v>
      </c>
      <c r="BKR18" s="23">
        <f t="shared" si="537"/>
        <v>0</v>
      </c>
      <c r="BKS18" s="23">
        <f t="shared" si="537"/>
        <v>0</v>
      </c>
      <c r="BKT18" s="23">
        <f t="shared" si="537"/>
        <v>0</v>
      </c>
      <c r="BKU18" s="23">
        <f t="shared" si="537"/>
        <v>0</v>
      </c>
      <c r="BKV18" s="23">
        <f t="shared" si="537"/>
        <v>0</v>
      </c>
      <c r="BKW18" s="23">
        <f t="shared" si="537"/>
        <v>0</v>
      </c>
      <c r="BKX18" s="23">
        <f t="shared" si="537"/>
        <v>0</v>
      </c>
      <c r="BKY18" s="23">
        <f t="shared" si="537"/>
        <v>0</v>
      </c>
      <c r="BKZ18" s="23">
        <f t="shared" si="537"/>
        <v>0</v>
      </c>
      <c r="BLA18" s="23">
        <f t="shared" si="537"/>
        <v>0</v>
      </c>
      <c r="BLB18" s="23">
        <f t="shared" si="537"/>
        <v>0</v>
      </c>
      <c r="BLC18" s="23">
        <f t="shared" ref="BLC18:BNN18" si="538">SUM(BLC19:BLC22)</f>
        <v>0</v>
      </c>
      <c r="BLD18" s="23">
        <f t="shared" si="538"/>
        <v>0</v>
      </c>
      <c r="BLE18" s="23">
        <f t="shared" si="538"/>
        <v>0</v>
      </c>
      <c r="BLF18" s="23">
        <f t="shared" si="538"/>
        <v>0</v>
      </c>
      <c r="BLG18" s="23">
        <f t="shared" si="538"/>
        <v>0</v>
      </c>
      <c r="BLH18" s="23">
        <f t="shared" si="538"/>
        <v>0</v>
      </c>
      <c r="BLI18" s="23">
        <f t="shared" si="538"/>
        <v>0</v>
      </c>
      <c r="BLJ18" s="23">
        <f t="shared" si="538"/>
        <v>0</v>
      </c>
      <c r="BLK18" s="23">
        <f t="shared" si="538"/>
        <v>0</v>
      </c>
      <c r="BLL18" s="23">
        <f t="shared" si="538"/>
        <v>0</v>
      </c>
      <c r="BLM18" s="23">
        <f t="shared" si="538"/>
        <v>0</v>
      </c>
      <c r="BLN18" s="23">
        <f t="shared" si="538"/>
        <v>0</v>
      </c>
      <c r="BLO18" s="23">
        <f t="shared" si="538"/>
        <v>0</v>
      </c>
      <c r="BLP18" s="23">
        <f t="shared" si="538"/>
        <v>0</v>
      </c>
      <c r="BLQ18" s="23">
        <f t="shared" si="538"/>
        <v>0</v>
      </c>
      <c r="BLR18" s="23">
        <f t="shared" si="538"/>
        <v>0</v>
      </c>
      <c r="BLS18" s="23">
        <f t="shared" si="538"/>
        <v>0</v>
      </c>
      <c r="BLT18" s="23">
        <f t="shared" si="538"/>
        <v>0</v>
      </c>
      <c r="BLU18" s="23">
        <f t="shared" si="538"/>
        <v>0</v>
      </c>
      <c r="BLV18" s="23">
        <f t="shared" si="538"/>
        <v>0</v>
      </c>
      <c r="BLW18" s="23">
        <f t="shared" si="538"/>
        <v>0</v>
      </c>
      <c r="BLX18" s="23">
        <f t="shared" si="538"/>
        <v>0</v>
      </c>
      <c r="BLY18" s="23">
        <f t="shared" si="538"/>
        <v>0</v>
      </c>
      <c r="BLZ18" s="23">
        <f t="shared" si="538"/>
        <v>0</v>
      </c>
      <c r="BMA18" s="23">
        <f t="shared" si="538"/>
        <v>0</v>
      </c>
      <c r="BMB18" s="23">
        <f t="shared" si="538"/>
        <v>0</v>
      </c>
      <c r="BMC18" s="23">
        <f t="shared" si="538"/>
        <v>0</v>
      </c>
      <c r="BMD18" s="23">
        <f t="shared" si="538"/>
        <v>0</v>
      </c>
      <c r="BME18" s="23">
        <f t="shared" si="538"/>
        <v>0</v>
      </c>
      <c r="BMF18" s="23">
        <f t="shared" si="538"/>
        <v>0</v>
      </c>
      <c r="BMG18" s="23">
        <f t="shared" si="538"/>
        <v>0</v>
      </c>
      <c r="BMH18" s="23">
        <f t="shared" si="538"/>
        <v>0</v>
      </c>
      <c r="BMI18" s="23">
        <f t="shared" si="538"/>
        <v>0</v>
      </c>
      <c r="BMJ18" s="23">
        <f t="shared" si="538"/>
        <v>0</v>
      </c>
      <c r="BMK18" s="23">
        <f t="shared" si="538"/>
        <v>0</v>
      </c>
      <c r="BML18" s="23">
        <f t="shared" si="538"/>
        <v>0</v>
      </c>
      <c r="BMM18" s="23">
        <f t="shared" si="538"/>
        <v>0</v>
      </c>
      <c r="BMN18" s="23">
        <f t="shared" si="538"/>
        <v>0</v>
      </c>
      <c r="BMO18" s="23">
        <f t="shared" si="538"/>
        <v>0</v>
      </c>
      <c r="BMP18" s="23">
        <f t="shared" si="538"/>
        <v>0</v>
      </c>
      <c r="BMQ18" s="23">
        <f t="shared" si="538"/>
        <v>0</v>
      </c>
      <c r="BMR18" s="23">
        <f t="shared" si="538"/>
        <v>0</v>
      </c>
      <c r="BMS18" s="23">
        <f t="shared" si="538"/>
        <v>0</v>
      </c>
      <c r="BMT18" s="23">
        <f t="shared" si="538"/>
        <v>0</v>
      </c>
      <c r="BMU18" s="23">
        <f t="shared" si="538"/>
        <v>0</v>
      </c>
      <c r="BMV18" s="23">
        <f t="shared" si="538"/>
        <v>0</v>
      </c>
      <c r="BMW18" s="23">
        <f t="shared" si="538"/>
        <v>0</v>
      </c>
      <c r="BMX18" s="23">
        <f t="shared" si="538"/>
        <v>0</v>
      </c>
      <c r="BMY18" s="23">
        <f t="shared" si="538"/>
        <v>0</v>
      </c>
      <c r="BMZ18" s="23">
        <f t="shared" si="538"/>
        <v>0</v>
      </c>
      <c r="BNA18" s="23">
        <f t="shared" si="538"/>
        <v>0</v>
      </c>
      <c r="BNB18" s="23">
        <f t="shared" si="538"/>
        <v>0</v>
      </c>
      <c r="BNC18" s="23">
        <f t="shared" si="538"/>
        <v>0</v>
      </c>
      <c r="BND18" s="23">
        <f t="shared" si="538"/>
        <v>0</v>
      </c>
      <c r="BNE18" s="23">
        <f t="shared" si="538"/>
        <v>0</v>
      </c>
      <c r="BNF18" s="23">
        <f t="shared" si="538"/>
        <v>0</v>
      </c>
      <c r="BNG18" s="23">
        <f t="shared" si="538"/>
        <v>0</v>
      </c>
      <c r="BNH18" s="23">
        <f t="shared" si="538"/>
        <v>0</v>
      </c>
      <c r="BNI18" s="23">
        <f t="shared" si="538"/>
        <v>0</v>
      </c>
      <c r="BNJ18" s="23">
        <f t="shared" si="538"/>
        <v>0</v>
      </c>
      <c r="BNK18" s="23">
        <f t="shared" si="538"/>
        <v>0</v>
      </c>
      <c r="BNL18" s="23">
        <f t="shared" si="538"/>
        <v>0</v>
      </c>
      <c r="BNM18" s="23">
        <f t="shared" si="538"/>
        <v>0</v>
      </c>
      <c r="BNN18" s="23">
        <f t="shared" si="538"/>
        <v>0</v>
      </c>
      <c r="BNO18" s="23">
        <f t="shared" ref="BNO18:BPZ18" si="539">SUM(BNO19:BNO22)</f>
        <v>0</v>
      </c>
      <c r="BNP18" s="23">
        <f t="shared" si="539"/>
        <v>0</v>
      </c>
      <c r="BNQ18" s="23">
        <f t="shared" si="539"/>
        <v>0</v>
      </c>
      <c r="BNR18" s="23">
        <f t="shared" si="539"/>
        <v>0</v>
      </c>
      <c r="BNS18" s="23">
        <f t="shared" si="539"/>
        <v>0</v>
      </c>
      <c r="BNT18" s="23">
        <f t="shared" si="539"/>
        <v>0</v>
      </c>
      <c r="BNU18" s="23">
        <f t="shared" si="539"/>
        <v>0</v>
      </c>
      <c r="BNV18" s="23">
        <f t="shared" si="539"/>
        <v>0</v>
      </c>
      <c r="BNW18" s="23">
        <f t="shared" si="539"/>
        <v>0</v>
      </c>
      <c r="BNX18" s="23">
        <f t="shared" si="539"/>
        <v>0</v>
      </c>
      <c r="BNY18" s="23">
        <f t="shared" si="539"/>
        <v>0</v>
      </c>
      <c r="BNZ18" s="23">
        <f t="shared" si="539"/>
        <v>0</v>
      </c>
      <c r="BOA18" s="23">
        <f t="shared" si="539"/>
        <v>0</v>
      </c>
      <c r="BOB18" s="23">
        <f t="shared" si="539"/>
        <v>0</v>
      </c>
      <c r="BOC18" s="23">
        <f t="shared" si="539"/>
        <v>0</v>
      </c>
      <c r="BOD18" s="23">
        <f t="shared" si="539"/>
        <v>0</v>
      </c>
      <c r="BOE18" s="23">
        <f t="shared" si="539"/>
        <v>0</v>
      </c>
      <c r="BOF18" s="23">
        <f t="shared" si="539"/>
        <v>0</v>
      </c>
      <c r="BOG18" s="23">
        <f t="shared" si="539"/>
        <v>0</v>
      </c>
      <c r="BOH18" s="23">
        <f t="shared" si="539"/>
        <v>0</v>
      </c>
      <c r="BOI18" s="23">
        <f t="shared" si="539"/>
        <v>0</v>
      </c>
      <c r="BOJ18" s="23">
        <f t="shared" si="539"/>
        <v>0</v>
      </c>
      <c r="BOK18" s="23">
        <f t="shared" si="539"/>
        <v>0</v>
      </c>
      <c r="BOL18" s="23">
        <f t="shared" si="539"/>
        <v>0</v>
      </c>
      <c r="BOM18" s="23">
        <f t="shared" si="539"/>
        <v>0</v>
      </c>
      <c r="BON18" s="23">
        <f t="shared" si="539"/>
        <v>0</v>
      </c>
      <c r="BOO18" s="23">
        <f t="shared" si="539"/>
        <v>0</v>
      </c>
      <c r="BOP18" s="23">
        <f t="shared" si="539"/>
        <v>0</v>
      </c>
      <c r="BOQ18" s="23">
        <f t="shared" si="539"/>
        <v>0</v>
      </c>
      <c r="BOR18" s="23">
        <f t="shared" si="539"/>
        <v>0</v>
      </c>
      <c r="BOS18" s="23">
        <f t="shared" si="539"/>
        <v>0</v>
      </c>
      <c r="BOT18" s="23">
        <f t="shared" si="539"/>
        <v>0</v>
      </c>
      <c r="BOU18" s="23">
        <f t="shared" si="539"/>
        <v>0</v>
      </c>
      <c r="BOV18" s="23">
        <f t="shared" si="539"/>
        <v>0</v>
      </c>
      <c r="BOW18" s="23">
        <f t="shared" si="539"/>
        <v>0</v>
      </c>
      <c r="BOX18" s="23">
        <f t="shared" si="539"/>
        <v>0</v>
      </c>
      <c r="BOY18" s="23">
        <f t="shared" si="539"/>
        <v>0</v>
      </c>
      <c r="BOZ18" s="23">
        <f t="shared" si="539"/>
        <v>0</v>
      </c>
      <c r="BPA18" s="23">
        <f t="shared" si="539"/>
        <v>0</v>
      </c>
      <c r="BPB18" s="23">
        <f t="shared" si="539"/>
        <v>0</v>
      </c>
      <c r="BPC18" s="23">
        <f t="shared" si="539"/>
        <v>0</v>
      </c>
      <c r="BPD18" s="23">
        <f t="shared" si="539"/>
        <v>0</v>
      </c>
      <c r="BPE18" s="23">
        <f t="shared" si="539"/>
        <v>0</v>
      </c>
      <c r="BPF18" s="23">
        <f t="shared" si="539"/>
        <v>0</v>
      </c>
      <c r="BPG18" s="23">
        <f t="shared" si="539"/>
        <v>0</v>
      </c>
      <c r="BPH18" s="23">
        <f t="shared" si="539"/>
        <v>0</v>
      </c>
      <c r="BPI18" s="23">
        <f t="shared" si="539"/>
        <v>0</v>
      </c>
      <c r="BPJ18" s="23">
        <f t="shared" si="539"/>
        <v>0</v>
      </c>
      <c r="BPK18" s="23">
        <f t="shared" si="539"/>
        <v>0</v>
      </c>
      <c r="BPL18" s="23">
        <f t="shared" si="539"/>
        <v>0</v>
      </c>
      <c r="BPM18" s="23">
        <f t="shared" si="539"/>
        <v>0</v>
      </c>
      <c r="BPN18" s="23">
        <f t="shared" si="539"/>
        <v>0</v>
      </c>
      <c r="BPO18" s="23">
        <f t="shared" si="539"/>
        <v>0</v>
      </c>
      <c r="BPP18" s="23">
        <f t="shared" si="539"/>
        <v>0</v>
      </c>
      <c r="BPQ18" s="23">
        <f t="shared" si="539"/>
        <v>0</v>
      </c>
      <c r="BPR18" s="23">
        <f t="shared" si="539"/>
        <v>0</v>
      </c>
      <c r="BPS18" s="23">
        <f t="shared" si="539"/>
        <v>0</v>
      </c>
      <c r="BPT18" s="23">
        <f t="shared" si="539"/>
        <v>0</v>
      </c>
      <c r="BPU18" s="23">
        <f t="shared" si="539"/>
        <v>0</v>
      </c>
      <c r="BPV18" s="23">
        <f t="shared" si="539"/>
        <v>0</v>
      </c>
      <c r="BPW18" s="23">
        <f t="shared" si="539"/>
        <v>0</v>
      </c>
      <c r="BPX18" s="23">
        <f t="shared" si="539"/>
        <v>0</v>
      </c>
      <c r="BPY18" s="23">
        <f t="shared" si="539"/>
        <v>0</v>
      </c>
      <c r="BPZ18" s="23">
        <f t="shared" si="539"/>
        <v>0</v>
      </c>
      <c r="BQA18" s="23">
        <f t="shared" ref="BQA18:BSL18" si="540">SUM(BQA19:BQA22)</f>
        <v>0</v>
      </c>
      <c r="BQB18" s="23">
        <f t="shared" si="540"/>
        <v>0</v>
      </c>
      <c r="BQC18" s="23">
        <f t="shared" si="540"/>
        <v>0</v>
      </c>
      <c r="BQD18" s="23">
        <f t="shared" si="540"/>
        <v>0</v>
      </c>
      <c r="BQE18" s="23">
        <f t="shared" si="540"/>
        <v>0</v>
      </c>
      <c r="BQF18" s="23">
        <f t="shared" si="540"/>
        <v>0</v>
      </c>
      <c r="BQG18" s="23">
        <f t="shared" si="540"/>
        <v>0</v>
      </c>
      <c r="BQH18" s="23">
        <f t="shared" si="540"/>
        <v>0</v>
      </c>
      <c r="BQI18" s="23">
        <f t="shared" si="540"/>
        <v>0</v>
      </c>
      <c r="BQJ18" s="23">
        <f t="shared" si="540"/>
        <v>0</v>
      </c>
      <c r="BQK18" s="23">
        <f t="shared" si="540"/>
        <v>0</v>
      </c>
      <c r="BQL18" s="23">
        <f t="shared" si="540"/>
        <v>0</v>
      </c>
      <c r="BQM18" s="23">
        <f t="shared" si="540"/>
        <v>0</v>
      </c>
      <c r="BQN18" s="23">
        <f t="shared" si="540"/>
        <v>0</v>
      </c>
      <c r="BQO18" s="23">
        <f t="shared" si="540"/>
        <v>0</v>
      </c>
      <c r="BQP18" s="23">
        <f t="shared" si="540"/>
        <v>0</v>
      </c>
      <c r="BQQ18" s="23">
        <f t="shared" si="540"/>
        <v>0</v>
      </c>
      <c r="BQR18" s="23">
        <f t="shared" si="540"/>
        <v>0</v>
      </c>
      <c r="BQS18" s="23">
        <f t="shared" si="540"/>
        <v>0</v>
      </c>
      <c r="BQT18" s="23">
        <f t="shared" si="540"/>
        <v>0</v>
      </c>
      <c r="BQU18" s="23">
        <f t="shared" si="540"/>
        <v>0</v>
      </c>
      <c r="BQV18" s="23">
        <f t="shared" si="540"/>
        <v>0</v>
      </c>
      <c r="BQW18" s="23">
        <f t="shared" si="540"/>
        <v>0</v>
      </c>
      <c r="BQX18" s="23">
        <f t="shared" si="540"/>
        <v>0</v>
      </c>
      <c r="BQY18" s="23">
        <f t="shared" si="540"/>
        <v>0</v>
      </c>
      <c r="BQZ18" s="23">
        <f t="shared" si="540"/>
        <v>0</v>
      </c>
      <c r="BRA18" s="23">
        <f t="shared" si="540"/>
        <v>0</v>
      </c>
      <c r="BRB18" s="23">
        <f t="shared" si="540"/>
        <v>0</v>
      </c>
      <c r="BRC18" s="23">
        <f t="shared" si="540"/>
        <v>0</v>
      </c>
      <c r="BRD18" s="23">
        <f t="shared" si="540"/>
        <v>0</v>
      </c>
      <c r="BRE18" s="23">
        <f t="shared" si="540"/>
        <v>0</v>
      </c>
      <c r="BRF18" s="23">
        <f t="shared" si="540"/>
        <v>0</v>
      </c>
      <c r="BRG18" s="23">
        <f t="shared" si="540"/>
        <v>0</v>
      </c>
      <c r="BRH18" s="23">
        <f t="shared" si="540"/>
        <v>0</v>
      </c>
      <c r="BRI18" s="23">
        <f t="shared" si="540"/>
        <v>0</v>
      </c>
      <c r="BRJ18" s="23">
        <f t="shared" si="540"/>
        <v>0</v>
      </c>
      <c r="BRK18" s="23">
        <f t="shared" si="540"/>
        <v>0</v>
      </c>
      <c r="BRL18" s="23">
        <f t="shared" si="540"/>
        <v>0</v>
      </c>
      <c r="BRM18" s="23">
        <f t="shared" si="540"/>
        <v>0</v>
      </c>
      <c r="BRN18" s="23">
        <f t="shared" si="540"/>
        <v>0</v>
      </c>
      <c r="BRO18" s="23">
        <f t="shared" si="540"/>
        <v>0</v>
      </c>
      <c r="BRP18" s="23">
        <f t="shared" si="540"/>
        <v>0</v>
      </c>
      <c r="BRQ18" s="23">
        <f t="shared" si="540"/>
        <v>0</v>
      </c>
      <c r="BRR18" s="23">
        <f t="shared" si="540"/>
        <v>0</v>
      </c>
      <c r="BRS18" s="23">
        <f t="shared" si="540"/>
        <v>0</v>
      </c>
      <c r="BRT18" s="23">
        <f t="shared" si="540"/>
        <v>0</v>
      </c>
      <c r="BRU18" s="23">
        <f t="shared" si="540"/>
        <v>0</v>
      </c>
      <c r="BRV18" s="23">
        <f t="shared" si="540"/>
        <v>0</v>
      </c>
      <c r="BRW18" s="23">
        <f t="shared" si="540"/>
        <v>0</v>
      </c>
      <c r="BRX18" s="23">
        <f t="shared" si="540"/>
        <v>0</v>
      </c>
      <c r="BRY18" s="23">
        <f t="shared" si="540"/>
        <v>0</v>
      </c>
      <c r="BRZ18" s="23">
        <f t="shared" si="540"/>
        <v>0</v>
      </c>
      <c r="BSA18" s="23">
        <f t="shared" si="540"/>
        <v>0</v>
      </c>
      <c r="BSB18" s="23">
        <f t="shared" si="540"/>
        <v>0</v>
      </c>
      <c r="BSC18" s="23">
        <f t="shared" si="540"/>
        <v>0</v>
      </c>
      <c r="BSD18" s="23">
        <f t="shared" si="540"/>
        <v>0</v>
      </c>
      <c r="BSE18" s="23">
        <f t="shared" si="540"/>
        <v>0</v>
      </c>
      <c r="BSF18" s="23">
        <f t="shared" si="540"/>
        <v>0</v>
      </c>
      <c r="BSG18" s="23">
        <f t="shared" si="540"/>
        <v>0</v>
      </c>
      <c r="BSH18" s="23">
        <f t="shared" si="540"/>
        <v>0</v>
      </c>
      <c r="BSI18" s="23">
        <f t="shared" si="540"/>
        <v>0</v>
      </c>
      <c r="BSJ18" s="23">
        <f t="shared" si="540"/>
        <v>0</v>
      </c>
      <c r="BSK18" s="23">
        <f t="shared" si="540"/>
        <v>0</v>
      </c>
      <c r="BSL18" s="23">
        <f t="shared" si="540"/>
        <v>0</v>
      </c>
      <c r="BSM18" s="23">
        <f t="shared" ref="BSM18:BUX18" si="541">SUM(BSM19:BSM22)</f>
        <v>0</v>
      </c>
      <c r="BSN18" s="23">
        <f t="shared" si="541"/>
        <v>0</v>
      </c>
      <c r="BSO18" s="23">
        <f t="shared" si="541"/>
        <v>0</v>
      </c>
      <c r="BSP18" s="23">
        <f t="shared" si="541"/>
        <v>0</v>
      </c>
      <c r="BSQ18" s="23">
        <f t="shared" si="541"/>
        <v>0</v>
      </c>
      <c r="BSR18" s="23">
        <f t="shared" si="541"/>
        <v>0</v>
      </c>
      <c r="BSS18" s="23">
        <f t="shared" si="541"/>
        <v>0</v>
      </c>
      <c r="BST18" s="23">
        <f t="shared" si="541"/>
        <v>0</v>
      </c>
      <c r="BSU18" s="23">
        <f t="shared" si="541"/>
        <v>0</v>
      </c>
      <c r="BSV18" s="23">
        <f t="shared" si="541"/>
        <v>0</v>
      </c>
      <c r="BSW18" s="23">
        <f t="shared" si="541"/>
        <v>0</v>
      </c>
      <c r="BSX18" s="23">
        <f t="shared" si="541"/>
        <v>0</v>
      </c>
      <c r="BSY18" s="23">
        <f t="shared" si="541"/>
        <v>0</v>
      </c>
      <c r="BSZ18" s="23">
        <f t="shared" si="541"/>
        <v>0</v>
      </c>
      <c r="BTA18" s="23">
        <f t="shared" si="541"/>
        <v>0</v>
      </c>
      <c r="BTB18" s="23">
        <f t="shared" si="541"/>
        <v>0</v>
      </c>
      <c r="BTC18" s="23">
        <f t="shared" si="541"/>
        <v>0</v>
      </c>
      <c r="BTD18" s="23">
        <f t="shared" si="541"/>
        <v>0</v>
      </c>
      <c r="BTE18" s="23">
        <f t="shared" si="541"/>
        <v>0</v>
      </c>
      <c r="BTF18" s="23">
        <f t="shared" si="541"/>
        <v>0</v>
      </c>
      <c r="BTG18" s="23">
        <f t="shared" si="541"/>
        <v>0</v>
      </c>
      <c r="BTH18" s="23">
        <f t="shared" si="541"/>
        <v>0</v>
      </c>
      <c r="BTI18" s="23">
        <f t="shared" si="541"/>
        <v>0</v>
      </c>
      <c r="BTJ18" s="23">
        <f t="shared" si="541"/>
        <v>0</v>
      </c>
      <c r="BTK18" s="23">
        <f t="shared" si="541"/>
        <v>0</v>
      </c>
      <c r="BTL18" s="23">
        <f t="shared" si="541"/>
        <v>0</v>
      </c>
      <c r="BTM18" s="23">
        <f t="shared" si="541"/>
        <v>0</v>
      </c>
      <c r="BTN18" s="23">
        <f t="shared" si="541"/>
        <v>0</v>
      </c>
      <c r="BTO18" s="23">
        <f t="shared" si="541"/>
        <v>0</v>
      </c>
      <c r="BTP18" s="23">
        <f t="shared" si="541"/>
        <v>0</v>
      </c>
      <c r="BTQ18" s="23">
        <f t="shared" si="541"/>
        <v>0</v>
      </c>
      <c r="BTR18" s="23">
        <f t="shared" si="541"/>
        <v>0</v>
      </c>
      <c r="BTS18" s="23">
        <f t="shared" si="541"/>
        <v>0</v>
      </c>
      <c r="BTT18" s="23">
        <f t="shared" si="541"/>
        <v>0</v>
      </c>
      <c r="BTU18" s="23">
        <f t="shared" si="541"/>
        <v>0</v>
      </c>
      <c r="BTV18" s="23">
        <f t="shared" si="541"/>
        <v>0</v>
      </c>
      <c r="BTW18" s="23">
        <f t="shared" si="541"/>
        <v>0</v>
      </c>
      <c r="BTX18" s="23">
        <f t="shared" si="541"/>
        <v>0</v>
      </c>
      <c r="BTY18" s="23">
        <f t="shared" si="541"/>
        <v>0</v>
      </c>
      <c r="BTZ18" s="23">
        <f t="shared" si="541"/>
        <v>0</v>
      </c>
      <c r="BUA18" s="23">
        <f t="shared" si="541"/>
        <v>0</v>
      </c>
      <c r="BUB18" s="23">
        <f t="shared" si="541"/>
        <v>0</v>
      </c>
      <c r="BUC18" s="23">
        <f t="shared" si="541"/>
        <v>0</v>
      </c>
      <c r="BUD18" s="23">
        <f t="shared" si="541"/>
        <v>0</v>
      </c>
      <c r="BUE18" s="23">
        <f t="shared" si="541"/>
        <v>0</v>
      </c>
      <c r="BUF18" s="23">
        <f t="shared" si="541"/>
        <v>0</v>
      </c>
      <c r="BUG18" s="23">
        <f t="shared" si="541"/>
        <v>0</v>
      </c>
      <c r="BUH18" s="23">
        <f t="shared" si="541"/>
        <v>0</v>
      </c>
      <c r="BUI18" s="23">
        <f t="shared" si="541"/>
        <v>0</v>
      </c>
      <c r="BUJ18" s="23">
        <f t="shared" si="541"/>
        <v>0</v>
      </c>
      <c r="BUK18" s="23">
        <f t="shared" si="541"/>
        <v>0</v>
      </c>
      <c r="BUL18" s="23">
        <f t="shared" si="541"/>
        <v>0</v>
      </c>
      <c r="BUM18" s="23">
        <f t="shared" si="541"/>
        <v>0</v>
      </c>
      <c r="BUN18" s="23">
        <f t="shared" si="541"/>
        <v>0</v>
      </c>
      <c r="BUO18" s="23">
        <f t="shared" si="541"/>
        <v>0</v>
      </c>
      <c r="BUP18" s="23">
        <f t="shared" si="541"/>
        <v>0</v>
      </c>
      <c r="BUQ18" s="23">
        <f t="shared" si="541"/>
        <v>0</v>
      </c>
      <c r="BUR18" s="23">
        <f t="shared" si="541"/>
        <v>0</v>
      </c>
      <c r="BUS18" s="23">
        <f t="shared" si="541"/>
        <v>0</v>
      </c>
      <c r="BUT18" s="23">
        <f t="shared" si="541"/>
        <v>0</v>
      </c>
      <c r="BUU18" s="23">
        <f t="shared" si="541"/>
        <v>0</v>
      </c>
      <c r="BUV18" s="23">
        <f t="shared" si="541"/>
        <v>0</v>
      </c>
      <c r="BUW18" s="23">
        <f t="shared" si="541"/>
        <v>0</v>
      </c>
      <c r="BUX18" s="23">
        <f t="shared" si="541"/>
        <v>0</v>
      </c>
      <c r="BUY18" s="23">
        <f t="shared" ref="BUY18:BXJ18" si="542">SUM(BUY19:BUY22)</f>
        <v>0</v>
      </c>
      <c r="BUZ18" s="23">
        <f t="shared" si="542"/>
        <v>0</v>
      </c>
      <c r="BVA18" s="23">
        <f t="shared" si="542"/>
        <v>0</v>
      </c>
      <c r="BVB18" s="23">
        <f t="shared" si="542"/>
        <v>0</v>
      </c>
      <c r="BVC18" s="23">
        <f t="shared" si="542"/>
        <v>0</v>
      </c>
      <c r="BVD18" s="23">
        <f t="shared" si="542"/>
        <v>0</v>
      </c>
      <c r="BVE18" s="23">
        <f t="shared" si="542"/>
        <v>0</v>
      </c>
      <c r="BVF18" s="23">
        <f t="shared" si="542"/>
        <v>0</v>
      </c>
      <c r="BVG18" s="23">
        <f t="shared" si="542"/>
        <v>0</v>
      </c>
      <c r="BVH18" s="23">
        <f t="shared" si="542"/>
        <v>0</v>
      </c>
      <c r="BVI18" s="23">
        <f t="shared" si="542"/>
        <v>0</v>
      </c>
      <c r="BVJ18" s="23">
        <f t="shared" si="542"/>
        <v>0</v>
      </c>
      <c r="BVK18" s="23">
        <f t="shared" si="542"/>
        <v>0</v>
      </c>
      <c r="BVL18" s="23">
        <f t="shared" si="542"/>
        <v>0</v>
      </c>
      <c r="BVM18" s="23">
        <f t="shared" si="542"/>
        <v>0</v>
      </c>
      <c r="BVN18" s="23">
        <f t="shared" si="542"/>
        <v>0</v>
      </c>
      <c r="BVO18" s="23">
        <f t="shared" si="542"/>
        <v>0</v>
      </c>
      <c r="BVP18" s="23">
        <f t="shared" si="542"/>
        <v>0</v>
      </c>
      <c r="BVQ18" s="23">
        <f t="shared" si="542"/>
        <v>0</v>
      </c>
      <c r="BVR18" s="23">
        <f t="shared" si="542"/>
        <v>0</v>
      </c>
      <c r="BVS18" s="23">
        <f t="shared" si="542"/>
        <v>0</v>
      </c>
      <c r="BVT18" s="23">
        <f t="shared" si="542"/>
        <v>0</v>
      </c>
      <c r="BVU18" s="23">
        <f t="shared" si="542"/>
        <v>0</v>
      </c>
      <c r="BVV18" s="23">
        <f t="shared" si="542"/>
        <v>0</v>
      </c>
      <c r="BVW18" s="23">
        <f t="shared" si="542"/>
        <v>0</v>
      </c>
      <c r="BVX18" s="23">
        <f t="shared" si="542"/>
        <v>0</v>
      </c>
      <c r="BVY18" s="23">
        <f t="shared" si="542"/>
        <v>0</v>
      </c>
      <c r="BVZ18" s="23">
        <f t="shared" si="542"/>
        <v>0</v>
      </c>
      <c r="BWA18" s="23">
        <f t="shared" si="542"/>
        <v>0</v>
      </c>
      <c r="BWB18" s="23">
        <f t="shared" si="542"/>
        <v>0</v>
      </c>
      <c r="BWC18" s="23">
        <f t="shared" si="542"/>
        <v>0</v>
      </c>
      <c r="BWD18" s="23">
        <f t="shared" si="542"/>
        <v>0</v>
      </c>
      <c r="BWE18" s="23">
        <f t="shared" si="542"/>
        <v>0</v>
      </c>
      <c r="BWF18" s="23">
        <f t="shared" si="542"/>
        <v>0</v>
      </c>
      <c r="BWG18" s="23">
        <f t="shared" si="542"/>
        <v>0</v>
      </c>
      <c r="BWH18" s="23">
        <f t="shared" si="542"/>
        <v>0</v>
      </c>
      <c r="BWI18" s="23">
        <f t="shared" si="542"/>
        <v>0</v>
      </c>
      <c r="BWJ18" s="23">
        <f t="shared" si="542"/>
        <v>0</v>
      </c>
      <c r="BWK18" s="23">
        <f t="shared" si="542"/>
        <v>0</v>
      </c>
      <c r="BWL18" s="23">
        <f t="shared" si="542"/>
        <v>0</v>
      </c>
      <c r="BWM18" s="23">
        <f t="shared" si="542"/>
        <v>0</v>
      </c>
      <c r="BWN18" s="23">
        <f t="shared" si="542"/>
        <v>0</v>
      </c>
      <c r="BWO18" s="23">
        <f t="shared" si="542"/>
        <v>0</v>
      </c>
      <c r="BWP18" s="23">
        <f t="shared" si="542"/>
        <v>0</v>
      </c>
      <c r="BWQ18" s="23">
        <f t="shared" si="542"/>
        <v>0</v>
      </c>
      <c r="BWR18" s="23">
        <f t="shared" si="542"/>
        <v>0</v>
      </c>
      <c r="BWS18" s="23">
        <f t="shared" si="542"/>
        <v>0</v>
      </c>
      <c r="BWT18" s="23">
        <f t="shared" si="542"/>
        <v>0</v>
      </c>
      <c r="BWU18" s="23">
        <f t="shared" si="542"/>
        <v>0</v>
      </c>
      <c r="BWV18" s="23">
        <f t="shared" si="542"/>
        <v>0</v>
      </c>
      <c r="BWW18" s="23">
        <f t="shared" si="542"/>
        <v>0</v>
      </c>
      <c r="BWX18" s="23">
        <f t="shared" si="542"/>
        <v>0</v>
      </c>
      <c r="BWY18" s="23">
        <f t="shared" si="542"/>
        <v>0</v>
      </c>
      <c r="BWZ18" s="23">
        <f t="shared" si="542"/>
        <v>0</v>
      </c>
      <c r="BXA18" s="23">
        <f t="shared" si="542"/>
        <v>0</v>
      </c>
      <c r="BXB18" s="23">
        <f t="shared" si="542"/>
        <v>0</v>
      </c>
      <c r="BXC18" s="23">
        <f t="shared" si="542"/>
        <v>0</v>
      </c>
      <c r="BXD18" s="23">
        <f t="shared" si="542"/>
        <v>0</v>
      </c>
      <c r="BXE18" s="23">
        <f t="shared" si="542"/>
        <v>0</v>
      </c>
      <c r="BXF18" s="23">
        <f t="shared" si="542"/>
        <v>0</v>
      </c>
      <c r="BXG18" s="23">
        <f t="shared" si="542"/>
        <v>0</v>
      </c>
      <c r="BXH18" s="23">
        <f t="shared" si="542"/>
        <v>0</v>
      </c>
      <c r="BXI18" s="23">
        <f t="shared" si="542"/>
        <v>0</v>
      </c>
      <c r="BXJ18" s="23">
        <f t="shared" si="542"/>
        <v>0</v>
      </c>
      <c r="BXK18" s="23">
        <f t="shared" ref="BXK18:BZV18" si="543">SUM(BXK19:BXK22)</f>
        <v>0</v>
      </c>
      <c r="BXL18" s="23">
        <f t="shared" si="543"/>
        <v>0</v>
      </c>
      <c r="BXM18" s="23">
        <f t="shared" si="543"/>
        <v>0</v>
      </c>
      <c r="BXN18" s="23">
        <f t="shared" si="543"/>
        <v>0</v>
      </c>
      <c r="BXO18" s="23">
        <f t="shared" si="543"/>
        <v>0</v>
      </c>
      <c r="BXP18" s="23">
        <f t="shared" si="543"/>
        <v>0</v>
      </c>
      <c r="BXQ18" s="23">
        <f t="shared" si="543"/>
        <v>0</v>
      </c>
      <c r="BXR18" s="23">
        <f t="shared" si="543"/>
        <v>0</v>
      </c>
      <c r="BXS18" s="23">
        <f t="shared" si="543"/>
        <v>0</v>
      </c>
      <c r="BXT18" s="23">
        <f t="shared" si="543"/>
        <v>0</v>
      </c>
      <c r="BXU18" s="23">
        <f t="shared" si="543"/>
        <v>0</v>
      </c>
      <c r="BXV18" s="23">
        <f t="shared" si="543"/>
        <v>0</v>
      </c>
      <c r="BXW18" s="23">
        <f t="shared" si="543"/>
        <v>0</v>
      </c>
      <c r="BXX18" s="23">
        <f t="shared" si="543"/>
        <v>0</v>
      </c>
      <c r="BXY18" s="23">
        <f t="shared" si="543"/>
        <v>0</v>
      </c>
      <c r="BXZ18" s="23">
        <f t="shared" si="543"/>
        <v>0</v>
      </c>
      <c r="BYA18" s="23">
        <f t="shared" si="543"/>
        <v>0</v>
      </c>
      <c r="BYB18" s="23">
        <f t="shared" si="543"/>
        <v>0</v>
      </c>
      <c r="BYC18" s="23">
        <f t="shared" si="543"/>
        <v>0</v>
      </c>
      <c r="BYD18" s="23">
        <f t="shared" si="543"/>
        <v>0</v>
      </c>
      <c r="BYE18" s="23">
        <f t="shared" si="543"/>
        <v>0</v>
      </c>
      <c r="BYF18" s="23">
        <f t="shared" si="543"/>
        <v>0</v>
      </c>
      <c r="BYG18" s="23">
        <f t="shared" si="543"/>
        <v>0</v>
      </c>
      <c r="BYH18" s="23">
        <f t="shared" si="543"/>
        <v>0</v>
      </c>
      <c r="BYI18" s="23">
        <f t="shared" si="543"/>
        <v>0</v>
      </c>
      <c r="BYJ18" s="23">
        <f t="shared" si="543"/>
        <v>0</v>
      </c>
      <c r="BYK18" s="23">
        <f t="shared" si="543"/>
        <v>0</v>
      </c>
      <c r="BYL18" s="23">
        <f t="shared" si="543"/>
        <v>0</v>
      </c>
      <c r="BYM18" s="23">
        <f t="shared" si="543"/>
        <v>0</v>
      </c>
      <c r="BYN18" s="23">
        <f t="shared" si="543"/>
        <v>0</v>
      </c>
      <c r="BYO18" s="23">
        <f t="shared" si="543"/>
        <v>0</v>
      </c>
      <c r="BYP18" s="23">
        <f t="shared" si="543"/>
        <v>0</v>
      </c>
      <c r="BYQ18" s="23">
        <f t="shared" si="543"/>
        <v>0</v>
      </c>
      <c r="BYR18" s="23">
        <f t="shared" si="543"/>
        <v>0</v>
      </c>
      <c r="BYS18" s="23">
        <f t="shared" si="543"/>
        <v>0</v>
      </c>
      <c r="BYT18" s="23">
        <f t="shared" si="543"/>
        <v>0</v>
      </c>
      <c r="BYU18" s="23">
        <f t="shared" si="543"/>
        <v>0</v>
      </c>
      <c r="BYV18" s="23">
        <f t="shared" si="543"/>
        <v>0</v>
      </c>
      <c r="BYW18" s="23">
        <f t="shared" si="543"/>
        <v>0</v>
      </c>
      <c r="BYX18" s="23">
        <f t="shared" si="543"/>
        <v>0</v>
      </c>
      <c r="BYY18" s="23">
        <f t="shared" si="543"/>
        <v>0</v>
      </c>
      <c r="BYZ18" s="23">
        <f t="shared" si="543"/>
        <v>0</v>
      </c>
      <c r="BZA18" s="23">
        <f t="shared" si="543"/>
        <v>0</v>
      </c>
      <c r="BZB18" s="23">
        <f t="shared" si="543"/>
        <v>0</v>
      </c>
      <c r="BZC18" s="23">
        <f t="shared" si="543"/>
        <v>0</v>
      </c>
      <c r="BZD18" s="23">
        <f t="shared" si="543"/>
        <v>0</v>
      </c>
      <c r="BZE18" s="23">
        <f t="shared" si="543"/>
        <v>0</v>
      </c>
      <c r="BZF18" s="23">
        <f t="shared" si="543"/>
        <v>0</v>
      </c>
      <c r="BZG18" s="23">
        <f t="shared" si="543"/>
        <v>0</v>
      </c>
      <c r="BZH18" s="23">
        <f t="shared" si="543"/>
        <v>0</v>
      </c>
      <c r="BZI18" s="23">
        <f t="shared" si="543"/>
        <v>0</v>
      </c>
      <c r="BZJ18" s="23">
        <f t="shared" si="543"/>
        <v>0</v>
      </c>
      <c r="BZK18" s="23">
        <f t="shared" si="543"/>
        <v>0</v>
      </c>
      <c r="BZL18" s="23">
        <f t="shared" si="543"/>
        <v>0</v>
      </c>
      <c r="BZM18" s="23">
        <f t="shared" si="543"/>
        <v>0</v>
      </c>
      <c r="BZN18" s="23">
        <f t="shared" si="543"/>
        <v>0</v>
      </c>
      <c r="BZO18" s="23">
        <f t="shared" si="543"/>
        <v>0</v>
      </c>
      <c r="BZP18" s="23">
        <f t="shared" si="543"/>
        <v>0</v>
      </c>
      <c r="BZQ18" s="23">
        <f t="shared" si="543"/>
        <v>0</v>
      </c>
      <c r="BZR18" s="23">
        <f t="shared" si="543"/>
        <v>0</v>
      </c>
      <c r="BZS18" s="23">
        <f t="shared" si="543"/>
        <v>0</v>
      </c>
      <c r="BZT18" s="23">
        <f t="shared" si="543"/>
        <v>0</v>
      </c>
      <c r="BZU18" s="23">
        <f t="shared" si="543"/>
        <v>0</v>
      </c>
      <c r="BZV18" s="23">
        <f t="shared" si="543"/>
        <v>0</v>
      </c>
      <c r="BZW18" s="23">
        <f t="shared" ref="BZW18:CCH18" si="544">SUM(BZW19:BZW22)</f>
        <v>0</v>
      </c>
      <c r="BZX18" s="23">
        <f t="shared" si="544"/>
        <v>0</v>
      </c>
      <c r="BZY18" s="23">
        <f t="shared" si="544"/>
        <v>0</v>
      </c>
      <c r="BZZ18" s="23">
        <f t="shared" si="544"/>
        <v>0</v>
      </c>
      <c r="CAA18" s="23">
        <f t="shared" si="544"/>
        <v>0</v>
      </c>
      <c r="CAB18" s="23">
        <f t="shared" si="544"/>
        <v>0</v>
      </c>
      <c r="CAC18" s="23">
        <f t="shared" si="544"/>
        <v>0</v>
      </c>
      <c r="CAD18" s="23">
        <f t="shared" si="544"/>
        <v>0</v>
      </c>
      <c r="CAE18" s="23">
        <f t="shared" si="544"/>
        <v>0</v>
      </c>
      <c r="CAF18" s="23">
        <f t="shared" si="544"/>
        <v>0</v>
      </c>
      <c r="CAG18" s="23">
        <f t="shared" si="544"/>
        <v>0</v>
      </c>
      <c r="CAH18" s="23">
        <f t="shared" si="544"/>
        <v>0</v>
      </c>
      <c r="CAI18" s="23">
        <f t="shared" si="544"/>
        <v>0</v>
      </c>
      <c r="CAJ18" s="23">
        <f t="shared" si="544"/>
        <v>0</v>
      </c>
      <c r="CAK18" s="23">
        <f t="shared" si="544"/>
        <v>0</v>
      </c>
      <c r="CAL18" s="23">
        <f t="shared" si="544"/>
        <v>0</v>
      </c>
      <c r="CAM18" s="23">
        <f t="shared" si="544"/>
        <v>0</v>
      </c>
      <c r="CAN18" s="23">
        <f t="shared" si="544"/>
        <v>0</v>
      </c>
      <c r="CAO18" s="23">
        <f t="shared" si="544"/>
        <v>0</v>
      </c>
      <c r="CAP18" s="23">
        <f t="shared" si="544"/>
        <v>0</v>
      </c>
      <c r="CAQ18" s="23">
        <f t="shared" si="544"/>
        <v>0</v>
      </c>
      <c r="CAR18" s="23">
        <f t="shared" si="544"/>
        <v>0</v>
      </c>
      <c r="CAS18" s="23">
        <f t="shared" si="544"/>
        <v>0</v>
      </c>
      <c r="CAT18" s="23">
        <f t="shared" si="544"/>
        <v>0</v>
      </c>
      <c r="CAU18" s="23">
        <f t="shared" si="544"/>
        <v>0</v>
      </c>
      <c r="CAV18" s="23">
        <f t="shared" si="544"/>
        <v>0</v>
      </c>
      <c r="CAW18" s="23">
        <f t="shared" si="544"/>
        <v>0</v>
      </c>
      <c r="CAX18" s="23">
        <f t="shared" si="544"/>
        <v>0</v>
      </c>
      <c r="CAY18" s="23">
        <f t="shared" si="544"/>
        <v>0</v>
      </c>
      <c r="CAZ18" s="23">
        <f t="shared" si="544"/>
        <v>0</v>
      </c>
      <c r="CBA18" s="23">
        <f t="shared" si="544"/>
        <v>0</v>
      </c>
      <c r="CBB18" s="23">
        <f t="shared" si="544"/>
        <v>0</v>
      </c>
      <c r="CBC18" s="23">
        <f t="shared" si="544"/>
        <v>0</v>
      </c>
      <c r="CBD18" s="23">
        <f t="shared" si="544"/>
        <v>0</v>
      </c>
      <c r="CBE18" s="23">
        <f t="shared" si="544"/>
        <v>0</v>
      </c>
      <c r="CBF18" s="23">
        <f t="shared" si="544"/>
        <v>0</v>
      </c>
      <c r="CBG18" s="23">
        <f t="shared" si="544"/>
        <v>0</v>
      </c>
      <c r="CBH18" s="23">
        <f t="shared" si="544"/>
        <v>0</v>
      </c>
      <c r="CBI18" s="23">
        <f t="shared" si="544"/>
        <v>0</v>
      </c>
      <c r="CBJ18" s="23">
        <f t="shared" si="544"/>
        <v>0</v>
      </c>
      <c r="CBK18" s="23">
        <f t="shared" si="544"/>
        <v>0</v>
      </c>
      <c r="CBL18" s="23">
        <f t="shared" si="544"/>
        <v>0</v>
      </c>
      <c r="CBM18" s="23">
        <f t="shared" si="544"/>
        <v>0</v>
      </c>
      <c r="CBN18" s="23">
        <f t="shared" si="544"/>
        <v>0</v>
      </c>
      <c r="CBO18" s="23">
        <f t="shared" si="544"/>
        <v>0</v>
      </c>
      <c r="CBP18" s="23">
        <f t="shared" si="544"/>
        <v>0</v>
      </c>
      <c r="CBQ18" s="23">
        <f t="shared" si="544"/>
        <v>0</v>
      </c>
      <c r="CBR18" s="23">
        <f t="shared" si="544"/>
        <v>0</v>
      </c>
      <c r="CBS18" s="23">
        <f t="shared" si="544"/>
        <v>0</v>
      </c>
      <c r="CBT18" s="23">
        <f t="shared" si="544"/>
        <v>0</v>
      </c>
      <c r="CBU18" s="23">
        <f t="shared" si="544"/>
        <v>0</v>
      </c>
      <c r="CBV18" s="23">
        <f t="shared" si="544"/>
        <v>0</v>
      </c>
      <c r="CBW18" s="23">
        <f t="shared" si="544"/>
        <v>0</v>
      </c>
      <c r="CBX18" s="23">
        <f t="shared" si="544"/>
        <v>0</v>
      </c>
      <c r="CBY18" s="23">
        <f t="shared" si="544"/>
        <v>0</v>
      </c>
      <c r="CBZ18" s="23">
        <f t="shared" si="544"/>
        <v>0</v>
      </c>
      <c r="CCA18" s="23">
        <f t="shared" si="544"/>
        <v>0</v>
      </c>
      <c r="CCB18" s="23">
        <f t="shared" si="544"/>
        <v>0</v>
      </c>
      <c r="CCC18" s="23">
        <f t="shared" si="544"/>
        <v>0</v>
      </c>
      <c r="CCD18" s="23">
        <f t="shared" si="544"/>
        <v>0</v>
      </c>
      <c r="CCE18" s="23">
        <f t="shared" si="544"/>
        <v>0</v>
      </c>
      <c r="CCF18" s="23">
        <f t="shared" si="544"/>
        <v>0</v>
      </c>
      <c r="CCG18" s="23">
        <f t="shared" si="544"/>
        <v>0</v>
      </c>
      <c r="CCH18" s="23">
        <f t="shared" si="544"/>
        <v>0</v>
      </c>
      <c r="CCI18" s="23">
        <f t="shared" ref="CCI18:CET18" si="545">SUM(CCI19:CCI22)</f>
        <v>0</v>
      </c>
      <c r="CCJ18" s="23">
        <f t="shared" si="545"/>
        <v>0</v>
      </c>
      <c r="CCK18" s="23">
        <f t="shared" si="545"/>
        <v>0</v>
      </c>
      <c r="CCL18" s="23">
        <f t="shared" si="545"/>
        <v>0</v>
      </c>
      <c r="CCM18" s="23">
        <f t="shared" si="545"/>
        <v>0</v>
      </c>
      <c r="CCN18" s="23">
        <f t="shared" si="545"/>
        <v>0</v>
      </c>
      <c r="CCO18" s="23">
        <f t="shared" si="545"/>
        <v>0</v>
      </c>
      <c r="CCP18" s="23">
        <f t="shared" si="545"/>
        <v>0</v>
      </c>
      <c r="CCQ18" s="23">
        <f t="shared" si="545"/>
        <v>0</v>
      </c>
      <c r="CCR18" s="23">
        <f t="shared" si="545"/>
        <v>0</v>
      </c>
      <c r="CCS18" s="23">
        <f t="shared" si="545"/>
        <v>0</v>
      </c>
      <c r="CCT18" s="23">
        <f t="shared" si="545"/>
        <v>0</v>
      </c>
      <c r="CCU18" s="23">
        <f t="shared" si="545"/>
        <v>0</v>
      </c>
      <c r="CCV18" s="23">
        <f t="shared" si="545"/>
        <v>0</v>
      </c>
      <c r="CCW18" s="23">
        <f t="shared" si="545"/>
        <v>0</v>
      </c>
      <c r="CCX18" s="23">
        <f t="shared" si="545"/>
        <v>0</v>
      </c>
      <c r="CCY18" s="23">
        <f t="shared" si="545"/>
        <v>0</v>
      </c>
      <c r="CCZ18" s="23">
        <f t="shared" si="545"/>
        <v>0</v>
      </c>
      <c r="CDA18" s="23">
        <f t="shared" si="545"/>
        <v>0</v>
      </c>
      <c r="CDB18" s="23">
        <f t="shared" si="545"/>
        <v>0</v>
      </c>
      <c r="CDC18" s="23">
        <f t="shared" si="545"/>
        <v>0</v>
      </c>
      <c r="CDD18" s="23">
        <f t="shared" si="545"/>
        <v>0</v>
      </c>
      <c r="CDE18" s="23">
        <f t="shared" si="545"/>
        <v>0</v>
      </c>
      <c r="CDF18" s="23">
        <f t="shared" si="545"/>
        <v>0</v>
      </c>
      <c r="CDG18" s="23">
        <f t="shared" si="545"/>
        <v>0</v>
      </c>
      <c r="CDH18" s="23">
        <f t="shared" si="545"/>
        <v>0</v>
      </c>
      <c r="CDI18" s="23">
        <f t="shared" si="545"/>
        <v>0</v>
      </c>
      <c r="CDJ18" s="23">
        <f t="shared" si="545"/>
        <v>0</v>
      </c>
      <c r="CDK18" s="23">
        <f t="shared" si="545"/>
        <v>0</v>
      </c>
      <c r="CDL18" s="23">
        <f t="shared" si="545"/>
        <v>0</v>
      </c>
      <c r="CDM18" s="23">
        <f t="shared" si="545"/>
        <v>0</v>
      </c>
      <c r="CDN18" s="23">
        <f t="shared" si="545"/>
        <v>0</v>
      </c>
      <c r="CDO18" s="23">
        <f t="shared" si="545"/>
        <v>0</v>
      </c>
      <c r="CDP18" s="23">
        <f t="shared" si="545"/>
        <v>0</v>
      </c>
      <c r="CDQ18" s="23">
        <f t="shared" si="545"/>
        <v>0</v>
      </c>
      <c r="CDR18" s="23">
        <f t="shared" si="545"/>
        <v>0</v>
      </c>
      <c r="CDS18" s="23">
        <f t="shared" si="545"/>
        <v>0</v>
      </c>
      <c r="CDT18" s="23">
        <f t="shared" si="545"/>
        <v>0</v>
      </c>
      <c r="CDU18" s="23">
        <f t="shared" si="545"/>
        <v>0</v>
      </c>
      <c r="CDV18" s="23">
        <f t="shared" si="545"/>
        <v>0</v>
      </c>
      <c r="CDW18" s="23">
        <f t="shared" si="545"/>
        <v>0</v>
      </c>
      <c r="CDX18" s="23">
        <f t="shared" si="545"/>
        <v>0</v>
      </c>
      <c r="CDY18" s="23">
        <f t="shared" si="545"/>
        <v>0</v>
      </c>
      <c r="CDZ18" s="23">
        <f t="shared" si="545"/>
        <v>0</v>
      </c>
      <c r="CEA18" s="23">
        <f t="shared" si="545"/>
        <v>0</v>
      </c>
      <c r="CEB18" s="23">
        <f t="shared" si="545"/>
        <v>0</v>
      </c>
      <c r="CEC18" s="23">
        <f t="shared" si="545"/>
        <v>0</v>
      </c>
      <c r="CED18" s="23">
        <f t="shared" si="545"/>
        <v>0</v>
      </c>
      <c r="CEE18" s="23">
        <f t="shared" si="545"/>
        <v>0</v>
      </c>
      <c r="CEF18" s="23">
        <f t="shared" si="545"/>
        <v>0</v>
      </c>
      <c r="CEG18" s="23">
        <f t="shared" si="545"/>
        <v>0</v>
      </c>
      <c r="CEH18" s="23">
        <f t="shared" si="545"/>
        <v>0</v>
      </c>
      <c r="CEI18" s="23">
        <f t="shared" si="545"/>
        <v>0</v>
      </c>
      <c r="CEJ18" s="23">
        <f t="shared" si="545"/>
        <v>0</v>
      </c>
      <c r="CEK18" s="23">
        <f t="shared" si="545"/>
        <v>0</v>
      </c>
      <c r="CEL18" s="23">
        <f t="shared" si="545"/>
        <v>0</v>
      </c>
      <c r="CEM18" s="23">
        <f t="shared" si="545"/>
        <v>0</v>
      </c>
      <c r="CEN18" s="23">
        <f t="shared" si="545"/>
        <v>0</v>
      </c>
      <c r="CEO18" s="23">
        <f t="shared" si="545"/>
        <v>0</v>
      </c>
      <c r="CEP18" s="23">
        <f t="shared" si="545"/>
        <v>0</v>
      </c>
      <c r="CEQ18" s="23">
        <f t="shared" si="545"/>
        <v>0</v>
      </c>
      <c r="CER18" s="23">
        <f t="shared" si="545"/>
        <v>0</v>
      </c>
      <c r="CES18" s="23">
        <f t="shared" si="545"/>
        <v>0</v>
      </c>
      <c r="CET18" s="23">
        <f t="shared" si="545"/>
        <v>0</v>
      </c>
      <c r="CEU18" s="23">
        <f t="shared" ref="CEU18:CHF18" si="546">SUM(CEU19:CEU22)</f>
        <v>0</v>
      </c>
      <c r="CEV18" s="23">
        <f t="shared" si="546"/>
        <v>0</v>
      </c>
      <c r="CEW18" s="23">
        <f t="shared" si="546"/>
        <v>0</v>
      </c>
      <c r="CEX18" s="23">
        <f t="shared" si="546"/>
        <v>0</v>
      </c>
      <c r="CEY18" s="23">
        <f t="shared" si="546"/>
        <v>0</v>
      </c>
      <c r="CEZ18" s="23">
        <f t="shared" si="546"/>
        <v>0</v>
      </c>
      <c r="CFA18" s="23">
        <f t="shared" si="546"/>
        <v>0</v>
      </c>
      <c r="CFB18" s="23">
        <f t="shared" si="546"/>
        <v>0</v>
      </c>
      <c r="CFC18" s="23">
        <f t="shared" si="546"/>
        <v>0</v>
      </c>
      <c r="CFD18" s="23">
        <f t="shared" si="546"/>
        <v>0</v>
      </c>
      <c r="CFE18" s="23">
        <f t="shared" si="546"/>
        <v>0</v>
      </c>
      <c r="CFF18" s="23">
        <f t="shared" si="546"/>
        <v>0</v>
      </c>
      <c r="CFG18" s="23">
        <f t="shared" si="546"/>
        <v>0</v>
      </c>
      <c r="CFH18" s="23">
        <f t="shared" si="546"/>
        <v>0</v>
      </c>
      <c r="CFI18" s="23">
        <f t="shared" si="546"/>
        <v>0</v>
      </c>
      <c r="CFJ18" s="23">
        <f t="shared" si="546"/>
        <v>0</v>
      </c>
      <c r="CFK18" s="23">
        <f t="shared" si="546"/>
        <v>0</v>
      </c>
      <c r="CFL18" s="23">
        <f t="shared" si="546"/>
        <v>0</v>
      </c>
      <c r="CFM18" s="23">
        <f t="shared" si="546"/>
        <v>0</v>
      </c>
      <c r="CFN18" s="23">
        <f t="shared" si="546"/>
        <v>0</v>
      </c>
      <c r="CFO18" s="23">
        <f t="shared" si="546"/>
        <v>0</v>
      </c>
      <c r="CFP18" s="23">
        <f t="shared" si="546"/>
        <v>0</v>
      </c>
      <c r="CFQ18" s="23">
        <f t="shared" si="546"/>
        <v>0</v>
      </c>
      <c r="CFR18" s="23">
        <f t="shared" si="546"/>
        <v>0</v>
      </c>
      <c r="CFS18" s="23">
        <f t="shared" si="546"/>
        <v>0</v>
      </c>
      <c r="CFT18" s="23">
        <f t="shared" si="546"/>
        <v>0</v>
      </c>
      <c r="CFU18" s="23">
        <f t="shared" si="546"/>
        <v>0</v>
      </c>
      <c r="CFV18" s="23">
        <f t="shared" si="546"/>
        <v>0</v>
      </c>
      <c r="CFW18" s="23">
        <f t="shared" si="546"/>
        <v>0</v>
      </c>
      <c r="CFX18" s="23">
        <f t="shared" si="546"/>
        <v>0</v>
      </c>
      <c r="CFY18" s="23">
        <f t="shared" si="546"/>
        <v>0</v>
      </c>
      <c r="CFZ18" s="23">
        <f t="shared" si="546"/>
        <v>0</v>
      </c>
      <c r="CGA18" s="23">
        <f t="shared" si="546"/>
        <v>0</v>
      </c>
      <c r="CGB18" s="23">
        <f t="shared" si="546"/>
        <v>0</v>
      </c>
      <c r="CGC18" s="23">
        <f t="shared" si="546"/>
        <v>0</v>
      </c>
      <c r="CGD18" s="23">
        <f t="shared" si="546"/>
        <v>0</v>
      </c>
      <c r="CGE18" s="23">
        <f t="shared" si="546"/>
        <v>0</v>
      </c>
      <c r="CGF18" s="23">
        <f t="shared" si="546"/>
        <v>0</v>
      </c>
      <c r="CGG18" s="23">
        <f t="shared" si="546"/>
        <v>0</v>
      </c>
      <c r="CGH18" s="23">
        <f t="shared" si="546"/>
        <v>0</v>
      </c>
      <c r="CGI18" s="23">
        <f t="shared" si="546"/>
        <v>0</v>
      </c>
      <c r="CGJ18" s="23">
        <f t="shared" si="546"/>
        <v>0</v>
      </c>
      <c r="CGK18" s="23">
        <f t="shared" si="546"/>
        <v>0</v>
      </c>
      <c r="CGL18" s="23">
        <f t="shared" si="546"/>
        <v>0</v>
      </c>
      <c r="CGM18" s="23">
        <f t="shared" si="546"/>
        <v>0</v>
      </c>
      <c r="CGN18" s="23">
        <f t="shared" si="546"/>
        <v>0</v>
      </c>
      <c r="CGO18" s="23">
        <f t="shared" si="546"/>
        <v>0</v>
      </c>
      <c r="CGP18" s="23">
        <f t="shared" si="546"/>
        <v>0</v>
      </c>
      <c r="CGQ18" s="23">
        <f t="shared" si="546"/>
        <v>0</v>
      </c>
      <c r="CGR18" s="23">
        <f t="shared" si="546"/>
        <v>0</v>
      </c>
      <c r="CGS18" s="23">
        <f t="shared" si="546"/>
        <v>0</v>
      </c>
      <c r="CGT18" s="23">
        <f t="shared" si="546"/>
        <v>0</v>
      </c>
      <c r="CGU18" s="23">
        <f t="shared" si="546"/>
        <v>0</v>
      </c>
      <c r="CGV18" s="23">
        <f t="shared" si="546"/>
        <v>0</v>
      </c>
      <c r="CGW18" s="23">
        <f t="shared" si="546"/>
        <v>0</v>
      </c>
      <c r="CGX18" s="23">
        <f t="shared" si="546"/>
        <v>0</v>
      </c>
      <c r="CGY18" s="23">
        <f t="shared" si="546"/>
        <v>0</v>
      </c>
      <c r="CGZ18" s="23">
        <f t="shared" si="546"/>
        <v>0</v>
      </c>
      <c r="CHA18" s="23">
        <f t="shared" si="546"/>
        <v>0</v>
      </c>
      <c r="CHB18" s="23">
        <f t="shared" si="546"/>
        <v>0</v>
      </c>
      <c r="CHC18" s="23">
        <f t="shared" si="546"/>
        <v>0</v>
      </c>
      <c r="CHD18" s="23">
        <f t="shared" si="546"/>
        <v>0</v>
      </c>
      <c r="CHE18" s="23">
        <f t="shared" si="546"/>
        <v>0</v>
      </c>
      <c r="CHF18" s="23">
        <f t="shared" si="546"/>
        <v>0</v>
      </c>
      <c r="CHG18" s="23">
        <f t="shared" ref="CHG18:CJR18" si="547">SUM(CHG19:CHG22)</f>
        <v>0</v>
      </c>
      <c r="CHH18" s="23">
        <f t="shared" si="547"/>
        <v>0</v>
      </c>
      <c r="CHI18" s="23">
        <f t="shared" si="547"/>
        <v>0</v>
      </c>
      <c r="CHJ18" s="23">
        <f t="shared" si="547"/>
        <v>0</v>
      </c>
      <c r="CHK18" s="23">
        <f t="shared" si="547"/>
        <v>0</v>
      </c>
      <c r="CHL18" s="23">
        <f t="shared" si="547"/>
        <v>0</v>
      </c>
      <c r="CHM18" s="23">
        <f t="shared" si="547"/>
        <v>0</v>
      </c>
      <c r="CHN18" s="23">
        <f t="shared" si="547"/>
        <v>0</v>
      </c>
      <c r="CHO18" s="23">
        <f t="shared" si="547"/>
        <v>0</v>
      </c>
      <c r="CHP18" s="23">
        <f t="shared" si="547"/>
        <v>0</v>
      </c>
      <c r="CHQ18" s="23">
        <f t="shared" si="547"/>
        <v>0</v>
      </c>
      <c r="CHR18" s="23">
        <f t="shared" si="547"/>
        <v>0</v>
      </c>
      <c r="CHS18" s="23">
        <f t="shared" si="547"/>
        <v>0</v>
      </c>
      <c r="CHT18" s="23">
        <f t="shared" si="547"/>
        <v>0</v>
      </c>
      <c r="CHU18" s="23">
        <f t="shared" si="547"/>
        <v>0</v>
      </c>
      <c r="CHV18" s="23">
        <f t="shared" si="547"/>
        <v>0</v>
      </c>
      <c r="CHW18" s="23">
        <f t="shared" si="547"/>
        <v>0</v>
      </c>
      <c r="CHX18" s="23">
        <f t="shared" si="547"/>
        <v>0</v>
      </c>
      <c r="CHY18" s="23">
        <f t="shared" si="547"/>
        <v>0</v>
      </c>
      <c r="CHZ18" s="23">
        <f t="shared" si="547"/>
        <v>0</v>
      </c>
      <c r="CIA18" s="23">
        <f t="shared" si="547"/>
        <v>0</v>
      </c>
      <c r="CIB18" s="23">
        <f t="shared" si="547"/>
        <v>0</v>
      </c>
      <c r="CIC18" s="23">
        <f t="shared" si="547"/>
        <v>0</v>
      </c>
      <c r="CID18" s="23">
        <f t="shared" si="547"/>
        <v>0</v>
      </c>
      <c r="CIE18" s="23">
        <f t="shared" si="547"/>
        <v>0</v>
      </c>
      <c r="CIF18" s="23">
        <f t="shared" si="547"/>
        <v>0</v>
      </c>
      <c r="CIG18" s="23">
        <f t="shared" si="547"/>
        <v>0</v>
      </c>
      <c r="CIH18" s="23">
        <f t="shared" si="547"/>
        <v>0</v>
      </c>
      <c r="CII18" s="23">
        <f t="shared" si="547"/>
        <v>0</v>
      </c>
      <c r="CIJ18" s="23">
        <f t="shared" si="547"/>
        <v>0</v>
      </c>
      <c r="CIK18" s="23">
        <f t="shared" si="547"/>
        <v>0</v>
      </c>
      <c r="CIL18" s="23">
        <f t="shared" si="547"/>
        <v>0</v>
      </c>
      <c r="CIM18" s="23">
        <f t="shared" si="547"/>
        <v>0</v>
      </c>
      <c r="CIN18" s="23">
        <f t="shared" si="547"/>
        <v>0</v>
      </c>
      <c r="CIO18" s="23">
        <f t="shared" si="547"/>
        <v>0</v>
      </c>
      <c r="CIP18" s="23">
        <f t="shared" si="547"/>
        <v>0</v>
      </c>
      <c r="CIQ18" s="23">
        <f t="shared" si="547"/>
        <v>0</v>
      </c>
      <c r="CIR18" s="23">
        <f t="shared" si="547"/>
        <v>0</v>
      </c>
      <c r="CIS18" s="23">
        <f t="shared" si="547"/>
        <v>0</v>
      </c>
      <c r="CIT18" s="23">
        <f t="shared" si="547"/>
        <v>0</v>
      </c>
      <c r="CIU18" s="23">
        <f t="shared" si="547"/>
        <v>0</v>
      </c>
      <c r="CIV18" s="23">
        <f t="shared" si="547"/>
        <v>0</v>
      </c>
      <c r="CIW18" s="23">
        <f t="shared" si="547"/>
        <v>0</v>
      </c>
      <c r="CIX18" s="23">
        <f t="shared" si="547"/>
        <v>0</v>
      </c>
      <c r="CIY18" s="23">
        <f t="shared" si="547"/>
        <v>0</v>
      </c>
      <c r="CIZ18" s="23">
        <f t="shared" si="547"/>
        <v>0</v>
      </c>
      <c r="CJA18" s="23">
        <f t="shared" si="547"/>
        <v>0</v>
      </c>
      <c r="CJB18" s="23">
        <f t="shared" si="547"/>
        <v>0</v>
      </c>
      <c r="CJC18" s="23">
        <f t="shared" si="547"/>
        <v>0</v>
      </c>
      <c r="CJD18" s="23">
        <f t="shared" si="547"/>
        <v>0</v>
      </c>
      <c r="CJE18" s="23">
        <f t="shared" si="547"/>
        <v>0</v>
      </c>
      <c r="CJF18" s="23">
        <f t="shared" si="547"/>
        <v>0</v>
      </c>
      <c r="CJG18" s="23">
        <f t="shared" si="547"/>
        <v>0</v>
      </c>
      <c r="CJH18" s="23">
        <f t="shared" si="547"/>
        <v>0</v>
      </c>
      <c r="CJI18" s="23">
        <f t="shared" si="547"/>
        <v>0</v>
      </c>
      <c r="CJJ18" s="23">
        <f t="shared" si="547"/>
        <v>0</v>
      </c>
      <c r="CJK18" s="23">
        <f t="shared" si="547"/>
        <v>0</v>
      </c>
      <c r="CJL18" s="23">
        <f t="shared" si="547"/>
        <v>0</v>
      </c>
      <c r="CJM18" s="23">
        <f t="shared" si="547"/>
        <v>0</v>
      </c>
      <c r="CJN18" s="23">
        <f t="shared" si="547"/>
        <v>0</v>
      </c>
      <c r="CJO18" s="23">
        <f t="shared" si="547"/>
        <v>0</v>
      </c>
      <c r="CJP18" s="23">
        <f t="shared" si="547"/>
        <v>0</v>
      </c>
      <c r="CJQ18" s="23">
        <f t="shared" si="547"/>
        <v>0</v>
      </c>
      <c r="CJR18" s="23">
        <f t="shared" si="547"/>
        <v>0</v>
      </c>
      <c r="CJS18" s="23">
        <f t="shared" ref="CJS18:CMD18" si="548">SUM(CJS19:CJS22)</f>
        <v>0</v>
      </c>
      <c r="CJT18" s="23">
        <f t="shared" si="548"/>
        <v>0</v>
      </c>
      <c r="CJU18" s="23">
        <f t="shared" si="548"/>
        <v>0</v>
      </c>
      <c r="CJV18" s="23">
        <f t="shared" si="548"/>
        <v>0</v>
      </c>
      <c r="CJW18" s="23">
        <f t="shared" si="548"/>
        <v>0</v>
      </c>
      <c r="CJX18" s="23">
        <f t="shared" si="548"/>
        <v>0</v>
      </c>
      <c r="CJY18" s="23">
        <f t="shared" si="548"/>
        <v>0</v>
      </c>
      <c r="CJZ18" s="23">
        <f t="shared" si="548"/>
        <v>0</v>
      </c>
      <c r="CKA18" s="23">
        <f t="shared" si="548"/>
        <v>0</v>
      </c>
      <c r="CKB18" s="23">
        <f t="shared" si="548"/>
        <v>0</v>
      </c>
      <c r="CKC18" s="23">
        <f t="shared" si="548"/>
        <v>0</v>
      </c>
      <c r="CKD18" s="23">
        <f t="shared" si="548"/>
        <v>0</v>
      </c>
      <c r="CKE18" s="23">
        <f t="shared" si="548"/>
        <v>0</v>
      </c>
      <c r="CKF18" s="23">
        <f t="shared" si="548"/>
        <v>0</v>
      </c>
      <c r="CKG18" s="23">
        <f t="shared" si="548"/>
        <v>0</v>
      </c>
      <c r="CKH18" s="23">
        <f t="shared" si="548"/>
        <v>0</v>
      </c>
      <c r="CKI18" s="23">
        <f t="shared" si="548"/>
        <v>0</v>
      </c>
      <c r="CKJ18" s="23">
        <f t="shared" si="548"/>
        <v>0</v>
      </c>
      <c r="CKK18" s="23">
        <f t="shared" si="548"/>
        <v>0</v>
      </c>
      <c r="CKL18" s="23">
        <f t="shared" si="548"/>
        <v>0</v>
      </c>
      <c r="CKM18" s="23">
        <f t="shared" si="548"/>
        <v>0</v>
      </c>
      <c r="CKN18" s="23">
        <f t="shared" si="548"/>
        <v>0</v>
      </c>
      <c r="CKO18" s="23">
        <f t="shared" si="548"/>
        <v>0</v>
      </c>
      <c r="CKP18" s="23">
        <f t="shared" si="548"/>
        <v>0</v>
      </c>
      <c r="CKQ18" s="23">
        <f t="shared" si="548"/>
        <v>0</v>
      </c>
      <c r="CKR18" s="23">
        <f t="shared" si="548"/>
        <v>0</v>
      </c>
      <c r="CKS18" s="23">
        <f t="shared" si="548"/>
        <v>0</v>
      </c>
      <c r="CKT18" s="23">
        <f t="shared" si="548"/>
        <v>0</v>
      </c>
      <c r="CKU18" s="23">
        <f t="shared" si="548"/>
        <v>0</v>
      </c>
      <c r="CKV18" s="23">
        <f t="shared" si="548"/>
        <v>0</v>
      </c>
      <c r="CKW18" s="23">
        <f t="shared" si="548"/>
        <v>0</v>
      </c>
      <c r="CKX18" s="23">
        <f t="shared" si="548"/>
        <v>0</v>
      </c>
      <c r="CKY18" s="23">
        <f t="shared" si="548"/>
        <v>0</v>
      </c>
      <c r="CKZ18" s="23">
        <f t="shared" si="548"/>
        <v>0</v>
      </c>
      <c r="CLA18" s="23">
        <f t="shared" si="548"/>
        <v>0</v>
      </c>
      <c r="CLB18" s="23">
        <f t="shared" si="548"/>
        <v>0</v>
      </c>
      <c r="CLC18" s="23">
        <f t="shared" si="548"/>
        <v>0</v>
      </c>
      <c r="CLD18" s="23">
        <f t="shared" si="548"/>
        <v>0</v>
      </c>
      <c r="CLE18" s="23">
        <f t="shared" si="548"/>
        <v>0</v>
      </c>
      <c r="CLF18" s="23">
        <f t="shared" si="548"/>
        <v>0</v>
      </c>
      <c r="CLG18" s="23">
        <f t="shared" si="548"/>
        <v>0</v>
      </c>
      <c r="CLH18" s="23">
        <f t="shared" si="548"/>
        <v>0</v>
      </c>
      <c r="CLI18" s="23">
        <f t="shared" si="548"/>
        <v>0</v>
      </c>
      <c r="CLJ18" s="23">
        <f t="shared" si="548"/>
        <v>0</v>
      </c>
      <c r="CLK18" s="23">
        <f t="shared" si="548"/>
        <v>0</v>
      </c>
      <c r="CLL18" s="23">
        <f t="shared" si="548"/>
        <v>0</v>
      </c>
      <c r="CLM18" s="23">
        <f t="shared" si="548"/>
        <v>0</v>
      </c>
      <c r="CLN18" s="23">
        <f t="shared" si="548"/>
        <v>0</v>
      </c>
      <c r="CLO18" s="23">
        <f t="shared" si="548"/>
        <v>0</v>
      </c>
      <c r="CLP18" s="23">
        <f t="shared" si="548"/>
        <v>0</v>
      </c>
      <c r="CLQ18" s="23">
        <f t="shared" si="548"/>
        <v>0</v>
      </c>
      <c r="CLR18" s="23">
        <f t="shared" si="548"/>
        <v>0</v>
      </c>
      <c r="CLS18" s="23">
        <f t="shared" si="548"/>
        <v>0</v>
      </c>
      <c r="CLT18" s="23">
        <f t="shared" si="548"/>
        <v>0</v>
      </c>
      <c r="CLU18" s="23">
        <f t="shared" si="548"/>
        <v>0</v>
      </c>
      <c r="CLV18" s="23">
        <f t="shared" si="548"/>
        <v>0</v>
      </c>
      <c r="CLW18" s="23">
        <f t="shared" si="548"/>
        <v>0</v>
      </c>
      <c r="CLX18" s="23">
        <f t="shared" si="548"/>
        <v>0</v>
      </c>
      <c r="CLY18" s="23">
        <f t="shared" si="548"/>
        <v>0</v>
      </c>
      <c r="CLZ18" s="23">
        <f t="shared" si="548"/>
        <v>0</v>
      </c>
      <c r="CMA18" s="23">
        <f t="shared" si="548"/>
        <v>0</v>
      </c>
      <c r="CMB18" s="23">
        <f t="shared" si="548"/>
        <v>0</v>
      </c>
      <c r="CMC18" s="23">
        <f t="shared" si="548"/>
        <v>0</v>
      </c>
      <c r="CMD18" s="23">
        <f t="shared" si="548"/>
        <v>0</v>
      </c>
      <c r="CME18" s="23">
        <f t="shared" ref="CME18:COP18" si="549">SUM(CME19:CME22)</f>
        <v>0</v>
      </c>
      <c r="CMF18" s="23">
        <f t="shared" si="549"/>
        <v>0</v>
      </c>
      <c r="CMG18" s="23">
        <f t="shared" si="549"/>
        <v>0</v>
      </c>
      <c r="CMH18" s="23">
        <f t="shared" si="549"/>
        <v>0</v>
      </c>
      <c r="CMI18" s="23">
        <f t="shared" si="549"/>
        <v>0</v>
      </c>
      <c r="CMJ18" s="23">
        <f t="shared" si="549"/>
        <v>0</v>
      </c>
      <c r="CMK18" s="23">
        <f t="shared" si="549"/>
        <v>0</v>
      </c>
      <c r="CML18" s="23">
        <f t="shared" si="549"/>
        <v>0</v>
      </c>
      <c r="CMM18" s="23">
        <f t="shared" si="549"/>
        <v>0</v>
      </c>
      <c r="CMN18" s="23">
        <f t="shared" si="549"/>
        <v>0</v>
      </c>
      <c r="CMO18" s="23">
        <f t="shared" si="549"/>
        <v>0</v>
      </c>
      <c r="CMP18" s="23">
        <f t="shared" si="549"/>
        <v>0</v>
      </c>
      <c r="CMQ18" s="23">
        <f t="shared" si="549"/>
        <v>0</v>
      </c>
      <c r="CMR18" s="23">
        <f t="shared" si="549"/>
        <v>0</v>
      </c>
      <c r="CMS18" s="23">
        <f t="shared" si="549"/>
        <v>0</v>
      </c>
      <c r="CMT18" s="23">
        <f t="shared" si="549"/>
        <v>0</v>
      </c>
      <c r="CMU18" s="23">
        <f t="shared" si="549"/>
        <v>0</v>
      </c>
      <c r="CMV18" s="23">
        <f t="shared" si="549"/>
        <v>0</v>
      </c>
      <c r="CMW18" s="23">
        <f t="shared" si="549"/>
        <v>0</v>
      </c>
      <c r="CMX18" s="23">
        <f t="shared" si="549"/>
        <v>0</v>
      </c>
      <c r="CMY18" s="23">
        <f t="shared" si="549"/>
        <v>0</v>
      </c>
      <c r="CMZ18" s="23">
        <f t="shared" si="549"/>
        <v>0</v>
      </c>
      <c r="CNA18" s="23">
        <f t="shared" si="549"/>
        <v>0</v>
      </c>
      <c r="CNB18" s="23">
        <f t="shared" si="549"/>
        <v>0</v>
      </c>
      <c r="CNC18" s="23">
        <f t="shared" si="549"/>
        <v>0</v>
      </c>
      <c r="CND18" s="23">
        <f t="shared" si="549"/>
        <v>0</v>
      </c>
      <c r="CNE18" s="23">
        <f t="shared" si="549"/>
        <v>0</v>
      </c>
      <c r="CNF18" s="23">
        <f t="shared" si="549"/>
        <v>0</v>
      </c>
      <c r="CNG18" s="23">
        <f t="shared" si="549"/>
        <v>0</v>
      </c>
      <c r="CNH18" s="23">
        <f t="shared" si="549"/>
        <v>0</v>
      </c>
      <c r="CNI18" s="23">
        <f t="shared" si="549"/>
        <v>0</v>
      </c>
      <c r="CNJ18" s="23">
        <f t="shared" si="549"/>
        <v>0</v>
      </c>
      <c r="CNK18" s="23">
        <f t="shared" si="549"/>
        <v>0</v>
      </c>
      <c r="CNL18" s="23">
        <f t="shared" si="549"/>
        <v>0</v>
      </c>
      <c r="CNM18" s="23">
        <f t="shared" si="549"/>
        <v>0</v>
      </c>
      <c r="CNN18" s="23">
        <f t="shared" si="549"/>
        <v>0</v>
      </c>
      <c r="CNO18" s="23">
        <f t="shared" si="549"/>
        <v>0</v>
      </c>
      <c r="CNP18" s="23">
        <f t="shared" si="549"/>
        <v>0</v>
      </c>
      <c r="CNQ18" s="23">
        <f t="shared" si="549"/>
        <v>0</v>
      </c>
      <c r="CNR18" s="23">
        <f t="shared" si="549"/>
        <v>0</v>
      </c>
      <c r="CNS18" s="23">
        <f t="shared" si="549"/>
        <v>0</v>
      </c>
      <c r="CNT18" s="23">
        <f t="shared" si="549"/>
        <v>0</v>
      </c>
      <c r="CNU18" s="23">
        <f t="shared" si="549"/>
        <v>0</v>
      </c>
      <c r="CNV18" s="23">
        <f t="shared" si="549"/>
        <v>0</v>
      </c>
      <c r="CNW18" s="23">
        <f t="shared" si="549"/>
        <v>0</v>
      </c>
      <c r="CNX18" s="23">
        <f t="shared" si="549"/>
        <v>0</v>
      </c>
      <c r="CNY18" s="23">
        <f t="shared" si="549"/>
        <v>0</v>
      </c>
      <c r="CNZ18" s="23">
        <f t="shared" si="549"/>
        <v>0</v>
      </c>
      <c r="COA18" s="23">
        <f t="shared" si="549"/>
        <v>0</v>
      </c>
      <c r="COB18" s="23">
        <f t="shared" si="549"/>
        <v>0</v>
      </c>
      <c r="COC18" s="23">
        <f t="shared" si="549"/>
        <v>0</v>
      </c>
      <c r="COD18" s="23">
        <f t="shared" si="549"/>
        <v>0</v>
      </c>
      <c r="COE18" s="23">
        <f t="shared" si="549"/>
        <v>0</v>
      </c>
      <c r="COF18" s="23">
        <f t="shared" si="549"/>
        <v>0</v>
      </c>
      <c r="COG18" s="23">
        <f t="shared" si="549"/>
        <v>0</v>
      </c>
      <c r="COH18" s="23">
        <f t="shared" si="549"/>
        <v>0</v>
      </c>
      <c r="COI18" s="23">
        <f t="shared" si="549"/>
        <v>0</v>
      </c>
      <c r="COJ18" s="23">
        <f t="shared" si="549"/>
        <v>0</v>
      </c>
      <c r="COK18" s="23">
        <f t="shared" si="549"/>
        <v>0</v>
      </c>
      <c r="COL18" s="23">
        <f t="shared" si="549"/>
        <v>0</v>
      </c>
      <c r="COM18" s="23">
        <f t="shared" si="549"/>
        <v>0</v>
      </c>
      <c r="CON18" s="23">
        <f t="shared" si="549"/>
        <v>0</v>
      </c>
      <c r="COO18" s="23">
        <f t="shared" si="549"/>
        <v>0</v>
      </c>
      <c r="COP18" s="23">
        <f t="shared" si="549"/>
        <v>0</v>
      </c>
      <c r="COQ18" s="23">
        <f t="shared" ref="COQ18:CRB18" si="550">SUM(COQ19:COQ22)</f>
        <v>0</v>
      </c>
      <c r="COR18" s="23">
        <f t="shared" si="550"/>
        <v>0</v>
      </c>
      <c r="COS18" s="23">
        <f t="shared" si="550"/>
        <v>0</v>
      </c>
      <c r="COT18" s="23">
        <f t="shared" si="550"/>
        <v>0</v>
      </c>
      <c r="COU18" s="23">
        <f t="shared" si="550"/>
        <v>0</v>
      </c>
      <c r="COV18" s="23">
        <f t="shared" si="550"/>
        <v>0</v>
      </c>
      <c r="COW18" s="23">
        <f t="shared" si="550"/>
        <v>0</v>
      </c>
      <c r="COX18" s="23">
        <f t="shared" si="550"/>
        <v>0</v>
      </c>
      <c r="COY18" s="23">
        <f t="shared" si="550"/>
        <v>0</v>
      </c>
      <c r="COZ18" s="23">
        <f t="shared" si="550"/>
        <v>0</v>
      </c>
      <c r="CPA18" s="23">
        <f t="shared" si="550"/>
        <v>0</v>
      </c>
      <c r="CPB18" s="23">
        <f t="shared" si="550"/>
        <v>0</v>
      </c>
      <c r="CPC18" s="23">
        <f t="shared" si="550"/>
        <v>0</v>
      </c>
      <c r="CPD18" s="23">
        <f t="shared" si="550"/>
        <v>0</v>
      </c>
      <c r="CPE18" s="23">
        <f t="shared" si="550"/>
        <v>0</v>
      </c>
      <c r="CPF18" s="23">
        <f t="shared" si="550"/>
        <v>0</v>
      </c>
      <c r="CPG18" s="23">
        <f t="shared" si="550"/>
        <v>0</v>
      </c>
      <c r="CPH18" s="23">
        <f t="shared" si="550"/>
        <v>0</v>
      </c>
      <c r="CPI18" s="23">
        <f t="shared" si="550"/>
        <v>0</v>
      </c>
      <c r="CPJ18" s="23">
        <f t="shared" si="550"/>
        <v>0</v>
      </c>
      <c r="CPK18" s="23">
        <f t="shared" si="550"/>
        <v>0</v>
      </c>
      <c r="CPL18" s="23">
        <f t="shared" si="550"/>
        <v>0</v>
      </c>
      <c r="CPM18" s="23">
        <f t="shared" si="550"/>
        <v>0</v>
      </c>
      <c r="CPN18" s="23">
        <f t="shared" si="550"/>
        <v>0</v>
      </c>
      <c r="CPO18" s="23">
        <f t="shared" si="550"/>
        <v>0</v>
      </c>
      <c r="CPP18" s="23">
        <f t="shared" si="550"/>
        <v>0</v>
      </c>
      <c r="CPQ18" s="23">
        <f t="shared" si="550"/>
        <v>0</v>
      </c>
      <c r="CPR18" s="23">
        <f t="shared" si="550"/>
        <v>0</v>
      </c>
      <c r="CPS18" s="23">
        <f t="shared" si="550"/>
        <v>0</v>
      </c>
      <c r="CPT18" s="23">
        <f t="shared" si="550"/>
        <v>0</v>
      </c>
      <c r="CPU18" s="23">
        <f t="shared" si="550"/>
        <v>0</v>
      </c>
      <c r="CPV18" s="23">
        <f t="shared" si="550"/>
        <v>0</v>
      </c>
      <c r="CPW18" s="23">
        <f t="shared" si="550"/>
        <v>0</v>
      </c>
      <c r="CPX18" s="23">
        <f t="shared" si="550"/>
        <v>0</v>
      </c>
      <c r="CPY18" s="23">
        <f t="shared" si="550"/>
        <v>0</v>
      </c>
      <c r="CPZ18" s="23">
        <f t="shared" si="550"/>
        <v>0</v>
      </c>
      <c r="CQA18" s="23">
        <f t="shared" si="550"/>
        <v>0</v>
      </c>
      <c r="CQB18" s="23">
        <f t="shared" si="550"/>
        <v>0</v>
      </c>
      <c r="CQC18" s="23">
        <f t="shared" si="550"/>
        <v>0</v>
      </c>
      <c r="CQD18" s="23">
        <f t="shared" si="550"/>
        <v>0</v>
      </c>
      <c r="CQE18" s="23">
        <f t="shared" si="550"/>
        <v>0</v>
      </c>
      <c r="CQF18" s="23">
        <f t="shared" si="550"/>
        <v>0</v>
      </c>
      <c r="CQG18" s="23">
        <f t="shared" si="550"/>
        <v>0</v>
      </c>
      <c r="CQH18" s="23">
        <f t="shared" si="550"/>
        <v>0</v>
      </c>
      <c r="CQI18" s="23">
        <f t="shared" si="550"/>
        <v>0</v>
      </c>
      <c r="CQJ18" s="23">
        <f t="shared" si="550"/>
        <v>0</v>
      </c>
      <c r="CQK18" s="23">
        <f t="shared" si="550"/>
        <v>0</v>
      </c>
      <c r="CQL18" s="23">
        <f t="shared" si="550"/>
        <v>0</v>
      </c>
      <c r="CQM18" s="23">
        <f t="shared" si="550"/>
        <v>0</v>
      </c>
      <c r="CQN18" s="23">
        <f t="shared" si="550"/>
        <v>0</v>
      </c>
      <c r="CQO18" s="23">
        <f t="shared" si="550"/>
        <v>0</v>
      </c>
      <c r="CQP18" s="23">
        <f t="shared" si="550"/>
        <v>0</v>
      </c>
      <c r="CQQ18" s="23">
        <f t="shared" si="550"/>
        <v>0</v>
      </c>
      <c r="CQR18" s="23">
        <f t="shared" si="550"/>
        <v>0</v>
      </c>
      <c r="CQS18" s="23">
        <f t="shared" si="550"/>
        <v>0</v>
      </c>
      <c r="CQT18" s="23">
        <f t="shared" si="550"/>
        <v>0</v>
      </c>
      <c r="CQU18" s="23">
        <f t="shared" si="550"/>
        <v>0</v>
      </c>
      <c r="CQV18" s="23">
        <f t="shared" si="550"/>
        <v>0</v>
      </c>
      <c r="CQW18" s="23">
        <f t="shared" si="550"/>
        <v>0</v>
      </c>
      <c r="CQX18" s="23">
        <f t="shared" si="550"/>
        <v>0</v>
      </c>
      <c r="CQY18" s="23">
        <f t="shared" si="550"/>
        <v>0</v>
      </c>
      <c r="CQZ18" s="23">
        <f t="shared" si="550"/>
        <v>0</v>
      </c>
      <c r="CRA18" s="23">
        <f t="shared" si="550"/>
        <v>0</v>
      </c>
      <c r="CRB18" s="23">
        <f t="shared" si="550"/>
        <v>0</v>
      </c>
      <c r="CRC18" s="23">
        <f t="shared" ref="CRC18:CTN18" si="551">SUM(CRC19:CRC22)</f>
        <v>0</v>
      </c>
      <c r="CRD18" s="23">
        <f t="shared" si="551"/>
        <v>0</v>
      </c>
      <c r="CRE18" s="23">
        <f t="shared" si="551"/>
        <v>0</v>
      </c>
      <c r="CRF18" s="23">
        <f t="shared" si="551"/>
        <v>0</v>
      </c>
      <c r="CRG18" s="23">
        <f t="shared" si="551"/>
        <v>0</v>
      </c>
      <c r="CRH18" s="23">
        <f t="shared" si="551"/>
        <v>0</v>
      </c>
      <c r="CRI18" s="23">
        <f t="shared" si="551"/>
        <v>0</v>
      </c>
      <c r="CRJ18" s="23">
        <f t="shared" si="551"/>
        <v>0</v>
      </c>
      <c r="CRK18" s="23">
        <f t="shared" si="551"/>
        <v>0</v>
      </c>
      <c r="CRL18" s="23">
        <f t="shared" si="551"/>
        <v>0</v>
      </c>
      <c r="CRM18" s="23">
        <f t="shared" si="551"/>
        <v>0</v>
      </c>
      <c r="CRN18" s="23">
        <f t="shared" si="551"/>
        <v>0</v>
      </c>
      <c r="CRO18" s="23">
        <f t="shared" si="551"/>
        <v>0</v>
      </c>
      <c r="CRP18" s="23">
        <f t="shared" si="551"/>
        <v>0</v>
      </c>
      <c r="CRQ18" s="23">
        <f t="shared" si="551"/>
        <v>0</v>
      </c>
      <c r="CRR18" s="23">
        <f t="shared" si="551"/>
        <v>0</v>
      </c>
      <c r="CRS18" s="23">
        <f t="shared" si="551"/>
        <v>0</v>
      </c>
      <c r="CRT18" s="23">
        <f t="shared" si="551"/>
        <v>0</v>
      </c>
      <c r="CRU18" s="23">
        <f t="shared" si="551"/>
        <v>0</v>
      </c>
      <c r="CRV18" s="23">
        <f t="shared" si="551"/>
        <v>0</v>
      </c>
      <c r="CRW18" s="23">
        <f t="shared" si="551"/>
        <v>0</v>
      </c>
      <c r="CRX18" s="23">
        <f t="shared" si="551"/>
        <v>0</v>
      </c>
      <c r="CRY18" s="23">
        <f t="shared" si="551"/>
        <v>0</v>
      </c>
      <c r="CRZ18" s="23">
        <f t="shared" si="551"/>
        <v>0</v>
      </c>
      <c r="CSA18" s="23">
        <f t="shared" si="551"/>
        <v>0</v>
      </c>
      <c r="CSB18" s="23">
        <f t="shared" si="551"/>
        <v>0</v>
      </c>
      <c r="CSC18" s="23">
        <f t="shared" si="551"/>
        <v>0</v>
      </c>
      <c r="CSD18" s="23">
        <f t="shared" si="551"/>
        <v>0</v>
      </c>
      <c r="CSE18" s="23">
        <f t="shared" si="551"/>
        <v>0</v>
      </c>
      <c r="CSF18" s="23">
        <f t="shared" si="551"/>
        <v>0</v>
      </c>
      <c r="CSG18" s="23">
        <f t="shared" si="551"/>
        <v>0</v>
      </c>
      <c r="CSH18" s="23">
        <f t="shared" si="551"/>
        <v>0</v>
      </c>
      <c r="CSI18" s="23">
        <f t="shared" si="551"/>
        <v>0</v>
      </c>
      <c r="CSJ18" s="23">
        <f t="shared" si="551"/>
        <v>0</v>
      </c>
      <c r="CSK18" s="23">
        <f t="shared" si="551"/>
        <v>0</v>
      </c>
      <c r="CSL18" s="23">
        <f t="shared" si="551"/>
        <v>0</v>
      </c>
      <c r="CSM18" s="23">
        <f t="shared" si="551"/>
        <v>0</v>
      </c>
      <c r="CSN18" s="23">
        <f t="shared" si="551"/>
        <v>0</v>
      </c>
      <c r="CSO18" s="23">
        <f t="shared" si="551"/>
        <v>0</v>
      </c>
      <c r="CSP18" s="23">
        <f t="shared" si="551"/>
        <v>0</v>
      </c>
      <c r="CSQ18" s="23">
        <f t="shared" si="551"/>
        <v>0</v>
      </c>
      <c r="CSR18" s="23">
        <f t="shared" si="551"/>
        <v>0</v>
      </c>
      <c r="CSS18" s="23">
        <f t="shared" si="551"/>
        <v>0</v>
      </c>
      <c r="CST18" s="23">
        <f t="shared" si="551"/>
        <v>0</v>
      </c>
      <c r="CSU18" s="23">
        <f t="shared" si="551"/>
        <v>0</v>
      </c>
      <c r="CSV18" s="23">
        <f t="shared" si="551"/>
        <v>0</v>
      </c>
      <c r="CSW18" s="23">
        <f t="shared" si="551"/>
        <v>0</v>
      </c>
      <c r="CSX18" s="23">
        <f t="shared" si="551"/>
        <v>0</v>
      </c>
      <c r="CSY18" s="23">
        <f t="shared" si="551"/>
        <v>0</v>
      </c>
      <c r="CSZ18" s="23">
        <f t="shared" si="551"/>
        <v>0</v>
      </c>
      <c r="CTA18" s="23">
        <f t="shared" si="551"/>
        <v>0</v>
      </c>
      <c r="CTB18" s="23">
        <f t="shared" si="551"/>
        <v>0</v>
      </c>
      <c r="CTC18" s="23">
        <f t="shared" si="551"/>
        <v>0</v>
      </c>
      <c r="CTD18" s="23">
        <f t="shared" si="551"/>
        <v>0</v>
      </c>
      <c r="CTE18" s="23">
        <f t="shared" si="551"/>
        <v>0</v>
      </c>
      <c r="CTF18" s="23">
        <f t="shared" si="551"/>
        <v>0</v>
      </c>
      <c r="CTG18" s="23">
        <f t="shared" si="551"/>
        <v>0</v>
      </c>
      <c r="CTH18" s="23">
        <f t="shared" si="551"/>
        <v>0</v>
      </c>
      <c r="CTI18" s="23">
        <f t="shared" si="551"/>
        <v>0</v>
      </c>
      <c r="CTJ18" s="23">
        <f t="shared" si="551"/>
        <v>0</v>
      </c>
      <c r="CTK18" s="23">
        <f t="shared" si="551"/>
        <v>0</v>
      </c>
      <c r="CTL18" s="23">
        <f t="shared" si="551"/>
        <v>0</v>
      </c>
      <c r="CTM18" s="23">
        <f t="shared" si="551"/>
        <v>0</v>
      </c>
      <c r="CTN18" s="23">
        <f t="shared" si="551"/>
        <v>0</v>
      </c>
      <c r="CTO18" s="23">
        <f t="shared" ref="CTO18:CVZ18" si="552">SUM(CTO19:CTO22)</f>
        <v>0</v>
      </c>
      <c r="CTP18" s="23">
        <f t="shared" si="552"/>
        <v>0</v>
      </c>
      <c r="CTQ18" s="23">
        <f t="shared" si="552"/>
        <v>0</v>
      </c>
      <c r="CTR18" s="23">
        <f t="shared" si="552"/>
        <v>0</v>
      </c>
      <c r="CTS18" s="23">
        <f t="shared" si="552"/>
        <v>0</v>
      </c>
      <c r="CTT18" s="23">
        <f t="shared" si="552"/>
        <v>0</v>
      </c>
      <c r="CTU18" s="23">
        <f t="shared" si="552"/>
        <v>0</v>
      </c>
      <c r="CTV18" s="23">
        <f t="shared" si="552"/>
        <v>0</v>
      </c>
      <c r="CTW18" s="23">
        <f t="shared" si="552"/>
        <v>0</v>
      </c>
      <c r="CTX18" s="23">
        <f t="shared" si="552"/>
        <v>0</v>
      </c>
      <c r="CTY18" s="23">
        <f t="shared" si="552"/>
        <v>0</v>
      </c>
      <c r="CTZ18" s="23">
        <f t="shared" si="552"/>
        <v>0</v>
      </c>
      <c r="CUA18" s="23">
        <f t="shared" si="552"/>
        <v>0</v>
      </c>
      <c r="CUB18" s="23">
        <f t="shared" si="552"/>
        <v>0</v>
      </c>
      <c r="CUC18" s="23">
        <f t="shared" si="552"/>
        <v>0</v>
      </c>
      <c r="CUD18" s="23">
        <f t="shared" si="552"/>
        <v>0</v>
      </c>
      <c r="CUE18" s="23">
        <f t="shared" si="552"/>
        <v>0</v>
      </c>
      <c r="CUF18" s="23">
        <f t="shared" si="552"/>
        <v>0</v>
      </c>
      <c r="CUG18" s="23">
        <f t="shared" si="552"/>
        <v>0</v>
      </c>
      <c r="CUH18" s="23">
        <f t="shared" si="552"/>
        <v>0</v>
      </c>
      <c r="CUI18" s="23">
        <f t="shared" si="552"/>
        <v>0</v>
      </c>
      <c r="CUJ18" s="23">
        <f t="shared" si="552"/>
        <v>0</v>
      </c>
      <c r="CUK18" s="23">
        <f t="shared" si="552"/>
        <v>0</v>
      </c>
      <c r="CUL18" s="23">
        <f t="shared" si="552"/>
        <v>0</v>
      </c>
      <c r="CUM18" s="23">
        <f t="shared" si="552"/>
        <v>0</v>
      </c>
      <c r="CUN18" s="23">
        <f t="shared" si="552"/>
        <v>0</v>
      </c>
      <c r="CUO18" s="23">
        <f t="shared" si="552"/>
        <v>0</v>
      </c>
      <c r="CUP18" s="23">
        <f t="shared" si="552"/>
        <v>0</v>
      </c>
      <c r="CUQ18" s="23">
        <f t="shared" si="552"/>
        <v>0</v>
      </c>
      <c r="CUR18" s="23">
        <f t="shared" si="552"/>
        <v>0</v>
      </c>
      <c r="CUS18" s="23">
        <f t="shared" si="552"/>
        <v>0</v>
      </c>
      <c r="CUT18" s="23">
        <f t="shared" si="552"/>
        <v>0</v>
      </c>
      <c r="CUU18" s="23">
        <f t="shared" si="552"/>
        <v>0</v>
      </c>
      <c r="CUV18" s="23">
        <f t="shared" si="552"/>
        <v>0</v>
      </c>
      <c r="CUW18" s="23">
        <f t="shared" si="552"/>
        <v>0</v>
      </c>
      <c r="CUX18" s="23">
        <f t="shared" si="552"/>
        <v>0</v>
      </c>
      <c r="CUY18" s="23">
        <f t="shared" si="552"/>
        <v>0</v>
      </c>
      <c r="CUZ18" s="23">
        <f t="shared" si="552"/>
        <v>0</v>
      </c>
      <c r="CVA18" s="23">
        <f t="shared" si="552"/>
        <v>0</v>
      </c>
      <c r="CVB18" s="23">
        <f t="shared" si="552"/>
        <v>0</v>
      </c>
      <c r="CVC18" s="23">
        <f t="shared" si="552"/>
        <v>0</v>
      </c>
      <c r="CVD18" s="23">
        <f t="shared" si="552"/>
        <v>0</v>
      </c>
      <c r="CVE18" s="23">
        <f t="shared" si="552"/>
        <v>0</v>
      </c>
      <c r="CVF18" s="23">
        <f t="shared" si="552"/>
        <v>0</v>
      </c>
      <c r="CVG18" s="23">
        <f t="shared" si="552"/>
        <v>0</v>
      </c>
      <c r="CVH18" s="23">
        <f t="shared" si="552"/>
        <v>0</v>
      </c>
      <c r="CVI18" s="23">
        <f t="shared" si="552"/>
        <v>0</v>
      </c>
      <c r="CVJ18" s="23">
        <f t="shared" si="552"/>
        <v>0</v>
      </c>
      <c r="CVK18" s="23">
        <f t="shared" si="552"/>
        <v>0</v>
      </c>
      <c r="CVL18" s="23">
        <f t="shared" si="552"/>
        <v>0</v>
      </c>
      <c r="CVM18" s="23">
        <f t="shared" si="552"/>
        <v>0</v>
      </c>
      <c r="CVN18" s="23">
        <f t="shared" si="552"/>
        <v>0</v>
      </c>
      <c r="CVO18" s="23">
        <f t="shared" si="552"/>
        <v>0</v>
      </c>
      <c r="CVP18" s="23">
        <f t="shared" si="552"/>
        <v>0</v>
      </c>
      <c r="CVQ18" s="23">
        <f t="shared" si="552"/>
        <v>0</v>
      </c>
      <c r="CVR18" s="23">
        <f t="shared" si="552"/>
        <v>0</v>
      </c>
      <c r="CVS18" s="23">
        <f t="shared" si="552"/>
        <v>0</v>
      </c>
      <c r="CVT18" s="23">
        <f t="shared" si="552"/>
        <v>0</v>
      </c>
      <c r="CVU18" s="23">
        <f t="shared" si="552"/>
        <v>0</v>
      </c>
      <c r="CVV18" s="23">
        <f t="shared" si="552"/>
        <v>0</v>
      </c>
      <c r="CVW18" s="23">
        <f t="shared" si="552"/>
        <v>0</v>
      </c>
      <c r="CVX18" s="23">
        <f t="shared" si="552"/>
        <v>0</v>
      </c>
      <c r="CVY18" s="23">
        <f t="shared" si="552"/>
        <v>0</v>
      </c>
      <c r="CVZ18" s="23">
        <f t="shared" si="552"/>
        <v>0</v>
      </c>
      <c r="CWA18" s="23">
        <f t="shared" ref="CWA18:CYL18" si="553">SUM(CWA19:CWA22)</f>
        <v>0</v>
      </c>
      <c r="CWB18" s="23">
        <f t="shared" si="553"/>
        <v>0</v>
      </c>
      <c r="CWC18" s="23">
        <f t="shared" si="553"/>
        <v>0</v>
      </c>
      <c r="CWD18" s="23">
        <f t="shared" si="553"/>
        <v>0</v>
      </c>
      <c r="CWE18" s="23">
        <f t="shared" si="553"/>
        <v>0</v>
      </c>
      <c r="CWF18" s="23">
        <f t="shared" si="553"/>
        <v>0</v>
      </c>
      <c r="CWG18" s="23">
        <f t="shared" si="553"/>
        <v>0</v>
      </c>
      <c r="CWH18" s="23">
        <f t="shared" si="553"/>
        <v>0</v>
      </c>
      <c r="CWI18" s="23">
        <f t="shared" si="553"/>
        <v>0</v>
      </c>
      <c r="CWJ18" s="23">
        <f t="shared" si="553"/>
        <v>0</v>
      </c>
      <c r="CWK18" s="23">
        <f t="shared" si="553"/>
        <v>0</v>
      </c>
      <c r="CWL18" s="23">
        <f t="shared" si="553"/>
        <v>0</v>
      </c>
      <c r="CWM18" s="23">
        <f t="shared" si="553"/>
        <v>0</v>
      </c>
      <c r="CWN18" s="23">
        <f t="shared" si="553"/>
        <v>0</v>
      </c>
      <c r="CWO18" s="23">
        <f t="shared" si="553"/>
        <v>0</v>
      </c>
      <c r="CWP18" s="23">
        <f t="shared" si="553"/>
        <v>0</v>
      </c>
      <c r="CWQ18" s="23">
        <f t="shared" si="553"/>
        <v>0</v>
      </c>
      <c r="CWR18" s="23">
        <f t="shared" si="553"/>
        <v>0</v>
      </c>
      <c r="CWS18" s="23">
        <f t="shared" si="553"/>
        <v>0</v>
      </c>
      <c r="CWT18" s="23">
        <f t="shared" si="553"/>
        <v>0</v>
      </c>
      <c r="CWU18" s="23">
        <f t="shared" si="553"/>
        <v>0</v>
      </c>
      <c r="CWV18" s="23">
        <f t="shared" si="553"/>
        <v>0</v>
      </c>
      <c r="CWW18" s="23">
        <f t="shared" si="553"/>
        <v>0</v>
      </c>
      <c r="CWX18" s="23">
        <f t="shared" si="553"/>
        <v>0</v>
      </c>
      <c r="CWY18" s="23">
        <f t="shared" si="553"/>
        <v>0</v>
      </c>
      <c r="CWZ18" s="23">
        <f t="shared" si="553"/>
        <v>0</v>
      </c>
      <c r="CXA18" s="23">
        <f t="shared" si="553"/>
        <v>0</v>
      </c>
      <c r="CXB18" s="23">
        <f t="shared" si="553"/>
        <v>0</v>
      </c>
      <c r="CXC18" s="23">
        <f t="shared" si="553"/>
        <v>0</v>
      </c>
      <c r="CXD18" s="23">
        <f t="shared" si="553"/>
        <v>0</v>
      </c>
      <c r="CXE18" s="23">
        <f t="shared" si="553"/>
        <v>0</v>
      </c>
      <c r="CXF18" s="23">
        <f t="shared" si="553"/>
        <v>0</v>
      </c>
      <c r="CXG18" s="23">
        <f t="shared" si="553"/>
        <v>0</v>
      </c>
      <c r="CXH18" s="23">
        <f t="shared" si="553"/>
        <v>0</v>
      </c>
      <c r="CXI18" s="23">
        <f t="shared" si="553"/>
        <v>0</v>
      </c>
      <c r="CXJ18" s="23">
        <f t="shared" si="553"/>
        <v>0</v>
      </c>
      <c r="CXK18" s="23">
        <f t="shared" si="553"/>
        <v>0</v>
      </c>
      <c r="CXL18" s="23">
        <f t="shared" si="553"/>
        <v>0</v>
      </c>
      <c r="CXM18" s="23">
        <f t="shared" si="553"/>
        <v>0</v>
      </c>
      <c r="CXN18" s="23">
        <f t="shared" si="553"/>
        <v>0</v>
      </c>
      <c r="CXO18" s="23">
        <f t="shared" si="553"/>
        <v>0</v>
      </c>
      <c r="CXP18" s="23">
        <f t="shared" si="553"/>
        <v>0</v>
      </c>
      <c r="CXQ18" s="23">
        <f t="shared" si="553"/>
        <v>0</v>
      </c>
      <c r="CXR18" s="23">
        <f t="shared" si="553"/>
        <v>0</v>
      </c>
      <c r="CXS18" s="23">
        <f t="shared" si="553"/>
        <v>0</v>
      </c>
      <c r="CXT18" s="23">
        <f t="shared" si="553"/>
        <v>0</v>
      </c>
      <c r="CXU18" s="23">
        <f t="shared" si="553"/>
        <v>0</v>
      </c>
      <c r="CXV18" s="23">
        <f t="shared" si="553"/>
        <v>0</v>
      </c>
      <c r="CXW18" s="23">
        <f t="shared" si="553"/>
        <v>0</v>
      </c>
      <c r="CXX18" s="23">
        <f t="shared" si="553"/>
        <v>0</v>
      </c>
      <c r="CXY18" s="23">
        <f t="shared" si="553"/>
        <v>0</v>
      </c>
      <c r="CXZ18" s="23">
        <f t="shared" si="553"/>
        <v>0</v>
      </c>
      <c r="CYA18" s="23">
        <f t="shared" si="553"/>
        <v>0</v>
      </c>
      <c r="CYB18" s="23">
        <f t="shared" si="553"/>
        <v>0</v>
      </c>
      <c r="CYC18" s="23">
        <f t="shared" si="553"/>
        <v>0</v>
      </c>
      <c r="CYD18" s="23">
        <f t="shared" si="553"/>
        <v>0</v>
      </c>
      <c r="CYE18" s="23">
        <f t="shared" si="553"/>
        <v>0</v>
      </c>
      <c r="CYF18" s="23">
        <f t="shared" si="553"/>
        <v>0</v>
      </c>
      <c r="CYG18" s="23">
        <f t="shared" si="553"/>
        <v>0</v>
      </c>
      <c r="CYH18" s="23">
        <f t="shared" si="553"/>
        <v>0</v>
      </c>
      <c r="CYI18" s="23">
        <f t="shared" si="553"/>
        <v>0</v>
      </c>
      <c r="CYJ18" s="23">
        <f t="shared" si="553"/>
        <v>0</v>
      </c>
      <c r="CYK18" s="23">
        <f t="shared" si="553"/>
        <v>0</v>
      </c>
      <c r="CYL18" s="23">
        <f t="shared" si="553"/>
        <v>0</v>
      </c>
      <c r="CYM18" s="23">
        <f t="shared" ref="CYM18:DAX18" si="554">SUM(CYM19:CYM22)</f>
        <v>0</v>
      </c>
      <c r="CYN18" s="23">
        <f t="shared" si="554"/>
        <v>0</v>
      </c>
      <c r="CYO18" s="23">
        <f t="shared" si="554"/>
        <v>0</v>
      </c>
      <c r="CYP18" s="23">
        <f t="shared" si="554"/>
        <v>0</v>
      </c>
      <c r="CYQ18" s="23">
        <f t="shared" si="554"/>
        <v>0</v>
      </c>
      <c r="CYR18" s="23">
        <f t="shared" si="554"/>
        <v>0</v>
      </c>
      <c r="CYS18" s="23">
        <f t="shared" si="554"/>
        <v>0</v>
      </c>
      <c r="CYT18" s="23">
        <f t="shared" si="554"/>
        <v>0</v>
      </c>
      <c r="CYU18" s="23">
        <f t="shared" si="554"/>
        <v>0</v>
      </c>
      <c r="CYV18" s="23">
        <f t="shared" si="554"/>
        <v>0</v>
      </c>
      <c r="CYW18" s="23">
        <f t="shared" si="554"/>
        <v>0</v>
      </c>
      <c r="CYX18" s="23">
        <f t="shared" si="554"/>
        <v>0</v>
      </c>
      <c r="CYY18" s="23">
        <f t="shared" si="554"/>
        <v>0</v>
      </c>
      <c r="CYZ18" s="23">
        <f t="shared" si="554"/>
        <v>0</v>
      </c>
      <c r="CZA18" s="23">
        <f t="shared" si="554"/>
        <v>0</v>
      </c>
      <c r="CZB18" s="23">
        <f t="shared" si="554"/>
        <v>0</v>
      </c>
      <c r="CZC18" s="23">
        <f t="shared" si="554"/>
        <v>0</v>
      </c>
      <c r="CZD18" s="23">
        <f t="shared" si="554"/>
        <v>0</v>
      </c>
      <c r="CZE18" s="23">
        <f t="shared" si="554"/>
        <v>0</v>
      </c>
      <c r="CZF18" s="23">
        <f t="shared" si="554"/>
        <v>0</v>
      </c>
      <c r="CZG18" s="23">
        <f t="shared" si="554"/>
        <v>0</v>
      </c>
      <c r="CZH18" s="23">
        <f t="shared" si="554"/>
        <v>0</v>
      </c>
      <c r="CZI18" s="23">
        <f t="shared" si="554"/>
        <v>0</v>
      </c>
      <c r="CZJ18" s="23">
        <f t="shared" si="554"/>
        <v>0</v>
      </c>
      <c r="CZK18" s="23">
        <f t="shared" si="554"/>
        <v>0</v>
      </c>
      <c r="CZL18" s="23">
        <f t="shared" si="554"/>
        <v>0</v>
      </c>
      <c r="CZM18" s="23">
        <f t="shared" si="554"/>
        <v>0</v>
      </c>
      <c r="CZN18" s="23">
        <f t="shared" si="554"/>
        <v>0</v>
      </c>
      <c r="CZO18" s="23">
        <f t="shared" si="554"/>
        <v>0</v>
      </c>
      <c r="CZP18" s="23">
        <f t="shared" si="554"/>
        <v>0</v>
      </c>
      <c r="CZQ18" s="23">
        <f t="shared" si="554"/>
        <v>0</v>
      </c>
      <c r="CZR18" s="23">
        <f t="shared" si="554"/>
        <v>0</v>
      </c>
      <c r="CZS18" s="23">
        <f t="shared" si="554"/>
        <v>0</v>
      </c>
      <c r="CZT18" s="23">
        <f t="shared" si="554"/>
        <v>0</v>
      </c>
      <c r="CZU18" s="23">
        <f t="shared" si="554"/>
        <v>0</v>
      </c>
      <c r="CZV18" s="23">
        <f t="shared" si="554"/>
        <v>0</v>
      </c>
      <c r="CZW18" s="23">
        <f t="shared" si="554"/>
        <v>0</v>
      </c>
      <c r="CZX18" s="23">
        <f t="shared" si="554"/>
        <v>0</v>
      </c>
      <c r="CZY18" s="23">
        <f t="shared" si="554"/>
        <v>0</v>
      </c>
      <c r="CZZ18" s="23">
        <f t="shared" si="554"/>
        <v>0</v>
      </c>
      <c r="DAA18" s="23">
        <f t="shared" si="554"/>
        <v>0</v>
      </c>
      <c r="DAB18" s="23">
        <f t="shared" si="554"/>
        <v>0</v>
      </c>
      <c r="DAC18" s="23">
        <f t="shared" si="554"/>
        <v>0</v>
      </c>
      <c r="DAD18" s="23">
        <f t="shared" si="554"/>
        <v>0</v>
      </c>
      <c r="DAE18" s="23">
        <f t="shared" si="554"/>
        <v>0</v>
      </c>
      <c r="DAF18" s="23">
        <f t="shared" si="554"/>
        <v>0</v>
      </c>
      <c r="DAG18" s="23">
        <f t="shared" si="554"/>
        <v>0</v>
      </c>
      <c r="DAH18" s="23">
        <f t="shared" si="554"/>
        <v>0</v>
      </c>
      <c r="DAI18" s="23">
        <f t="shared" si="554"/>
        <v>0</v>
      </c>
      <c r="DAJ18" s="23">
        <f t="shared" si="554"/>
        <v>0</v>
      </c>
      <c r="DAK18" s="23">
        <f t="shared" si="554"/>
        <v>0</v>
      </c>
      <c r="DAL18" s="23">
        <f t="shared" si="554"/>
        <v>0</v>
      </c>
      <c r="DAM18" s="23">
        <f t="shared" si="554"/>
        <v>0</v>
      </c>
      <c r="DAN18" s="23">
        <f t="shared" si="554"/>
        <v>0</v>
      </c>
      <c r="DAO18" s="23">
        <f t="shared" si="554"/>
        <v>0</v>
      </c>
      <c r="DAP18" s="23">
        <f t="shared" si="554"/>
        <v>0</v>
      </c>
      <c r="DAQ18" s="23">
        <f t="shared" si="554"/>
        <v>0</v>
      </c>
      <c r="DAR18" s="23">
        <f t="shared" si="554"/>
        <v>0</v>
      </c>
      <c r="DAS18" s="23">
        <f t="shared" si="554"/>
        <v>0</v>
      </c>
      <c r="DAT18" s="23">
        <f t="shared" si="554"/>
        <v>0</v>
      </c>
      <c r="DAU18" s="23">
        <f t="shared" si="554"/>
        <v>0</v>
      </c>
      <c r="DAV18" s="23">
        <f t="shared" si="554"/>
        <v>0</v>
      </c>
      <c r="DAW18" s="23">
        <f t="shared" si="554"/>
        <v>0</v>
      </c>
      <c r="DAX18" s="23">
        <f t="shared" si="554"/>
        <v>0</v>
      </c>
      <c r="DAY18" s="23">
        <f t="shared" ref="DAY18:DDJ18" si="555">SUM(DAY19:DAY22)</f>
        <v>0</v>
      </c>
      <c r="DAZ18" s="23">
        <f t="shared" si="555"/>
        <v>0</v>
      </c>
      <c r="DBA18" s="23">
        <f t="shared" si="555"/>
        <v>0</v>
      </c>
      <c r="DBB18" s="23">
        <f t="shared" si="555"/>
        <v>0</v>
      </c>
      <c r="DBC18" s="23">
        <f t="shared" si="555"/>
        <v>0</v>
      </c>
      <c r="DBD18" s="23">
        <f t="shared" si="555"/>
        <v>0</v>
      </c>
      <c r="DBE18" s="23">
        <f t="shared" si="555"/>
        <v>0</v>
      </c>
      <c r="DBF18" s="23">
        <f t="shared" si="555"/>
        <v>0</v>
      </c>
      <c r="DBG18" s="23">
        <f t="shared" si="555"/>
        <v>0</v>
      </c>
      <c r="DBH18" s="23">
        <f t="shared" si="555"/>
        <v>0</v>
      </c>
      <c r="DBI18" s="23">
        <f t="shared" si="555"/>
        <v>0</v>
      </c>
      <c r="DBJ18" s="23">
        <f t="shared" si="555"/>
        <v>0</v>
      </c>
      <c r="DBK18" s="23">
        <f t="shared" si="555"/>
        <v>0</v>
      </c>
      <c r="DBL18" s="23">
        <f t="shared" si="555"/>
        <v>0</v>
      </c>
      <c r="DBM18" s="23">
        <f t="shared" si="555"/>
        <v>0</v>
      </c>
      <c r="DBN18" s="23">
        <f t="shared" si="555"/>
        <v>0</v>
      </c>
      <c r="DBO18" s="23">
        <f t="shared" si="555"/>
        <v>0</v>
      </c>
      <c r="DBP18" s="23">
        <f t="shared" si="555"/>
        <v>0</v>
      </c>
      <c r="DBQ18" s="23">
        <f t="shared" si="555"/>
        <v>0</v>
      </c>
      <c r="DBR18" s="23">
        <f t="shared" si="555"/>
        <v>0</v>
      </c>
      <c r="DBS18" s="23">
        <f t="shared" si="555"/>
        <v>0</v>
      </c>
      <c r="DBT18" s="23">
        <f t="shared" si="555"/>
        <v>0</v>
      </c>
      <c r="DBU18" s="23">
        <f t="shared" si="555"/>
        <v>0</v>
      </c>
      <c r="DBV18" s="23">
        <f t="shared" si="555"/>
        <v>0</v>
      </c>
      <c r="DBW18" s="23">
        <f t="shared" si="555"/>
        <v>0</v>
      </c>
      <c r="DBX18" s="23">
        <f t="shared" si="555"/>
        <v>0</v>
      </c>
      <c r="DBY18" s="23">
        <f t="shared" si="555"/>
        <v>0</v>
      </c>
      <c r="DBZ18" s="23">
        <f t="shared" si="555"/>
        <v>0</v>
      </c>
      <c r="DCA18" s="23">
        <f t="shared" si="555"/>
        <v>0</v>
      </c>
      <c r="DCB18" s="23">
        <f t="shared" si="555"/>
        <v>0</v>
      </c>
      <c r="DCC18" s="23">
        <f t="shared" si="555"/>
        <v>0</v>
      </c>
      <c r="DCD18" s="23">
        <f t="shared" si="555"/>
        <v>0</v>
      </c>
      <c r="DCE18" s="23">
        <f t="shared" si="555"/>
        <v>0</v>
      </c>
      <c r="DCF18" s="23">
        <f t="shared" si="555"/>
        <v>0</v>
      </c>
      <c r="DCG18" s="23">
        <f t="shared" si="555"/>
        <v>0</v>
      </c>
      <c r="DCH18" s="23">
        <f t="shared" si="555"/>
        <v>0</v>
      </c>
      <c r="DCI18" s="23">
        <f t="shared" si="555"/>
        <v>0</v>
      </c>
      <c r="DCJ18" s="23">
        <f t="shared" si="555"/>
        <v>0</v>
      </c>
      <c r="DCK18" s="23">
        <f t="shared" si="555"/>
        <v>0</v>
      </c>
      <c r="DCL18" s="23">
        <f t="shared" si="555"/>
        <v>0</v>
      </c>
      <c r="DCM18" s="23">
        <f t="shared" si="555"/>
        <v>0</v>
      </c>
      <c r="DCN18" s="23">
        <f t="shared" si="555"/>
        <v>0</v>
      </c>
      <c r="DCO18" s="23">
        <f t="shared" si="555"/>
        <v>0</v>
      </c>
      <c r="DCP18" s="23">
        <f t="shared" si="555"/>
        <v>0</v>
      </c>
      <c r="DCQ18" s="23">
        <f t="shared" si="555"/>
        <v>0</v>
      </c>
      <c r="DCR18" s="23">
        <f t="shared" si="555"/>
        <v>0</v>
      </c>
      <c r="DCS18" s="23">
        <f t="shared" si="555"/>
        <v>0</v>
      </c>
      <c r="DCT18" s="23">
        <f t="shared" si="555"/>
        <v>0</v>
      </c>
      <c r="DCU18" s="23">
        <f t="shared" si="555"/>
        <v>0</v>
      </c>
      <c r="DCV18" s="23">
        <f t="shared" si="555"/>
        <v>0</v>
      </c>
      <c r="DCW18" s="23">
        <f t="shared" si="555"/>
        <v>0</v>
      </c>
      <c r="DCX18" s="23">
        <f t="shared" si="555"/>
        <v>0</v>
      </c>
      <c r="DCY18" s="23">
        <f t="shared" si="555"/>
        <v>0</v>
      </c>
      <c r="DCZ18" s="23">
        <f t="shared" si="555"/>
        <v>0</v>
      </c>
      <c r="DDA18" s="23">
        <f t="shared" si="555"/>
        <v>0</v>
      </c>
      <c r="DDB18" s="23">
        <f t="shared" si="555"/>
        <v>0</v>
      </c>
      <c r="DDC18" s="23">
        <f t="shared" si="555"/>
        <v>0</v>
      </c>
      <c r="DDD18" s="23">
        <f t="shared" si="555"/>
        <v>0</v>
      </c>
      <c r="DDE18" s="23">
        <f t="shared" si="555"/>
        <v>0</v>
      </c>
      <c r="DDF18" s="23">
        <f t="shared" si="555"/>
        <v>0</v>
      </c>
      <c r="DDG18" s="23">
        <f t="shared" si="555"/>
        <v>0</v>
      </c>
      <c r="DDH18" s="23">
        <f t="shared" si="555"/>
        <v>0</v>
      </c>
      <c r="DDI18" s="23">
        <f t="shared" si="555"/>
        <v>0</v>
      </c>
      <c r="DDJ18" s="23">
        <f t="shared" si="555"/>
        <v>0</v>
      </c>
      <c r="DDK18" s="23">
        <f t="shared" ref="DDK18:DFV18" si="556">SUM(DDK19:DDK22)</f>
        <v>0</v>
      </c>
      <c r="DDL18" s="23">
        <f t="shared" si="556"/>
        <v>0</v>
      </c>
      <c r="DDM18" s="23">
        <f t="shared" si="556"/>
        <v>0</v>
      </c>
      <c r="DDN18" s="23">
        <f t="shared" si="556"/>
        <v>0</v>
      </c>
      <c r="DDO18" s="23">
        <f t="shared" si="556"/>
        <v>0</v>
      </c>
      <c r="DDP18" s="23">
        <f t="shared" si="556"/>
        <v>0</v>
      </c>
      <c r="DDQ18" s="23">
        <f t="shared" si="556"/>
        <v>0</v>
      </c>
      <c r="DDR18" s="23">
        <f t="shared" si="556"/>
        <v>0</v>
      </c>
      <c r="DDS18" s="23">
        <f t="shared" si="556"/>
        <v>0</v>
      </c>
      <c r="DDT18" s="23">
        <f t="shared" si="556"/>
        <v>0</v>
      </c>
      <c r="DDU18" s="23">
        <f t="shared" si="556"/>
        <v>0</v>
      </c>
      <c r="DDV18" s="23">
        <f t="shared" si="556"/>
        <v>0</v>
      </c>
      <c r="DDW18" s="23">
        <f t="shared" si="556"/>
        <v>0</v>
      </c>
      <c r="DDX18" s="23">
        <f t="shared" si="556"/>
        <v>0</v>
      </c>
      <c r="DDY18" s="23">
        <f t="shared" si="556"/>
        <v>0</v>
      </c>
      <c r="DDZ18" s="23">
        <f t="shared" si="556"/>
        <v>0</v>
      </c>
      <c r="DEA18" s="23">
        <f t="shared" si="556"/>
        <v>0</v>
      </c>
      <c r="DEB18" s="23">
        <f t="shared" si="556"/>
        <v>0</v>
      </c>
      <c r="DEC18" s="23">
        <f t="shared" si="556"/>
        <v>0</v>
      </c>
      <c r="DED18" s="23">
        <f t="shared" si="556"/>
        <v>0</v>
      </c>
      <c r="DEE18" s="23">
        <f t="shared" si="556"/>
        <v>0</v>
      </c>
      <c r="DEF18" s="23">
        <f t="shared" si="556"/>
        <v>0</v>
      </c>
      <c r="DEG18" s="23">
        <f t="shared" si="556"/>
        <v>0</v>
      </c>
      <c r="DEH18" s="23">
        <f t="shared" si="556"/>
        <v>0</v>
      </c>
      <c r="DEI18" s="23">
        <f t="shared" si="556"/>
        <v>0</v>
      </c>
      <c r="DEJ18" s="23">
        <f t="shared" si="556"/>
        <v>0</v>
      </c>
      <c r="DEK18" s="23">
        <f t="shared" si="556"/>
        <v>0</v>
      </c>
      <c r="DEL18" s="23">
        <f t="shared" si="556"/>
        <v>0</v>
      </c>
      <c r="DEM18" s="23">
        <f t="shared" si="556"/>
        <v>0</v>
      </c>
      <c r="DEN18" s="23">
        <f t="shared" si="556"/>
        <v>0</v>
      </c>
      <c r="DEO18" s="23">
        <f t="shared" si="556"/>
        <v>0</v>
      </c>
      <c r="DEP18" s="23">
        <f t="shared" si="556"/>
        <v>0</v>
      </c>
      <c r="DEQ18" s="23">
        <f t="shared" si="556"/>
        <v>0</v>
      </c>
      <c r="DER18" s="23">
        <f t="shared" si="556"/>
        <v>0</v>
      </c>
      <c r="DES18" s="23">
        <f t="shared" si="556"/>
        <v>0</v>
      </c>
      <c r="DET18" s="23">
        <f t="shared" si="556"/>
        <v>0</v>
      </c>
      <c r="DEU18" s="23">
        <f t="shared" si="556"/>
        <v>0</v>
      </c>
      <c r="DEV18" s="23">
        <f t="shared" si="556"/>
        <v>0</v>
      </c>
      <c r="DEW18" s="23">
        <f t="shared" si="556"/>
        <v>0</v>
      </c>
      <c r="DEX18" s="23">
        <f t="shared" si="556"/>
        <v>0</v>
      </c>
      <c r="DEY18" s="23">
        <f t="shared" si="556"/>
        <v>0</v>
      </c>
      <c r="DEZ18" s="23">
        <f t="shared" si="556"/>
        <v>0</v>
      </c>
      <c r="DFA18" s="23">
        <f t="shared" si="556"/>
        <v>0</v>
      </c>
      <c r="DFB18" s="23">
        <f t="shared" si="556"/>
        <v>0</v>
      </c>
      <c r="DFC18" s="23">
        <f t="shared" si="556"/>
        <v>0</v>
      </c>
      <c r="DFD18" s="23">
        <f t="shared" si="556"/>
        <v>0</v>
      </c>
      <c r="DFE18" s="23">
        <f t="shared" si="556"/>
        <v>0</v>
      </c>
      <c r="DFF18" s="23">
        <f t="shared" si="556"/>
        <v>0</v>
      </c>
      <c r="DFG18" s="23">
        <f t="shared" si="556"/>
        <v>0</v>
      </c>
      <c r="DFH18" s="23">
        <f t="shared" si="556"/>
        <v>0</v>
      </c>
      <c r="DFI18" s="23">
        <f t="shared" si="556"/>
        <v>0</v>
      </c>
      <c r="DFJ18" s="23">
        <f t="shared" si="556"/>
        <v>0</v>
      </c>
      <c r="DFK18" s="23">
        <f t="shared" si="556"/>
        <v>0</v>
      </c>
      <c r="DFL18" s="23">
        <f t="shared" si="556"/>
        <v>0</v>
      </c>
      <c r="DFM18" s="23">
        <f t="shared" si="556"/>
        <v>0</v>
      </c>
      <c r="DFN18" s="23">
        <f t="shared" si="556"/>
        <v>0</v>
      </c>
      <c r="DFO18" s="23">
        <f t="shared" si="556"/>
        <v>0</v>
      </c>
      <c r="DFP18" s="23">
        <f t="shared" si="556"/>
        <v>0</v>
      </c>
      <c r="DFQ18" s="23">
        <f t="shared" si="556"/>
        <v>0</v>
      </c>
      <c r="DFR18" s="23">
        <f t="shared" si="556"/>
        <v>0</v>
      </c>
      <c r="DFS18" s="23">
        <f t="shared" si="556"/>
        <v>0</v>
      </c>
      <c r="DFT18" s="23">
        <f t="shared" si="556"/>
        <v>0</v>
      </c>
      <c r="DFU18" s="23">
        <f t="shared" si="556"/>
        <v>0</v>
      </c>
      <c r="DFV18" s="23">
        <f t="shared" si="556"/>
        <v>0</v>
      </c>
      <c r="DFW18" s="23">
        <f t="shared" ref="DFW18:DIH18" si="557">SUM(DFW19:DFW22)</f>
        <v>0</v>
      </c>
      <c r="DFX18" s="23">
        <f t="shared" si="557"/>
        <v>0</v>
      </c>
      <c r="DFY18" s="23">
        <f t="shared" si="557"/>
        <v>0</v>
      </c>
      <c r="DFZ18" s="23">
        <f t="shared" si="557"/>
        <v>0</v>
      </c>
      <c r="DGA18" s="23">
        <f t="shared" si="557"/>
        <v>0</v>
      </c>
      <c r="DGB18" s="23">
        <f t="shared" si="557"/>
        <v>0</v>
      </c>
      <c r="DGC18" s="23">
        <f t="shared" si="557"/>
        <v>0</v>
      </c>
      <c r="DGD18" s="23">
        <f t="shared" si="557"/>
        <v>0</v>
      </c>
      <c r="DGE18" s="23">
        <f t="shared" si="557"/>
        <v>0</v>
      </c>
      <c r="DGF18" s="23">
        <f t="shared" si="557"/>
        <v>0</v>
      </c>
      <c r="DGG18" s="23">
        <f t="shared" si="557"/>
        <v>0</v>
      </c>
      <c r="DGH18" s="23">
        <f t="shared" si="557"/>
        <v>0</v>
      </c>
      <c r="DGI18" s="23">
        <f t="shared" si="557"/>
        <v>0</v>
      </c>
      <c r="DGJ18" s="23">
        <f t="shared" si="557"/>
        <v>0</v>
      </c>
      <c r="DGK18" s="23">
        <f t="shared" si="557"/>
        <v>0</v>
      </c>
      <c r="DGL18" s="23">
        <f t="shared" si="557"/>
        <v>0</v>
      </c>
      <c r="DGM18" s="23">
        <f t="shared" si="557"/>
        <v>0</v>
      </c>
      <c r="DGN18" s="23">
        <f t="shared" si="557"/>
        <v>0</v>
      </c>
      <c r="DGO18" s="23">
        <f t="shared" si="557"/>
        <v>0</v>
      </c>
      <c r="DGP18" s="23">
        <f t="shared" si="557"/>
        <v>0</v>
      </c>
      <c r="DGQ18" s="23">
        <f t="shared" si="557"/>
        <v>0</v>
      </c>
      <c r="DGR18" s="23">
        <f t="shared" si="557"/>
        <v>0</v>
      </c>
      <c r="DGS18" s="23">
        <f t="shared" si="557"/>
        <v>0</v>
      </c>
      <c r="DGT18" s="23">
        <f t="shared" si="557"/>
        <v>0</v>
      </c>
      <c r="DGU18" s="23">
        <f t="shared" si="557"/>
        <v>0</v>
      </c>
      <c r="DGV18" s="23">
        <f t="shared" si="557"/>
        <v>0</v>
      </c>
      <c r="DGW18" s="23">
        <f t="shared" si="557"/>
        <v>0</v>
      </c>
      <c r="DGX18" s="23">
        <f t="shared" si="557"/>
        <v>0</v>
      </c>
      <c r="DGY18" s="23">
        <f t="shared" si="557"/>
        <v>0</v>
      </c>
      <c r="DGZ18" s="23">
        <f t="shared" si="557"/>
        <v>0</v>
      </c>
      <c r="DHA18" s="23">
        <f t="shared" si="557"/>
        <v>0</v>
      </c>
      <c r="DHB18" s="23">
        <f t="shared" si="557"/>
        <v>0</v>
      </c>
      <c r="DHC18" s="23">
        <f t="shared" si="557"/>
        <v>0</v>
      </c>
      <c r="DHD18" s="23">
        <f t="shared" si="557"/>
        <v>0</v>
      </c>
      <c r="DHE18" s="23">
        <f t="shared" si="557"/>
        <v>0</v>
      </c>
      <c r="DHF18" s="23">
        <f t="shared" si="557"/>
        <v>0</v>
      </c>
      <c r="DHG18" s="23">
        <f t="shared" si="557"/>
        <v>0</v>
      </c>
      <c r="DHH18" s="23">
        <f t="shared" si="557"/>
        <v>0</v>
      </c>
      <c r="DHI18" s="23">
        <f t="shared" si="557"/>
        <v>0</v>
      </c>
      <c r="DHJ18" s="23">
        <f t="shared" si="557"/>
        <v>0</v>
      </c>
      <c r="DHK18" s="23">
        <f t="shared" si="557"/>
        <v>0</v>
      </c>
      <c r="DHL18" s="23">
        <f t="shared" si="557"/>
        <v>0</v>
      </c>
      <c r="DHM18" s="23">
        <f t="shared" si="557"/>
        <v>0</v>
      </c>
      <c r="DHN18" s="23">
        <f t="shared" si="557"/>
        <v>0</v>
      </c>
      <c r="DHO18" s="23">
        <f t="shared" si="557"/>
        <v>0</v>
      </c>
      <c r="DHP18" s="23">
        <f t="shared" si="557"/>
        <v>0</v>
      </c>
      <c r="DHQ18" s="23">
        <f t="shared" si="557"/>
        <v>0</v>
      </c>
      <c r="DHR18" s="23">
        <f t="shared" si="557"/>
        <v>0</v>
      </c>
      <c r="DHS18" s="23">
        <f t="shared" si="557"/>
        <v>0</v>
      </c>
      <c r="DHT18" s="23">
        <f t="shared" si="557"/>
        <v>0</v>
      </c>
      <c r="DHU18" s="23">
        <f t="shared" si="557"/>
        <v>0</v>
      </c>
      <c r="DHV18" s="23">
        <f t="shared" si="557"/>
        <v>0</v>
      </c>
      <c r="DHW18" s="23">
        <f t="shared" si="557"/>
        <v>0</v>
      </c>
      <c r="DHX18" s="23">
        <f t="shared" si="557"/>
        <v>0</v>
      </c>
      <c r="DHY18" s="23">
        <f t="shared" si="557"/>
        <v>0</v>
      </c>
      <c r="DHZ18" s="23">
        <f t="shared" si="557"/>
        <v>0</v>
      </c>
      <c r="DIA18" s="23">
        <f t="shared" si="557"/>
        <v>0</v>
      </c>
      <c r="DIB18" s="23">
        <f t="shared" si="557"/>
        <v>0</v>
      </c>
      <c r="DIC18" s="23">
        <f t="shared" si="557"/>
        <v>0</v>
      </c>
      <c r="DID18" s="23">
        <f t="shared" si="557"/>
        <v>0</v>
      </c>
      <c r="DIE18" s="23">
        <f t="shared" si="557"/>
        <v>0</v>
      </c>
      <c r="DIF18" s="23">
        <f t="shared" si="557"/>
        <v>0</v>
      </c>
      <c r="DIG18" s="23">
        <f t="shared" si="557"/>
        <v>0</v>
      </c>
      <c r="DIH18" s="23">
        <f t="shared" si="557"/>
        <v>0</v>
      </c>
      <c r="DII18" s="23">
        <f t="shared" ref="DII18:DKT18" si="558">SUM(DII19:DII22)</f>
        <v>0</v>
      </c>
      <c r="DIJ18" s="23">
        <f t="shared" si="558"/>
        <v>0</v>
      </c>
      <c r="DIK18" s="23">
        <f t="shared" si="558"/>
        <v>0</v>
      </c>
      <c r="DIL18" s="23">
        <f t="shared" si="558"/>
        <v>0</v>
      </c>
      <c r="DIM18" s="23">
        <f t="shared" si="558"/>
        <v>0</v>
      </c>
      <c r="DIN18" s="23">
        <f t="shared" si="558"/>
        <v>0</v>
      </c>
      <c r="DIO18" s="23">
        <f t="shared" si="558"/>
        <v>0</v>
      </c>
      <c r="DIP18" s="23">
        <f t="shared" si="558"/>
        <v>0</v>
      </c>
      <c r="DIQ18" s="23">
        <f t="shared" si="558"/>
        <v>0</v>
      </c>
      <c r="DIR18" s="23">
        <f t="shared" si="558"/>
        <v>0</v>
      </c>
      <c r="DIS18" s="23">
        <f t="shared" si="558"/>
        <v>0</v>
      </c>
      <c r="DIT18" s="23">
        <f t="shared" si="558"/>
        <v>0</v>
      </c>
      <c r="DIU18" s="23">
        <f t="shared" si="558"/>
        <v>0</v>
      </c>
      <c r="DIV18" s="23">
        <f t="shared" si="558"/>
        <v>0</v>
      </c>
      <c r="DIW18" s="23">
        <f t="shared" si="558"/>
        <v>0</v>
      </c>
      <c r="DIX18" s="23">
        <f t="shared" si="558"/>
        <v>0</v>
      </c>
      <c r="DIY18" s="23">
        <f t="shared" si="558"/>
        <v>0</v>
      </c>
      <c r="DIZ18" s="23">
        <f t="shared" si="558"/>
        <v>0</v>
      </c>
      <c r="DJA18" s="23">
        <f t="shared" si="558"/>
        <v>0</v>
      </c>
      <c r="DJB18" s="23">
        <f t="shared" si="558"/>
        <v>0</v>
      </c>
      <c r="DJC18" s="23">
        <f t="shared" si="558"/>
        <v>0</v>
      </c>
      <c r="DJD18" s="23">
        <f t="shared" si="558"/>
        <v>0</v>
      </c>
      <c r="DJE18" s="23">
        <f t="shared" si="558"/>
        <v>0</v>
      </c>
      <c r="DJF18" s="23">
        <f t="shared" si="558"/>
        <v>0</v>
      </c>
      <c r="DJG18" s="23">
        <f t="shared" si="558"/>
        <v>0</v>
      </c>
      <c r="DJH18" s="23">
        <f t="shared" si="558"/>
        <v>0</v>
      </c>
      <c r="DJI18" s="23">
        <f t="shared" si="558"/>
        <v>0</v>
      </c>
      <c r="DJJ18" s="23">
        <f t="shared" si="558"/>
        <v>0</v>
      </c>
      <c r="DJK18" s="23">
        <f t="shared" si="558"/>
        <v>0</v>
      </c>
      <c r="DJL18" s="23">
        <f t="shared" si="558"/>
        <v>0</v>
      </c>
      <c r="DJM18" s="23">
        <f t="shared" si="558"/>
        <v>0</v>
      </c>
      <c r="DJN18" s="23">
        <f t="shared" si="558"/>
        <v>0</v>
      </c>
      <c r="DJO18" s="23">
        <f t="shared" si="558"/>
        <v>0</v>
      </c>
      <c r="DJP18" s="23">
        <f t="shared" si="558"/>
        <v>0</v>
      </c>
      <c r="DJQ18" s="23">
        <f t="shared" si="558"/>
        <v>0</v>
      </c>
      <c r="DJR18" s="23">
        <f t="shared" si="558"/>
        <v>0</v>
      </c>
      <c r="DJS18" s="23">
        <f t="shared" si="558"/>
        <v>0</v>
      </c>
      <c r="DJT18" s="23">
        <f t="shared" si="558"/>
        <v>0</v>
      </c>
      <c r="DJU18" s="23">
        <f t="shared" si="558"/>
        <v>0</v>
      </c>
      <c r="DJV18" s="23">
        <f t="shared" si="558"/>
        <v>0</v>
      </c>
      <c r="DJW18" s="23">
        <f t="shared" si="558"/>
        <v>0</v>
      </c>
      <c r="DJX18" s="23">
        <f t="shared" si="558"/>
        <v>0</v>
      </c>
      <c r="DJY18" s="23">
        <f t="shared" si="558"/>
        <v>0</v>
      </c>
      <c r="DJZ18" s="23">
        <f t="shared" si="558"/>
        <v>0</v>
      </c>
      <c r="DKA18" s="23">
        <f t="shared" si="558"/>
        <v>0</v>
      </c>
      <c r="DKB18" s="23">
        <f t="shared" si="558"/>
        <v>0</v>
      </c>
      <c r="DKC18" s="23">
        <f t="shared" si="558"/>
        <v>0</v>
      </c>
      <c r="DKD18" s="23">
        <f t="shared" si="558"/>
        <v>0</v>
      </c>
      <c r="DKE18" s="23">
        <f t="shared" si="558"/>
        <v>0</v>
      </c>
      <c r="DKF18" s="23">
        <f t="shared" si="558"/>
        <v>0</v>
      </c>
      <c r="DKG18" s="23">
        <f t="shared" si="558"/>
        <v>0</v>
      </c>
      <c r="DKH18" s="23">
        <f t="shared" si="558"/>
        <v>0</v>
      </c>
      <c r="DKI18" s="23">
        <f t="shared" si="558"/>
        <v>0</v>
      </c>
      <c r="DKJ18" s="23">
        <f t="shared" si="558"/>
        <v>0</v>
      </c>
      <c r="DKK18" s="23">
        <f t="shared" si="558"/>
        <v>0</v>
      </c>
      <c r="DKL18" s="23">
        <f t="shared" si="558"/>
        <v>0</v>
      </c>
      <c r="DKM18" s="23">
        <f t="shared" si="558"/>
        <v>0</v>
      </c>
      <c r="DKN18" s="23">
        <f t="shared" si="558"/>
        <v>0</v>
      </c>
      <c r="DKO18" s="23">
        <f t="shared" si="558"/>
        <v>0</v>
      </c>
      <c r="DKP18" s="23">
        <f t="shared" si="558"/>
        <v>0</v>
      </c>
      <c r="DKQ18" s="23">
        <f t="shared" si="558"/>
        <v>0</v>
      </c>
      <c r="DKR18" s="23">
        <f t="shared" si="558"/>
        <v>0</v>
      </c>
      <c r="DKS18" s="23">
        <f t="shared" si="558"/>
        <v>0</v>
      </c>
      <c r="DKT18" s="23">
        <f t="shared" si="558"/>
        <v>0</v>
      </c>
      <c r="DKU18" s="23">
        <f t="shared" ref="DKU18:DNF18" si="559">SUM(DKU19:DKU22)</f>
        <v>0</v>
      </c>
      <c r="DKV18" s="23">
        <f t="shared" si="559"/>
        <v>0</v>
      </c>
      <c r="DKW18" s="23">
        <f t="shared" si="559"/>
        <v>0</v>
      </c>
      <c r="DKX18" s="23">
        <f t="shared" si="559"/>
        <v>0</v>
      </c>
      <c r="DKY18" s="23">
        <f t="shared" si="559"/>
        <v>0</v>
      </c>
      <c r="DKZ18" s="23">
        <f t="shared" si="559"/>
        <v>0</v>
      </c>
      <c r="DLA18" s="23">
        <f t="shared" si="559"/>
        <v>0</v>
      </c>
      <c r="DLB18" s="23">
        <f t="shared" si="559"/>
        <v>0</v>
      </c>
      <c r="DLC18" s="23">
        <f t="shared" si="559"/>
        <v>0</v>
      </c>
      <c r="DLD18" s="23">
        <f t="shared" si="559"/>
        <v>0</v>
      </c>
      <c r="DLE18" s="23">
        <f t="shared" si="559"/>
        <v>0</v>
      </c>
      <c r="DLF18" s="23">
        <f t="shared" si="559"/>
        <v>0</v>
      </c>
      <c r="DLG18" s="23">
        <f t="shared" si="559"/>
        <v>0</v>
      </c>
      <c r="DLH18" s="23">
        <f t="shared" si="559"/>
        <v>0</v>
      </c>
      <c r="DLI18" s="23">
        <f t="shared" si="559"/>
        <v>0</v>
      </c>
      <c r="DLJ18" s="23">
        <f t="shared" si="559"/>
        <v>0</v>
      </c>
      <c r="DLK18" s="23">
        <f t="shared" si="559"/>
        <v>0</v>
      </c>
      <c r="DLL18" s="23">
        <f t="shared" si="559"/>
        <v>0</v>
      </c>
      <c r="DLM18" s="23">
        <f t="shared" si="559"/>
        <v>0</v>
      </c>
      <c r="DLN18" s="23">
        <f t="shared" si="559"/>
        <v>0</v>
      </c>
      <c r="DLO18" s="23">
        <f t="shared" si="559"/>
        <v>0</v>
      </c>
      <c r="DLP18" s="23">
        <f t="shared" si="559"/>
        <v>0</v>
      </c>
      <c r="DLQ18" s="23">
        <f t="shared" si="559"/>
        <v>0</v>
      </c>
      <c r="DLR18" s="23">
        <f t="shared" si="559"/>
        <v>0</v>
      </c>
      <c r="DLS18" s="23">
        <f t="shared" si="559"/>
        <v>0</v>
      </c>
      <c r="DLT18" s="23">
        <f t="shared" si="559"/>
        <v>0</v>
      </c>
      <c r="DLU18" s="23">
        <f t="shared" si="559"/>
        <v>0</v>
      </c>
      <c r="DLV18" s="23">
        <f t="shared" si="559"/>
        <v>0</v>
      </c>
      <c r="DLW18" s="23">
        <f t="shared" si="559"/>
        <v>0</v>
      </c>
      <c r="DLX18" s="23">
        <f t="shared" si="559"/>
        <v>0</v>
      </c>
      <c r="DLY18" s="23">
        <f t="shared" si="559"/>
        <v>0</v>
      </c>
      <c r="DLZ18" s="23">
        <f t="shared" si="559"/>
        <v>0</v>
      </c>
      <c r="DMA18" s="23">
        <f t="shared" si="559"/>
        <v>0</v>
      </c>
      <c r="DMB18" s="23">
        <f t="shared" si="559"/>
        <v>0</v>
      </c>
      <c r="DMC18" s="23">
        <f t="shared" si="559"/>
        <v>0</v>
      </c>
      <c r="DMD18" s="23">
        <f t="shared" si="559"/>
        <v>0</v>
      </c>
      <c r="DME18" s="23">
        <f t="shared" si="559"/>
        <v>0</v>
      </c>
      <c r="DMF18" s="23">
        <f t="shared" si="559"/>
        <v>0</v>
      </c>
      <c r="DMG18" s="23">
        <f t="shared" si="559"/>
        <v>0</v>
      </c>
      <c r="DMH18" s="23">
        <f t="shared" si="559"/>
        <v>0</v>
      </c>
      <c r="DMI18" s="23">
        <f t="shared" si="559"/>
        <v>0</v>
      </c>
      <c r="DMJ18" s="23">
        <f t="shared" si="559"/>
        <v>0</v>
      </c>
      <c r="DMK18" s="23">
        <f t="shared" si="559"/>
        <v>0</v>
      </c>
      <c r="DML18" s="23">
        <f t="shared" si="559"/>
        <v>0</v>
      </c>
      <c r="DMM18" s="23">
        <f t="shared" si="559"/>
        <v>0</v>
      </c>
      <c r="DMN18" s="23">
        <f t="shared" si="559"/>
        <v>0</v>
      </c>
      <c r="DMO18" s="23">
        <f t="shared" si="559"/>
        <v>0</v>
      </c>
      <c r="DMP18" s="23">
        <f t="shared" si="559"/>
        <v>0</v>
      </c>
      <c r="DMQ18" s="23">
        <f t="shared" si="559"/>
        <v>0</v>
      </c>
      <c r="DMR18" s="23">
        <f t="shared" si="559"/>
        <v>0</v>
      </c>
      <c r="DMS18" s="23">
        <f t="shared" si="559"/>
        <v>0</v>
      </c>
      <c r="DMT18" s="23">
        <f t="shared" si="559"/>
        <v>0</v>
      </c>
      <c r="DMU18" s="23">
        <f t="shared" si="559"/>
        <v>0</v>
      </c>
      <c r="DMV18" s="23">
        <f t="shared" si="559"/>
        <v>0</v>
      </c>
      <c r="DMW18" s="23">
        <f t="shared" si="559"/>
        <v>0</v>
      </c>
      <c r="DMX18" s="23">
        <f t="shared" si="559"/>
        <v>0</v>
      </c>
      <c r="DMY18" s="23">
        <f t="shared" si="559"/>
        <v>0</v>
      </c>
      <c r="DMZ18" s="23">
        <f t="shared" si="559"/>
        <v>0</v>
      </c>
      <c r="DNA18" s="23">
        <f t="shared" si="559"/>
        <v>0</v>
      </c>
      <c r="DNB18" s="23">
        <f t="shared" si="559"/>
        <v>0</v>
      </c>
      <c r="DNC18" s="23">
        <f t="shared" si="559"/>
        <v>0</v>
      </c>
      <c r="DND18" s="23">
        <f t="shared" si="559"/>
        <v>0</v>
      </c>
      <c r="DNE18" s="23">
        <f t="shared" si="559"/>
        <v>0</v>
      </c>
      <c r="DNF18" s="23">
        <f t="shared" si="559"/>
        <v>0</v>
      </c>
      <c r="DNG18" s="23">
        <f t="shared" ref="DNG18:DPR18" si="560">SUM(DNG19:DNG22)</f>
        <v>0</v>
      </c>
      <c r="DNH18" s="23">
        <f t="shared" si="560"/>
        <v>0</v>
      </c>
      <c r="DNI18" s="23">
        <f t="shared" si="560"/>
        <v>0</v>
      </c>
      <c r="DNJ18" s="23">
        <f t="shared" si="560"/>
        <v>0</v>
      </c>
      <c r="DNK18" s="23">
        <f t="shared" si="560"/>
        <v>0</v>
      </c>
      <c r="DNL18" s="23">
        <f t="shared" si="560"/>
        <v>0</v>
      </c>
      <c r="DNM18" s="23">
        <f t="shared" si="560"/>
        <v>0</v>
      </c>
      <c r="DNN18" s="23">
        <f t="shared" si="560"/>
        <v>0</v>
      </c>
      <c r="DNO18" s="23">
        <f t="shared" si="560"/>
        <v>0</v>
      </c>
      <c r="DNP18" s="23">
        <f t="shared" si="560"/>
        <v>0</v>
      </c>
      <c r="DNQ18" s="23">
        <f t="shared" si="560"/>
        <v>0</v>
      </c>
      <c r="DNR18" s="23">
        <f t="shared" si="560"/>
        <v>0</v>
      </c>
      <c r="DNS18" s="23">
        <f t="shared" si="560"/>
        <v>0</v>
      </c>
      <c r="DNT18" s="23">
        <f t="shared" si="560"/>
        <v>0</v>
      </c>
      <c r="DNU18" s="23">
        <f t="shared" si="560"/>
        <v>0</v>
      </c>
      <c r="DNV18" s="23">
        <f t="shared" si="560"/>
        <v>0</v>
      </c>
      <c r="DNW18" s="23">
        <f t="shared" si="560"/>
        <v>0</v>
      </c>
      <c r="DNX18" s="23">
        <f t="shared" si="560"/>
        <v>0</v>
      </c>
      <c r="DNY18" s="23">
        <f t="shared" si="560"/>
        <v>0</v>
      </c>
      <c r="DNZ18" s="23">
        <f t="shared" si="560"/>
        <v>0</v>
      </c>
      <c r="DOA18" s="23">
        <f t="shared" si="560"/>
        <v>0</v>
      </c>
      <c r="DOB18" s="23">
        <f t="shared" si="560"/>
        <v>0</v>
      </c>
      <c r="DOC18" s="23">
        <f t="shared" si="560"/>
        <v>0</v>
      </c>
      <c r="DOD18" s="23">
        <f t="shared" si="560"/>
        <v>0</v>
      </c>
      <c r="DOE18" s="23">
        <f t="shared" si="560"/>
        <v>0</v>
      </c>
      <c r="DOF18" s="23">
        <f t="shared" si="560"/>
        <v>0</v>
      </c>
      <c r="DOG18" s="23">
        <f t="shared" si="560"/>
        <v>0</v>
      </c>
      <c r="DOH18" s="23">
        <f t="shared" si="560"/>
        <v>0</v>
      </c>
      <c r="DOI18" s="23">
        <f t="shared" si="560"/>
        <v>0</v>
      </c>
      <c r="DOJ18" s="23">
        <f t="shared" si="560"/>
        <v>0</v>
      </c>
      <c r="DOK18" s="23">
        <f t="shared" si="560"/>
        <v>0</v>
      </c>
      <c r="DOL18" s="23">
        <f t="shared" si="560"/>
        <v>0</v>
      </c>
      <c r="DOM18" s="23">
        <f t="shared" si="560"/>
        <v>0</v>
      </c>
      <c r="DON18" s="23">
        <f t="shared" si="560"/>
        <v>0</v>
      </c>
      <c r="DOO18" s="23">
        <f t="shared" si="560"/>
        <v>0</v>
      </c>
      <c r="DOP18" s="23">
        <f t="shared" si="560"/>
        <v>0</v>
      </c>
      <c r="DOQ18" s="23">
        <f t="shared" si="560"/>
        <v>0</v>
      </c>
      <c r="DOR18" s="23">
        <f t="shared" si="560"/>
        <v>0</v>
      </c>
      <c r="DOS18" s="23">
        <f t="shared" si="560"/>
        <v>0</v>
      </c>
      <c r="DOT18" s="23">
        <f t="shared" si="560"/>
        <v>0</v>
      </c>
      <c r="DOU18" s="23">
        <f t="shared" si="560"/>
        <v>0</v>
      </c>
      <c r="DOV18" s="23">
        <f t="shared" si="560"/>
        <v>0</v>
      </c>
      <c r="DOW18" s="23">
        <f t="shared" si="560"/>
        <v>0</v>
      </c>
      <c r="DOX18" s="23">
        <f t="shared" si="560"/>
        <v>0</v>
      </c>
      <c r="DOY18" s="23">
        <f t="shared" si="560"/>
        <v>0</v>
      </c>
      <c r="DOZ18" s="23">
        <f t="shared" si="560"/>
        <v>0</v>
      </c>
      <c r="DPA18" s="23">
        <f t="shared" si="560"/>
        <v>0</v>
      </c>
      <c r="DPB18" s="23">
        <f t="shared" si="560"/>
        <v>0</v>
      </c>
      <c r="DPC18" s="23">
        <f t="shared" si="560"/>
        <v>0</v>
      </c>
      <c r="DPD18" s="23">
        <f t="shared" si="560"/>
        <v>0</v>
      </c>
      <c r="DPE18" s="23">
        <f t="shared" si="560"/>
        <v>0</v>
      </c>
      <c r="DPF18" s="23">
        <f t="shared" si="560"/>
        <v>0</v>
      </c>
      <c r="DPG18" s="23">
        <f t="shared" si="560"/>
        <v>0</v>
      </c>
      <c r="DPH18" s="23">
        <f t="shared" si="560"/>
        <v>0</v>
      </c>
      <c r="DPI18" s="23">
        <f t="shared" si="560"/>
        <v>0</v>
      </c>
      <c r="DPJ18" s="23">
        <f t="shared" si="560"/>
        <v>0</v>
      </c>
      <c r="DPK18" s="23">
        <f t="shared" si="560"/>
        <v>0</v>
      </c>
      <c r="DPL18" s="23">
        <f t="shared" si="560"/>
        <v>0</v>
      </c>
      <c r="DPM18" s="23">
        <f t="shared" si="560"/>
        <v>0</v>
      </c>
      <c r="DPN18" s="23">
        <f t="shared" si="560"/>
        <v>0</v>
      </c>
      <c r="DPO18" s="23">
        <f t="shared" si="560"/>
        <v>0</v>
      </c>
      <c r="DPP18" s="23">
        <f t="shared" si="560"/>
        <v>0</v>
      </c>
      <c r="DPQ18" s="23">
        <f t="shared" si="560"/>
        <v>0</v>
      </c>
      <c r="DPR18" s="23">
        <f t="shared" si="560"/>
        <v>0</v>
      </c>
      <c r="DPS18" s="23">
        <f t="shared" ref="DPS18:DSD18" si="561">SUM(DPS19:DPS22)</f>
        <v>0</v>
      </c>
      <c r="DPT18" s="23">
        <f t="shared" si="561"/>
        <v>0</v>
      </c>
      <c r="DPU18" s="23">
        <f t="shared" si="561"/>
        <v>0</v>
      </c>
      <c r="DPV18" s="23">
        <f t="shared" si="561"/>
        <v>0</v>
      </c>
      <c r="DPW18" s="23">
        <f t="shared" si="561"/>
        <v>0</v>
      </c>
      <c r="DPX18" s="23">
        <f t="shared" si="561"/>
        <v>0</v>
      </c>
      <c r="DPY18" s="23">
        <f t="shared" si="561"/>
        <v>0</v>
      </c>
      <c r="DPZ18" s="23">
        <f t="shared" si="561"/>
        <v>0</v>
      </c>
      <c r="DQA18" s="23">
        <f t="shared" si="561"/>
        <v>0</v>
      </c>
      <c r="DQB18" s="23">
        <f t="shared" si="561"/>
        <v>0</v>
      </c>
      <c r="DQC18" s="23">
        <f t="shared" si="561"/>
        <v>0</v>
      </c>
      <c r="DQD18" s="23">
        <f t="shared" si="561"/>
        <v>0</v>
      </c>
      <c r="DQE18" s="23">
        <f t="shared" si="561"/>
        <v>0</v>
      </c>
      <c r="DQF18" s="23">
        <f t="shared" si="561"/>
        <v>0</v>
      </c>
      <c r="DQG18" s="23">
        <f t="shared" si="561"/>
        <v>0</v>
      </c>
      <c r="DQH18" s="23">
        <f t="shared" si="561"/>
        <v>0</v>
      </c>
      <c r="DQI18" s="23">
        <f t="shared" si="561"/>
        <v>0</v>
      </c>
      <c r="DQJ18" s="23">
        <f t="shared" si="561"/>
        <v>0</v>
      </c>
      <c r="DQK18" s="23">
        <f t="shared" si="561"/>
        <v>0</v>
      </c>
      <c r="DQL18" s="23">
        <f t="shared" si="561"/>
        <v>0</v>
      </c>
      <c r="DQM18" s="23">
        <f t="shared" si="561"/>
        <v>0</v>
      </c>
      <c r="DQN18" s="23">
        <f t="shared" si="561"/>
        <v>0</v>
      </c>
      <c r="DQO18" s="23">
        <f t="shared" si="561"/>
        <v>0</v>
      </c>
      <c r="DQP18" s="23">
        <f t="shared" si="561"/>
        <v>0</v>
      </c>
      <c r="DQQ18" s="23">
        <f t="shared" si="561"/>
        <v>0</v>
      </c>
      <c r="DQR18" s="23">
        <f t="shared" si="561"/>
        <v>0</v>
      </c>
      <c r="DQS18" s="23">
        <f t="shared" si="561"/>
        <v>0</v>
      </c>
      <c r="DQT18" s="23">
        <f t="shared" si="561"/>
        <v>0</v>
      </c>
      <c r="DQU18" s="23">
        <f t="shared" si="561"/>
        <v>0</v>
      </c>
      <c r="DQV18" s="23">
        <f t="shared" si="561"/>
        <v>0</v>
      </c>
      <c r="DQW18" s="23">
        <f t="shared" si="561"/>
        <v>0</v>
      </c>
      <c r="DQX18" s="23">
        <f t="shared" si="561"/>
        <v>0</v>
      </c>
      <c r="DQY18" s="23">
        <f t="shared" si="561"/>
        <v>0</v>
      </c>
      <c r="DQZ18" s="23">
        <f t="shared" si="561"/>
        <v>0</v>
      </c>
      <c r="DRA18" s="23">
        <f t="shared" si="561"/>
        <v>0</v>
      </c>
      <c r="DRB18" s="23">
        <f t="shared" si="561"/>
        <v>0</v>
      </c>
      <c r="DRC18" s="23">
        <f t="shared" si="561"/>
        <v>0</v>
      </c>
      <c r="DRD18" s="23">
        <f t="shared" si="561"/>
        <v>0</v>
      </c>
      <c r="DRE18" s="23">
        <f t="shared" si="561"/>
        <v>0</v>
      </c>
      <c r="DRF18" s="23">
        <f t="shared" si="561"/>
        <v>0</v>
      </c>
      <c r="DRG18" s="23">
        <f t="shared" si="561"/>
        <v>0</v>
      </c>
      <c r="DRH18" s="23">
        <f t="shared" si="561"/>
        <v>0</v>
      </c>
      <c r="DRI18" s="23">
        <f t="shared" si="561"/>
        <v>0</v>
      </c>
      <c r="DRJ18" s="23">
        <f t="shared" si="561"/>
        <v>0</v>
      </c>
      <c r="DRK18" s="23">
        <f t="shared" si="561"/>
        <v>0</v>
      </c>
      <c r="DRL18" s="23">
        <f t="shared" si="561"/>
        <v>0</v>
      </c>
      <c r="DRM18" s="23">
        <f t="shared" si="561"/>
        <v>0</v>
      </c>
      <c r="DRN18" s="23">
        <f t="shared" si="561"/>
        <v>0</v>
      </c>
      <c r="DRO18" s="23">
        <f t="shared" si="561"/>
        <v>0</v>
      </c>
      <c r="DRP18" s="23">
        <f t="shared" si="561"/>
        <v>0</v>
      </c>
      <c r="DRQ18" s="23">
        <f t="shared" si="561"/>
        <v>0</v>
      </c>
      <c r="DRR18" s="23">
        <f t="shared" si="561"/>
        <v>0</v>
      </c>
      <c r="DRS18" s="23">
        <f t="shared" si="561"/>
        <v>0</v>
      </c>
      <c r="DRT18" s="23">
        <f t="shared" si="561"/>
        <v>0</v>
      </c>
      <c r="DRU18" s="23">
        <f t="shared" si="561"/>
        <v>0</v>
      </c>
      <c r="DRV18" s="23">
        <f t="shared" si="561"/>
        <v>0</v>
      </c>
      <c r="DRW18" s="23">
        <f t="shared" si="561"/>
        <v>0</v>
      </c>
      <c r="DRX18" s="23">
        <f t="shared" si="561"/>
        <v>0</v>
      </c>
      <c r="DRY18" s="23">
        <f t="shared" si="561"/>
        <v>0</v>
      </c>
      <c r="DRZ18" s="23">
        <f t="shared" si="561"/>
        <v>0</v>
      </c>
      <c r="DSA18" s="23">
        <f t="shared" si="561"/>
        <v>0</v>
      </c>
      <c r="DSB18" s="23">
        <f t="shared" si="561"/>
        <v>0</v>
      </c>
      <c r="DSC18" s="23">
        <f t="shared" si="561"/>
        <v>0</v>
      </c>
      <c r="DSD18" s="23">
        <f t="shared" si="561"/>
        <v>0</v>
      </c>
      <c r="DSE18" s="23">
        <f t="shared" ref="DSE18:DUP18" si="562">SUM(DSE19:DSE22)</f>
        <v>0</v>
      </c>
      <c r="DSF18" s="23">
        <f t="shared" si="562"/>
        <v>0</v>
      </c>
      <c r="DSG18" s="23">
        <f t="shared" si="562"/>
        <v>0</v>
      </c>
      <c r="DSH18" s="23">
        <f t="shared" si="562"/>
        <v>0</v>
      </c>
      <c r="DSI18" s="23">
        <f t="shared" si="562"/>
        <v>0</v>
      </c>
      <c r="DSJ18" s="23">
        <f t="shared" si="562"/>
        <v>0</v>
      </c>
      <c r="DSK18" s="23">
        <f t="shared" si="562"/>
        <v>0</v>
      </c>
      <c r="DSL18" s="23">
        <f t="shared" si="562"/>
        <v>0</v>
      </c>
      <c r="DSM18" s="23">
        <f t="shared" si="562"/>
        <v>0</v>
      </c>
      <c r="DSN18" s="23">
        <f t="shared" si="562"/>
        <v>0</v>
      </c>
      <c r="DSO18" s="23">
        <f t="shared" si="562"/>
        <v>0</v>
      </c>
      <c r="DSP18" s="23">
        <f t="shared" si="562"/>
        <v>0</v>
      </c>
      <c r="DSQ18" s="23">
        <f t="shared" si="562"/>
        <v>0</v>
      </c>
      <c r="DSR18" s="23">
        <f t="shared" si="562"/>
        <v>0</v>
      </c>
      <c r="DSS18" s="23">
        <f t="shared" si="562"/>
        <v>0</v>
      </c>
      <c r="DST18" s="23">
        <f t="shared" si="562"/>
        <v>0</v>
      </c>
      <c r="DSU18" s="23">
        <f t="shared" si="562"/>
        <v>0</v>
      </c>
      <c r="DSV18" s="23">
        <f t="shared" si="562"/>
        <v>0</v>
      </c>
      <c r="DSW18" s="23">
        <f t="shared" si="562"/>
        <v>0</v>
      </c>
      <c r="DSX18" s="23">
        <f t="shared" si="562"/>
        <v>0</v>
      </c>
      <c r="DSY18" s="23">
        <f t="shared" si="562"/>
        <v>0</v>
      </c>
      <c r="DSZ18" s="23">
        <f t="shared" si="562"/>
        <v>0</v>
      </c>
      <c r="DTA18" s="23">
        <f t="shared" si="562"/>
        <v>0</v>
      </c>
      <c r="DTB18" s="23">
        <f t="shared" si="562"/>
        <v>0</v>
      </c>
      <c r="DTC18" s="23">
        <f t="shared" si="562"/>
        <v>0</v>
      </c>
      <c r="DTD18" s="23">
        <f t="shared" si="562"/>
        <v>0</v>
      </c>
      <c r="DTE18" s="23">
        <f t="shared" si="562"/>
        <v>0</v>
      </c>
      <c r="DTF18" s="23">
        <f t="shared" si="562"/>
        <v>0</v>
      </c>
      <c r="DTG18" s="23">
        <f t="shared" si="562"/>
        <v>0</v>
      </c>
      <c r="DTH18" s="23">
        <f t="shared" si="562"/>
        <v>0</v>
      </c>
      <c r="DTI18" s="23">
        <f t="shared" si="562"/>
        <v>0</v>
      </c>
      <c r="DTJ18" s="23">
        <f t="shared" si="562"/>
        <v>0</v>
      </c>
      <c r="DTK18" s="23">
        <f t="shared" si="562"/>
        <v>0</v>
      </c>
      <c r="DTL18" s="23">
        <f t="shared" si="562"/>
        <v>0</v>
      </c>
      <c r="DTM18" s="23">
        <f t="shared" si="562"/>
        <v>0</v>
      </c>
      <c r="DTN18" s="23">
        <f t="shared" si="562"/>
        <v>0</v>
      </c>
      <c r="DTO18" s="23">
        <f t="shared" si="562"/>
        <v>0</v>
      </c>
      <c r="DTP18" s="23">
        <f t="shared" si="562"/>
        <v>0</v>
      </c>
      <c r="DTQ18" s="23">
        <f t="shared" si="562"/>
        <v>0</v>
      </c>
      <c r="DTR18" s="23">
        <f t="shared" si="562"/>
        <v>0</v>
      </c>
      <c r="DTS18" s="23">
        <f t="shared" si="562"/>
        <v>0</v>
      </c>
      <c r="DTT18" s="23">
        <f t="shared" si="562"/>
        <v>0</v>
      </c>
      <c r="DTU18" s="23">
        <f t="shared" si="562"/>
        <v>0</v>
      </c>
      <c r="DTV18" s="23">
        <f t="shared" si="562"/>
        <v>0</v>
      </c>
      <c r="DTW18" s="23">
        <f t="shared" si="562"/>
        <v>0</v>
      </c>
      <c r="DTX18" s="23">
        <f t="shared" si="562"/>
        <v>0</v>
      </c>
      <c r="DTY18" s="23">
        <f t="shared" si="562"/>
        <v>0</v>
      </c>
      <c r="DTZ18" s="23">
        <f t="shared" si="562"/>
        <v>0</v>
      </c>
      <c r="DUA18" s="23">
        <f t="shared" si="562"/>
        <v>0</v>
      </c>
      <c r="DUB18" s="23">
        <f t="shared" si="562"/>
        <v>0</v>
      </c>
      <c r="DUC18" s="23">
        <f t="shared" si="562"/>
        <v>0</v>
      </c>
      <c r="DUD18" s="23">
        <f t="shared" si="562"/>
        <v>0</v>
      </c>
      <c r="DUE18" s="23">
        <f t="shared" si="562"/>
        <v>0</v>
      </c>
      <c r="DUF18" s="23">
        <f t="shared" si="562"/>
        <v>0</v>
      </c>
      <c r="DUG18" s="23">
        <f t="shared" si="562"/>
        <v>0</v>
      </c>
      <c r="DUH18" s="23">
        <f t="shared" si="562"/>
        <v>0</v>
      </c>
      <c r="DUI18" s="23">
        <f t="shared" si="562"/>
        <v>0</v>
      </c>
      <c r="DUJ18" s="23">
        <f t="shared" si="562"/>
        <v>0</v>
      </c>
      <c r="DUK18" s="23">
        <f t="shared" si="562"/>
        <v>0</v>
      </c>
      <c r="DUL18" s="23">
        <f t="shared" si="562"/>
        <v>0</v>
      </c>
      <c r="DUM18" s="23">
        <f t="shared" si="562"/>
        <v>0</v>
      </c>
      <c r="DUN18" s="23">
        <f t="shared" si="562"/>
        <v>0</v>
      </c>
      <c r="DUO18" s="23">
        <f t="shared" si="562"/>
        <v>0</v>
      </c>
      <c r="DUP18" s="23">
        <f t="shared" si="562"/>
        <v>0</v>
      </c>
      <c r="DUQ18" s="23">
        <f t="shared" ref="DUQ18:DXB18" si="563">SUM(DUQ19:DUQ22)</f>
        <v>0</v>
      </c>
      <c r="DUR18" s="23">
        <f t="shared" si="563"/>
        <v>0</v>
      </c>
      <c r="DUS18" s="23">
        <f t="shared" si="563"/>
        <v>0</v>
      </c>
      <c r="DUT18" s="23">
        <f t="shared" si="563"/>
        <v>0</v>
      </c>
      <c r="DUU18" s="23">
        <f t="shared" si="563"/>
        <v>0</v>
      </c>
      <c r="DUV18" s="23">
        <f t="shared" si="563"/>
        <v>0</v>
      </c>
      <c r="DUW18" s="23">
        <f t="shared" si="563"/>
        <v>0</v>
      </c>
      <c r="DUX18" s="23">
        <f t="shared" si="563"/>
        <v>0</v>
      </c>
      <c r="DUY18" s="23">
        <f t="shared" si="563"/>
        <v>0</v>
      </c>
      <c r="DUZ18" s="23">
        <f t="shared" si="563"/>
        <v>0</v>
      </c>
      <c r="DVA18" s="23">
        <f t="shared" si="563"/>
        <v>0</v>
      </c>
      <c r="DVB18" s="23">
        <f t="shared" si="563"/>
        <v>0</v>
      </c>
      <c r="DVC18" s="23">
        <f t="shared" si="563"/>
        <v>0</v>
      </c>
      <c r="DVD18" s="23">
        <f t="shared" si="563"/>
        <v>0</v>
      </c>
      <c r="DVE18" s="23">
        <f t="shared" si="563"/>
        <v>0</v>
      </c>
      <c r="DVF18" s="23">
        <f t="shared" si="563"/>
        <v>0</v>
      </c>
      <c r="DVG18" s="23">
        <f t="shared" si="563"/>
        <v>0</v>
      </c>
      <c r="DVH18" s="23">
        <f t="shared" si="563"/>
        <v>0</v>
      </c>
      <c r="DVI18" s="23">
        <f t="shared" si="563"/>
        <v>0</v>
      </c>
      <c r="DVJ18" s="23">
        <f t="shared" si="563"/>
        <v>0</v>
      </c>
      <c r="DVK18" s="23">
        <f t="shared" si="563"/>
        <v>0</v>
      </c>
      <c r="DVL18" s="23">
        <f t="shared" si="563"/>
        <v>0</v>
      </c>
      <c r="DVM18" s="23">
        <f t="shared" si="563"/>
        <v>0</v>
      </c>
      <c r="DVN18" s="23">
        <f t="shared" si="563"/>
        <v>0</v>
      </c>
      <c r="DVO18" s="23">
        <f t="shared" si="563"/>
        <v>0</v>
      </c>
      <c r="DVP18" s="23">
        <f t="shared" si="563"/>
        <v>0</v>
      </c>
      <c r="DVQ18" s="23">
        <f t="shared" si="563"/>
        <v>0</v>
      </c>
      <c r="DVR18" s="23">
        <f t="shared" si="563"/>
        <v>0</v>
      </c>
      <c r="DVS18" s="23">
        <f t="shared" si="563"/>
        <v>0</v>
      </c>
      <c r="DVT18" s="23">
        <f t="shared" si="563"/>
        <v>0</v>
      </c>
      <c r="DVU18" s="23">
        <f t="shared" si="563"/>
        <v>0</v>
      </c>
      <c r="DVV18" s="23">
        <f t="shared" si="563"/>
        <v>0</v>
      </c>
      <c r="DVW18" s="23">
        <f t="shared" si="563"/>
        <v>0</v>
      </c>
      <c r="DVX18" s="23">
        <f t="shared" si="563"/>
        <v>0</v>
      </c>
      <c r="DVY18" s="23">
        <f t="shared" si="563"/>
        <v>0</v>
      </c>
      <c r="DVZ18" s="23">
        <f t="shared" si="563"/>
        <v>0</v>
      </c>
      <c r="DWA18" s="23">
        <f t="shared" si="563"/>
        <v>0</v>
      </c>
      <c r="DWB18" s="23">
        <f t="shared" si="563"/>
        <v>0</v>
      </c>
      <c r="DWC18" s="23">
        <f t="shared" si="563"/>
        <v>0</v>
      </c>
      <c r="DWD18" s="23">
        <f t="shared" si="563"/>
        <v>0</v>
      </c>
      <c r="DWE18" s="23">
        <f t="shared" si="563"/>
        <v>0</v>
      </c>
      <c r="DWF18" s="23">
        <f t="shared" si="563"/>
        <v>0</v>
      </c>
      <c r="DWG18" s="23">
        <f t="shared" si="563"/>
        <v>0</v>
      </c>
      <c r="DWH18" s="23">
        <f t="shared" si="563"/>
        <v>0</v>
      </c>
      <c r="DWI18" s="23">
        <f t="shared" si="563"/>
        <v>0</v>
      </c>
      <c r="DWJ18" s="23">
        <f t="shared" si="563"/>
        <v>0</v>
      </c>
      <c r="DWK18" s="23">
        <f t="shared" si="563"/>
        <v>0</v>
      </c>
      <c r="DWL18" s="23">
        <f t="shared" si="563"/>
        <v>0</v>
      </c>
      <c r="DWM18" s="23">
        <f t="shared" si="563"/>
        <v>0</v>
      </c>
      <c r="DWN18" s="23">
        <f t="shared" si="563"/>
        <v>0</v>
      </c>
      <c r="DWO18" s="23">
        <f t="shared" si="563"/>
        <v>0</v>
      </c>
      <c r="DWP18" s="23">
        <f t="shared" si="563"/>
        <v>0</v>
      </c>
      <c r="DWQ18" s="23">
        <f t="shared" si="563"/>
        <v>0</v>
      </c>
      <c r="DWR18" s="23">
        <f t="shared" si="563"/>
        <v>0</v>
      </c>
      <c r="DWS18" s="23">
        <f t="shared" si="563"/>
        <v>0</v>
      </c>
      <c r="DWT18" s="23">
        <f t="shared" si="563"/>
        <v>0</v>
      </c>
      <c r="DWU18" s="23">
        <f t="shared" si="563"/>
        <v>0</v>
      </c>
      <c r="DWV18" s="23">
        <f t="shared" si="563"/>
        <v>0</v>
      </c>
      <c r="DWW18" s="23">
        <f t="shared" si="563"/>
        <v>0</v>
      </c>
      <c r="DWX18" s="23">
        <f t="shared" si="563"/>
        <v>0</v>
      </c>
      <c r="DWY18" s="23">
        <f t="shared" si="563"/>
        <v>0</v>
      </c>
      <c r="DWZ18" s="23">
        <f t="shared" si="563"/>
        <v>0</v>
      </c>
      <c r="DXA18" s="23">
        <f t="shared" si="563"/>
        <v>0</v>
      </c>
      <c r="DXB18" s="23">
        <f t="shared" si="563"/>
        <v>0</v>
      </c>
      <c r="DXC18" s="23">
        <f t="shared" ref="DXC18:DZN18" si="564">SUM(DXC19:DXC22)</f>
        <v>0</v>
      </c>
      <c r="DXD18" s="23">
        <f t="shared" si="564"/>
        <v>0</v>
      </c>
      <c r="DXE18" s="23">
        <f t="shared" si="564"/>
        <v>0</v>
      </c>
      <c r="DXF18" s="23">
        <f t="shared" si="564"/>
        <v>0</v>
      </c>
      <c r="DXG18" s="23">
        <f t="shared" si="564"/>
        <v>0</v>
      </c>
      <c r="DXH18" s="23">
        <f t="shared" si="564"/>
        <v>0</v>
      </c>
      <c r="DXI18" s="23">
        <f t="shared" si="564"/>
        <v>0</v>
      </c>
      <c r="DXJ18" s="23">
        <f t="shared" si="564"/>
        <v>0</v>
      </c>
      <c r="DXK18" s="23">
        <f t="shared" si="564"/>
        <v>0</v>
      </c>
      <c r="DXL18" s="23">
        <f t="shared" si="564"/>
        <v>0</v>
      </c>
      <c r="DXM18" s="23">
        <f t="shared" si="564"/>
        <v>0</v>
      </c>
      <c r="DXN18" s="23">
        <f t="shared" si="564"/>
        <v>0</v>
      </c>
      <c r="DXO18" s="23">
        <f t="shared" si="564"/>
        <v>0</v>
      </c>
      <c r="DXP18" s="23">
        <f t="shared" si="564"/>
        <v>0</v>
      </c>
      <c r="DXQ18" s="23">
        <f t="shared" si="564"/>
        <v>0</v>
      </c>
      <c r="DXR18" s="23">
        <f t="shared" si="564"/>
        <v>0</v>
      </c>
      <c r="DXS18" s="23">
        <f t="shared" si="564"/>
        <v>0</v>
      </c>
      <c r="DXT18" s="23">
        <f t="shared" si="564"/>
        <v>0</v>
      </c>
      <c r="DXU18" s="23">
        <f t="shared" si="564"/>
        <v>0</v>
      </c>
      <c r="DXV18" s="23">
        <f t="shared" si="564"/>
        <v>0</v>
      </c>
      <c r="DXW18" s="23">
        <f t="shared" si="564"/>
        <v>0</v>
      </c>
      <c r="DXX18" s="23">
        <f t="shared" si="564"/>
        <v>0</v>
      </c>
      <c r="DXY18" s="23">
        <f t="shared" si="564"/>
        <v>0</v>
      </c>
      <c r="DXZ18" s="23">
        <f t="shared" si="564"/>
        <v>0</v>
      </c>
      <c r="DYA18" s="23">
        <f t="shared" si="564"/>
        <v>0</v>
      </c>
      <c r="DYB18" s="23">
        <f t="shared" si="564"/>
        <v>0</v>
      </c>
      <c r="DYC18" s="23">
        <f t="shared" si="564"/>
        <v>0</v>
      </c>
      <c r="DYD18" s="23">
        <f t="shared" si="564"/>
        <v>0</v>
      </c>
      <c r="DYE18" s="23">
        <f t="shared" si="564"/>
        <v>0</v>
      </c>
      <c r="DYF18" s="23">
        <f t="shared" si="564"/>
        <v>0</v>
      </c>
      <c r="DYG18" s="23">
        <f t="shared" si="564"/>
        <v>0</v>
      </c>
      <c r="DYH18" s="23">
        <f t="shared" si="564"/>
        <v>0</v>
      </c>
      <c r="DYI18" s="23">
        <f t="shared" si="564"/>
        <v>0</v>
      </c>
      <c r="DYJ18" s="23">
        <f t="shared" si="564"/>
        <v>0</v>
      </c>
      <c r="DYK18" s="23">
        <f t="shared" si="564"/>
        <v>0</v>
      </c>
      <c r="DYL18" s="23">
        <f t="shared" si="564"/>
        <v>0</v>
      </c>
      <c r="DYM18" s="23">
        <f t="shared" si="564"/>
        <v>0</v>
      </c>
      <c r="DYN18" s="23">
        <f t="shared" si="564"/>
        <v>0</v>
      </c>
      <c r="DYO18" s="23">
        <f t="shared" si="564"/>
        <v>0</v>
      </c>
      <c r="DYP18" s="23">
        <f t="shared" si="564"/>
        <v>0</v>
      </c>
      <c r="DYQ18" s="23">
        <f t="shared" si="564"/>
        <v>0</v>
      </c>
      <c r="DYR18" s="23">
        <f t="shared" si="564"/>
        <v>0</v>
      </c>
      <c r="DYS18" s="23">
        <f t="shared" si="564"/>
        <v>0</v>
      </c>
      <c r="DYT18" s="23">
        <f t="shared" si="564"/>
        <v>0</v>
      </c>
      <c r="DYU18" s="23">
        <f t="shared" si="564"/>
        <v>0</v>
      </c>
      <c r="DYV18" s="23">
        <f t="shared" si="564"/>
        <v>0</v>
      </c>
      <c r="DYW18" s="23">
        <f t="shared" si="564"/>
        <v>0</v>
      </c>
      <c r="DYX18" s="23">
        <f t="shared" si="564"/>
        <v>0</v>
      </c>
      <c r="DYY18" s="23">
        <f t="shared" si="564"/>
        <v>0</v>
      </c>
      <c r="DYZ18" s="23">
        <f t="shared" si="564"/>
        <v>0</v>
      </c>
      <c r="DZA18" s="23">
        <f t="shared" si="564"/>
        <v>0</v>
      </c>
      <c r="DZB18" s="23">
        <f t="shared" si="564"/>
        <v>0</v>
      </c>
      <c r="DZC18" s="23">
        <f t="shared" si="564"/>
        <v>0</v>
      </c>
      <c r="DZD18" s="23">
        <f t="shared" si="564"/>
        <v>0</v>
      </c>
      <c r="DZE18" s="23">
        <f t="shared" si="564"/>
        <v>0</v>
      </c>
      <c r="DZF18" s="23">
        <f t="shared" si="564"/>
        <v>0</v>
      </c>
      <c r="DZG18" s="23">
        <f t="shared" si="564"/>
        <v>0</v>
      </c>
      <c r="DZH18" s="23">
        <f t="shared" si="564"/>
        <v>0</v>
      </c>
      <c r="DZI18" s="23">
        <f t="shared" si="564"/>
        <v>0</v>
      </c>
      <c r="DZJ18" s="23">
        <f t="shared" si="564"/>
        <v>0</v>
      </c>
      <c r="DZK18" s="23">
        <f t="shared" si="564"/>
        <v>0</v>
      </c>
      <c r="DZL18" s="23">
        <f t="shared" si="564"/>
        <v>0</v>
      </c>
      <c r="DZM18" s="23">
        <f t="shared" si="564"/>
        <v>0</v>
      </c>
      <c r="DZN18" s="23">
        <f t="shared" si="564"/>
        <v>0</v>
      </c>
      <c r="DZO18" s="23">
        <f t="shared" ref="DZO18:EBZ18" si="565">SUM(DZO19:DZO22)</f>
        <v>0</v>
      </c>
      <c r="DZP18" s="23">
        <f t="shared" si="565"/>
        <v>0</v>
      </c>
      <c r="DZQ18" s="23">
        <f t="shared" si="565"/>
        <v>0</v>
      </c>
      <c r="DZR18" s="23">
        <f t="shared" si="565"/>
        <v>0</v>
      </c>
      <c r="DZS18" s="23">
        <f t="shared" si="565"/>
        <v>0</v>
      </c>
      <c r="DZT18" s="23">
        <f t="shared" si="565"/>
        <v>0</v>
      </c>
      <c r="DZU18" s="23">
        <f t="shared" si="565"/>
        <v>0</v>
      </c>
      <c r="DZV18" s="23">
        <f t="shared" si="565"/>
        <v>0</v>
      </c>
      <c r="DZW18" s="23">
        <f t="shared" si="565"/>
        <v>0</v>
      </c>
      <c r="DZX18" s="23">
        <f t="shared" si="565"/>
        <v>0</v>
      </c>
      <c r="DZY18" s="23">
        <f t="shared" si="565"/>
        <v>0</v>
      </c>
      <c r="DZZ18" s="23">
        <f t="shared" si="565"/>
        <v>0</v>
      </c>
      <c r="EAA18" s="23">
        <f t="shared" si="565"/>
        <v>0</v>
      </c>
      <c r="EAB18" s="23">
        <f t="shared" si="565"/>
        <v>0</v>
      </c>
      <c r="EAC18" s="23">
        <f t="shared" si="565"/>
        <v>0</v>
      </c>
      <c r="EAD18" s="23">
        <f t="shared" si="565"/>
        <v>0</v>
      </c>
      <c r="EAE18" s="23">
        <f t="shared" si="565"/>
        <v>0</v>
      </c>
      <c r="EAF18" s="23">
        <f t="shared" si="565"/>
        <v>0</v>
      </c>
      <c r="EAG18" s="23">
        <f t="shared" si="565"/>
        <v>0</v>
      </c>
      <c r="EAH18" s="23">
        <f t="shared" si="565"/>
        <v>0</v>
      </c>
      <c r="EAI18" s="23">
        <f t="shared" si="565"/>
        <v>0</v>
      </c>
      <c r="EAJ18" s="23">
        <f t="shared" si="565"/>
        <v>0</v>
      </c>
      <c r="EAK18" s="23">
        <f t="shared" si="565"/>
        <v>0</v>
      </c>
      <c r="EAL18" s="23">
        <f t="shared" si="565"/>
        <v>0</v>
      </c>
      <c r="EAM18" s="23">
        <f t="shared" si="565"/>
        <v>0</v>
      </c>
      <c r="EAN18" s="23">
        <f t="shared" si="565"/>
        <v>0</v>
      </c>
      <c r="EAO18" s="23">
        <f t="shared" si="565"/>
        <v>0</v>
      </c>
      <c r="EAP18" s="23">
        <f t="shared" si="565"/>
        <v>0</v>
      </c>
      <c r="EAQ18" s="23">
        <f t="shared" si="565"/>
        <v>0</v>
      </c>
      <c r="EAR18" s="23">
        <f t="shared" si="565"/>
        <v>0</v>
      </c>
      <c r="EAS18" s="23">
        <f t="shared" si="565"/>
        <v>0</v>
      </c>
      <c r="EAT18" s="23">
        <f t="shared" si="565"/>
        <v>0</v>
      </c>
      <c r="EAU18" s="23">
        <f t="shared" si="565"/>
        <v>0</v>
      </c>
      <c r="EAV18" s="23">
        <f t="shared" si="565"/>
        <v>0</v>
      </c>
      <c r="EAW18" s="23">
        <f t="shared" si="565"/>
        <v>0</v>
      </c>
      <c r="EAX18" s="23">
        <f t="shared" si="565"/>
        <v>0</v>
      </c>
      <c r="EAY18" s="23">
        <f t="shared" si="565"/>
        <v>0</v>
      </c>
      <c r="EAZ18" s="23">
        <f t="shared" si="565"/>
        <v>0</v>
      </c>
      <c r="EBA18" s="23">
        <f t="shared" si="565"/>
        <v>0</v>
      </c>
      <c r="EBB18" s="23">
        <f t="shared" si="565"/>
        <v>0</v>
      </c>
      <c r="EBC18" s="23">
        <f t="shared" si="565"/>
        <v>0</v>
      </c>
      <c r="EBD18" s="23">
        <f t="shared" si="565"/>
        <v>0</v>
      </c>
      <c r="EBE18" s="23">
        <f t="shared" si="565"/>
        <v>0</v>
      </c>
      <c r="EBF18" s="23">
        <f t="shared" si="565"/>
        <v>0</v>
      </c>
      <c r="EBG18" s="23">
        <f t="shared" si="565"/>
        <v>0</v>
      </c>
      <c r="EBH18" s="23">
        <f t="shared" si="565"/>
        <v>0</v>
      </c>
      <c r="EBI18" s="23">
        <f t="shared" si="565"/>
        <v>0</v>
      </c>
      <c r="EBJ18" s="23">
        <f t="shared" si="565"/>
        <v>0</v>
      </c>
      <c r="EBK18" s="23">
        <f t="shared" si="565"/>
        <v>0</v>
      </c>
      <c r="EBL18" s="23">
        <f t="shared" si="565"/>
        <v>0</v>
      </c>
      <c r="EBM18" s="23">
        <f t="shared" si="565"/>
        <v>0</v>
      </c>
      <c r="EBN18" s="23">
        <f t="shared" si="565"/>
        <v>0</v>
      </c>
      <c r="EBO18" s="23">
        <f t="shared" si="565"/>
        <v>0</v>
      </c>
      <c r="EBP18" s="23">
        <f t="shared" si="565"/>
        <v>0</v>
      </c>
      <c r="EBQ18" s="23">
        <f t="shared" si="565"/>
        <v>0</v>
      </c>
      <c r="EBR18" s="23">
        <f t="shared" si="565"/>
        <v>0</v>
      </c>
      <c r="EBS18" s="23">
        <f t="shared" si="565"/>
        <v>0</v>
      </c>
      <c r="EBT18" s="23">
        <f t="shared" si="565"/>
        <v>0</v>
      </c>
      <c r="EBU18" s="23">
        <f t="shared" si="565"/>
        <v>0</v>
      </c>
      <c r="EBV18" s="23">
        <f t="shared" si="565"/>
        <v>0</v>
      </c>
      <c r="EBW18" s="23">
        <f t="shared" si="565"/>
        <v>0</v>
      </c>
      <c r="EBX18" s="23">
        <f t="shared" si="565"/>
        <v>0</v>
      </c>
      <c r="EBY18" s="23">
        <f t="shared" si="565"/>
        <v>0</v>
      </c>
      <c r="EBZ18" s="23">
        <f t="shared" si="565"/>
        <v>0</v>
      </c>
      <c r="ECA18" s="23">
        <f t="shared" ref="ECA18:EEL18" si="566">SUM(ECA19:ECA22)</f>
        <v>0</v>
      </c>
      <c r="ECB18" s="23">
        <f t="shared" si="566"/>
        <v>0</v>
      </c>
      <c r="ECC18" s="23">
        <f t="shared" si="566"/>
        <v>0</v>
      </c>
      <c r="ECD18" s="23">
        <f t="shared" si="566"/>
        <v>0</v>
      </c>
      <c r="ECE18" s="23">
        <f t="shared" si="566"/>
        <v>0</v>
      </c>
      <c r="ECF18" s="23">
        <f t="shared" si="566"/>
        <v>0</v>
      </c>
      <c r="ECG18" s="23">
        <f t="shared" si="566"/>
        <v>0</v>
      </c>
      <c r="ECH18" s="23">
        <f t="shared" si="566"/>
        <v>0</v>
      </c>
      <c r="ECI18" s="23">
        <f t="shared" si="566"/>
        <v>0</v>
      </c>
      <c r="ECJ18" s="23">
        <f t="shared" si="566"/>
        <v>0</v>
      </c>
      <c r="ECK18" s="23">
        <f t="shared" si="566"/>
        <v>0</v>
      </c>
      <c r="ECL18" s="23">
        <f t="shared" si="566"/>
        <v>0</v>
      </c>
      <c r="ECM18" s="23">
        <f t="shared" si="566"/>
        <v>0</v>
      </c>
      <c r="ECN18" s="23">
        <f t="shared" si="566"/>
        <v>0</v>
      </c>
      <c r="ECO18" s="23">
        <f t="shared" si="566"/>
        <v>0</v>
      </c>
      <c r="ECP18" s="23">
        <f t="shared" si="566"/>
        <v>0</v>
      </c>
      <c r="ECQ18" s="23">
        <f t="shared" si="566"/>
        <v>0</v>
      </c>
      <c r="ECR18" s="23">
        <f t="shared" si="566"/>
        <v>0</v>
      </c>
      <c r="ECS18" s="23">
        <f t="shared" si="566"/>
        <v>0</v>
      </c>
      <c r="ECT18" s="23">
        <f t="shared" si="566"/>
        <v>0</v>
      </c>
      <c r="ECU18" s="23">
        <f t="shared" si="566"/>
        <v>0</v>
      </c>
      <c r="ECV18" s="23">
        <f t="shared" si="566"/>
        <v>0</v>
      </c>
      <c r="ECW18" s="23">
        <f t="shared" si="566"/>
        <v>0</v>
      </c>
      <c r="ECX18" s="23">
        <f t="shared" si="566"/>
        <v>0</v>
      </c>
      <c r="ECY18" s="23">
        <f t="shared" si="566"/>
        <v>0</v>
      </c>
      <c r="ECZ18" s="23">
        <f t="shared" si="566"/>
        <v>0</v>
      </c>
      <c r="EDA18" s="23">
        <f t="shared" si="566"/>
        <v>0</v>
      </c>
      <c r="EDB18" s="23">
        <f t="shared" si="566"/>
        <v>0</v>
      </c>
      <c r="EDC18" s="23">
        <f t="shared" si="566"/>
        <v>0</v>
      </c>
      <c r="EDD18" s="23">
        <f t="shared" si="566"/>
        <v>0</v>
      </c>
      <c r="EDE18" s="23">
        <f t="shared" si="566"/>
        <v>0</v>
      </c>
      <c r="EDF18" s="23">
        <f t="shared" si="566"/>
        <v>0</v>
      </c>
      <c r="EDG18" s="23">
        <f t="shared" si="566"/>
        <v>0</v>
      </c>
      <c r="EDH18" s="23">
        <f t="shared" si="566"/>
        <v>0</v>
      </c>
      <c r="EDI18" s="23">
        <f t="shared" si="566"/>
        <v>0</v>
      </c>
      <c r="EDJ18" s="23">
        <f t="shared" si="566"/>
        <v>0</v>
      </c>
      <c r="EDK18" s="23">
        <f t="shared" si="566"/>
        <v>0</v>
      </c>
      <c r="EDL18" s="23">
        <f t="shared" si="566"/>
        <v>0</v>
      </c>
      <c r="EDM18" s="23">
        <f t="shared" si="566"/>
        <v>0</v>
      </c>
      <c r="EDN18" s="23">
        <f t="shared" si="566"/>
        <v>0</v>
      </c>
      <c r="EDO18" s="23">
        <f t="shared" si="566"/>
        <v>0</v>
      </c>
      <c r="EDP18" s="23">
        <f t="shared" si="566"/>
        <v>0</v>
      </c>
      <c r="EDQ18" s="23">
        <f t="shared" si="566"/>
        <v>0</v>
      </c>
      <c r="EDR18" s="23">
        <f t="shared" si="566"/>
        <v>0</v>
      </c>
      <c r="EDS18" s="23">
        <f t="shared" si="566"/>
        <v>0</v>
      </c>
      <c r="EDT18" s="23">
        <f t="shared" si="566"/>
        <v>0</v>
      </c>
      <c r="EDU18" s="23">
        <f t="shared" si="566"/>
        <v>0</v>
      </c>
      <c r="EDV18" s="23">
        <f t="shared" si="566"/>
        <v>0</v>
      </c>
      <c r="EDW18" s="23">
        <f t="shared" si="566"/>
        <v>0</v>
      </c>
      <c r="EDX18" s="23">
        <f t="shared" si="566"/>
        <v>0</v>
      </c>
      <c r="EDY18" s="23">
        <f t="shared" si="566"/>
        <v>0</v>
      </c>
      <c r="EDZ18" s="23">
        <f t="shared" si="566"/>
        <v>0</v>
      </c>
      <c r="EEA18" s="23">
        <f t="shared" si="566"/>
        <v>0</v>
      </c>
      <c r="EEB18" s="23">
        <f t="shared" si="566"/>
        <v>0</v>
      </c>
      <c r="EEC18" s="23">
        <f t="shared" si="566"/>
        <v>0</v>
      </c>
      <c r="EED18" s="23">
        <f t="shared" si="566"/>
        <v>0</v>
      </c>
      <c r="EEE18" s="23">
        <f t="shared" si="566"/>
        <v>0</v>
      </c>
      <c r="EEF18" s="23">
        <f t="shared" si="566"/>
        <v>0</v>
      </c>
      <c r="EEG18" s="23">
        <f t="shared" si="566"/>
        <v>0</v>
      </c>
      <c r="EEH18" s="23">
        <f t="shared" si="566"/>
        <v>0</v>
      </c>
      <c r="EEI18" s="23">
        <f t="shared" si="566"/>
        <v>0</v>
      </c>
      <c r="EEJ18" s="23">
        <f t="shared" si="566"/>
        <v>0</v>
      </c>
      <c r="EEK18" s="23">
        <f t="shared" si="566"/>
        <v>0</v>
      </c>
      <c r="EEL18" s="23">
        <f t="shared" si="566"/>
        <v>0</v>
      </c>
      <c r="EEM18" s="23">
        <f t="shared" ref="EEM18:EGX18" si="567">SUM(EEM19:EEM22)</f>
        <v>0</v>
      </c>
      <c r="EEN18" s="23">
        <f t="shared" si="567"/>
        <v>0</v>
      </c>
      <c r="EEO18" s="23">
        <f t="shared" si="567"/>
        <v>0</v>
      </c>
      <c r="EEP18" s="23">
        <f t="shared" si="567"/>
        <v>0</v>
      </c>
      <c r="EEQ18" s="23">
        <f t="shared" si="567"/>
        <v>0</v>
      </c>
      <c r="EER18" s="23">
        <f t="shared" si="567"/>
        <v>0</v>
      </c>
      <c r="EES18" s="23">
        <f t="shared" si="567"/>
        <v>0</v>
      </c>
      <c r="EET18" s="23">
        <f t="shared" si="567"/>
        <v>0</v>
      </c>
      <c r="EEU18" s="23">
        <f t="shared" si="567"/>
        <v>0</v>
      </c>
      <c r="EEV18" s="23">
        <f t="shared" si="567"/>
        <v>0</v>
      </c>
      <c r="EEW18" s="23">
        <f t="shared" si="567"/>
        <v>0</v>
      </c>
      <c r="EEX18" s="23">
        <f t="shared" si="567"/>
        <v>0</v>
      </c>
      <c r="EEY18" s="23">
        <f t="shared" si="567"/>
        <v>0</v>
      </c>
      <c r="EEZ18" s="23">
        <f t="shared" si="567"/>
        <v>0</v>
      </c>
      <c r="EFA18" s="23">
        <f t="shared" si="567"/>
        <v>0</v>
      </c>
      <c r="EFB18" s="23">
        <f t="shared" si="567"/>
        <v>0</v>
      </c>
      <c r="EFC18" s="23">
        <f t="shared" si="567"/>
        <v>0</v>
      </c>
      <c r="EFD18" s="23">
        <f t="shared" si="567"/>
        <v>0</v>
      </c>
      <c r="EFE18" s="23">
        <f t="shared" si="567"/>
        <v>0</v>
      </c>
      <c r="EFF18" s="23">
        <f t="shared" si="567"/>
        <v>0</v>
      </c>
      <c r="EFG18" s="23">
        <f t="shared" si="567"/>
        <v>0</v>
      </c>
      <c r="EFH18" s="23">
        <f t="shared" si="567"/>
        <v>0</v>
      </c>
      <c r="EFI18" s="23">
        <f t="shared" si="567"/>
        <v>0</v>
      </c>
      <c r="EFJ18" s="23">
        <f t="shared" si="567"/>
        <v>0</v>
      </c>
      <c r="EFK18" s="23">
        <f t="shared" si="567"/>
        <v>0</v>
      </c>
      <c r="EFL18" s="23">
        <f t="shared" si="567"/>
        <v>0</v>
      </c>
      <c r="EFM18" s="23">
        <f t="shared" si="567"/>
        <v>0</v>
      </c>
      <c r="EFN18" s="23">
        <f t="shared" si="567"/>
        <v>0</v>
      </c>
      <c r="EFO18" s="23">
        <f t="shared" si="567"/>
        <v>0</v>
      </c>
      <c r="EFP18" s="23">
        <f t="shared" si="567"/>
        <v>0</v>
      </c>
      <c r="EFQ18" s="23">
        <f t="shared" si="567"/>
        <v>0</v>
      </c>
      <c r="EFR18" s="23">
        <f t="shared" si="567"/>
        <v>0</v>
      </c>
      <c r="EFS18" s="23">
        <f t="shared" si="567"/>
        <v>0</v>
      </c>
      <c r="EFT18" s="23">
        <f t="shared" si="567"/>
        <v>0</v>
      </c>
      <c r="EFU18" s="23">
        <f t="shared" si="567"/>
        <v>0</v>
      </c>
      <c r="EFV18" s="23">
        <f t="shared" si="567"/>
        <v>0</v>
      </c>
      <c r="EFW18" s="23">
        <f t="shared" si="567"/>
        <v>0</v>
      </c>
      <c r="EFX18" s="23">
        <f t="shared" si="567"/>
        <v>0</v>
      </c>
      <c r="EFY18" s="23">
        <f t="shared" si="567"/>
        <v>0</v>
      </c>
      <c r="EFZ18" s="23">
        <f t="shared" si="567"/>
        <v>0</v>
      </c>
      <c r="EGA18" s="23">
        <f t="shared" si="567"/>
        <v>0</v>
      </c>
      <c r="EGB18" s="23">
        <f t="shared" si="567"/>
        <v>0</v>
      </c>
      <c r="EGC18" s="23">
        <f t="shared" si="567"/>
        <v>0</v>
      </c>
      <c r="EGD18" s="23">
        <f t="shared" si="567"/>
        <v>0</v>
      </c>
      <c r="EGE18" s="23">
        <f t="shared" si="567"/>
        <v>0</v>
      </c>
      <c r="EGF18" s="23">
        <f t="shared" si="567"/>
        <v>0</v>
      </c>
      <c r="EGG18" s="23">
        <f t="shared" si="567"/>
        <v>0</v>
      </c>
      <c r="EGH18" s="23">
        <f t="shared" si="567"/>
        <v>0</v>
      </c>
      <c r="EGI18" s="23">
        <f t="shared" si="567"/>
        <v>0</v>
      </c>
      <c r="EGJ18" s="23">
        <f t="shared" si="567"/>
        <v>0</v>
      </c>
      <c r="EGK18" s="23">
        <f t="shared" si="567"/>
        <v>0</v>
      </c>
      <c r="EGL18" s="23">
        <f t="shared" si="567"/>
        <v>0</v>
      </c>
      <c r="EGM18" s="23">
        <f t="shared" si="567"/>
        <v>0</v>
      </c>
      <c r="EGN18" s="23">
        <f t="shared" si="567"/>
        <v>0</v>
      </c>
      <c r="EGO18" s="23">
        <f t="shared" si="567"/>
        <v>0</v>
      </c>
      <c r="EGP18" s="23">
        <f t="shared" si="567"/>
        <v>0</v>
      </c>
      <c r="EGQ18" s="23">
        <f t="shared" si="567"/>
        <v>0</v>
      </c>
      <c r="EGR18" s="23">
        <f t="shared" si="567"/>
        <v>0</v>
      </c>
      <c r="EGS18" s="23">
        <f t="shared" si="567"/>
        <v>0</v>
      </c>
      <c r="EGT18" s="23">
        <f t="shared" si="567"/>
        <v>0</v>
      </c>
      <c r="EGU18" s="23">
        <f t="shared" si="567"/>
        <v>0</v>
      </c>
      <c r="EGV18" s="23">
        <f t="shared" si="567"/>
        <v>0</v>
      </c>
      <c r="EGW18" s="23">
        <f t="shared" si="567"/>
        <v>0</v>
      </c>
      <c r="EGX18" s="23">
        <f t="shared" si="567"/>
        <v>0</v>
      </c>
      <c r="EGY18" s="23">
        <f t="shared" ref="EGY18:EJJ18" si="568">SUM(EGY19:EGY22)</f>
        <v>0</v>
      </c>
      <c r="EGZ18" s="23">
        <f t="shared" si="568"/>
        <v>0</v>
      </c>
      <c r="EHA18" s="23">
        <f t="shared" si="568"/>
        <v>0</v>
      </c>
      <c r="EHB18" s="23">
        <f t="shared" si="568"/>
        <v>0</v>
      </c>
      <c r="EHC18" s="23">
        <f t="shared" si="568"/>
        <v>0</v>
      </c>
      <c r="EHD18" s="23">
        <f t="shared" si="568"/>
        <v>0</v>
      </c>
      <c r="EHE18" s="23">
        <f t="shared" si="568"/>
        <v>0</v>
      </c>
      <c r="EHF18" s="23">
        <f t="shared" si="568"/>
        <v>0</v>
      </c>
      <c r="EHG18" s="23">
        <f t="shared" si="568"/>
        <v>0</v>
      </c>
      <c r="EHH18" s="23">
        <f t="shared" si="568"/>
        <v>0</v>
      </c>
      <c r="EHI18" s="23">
        <f t="shared" si="568"/>
        <v>0</v>
      </c>
      <c r="EHJ18" s="23">
        <f t="shared" si="568"/>
        <v>0</v>
      </c>
      <c r="EHK18" s="23">
        <f t="shared" si="568"/>
        <v>0</v>
      </c>
      <c r="EHL18" s="23">
        <f t="shared" si="568"/>
        <v>0</v>
      </c>
      <c r="EHM18" s="23">
        <f t="shared" si="568"/>
        <v>0</v>
      </c>
      <c r="EHN18" s="23">
        <f t="shared" si="568"/>
        <v>0</v>
      </c>
      <c r="EHO18" s="23">
        <f t="shared" si="568"/>
        <v>0</v>
      </c>
      <c r="EHP18" s="23">
        <f t="shared" si="568"/>
        <v>0</v>
      </c>
      <c r="EHQ18" s="23">
        <f t="shared" si="568"/>
        <v>0</v>
      </c>
      <c r="EHR18" s="23">
        <f t="shared" si="568"/>
        <v>0</v>
      </c>
      <c r="EHS18" s="23">
        <f t="shared" si="568"/>
        <v>0</v>
      </c>
      <c r="EHT18" s="23">
        <f t="shared" si="568"/>
        <v>0</v>
      </c>
      <c r="EHU18" s="23">
        <f t="shared" si="568"/>
        <v>0</v>
      </c>
      <c r="EHV18" s="23">
        <f t="shared" si="568"/>
        <v>0</v>
      </c>
      <c r="EHW18" s="23">
        <f t="shared" si="568"/>
        <v>0</v>
      </c>
      <c r="EHX18" s="23">
        <f t="shared" si="568"/>
        <v>0</v>
      </c>
      <c r="EHY18" s="23">
        <f t="shared" si="568"/>
        <v>0</v>
      </c>
      <c r="EHZ18" s="23">
        <f t="shared" si="568"/>
        <v>0</v>
      </c>
      <c r="EIA18" s="23">
        <f t="shared" si="568"/>
        <v>0</v>
      </c>
      <c r="EIB18" s="23">
        <f t="shared" si="568"/>
        <v>0</v>
      </c>
      <c r="EIC18" s="23">
        <f t="shared" si="568"/>
        <v>0</v>
      </c>
      <c r="EID18" s="23">
        <f t="shared" si="568"/>
        <v>0</v>
      </c>
      <c r="EIE18" s="23">
        <f t="shared" si="568"/>
        <v>0</v>
      </c>
      <c r="EIF18" s="23">
        <f t="shared" si="568"/>
        <v>0</v>
      </c>
      <c r="EIG18" s="23">
        <f t="shared" si="568"/>
        <v>0</v>
      </c>
      <c r="EIH18" s="23">
        <f t="shared" si="568"/>
        <v>0</v>
      </c>
      <c r="EII18" s="23">
        <f t="shared" si="568"/>
        <v>0</v>
      </c>
      <c r="EIJ18" s="23">
        <f t="shared" si="568"/>
        <v>0</v>
      </c>
      <c r="EIK18" s="23">
        <f t="shared" si="568"/>
        <v>0</v>
      </c>
      <c r="EIL18" s="23">
        <f t="shared" si="568"/>
        <v>0</v>
      </c>
      <c r="EIM18" s="23">
        <f t="shared" si="568"/>
        <v>0</v>
      </c>
      <c r="EIN18" s="23">
        <f t="shared" si="568"/>
        <v>0</v>
      </c>
      <c r="EIO18" s="23">
        <f t="shared" si="568"/>
        <v>0</v>
      </c>
      <c r="EIP18" s="23">
        <f t="shared" si="568"/>
        <v>0</v>
      </c>
      <c r="EIQ18" s="23">
        <f t="shared" si="568"/>
        <v>0</v>
      </c>
      <c r="EIR18" s="23">
        <f t="shared" si="568"/>
        <v>0</v>
      </c>
      <c r="EIS18" s="23">
        <f t="shared" si="568"/>
        <v>0</v>
      </c>
      <c r="EIT18" s="23">
        <f t="shared" si="568"/>
        <v>0</v>
      </c>
      <c r="EIU18" s="23">
        <f t="shared" si="568"/>
        <v>0</v>
      </c>
      <c r="EIV18" s="23">
        <f t="shared" si="568"/>
        <v>0</v>
      </c>
      <c r="EIW18" s="23">
        <f t="shared" si="568"/>
        <v>0</v>
      </c>
      <c r="EIX18" s="23">
        <f t="shared" si="568"/>
        <v>0</v>
      </c>
      <c r="EIY18" s="23">
        <f t="shared" si="568"/>
        <v>0</v>
      </c>
      <c r="EIZ18" s="23">
        <f t="shared" si="568"/>
        <v>0</v>
      </c>
      <c r="EJA18" s="23">
        <f t="shared" si="568"/>
        <v>0</v>
      </c>
      <c r="EJB18" s="23">
        <f t="shared" si="568"/>
        <v>0</v>
      </c>
      <c r="EJC18" s="23">
        <f t="shared" si="568"/>
        <v>0</v>
      </c>
      <c r="EJD18" s="23">
        <f t="shared" si="568"/>
        <v>0</v>
      </c>
      <c r="EJE18" s="23">
        <f t="shared" si="568"/>
        <v>0</v>
      </c>
      <c r="EJF18" s="23">
        <f t="shared" si="568"/>
        <v>0</v>
      </c>
      <c r="EJG18" s="23">
        <f t="shared" si="568"/>
        <v>0</v>
      </c>
      <c r="EJH18" s="23">
        <f t="shared" si="568"/>
        <v>0</v>
      </c>
      <c r="EJI18" s="23">
        <f t="shared" si="568"/>
        <v>0</v>
      </c>
      <c r="EJJ18" s="23">
        <f t="shared" si="568"/>
        <v>0</v>
      </c>
      <c r="EJK18" s="23">
        <f t="shared" ref="EJK18:ELV18" si="569">SUM(EJK19:EJK22)</f>
        <v>0</v>
      </c>
      <c r="EJL18" s="23">
        <f t="shared" si="569"/>
        <v>0</v>
      </c>
      <c r="EJM18" s="23">
        <f t="shared" si="569"/>
        <v>0</v>
      </c>
      <c r="EJN18" s="23">
        <f t="shared" si="569"/>
        <v>0</v>
      </c>
      <c r="EJO18" s="23">
        <f t="shared" si="569"/>
        <v>0</v>
      </c>
      <c r="EJP18" s="23">
        <f t="shared" si="569"/>
        <v>0</v>
      </c>
      <c r="EJQ18" s="23">
        <f t="shared" si="569"/>
        <v>0</v>
      </c>
      <c r="EJR18" s="23">
        <f t="shared" si="569"/>
        <v>0</v>
      </c>
      <c r="EJS18" s="23">
        <f t="shared" si="569"/>
        <v>0</v>
      </c>
      <c r="EJT18" s="23">
        <f t="shared" si="569"/>
        <v>0</v>
      </c>
      <c r="EJU18" s="23">
        <f t="shared" si="569"/>
        <v>0</v>
      </c>
      <c r="EJV18" s="23">
        <f t="shared" si="569"/>
        <v>0</v>
      </c>
      <c r="EJW18" s="23">
        <f t="shared" si="569"/>
        <v>0</v>
      </c>
      <c r="EJX18" s="23">
        <f t="shared" si="569"/>
        <v>0</v>
      </c>
      <c r="EJY18" s="23">
        <f t="shared" si="569"/>
        <v>0</v>
      </c>
      <c r="EJZ18" s="23">
        <f t="shared" si="569"/>
        <v>0</v>
      </c>
      <c r="EKA18" s="23">
        <f t="shared" si="569"/>
        <v>0</v>
      </c>
      <c r="EKB18" s="23">
        <f t="shared" si="569"/>
        <v>0</v>
      </c>
      <c r="EKC18" s="23">
        <f t="shared" si="569"/>
        <v>0</v>
      </c>
      <c r="EKD18" s="23">
        <f t="shared" si="569"/>
        <v>0</v>
      </c>
      <c r="EKE18" s="23">
        <f t="shared" si="569"/>
        <v>0</v>
      </c>
      <c r="EKF18" s="23">
        <f t="shared" si="569"/>
        <v>0</v>
      </c>
      <c r="EKG18" s="23">
        <f t="shared" si="569"/>
        <v>0</v>
      </c>
      <c r="EKH18" s="23">
        <f t="shared" si="569"/>
        <v>0</v>
      </c>
      <c r="EKI18" s="23">
        <f t="shared" si="569"/>
        <v>0</v>
      </c>
      <c r="EKJ18" s="23">
        <f t="shared" si="569"/>
        <v>0</v>
      </c>
      <c r="EKK18" s="23">
        <f t="shared" si="569"/>
        <v>0</v>
      </c>
      <c r="EKL18" s="23">
        <f t="shared" si="569"/>
        <v>0</v>
      </c>
      <c r="EKM18" s="23">
        <f t="shared" si="569"/>
        <v>0</v>
      </c>
      <c r="EKN18" s="23">
        <f t="shared" si="569"/>
        <v>0</v>
      </c>
      <c r="EKO18" s="23">
        <f t="shared" si="569"/>
        <v>0</v>
      </c>
      <c r="EKP18" s="23">
        <f t="shared" si="569"/>
        <v>0</v>
      </c>
      <c r="EKQ18" s="23">
        <f t="shared" si="569"/>
        <v>0</v>
      </c>
      <c r="EKR18" s="23">
        <f t="shared" si="569"/>
        <v>0</v>
      </c>
      <c r="EKS18" s="23">
        <f t="shared" si="569"/>
        <v>0</v>
      </c>
      <c r="EKT18" s="23">
        <f t="shared" si="569"/>
        <v>0</v>
      </c>
      <c r="EKU18" s="23">
        <f t="shared" si="569"/>
        <v>0</v>
      </c>
      <c r="EKV18" s="23">
        <f t="shared" si="569"/>
        <v>0</v>
      </c>
      <c r="EKW18" s="23">
        <f t="shared" si="569"/>
        <v>0</v>
      </c>
      <c r="EKX18" s="23">
        <f t="shared" si="569"/>
        <v>0</v>
      </c>
      <c r="EKY18" s="23">
        <f t="shared" si="569"/>
        <v>0</v>
      </c>
      <c r="EKZ18" s="23">
        <f t="shared" si="569"/>
        <v>0</v>
      </c>
      <c r="ELA18" s="23">
        <f t="shared" si="569"/>
        <v>0</v>
      </c>
      <c r="ELB18" s="23">
        <f t="shared" si="569"/>
        <v>0</v>
      </c>
      <c r="ELC18" s="23">
        <f t="shared" si="569"/>
        <v>0</v>
      </c>
      <c r="ELD18" s="23">
        <f t="shared" si="569"/>
        <v>0</v>
      </c>
      <c r="ELE18" s="23">
        <f t="shared" si="569"/>
        <v>0</v>
      </c>
      <c r="ELF18" s="23">
        <f t="shared" si="569"/>
        <v>0</v>
      </c>
      <c r="ELG18" s="23">
        <f t="shared" si="569"/>
        <v>0</v>
      </c>
      <c r="ELH18" s="23">
        <f t="shared" si="569"/>
        <v>0</v>
      </c>
      <c r="ELI18" s="23">
        <f t="shared" si="569"/>
        <v>0</v>
      </c>
      <c r="ELJ18" s="23">
        <f t="shared" si="569"/>
        <v>0</v>
      </c>
      <c r="ELK18" s="23">
        <f t="shared" si="569"/>
        <v>0</v>
      </c>
      <c r="ELL18" s="23">
        <f t="shared" si="569"/>
        <v>0</v>
      </c>
      <c r="ELM18" s="23">
        <f t="shared" si="569"/>
        <v>0</v>
      </c>
      <c r="ELN18" s="23">
        <f t="shared" si="569"/>
        <v>0</v>
      </c>
      <c r="ELO18" s="23">
        <f t="shared" si="569"/>
        <v>0</v>
      </c>
      <c r="ELP18" s="23">
        <f t="shared" si="569"/>
        <v>0</v>
      </c>
      <c r="ELQ18" s="23">
        <f t="shared" si="569"/>
        <v>0</v>
      </c>
      <c r="ELR18" s="23">
        <f t="shared" si="569"/>
        <v>0</v>
      </c>
      <c r="ELS18" s="23">
        <f t="shared" si="569"/>
        <v>0</v>
      </c>
      <c r="ELT18" s="23">
        <f t="shared" si="569"/>
        <v>0</v>
      </c>
      <c r="ELU18" s="23">
        <f t="shared" si="569"/>
        <v>0</v>
      </c>
      <c r="ELV18" s="23">
        <f t="shared" si="569"/>
        <v>0</v>
      </c>
      <c r="ELW18" s="23">
        <f t="shared" ref="ELW18:EOH18" si="570">SUM(ELW19:ELW22)</f>
        <v>0</v>
      </c>
      <c r="ELX18" s="23">
        <f t="shared" si="570"/>
        <v>0</v>
      </c>
      <c r="ELY18" s="23">
        <f t="shared" si="570"/>
        <v>0</v>
      </c>
      <c r="ELZ18" s="23">
        <f t="shared" si="570"/>
        <v>0</v>
      </c>
      <c r="EMA18" s="23">
        <f t="shared" si="570"/>
        <v>0</v>
      </c>
      <c r="EMB18" s="23">
        <f t="shared" si="570"/>
        <v>0</v>
      </c>
      <c r="EMC18" s="23">
        <f t="shared" si="570"/>
        <v>0</v>
      </c>
      <c r="EMD18" s="23">
        <f t="shared" si="570"/>
        <v>0</v>
      </c>
      <c r="EME18" s="23">
        <f t="shared" si="570"/>
        <v>0</v>
      </c>
      <c r="EMF18" s="23">
        <f t="shared" si="570"/>
        <v>0</v>
      </c>
      <c r="EMG18" s="23">
        <f t="shared" si="570"/>
        <v>0</v>
      </c>
      <c r="EMH18" s="23">
        <f t="shared" si="570"/>
        <v>0</v>
      </c>
      <c r="EMI18" s="23">
        <f t="shared" si="570"/>
        <v>0</v>
      </c>
      <c r="EMJ18" s="23">
        <f t="shared" si="570"/>
        <v>0</v>
      </c>
      <c r="EMK18" s="23">
        <f t="shared" si="570"/>
        <v>0</v>
      </c>
      <c r="EML18" s="23">
        <f t="shared" si="570"/>
        <v>0</v>
      </c>
      <c r="EMM18" s="23">
        <f t="shared" si="570"/>
        <v>0</v>
      </c>
      <c r="EMN18" s="23">
        <f t="shared" si="570"/>
        <v>0</v>
      </c>
      <c r="EMO18" s="23">
        <f t="shared" si="570"/>
        <v>0</v>
      </c>
      <c r="EMP18" s="23">
        <f t="shared" si="570"/>
        <v>0</v>
      </c>
      <c r="EMQ18" s="23">
        <f t="shared" si="570"/>
        <v>0</v>
      </c>
      <c r="EMR18" s="23">
        <f t="shared" si="570"/>
        <v>0</v>
      </c>
      <c r="EMS18" s="23">
        <f t="shared" si="570"/>
        <v>0</v>
      </c>
      <c r="EMT18" s="23">
        <f t="shared" si="570"/>
        <v>0</v>
      </c>
      <c r="EMU18" s="23">
        <f t="shared" si="570"/>
        <v>0</v>
      </c>
      <c r="EMV18" s="23">
        <f t="shared" si="570"/>
        <v>0</v>
      </c>
      <c r="EMW18" s="23">
        <f t="shared" si="570"/>
        <v>0</v>
      </c>
      <c r="EMX18" s="23">
        <f t="shared" si="570"/>
        <v>0</v>
      </c>
      <c r="EMY18" s="23">
        <f t="shared" si="570"/>
        <v>0</v>
      </c>
      <c r="EMZ18" s="23">
        <f t="shared" si="570"/>
        <v>0</v>
      </c>
      <c r="ENA18" s="23">
        <f t="shared" si="570"/>
        <v>0</v>
      </c>
      <c r="ENB18" s="23">
        <f t="shared" si="570"/>
        <v>0</v>
      </c>
      <c r="ENC18" s="23">
        <f t="shared" si="570"/>
        <v>0</v>
      </c>
      <c r="END18" s="23">
        <f t="shared" si="570"/>
        <v>0</v>
      </c>
      <c r="ENE18" s="23">
        <f t="shared" si="570"/>
        <v>0</v>
      </c>
      <c r="ENF18" s="23">
        <f t="shared" si="570"/>
        <v>0</v>
      </c>
      <c r="ENG18" s="23">
        <f t="shared" si="570"/>
        <v>0</v>
      </c>
      <c r="ENH18" s="23">
        <f t="shared" si="570"/>
        <v>0</v>
      </c>
      <c r="ENI18" s="23">
        <f t="shared" si="570"/>
        <v>0</v>
      </c>
      <c r="ENJ18" s="23">
        <f t="shared" si="570"/>
        <v>0</v>
      </c>
      <c r="ENK18" s="23">
        <f t="shared" si="570"/>
        <v>0</v>
      </c>
      <c r="ENL18" s="23">
        <f t="shared" si="570"/>
        <v>0</v>
      </c>
      <c r="ENM18" s="23">
        <f t="shared" si="570"/>
        <v>0</v>
      </c>
      <c r="ENN18" s="23">
        <f t="shared" si="570"/>
        <v>0</v>
      </c>
      <c r="ENO18" s="23">
        <f t="shared" si="570"/>
        <v>0</v>
      </c>
      <c r="ENP18" s="23">
        <f t="shared" si="570"/>
        <v>0</v>
      </c>
      <c r="ENQ18" s="23">
        <f t="shared" si="570"/>
        <v>0</v>
      </c>
      <c r="ENR18" s="23">
        <f t="shared" si="570"/>
        <v>0</v>
      </c>
      <c r="ENS18" s="23">
        <f t="shared" si="570"/>
        <v>0</v>
      </c>
      <c r="ENT18" s="23">
        <f t="shared" si="570"/>
        <v>0</v>
      </c>
      <c r="ENU18" s="23">
        <f t="shared" si="570"/>
        <v>0</v>
      </c>
      <c r="ENV18" s="23">
        <f t="shared" si="570"/>
        <v>0</v>
      </c>
      <c r="ENW18" s="23">
        <f t="shared" si="570"/>
        <v>0</v>
      </c>
      <c r="ENX18" s="23">
        <f t="shared" si="570"/>
        <v>0</v>
      </c>
      <c r="ENY18" s="23">
        <f t="shared" si="570"/>
        <v>0</v>
      </c>
      <c r="ENZ18" s="23">
        <f t="shared" si="570"/>
        <v>0</v>
      </c>
      <c r="EOA18" s="23">
        <f t="shared" si="570"/>
        <v>0</v>
      </c>
      <c r="EOB18" s="23">
        <f t="shared" si="570"/>
        <v>0</v>
      </c>
      <c r="EOC18" s="23">
        <f t="shared" si="570"/>
        <v>0</v>
      </c>
      <c r="EOD18" s="23">
        <f t="shared" si="570"/>
        <v>0</v>
      </c>
      <c r="EOE18" s="23">
        <f t="shared" si="570"/>
        <v>0</v>
      </c>
      <c r="EOF18" s="23">
        <f t="shared" si="570"/>
        <v>0</v>
      </c>
      <c r="EOG18" s="23">
        <f t="shared" si="570"/>
        <v>0</v>
      </c>
      <c r="EOH18" s="23">
        <f t="shared" si="570"/>
        <v>0</v>
      </c>
      <c r="EOI18" s="23">
        <f t="shared" ref="EOI18:EQT18" si="571">SUM(EOI19:EOI22)</f>
        <v>0</v>
      </c>
      <c r="EOJ18" s="23">
        <f t="shared" si="571"/>
        <v>0</v>
      </c>
      <c r="EOK18" s="23">
        <f t="shared" si="571"/>
        <v>0</v>
      </c>
      <c r="EOL18" s="23">
        <f t="shared" si="571"/>
        <v>0</v>
      </c>
      <c r="EOM18" s="23">
        <f t="shared" si="571"/>
        <v>0</v>
      </c>
      <c r="EON18" s="23">
        <f t="shared" si="571"/>
        <v>0</v>
      </c>
      <c r="EOO18" s="23">
        <f t="shared" si="571"/>
        <v>0</v>
      </c>
      <c r="EOP18" s="23">
        <f t="shared" si="571"/>
        <v>0</v>
      </c>
      <c r="EOQ18" s="23">
        <f t="shared" si="571"/>
        <v>0</v>
      </c>
      <c r="EOR18" s="23">
        <f t="shared" si="571"/>
        <v>0</v>
      </c>
      <c r="EOS18" s="23">
        <f t="shared" si="571"/>
        <v>0</v>
      </c>
      <c r="EOT18" s="23">
        <f t="shared" si="571"/>
        <v>0</v>
      </c>
      <c r="EOU18" s="23">
        <f t="shared" si="571"/>
        <v>0</v>
      </c>
      <c r="EOV18" s="23">
        <f t="shared" si="571"/>
        <v>0</v>
      </c>
      <c r="EOW18" s="23">
        <f t="shared" si="571"/>
        <v>0</v>
      </c>
      <c r="EOX18" s="23">
        <f t="shared" si="571"/>
        <v>0</v>
      </c>
      <c r="EOY18" s="23">
        <f t="shared" si="571"/>
        <v>0</v>
      </c>
      <c r="EOZ18" s="23">
        <f t="shared" si="571"/>
        <v>0</v>
      </c>
      <c r="EPA18" s="23">
        <f t="shared" si="571"/>
        <v>0</v>
      </c>
      <c r="EPB18" s="23">
        <f t="shared" si="571"/>
        <v>0</v>
      </c>
      <c r="EPC18" s="23">
        <f t="shared" si="571"/>
        <v>0</v>
      </c>
      <c r="EPD18" s="23">
        <f t="shared" si="571"/>
        <v>0</v>
      </c>
      <c r="EPE18" s="23">
        <f t="shared" si="571"/>
        <v>0</v>
      </c>
      <c r="EPF18" s="23">
        <f t="shared" si="571"/>
        <v>0</v>
      </c>
      <c r="EPG18" s="23">
        <f t="shared" si="571"/>
        <v>0</v>
      </c>
      <c r="EPH18" s="23">
        <f t="shared" si="571"/>
        <v>0</v>
      </c>
      <c r="EPI18" s="23">
        <f t="shared" si="571"/>
        <v>0</v>
      </c>
      <c r="EPJ18" s="23">
        <f t="shared" si="571"/>
        <v>0</v>
      </c>
      <c r="EPK18" s="23">
        <f t="shared" si="571"/>
        <v>0</v>
      </c>
      <c r="EPL18" s="23">
        <f t="shared" si="571"/>
        <v>0</v>
      </c>
      <c r="EPM18" s="23">
        <f t="shared" si="571"/>
        <v>0</v>
      </c>
      <c r="EPN18" s="23">
        <f t="shared" si="571"/>
        <v>0</v>
      </c>
      <c r="EPO18" s="23">
        <f t="shared" si="571"/>
        <v>0</v>
      </c>
      <c r="EPP18" s="23">
        <f t="shared" si="571"/>
        <v>0</v>
      </c>
      <c r="EPQ18" s="23">
        <f t="shared" si="571"/>
        <v>0</v>
      </c>
      <c r="EPR18" s="23">
        <f t="shared" si="571"/>
        <v>0</v>
      </c>
      <c r="EPS18" s="23">
        <f t="shared" si="571"/>
        <v>0</v>
      </c>
      <c r="EPT18" s="23">
        <f t="shared" si="571"/>
        <v>0</v>
      </c>
      <c r="EPU18" s="23">
        <f t="shared" si="571"/>
        <v>0</v>
      </c>
      <c r="EPV18" s="23">
        <f t="shared" si="571"/>
        <v>0</v>
      </c>
      <c r="EPW18" s="23">
        <f t="shared" si="571"/>
        <v>0</v>
      </c>
      <c r="EPX18" s="23">
        <f t="shared" si="571"/>
        <v>0</v>
      </c>
      <c r="EPY18" s="23">
        <f t="shared" si="571"/>
        <v>0</v>
      </c>
      <c r="EPZ18" s="23">
        <f t="shared" si="571"/>
        <v>0</v>
      </c>
      <c r="EQA18" s="23">
        <f t="shared" si="571"/>
        <v>0</v>
      </c>
      <c r="EQB18" s="23">
        <f t="shared" si="571"/>
        <v>0</v>
      </c>
      <c r="EQC18" s="23">
        <f t="shared" si="571"/>
        <v>0</v>
      </c>
      <c r="EQD18" s="23">
        <f t="shared" si="571"/>
        <v>0</v>
      </c>
      <c r="EQE18" s="23">
        <f t="shared" si="571"/>
        <v>0</v>
      </c>
      <c r="EQF18" s="23">
        <f t="shared" si="571"/>
        <v>0</v>
      </c>
      <c r="EQG18" s="23">
        <f t="shared" si="571"/>
        <v>0</v>
      </c>
      <c r="EQH18" s="23">
        <f t="shared" si="571"/>
        <v>0</v>
      </c>
      <c r="EQI18" s="23">
        <f t="shared" si="571"/>
        <v>0</v>
      </c>
      <c r="EQJ18" s="23">
        <f t="shared" si="571"/>
        <v>0</v>
      </c>
      <c r="EQK18" s="23">
        <f t="shared" si="571"/>
        <v>0</v>
      </c>
      <c r="EQL18" s="23">
        <f t="shared" si="571"/>
        <v>0</v>
      </c>
      <c r="EQM18" s="23">
        <f t="shared" si="571"/>
        <v>0</v>
      </c>
      <c r="EQN18" s="23">
        <f t="shared" si="571"/>
        <v>0</v>
      </c>
      <c r="EQO18" s="23">
        <f t="shared" si="571"/>
        <v>0</v>
      </c>
      <c r="EQP18" s="23">
        <f t="shared" si="571"/>
        <v>0</v>
      </c>
      <c r="EQQ18" s="23">
        <f t="shared" si="571"/>
        <v>0</v>
      </c>
      <c r="EQR18" s="23">
        <f t="shared" si="571"/>
        <v>0</v>
      </c>
      <c r="EQS18" s="23">
        <f t="shared" si="571"/>
        <v>0</v>
      </c>
      <c r="EQT18" s="23">
        <f t="shared" si="571"/>
        <v>0</v>
      </c>
      <c r="EQU18" s="23">
        <f t="shared" ref="EQU18:ETF18" si="572">SUM(EQU19:EQU22)</f>
        <v>0</v>
      </c>
      <c r="EQV18" s="23">
        <f t="shared" si="572"/>
        <v>0</v>
      </c>
      <c r="EQW18" s="23">
        <f t="shared" si="572"/>
        <v>0</v>
      </c>
      <c r="EQX18" s="23">
        <f t="shared" si="572"/>
        <v>0</v>
      </c>
      <c r="EQY18" s="23">
        <f t="shared" si="572"/>
        <v>0</v>
      </c>
      <c r="EQZ18" s="23">
        <f t="shared" si="572"/>
        <v>0</v>
      </c>
      <c r="ERA18" s="23">
        <f t="shared" si="572"/>
        <v>0</v>
      </c>
      <c r="ERB18" s="23">
        <f t="shared" si="572"/>
        <v>0</v>
      </c>
      <c r="ERC18" s="23">
        <f t="shared" si="572"/>
        <v>0</v>
      </c>
      <c r="ERD18" s="23">
        <f t="shared" si="572"/>
        <v>0</v>
      </c>
      <c r="ERE18" s="23">
        <f t="shared" si="572"/>
        <v>0</v>
      </c>
      <c r="ERF18" s="23">
        <f t="shared" si="572"/>
        <v>0</v>
      </c>
      <c r="ERG18" s="23">
        <f t="shared" si="572"/>
        <v>0</v>
      </c>
      <c r="ERH18" s="23">
        <f t="shared" si="572"/>
        <v>0</v>
      </c>
      <c r="ERI18" s="23">
        <f t="shared" si="572"/>
        <v>0</v>
      </c>
      <c r="ERJ18" s="23">
        <f t="shared" si="572"/>
        <v>0</v>
      </c>
      <c r="ERK18" s="23">
        <f t="shared" si="572"/>
        <v>0</v>
      </c>
      <c r="ERL18" s="23">
        <f t="shared" si="572"/>
        <v>0</v>
      </c>
      <c r="ERM18" s="23">
        <f t="shared" si="572"/>
        <v>0</v>
      </c>
      <c r="ERN18" s="23">
        <f t="shared" si="572"/>
        <v>0</v>
      </c>
      <c r="ERO18" s="23">
        <f t="shared" si="572"/>
        <v>0</v>
      </c>
      <c r="ERP18" s="23">
        <f t="shared" si="572"/>
        <v>0</v>
      </c>
      <c r="ERQ18" s="23">
        <f t="shared" si="572"/>
        <v>0</v>
      </c>
      <c r="ERR18" s="23">
        <f t="shared" si="572"/>
        <v>0</v>
      </c>
      <c r="ERS18" s="23">
        <f t="shared" si="572"/>
        <v>0</v>
      </c>
      <c r="ERT18" s="23">
        <f t="shared" si="572"/>
        <v>0</v>
      </c>
      <c r="ERU18" s="23">
        <f t="shared" si="572"/>
        <v>0</v>
      </c>
      <c r="ERV18" s="23">
        <f t="shared" si="572"/>
        <v>0</v>
      </c>
      <c r="ERW18" s="23">
        <f t="shared" si="572"/>
        <v>0</v>
      </c>
      <c r="ERX18" s="23">
        <f t="shared" si="572"/>
        <v>0</v>
      </c>
      <c r="ERY18" s="23">
        <f t="shared" si="572"/>
        <v>0</v>
      </c>
      <c r="ERZ18" s="23">
        <f t="shared" si="572"/>
        <v>0</v>
      </c>
      <c r="ESA18" s="23">
        <f t="shared" si="572"/>
        <v>0</v>
      </c>
      <c r="ESB18" s="23">
        <f t="shared" si="572"/>
        <v>0</v>
      </c>
      <c r="ESC18" s="23">
        <f t="shared" si="572"/>
        <v>0</v>
      </c>
      <c r="ESD18" s="23">
        <f t="shared" si="572"/>
        <v>0</v>
      </c>
      <c r="ESE18" s="23">
        <f t="shared" si="572"/>
        <v>0</v>
      </c>
      <c r="ESF18" s="23">
        <f t="shared" si="572"/>
        <v>0</v>
      </c>
      <c r="ESG18" s="23">
        <f t="shared" si="572"/>
        <v>0</v>
      </c>
      <c r="ESH18" s="23">
        <f t="shared" si="572"/>
        <v>0</v>
      </c>
      <c r="ESI18" s="23">
        <f t="shared" si="572"/>
        <v>0</v>
      </c>
      <c r="ESJ18" s="23">
        <f t="shared" si="572"/>
        <v>0</v>
      </c>
      <c r="ESK18" s="23">
        <f t="shared" si="572"/>
        <v>0</v>
      </c>
      <c r="ESL18" s="23">
        <f t="shared" si="572"/>
        <v>0</v>
      </c>
      <c r="ESM18" s="23">
        <f t="shared" si="572"/>
        <v>0</v>
      </c>
      <c r="ESN18" s="23">
        <f t="shared" si="572"/>
        <v>0</v>
      </c>
      <c r="ESO18" s="23">
        <f t="shared" si="572"/>
        <v>0</v>
      </c>
      <c r="ESP18" s="23">
        <f t="shared" si="572"/>
        <v>0</v>
      </c>
      <c r="ESQ18" s="23">
        <f t="shared" si="572"/>
        <v>0</v>
      </c>
      <c r="ESR18" s="23">
        <f t="shared" si="572"/>
        <v>0</v>
      </c>
      <c r="ESS18" s="23">
        <f t="shared" si="572"/>
        <v>0</v>
      </c>
      <c r="EST18" s="23">
        <f t="shared" si="572"/>
        <v>0</v>
      </c>
      <c r="ESU18" s="23">
        <f t="shared" si="572"/>
        <v>0</v>
      </c>
      <c r="ESV18" s="23">
        <f t="shared" si="572"/>
        <v>0</v>
      </c>
      <c r="ESW18" s="23">
        <f t="shared" si="572"/>
        <v>0</v>
      </c>
      <c r="ESX18" s="23">
        <f t="shared" si="572"/>
        <v>0</v>
      </c>
      <c r="ESY18" s="23">
        <f t="shared" si="572"/>
        <v>0</v>
      </c>
      <c r="ESZ18" s="23">
        <f t="shared" si="572"/>
        <v>0</v>
      </c>
      <c r="ETA18" s="23">
        <f t="shared" si="572"/>
        <v>0</v>
      </c>
      <c r="ETB18" s="23">
        <f t="shared" si="572"/>
        <v>0</v>
      </c>
      <c r="ETC18" s="23">
        <f t="shared" si="572"/>
        <v>0</v>
      </c>
      <c r="ETD18" s="23">
        <f t="shared" si="572"/>
        <v>0</v>
      </c>
      <c r="ETE18" s="23">
        <f t="shared" si="572"/>
        <v>0</v>
      </c>
      <c r="ETF18" s="23">
        <f t="shared" si="572"/>
        <v>0</v>
      </c>
      <c r="ETG18" s="23">
        <f t="shared" ref="ETG18:EVR18" si="573">SUM(ETG19:ETG22)</f>
        <v>0</v>
      </c>
      <c r="ETH18" s="23">
        <f t="shared" si="573"/>
        <v>0</v>
      </c>
      <c r="ETI18" s="23">
        <f t="shared" si="573"/>
        <v>0</v>
      </c>
      <c r="ETJ18" s="23">
        <f t="shared" si="573"/>
        <v>0</v>
      </c>
      <c r="ETK18" s="23">
        <f t="shared" si="573"/>
        <v>0</v>
      </c>
      <c r="ETL18" s="23">
        <f t="shared" si="573"/>
        <v>0</v>
      </c>
      <c r="ETM18" s="23">
        <f t="shared" si="573"/>
        <v>0</v>
      </c>
      <c r="ETN18" s="23">
        <f t="shared" si="573"/>
        <v>0</v>
      </c>
      <c r="ETO18" s="23">
        <f t="shared" si="573"/>
        <v>0</v>
      </c>
      <c r="ETP18" s="23">
        <f t="shared" si="573"/>
        <v>0</v>
      </c>
      <c r="ETQ18" s="23">
        <f t="shared" si="573"/>
        <v>0</v>
      </c>
      <c r="ETR18" s="23">
        <f t="shared" si="573"/>
        <v>0</v>
      </c>
      <c r="ETS18" s="23">
        <f t="shared" si="573"/>
        <v>0</v>
      </c>
      <c r="ETT18" s="23">
        <f t="shared" si="573"/>
        <v>0</v>
      </c>
      <c r="ETU18" s="23">
        <f t="shared" si="573"/>
        <v>0</v>
      </c>
      <c r="ETV18" s="23">
        <f t="shared" si="573"/>
        <v>0</v>
      </c>
      <c r="ETW18" s="23">
        <f t="shared" si="573"/>
        <v>0</v>
      </c>
      <c r="ETX18" s="23">
        <f t="shared" si="573"/>
        <v>0</v>
      </c>
      <c r="ETY18" s="23">
        <f t="shared" si="573"/>
        <v>0</v>
      </c>
      <c r="ETZ18" s="23">
        <f t="shared" si="573"/>
        <v>0</v>
      </c>
      <c r="EUA18" s="23">
        <f t="shared" si="573"/>
        <v>0</v>
      </c>
      <c r="EUB18" s="23">
        <f t="shared" si="573"/>
        <v>0</v>
      </c>
      <c r="EUC18" s="23">
        <f t="shared" si="573"/>
        <v>0</v>
      </c>
      <c r="EUD18" s="23">
        <f t="shared" si="573"/>
        <v>0</v>
      </c>
      <c r="EUE18" s="23">
        <f t="shared" si="573"/>
        <v>0</v>
      </c>
      <c r="EUF18" s="23">
        <f t="shared" si="573"/>
        <v>0</v>
      </c>
      <c r="EUG18" s="23">
        <f t="shared" si="573"/>
        <v>0</v>
      </c>
      <c r="EUH18" s="23">
        <f t="shared" si="573"/>
        <v>0</v>
      </c>
      <c r="EUI18" s="23">
        <f t="shared" si="573"/>
        <v>0</v>
      </c>
      <c r="EUJ18" s="23">
        <f t="shared" si="573"/>
        <v>0</v>
      </c>
      <c r="EUK18" s="23">
        <f t="shared" si="573"/>
        <v>0</v>
      </c>
      <c r="EUL18" s="23">
        <f t="shared" si="573"/>
        <v>0</v>
      </c>
      <c r="EUM18" s="23">
        <f t="shared" si="573"/>
        <v>0</v>
      </c>
      <c r="EUN18" s="23">
        <f t="shared" si="573"/>
        <v>0</v>
      </c>
      <c r="EUO18" s="23">
        <f t="shared" si="573"/>
        <v>0</v>
      </c>
      <c r="EUP18" s="23">
        <f t="shared" si="573"/>
        <v>0</v>
      </c>
      <c r="EUQ18" s="23">
        <f t="shared" si="573"/>
        <v>0</v>
      </c>
      <c r="EUR18" s="23">
        <f t="shared" si="573"/>
        <v>0</v>
      </c>
      <c r="EUS18" s="23">
        <f t="shared" si="573"/>
        <v>0</v>
      </c>
      <c r="EUT18" s="23">
        <f t="shared" si="573"/>
        <v>0</v>
      </c>
      <c r="EUU18" s="23">
        <f t="shared" si="573"/>
        <v>0</v>
      </c>
      <c r="EUV18" s="23">
        <f t="shared" si="573"/>
        <v>0</v>
      </c>
      <c r="EUW18" s="23">
        <f t="shared" si="573"/>
        <v>0</v>
      </c>
      <c r="EUX18" s="23">
        <f t="shared" si="573"/>
        <v>0</v>
      </c>
      <c r="EUY18" s="23">
        <f t="shared" si="573"/>
        <v>0</v>
      </c>
      <c r="EUZ18" s="23">
        <f t="shared" si="573"/>
        <v>0</v>
      </c>
      <c r="EVA18" s="23">
        <f t="shared" si="573"/>
        <v>0</v>
      </c>
      <c r="EVB18" s="23">
        <f t="shared" si="573"/>
        <v>0</v>
      </c>
      <c r="EVC18" s="23">
        <f t="shared" si="573"/>
        <v>0</v>
      </c>
      <c r="EVD18" s="23">
        <f t="shared" si="573"/>
        <v>0</v>
      </c>
      <c r="EVE18" s="23">
        <f t="shared" si="573"/>
        <v>0</v>
      </c>
      <c r="EVF18" s="23">
        <f t="shared" si="573"/>
        <v>0</v>
      </c>
      <c r="EVG18" s="23">
        <f t="shared" si="573"/>
        <v>0</v>
      </c>
      <c r="EVH18" s="23">
        <f t="shared" si="573"/>
        <v>0</v>
      </c>
      <c r="EVI18" s="23">
        <f t="shared" si="573"/>
        <v>0</v>
      </c>
      <c r="EVJ18" s="23">
        <f t="shared" si="573"/>
        <v>0</v>
      </c>
      <c r="EVK18" s="23">
        <f t="shared" si="573"/>
        <v>0</v>
      </c>
      <c r="EVL18" s="23">
        <f t="shared" si="573"/>
        <v>0</v>
      </c>
      <c r="EVM18" s="23">
        <f t="shared" si="573"/>
        <v>0</v>
      </c>
      <c r="EVN18" s="23">
        <f t="shared" si="573"/>
        <v>0</v>
      </c>
      <c r="EVO18" s="23">
        <f t="shared" si="573"/>
        <v>0</v>
      </c>
      <c r="EVP18" s="23">
        <f t="shared" si="573"/>
        <v>0</v>
      </c>
      <c r="EVQ18" s="23">
        <f t="shared" si="573"/>
        <v>0</v>
      </c>
      <c r="EVR18" s="23">
        <f t="shared" si="573"/>
        <v>0</v>
      </c>
      <c r="EVS18" s="23">
        <f t="shared" ref="EVS18:EYD18" si="574">SUM(EVS19:EVS22)</f>
        <v>0</v>
      </c>
      <c r="EVT18" s="23">
        <f t="shared" si="574"/>
        <v>0</v>
      </c>
      <c r="EVU18" s="23">
        <f t="shared" si="574"/>
        <v>0</v>
      </c>
      <c r="EVV18" s="23">
        <f t="shared" si="574"/>
        <v>0</v>
      </c>
      <c r="EVW18" s="23">
        <f t="shared" si="574"/>
        <v>0</v>
      </c>
      <c r="EVX18" s="23">
        <f t="shared" si="574"/>
        <v>0</v>
      </c>
      <c r="EVY18" s="23">
        <f t="shared" si="574"/>
        <v>0</v>
      </c>
      <c r="EVZ18" s="23">
        <f t="shared" si="574"/>
        <v>0</v>
      </c>
      <c r="EWA18" s="23">
        <f t="shared" si="574"/>
        <v>0</v>
      </c>
      <c r="EWB18" s="23">
        <f t="shared" si="574"/>
        <v>0</v>
      </c>
      <c r="EWC18" s="23">
        <f t="shared" si="574"/>
        <v>0</v>
      </c>
      <c r="EWD18" s="23">
        <f t="shared" si="574"/>
        <v>0</v>
      </c>
      <c r="EWE18" s="23">
        <f t="shared" si="574"/>
        <v>0</v>
      </c>
      <c r="EWF18" s="23">
        <f t="shared" si="574"/>
        <v>0</v>
      </c>
      <c r="EWG18" s="23">
        <f t="shared" si="574"/>
        <v>0</v>
      </c>
      <c r="EWH18" s="23">
        <f t="shared" si="574"/>
        <v>0</v>
      </c>
      <c r="EWI18" s="23">
        <f t="shared" si="574"/>
        <v>0</v>
      </c>
      <c r="EWJ18" s="23">
        <f t="shared" si="574"/>
        <v>0</v>
      </c>
      <c r="EWK18" s="23">
        <f t="shared" si="574"/>
        <v>0</v>
      </c>
      <c r="EWL18" s="23">
        <f t="shared" si="574"/>
        <v>0</v>
      </c>
      <c r="EWM18" s="23">
        <f t="shared" si="574"/>
        <v>0</v>
      </c>
      <c r="EWN18" s="23">
        <f t="shared" si="574"/>
        <v>0</v>
      </c>
      <c r="EWO18" s="23">
        <f t="shared" si="574"/>
        <v>0</v>
      </c>
      <c r="EWP18" s="23">
        <f t="shared" si="574"/>
        <v>0</v>
      </c>
      <c r="EWQ18" s="23">
        <f t="shared" si="574"/>
        <v>0</v>
      </c>
      <c r="EWR18" s="23">
        <f t="shared" si="574"/>
        <v>0</v>
      </c>
      <c r="EWS18" s="23">
        <f t="shared" si="574"/>
        <v>0</v>
      </c>
      <c r="EWT18" s="23">
        <f t="shared" si="574"/>
        <v>0</v>
      </c>
      <c r="EWU18" s="23">
        <f t="shared" si="574"/>
        <v>0</v>
      </c>
      <c r="EWV18" s="23">
        <f t="shared" si="574"/>
        <v>0</v>
      </c>
      <c r="EWW18" s="23">
        <f t="shared" si="574"/>
        <v>0</v>
      </c>
      <c r="EWX18" s="23">
        <f t="shared" si="574"/>
        <v>0</v>
      </c>
      <c r="EWY18" s="23">
        <f t="shared" si="574"/>
        <v>0</v>
      </c>
      <c r="EWZ18" s="23">
        <f t="shared" si="574"/>
        <v>0</v>
      </c>
      <c r="EXA18" s="23">
        <f t="shared" si="574"/>
        <v>0</v>
      </c>
      <c r="EXB18" s="23">
        <f t="shared" si="574"/>
        <v>0</v>
      </c>
      <c r="EXC18" s="23">
        <f t="shared" si="574"/>
        <v>0</v>
      </c>
      <c r="EXD18" s="23">
        <f t="shared" si="574"/>
        <v>0</v>
      </c>
      <c r="EXE18" s="23">
        <f t="shared" si="574"/>
        <v>0</v>
      </c>
      <c r="EXF18" s="23">
        <f t="shared" si="574"/>
        <v>0</v>
      </c>
      <c r="EXG18" s="23">
        <f t="shared" si="574"/>
        <v>0</v>
      </c>
      <c r="EXH18" s="23">
        <f t="shared" si="574"/>
        <v>0</v>
      </c>
      <c r="EXI18" s="23">
        <f t="shared" si="574"/>
        <v>0</v>
      </c>
      <c r="EXJ18" s="23">
        <f t="shared" si="574"/>
        <v>0</v>
      </c>
      <c r="EXK18" s="23">
        <f t="shared" si="574"/>
        <v>0</v>
      </c>
      <c r="EXL18" s="23">
        <f t="shared" si="574"/>
        <v>0</v>
      </c>
      <c r="EXM18" s="23">
        <f t="shared" si="574"/>
        <v>0</v>
      </c>
      <c r="EXN18" s="23">
        <f t="shared" si="574"/>
        <v>0</v>
      </c>
      <c r="EXO18" s="23">
        <f t="shared" si="574"/>
        <v>0</v>
      </c>
      <c r="EXP18" s="23">
        <f t="shared" si="574"/>
        <v>0</v>
      </c>
      <c r="EXQ18" s="23">
        <f t="shared" si="574"/>
        <v>0</v>
      </c>
      <c r="EXR18" s="23">
        <f t="shared" si="574"/>
        <v>0</v>
      </c>
      <c r="EXS18" s="23">
        <f t="shared" si="574"/>
        <v>0</v>
      </c>
      <c r="EXT18" s="23">
        <f t="shared" si="574"/>
        <v>0</v>
      </c>
      <c r="EXU18" s="23">
        <f t="shared" si="574"/>
        <v>0</v>
      </c>
      <c r="EXV18" s="23">
        <f t="shared" si="574"/>
        <v>0</v>
      </c>
      <c r="EXW18" s="23">
        <f t="shared" si="574"/>
        <v>0</v>
      </c>
      <c r="EXX18" s="23">
        <f t="shared" si="574"/>
        <v>0</v>
      </c>
      <c r="EXY18" s="23">
        <f t="shared" si="574"/>
        <v>0</v>
      </c>
      <c r="EXZ18" s="23">
        <f t="shared" si="574"/>
        <v>0</v>
      </c>
      <c r="EYA18" s="23">
        <f t="shared" si="574"/>
        <v>0</v>
      </c>
      <c r="EYB18" s="23">
        <f t="shared" si="574"/>
        <v>0</v>
      </c>
      <c r="EYC18" s="23">
        <f t="shared" si="574"/>
        <v>0</v>
      </c>
      <c r="EYD18" s="23">
        <f t="shared" si="574"/>
        <v>0</v>
      </c>
      <c r="EYE18" s="23">
        <f t="shared" ref="EYE18:FAP18" si="575">SUM(EYE19:EYE22)</f>
        <v>0</v>
      </c>
      <c r="EYF18" s="23">
        <f t="shared" si="575"/>
        <v>0</v>
      </c>
      <c r="EYG18" s="23">
        <f t="shared" si="575"/>
        <v>0</v>
      </c>
      <c r="EYH18" s="23">
        <f t="shared" si="575"/>
        <v>0</v>
      </c>
      <c r="EYI18" s="23">
        <f t="shared" si="575"/>
        <v>0</v>
      </c>
      <c r="EYJ18" s="23">
        <f t="shared" si="575"/>
        <v>0</v>
      </c>
      <c r="EYK18" s="23">
        <f t="shared" si="575"/>
        <v>0</v>
      </c>
      <c r="EYL18" s="23">
        <f t="shared" si="575"/>
        <v>0</v>
      </c>
      <c r="EYM18" s="23">
        <f t="shared" si="575"/>
        <v>0</v>
      </c>
      <c r="EYN18" s="23">
        <f t="shared" si="575"/>
        <v>0</v>
      </c>
      <c r="EYO18" s="23">
        <f t="shared" si="575"/>
        <v>0</v>
      </c>
      <c r="EYP18" s="23">
        <f t="shared" si="575"/>
        <v>0</v>
      </c>
      <c r="EYQ18" s="23">
        <f t="shared" si="575"/>
        <v>0</v>
      </c>
      <c r="EYR18" s="23">
        <f t="shared" si="575"/>
        <v>0</v>
      </c>
      <c r="EYS18" s="23">
        <f t="shared" si="575"/>
        <v>0</v>
      </c>
      <c r="EYT18" s="23">
        <f t="shared" si="575"/>
        <v>0</v>
      </c>
      <c r="EYU18" s="23">
        <f t="shared" si="575"/>
        <v>0</v>
      </c>
      <c r="EYV18" s="23">
        <f t="shared" si="575"/>
        <v>0</v>
      </c>
      <c r="EYW18" s="23">
        <f t="shared" si="575"/>
        <v>0</v>
      </c>
      <c r="EYX18" s="23">
        <f t="shared" si="575"/>
        <v>0</v>
      </c>
      <c r="EYY18" s="23">
        <f t="shared" si="575"/>
        <v>0</v>
      </c>
      <c r="EYZ18" s="23">
        <f t="shared" si="575"/>
        <v>0</v>
      </c>
      <c r="EZA18" s="23">
        <f t="shared" si="575"/>
        <v>0</v>
      </c>
      <c r="EZB18" s="23">
        <f t="shared" si="575"/>
        <v>0</v>
      </c>
      <c r="EZC18" s="23">
        <f t="shared" si="575"/>
        <v>0</v>
      </c>
      <c r="EZD18" s="23">
        <f t="shared" si="575"/>
        <v>0</v>
      </c>
      <c r="EZE18" s="23">
        <f t="shared" si="575"/>
        <v>0</v>
      </c>
      <c r="EZF18" s="23">
        <f t="shared" si="575"/>
        <v>0</v>
      </c>
      <c r="EZG18" s="23">
        <f t="shared" si="575"/>
        <v>0</v>
      </c>
      <c r="EZH18" s="23">
        <f t="shared" si="575"/>
        <v>0</v>
      </c>
      <c r="EZI18" s="23">
        <f t="shared" si="575"/>
        <v>0</v>
      </c>
      <c r="EZJ18" s="23">
        <f t="shared" si="575"/>
        <v>0</v>
      </c>
      <c r="EZK18" s="23">
        <f t="shared" si="575"/>
        <v>0</v>
      </c>
      <c r="EZL18" s="23">
        <f t="shared" si="575"/>
        <v>0</v>
      </c>
      <c r="EZM18" s="23">
        <f t="shared" si="575"/>
        <v>0</v>
      </c>
      <c r="EZN18" s="23">
        <f t="shared" si="575"/>
        <v>0</v>
      </c>
      <c r="EZO18" s="23">
        <f t="shared" si="575"/>
        <v>0</v>
      </c>
      <c r="EZP18" s="23">
        <f t="shared" si="575"/>
        <v>0</v>
      </c>
      <c r="EZQ18" s="23">
        <f t="shared" si="575"/>
        <v>0</v>
      </c>
      <c r="EZR18" s="23">
        <f t="shared" si="575"/>
        <v>0</v>
      </c>
      <c r="EZS18" s="23">
        <f t="shared" si="575"/>
        <v>0</v>
      </c>
      <c r="EZT18" s="23">
        <f t="shared" si="575"/>
        <v>0</v>
      </c>
      <c r="EZU18" s="23">
        <f t="shared" si="575"/>
        <v>0</v>
      </c>
      <c r="EZV18" s="23">
        <f t="shared" si="575"/>
        <v>0</v>
      </c>
      <c r="EZW18" s="23">
        <f t="shared" si="575"/>
        <v>0</v>
      </c>
      <c r="EZX18" s="23">
        <f t="shared" si="575"/>
        <v>0</v>
      </c>
      <c r="EZY18" s="23">
        <f t="shared" si="575"/>
        <v>0</v>
      </c>
      <c r="EZZ18" s="23">
        <f t="shared" si="575"/>
        <v>0</v>
      </c>
      <c r="FAA18" s="23">
        <f t="shared" si="575"/>
        <v>0</v>
      </c>
      <c r="FAB18" s="23">
        <f t="shared" si="575"/>
        <v>0</v>
      </c>
      <c r="FAC18" s="23">
        <f t="shared" si="575"/>
        <v>0</v>
      </c>
      <c r="FAD18" s="23">
        <f t="shared" si="575"/>
        <v>0</v>
      </c>
      <c r="FAE18" s="23">
        <f t="shared" si="575"/>
        <v>0</v>
      </c>
      <c r="FAF18" s="23">
        <f t="shared" si="575"/>
        <v>0</v>
      </c>
      <c r="FAG18" s="23">
        <f t="shared" si="575"/>
        <v>0</v>
      </c>
      <c r="FAH18" s="23">
        <f t="shared" si="575"/>
        <v>0</v>
      </c>
      <c r="FAI18" s="23">
        <f t="shared" si="575"/>
        <v>0</v>
      </c>
      <c r="FAJ18" s="23">
        <f t="shared" si="575"/>
        <v>0</v>
      </c>
      <c r="FAK18" s="23">
        <f t="shared" si="575"/>
        <v>0</v>
      </c>
      <c r="FAL18" s="23">
        <f t="shared" si="575"/>
        <v>0</v>
      </c>
      <c r="FAM18" s="23">
        <f t="shared" si="575"/>
        <v>0</v>
      </c>
      <c r="FAN18" s="23">
        <f t="shared" si="575"/>
        <v>0</v>
      </c>
      <c r="FAO18" s="23">
        <f t="shared" si="575"/>
        <v>0</v>
      </c>
      <c r="FAP18" s="23">
        <f t="shared" si="575"/>
        <v>0</v>
      </c>
      <c r="FAQ18" s="23">
        <f t="shared" ref="FAQ18:FDB18" si="576">SUM(FAQ19:FAQ22)</f>
        <v>0</v>
      </c>
      <c r="FAR18" s="23">
        <f t="shared" si="576"/>
        <v>0</v>
      </c>
      <c r="FAS18" s="23">
        <f t="shared" si="576"/>
        <v>0</v>
      </c>
      <c r="FAT18" s="23">
        <f t="shared" si="576"/>
        <v>0</v>
      </c>
      <c r="FAU18" s="23">
        <f t="shared" si="576"/>
        <v>0</v>
      </c>
      <c r="FAV18" s="23">
        <f t="shared" si="576"/>
        <v>0</v>
      </c>
      <c r="FAW18" s="23">
        <f t="shared" si="576"/>
        <v>0</v>
      </c>
      <c r="FAX18" s="23">
        <f t="shared" si="576"/>
        <v>0</v>
      </c>
      <c r="FAY18" s="23">
        <f t="shared" si="576"/>
        <v>0</v>
      </c>
      <c r="FAZ18" s="23">
        <f t="shared" si="576"/>
        <v>0</v>
      </c>
      <c r="FBA18" s="23">
        <f t="shared" si="576"/>
        <v>0</v>
      </c>
      <c r="FBB18" s="23">
        <f t="shared" si="576"/>
        <v>0</v>
      </c>
      <c r="FBC18" s="23">
        <f t="shared" si="576"/>
        <v>0</v>
      </c>
      <c r="FBD18" s="23">
        <f t="shared" si="576"/>
        <v>0</v>
      </c>
      <c r="FBE18" s="23">
        <f t="shared" si="576"/>
        <v>0</v>
      </c>
      <c r="FBF18" s="23">
        <f t="shared" si="576"/>
        <v>0</v>
      </c>
      <c r="FBG18" s="23">
        <f t="shared" si="576"/>
        <v>0</v>
      </c>
      <c r="FBH18" s="23">
        <f t="shared" si="576"/>
        <v>0</v>
      </c>
      <c r="FBI18" s="23">
        <f t="shared" si="576"/>
        <v>0</v>
      </c>
      <c r="FBJ18" s="23">
        <f t="shared" si="576"/>
        <v>0</v>
      </c>
      <c r="FBK18" s="23">
        <f t="shared" si="576"/>
        <v>0</v>
      </c>
      <c r="FBL18" s="23">
        <f t="shared" si="576"/>
        <v>0</v>
      </c>
      <c r="FBM18" s="23">
        <f t="shared" si="576"/>
        <v>0</v>
      </c>
      <c r="FBN18" s="23">
        <f t="shared" si="576"/>
        <v>0</v>
      </c>
      <c r="FBO18" s="23">
        <f t="shared" si="576"/>
        <v>0</v>
      </c>
      <c r="FBP18" s="23">
        <f t="shared" si="576"/>
        <v>0</v>
      </c>
      <c r="FBQ18" s="23">
        <f t="shared" si="576"/>
        <v>0</v>
      </c>
      <c r="FBR18" s="23">
        <f t="shared" si="576"/>
        <v>0</v>
      </c>
      <c r="FBS18" s="23">
        <f t="shared" si="576"/>
        <v>0</v>
      </c>
      <c r="FBT18" s="23">
        <f t="shared" si="576"/>
        <v>0</v>
      </c>
      <c r="FBU18" s="23">
        <f t="shared" si="576"/>
        <v>0</v>
      </c>
      <c r="FBV18" s="23">
        <f t="shared" si="576"/>
        <v>0</v>
      </c>
      <c r="FBW18" s="23">
        <f t="shared" si="576"/>
        <v>0</v>
      </c>
      <c r="FBX18" s="23">
        <f t="shared" si="576"/>
        <v>0</v>
      </c>
      <c r="FBY18" s="23">
        <f t="shared" si="576"/>
        <v>0</v>
      </c>
      <c r="FBZ18" s="23">
        <f t="shared" si="576"/>
        <v>0</v>
      </c>
      <c r="FCA18" s="23">
        <f t="shared" si="576"/>
        <v>0</v>
      </c>
      <c r="FCB18" s="23">
        <f t="shared" si="576"/>
        <v>0</v>
      </c>
      <c r="FCC18" s="23">
        <f t="shared" si="576"/>
        <v>0</v>
      </c>
      <c r="FCD18" s="23">
        <f t="shared" si="576"/>
        <v>0</v>
      </c>
      <c r="FCE18" s="23">
        <f t="shared" si="576"/>
        <v>0</v>
      </c>
      <c r="FCF18" s="23">
        <f t="shared" si="576"/>
        <v>0</v>
      </c>
      <c r="FCG18" s="23">
        <f t="shared" si="576"/>
        <v>0</v>
      </c>
      <c r="FCH18" s="23">
        <f t="shared" si="576"/>
        <v>0</v>
      </c>
      <c r="FCI18" s="23">
        <f t="shared" si="576"/>
        <v>0</v>
      </c>
      <c r="FCJ18" s="23">
        <f t="shared" si="576"/>
        <v>0</v>
      </c>
      <c r="FCK18" s="23">
        <f t="shared" si="576"/>
        <v>0</v>
      </c>
      <c r="FCL18" s="23">
        <f t="shared" si="576"/>
        <v>0</v>
      </c>
      <c r="FCM18" s="23">
        <f t="shared" si="576"/>
        <v>0</v>
      </c>
      <c r="FCN18" s="23">
        <f t="shared" si="576"/>
        <v>0</v>
      </c>
      <c r="FCO18" s="23">
        <f t="shared" si="576"/>
        <v>0</v>
      </c>
      <c r="FCP18" s="23">
        <f t="shared" si="576"/>
        <v>0</v>
      </c>
      <c r="FCQ18" s="23">
        <f t="shared" si="576"/>
        <v>0</v>
      </c>
      <c r="FCR18" s="23">
        <f t="shared" si="576"/>
        <v>0</v>
      </c>
      <c r="FCS18" s="23">
        <f t="shared" si="576"/>
        <v>0</v>
      </c>
      <c r="FCT18" s="23">
        <f t="shared" si="576"/>
        <v>0</v>
      </c>
      <c r="FCU18" s="23">
        <f t="shared" si="576"/>
        <v>0</v>
      </c>
      <c r="FCV18" s="23">
        <f t="shared" si="576"/>
        <v>0</v>
      </c>
      <c r="FCW18" s="23">
        <f t="shared" si="576"/>
        <v>0</v>
      </c>
      <c r="FCX18" s="23">
        <f t="shared" si="576"/>
        <v>0</v>
      </c>
      <c r="FCY18" s="23">
        <f t="shared" si="576"/>
        <v>0</v>
      </c>
      <c r="FCZ18" s="23">
        <f t="shared" si="576"/>
        <v>0</v>
      </c>
      <c r="FDA18" s="23">
        <f t="shared" si="576"/>
        <v>0</v>
      </c>
      <c r="FDB18" s="23">
        <f t="shared" si="576"/>
        <v>0</v>
      </c>
      <c r="FDC18" s="23">
        <f t="shared" ref="FDC18:FFN18" si="577">SUM(FDC19:FDC22)</f>
        <v>0</v>
      </c>
      <c r="FDD18" s="23">
        <f t="shared" si="577"/>
        <v>0</v>
      </c>
      <c r="FDE18" s="23">
        <f t="shared" si="577"/>
        <v>0</v>
      </c>
      <c r="FDF18" s="23">
        <f t="shared" si="577"/>
        <v>0</v>
      </c>
      <c r="FDG18" s="23">
        <f t="shared" si="577"/>
        <v>0</v>
      </c>
      <c r="FDH18" s="23">
        <f t="shared" si="577"/>
        <v>0</v>
      </c>
      <c r="FDI18" s="23">
        <f t="shared" si="577"/>
        <v>0</v>
      </c>
      <c r="FDJ18" s="23">
        <f t="shared" si="577"/>
        <v>0</v>
      </c>
      <c r="FDK18" s="23">
        <f t="shared" si="577"/>
        <v>0</v>
      </c>
      <c r="FDL18" s="23">
        <f t="shared" si="577"/>
        <v>0</v>
      </c>
      <c r="FDM18" s="23">
        <f t="shared" si="577"/>
        <v>0</v>
      </c>
      <c r="FDN18" s="23">
        <f t="shared" si="577"/>
        <v>0</v>
      </c>
      <c r="FDO18" s="23">
        <f t="shared" si="577"/>
        <v>0</v>
      </c>
      <c r="FDP18" s="23">
        <f t="shared" si="577"/>
        <v>0</v>
      </c>
      <c r="FDQ18" s="23">
        <f t="shared" si="577"/>
        <v>0</v>
      </c>
      <c r="FDR18" s="23">
        <f t="shared" si="577"/>
        <v>0</v>
      </c>
      <c r="FDS18" s="23">
        <f t="shared" si="577"/>
        <v>0</v>
      </c>
      <c r="FDT18" s="23">
        <f t="shared" si="577"/>
        <v>0</v>
      </c>
      <c r="FDU18" s="23">
        <f t="shared" si="577"/>
        <v>0</v>
      </c>
      <c r="FDV18" s="23">
        <f t="shared" si="577"/>
        <v>0</v>
      </c>
      <c r="FDW18" s="23">
        <f t="shared" si="577"/>
        <v>0</v>
      </c>
      <c r="FDX18" s="23">
        <f t="shared" si="577"/>
        <v>0</v>
      </c>
      <c r="FDY18" s="23">
        <f t="shared" si="577"/>
        <v>0</v>
      </c>
      <c r="FDZ18" s="23">
        <f t="shared" si="577"/>
        <v>0</v>
      </c>
      <c r="FEA18" s="23">
        <f t="shared" si="577"/>
        <v>0</v>
      </c>
      <c r="FEB18" s="23">
        <f t="shared" si="577"/>
        <v>0</v>
      </c>
      <c r="FEC18" s="23">
        <f t="shared" si="577"/>
        <v>0</v>
      </c>
      <c r="FED18" s="23">
        <f t="shared" si="577"/>
        <v>0</v>
      </c>
      <c r="FEE18" s="23">
        <f t="shared" si="577"/>
        <v>0</v>
      </c>
      <c r="FEF18" s="23">
        <f t="shared" si="577"/>
        <v>0</v>
      </c>
      <c r="FEG18" s="23">
        <f t="shared" si="577"/>
        <v>0</v>
      </c>
      <c r="FEH18" s="23">
        <f t="shared" si="577"/>
        <v>0</v>
      </c>
      <c r="FEI18" s="23">
        <f t="shared" si="577"/>
        <v>0</v>
      </c>
      <c r="FEJ18" s="23">
        <f t="shared" si="577"/>
        <v>0</v>
      </c>
      <c r="FEK18" s="23">
        <f t="shared" si="577"/>
        <v>0</v>
      </c>
      <c r="FEL18" s="23">
        <f t="shared" si="577"/>
        <v>0</v>
      </c>
      <c r="FEM18" s="23">
        <f t="shared" si="577"/>
        <v>0</v>
      </c>
      <c r="FEN18" s="23">
        <f t="shared" si="577"/>
        <v>0</v>
      </c>
      <c r="FEO18" s="23">
        <f t="shared" si="577"/>
        <v>0</v>
      </c>
      <c r="FEP18" s="23">
        <f t="shared" si="577"/>
        <v>0</v>
      </c>
      <c r="FEQ18" s="23">
        <f t="shared" si="577"/>
        <v>0</v>
      </c>
      <c r="FER18" s="23">
        <f t="shared" si="577"/>
        <v>0</v>
      </c>
      <c r="FES18" s="23">
        <f t="shared" si="577"/>
        <v>0</v>
      </c>
      <c r="FET18" s="23">
        <f t="shared" si="577"/>
        <v>0</v>
      </c>
      <c r="FEU18" s="23">
        <f t="shared" si="577"/>
        <v>0</v>
      </c>
      <c r="FEV18" s="23">
        <f t="shared" si="577"/>
        <v>0</v>
      </c>
      <c r="FEW18" s="23">
        <f t="shared" si="577"/>
        <v>0</v>
      </c>
      <c r="FEX18" s="23">
        <f t="shared" si="577"/>
        <v>0</v>
      </c>
      <c r="FEY18" s="23">
        <f t="shared" si="577"/>
        <v>0</v>
      </c>
      <c r="FEZ18" s="23">
        <f t="shared" si="577"/>
        <v>0</v>
      </c>
      <c r="FFA18" s="23">
        <f t="shared" si="577"/>
        <v>0</v>
      </c>
      <c r="FFB18" s="23">
        <f t="shared" si="577"/>
        <v>0</v>
      </c>
      <c r="FFC18" s="23">
        <f t="shared" si="577"/>
        <v>0</v>
      </c>
      <c r="FFD18" s="23">
        <f t="shared" si="577"/>
        <v>0</v>
      </c>
      <c r="FFE18" s="23">
        <f t="shared" si="577"/>
        <v>0</v>
      </c>
      <c r="FFF18" s="23">
        <f t="shared" si="577"/>
        <v>0</v>
      </c>
      <c r="FFG18" s="23">
        <f t="shared" si="577"/>
        <v>0</v>
      </c>
      <c r="FFH18" s="23">
        <f t="shared" si="577"/>
        <v>0</v>
      </c>
      <c r="FFI18" s="23">
        <f t="shared" si="577"/>
        <v>0</v>
      </c>
      <c r="FFJ18" s="23">
        <f t="shared" si="577"/>
        <v>0</v>
      </c>
      <c r="FFK18" s="23">
        <f t="shared" si="577"/>
        <v>0</v>
      </c>
      <c r="FFL18" s="23">
        <f t="shared" si="577"/>
        <v>0</v>
      </c>
      <c r="FFM18" s="23">
        <f t="shared" si="577"/>
        <v>0</v>
      </c>
      <c r="FFN18" s="23">
        <f t="shared" si="577"/>
        <v>0</v>
      </c>
      <c r="FFO18" s="23">
        <f t="shared" ref="FFO18:FHZ18" si="578">SUM(FFO19:FFO22)</f>
        <v>0</v>
      </c>
      <c r="FFP18" s="23">
        <f t="shared" si="578"/>
        <v>0</v>
      </c>
      <c r="FFQ18" s="23">
        <f t="shared" si="578"/>
        <v>0</v>
      </c>
      <c r="FFR18" s="23">
        <f t="shared" si="578"/>
        <v>0</v>
      </c>
      <c r="FFS18" s="23">
        <f t="shared" si="578"/>
        <v>0</v>
      </c>
      <c r="FFT18" s="23">
        <f t="shared" si="578"/>
        <v>0</v>
      </c>
      <c r="FFU18" s="23">
        <f t="shared" si="578"/>
        <v>0</v>
      </c>
      <c r="FFV18" s="23">
        <f t="shared" si="578"/>
        <v>0</v>
      </c>
      <c r="FFW18" s="23">
        <f t="shared" si="578"/>
        <v>0</v>
      </c>
      <c r="FFX18" s="23">
        <f t="shared" si="578"/>
        <v>0</v>
      </c>
      <c r="FFY18" s="23">
        <f t="shared" si="578"/>
        <v>0</v>
      </c>
      <c r="FFZ18" s="23">
        <f t="shared" si="578"/>
        <v>0</v>
      </c>
      <c r="FGA18" s="23">
        <f t="shared" si="578"/>
        <v>0</v>
      </c>
      <c r="FGB18" s="23">
        <f t="shared" si="578"/>
        <v>0</v>
      </c>
      <c r="FGC18" s="23">
        <f t="shared" si="578"/>
        <v>0</v>
      </c>
      <c r="FGD18" s="23">
        <f t="shared" si="578"/>
        <v>0</v>
      </c>
      <c r="FGE18" s="23">
        <f t="shared" si="578"/>
        <v>0</v>
      </c>
      <c r="FGF18" s="23">
        <f t="shared" si="578"/>
        <v>0</v>
      </c>
      <c r="FGG18" s="23">
        <f t="shared" si="578"/>
        <v>0</v>
      </c>
      <c r="FGH18" s="23">
        <f t="shared" si="578"/>
        <v>0</v>
      </c>
      <c r="FGI18" s="23">
        <f t="shared" si="578"/>
        <v>0</v>
      </c>
      <c r="FGJ18" s="23">
        <f t="shared" si="578"/>
        <v>0</v>
      </c>
      <c r="FGK18" s="23">
        <f t="shared" si="578"/>
        <v>0</v>
      </c>
      <c r="FGL18" s="23">
        <f t="shared" si="578"/>
        <v>0</v>
      </c>
      <c r="FGM18" s="23">
        <f t="shared" si="578"/>
        <v>0</v>
      </c>
      <c r="FGN18" s="23">
        <f t="shared" si="578"/>
        <v>0</v>
      </c>
      <c r="FGO18" s="23">
        <f t="shared" si="578"/>
        <v>0</v>
      </c>
      <c r="FGP18" s="23">
        <f t="shared" si="578"/>
        <v>0</v>
      </c>
      <c r="FGQ18" s="23">
        <f t="shared" si="578"/>
        <v>0</v>
      </c>
      <c r="FGR18" s="23">
        <f t="shared" si="578"/>
        <v>0</v>
      </c>
      <c r="FGS18" s="23">
        <f t="shared" si="578"/>
        <v>0</v>
      </c>
      <c r="FGT18" s="23">
        <f t="shared" si="578"/>
        <v>0</v>
      </c>
      <c r="FGU18" s="23">
        <f t="shared" si="578"/>
        <v>0</v>
      </c>
      <c r="FGV18" s="23">
        <f t="shared" si="578"/>
        <v>0</v>
      </c>
      <c r="FGW18" s="23">
        <f t="shared" si="578"/>
        <v>0</v>
      </c>
      <c r="FGX18" s="23">
        <f t="shared" si="578"/>
        <v>0</v>
      </c>
      <c r="FGY18" s="23">
        <f t="shared" si="578"/>
        <v>0</v>
      </c>
      <c r="FGZ18" s="23">
        <f t="shared" si="578"/>
        <v>0</v>
      </c>
      <c r="FHA18" s="23">
        <f t="shared" si="578"/>
        <v>0</v>
      </c>
      <c r="FHB18" s="23">
        <f t="shared" si="578"/>
        <v>0</v>
      </c>
      <c r="FHC18" s="23">
        <f t="shared" si="578"/>
        <v>0</v>
      </c>
      <c r="FHD18" s="23">
        <f t="shared" si="578"/>
        <v>0</v>
      </c>
      <c r="FHE18" s="23">
        <f t="shared" si="578"/>
        <v>0</v>
      </c>
      <c r="FHF18" s="23">
        <f t="shared" si="578"/>
        <v>0</v>
      </c>
      <c r="FHG18" s="23">
        <f t="shared" si="578"/>
        <v>0</v>
      </c>
      <c r="FHH18" s="23">
        <f t="shared" si="578"/>
        <v>0</v>
      </c>
      <c r="FHI18" s="23">
        <f t="shared" si="578"/>
        <v>0</v>
      </c>
      <c r="FHJ18" s="23">
        <f t="shared" si="578"/>
        <v>0</v>
      </c>
      <c r="FHK18" s="23">
        <f t="shared" si="578"/>
        <v>0</v>
      </c>
      <c r="FHL18" s="23">
        <f t="shared" si="578"/>
        <v>0</v>
      </c>
      <c r="FHM18" s="23">
        <f t="shared" si="578"/>
        <v>0</v>
      </c>
      <c r="FHN18" s="23">
        <f t="shared" si="578"/>
        <v>0</v>
      </c>
      <c r="FHO18" s="23">
        <f t="shared" si="578"/>
        <v>0</v>
      </c>
      <c r="FHP18" s="23">
        <f t="shared" si="578"/>
        <v>0</v>
      </c>
      <c r="FHQ18" s="23">
        <f t="shared" si="578"/>
        <v>0</v>
      </c>
      <c r="FHR18" s="23">
        <f t="shared" si="578"/>
        <v>0</v>
      </c>
      <c r="FHS18" s="23">
        <f t="shared" si="578"/>
        <v>0</v>
      </c>
      <c r="FHT18" s="23">
        <f t="shared" si="578"/>
        <v>0</v>
      </c>
      <c r="FHU18" s="23">
        <f t="shared" si="578"/>
        <v>0</v>
      </c>
      <c r="FHV18" s="23">
        <f t="shared" si="578"/>
        <v>0</v>
      </c>
      <c r="FHW18" s="23">
        <f t="shared" si="578"/>
        <v>0</v>
      </c>
      <c r="FHX18" s="23">
        <f t="shared" si="578"/>
        <v>0</v>
      </c>
      <c r="FHY18" s="23">
        <f t="shared" si="578"/>
        <v>0</v>
      </c>
      <c r="FHZ18" s="23">
        <f t="shared" si="578"/>
        <v>0</v>
      </c>
      <c r="FIA18" s="23">
        <f t="shared" ref="FIA18:FKL18" si="579">SUM(FIA19:FIA22)</f>
        <v>0</v>
      </c>
      <c r="FIB18" s="23">
        <f t="shared" si="579"/>
        <v>0</v>
      </c>
      <c r="FIC18" s="23">
        <f t="shared" si="579"/>
        <v>0</v>
      </c>
      <c r="FID18" s="23">
        <f t="shared" si="579"/>
        <v>0</v>
      </c>
      <c r="FIE18" s="23">
        <f t="shared" si="579"/>
        <v>0</v>
      </c>
      <c r="FIF18" s="23">
        <f t="shared" si="579"/>
        <v>0</v>
      </c>
      <c r="FIG18" s="23">
        <f t="shared" si="579"/>
        <v>0</v>
      </c>
      <c r="FIH18" s="23">
        <f t="shared" si="579"/>
        <v>0</v>
      </c>
      <c r="FII18" s="23">
        <f t="shared" si="579"/>
        <v>0</v>
      </c>
      <c r="FIJ18" s="23">
        <f t="shared" si="579"/>
        <v>0</v>
      </c>
      <c r="FIK18" s="23">
        <f t="shared" si="579"/>
        <v>0</v>
      </c>
      <c r="FIL18" s="23">
        <f t="shared" si="579"/>
        <v>0</v>
      </c>
      <c r="FIM18" s="23">
        <f t="shared" si="579"/>
        <v>0</v>
      </c>
      <c r="FIN18" s="23">
        <f t="shared" si="579"/>
        <v>0</v>
      </c>
      <c r="FIO18" s="23">
        <f t="shared" si="579"/>
        <v>0</v>
      </c>
      <c r="FIP18" s="23">
        <f t="shared" si="579"/>
        <v>0</v>
      </c>
      <c r="FIQ18" s="23">
        <f t="shared" si="579"/>
        <v>0</v>
      </c>
      <c r="FIR18" s="23">
        <f t="shared" si="579"/>
        <v>0</v>
      </c>
      <c r="FIS18" s="23">
        <f t="shared" si="579"/>
        <v>0</v>
      </c>
      <c r="FIT18" s="23">
        <f t="shared" si="579"/>
        <v>0</v>
      </c>
      <c r="FIU18" s="23">
        <f t="shared" si="579"/>
        <v>0</v>
      </c>
      <c r="FIV18" s="23">
        <f t="shared" si="579"/>
        <v>0</v>
      </c>
      <c r="FIW18" s="23">
        <f t="shared" si="579"/>
        <v>0</v>
      </c>
      <c r="FIX18" s="23">
        <f t="shared" si="579"/>
        <v>0</v>
      </c>
      <c r="FIY18" s="23">
        <f t="shared" si="579"/>
        <v>0</v>
      </c>
      <c r="FIZ18" s="23">
        <f t="shared" si="579"/>
        <v>0</v>
      </c>
      <c r="FJA18" s="23">
        <f t="shared" si="579"/>
        <v>0</v>
      </c>
      <c r="FJB18" s="23">
        <f t="shared" si="579"/>
        <v>0</v>
      </c>
      <c r="FJC18" s="23">
        <f t="shared" si="579"/>
        <v>0</v>
      </c>
      <c r="FJD18" s="23">
        <f t="shared" si="579"/>
        <v>0</v>
      </c>
      <c r="FJE18" s="23">
        <f t="shared" si="579"/>
        <v>0</v>
      </c>
      <c r="FJF18" s="23">
        <f t="shared" si="579"/>
        <v>0</v>
      </c>
      <c r="FJG18" s="23">
        <f t="shared" si="579"/>
        <v>0</v>
      </c>
      <c r="FJH18" s="23">
        <f t="shared" si="579"/>
        <v>0</v>
      </c>
      <c r="FJI18" s="23">
        <f t="shared" si="579"/>
        <v>0</v>
      </c>
      <c r="FJJ18" s="23">
        <f t="shared" si="579"/>
        <v>0</v>
      </c>
      <c r="FJK18" s="23">
        <f t="shared" si="579"/>
        <v>0</v>
      </c>
      <c r="FJL18" s="23">
        <f t="shared" si="579"/>
        <v>0</v>
      </c>
      <c r="FJM18" s="23">
        <f t="shared" si="579"/>
        <v>0</v>
      </c>
      <c r="FJN18" s="23">
        <f t="shared" si="579"/>
        <v>0</v>
      </c>
      <c r="FJO18" s="23">
        <f t="shared" si="579"/>
        <v>0</v>
      </c>
      <c r="FJP18" s="23">
        <f t="shared" si="579"/>
        <v>0</v>
      </c>
      <c r="FJQ18" s="23">
        <f t="shared" si="579"/>
        <v>0</v>
      </c>
      <c r="FJR18" s="23">
        <f t="shared" si="579"/>
        <v>0</v>
      </c>
      <c r="FJS18" s="23">
        <f t="shared" si="579"/>
        <v>0</v>
      </c>
      <c r="FJT18" s="23">
        <f t="shared" si="579"/>
        <v>0</v>
      </c>
      <c r="FJU18" s="23">
        <f t="shared" si="579"/>
        <v>0</v>
      </c>
      <c r="FJV18" s="23">
        <f t="shared" si="579"/>
        <v>0</v>
      </c>
      <c r="FJW18" s="23">
        <f t="shared" si="579"/>
        <v>0</v>
      </c>
      <c r="FJX18" s="23">
        <f t="shared" si="579"/>
        <v>0</v>
      </c>
      <c r="FJY18" s="23">
        <f t="shared" si="579"/>
        <v>0</v>
      </c>
      <c r="FJZ18" s="23">
        <f t="shared" si="579"/>
        <v>0</v>
      </c>
      <c r="FKA18" s="23">
        <f t="shared" si="579"/>
        <v>0</v>
      </c>
      <c r="FKB18" s="23">
        <f t="shared" si="579"/>
        <v>0</v>
      </c>
      <c r="FKC18" s="23">
        <f t="shared" si="579"/>
        <v>0</v>
      </c>
      <c r="FKD18" s="23">
        <f t="shared" si="579"/>
        <v>0</v>
      </c>
      <c r="FKE18" s="23">
        <f t="shared" si="579"/>
        <v>0</v>
      </c>
      <c r="FKF18" s="23">
        <f t="shared" si="579"/>
        <v>0</v>
      </c>
      <c r="FKG18" s="23">
        <f t="shared" si="579"/>
        <v>0</v>
      </c>
      <c r="FKH18" s="23">
        <f t="shared" si="579"/>
        <v>0</v>
      </c>
      <c r="FKI18" s="23">
        <f t="shared" si="579"/>
        <v>0</v>
      </c>
      <c r="FKJ18" s="23">
        <f t="shared" si="579"/>
        <v>0</v>
      </c>
      <c r="FKK18" s="23">
        <f t="shared" si="579"/>
        <v>0</v>
      </c>
      <c r="FKL18" s="23">
        <f t="shared" si="579"/>
        <v>0</v>
      </c>
      <c r="FKM18" s="23">
        <f t="shared" ref="FKM18:FMX18" si="580">SUM(FKM19:FKM22)</f>
        <v>0</v>
      </c>
      <c r="FKN18" s="23">
        <f t="shared" si="580"/>
        <v>0</v>
      </c>
      <c r="FKO18" s="23">
        <f t="shared" si="580"/>
        <v>0</v>
      </c>
      <c r="FKP18" s="23">
        <f t="shared" si="580"/>
        <v>0</v>
      </c>
      <c r="FKQ18" s="23">
        <f t="shared" si="580"/>
        <v>0</v>
      </c>
      <c r="FKR18" s="23">
        <f t="shared" si="580"/>
        <v>0</v>
      </c>
      <c r="FKS18" s="23">
        <f t="shared" si="580"/>
        <v>0</v>
      </c>
      <c r="FKT18" s="23">
        <f t="shared" si="580"/>
        <v>0</v>
      </c>
      <c r="FKU18" s="23">
        <f t="shared" si="580"/>
        <v>0</v>
      </c>
      <c r="FKV18" s="23">
        <f t="shared" si="580"/>
        <v>0</v>
      </c>
      <c r="FKW18" s="23">
        <f t="shared" si="580"/>
        <v>0</v>
      </c>
      <c r="FKX18" s="23">
        <f t="shared" si="580"/>
        <v>0</v>
      </c>
      <c r="FKY18" s="23">
        <f t="shared" si="580"/>
        <v>0</v>
      </c>
      <c r="FKZ18" s="23">
        <f t="shared" si="580"/>
        <v>0</v>
      </c>
      <c r="FLA18" s="23">
        <f t="shared" si="580"/>
        <v>0</v>
      </c>
      <c r="FLB18" s="23">
        <f t="shared" si="580"/>
        <v>0</v>
      </c>
      <c r="FLC18" s="23">
        <f t="shared" si="580"/>
        <v>0</v>
      </c>
      <c r="FLD18" s="23">
        <f t="shared" si="580"/>
        <v>0</v>
      </c>
      <c r="FLE18" s="23">
        <f t="shared" si="580"/>
        <v>0</v>
      </c>
      <c r="FLF18" s="23">
        <f t="shared" si="580"/>
        <v>0</v>
      </c>
      <c r="FLG18" s="23">
        <f t="shared" si="580"/>
        <v>0</v>
      </c>
      <c r="FLH18" s="23">
        <f t="shared" si="580"/>
        <v>0</v>
      </c>
      <c r="FLI18" s="23">
        <f t="shared" si="580"/>
        <v>0</v>
      </c>
      <c r="FLJ18" s="23">
        <f t="shared" si="580"/>
        <v>0</v>
      </c>
      <c r="FLK18" s="23">
        <f t="shared" si="580"/>
        <v>0</v>
      </c>
      <c r="FLL18" s="23">
        <f t="shared" si="580"/>
        <v>0</v>
      </c>
      <c r="FLM18" s="23">
        <f t="shared" si="580"/>
        <v>0</v>
      </c>
      <c r="FLN18" s="23">
        <f t="shared" si="580"/>
        <v>0</v>
      </c>
      <c r="FLO18" s="23">
        <f t="shared" si="580"/>
        <v>0</v>
      </c>
      <c r="FLP18" s="23">
        <f t="shared" si="580"/>
        <v>0</v>
      </c>
      <c r="FLQ18" s="23">
        <f t="shared" si="580"/>
        <v>0</v>
      </c>
      <c r="FLR18" s="23">
        <f t="shared" si="580"/>
        <v>0</v>
      </c>
      <c r="FLS18" s="23">
        <f t="shared" si="580"/>
        <v>0</v>
      </c>
      <c r="FLT18" s="23">
        <f t="shared" si="580"/>
        <v>0</v>
      </c>
      <c r="FLU18" s="23">
        <f t="shared" si="580"/>
        <v>0</v>
      </c>
      <c r="FLV18" s="23">
        <f t="shared" si="580"/>
        <v>0</v>
      </c>
      <c r="FLW18" s="23">
        <f t="shared" si="580"/>
        <v>0</v>
      </c>
      <c r="FLX18" s="23">
        <f t="shared" si="580"/>
        <v>0</v>
      </c>
      <c r="FLY18" s="23">
        <f t="shared" si="580"/>
        <v>0</v>
      </c>
      <c r="FLZ18" s="23">
        <f t="shared" si="580"/>
        <v>0</v>
      </c>
      <c r="FMA18" s="23">
        <f t="shared" si="580"/>
        <v>0</v>
      </c>
      <c r="FMB18" s="23">
        <f t="shared" si="580"/>
        <v>0</v>
      </c>
      <c r="FMC18" s="23">
        <f t="shared" si="580"/>
        <v>0</v>
      </c>
      <c r="FMD18" s="23">
        <f t="shared" si="580"/>
        <v>0</v>
      </c>
      <c r="FME18" s="23">
        <f t="shared" si="580"/>
        <v>0</v>
      </c>
      <c r="FMF18" s="23">
        <f t="shared" si="580"/>
        <v>0</v>
      </c>
      <c r="FMG18" s="23">
        <f t="shared" si="580"/>
        <v>0</v>
      </c>
      <c r="FMH18" s="23">
        <f t="shared" si="580"/>
        <v>0</v>
      </c>
      <c r="FMI18" s="23">
        <f t="shared" si="580"/>
        <v>0</v>
      </c>
      <c r="FMJ18" s="23">
        <f t="shared" si="580"/>
        <v>0</v>
      </c>
      <c r="FMK18" s="23">
        <f t="shared" si="580"/>
        <v>0</v>
      </c>
      <c r="FML18" s="23">
        <f t="shared" si="580"/>
        <v>0</v>
      </c>
      <c r="FMM18" s="23">
        <f t="shared" si="580"/>
        <v>0</v>
      </c>
      <c r="FMN18" s="23">
        <f t="shared" si="580"/>
        <v>0</v>
      </c>
      <c r="FMO18" s="23">
        <f t="shared" si="580"/>
        <v>0</v>
      </c>
      <c r="FMP18" s="23">
        <f t="shared" si="580"/>
        <v>0</v>
      </c>
      <c r="FMQ18" s="23">
        <f t="shared" si="580"/>
        <v>0</v>
      </c>
      <c r="FMR18" s="23">
        <f t="shared" si="580"/>
        <v>0</v>
      </c>
      <c r="FMS18" s="23">
        <f t="shared" si="580"/>
        <v>0</v>
      </c>
      <c r="FMT18" s="23">
        <f t="shared" si="580"/>
        <v>0</v>
      </c>
      <c r="FMU18" s="23">
        <f t="shared" si="580"/>
        <v>0</v>
      </c>
      <c r="FMV18" s="23">
        <f t="shared" si="580"/>
        <v>0</v>
      </c>
      <c r="FMW18" s="23">
        <f t="shared" si="580"/>
        <v>0</v>
      </c>
      <c r="FMX18" s="23">
        <f t="shared" si="580"/>
        <v>0</v>
      </c>
      <c r="FMY18" s="23">
        <f t="shared" ref="FMY18:FPJ18" si="581">SUM(FMY19:FMY22)</f>
        <v>0</v>
      </c>
      <c r="FMZ18" s="23">
        <f t="shared" si="581"/>
        <v>0</v>
      </c>
      <c r="FNA18" s="23">
        <f t="shared" si="581"/>
        <v>0</v>
      </c>
      <c r="FNB18" s="23">
        <f t="shared" si="581"/>
        <v>0</v>
      </c>
      <c r="FNC18" s="23">
        <f t="shared" si="581"/>
        <v>0</v>
      </c>
      <c r="FND18" s="23">
        <f t="shared" si="581"/>
        <v>0</v>
      </c>
      <c r="FNE18" s="23">
        <f t="shared" si="581"/>
        <v>0</v>
      </c>
      <c r="FNF18" s="23">
        <f t="shared" si="581"/>
        <v>0</v>
      </c>
      <c r="FNG18" s="23">
        <f t="shared" si="581"/>
        <v>0</v>
      </c>
      <c r="FNH18" s="23">
        <f t="shared" si="581"/>
        <v>0</v>
      </c>
      <c r="FNI18" s="23">
        <f t="shared" si="581"/>
        <v>0</v>
      </c>
      <c r="FNJ18" s="23">
        <f t="shared" si="581"/>
        <v>0</v>
      </c>
      <c r="FNK18" s="23">
        <f t="shared" si="581"/>
        <v>0</v>
      </c>
      <c r="FNL18" s="23">
        <f t="shared" si="581"/>
        <v>0</v>
      </c>
      <c r="FNM18" s="23">
        <f t="shared" si="581"/>
        <v>0</v>
      </c>
      <c r="FNN18" s="23">
        <f t="shared" si="581"/>
        <v>0</v>
      </c>
      <c r="FNO18" s="23">
        <f t="shared" si="581"/>
        <v>0</v>
      </c>
      <c r="FNP18" s="23">
        <f t="shared" si="581"/>
        <v>0</v>
      </c>
      <c r="FNQ18" s="23">
        <f t="shared" si="581"/>
        <v>0</v>
      </c>
      <c r="FNR18" s="23">
        <f t="shared" si="581"/>
        <v>0</v>
      </c>
      <c r="FNS18" s="23">
        <f t="shared" si="581"/>
        <v>0</v>
      </c>
      <c r="FNT18" s="23">
        <f t="shared" si="581"/>
        <v>0</v>
      </c>
      <c r="FNU18" s="23">
        <f t="shared" si="581"/>
        <v>0</v>
      </c>
      <c r="FNV18" s="23">
        <f t="shared" si="581"/>
        <v>0</v>
      </c>
      <c r="FNW18" s="23">
        <f t="shared" si="581"/>
        <v>0</v>
      </c>
      <c r="FNX18" s="23">
        <f t="shared" si="581"/>
        <v>0</v>
      </c>
      <c r="FNY18" s="23">
        <f t="shared" si="581"/>
        <v>0</v>
      </c>
      <c r="FNZ18" s="23">
        <f t="shared" si="581"/>
        <v>0</v>
      </c>
      <c r="FOA18" s="23">
        <f t="shared" si="581"/>
        <v>0</v>
      </c>
      <c r="FOB18" s="23">
        <f t="shared" si="581"/>
        <v>0</v>
      </c>
      <c r="FOC18" s="23">
        <f t="shared" si="581"/>
        <v>0</v>
      </c>
      <c r="FOD18" s="23">
        <f t="shared" si="581"/>
        <v>0</v>
      </c>
      <c r="FOE18" s="23">
        <f t="shared" si="581"/>
        <v>0</v>
      </c>
      <c r="FOF18" s="23">
        <f t="shared" si="581"/>
        <v>0</v>
      </c>
      <c r="FOG18" s="23">
        <f t="shared" si="581"/>
        <v>0</v>
      </c>
      <c r="FOH18" s="23">
        <f t="shared" si="581"/>
        <v>0</v>
      </c>
      <c r="FOI18" s="23">
        <f t="shared" si="581"/>
        <v>0</v>
      </c>
      <c r="FOJ18" s="23">
        <f t="shared" si="581"/>
        <v>0</v>
      </c>
      <c r="FOK18" s="23">
        <f t="shared" si="581"/>
        <v>0</v>
      </c>
      <c r="FOL18" s="23">
        <f t="shared" si="581"/>
        <v>0</v>
      </c>
      <c r="FOM18" s="23">
        <f t="shared" si="581"/>
        <v>0</v>
      </c>
      <c r="FON18" s="23">
        <f t="shared" si="581"/>
        <v>0</v>
      </c>
      <c r="FOO18" s="23">
        <f t="shared" si="581"/>
        <v>0</v>
      </c>
      <c r="FOP18" s="23">
        <f t="shared" si="581"/>
        <v>0</v>
      </c>
      <c r="FOQ18" s="23">
        <f t="shared" si="581"/>
        <v>0</v>
      </c>
      <c r="FOR18" s="23">
        <f t="shared" si="581"/>
        <v>0</v>
      </c>
      <c r="FOS18" s="23">
        <f t="shared" si="581"/>
        <v>0</v>
      </c>
      <c r="FOT18" s="23">
        <f t="shared" si="581"/>
        <v>0</v>
      </c>
      <c r="FOU18" s="23">
        <f t="shared" si="581"/>
        <v>0</v>
      </c>
      <c r="FOV18" s="23">
        <f t="shared" si="581"/>
        <v>0</v>
      </c>
      <c r="FOW18" s="23">
        <f t="shared" si="581"/>
        <v>0</v>
      </c>
      <c r="FOX18" s="23">
        <f t="shared" si="581"/>
        <v>0</v>
      </c>
      <c r="FOY18" s="23">
        <f t="shared" si="581"/>
        <v>0</v>
      </c>
      <c r="FOZ18" s="23">
        <f t="shared" si="581"/>
        <v>0</v>
      </c>
      <c r="FPA18" s="23">
        <f t="shared" si="581"/>
        <v>0</v>
      </c>
      <c r="FPB18" s="23">
        <f t="shared" si="581"/>
        <v>0</v>
      </c>
      <c r="FPC18" s="23">
        <f t="shared" si="581"/>
        <v>0</v>
      </c>
      <c r="FPD18" s="23">
        <f t="shared" si="581"/>
        <v>0</v>
      </c>
      <c r="FPE18" s="23">
        <f t="shared" si="581"/>
        <v>0</v>
      </c>
      <c r="FPF18" s="23">
        <f t="shared" si="581"/>
        <v>0</v>
      </c>
      <c r="FPG18" s="23">
        <f t="shared" si="581"/>
        <v>0</v>
      </c>
      <c r="FPH18" s="23">
        <f t="shared" si="581"/>
        <v>0</v>
      </c>
      <c r="FPI18" s="23">
        <f t="shared" si="581"/>
        <v>0</v>
      </c>
      <c r="FPJ18" s="23">
        <f t="shared" si="581"/>
        <v>0</v>
      </c>
      <c r="FPK18" s="23">
        <f t="shared" ref="FPK18:FRV18" si="582">SUM(FPK19:FPK22)</f>
        <v>0</v>
      </c>
      <c r="FPL18" s="23">
        <f t="shared" si="582"/>
        <v>0</v>
      </c>
      <c r="FPM18" s="23">
        <f t="shared" si="582"/>
        <v>0</v>
      </c>
      <c r="FPN18" s="23">
        <f t="shared" si="582"/>
        <v>0</v>
      </c>
      <c r="FPO18" s="23">
        <f t="shared" si="582"/>
        <v>0</v>
      </c>
      <c r="FPP18" s="23">
        <f t="shared" si="582"/>
        <v>0</v>
      </c>
      <c r="FPQ18" s="23">
        <f t="shared" si="582"/>
        <v>0</v>
      </c>
      <c r="FPR18" s="23">
        <f t="shared" si="582"/>
        <v>0</v>
      </c>
      <c r="FPS18" s="23">
        <f t="shared" si="582"/>
        <v>0</v>
      </c>
      <c r="FPT18" s="23">
        <f t="shared" si="582"/>
        <v>0</v>
      </c>
      <c r="FPU18" s="23">
        <f t="shared" si="582"/>
        <v>0</v>
      </c>
      <c r="FPV18" s="23">
        <f t="shared" si="582"/>
        <v>0</v>
      </c>
      <c r="FPW18" s="23">
        <f t="shared" si="582"/>
        <v>0</v>
      </c>
      <c r="FPX18" s="23">
        <f t="shared" si="582"/>
        <v>0</v>
      </c>
      <c r="FPY18" s="23">
        <f t="shared" si="582"/>
        <v>0</v>
      </c>
      <c r="FPZ18" s="23">
        <f t="shared" si="582"/>
        <v>0</v>
      </c>
      <c r="FQA18" s="23">
        <f t="shared" si="582"/>
        <v>0</v>
      </c>
      <c r="FQB18" s="23">
        <f t="shared" si="582"/>
        <v>0</v>
      </c>
      <c r="FQC18" s="23">
        <f t="shared" si="582"/>
        <v>0</v>
      </c>
      <c r="FQD18" s="23">
        <f t="shared" si="582"/>
        <v>0</v>
      </c>
      <c r="FQE18" s="23">
        <f t="shared" si="582"/>
        <v>0</v>
      </c>
      <c r="FQF18" s="23">
        <f t="shared" si="582"/>
        <v>0</v>
      </c>
      <c r="FQG18" s="23">
        <f t="shared" si="582"/>
        <v>0</v>
      </c>
      <c r="FQH18" s="23">
        <f t="shared" si="582"/>
        <v>0</v>
      </c>
      <c r="FQI18" s="23">
        <f t="shared" si="582"/>
        <v>0</v>
      </c>
      <c r="FQJ18" s="23">
        <f t="shared" si="582"/>
        <v>0</v>
      </c>
      <c r="FQK18" s="23">
        <f t="shared" si="582"/>
        <v>0</v>
      </c>
      <c r="FQL18" s="23">
        <f t="shared" si="582"/>
        <v>0</v>
      </c>
      <c r="FQM18" s="23">
        <f t="shared" si="582"/>
        <v>0</v>
      </c>
      <c r="FQN18" s="23">
        <f t="shared" si="582"/>
        <v>0</v>
      </c>
      <c r="FQO18" s="23">
        <f t="shared" si="582"/>
        <v>0</v>
      </c>
      <c r="FQP18" s="23">
        <f t="shared" si="582"/>
        <v>0</v>
      </c>
      <c r="FQQ18" s="23">
        <f t="shared" si="582"/>
        <v>0</v>
      </c>
      <c r="FQR18" s="23">
        <f t="shared" si="582"/>
        <v>0</v>
      </c>
      <c r="FQS18" s="23">
        <f t="shared" si="582"/>
        <v>0</v>
      </c>
      <c r="FQT18" s="23">
        <f t="shared" si="582"/>
        <v>0</v>
      </c>
      <c r="FQU18" s="23">
        <f t="shared" si="582"/>
        <v>0</v>
      </c>
      <c r="FQV18" s="23">
        <f t="shared" si="582"/>
        <v>0</v>
      </c>
      <c r="FQW18" s="23">
        <f t="shared" si="582"/>
        <v>0</v>
      </c>
      <c r="FQX18" s="23">
        <f t="shared" si="582"/>
        <v>0</v>
      </c>
      <c r="FQY18" s="23">
        <f t="shared" si="582"/>
        <v>0</v>
      </c>
      <c r="FQZ18" s="23">
        <f t="shared" si="582"/>
        <v>0</v>
      </c>
      <c r="FRA18" s="23">
        <f t="shared" si="582"/>
        <v>0</v>
      </c>
      <c r="FRB18" s="23">
        <f t="shared" si="582"/>
        <v>0</v>
      </c>
      <c r="FRC18" s="23">
        <f t="shared" si="582"/>
        <v>0</v>
      </c>
      <c r="FRD18" s="23">
        <f t="shared" si="582"/>
        <v>0</v>
      </c>
      <c r="FRE18" s="23">
        <f t="shared" si="582"/>
        <v>0</v>
      </c>
      <c r="FRF18" s="23">
        <f t="shared" si="582"/>
        <v>0</v>
      </c>
      <c r="FRG18" s="23">
        <f t="shared" si="582"/>
        <v>0</v>
      </c>
      <c r="FRH18" s="23">
        <f t="shared" si="582"/>
        <v>0</v>
      </c>
      <c r="FRI18" s="23">
        <f t="shared" si="582"/>
        <v>0</v>
      </c>
      <c r="FRJ18" s="23">
        <f t="shared" si="582"/>
        <v>0</v>
      </c>
      <c r="FRK18" s="23">
        <f t="shared" si="582"/>
        <v>0</v>
      </c>
      <c r="FRL18" s="23">
        <f t="shared" si="582"/>
        <v>0</v>
      </c>
      <c r="FRM18" s="23">
        <f t="shared" si="582"/>
        <v>0</v>
      </c>
      <c r="FRN18" s="23">
        <f t="shared" si="582"/>
        <v>0</v>
      </c>
      <c r="FRO18" s="23">
        <f t="shared" si="582"/>
        <v>0</v>
      </c>
      <c r="FRP18" s="23">
        <f t="shared" si="582"/>
        <v>0</v>
      </c>
      <c r="FRQ18" s="23">
        <f t="shared" si="582"/>
        <v>0</v>
      </c>
      <c r="FRR18" s="23">
        <f t="shared" si="582"/>
        <v>0</v>
      </c>
      <c r="FRS18" s="23">
        <f t="shared" si="582"/>
        <v>0</v>
      </c>
      <c r="FRT18" s="23">
        <f t="shared" si="582"/>
        <v>0</v>
      </c>
      <c r="FRU18" s="23">
        <f t="shared" si="582"/>
        <v>0</v>
      </c>
      <c r="FRV18" s="23">
        <f t="shared" si="582"/>
        <v>0</v>
      </c>
      <c r="FRW18" s="23">
        <f t="shared" ref="FRW18:FUH18" si="583">SUM(FRW19:FRW22)</f>
        <v>0</v>
      </c>
      <c r="FRX18" s="23">
        <f t="shared" si="583"/>
        <v>0</v>
      </c>
      <c r="FRY18" s="23">
        <f t="shared" si="583"/>
        <v>0</v>
      </c>
      <c r="FRZ18" s="23">
        <f t="shared" si="583"/>
        <v>0</v>
      </c>
      <c r="FSA18" s="23">
        <f t="shared" si="583"/>
        <v>0</v>
      </c>
      <c r="FSB18" s="23">
        <f t="shared" si="583"/>
        <v>0</v>
      </c>
      <c r="FSC18" s="23">
        <f t="shared" si="583"/>
        <v>0</v>
      </c>
      <c r="FSD18" s="23">
        <f t="shared" si="583"/>
        <v>0</v>
      </c>
      <c r="FSE18" s="23">
        <f t="shared" si="583"/>
        <v>0</v>
      </c>
      <c r="FSF18" s="23">
        <f t="shared" si="583"/>
        <v>0</v>
      </c>
      <c r="FSG18" s="23">
        <f t="shared" si="583"/>
        <v>0</v>
      </c>
      <c r="FSH18" s="23">
        <f t="shared" si="583"/>
        <v>0</v>
      </c>
      <c r="FSI18" s="23">
        <f t="shared" si="583"/>
        <v>0</v>
      </c>
      <c r="FSJ18" s="23">
        <f t="shared" si="583"/>
        <v>0</v>
      </c>
      <c r="FSK18" s="23">
        <f t="shared" si="583"/>
        <v>0</v>
      </c>
      <c r="FSL18" s="23">
        <f t="shared" si="583"/>
        <v>0</v>
      </c>
      <c r="FSM18" s="23">
        <f t="shared" si="583"/>
        <v>0</v>
      </c>
      <c r="FSN18" s="23">
        <f t="shared" si="583"/>
        <v>0</v>
      </c>
      <c r="FSO18" s="23">
        <f t="shared" si="583"/>
        <v>0</v>
      </c>
      <c r="FSP18" s="23">
        <f t="shared" si="583"/>
        <v>0</v>
      </c>
      <c r="FSQ18" s="23">
        <f t="shared" si="583"/>
        <v>0</v>
      </c>
      <c r="FSR18" s="23">
        <f t="shared" si="583"/>
        <v>0</v>
      </c>
      <c r="FSS18" s="23">
        <f t="shared" si="583"/>
        <v>0</v>
      </c>
      <c r="FST18" s="23">
        <f t="shared" si="583"/>
        <v>0</v>
      </c>
      <c r="FSU18" s="23">
        <f t="shared" si="583"/>
        <v>0</v>
      </c>
      <c r="FSV18" s="23">
        <f t="shared" si="583"/>
        <v>0</v>
      </c>
      <c r="FSW18" s="23">
        <f t="shared" si="583"/>
        <v>0</v>
      </c>
      <c r="FSX18" s="23">
        <f t="shared" si="583"/>
        <v>0</v>
      </c>
      <c r="FSY18" s="23">
        <f t="shared" si="583"/>
        <v>0</v>
      </c>
      <c r="FSZ18" s="23">
        <f t="shared" si="583"/>
        <v>0</v>
      </c>
      <c r="FTA18" s="23">
        <f t="shared" si="583"/>
        <v>0</v>
      </c>
      <c r="FTB18" s="23">
        <f t="shared" si="583"/>
        <v>0</v>
      </c>
      <c r="FTC18" s="23">
        <f t="shared" si="583"/>
        <v>0</v>
      </c>
      <c r="FTD18" s="23">
        <f t="shared" si="583"/>
        <v>0</v>
      </c>
      <c r="FTE18" s="23">
        <f t="shared" si="583"/>
        <v>0</v>
      </c>
      <c r="FTF18" s="23">
        <f t="shared" si="583"/>
        <v>0</v>
      </c>
      <c r="FTG18" s="23">
        <f t="shared" si="583"/>
        <v>0</v>
      </c>
      <c r="FTH18" s="23">
        <f t="shared" si="583"/>
        <v>0</v>
      </c>
      <c r="FTI18" s="23">
        <f t="shared" si="583"/>
        <v>0</v>
      </c>
      <c r="FTJ18" s="23">
        <f t="shared" si="583"/>
        <v>0</v>
      </c>
      <c r="FTK18" s="23">
        <f t="shared" si="583"/>
        <v>0</v>
      </c>
      <c r="FTL18" s="23">
        <f t="shared" si="583"/>
        <v>0</v>
      </c>
      <c r="FTM18" s="23">
        <f t="shared" si="583"/>
        <v>0</v>
      </c>
      <c r="FTN18" s="23">
        <f t="shared" si="583"/>
        <v>0</v>
      </c>
      <c r="FTO18" s="23">
        <f t="shared" si="583"/>
        <v>0</v>
      </c>
      <c r="FTP18" s="23">
        <f t="shared" si="583"/>
        <v>0</v>
      </c>
      <c r="FTQ18" s="23">
        <f t="shared" si="583"/>
        <v>0</v>
      </c>
      <c r="FTR18" s="23">
        <f t="shared" si="583"/>
        <v>0</v>
      </c>
      <c r="FTS18" s="23">
        <f t="shared" si="583"/>
        <v>0</v>
      </c>
      <c r="FTT18" s="23">
        <f t="shared" si="583"/>
        <v>0</v>
      </c>
      <c r="FTU18" s="23">
        <f t="shared" si="583"/>
        <v>0</v>
      </c>
      <c r="FTV18" s="23">
        <f t="shared" si="583"/>
        <v>0</v>
      </c>
      <c r="FTW18" s="23">
        <f t="shared" si="583"/>
        <v>0</v>
      </c>
      <c r="FTX18" s="23">
        <f t="shared" si="583"/>
        <v>0</v>
      </c>
      <c r="FTY18" s="23">
        <f t="shared" si="583"/>
        <v>0</v>
      </c>
      <c r="FTZ18" s="23">
        <f t="shared" si="583"/>
        <v>0</v>
      </c>
      <c r="FUA18" s="23">
        <f t="shared" si="583"/>
        <v>0</v>
      </c>
      <c r="FUB18" s="23">
        <f t="shared" si="583"/>
        <v>0</v>
      </c>
      <c r="FUC18" s="23">
        <f t="shared" si="583"/>
        <v>0</v>
      </c>
      <c r="FUD18" s="23">
        <f t="shared" si="583"/>
        <v>0</v>
      </c>
      <c r="FUE18" s="23">
        <f t="shared" si="583"/>
        <v>0</v>
      </c>
      <c r="FUF18" s="23">
        <f t="shared" si="583"/>
        <v>0</v>
      </c>
      <c r="FUG18" s="23">
        <f t="shared" si="583"/>
        <v>0</v>
      </c>
      <c r="FUH18" s="23">
        <f t="shared" si="583"/>
        <v>0</v>
      </c>
      <c r="FUI18" s="23">
        <f t="shared" ref="FUI18:FWT18" si="584">SUM(FUI19:FUI22)</f>
        <v>0</v>
      </c>
      <c r="FUJ18" s="23">
        <f t="shared" si="584"/>
        <v>0</v>
      </c>
      <c r="FUK18" s="23">
        <f t="shared" si="584"/>
        <v>0</v>
      </c>
      <c r="FUL18" s="23">
        <f t="shared" si="584"/>
        <v>0</v>
      </c>
      <c r="FUM18" s="23">
        <f t="shared" si="584"/>
        <v>0</v>
      </c>
      <c r="FUN18" s="23">
        <f t="shared" si="584"/>
        <v>0</v>
      </c>
      <c r="FUO18" s="23">
        <f t="shared" si="584"/>
        <v>0</v>
      </c>
      <c r="FUP18" s="23">
        <f t="shared" si="584"/>
        <v>0</v>
      </c>
      <c r="FUQ18" s="23">
        <f t="shared" si="584"/>
        <v>0</v>
      </c>
      <c r="FUR18" s="23">
        <f t="shared" si="584"/>
        <v>0</v>
      </c>
      <c r="FUS18" s="23">
        <f t="shared" si="584"/>
        <v>0</v>
      </c>
      <c r="FUT18" s="23">
        <f t="shared" si="584"/>
        <v>0</v>
      </c>
      <c r="FUU18" s="23">
        <f t="shared" si="584"/>
        <v>0</v>
      </c>
      <c r="FUV18" s="23">
        <f t="shared" si="584"/>
        <v>0</v>
      </c>
      <c r="FUW18" s="23">
        <f t="shared" si="584"/>
        <v>0</v>
      </c>
      <c r="FUX18" s="23">
        <f t="shared" si="584"/>
        <v>0</v>
      </c>
      <c r="FUY18" s="23">
        <f t="shared" si="584"/>
        <v>0</v>
      </c>
      <c r="FUZ18" s="23">
        <f t="shared" si="584"/>
        <v>0</v>
      </c>
      <c r="FVA18" s="23">
        <f t="shared" si="584"/>
        <v>0</v>
      </c>
      <c r="FVB18" s="23">
        <f t="shared" si="584"/>
        <v>0</v>
      </c>
      <c r="FVC18" s="23">
        <f t="shared" si="584"/>
        <v>0</v>
      </c>
      <c r="FVD18" s="23">
        <f t="shared" si="584"/>
        <v>0</v>
      </c>
      <c r="FVE18" s="23">
        <f t="shared" si="584"/>
        <v>0</v>
      </c>
      <c r="FVF18" s="23">
        <f t="shared" si="584"/>
        <v>0</v>
      </c>
      <c r="FVG18" s="23">
        <f t="shared" si="584"/>
        <v>0</v>
      </c>
      <c r="FVH18" s="23">
        <f t="shared" si="584"/>
        <v>0</v>
      </c>
      <c r="FVI18" s="23">
        <f t="shared" si="584"/>
        <v>0</v>
      </c>
      <c r="FVJ18" s="23">
        <f t="shared" si="584"/>
        <v>0</v>
      </c>
      <c r="FVK18" s="23">
        <f t="shared" si="584"/>
        <v>0</v>
      </c>
      <c r="FVL18" s="23">
        <f t="shared" si="584"/>
        <v>0</v>
      </c>
      <c r="FVM18" s="23">
        <f t="shared" si="584"/>
        <v>0</v>
      </c>
      <c r="FVN18" s="23">
        <f t="shared" si="584"/>
        <v>0</v>
      </c>
      <c r="FVO18" s="23">
        <f t="shared" si="584"/>
        <v>0</v>
      </c>
      <c r="FVP18" s="23">
        <f t="shared" si="584"/>
        <v>0</v>
      </c>
      <c r="FVQ18" s="23">
        <f t="shared" si="584"/>
        <v>0</v>
      </c>
      <c r="FVR18" s="23">
        <f t="shared" si="584"/>
        <v>0</v>
      </c>
      <c r="FVS18" s="23">
        <f t="shared" si="584"/>
        <v>0</v>
      </c>
      <c r="FVT18" s="23">
        <f t="shared" si="584"/>
        <v>0</v>
      </c>
      <c r="FVU18" s="23">
        <f t="shared" si="584"/>
        <v>0</v>
      </c>
      <c r="FVV18" s="23">
        <f t="shared" si="584"/>
        <v>0</v>
      </c>
      <c r="FVW18" s="23">
        <f t="shared" si="584"/>
        <v>0</v>
      </c>
      <c r="FVX18" s="23">
        <f t="shared" si="584"/>
        <v>0</v>
      </c>
      <c r="FVY18" s="23">
        <f t="shared" si="584"/>
        <v>0</v>
      </c>
      <c r="FVZ18" s="23">
        <f t="shared" si="584"/>
        <v>0</v>
      </c>
      <c r="FWA18" s="23">
        <f t="shared" si="584"/>
        <v>0</v>
      </c>
      <c r="FWB18" s="23">
        <f t="shared" si="584"/>
        <v>0</v>
      </c>
      <c r="FWC18" s="23">
        <f t="shared" si="584"/>
        <v>0</v>
      </c>
      <c r="FWD18" s="23">
        <f t="shared" si="584"/>
        <v>0</v>
      </c>
      <c r="FWE18" s="23">
        <f t="shared" si="584"/>
        <v>0</v>
      </c>
      <c r="FWF18" s="23">
        <f t="shared" si="584"/>
        <v>0</v>
      </c>
      <c r="FWG18" s="23">
        <f t="shared" si="584"/>
        <v>0</v>
      </c>
      <c r="FWH18" s="23">
        <f t="shared" si="584"/>
        <v>0</v>
      </c>
      <c r="FWI18" s="23">
        <f t="shared" si="584"/>
        <v>0</v>
      </c>
      <c r="FWJ18" s="23">
        <f t="shared" si="584"/>
        <v>0</v>
      </c>
      <c r="FWK18" s="23">
        <f t="shared" si="584"/>
        <v>0</v>
      </c>
      <c r="FWL18" s="23">
        <f t="shared" si="584"/>
        <v>0</v>
      </c>
      <c r="FWM18" s="23">
        <f t="shared" si="584"/>
        <v>0</v>
      </c>
      <c r="FWN18" s="23">
        <f t="shared" si="584"/>
        <v>0</v>
      </c>
      <c r="FWO18" s="23">
        <f t="shared" si="584"/>
        <v>0</v>
      </c>
      <c r="FWP18" s="23">
        <f t="shared" si="584"/>
        <v>0</v>
      </c>
      <c r="FWQ18" s="23">
        <f t="shared" si="584"/>
        <v>0</v>
      </c>
      <c r="FWR18" s="23">
        <f t="shared" si="584"/>
        <v>0</v>
      </c>
      <c r="FWS18" s="23">
        <f t="shared" si="584"/>
        <v>0</v>
      </c>
      <c r="FWT18" s="23">
        <f t="shared" si="584"/>
        <v>0</v>
      </c>
      <c r="FWU18" s="23">
        <f t="shared" ref="FWU18:FZF18" si="585">SUM(FWU19:FWU22)</f>
        <v>0</v>
      </c>
      <c r="FWV18" s="23">
        <f t="shared" si="585"/>
        <v>0</v>
      </c>
      <c r="FWW18" s="23">
        <f t="shared" si="585"/>
        <v>0</v>
      </c>
      <c r="FWX18" s="23">
        <f t="shared" si="585"/>
        <v>0</v>
      </c>
      <c r="FWY18" s="23">
        <f t="shared" si="585"/>
        <v>0</v>
      </c>
      <c r="FWZ18" s="23">
        <f t="shared" si="585"/>
        <v>0</v>
      </c>
      <c r="FXA18" s="23">
        <f t="shared" si="585"/>
        <v>0</v>
      </c>
      <c r="FXB18" s="23">
        <f t="shared" si="585"/>
        <v>0</v>
      </c>
      <c r="FXC18" s="23">
        <f t="shared" si="585"/>
        <v>0</v>
      </c>
      <c r="FXD18" s="23">
        <f t="shared" si="585"/>
        <v>0</v>
      </c>
      <c r="FXE18" s="23">
        <f t="shared" si="585"/>
        <v>0</v>
      </c>
      <c r="FXF18" s="23">
        <f t="shared" si="585"/>
        <v>0</v>
      </c>
      <c r="FXG18" s="23">
        <f t="shared" si="585"/>
        <v>0</v>
      </c>
      <c r="FXH18" s="23">
        <f t="shared" si="585"/>
        <v>0</v>
      </c>
      <c r="FXI18" s="23">
        <f t="shared" si="585"/>
        <v>0</v>
      </c>
      <c r="FXJ18" s="23">
        <f t="shared" si="585"/>
        <v>0</v>
      </c>
      <c r="FXK18" s="23">
        <f t="shared" si="585"/>
        <v>0</v>
      </c>
      <c r="FXL18" s="23">
        <f t="shared" si="585"/>
        <v>0</v>
      </c>
      <c r="FXM18" s="23">
        <f t="shared" si="585"/>
        <v>0</v>
      </c>
      <c r="FXN18" s="23">
        <f t="shared" si="585"/>
        <v>0</v>
      </c>
      <c r="FXO18" s="23">
        <f t="shared" si="585"/>
        <v>0</v>
      </c>
      <c r="FXP18" s="23">
        <f t="shared" si="585"/>
        <v>0</v>
      </c>
      <c r="FXQ18" s="23">
        <f t="shared" si="585"/>
        <v>0</v>
      </c>
      <c r="FXR18" s="23">
        <f t="shared" si="585"/>
        <v>0</v>
      </c>
      <c r="FXS18" s="23">
        <f t="shared" si="585"/>
        <v>0</v>
      </c>
      <c r="FXT18" s="23">
        <f t="shared" si="585"/>
        <v>0</v>
      </c>
      <c r="FXU18" s="23">
        <f t="shared" si="585"/>
        <v>0</v>
      </c>
      <c r="FXV18" s="23">
        <f t="shared" si="585"/>
        <v>0</v>
      </c>
      <c r="FXW18" s="23">
        <f t="shared" si="585"/>
        <v>0</v>
      </c>
      <c r="FXX18" s="23">
        <f t="shared" si="585"/>
        <v>0</v>
      </c>
      <c r="FXY18" s="23">
        <f t="shared" si="585"/>
        <v>0</v>
      </c>
      <c r="FXZ18" s="23">
        <f t="shared" si="585"/>
        <v>0</v>
      </c>
      <c r="FYA18" s="23">
        <f t="shared" si="585"/>
        <v>0</v>
      </c>
      <c r="FYB18" s="23">
        <f t="shared" si="585"/>
        <v>0</v>
      </c>
      <c r="FYC18" s="23">
        <f t="shared" si="585"/>
        <v>0</v>
      </c>
      <c r="FYD18" s="23">
        <f t="shared" si="585"/>
        <v>0</v>
      </c>
      <c r="FYE18" s="23">
        <f t="shared" si="585"/>
        <v>0</v>
      </c>
      <c r="FYF18" s="23">
        <f t="shared" si="585"/>
        <v>0</v>
      </c>
      <c r="FYG18" s="23">
        <f t="shared" si="585"/>
        <v>0</v>
      </c>
      <c r="FYH18" s="23">
        <f t="shared" si="585"/>
        <v>0</v>
      </c>
      <c r="FYI18" s="23">
        <f t="shared" si="585"/>
        <v>0</v>
      </c>
      <c r="FYJ18" s="23">
        <f t="shared" si="585"/>
        <v>0</v>
      </c>
      <c r="FYK18" s="23">
        <f t="shared" si="585"/>
        <v>0</v>
      </c>
      <c r="FYL18" s="23">
        <f t="shared" si="585"/>
        <v>0</v>
      </c>
      <c r="FYM18" s="23">
        <f t="shared" si="585"/>
        <v>0</v>
      </c>
      <c r="FYN18" s="23">
        <f t="shared" si="585"/>
        <v>0</v>
      </c>
      <c r="FYO18" s="23">
        <f t="shared" si="585"/>
        <v>0</v>
      </c>
      <c r="FYP18" s="23">
        <f t="shared" si="585"/>
        <v>0</v>
      </c>
      <c r="FYQ18" s="23">
        <f t="shared" si="585"/>
        <v>0</v>
      </c>
      <c r="FYR18" s="23">
        <f t="shared" si="585"/>
        <v>0</v>
      </c>
      <c r="FYS18" s="23">
        <f t="shared" si="585"/>
        <v>0</v>
      </c>
      <c r="FYT18" s="23">
        <f t="shared" si="585"/>
        <v>0</v>
      </c>
      <c r="FYU18" s="23">
        <f t="shared" si="585"/>
        <v>0</v>
      </c>
      <c r="FYV18" s="23">
        <f t="shared" si="585"/>
        <v>0</v>
      </c>
      <c r="FYW18" s="23">
        <f t="shared" si="585"/>
        <v>0</v>
      </c>
      <c r="FYX18" s="23">
        <f t="shared" si="585"/>
        <v>0</v>
      </c>
      <c r="FYY18" s="23">
        <f t="shared" si="585"/>
        <v>0</v>
      </c>
      <c r="FYZ18" s="23">
        <f t="shared" si="585"/>
        <v>0</v>
      </c>
      <c r="FZA18" s="23">
        <f t="shared" si="585"/>
        <v>0</v>
      </c>
      <c r="FZB18" s="23">
        <f t="shared" si="585"/>
        <v>0</v>
      </c>
      <c r="FZC18" s="23">
        <f t="shared" si="585"/>
        <v>0</v>
      </c>
      <c r="FZD18" s="23">
        <f t="shared" si="585"/>
        <v>0</v>
      </c>
      <c r="FZE18" s="23">
        <f t="shared" si="585"/>
        <v>0</v>
      </c>
      <c r="FZF18" s="23">
        <f t="shared" si="585"/>
        <v>0</v>
      </c>
      <c r="FZG18" s="23">
        <f t="shared" ref="FZG18:GBR18" si="586">SUM(FZG19:FZG22)</f>
        <v>0</v>
      </c>
      <c r="FZH18" s="23">
        <f t="shared" si="586"/>
        <v>0</v>
      </c>
      <c r="FZI18" s="23">
        <f t="shared" si="586"/>
        <v>0</v>
      </c>
      <c r="FZJ18" s="23">
        <f t="shared" si="586"/>
        <v>0</v>
      </c>
      <c r="FZK18" s="23">
        <f t="shared" si="586"/>
        <v>0</v>
      </c>
      <c r="FZL18" s="23">
        <f t="shared" si="586"/>
        <v>0</v>
      </c>
      <c r="FZM18" s="23">
        <f t="shared" si="586"/>
        <v>0</v>
      </c>
      <c r="FZN18" s="23">
        <f t="shared" si="586"/>
        <v>0</v>
      </c>
      <c r="FZO18" s="23">
        <f t="shared" si="586"/>
        <v>0</v>
      </c>
      <c r="FZP18" s="23">
        <f t="shared" si="586"/>
        <v>0</v>
      </c>
      <c r="FZQ18" s="23">
        <f t="shared" si="586"/>
        <v>0</v>
      </c>
      <c r="FZR18" s="23">
        <f t="shared" si="586"/>
        <v>0</v>
      </c>
      <c r="FZS18" s="23">
        <f t="shared" si="586"/>
        <v>0</v>
      </c>
      <c r="FZT18" s="23">
        <f t="shared" si="586"/>
        <v>0</v>
      </c>
      <c r="FZU18" s="23">
        <f t="shared" si="586"/>
        <v>0</v>
      </c>
      <c r="FZV18" s="23">
        <f t="shared" si="586"/>
        <v>0</v>
      </c>
      <c r="FZW18" s="23">
        <f t="shared" si="586"/>
        <v>0</v>
      </c>
      <c r="FZX18" s="23">
        <f t="shared" si="586"/>
        <v>0</v>
      </c>
      <c r="FZY18" s="23">
        <f t="shared" si="586"/>
        <v>0</v>
      </c>
      <c r="FZZ18" s="23">
        <f t="shared" si="586"/>
        <v>0</v>
      </c>
      <c r="GAA18" s="23">
        <f t="shared" si="586"/>
        <v>0</v>
      </c>
      <c r="GAB18" s="23">
        <f t="shared" si="586"/>
        <v>0</v>
      </c>
      <c r="GAC18" s="23">
        <f t="shared" si="586"/>
        <v>0</v>
      </c>
      <c r="GAD18" s="23">
        <f t="shared" si="586"/>
        <v>0</v>
      </c>
      <c r="GAE18" s="23">
        <f t="shared" si="586"/>
        <v>0</v>
      </c>
      <c r="GAF18" s="23">
        <f t="shared" si="586"/>
        <v>0</v>
      </c>
      <c r="GAG18" s="23">
        <f t="shared" si="586"/>
        <v>0</v>
      </c>
      <c r="GAH18" s="23">
        <f t="shared" si="586"/>
        <v>0</v>
      </c>
      <c r="GAI18" s="23">
        <f t="shared" si="586"/>
        <v>0</v>
      </c>
      <c r="GAJ18" s="23">
        <f t="shared" si="586"/>
        <v>0</v>
      </c>
      <c r="GAK18" s="23">
        <f t="shared" si="586"/>
        <v>0</v>
      </c>
      <c r="GAL18" s="23">
        <f t="shared" si="586"/>
        <v>0</v>
      </c>
      <c r="GAM18" s="23">
        <f t="shared" si="586"/>
        <v>0</v>
      </c>
      <c r="GAN18" s="23">
        <f t="shared" si="586"/>
        <v>0</v>
      </c>
      <c r="GAO18" s="23">
        <f t="shared" si="586"/>
        <v>0</v>
      </c>
      <c r="GAP18" s="23">
        <f t="shared" si="586"/>
        <v>0</v>
      </c>
      <c r="GAQ18" s="23">
        <f t="shared" si="586"/>
        <v>0</v>
      </c>
      <c r="GAR18" s="23">
        <f t="shared" si="586"/>
        <v>0</v>
      </c>
      <c r="GAS18" s="23">
        <f t="shared" si="586"/>
        <v>0</v>
      </c>
      <c r="GAT18" s="23">
        <f t="shared" si="586"/>
        <v>0</v>
      </c>
      <c r="GAU18" s="23">
        <f t="shared" si="586"/>
        <v>0</v>
      </c>
      <c r="GAV18" s="23">
        <f t="shared" si="586"/>
        <v>0</v>
      </c>
      <c r="GAW18" s="23">
        <f t="shared" si="586"/>
        <v>0</v>
      </c>
      <c r="GAX18" s="23">
        <f t="shared" si="586"/>
        <v>0</v>
      </c>
      <c r="GAY18" s="23">
        <f t="shared" si="586"/>
        <v>0</v>
      </c>
      <c r="GAZ18" s="23">
        <f t="shared" si="586"/>
        <v>0</v>
      </c>
      <c r="GBA18" s="23">
        <f t="shared" si="586"/>
        <v>0</v>
      </c>
      <c r="GBB18" s="23">
        <f t="shared" si="586"/>
        <v>0</v>
      </c>
      <c r="GBC18" s="23">
        <f t="shared" si="586"/>
        <v>0</v>
      </c>
      <c r="GBD18" s="23">
        <f t="shared" si="586"/>
        <v>0</v>
      </c>
      <c r="GBE18" s="23">
        <f t="shared" si="586"/>
        <v>0</v>
      </c>
      <c r="GBF18" s="23">
        <f t="shared" si="586"/>
        <v>0</v>
      </c>
      <c r="GBG18" s="23">
        <f t="shared" si="586"/>
        <v>0</v>
      </c>
      <c r="GBH18" s="23">
        <f t="shared" si="586"/>
        <v>0</v>
      </c>
      <c r="GBI18" s="23">
        <f t="shared" si="586"/>
        <v>0</v>
      </c>
      <c r="GBJ18" s="23">
        <f t="shared" si="586"/>
        <v>0</v>
      </c>
      <c r="GBK18" s="23">
        <f t="shared" si="586"/>
        <v>0</v>
      </c>
      <c r="GBL18" s="23">
        <f t="shared" si="586"/>
        <v>0</v>
      </c>
      <c r="GBM18" s="23">
        <f t="shared" si="586"/>
        <v>0</v>
      </c>
      <c r="GBN18" s="23">
        <f t="shared" si="586"/>
        <v>0</v>
      </c>
      <c r="GBO18" s="23">
        <f t="shared" si="586"/>
        <v>0</v>
      </c>
      <c r="GBP18" s="23">
        <f t="shared" si="586"/>
        <v>0</v>
      </c>
      <c r="GBQ18" s="23">
        <f t="shared" si="586"/>
        <v>0</v>
      </c>
      <c r="GBR18" s="23">
        <f t="shared" si="586"/>
        <v>0</v>
      </c>
      <c r="GBS18" s="23">
        <f t="shared" ref="GBS18:GED18" si="587">SUM(GBS19:GBS22)</f>
        <v>0</v>
      </c>
      <c r="GBT18" s="23">
        <f t="shared" si="587"/>
        <v>0</v>
      </c>
      <c r="GBU18" s="23">
        <f t="shared" si="587"/>
        <v>0</v>
      </c>
      <c r="GBV18" s="23">
        <f t="shared" si="587"/>
        <v>0</v>
      </c>
      <c r="GBW18" s="23">
        <f t="shared" si="587"/>
        <v>0</v>
      </c>
      <c r="GBX18" s="23">
        <f t="shared" si="587"/>
        <v>0</v>
      </c>
      <c r="GBY18" s="23">
        <f t="shared" si="587"/>
        <v>0</v>
      </c>
      <c r="GBZ18" s="23">
        <f t="shared" si="587"/>
        <v>0</v>
      </c>
      <c r="GCA18" s="23">
        <f t="shared" si="587"/>
        <v>0</v>
      </c>
      <c r="GCB18" s="23">
        <f t="shared" si="587"/>
        <v>0</v>
      </c>
      <c r="GCC18" s="23">
        <f t="shared" si="587"/>
        <v>0</v>
      </c>
      <c r="GCD18" s="23">
        <f t="shared" si="587"/>
        <v>0</v>
      </c>
      <c r="GCE18" s="23">
        <f t="shared" si="587"/>
        <v>0</v>
      </c>
      <c r="GCF18" s="23">
        <f t="shared" si="587"/>
        <v>0</v>
      </c>
      <c r="GCG18" s="23">
        <f t="shared" si="587"/>
        <v>0</v>
      </c>
      <c r="GCH18" s="23">
        <f t="shared" si="587"/>
        <v>0</v>
      </c>
      <c r="GCI18" s="23">
        <f t="shared" si="587"/>
        <v>0</v>
      </c>
      <c r="GCJ18" s="23">
        <f t="shared" si="587"/>
        <v>0</v>
      </c>
      <c r="GCK18" s="23">
        <f t="shared" si="587"/>
        <v>0</v>
      </c>
      <c r="GCL18" s="23">
        <f t="shared" si="587"/>
        <v>0</v>
      </c>
      <c r="GCM18" s="23">
        <f t="shared" si="587"/>
        <v>0</v>
      </c>
      <c r="GCN18" s="23">
        <f t="shared" si="587"/>
        <v>0</v>
      </c>
      <c r="GCO18" s="23">
        <f t="shared" si="587"/>
        <v>0</v>
      </c>
      <c r="GCP18" s="23">
        <f t="shared" si="587"/>
        <v>0</v>
      </c>
      <c r="GCQ18" s="23">
        <f t="shared" si="587"/>
        <v>0</v>
      </c>
      <c r="GCR18" s="23">
        <f t="shared" si="587"/>
        <v>0</v>
      </c>
      <c r="GCS18" s="23">
        <f t="shared" si="587"/>
        <v>0</v>
      </c>
      <c r="GCT18" s="23">
        <f t="shared" si="587"/>
        <v>0</v>
      </c>
      <c r="GCU18" s="23">
        <f t="shared" si="587"/>
        <v>0</v>
      </c>
      <c r="GCV18" s="23">
        <f t="shared" si="587"/>
        <v>0</v>
      </c>
      <c r="GCW18" s="23">
        <f t="shared" si="587"/>
        <v>0</v>
      </c>
      <c r="GCX18" s="23">
        <f t="shared" si="587"/>
        <v>0</v>
      </c>
      <c r="GCY18" s="23">
        <f t="shared" si="587"/>
        <v>0</v>
      </c>
      <c r="GCZ18" s="23">
        <f t="shared" si="587"/>
        <v>0</v>
      </c>
      <c r="GDA18" s="23">
        <f t="shared" si="587"/>
        <v>0</v>
      </c>
      <c r="GDB18" s="23">
        <f t="shared" si="587"/>
        <v>0</v>
      </c>
      <c r="GDC18" s="23">
        <f t="shared" si="587"/>
        <v>0</v>
      </c>
      <c r="GDD18" s="23">
        <f t="shared" si="587"/>
        <v>0</v>
      </c>
      <c r="GDE18" s="23">
        <f t="shared" si="587"/>
        <v>0</v>
      </c>
      <c r="GDF18" s="23">
        <f t="shared" si="587"/>
        <v>0</v>
      </c>
      <c r="GDG18" s="23">
        <f t="shared" si="587"/>
        <v>0</v>
      </c>
      <c r="GDH18" s="23">
        <f t="shared" si="587"/>
        <v>0</v>
      </c>
      <c r="GDI18" s="23">
        <f t="shared" si="587"/>
        <v>0</v>
      </c>
      <c r="GDJ18" s="23">
        <f t="shared" si="587"/>
        <v>0</v>
      </c>
      <c r="GDK18" s="23">
        <f t="shared" si="587"/>
        <v>0</v>
      </c>
      <c r="GDL18" s="23">
        <f t="shared" si="587"/>
        <v>0</v>
      </c>
      <c r="GDM18" s="23">
        <f t="shared" si="587"/>
        <v>0</v>
      </c>
      <c r="GDN18" s="23">
        <f t="shared" si="587"/>
        <v>0</v>
      </c>
      <c r="GDO18" s="23">
        <f t="shared" si="587"/>
        <v>0</v>
      </c>
      <c r="GDP18" s="23">
        <f t="shared" si="587"/>
        <v>0</v>
      </c>
      <c r="GDQ18" s="23">
        <f t="shared" si="587"/>
        <v>0</v>
      </c>
      <c r="GDR18" s="23">
        <f t="shared" si="587"/>
        <v>0</v>
      </c>
      <c r="GDS18" s="23">
        <f t="shared" si="587"/>
        <v>0</v>
      </c>
      <c r="GDT18" s="23">
        <f t="shared" si="587"/>
        <v>0</v>
      </c>
      <c r="GDU18" s="23">
        <f t="shared" si="587"/>
        <v>0</v>
      </c>
      <c r="GDV18" s="23">
        <f t="shared" si="587"/>
        <v>0</v>
      </c>
      <c r="GDW18" s="23">
        <f t="shared" si="587"/>
        <v>0</v>
      </c>
      <c r="GDX18" s="23">
        <f t="shared" si="587"/>
        <v>0</v>
      </c>
      <c r="GDY18" s="23">
        <f t="shared" si="587"/>
        <v>0</v>
      </c>
      <c r="GDZ18" s="23">
        <f t="shared" si="587"/>
        <v>0</v>
      </c>
      <c r="GEA18" s="23">
        <f t="shared" si="587"/>
        <v>0</v>
      </c>
      <c r="GEB18" s="23">
        <f t="shared" si="587"/>
        <v>0</v>
      </c>
      <c r="GEC18" s="23">
        <f t="shared" si="587"/>
        <v>0</v>
      </c>
      <c r="GED18" s="23">
        <f t="shared" si="587"/>
        <v>0</v>
      </c>
      <c r="GEE18" s="23">
        <f t="shared" ref="GEE18:GGP18" si="588">SUM(GEE19:GEE22)</f>
        <v>0</v>
      </c>
      <c r="GEF18" s="23">
        <f t="shared" si="588"/>
        <v>0</v>
      </c>
      <c r="GEG18" s="23">
        <f t="shared" si="588"/>
        <v>0</v>
      </c>
      <c r="GEH18" s="23">
        <f t="shared" si="588"/>
        <v>0</v>
      </c>
      <c r="GEI18" s="23">
        <f t="shared" si="588"/>
        <v>0</v>
      </c>
      <c r="GEJ18" s="23">
        <f t="shared" si="588"/>
        <v>0</v>
      </c>
      <c r="GEK18" s="23">
        <f t="shared" si="588"/>
        <v>0</v>
      </c>
      <c r="GEL18" s="23">
        <f t="shared" si="588"/>
        <v>0</v>
      </c>
      <c r="GEM18" s="23">
        <f t="shared" si="588"/>
        <v>0</v>
      </c>
      <c r="GEN18" s="23">
        <f t="shared" si="588"/>
        <v>0</v>
      </c>
      <c r="GEO18" s="23">
        <f t="shared" si="588"/>
        <v>0</v>
      </c>
      <c r="GEP18" s="23">
        <f t="shared" si="588"/>
        <v>0</v>
      </c>
      <c r="GEQ18" s="23">
        <f t="shared" si="588"/>
        <v>0</v>
      </c>
      <c r="GER18" s="23">
        <f t="shared" si="588"/>
        <v>0</v>
      </c>
      <c r="GES18" s="23">
        <f t="shared" si="588"/>
        <v>0</v>
      </c>
      <c r="GET18" s="23">
        <f t="shared" si="588"/>
        <v>0</v>
      </c>
      <c r="GEU18" s="23">
        <f t="shared" si="588"/>
        <v>0</v>
      </c>
      <c r="GEV18" s="23">
        <f t="shared" si="588"/>
        <v>0</v>
      </c>
      <c r="GEW18" s="23">
        <f t="shared" si="588"/>
        <v>0</v>
      </c>
      <c r="GEX18" s="23">
        <f t="shared" si="588"/>
        <v>0</v>
      </c>
      <c r="GEY18" s="23">
        <f t="shared" si="588"/>
        <v>0</v>
      </c>
      <c r="GEZ18" s="23">
        <f t="shared" si="588"/>
        <v>0</v>
      </c>
      <c r="GFA18" s="23">
        <f t="shared" si="588"/>
        <v>0</v>
      </c>
      <c r="GFB18" s="23">
        <f t="shared" si="588"/>
        <v>0</v>
      </c>
      <c r="GFC18" s="23">
        <f t="shared" si="588"/>
        <v>0</v>
      </c>
      <c r="GFD18" s="23">
        <f t="shared" si="588"/>
        <v>0</v>
      </c>
      <c r="GFE18" s="23">
        <f t="shared" si="588"/>
        <v>0</v>
      </c>
      <c r="GFF18" s="23">
        <f t="shared" si="588"/>
        <v>0</v>
      </c>
      <c r="GFG18" s="23">
        <f t="shared" si="588"/>
        <v>0</v>
      </c>
      <c r="GFH18" s="23">
        <f t="shared" si="588"/>
        <v>0</v>
      </c>
      <c r="GFI18" s="23">
        <f t="shared" si="588"/>
        <v>0</v>
      </c>
      <c r="GFJ18" s="23">
        <f t="shared" si="588"/>
        <v>0</v>
      </c>
      <c r="GFK18" s="23">
        <f t="shared" si="588"/>
        <v>0</v>
      </c>
      <c r="GFL18" s="23">
        <f t="shared" si="588"/>
        <v>0</v>
      </c>
      <c r="GFM18" s="23">
        <f t="shared" si="588"/>
        <v>0</v>
      </c>
      <c r="GFN18" s="23">
        <f t="shared" si="588"/>
        <v>0</v>
      </c>
      <c r="GFO18" s="23">
        <f t="shared" si="588"/>
        <v>0</v>
      </c>
      <c r="GFP18" s="23">
        <f t="shared" si="588"/>
        <v>0</v>
      </c>
      <c r="GFQ18" s="23">
        <f t="shared" si="588"/>
        <v>0</v>
      </c>
      <c r="GFR18" s="23">
        <f t="shared" si="588"/>
        <v>0</v>
      </c>
      <c r="GFS18" s="23">
        <f t="shared" si="588"/>
        <v>0</v>
      </c>
      <c r="GFT18" s="23">
        <f t="shared" si="588"/>
        <v>0</v>
      </c>
      <c r="GFU18" s="23">
        <f t="shared" si="588"/>
        <v>0</v>
      </c>
      <c r="GFV18" s="23">
        <f t="shared" si="588"/>
        <v>0</v>
      </c>
      <c r="GFW18" s="23">
        <f t="shared" si="588"/>
        <v>0</v>
      </c>
      <c r="GFX18" s="23">
        <f t="shared" si="588"/>
        <v>0</v>
      </c>
      <c r="GFY18" s="23">
        <f t="shared" si="588"/>
        <v>0</v>
      </c>
      <c r="GFZ18" s="23">
        <f t="shared" si="588"/>
        <v>0</v>
      </c>
      <c r="GGA18" s="23">
        <f t="shared" si="588"/>
        <v>0</v>
      </c>
      <c r="GGB18" s="23">
        <f t="shared" si="588"/>
        <v>0</v>
      </c>
      <c r="GGC18" s="23">
        <f t="shared" si="588"/>
        <v>0</v>
      </c>
      <c r="GGD18" s="23">
        <f t="shared" si="588"/>
        <v>0</v>
      </c>
      <c r="GGE18" s="23">
        <f t="shared" si="588"/>
        <v>0</v>
      </c>
      <c r="GGF18" s="23">
        <f t="shared" si="588"/>
        <v>0</v>
      </c>
      <c r="GGG18" s="23">
        <f t="shared" si="588"/>
        <v>0</v>
      </c>
      <c r="GGH18" s="23">
        <f t="shared" si="588"/>
        <v>0</v>
      </c>
      <c r="GGI18" s="23">
        <f t="shared" si="588"/>
        <v>0</v>
      </c>
      <c r="GGJ18" s="23">
        <f t="shared" si="588"/>
        <v>0</v>
      </c>
      <c r="GGK18" s="23">
        <f t="shared" si="588"/>
        <v>0</v>
      </c>
      <c r="GGL18" s="23">
        <f t="shared" si="588"/>
        <v>0</v>
      </c>
      <c r="GGM18" s="23">
        <f t="shared" si="588"/>
        <v>0</v>
      </c>
      <c r="GGN18" s="23">
        <f t="shared" si="588"/>
        <v>0</v>
      </c>
      <c r="GGO18" s="23">
        <f t="shared" si="588"/>
        <v>0</v>
      </c>
      <c r="GGP18" s="23">
        <f t="shared" si="588"/>
        <v>0</v>
      </c>
      <c r="GGQ18" s="23">
        <f t="shared" ref="GGQ18:GJB18" si="589">SUM(GGQ19:GGQ22)</f>
        <v>0</v>
      </c>
      <c r="GGR18" s="23">
        <f t="shared" si="589"/>
        <v>0</v>
      </c>
      <c r="GGS18" s="23">
        <f t="shared" si="589"/>
        <v>0</v>
      </c>
      <c r="GGT18" s="23">
        <f t="shared" si="589"/>
        <v>0</v>
      </c>
      <c r="GGU18" s="23">
        <f t="shared" si="589"/>
        <v>0</v>
      </c>
      <c r="GGV18" s="23">
        <f t="shared" si="589"/>
        <v>0</v>
      </c>
      <c r="GGW18" s="23">
        <f t="shared" si="589"/>
        <v>0</v>
      </c>
      <c r="GGX18" s="23">
        <f t="shared" si="589"/>
        <v>0</v>
      </c>
      <c r="GGY18" s="23">
        <f t="shared" si="589"/>
        <v>0</v>
      </c>
      <c r="GGZ18" s="23">
        <f t="shared" si="589"/>
        <v>0</v>
      </c>
      <c r="GHA18" s="23">
        <f t="shared" si="589"/>
        <v>0</v>
      </c>
      <c r="GHB18" s="23">
        <f t="shared" si="589"/>
        <v>0</v>
      </c>
      <c r="GHC18" s="23">
        <f t="shared" si="589"/>
        <v>0</v>
      </c>
      <c r="GHD18" s="23">
        <f t="shared" si="589"/>
        <v>0</v>
      </c>
      <c r="GHE18" s="23">
        <f t="shared" si="589"/>
        <v>0</v>
      </c>
      <c r="GHF18" s="23">
        <f t="shared" si="589"/>
        <v>0</v>
      </c>
      <c r="GHG18" s="23">
        <f t="shared" si="589"/>
        <v>0</v>
      </c>
      <c r="GHH18" s="23">
        <f t="shared" si="589"/>
        <v>0</v>
      </c>
      <c r="GHI18" s="23">
        <f t="shared" si="589"/>
        <v>0</v>
      </c>
      <c r="GHJ18" s="23">
        <f t="shared" si="589"/>
        <v>0</v>
      </c>
      <c r="GHK18" s="23">
        <f t="shared" si="589"/>
        <v>0</v>
      </c>
      <c r="GHL18" s="23">
        <f t="shared" si="589"/>
        <v>0</v>
      </c>
      <c r="GHM18" s="23">
        <f t="shared" si="589"/>
        <v>0</v>
      </c>
      <c r="GHN18" s="23">
        <f t="shared" si="589"/>
        <v>0</v>
      </c>
      <c r="GHO18" s="23">
        <f t="shared" si="589"/>
        <v>0</v>
      </c>
      <c r="GHP18" s="23">
        <f t="shared" si="589"/>
        <v>0</v>
      </c>
      <c r="GHQ18" s="23">
        <f t="shared" si="589"/>
        <v>0</v>
      </c>
      <c r="GHR18" s="23">
        <f t="shared" si="589"/>
        <v>0</v>
      </c>
      <c r="GHS18" s="23">
        <f t="shared" si="589"/>
        <v>0</v>
      </c>
      <c r="GHT18" s="23">
        <f t="shared" si="589"/>
        <v>0</v>
      </c>
      <c r="GHU18" s="23">
        <f t="shared" si="589"/>
        <v>0</v>
      </c>
      <c r="GHV18" s="23">
        <f t="shared" si="589"/>
        <v>0</v>
      </c>
      <c r="GHW18" s="23">
        <f t="shared" si="589"/>
        <v>0</v>
      </c>
      <c r="GHX18" s="23">
        <f t="shared" si="589"/>
        <v>0</v>
      </c>
      <c r="GHY18" s="23">
        <f t="shared" si="589"/>
        <v>0</v>
      </c>
      <c r="GHZ18" s="23">
        <f t="shared" si="589"/>
        <v>0</v>
      </c>
      <c r="GIA18" s="23">
        <f t="shared" si="589"/>
        <v>0</v>
      </c>
      <c r="GIB18" s="23">
        <f t="shared" si="589"/>
        <v>0</v>
      </c>
      <c r="GIC18" s="23">
        <f t="shared" si="589"/>
        <v>0</v>
      </c>
      <c r="GID18" s="23">
        <f t="shared" si="589"/>
        <v>0</v>
      </c>
      <c r="GIE18" s="23">
        <f t="shared" si="589"/>
        <v>0</v>
      </c>
      <c r="GIF18" s="23">
        <f t="shared" si="589"/>
        <v>0</v>
      </c>
      <c r="GIG18" s="23">
        <f t="shared" si="589"/>
        <v>0</v>
      </c>
      <c r="GIH18" s="23">
        <f t="shared" si="589"/>
        <v>0</v>
      </c>
      <c r="GII18" s="23">
        <f t="shared" si="589"/>
        <v>0</v>
      </c>
      <c r="GIJ18" s="23">
        <f t="shared" si="589"/>
        <v>0</v>
      </c>
      <c r="GIK18" s="23">
        <f t="shared" si="589"/>
        <v>0</v>
      </c>
      <c r="GIL18" s="23">
        <f t="shared" si="589"/>
        <v>0</v>
      </c>
      <c r="GIM18" s="23">
        <f t="shared" si="589"/>
        <v>0</v>
      </c>
      <c r="GIN18" s="23">
        <f t="shared" si="589"/>
        <v>0</v>
      </c>
      <c r="GIO18" s="23">
        <f t="shared" si="589"/>
        <v>0</v>
      </c>
      <c r="GIP18" s="23">
        <f t="shared" si="589"/>
        <v>0</v>
      </c>
      <c r="GIQ18" s="23">
        <f t="shared" si="589"/>
        <v>0</v>
      </c>
      <c r="GIR18" s="23">
        <f t="shared" si="589"/>
        <v>0</v>
      </c>
      <c r="GIS18" s="23">
        <f t="shared" si="589"/>
        <v>0</v>
      </c>
      <c r="GIT18" s="23">
        <f t="shared" si="589"/>
        <v>0</v>
      </c>
      <c r="GIU18" s="23">
        <f t="shared" si="589"/>
        <v>0</v>
      </c>
      <c r="GIV18" s="23">
        <f t="shared" si="589"/>
        <v>0</v>
      </c>
      <c r="GIW18" s="23">
        <f t="shared" si="589"/>
        <v>0</v>
      </c>
      <c r="GIX18" s="23">
        <f t="shared" si="589"/>
        <v>0</v>
      </c>
      <c r="GIY18" s="23">
        <f t="shared" si="589"/>
        <v>0</v>
      </c>
      <c r="GIZ18" s="23">
        <f t="shared" si="589"/>
        <v>0</v>
      </c>
      <c r="GJA18" s="23">
        <f t="shared" si="589"/>
        <v>0</v>
      </c>
      <c r="GJB18" s="23">
        <f t="shared" si="589"/>
        <v>0</v>
      </c>
      <c r="GJC18" s="23">
        <f t="shared" ref="GJC18:GLN18" si="590">SUM(GJC19:GJC22)</f>
        <v>0</v>
      </c>
      <c r="GJD18" s="23">
        <f t="shared" si="590"/>
        <v>0</v>
      </c>
      <c r="GJE18" s="23">
        <f t="shared" si="590"/>
        <v>0</v>
      </c>
      <c r="GJF18" s="23">
        <f t="shared" si="590"/>
        <v>0</v>
      </c>
      <c r="GJG18" s="23">
        <f t="shared" si="590"/>
        <v>0</v>
      </c>
      <c r="GJH18" s="23">
        <f t="shared" si="590"/>
        <v>0</v>
      </c>
      <c r="GJI18" s="23">
        <f t="shared" si="590"/>
        <v>0</v>
      </c>
      <c r="GJJ18" s="23">
        <f t="shared" si="590"/>
        <v>0</v>
      </c>
      <c r="GJK18" s="23">
        <f t="shared" si="590"/>
        <v>0</v>
      </c>
      <c r="GJL18" s="23">
        <f t="shared" si="590"/>
        <v>0</v>
      </c>
      <c r="GJM18" s="23">
        <f t="shared" si="590"/>
        <v>0</v>
      </c>
      <c r="GJN18" s="23">
        <f t="shared" si="590"/>
        <v>0</v>
      </c>
      <c r="GJO18" s="23">
        <f t="shared" si="590"/>
        <v>0</v>
      </c>
      <c r="GJP18" s="23">
        <f t="shared" si="590"/>
        <v>0</v>
      </c>
      <c r="GJQ18" s="23">
        <f t="shared" si="590"/>
        <v>0</v>
      </c>
      <c r="GJR18" s="23">
        <f t="shared" si="590"/>
        <v>0</v>
      </c>
      <c r="GJS18" s="23">
        <f t="shared" si="590"/>
        <v>0</v>
      </c>
      <c r="GJT18" s="23">
        <f t="shared" si="590"/>
        <v>0</v>
      </c>
      <c r="GJU18" s="23">
        <f t="shared" si="590"/>
        <v>0</v>
      </c>
      <c r="GJV18" s="23">
        <f t="shared" si="590"/>
        <v>0</v>
      </c>
      <c r="GJW18" s="23">
        <f t="shared" si="590"/>
        <v>0</v>
      </c>
      <c r="GJX18" s="23">
        <f t="shared" si="590"/>
        <v>0</v>
      </c>
      <c r="GJY18" s="23">
        <f t="shared" si="590"/>
        <v>0</v>
      </c>
      <c r="GJZ18" s="23">
        <f t="shared" si="590"/>
        <v>0</v>
      </c>
      <c r="GKA18" s="23">
        <f t="shared" si="590"/>
        <v>0</v>
      </c>
      <c r="GKB18" s="23">
        <f t="shared" si="590"/>
        <v>0</v>
      </c>
      <c r="GKC18" s="23">
        <f t="shared" si="590"/>
        <v>0</v>
      </c>
      <c r="GKD18" s="23">
        <f t="shared" si="590"/>
        <v>0</v>
      </c>
      <c r="GKE18" s="23">
        <f t="shared" si="590"/>
        <v>0</v>
      </c>
      <c r="GKF18" s="23">
        <f t="shared" si="590"/>
        <v>0</v>
      </c>
      <c r="GKG18" s="23">
        <f t="shared" si="590"/>
        <v>0</v>
      </c>
      <c r="GKH18" s="23">
        <f t="shared" si="590"/>
        <v>0</v>
      </c>
      <c r="GKI18" s="23">
        <f t="shared" si="590"/>
        <v>0</v>
      </c>
      <c r="GKJ18" s="23">
        <f t="shared" si="590"/>
        <v>0</v>
      </c>
      <c r="GKK18" s="23">
        <f t="shared" si="590"/>
        <v>0</v>
      </c>
      <c r="GKL18" s="23">
        <f t="shared" si="590"/>
        <v>0</v>
      </c>
      <c r="GKM18" s="23">
        <f t="shared" si="590"/>
        <v>0</v>
      </c>
      <c r="GKN18" s="23">
        <f t="shared" si="590"/>
        <v>0</v>
      </c>
      <c r="GKO18" s="23">
        <f t="shared" si="590"/>
        <v>0</v>
      </c>
      <c r="GKP18" s="23">
        <f t="shared" si="590"/>
        <v>0</v>
      </c>
      <c r="GKQ18" s="23">
        <f t="shared" si="590"/>
        <v>0</v>
      </c>
      <c r="GKR18" s="23">
        <f t="shared" si="590"/>
        <v>0</v>
      </c>
      <c r="GKS18" s="23">
        <f t="shared" si="590"/>
        <v>0</v>
      </c>
      <c r="GKT18" s="23">
        <f t="shared" si="590"/>
        <v>0</v>
      </c>
      <c r="GKU18" s="23">
        <f t="shared" si="590"/>
        <v>0</v>
      </c>
      <c r="GKV18" s="23">
        <f t="shared" si="590"/>
        <v>0</v>
      </c>
      <c r="GKW18" s="23">
        <f t="shared" si="590"/>
        <v>0</v>
      </c>
      <c r="GKX18" s="23">
        <f t="shared" si="590"/>
        <v>0</v>
      </c>
      <c r="GKY18" s="23">
        <f t="shared" si="590"/>
        <v>0</v>
      </c>
      <c r="GKZ18" s="23">
        <f t="shared" si="590"/>
        <v>0</v>
      </c>
      <c r="GLA18" s="23">
        <f t="shared" si="590"/>
        <v>0</v>
      </c>
      <c r="GLB18" s="23">
        <f t="shared" si="590"/>
        <v>0</v>
      </c>
      <c r="GLC18" s="23">
        <f t="shared" si="590"/>
        <v>0</v>
      </c>
      <c r="GLD18" s="23">
        <f t="shared" si="590"/>
        <v>0</v>
      </c>
      <c r="GLE18" s="23">
        <f t="shared" si="590"/>
        <v>0</v>
      </c>
      <c r="GLF18" s="23">
        <f t="shared" si="590"/>
        <v>0</v>
      </c>
      <c r="GLG18" s="23">
        <f t="shared" si="590"/>
        <v>0</v>
      </c>
      <c r="GLH18" s="23">
        <f t="shared" si="590"/>
        <v>0</v>
      </c>
      <c r="GLI18" s="23">
        <f t="shared" si="590"/>
        <v>0</v>
      </c>
      <c r="GLJ18" s="23">
        <f t="shared" si="590"/>
        <v>0</v>
      </c>
      <c r="GLK18" s="23">
        <f t="shared" si="590"/>
        <v>0</v>
      </c>
      <c r="GLL18" s="23">
        <f t="shared" si="590"/>
        <v>0</v>
      </c>
      <c r="GLM18" s="23">
        <f t="shared" si="590"/>
        <v>0</v>
      </c>
      <c r="GLN18" s="23">
        <f t="shared" si="590"/>
        <v>0</v>
      </c>
      <c r="GLO18" s="23">
        <f t="shared" ref="GLO18:GNZ18" si="591">SUM(GLO19:GLO22)</f>
        <v>0</v>
      </c>
      <c r="GLP18" s="23">
        <f t="shared" si="591"/>
        <v>0</v>
      </c>
      <c r="GLQ18" s="23">
        <f t="shared" si="591"/>
        <v>0</v>
      </c>
      <c r="GLR18" s="23">
        <f t="shared" si="591"/>
        <v>0</v>
      </c>
      <c r="GLS18" s="23">
        <f t="shared" si="591"/>
        <v>0</v>
      </c>
      <c r="GLT18" s="23">
        <f t="shared" si="591"/>
        <v>0</v>
      </c>
      <c r="GLU18" s="23">
        <f t="shared" si="591"/>
        <v>0</v>
      </c>
      <c r="GLV18" s="23">
        <f t="shared" si="591"/>
        <v>0</v>
      </c>
      <c r="GLW18" s="23">
        <f t="shared" si="591"/>
        <v>0</v>
      </c>
      <c r="GLX18" s="23">
        <f t="shared" si="591"/>
        <v>0</v>
      </c>
      <c r="GLY18" s="23">
        <f t="shared" si="591"/>
        <v>0</v>
      </c>
      <c r="GLZ18" s="23">
        <f t="shared" si="591"/>
        <v>0</v>
      </c>
      <c r="GMA18" s="23">
        <f t="shared" si="591"/>
        <v>0</v>
      </c>
      <c r="GMB18" s="23">
        <f t="shared" si="591"/>
        <v>0</v>
      </c>
      <c r="GMC18" s="23">
        <f t="shared" si="591"/>
        <v>0</v>
      </c>
      <c r="GMD18" s="23">
        <f t="shared" si="591"/>
        <v>0</v>
      </c>
      <c r="GME18" s="23">
        <f t="shared" si="591"/>
        <v>0</v>
      </c>
      <c r="GMF18" s="23">
        <f t="shared" si="591"/>
        <v>0</v>
      </c>
      <c r="GMG18" s="23">
        <f t="shared" si="591"/>
        <v>0</v>
      </c>
      <c r="GMH18" s="23">
        <f t="shared" si="591"/>
        <v>0</v>
      </c>
      <c r="GMI18" s="23">
        <f t="shared" si="591"/>
        <v>0</v>
      </c>
      <c r="GMJ18" s="23">
        <f t="shared" si="591"/>
        <v>0</v>
      </c>
      <c r="GMK18" s="23">
        <f t="shared" si="591"/>
        <v>0</v>
      </c>
      <c r="GML18" s="23">
        <f t="shared" si="591"/>
        <v>0</v>
      </c>
      <c r="GMM18" s="23">
        <f t="shared" si="591"/>
        <v>0</v>
      </c>
      <c r="GMN18" s="23">
        <f t="shared" si="591"/>
        <v>0</v>
      </c>
      <c r="GMO18" s="23">
        <f t="shared" si="591"/>
        <v>0</v>
      </c>
      <c r="GMP18" s="23">
        <f t="shared" si="591"/>
        <v>0</v>
      </c>
      <c r="GMQ18" s="23">
        <f t="shared" si="591"/>
        <v>0</v>
      </c>
      <c r="GMR18" s="23">
        <f t="shared" si="591"/>
        <v>0</v>
      </c>
      <c r="GMS18" s="23">
        <f t="shared" si="591"/>
        <v>0</v>
      </c>
      <c r="GMT18" s="23">
        <f t="shared" si="591"/>
        <v>0</v>
      </c>
      <c r="GMU18" s="23">
        <f t="shared" si="591"/>
        <v>0</v>
      </c>
      <c r="GMV18" s="23">
        <f t="shared" si="591"/>
        <v>0</v>
      </c>
      <c r="GMW18" s="23">
        <f t="shared" si="591"/>
        <v>0</v>
      </c>
      <c r="GMX18" s="23">
        <f t="shared" si="591"/>
        <v>0</v>
      </c>
      <c r="GMY18" s="23">
        <f t="shared" si="591"/>
        <v>0</v>
      </c>
      <c r="GMZ18" s="23">
        <f t="shared" si="591"/>
        <v>0</v>
      </c>
      <c r="GNA18" s="23">
        <f t="shared" si="591"/>
        <v>0</v>
      </c>
      <c r="GNB18" s="23">
        <f t="shared" si="591"/>
        <v>0</v>
      </c>
      <c r="GNC18" s="23">
        <f t="shared" si="591"/>
        <v>0</v>
      </c>
      <c r="GND18" s="23">
        <f t="shared" si="591"/>
        <v>0</v>
      </c>
      <c r="GNE18" s="23">
        <f t="shared" si="591"/>
        <v>0</v>
      </c>
      <c r="GNF18" s="23">
        <f t="shared" si="591"/>
        <v>0</v>
      </c>
      <c r="GNG18" s="23">
        <f t="shared" si="591"/>
        <v>0</v>
      </c>
      <c r="GNH18" s="23">
        <f t="shared" si="591"/>
        <v>0</v>
      </c>
      <c r="GNI18" s="23">
        <f t="shared" si="591"/>
        <v>0</v>
      </c>
      <c r="GNJ18" s="23">
        <f t="shared" si="591"/>
        <v>0</v>
      </c>
      <c r="GNK18" s="23">
        <f t="shared" si="591"/>
        <v>0</v>
      </c>
      <c r="GNL18" s="23">
        <f t="shared" si="591"/>
        <v>0</v>
      </c>
      <c r="GNM18" s="23">
        <f t="shared" si="591"/>
        <v>0</v>
      </c>
      <c r="GNN18" s="23">
        <f t="shared" si="591"/>
        <v>0</v>
      </c>
      <c r="GNO18" s="23">
        <f t="shared" si="591"/>
        <v>0</v>
      </c>
      <c r="GNP18" s="23">
        <f t="shared" si="591"/>
        <v>0</v>
      </c>
      <c r="GNQ18" s="23">
        <f t="shared" si="591"/>
        <v>0</v>
      </c>
      <c r="GNR18" s="23">
        <f t="shared" si="591"/>
        <v>0</v>
      </c>
      <c r="GNS18" s="23">
        <f t="shared" si="591"/>
        <v>0</v>
      </c>
      <c r="GNT18" s="23">
        <f t="shared" si="591"/>
        <v>0</v>
      </c>
      <c r="GNU18" s="23">
        <f t="shared" si="591"/>
        <v>0</v>
      </c>
      <c r="GNV18" s="23">
        <f t="shared" si="591"/>
        <v>0</v>
      </c>
      <c r="GNW18" s="23">
        <f t="shared" si="591"/>
        <v>0</v>
      </c>
      <c r="GNX18" s="23">
        <f t="shared" si="591"/>
        <v>0</v>
      </c>
      <c r="GNY18" s="23">
        <f t="shared" si="591"/>
        <v>0</v>
      </c>
      <c r="GNZ18" s="23">
        <f t="shared" si="591"/>
        <v>0</v>
      </c>
      <c r="GOA18" s="23">
        <f t="shared" ref="GOA18:GQL18" si="592">SUM(GOA19:GOA22)</f>
        <v>0</v>
      </c>
      <c r="GOB18" s="23">
        <f t="shared" si="592"/>
        <v>0</v>
      </c>
      <c r="GOC18" s="23">
        <f t="shared" si="592"/>
        <v>0</v>
      </c>
      <c r="GOD18" s="23">
        <f t="shared" si="592"/>
        <v>0</v>
      </c>
      <c r="GOE18" s="23">
        <f t="shared" si="592"/>
        <v>0</v>
      </c>
      <c r="GOF18" s="23">
        <f t="shared" si="592"/>
        <v>0</v>
      </c>
      <c r="GOG18" s="23">
        <f t="shared" si="592"/>
        <v>0</v>
      </c>
      <c r="GOH18" s="23">
        <f t="shared" si="592"/>
        <v>0</v>
      </c>
      <c r="GOI18" s="23">
        <f t="shared" si="592"/>
        <v>0</v>
      </c>
      <c r="GOJ18" s="23">
        <f t="shared" si="592"/>
        <v>0</v>
      </c>
      <c r="GOK18" s="23">
        <f t="shared" si="592"/>
        <v>0</v>
      </c>
      <c r="GOL18" s="23">
        <f t="shared" si="592"/>
        <v>0</v>
      </c>
      <c r="GOM18" s="23">
        <f t="shared" si="592"/>
        <v>0</v>
      </c>
      <c r="GON18" s="23">
        <f t="shared" si="592"/>
        <v>0</v>
      </c>
      <c r="GOO18" s="23">
        <f t="shared" si="592"/>
        <v>0</v>
      </c>
      <c r="GOP18" s="23">
        <f t="shared" si="592"/>
        <v>0</v>
      </c>
      <c r="GOQ18" s="23">
        <f t="shared" si="592"/>
        <v>0</v>
      </c>
      <c r="GOR18" s="23">
        <f t="shared" si="592"/>
        <v>0</v>
      </c>
      <c r="GOS18" s="23">
        <f t="shared" si="592"/>
        <v>0</v>
      </c>
      <c r="GOT18" s="23">
        <f t="shared" si="592"/>
        <v>0</v>
      </c>
      <c r="GOU18" s="23">
        <f t="shared" si="592"/>
        <v>0</v>
      </c>
      <c r="GOV18" s="23">
        <f t="shared" si="592"/>
        <v>0</v>
      </c>
      <c r="GOW18" s="23">
        <f t="shared" si="592"/>
        <v>0</v>
      </c>
      <c r="GOX18" s="23">
        <f t="shared" si="592"/>
        <v>0</v>
      </c>
      <c r="GOY18" s="23">
        <f t="shared" si="592"/>
        <v>0</v>
      </c>
      <c r="GOZ18" s="23">
        <f t="shared" si="592"/>
        <v>0</v>
      </c>
      <c r="GPA18" s="23">
        <f t="shared" si="592"/>
        <v>0</v>
      </c>
      <c r="GPB18" s="23">
        <f t="shared" si="592"/>
        <v>0</v>
      </c>
      <c r="GPC18" s="23">
        <f t="shared" si="592"/>
        <v>0</v>
      </c>
      <c r="GPD18" s="23">
        <f t="shared" si="592"/>
        <v>0</v>
      </c>
      <c r="GPE18" s="23">
        <f t="shared" si="592"/>
        <v>0</v>
      </c>
      <c r="GPF18" s="23">
        <f t="shared" si="592"/>
        <v>0</v>
      </c>
      <c r="GPG18" s="23">
        <f t="shared" si="592"/>
        <v>0</v>
      </c>
      <c r="GPH18" s="23">
        <f t="shared" si="592"/>
        <v>0</v>
      </c>
      <c r="GPI18" s="23">
        <f t="shared" si="592"/>
        <v>0</v>
      </c>
      <c r="GPJ18" s="23">
        <f t="shared" si="592"/>
        <v>0</v>
      </c>
      <c r="GPK18" s="23">
        <f t="shared" si="592"/>
        <v>0</v>
      </c>
      <c r="GPL18" s="23">
        <f t="shared" si="592"/>
        <v>0</v>
      </c>
      <c r="GPM18" s="23">
        <f t="shared" si="592"/>
        <v>0</v>
      </c>
      <c r="GPN18" s="23">
        <f t="shared" si="592"/>
        <v>0</v>
      </c>
      <c r="GPO18" s="23">
        <f t="shared" si="592"/>
        <v>0</v>
      </c>
      <c r="GPP18" s="23">
        <f t="shared" si="592"/>
        <v>0</v>
      </c>
      <c r="GPQ18" s="23">
        <f t="shared" si="592"/>
        <v>0</v>
      </c>
      <c r="GPR18" s="23">
        <f t="shared" si="592"/>
        <v>0</v>
      </c>
      <c r="GPS18" s="23">
        <f t="shared" si="592"/>
        <v>0</v>
      </c>
      <c r="GPT18" s="23">
        <f t="shared" si="592"/>
        <v>0</v>
      </c>
      <c r="GPU18" s="23">
        <f t="shared" si="592"/>
        <v>0</v>
      </c>
      <c r="GPV18" s="23">
        <f t="shared" si="592"/>
        <v>0</v>
      </c>
      <c r="GPW18" s="23">
        <f t="shared" si="592"/>
        <v>0</v>
      </c>
      <c r="GPX18" s="23">
        <f t="shared" si="592"/>
        <v>0</v>
      </c>
      <c r="GPY18" s="23">
        <f t="shared" si="592"/>
        <v>0</v>
      </c>
      <c r="GPZ18" s="23">
        <f t="shared" si="592"/>
        <v>0</v>
      </c>
      <c r="GQA18" s="23">
        <f t="shared" si="592"/>
        <v>0</v>
      </c>
      <c r="GQB18" s="23">
        <f t="shared" si="592"/>
        <v>0</v>
      </c>
      <c r="GQC18" s="23">
        <f t="shared" si="592"/>
        <v>0</v>
      </c>
      <c r="GQD18" s="23">
        <f t="shared" si="592"/>
        <v>0</v>
      </c>
      <c r="GQE18" s="23">
        <f t="shared" si="592"/>
        <v>0</v>
      </c>
      <c r="GQF18" s="23">
        <f t="shared" si="592"/>
        <v>0</v>
      </c>
      <c r="GQG18" s="23">
        <f t="shared" si="592"/>
        <v>0</v>
      </c>
      <c r="GQH18" s="23">
        <f t="shared" si="592"/>
        <v>0</v>
      </c>
      <c r="GQI18" s="23">
        <f t="shared" si="592"/>
        <v>0</v>
      </c>
      <c r="GQJ18" s="23">
        <f t="shared" si="592"/>
        <v>0</v>
      </c>
      <c r="GQK18" s="23">
        <f t="shared" si="592"/>
        <v>0</v>
      </c>
      <c r="GQL18" s="23">
        <f t="shared" si="592"/>
        <v>0</v>
      </c>
      <c r="GQM18" s="23">
        <f t="shared" ref="GQM18:GSX18" si="593">SUM(GQM19:GQM22)</f>
        <v>0</v>
      </c>
      <c r="GQN18" s="23">
        <f t="shared" si="593"/>
        <v>0</v>
      </c>
      <c r="GQO18" s="23">
        <f t="shared" si="593"/>
        <v>0</v>
      </c>
      <c r="GQP18" s="23">
        <f t="shared" si="593"/>
        <v>0</v>
      </c>
      <c r="GQQ18" s="23">
        <f t="shared" si="593"/>
        <v>0</v>
      </c>
      <c r="GQR18" s="23">
        <f t="shared" si="593"/>
        <v>0</v>
      </c>
      <c r="GQS18" s="23">
        <f t="shared" si="593"/>
        <v>0</v>
      </c>
      <c r="GQT18" s="23">
        <f t="shared" si="593"/>
        <v>0</v>
      </c>
      <c r="GQU18" s="23">
        <f t="shared" si="593"/>
        <v>0</v>
      </c>
      <c r="GQV18" s="23">
        <f t="shared" si="593"/>
        <v>0</v>
      </c>
      <c r="GQW18" s="23">
        <f t="shared" si="593"/>
        <v>0</v>
      </c>
      <c r="GQX18" s="23">
        <f t="shared" si="593"/>
        <v>0</v>
      </c>
      <c r="GQY18" s="23">
        <f t="shared" si="593"/>
        <v>0</v>
      </c>
      <c r="GQZ18" s="23">
        <f t="shared" si="593"/>
        <v>0</v>
      </c>
      <c r="GRA18" s="23">
        <f t="shared" si="593"/>
        <v>0</v>
      </c>
      <c r="GRB18" s="23">
        <f t="shared" si="593"/>
        <v>0</v>
      </c>
      <c r="GRC18" s="23">
        <f t="shared" si="593"/>
        <v>0</v>
      </c>
      <c r="GRD18" s="23">
        <f t="shared" si="593"/>
        <v>0</v>
      </c>
      <c r="GRE18" s="23">
        <f t="shared" si="593"/>
        <v>0</v>
      </c>
      <c r="GRF18" s="23">
        <f t="shared" si="593"/>
        <v>0</v>
      </c>
      <c r="GRG18" s="23">
        <f t="shared" si="593"/>
        <v>0</v>
      </c>
      <c r="GRH18" s="23">
        <f t="shared" si="593"/>
        <v>0</v>
      </c>
      <c r="GRI18" s="23">
        <f t="shared" si="593"/>
        <v>0</v>
      </c>
      <c r="GRJ18" s="23">
        <f t="shared" si="593"/>
        <v>0</v>
      </c>
      <c r="GRK18" s="23">
        <f t="shared" si="593"/>
        <v>0</v>
      </c>
      <c r="GRL18" s="23">
        <f t="shared" si="593"/>
        <v>0</v>
      </c>
      <c r="GRM18" s="23">
        <f t="shared" si="593"/>
        <v>0</v>
      </c>
      <c r="GRN18" s="23">
        <f t="shared" si="593"/>
        <v>0</v>
      </c>
      <c r="GRO18" s="23">
        <f t="shared" si="593"/>
        <v>0</v>
      </c>
      <c r="GRP18" s="23">
        <f t="shared" si="593"/>
        <v>0</v>
      </c>
      <c r="GRQ18" s="23">
        <f t="shared" si="593"/>
        <v>0</v>
      </c>
      <c r="GRR18" s="23">
        <f t="shared" si="593"/>
        <v>0</v>
      </c>
      <c r="GRS18" s="23">
        <f t="shared" si="593"/>
        <v>0</v>
      </c>
      <c r="GRT18" s="23">
        <f t="shared" si="593"/>
        <v>0</v>
      </c>
      <c r="GRU18" s="23">
        <f t="shared" si="593"/>
        <v>0</v>
      </c>
      <c r="GRV18" s="23">
        <f t="shared" si="593"/>
        <v>0</v>
      </c>
      <c r="GRW18" s="23">
        <f t="shared" si="593"/>
        <v>0</v>
      </c>
      <c r="GRX18" s="23">
        <f t="shared" si="593"/>
        <v>0</v>
      </c>
      <c r="GRY18" s="23">
        <f t="shared" si="593"/>
        <v>0</v>
      </c>
      <c r="GRZ18" s="23">
        <f t="shared" si="593"/>
        <v>0</v>
      </c>
      <c r="GSA18" s="23">
        <f t="shared" si="593"/>
        <v>0</v>
      </c>
      <c r="GSB18" s="23">
        <f t="shared" si="593"/>
        <v>0</v>
      </c>
      <c r="GSC18" s="23">
        <f t="shared" si="593"/>
        <v>0</v>
      </c>
      <c r="GSD18" s="23">
        <f t="shared" si="593"/>
        <v>0</v>
      </c>
      <c r="GSE18" s="23">
        <f t="shared" si="593"/>
        <v>0</v>
      </c>
      <c r="GSF18" s="23">
        <f t="shared" si="593"/>
        <v>0</v>
      </c>
      <c r="GSG18" s="23">
        <f t="shared" si="593"/>
        <v>0</v>
      </c>
      <c r="GSH18" s="23">
        <f t="shared" si="593"/>
        <v>0</v>
      </c>
      <c r="GSI18" s="23">
        <f t="shared" si="593"/>
        <v>0</v>
      </c>
      <c r="GSJ18" s="23">
        <f t="shared" si="593"/>
        <v>0</v>
      </c>
      <c r="GSK18" s="23">
        <f t="shared" si="593"/>
        <v>0</v>
      </c>
      <c r="GSL18" s="23">
        <f t="shared" si="593"/>
        <v>0</v>
      </c>
      <c r="GSM18" s="23">
        <f t="shared" si="593"/>
        <v>0</v>
      </c>
      <c r="GSN18" s="23">
        <f t="shared" si="593"/>
        <v>0</v>
      </c>
      <c r="GSO18" s="23">
        <f t="shared" si="593"/>
        <v>0</v>
      </c>
      <c r="GSP18" s="23">
        <f t="shared" si="593"/>
        <v>0</v>
      </c>
      <c r="GSQ18" s="23">
        <f t="shared" si="593"/>
        <v>0</v>
      </c>
      <c r="GSR18" s="23">
        <f t="shared" si="593"/>
        <v>0</v>
      </c>
      <c r="GSS18" s="23">
        <f t="shared" si="593"/>
        <v>0</v>
      </c>
      <c r="GST18" s="23">
        <f t="shared" si="593"/>
        <v>0</v>
      </c>
      <c r="GSU18" s="23">
        <f t="shared" si="593"/>
        <v>0</v>
      </c>
      <c r="GSV18" s="23">
        <f t="shared" si="593"/>
        <v>0</v>
      </c>
      <c r="GSW18" s="23">
        <f t="shared" si="593"/>
        <v>0</v>
      </c>
      <c r="GSX18" s="23">
        <f t="shared" si="593"/>
        <v>0</v>
      </c>
      <c r="GSY18" s="23">
        <f t="shared" ref="GSY18:GVJ18" si="594">SUM(GSY19:GSY22)</f>
        <v>0</v>
      </c>
      <c r="GSZ18" s="23">
        <f t="shared" si="594"/>
        <v>0</v>
      </c>
      <c r="GTA18" s="23">
        <f t="shared" si="594"/>
        <v>0</v>
      </c>
      <c r="GTB18" s="23">
        <f t="shared" si="594"/>
        <v>0</v>
      </c>
      <c r="GTC18" s="23">
        <f t="shared" si="594"/>
        <v>0</v>
      </c>
      <c r="GTD18" s="23">
        <f t="shared" si="594"/>
        <v>0</v>
      </c>
      <c r="GTE18" s="23">
        <f t="shared" si="594"/>
        <v>0</v>
      </c>
      <c r="GTF18" s="23">
        <f t="shared" si="594"/>
        <v>0</v>
      </c>
      <c r="GTG18" s="23">
        <f t="shared" si="594"/>
        <v>0</v>
      </c>
      <c r="GTH18" s="23">
        <f t="shared" si="594"/>
        <v>0</v>
      </c>
      <c r="GTI18" s="23">
        <f t="shared" si="594"/>
        <v>0</v>
      </c>
      <c r="GTJ18" s="23">
        <f t="shared" si="594"/>
        <v>0</v>
      </c>
      <c r="GTK18" s="23">
        <f t="shared" si="594"/>
        <v>0</v>
      </c>
      <c r="GTL18" s="23">
        <f t="shared" si="594"/>
        <v>0</v>
      </c>
      <c r="GTM18" s="23">
        <f t="shared" si="594"/>
        <v>0</v>
      </c>
      <c r="GTN18" s="23">
        <f t="shared" si="594"/>
        <v>0</v>
      </c>
      <c r="GTO18" s="23">
        <f t="shared" si="594"/>
        <v>0</v>
      </c>
      <c r="GTP18" s="23">
        <f t="shared" si="594"/>
        <v>0</v>
      </c>
      <c r="GTQ18" s="23">
        <f t="shared" si="594"/>
        <v>0</v>
      </c>
      <c r="GTR18" s="23">
        <f t="shared" si="594"/>
        <v>0</v>
      </c>
      <c r="GTS18" s="23">
        <f t="shared" si="594"/>
        <v>0</v>
      </c>
      <c r="GTT18" s="23">
        <f t="shared" si="594"/>
        <v>0</v>
      </c>
      <c r="GTU18" s="23">
        <f t="shared" si="594"/>
        <v>0</v>
      </c>
      <c r="GTV18" s="23">
        <f t="shared" si="594"/>
        <v>0</v>
      </c>
      <c r="GTW18" s="23">
        <f t="shared" si="594"/>
        <v>0</v>
      </c>
      <c r="GTX18" s="23">
        <f t="shared" si="594"/>
        <v>0</v>
      </c>
      <c r="GTY18" s="23">
        <f t="shared" si="594"/>
        <v>0</v>
      </c>
      <c r="GTZ18" s="23">
        <f t="shared" si="594"/>
        <v>0</v>
      </c>
      <c r="GUA18" s="23">
        <f t="shared" si="594"/>
        <v>0</v>
      </c>
      <c r="GUB18" s="23">
        <f t="shared" si="594"/>
        <v>0</v>
      </c>
      <c r="GUC18" s="23">
        <f t="shared" si="594"/>
        <v>0</v>
      </c>
      <c r="GUD18" s="23">
        <f t="shared" si="594"/>
        <v>0</v>
      </c>
      <c r="GUE18" s="23">
        <f t="shared" si="594"/>
        <v>0</v>
      </c>
      <c r="GUF18" s="23">
        <f t="shared" si="594"/>
        <v>0</v>
      </c>
      <c r="GUG18" s="23">
        <f t="shared" si="594"/>
        <v>0</v>
      </c>
      <c r="GUH18" s="23">
        <f t="shared" si="594"/>
        <v>0</v>
      </c>
      <c r="GUI18" s="23">
        <f t="shared" si="594"/>
        <v>0</v>
      </c>
      <c r="GUJ18" s="23">
        <f t="shared" si="594"/>
        <v>0</v>
      </c>
      <c r="GUK18" s="23">
        <f t="shared" si="594"/>
        <v>0</v>
      </c>
      <c r="GUL18" s="23">
        <f t="shared" si="594"/>
        <v>0</v>
      </c>
      <c r="GUM18" s="23">
        <f t="shared" si="594"/>
        <v>0</v>
      </c>
      <c r="GUN18" s="23">
        <f t="shared" si="594"/>
        <v>0</v>
      </c>
      <c r="GUO18" s="23">
        <f t="shared" si="594"/>
        <v>0</v>
      </c>
      <c r="GUP18" s="23">
        <f t="shared" si="594"/>
        <v>0</v>
      </c>
      <c r="GUQ18" s="23">
        <f t="shared" si="594"/>
        <v>0</v>
      </c>
      <c r="GUR18" s="23">
        <f t="shared" si="594"/>
        <v>0</v>
      </c>
      <c r="GUS18" s="23">
        <f t="shared" si="594"/>
        <v>0</v>
      </c>
      <c r="GUT18" s="23">
        <f t="shared" si="594"/>
        <v>0</v>
      </c>
      <c r="GUU18" s="23">
        <f t="shared" si="594"/>
        <v>0</v>
      </c>
      <c r="GUV18" s="23">
        <f t="shared" si="594"/>
        <v>0</v>
      </c>
      <c r="GUW18" s="23">
        <f t="shared" si="594"/>
        <v>0</v>
      </c>
      <c r="GUX18" s="23">
        <f t="shared" si="594"/>
        <v>0</v>
      </c>
      <c r="GUY18" s="23">
        <f t="shared" si="594"/>
        <v>0</v>
      </c>
      <c r="GUZ18" s="23">
        <f t="shared" si="594"/>
        <v>0</v>
      </c>
      <c r="GVA18" s="23">
        <f t="shared" si="594"/>
        <v>0</v>
      </c>
      <c r="GVB18" s="23">
        <f t="shared" si="594"/>
        <v>0</v>
      </c>
      <c r="GVC18" s="23">
        <f t="shared" si="594"/>
        <v>0</v>
      </c>
      <c r="GVD18" s="23">
        <f t="shared" si="594"/>
        <v>0</v>
      </c>
      <c r="GVE18" s="23">
        <f t="shared" si="594"/>
        <v>0</v>
      </c>
      <c r="GVF18" s="23">
        <f t="shared" si="594"/>
        <v>0</v>
      </c>
      <c r="GVG18" s="23">
        <f t="shared" si="594"/>
        <v>0</v>
      </c>
      <c r="GVH18" s="23">
        <f t="shared" si="594"/>
        <v>0</v>
      </c>
      <c r="GVI18" s="23">
        <f t="shared" si="594"/>
        <v>0</v>
      </c>
      <c r="GVJ18" s="23">
        <f t="shared" si="594"/>
        <v>0</v>
      </c>
      <c r="GVK18" s="23">
        <f t="shared" ref="GVK18:GXV18" si="595">SUM(GVK19:GVK22)</f>
        <v>0</v>
      </c>
      <c r="GVL18" s="23">
        <f t="shared" si="595"/>
        <v>0</v>
      </c>
      <c r="GVM18" s="23">
        <f t="shared" si="595"/>
        <v>0</v>
      </c>
      <c r="GVN18" s="23">
        <f t="shared" si="595"/>
        <v>0</v>
      </c>
      <c r="GVO18" s="23">
        <f t="shared" si="595"/>
        <v>0</v>
      </c>
      <c r="GVP18" s="23">
        <f t="shared" si="595"/>
        <v>0</v>
      </c>
      <c r="GVQ18" s="23">
        <f t="shared" si="595"/>
        <v>0</v>
      </c>
      <c r="GVR18" s="23">
        <f t="shared" si="595"/>
        <v>0</v>
      </c>
      <c r="GVS18" s="23">
        <f t="shared" si="595"/>
        <v>0</v>
      </c>
      <c r="GVT18" s="23">
        <f t="shared" si="595"/>
        <v>0</v>
      </c>
      <c r="GVU18" s="23">
        <f t="shared" si="595"/>
        <v>0</v>
      </c>
      <c r="GVV18" s="23">
        <f t="shared" si="595"/>
        <v>0</v>
      </c>
      <c r="GVW18" s="23">
        <f t="shared" si="595"/>
        <v>0</v>
      </c>
      <c r="GVX18" s="23">
        <f t="shared" si="595"/>
        <v>0</v>
      </c>
      <c r="GVY18" s="23">
        <f t="shared" si="595"/>
        <v>0</v>
      </c>
      <c r="GVZ18" s="23">
        <f t="shared" si="595"/>
        <v>0</v>
      </c>
      <c r="GWA18" s="23">
        <f t="shared" si="595"/>
        <v>0</v>
      </c>
      <c r="GWB18" s="23">
        <f t="shared" si="595"/>
        <v>0</v>
      </c>
      <c r="GWC18" s="23">
        <f t="shared" si="595"/>
        <v>0</v>
      </c>
      <c r="GWD18" s="23">
        <f t="shared" si="595"/>
        <v>0</v>
      </c>
      <c r="GWE18" s="23">
        <f t="shared" si="595"/>
        <v>0</v>
      </c>
      <c r="GWF18" s="23">
        <f t="shared" si="595"/>
        <v>0</v>
      </c>
      <c r="GWG18" s="23">
        <f t="shared" si="595"/>
        <v>0</v>
      </c>
      <c r="GWH18" s="23">
        <f t="shared" si="595"/>
        <v>0</v>
      </c>
      <c r="GWI18" s="23">
        <f t="shared" si="595"/>
        <v>0</v>
      </c>
      <c r="GWJ18" s="23">
        <f t="shared" si="595"/>
        <v>0</v>
      </c>
      <c r="GWK18" s="23">
        <f t="shared" si="595"/>
        <v>0</v>
      </c>
      <c r="GWL18" s="23">
        <f t="shared" si="595"/>
        <v>0</v>
      </c>
      <c r="GWM18" s="23">
        <f t="shared" si="595"/>
        <v>0</v>
      </c>
      <c r="GWN18" s="23">
        <f t="shared" si="595"/>
        <v>0</v>
      </c>
      <c r="GWO18" s="23">
        <f t="shared" si="595"/>
        <v>0</v>
      </c>
      <c r="GWP18" s="23">
        <f t="shared" si="595"/>
        <v>0</v>
      </c>
      <c r="GWQ18" s="23">
        <f t="shared" si="595"/>
        <v>0</v>
      </c>
      <c r="GWR18" s="23">
        <f t="shared" si="595"/>
        <v>0</v>
      </c>
      <c r="GWS18" s="23">
        <f t="shared" si="595"/>
        <v>0</v>
      </c>
      <c r="GWT18" s="23">
        <f t="shared" si="595"/>
        <v>0</v>
      </c>
      <c r="GWU18" s="23">
        <f t="shared" si="595"/>
        <v>0</v>
      </c>
      <c r="GWV18" s="23">
        <f t="shared" si="595"/>
        <v>0</v>
      </c>
      <c r="GWW18" s="23">
        <f t="shared" si="595"/>
        <v>0</v>
      </c>
      <c r="GWX18" s="23">
        <f t="shared" si="595"/>
        <v>0</v>
      </c>
      <c r="GWY18" s="23">
        <f t="shared" si="595"/>
        <v>0</v>
      </c>
      <c r="GWZ18" s="23">
        <f t="shared" si="595"/>
        <v>0</v>
      </c>
      <c r="GXA18" s="23">
        <f t="shared" si="595"/>
        <v>0</v>
      </c>
      <c r="GXB18" s="23">
        <f t="shared" si="595"/>
        <v>0</v>
      </c>
      <c r="GXC18" s="23">
        <f t="shared" si="595"/>
        <v>0</v>
      </c>
      <c r="GXD18" s="23">
        <f t="shared" si="595"/>
        <v>0</v>
      </c>
      <c r="GXE18" s="23">
        <f t="shared" si="595"/>
        <v>0</v>
      </c>
      <c r="GXF18" s="23">
        <f t="shared" si="595"/>
        <v>0</v>
      </c>
      <c r="GXG18" s="23">
        <f t="shared" si="595"/>
        <v>0</v>
      </c>
      <c r="GXH18" s="23">
        <f t="shared" si="595"/>
        <v>0</v>
      </c>
      <c r="GXI18" s="23">
        <f t="shared" si="595"/>
        <v>0</v>
      </c>
      <c r="GXJ18" s="23">
        <f t="shared" si="595"/>
        <v>0</v>
      </c>
      <c r="GXK18" s="23">
        <f t="shared" si="595"/>
        <v>0</v>
      </c>
      <c r="GXL18" s="23">
        <f t="shared" si="595"/>
        <v>0</v>
      </c>
      <c r="GXM18" s="23">
        <f t="shared" si="595"/>
        <v>0</v>
      </c>
      <c r="GXN18" s="23">
        <f t="shared" si="595"/>
        <v>0</v>
      </c>
      <c r="GXO18" s="23">
        <f t="shared" si="595"/>
        <v>0</v>
      </c>
      <c r="GXP18" s="23">
        <f t="shared" si="595"/>
        <v>0</v>
      </c>
      <c r="GXQ18" s="23">
        <f t="shared" si="595"/>
        <v>0</v>
      </c>
      <c r="GXR18" s="23">
        <f t="shared" si="595"/>
        <v>0</v>
      </c>
      <c r="GXS18" s="23">
        <f t="shared" si="595"/>
        <v>0</v>
      </c>
      <c r="GXT18" s="23">
        <f t="shared" si="595"/>
        <v>0</v>
      </c>
      <c r="GXU18" s="23">
        <f t="shared" si="595"/>
        <v>0</v>
      </c>
      <c r="GXV18" s="23">
        <f t="shared" si="595"/>
        <v>0</v>
      </c>
      <c r="GXW18" s="23">
        <f t="shared" ref="GXW18:HAH18" si="596">SUM(GXW19:GXW22)</f>
        <v>0</v>
      </c>
      <c r="GXX18" s="23">
        <f t="shared" si="596"/>
        <v>0</v>
      </c>
      <c r="GXY18" s="23">
        <f t="shared" si="596"/>
        <v>0</v>
      </c>
      <c r="GXZ18" s="23">
        <f t="shared" si="596"/>
        <v>0</v>
      </c>
      <c r="GYA18" s="23">
        <f t="shared" si="596"/>
        <v>0</v>
      </c>
      <c r="GYB18" s="23">
        <f t="shared" si="596"/>
        <v>0</v>
      </c>
      <c r="GYC18" s="23">
        <f t="shared" si="596"/>
        <v>0</v>
      </c>
      <c r="GYD18" s="23">
        <f t="shared" si="596"/>
        <v>0</v>
      </c>
      <c r="GYE18" s="23">
        <f t="shared" si="596"/>
        <v>0</v>
      </c>
      <c r="GYF18" s="23">
        <f t="shared" si="596"/>
        <v>0</v>
      </c>
      <c r="GYG18" s="23">
        <f t="shared" si="596"/>
        <v>0</v>
      </c>
      <c r="GYH18" s="23">
        <f t="shared" si="596"/>
        <v>0</v>
      </c>
      <c r="GYI18" s="23">
        <f t="shared" si="596"/>
        <v>0</v>
      </c>
      <c r="GYJ18" s="23">
        <f t="shared" si="596"/>
        <v>0</v>
      </c>
      <c r="GYK18" s="23">
        <f t="shared" si="596"/>
        <v>0</v>
      </c>
      <c r="GYL18" s="23">
        <f t="shared" si="596"/>
        <v>0</v>
      </c>
      <c r="GYM18" s="23">
        <f t="shared" si="596"/>
        <v>0</v>
      </c>
      <c r="GYN18" s="23">
        <f t="shared" si="596"/>
        <v>0</v>
      </c>
      <c r="GYO18" s="23">
        <f t="shared" si="596"/>
        <v>0</v>
      </c>
      <c r="GYP18" s="23">
        <f t="shared" si="596"/>
        <v>0</v>
      </c>
      <c r="GYQ18" s="23">
        <f t="shared" si="596"/>
        <v>0</v>
      </c>
      <c r="GYR18" s="23">
        <f t="shared" si="596"/>
        <v>0</v>
      </c>
      <c r="GYS18" s="23">
        <f t="shared" si="596"/>
        <v>0</v>
      </c>
      <c r="GYT18" s="23">
        <f t="shared" si="596"/>
        <v>0</v>
      </c>
      <c r="GYU18" s="23">
        <f t="shared" si="596"/>
        <v>0</v>
      </c>
      <c r="GYV18" s="23">
        <f t="shared" si="596"/>
        <v>0</v>
      </c>
      <c r="GYW18" s="23">
        <f t="shared" si="596"/>
        <v>0</v>
      </c>
      <c r="GYX18" s="23">
        <f t="shared" si="596"/>
        <v>0</v>
      </c>
      <c r="GYY18" s="23">
        <f t="shared" si="596"/>
        <v>0</v>
      </c>
      <c r="GYZ18" s="23">
        <f t="shared" si="596"/>
        <v>0</v>
      </c>
      <c r="GZA18" s="23">
        <f t="shared" si="596"/>
        <v>0</v>
      </c>
      <c r="GZB18" s="23">
        <f t="shared" si="596"/>
        <v>0</v>
      </c>
      <c r="GZC18" s="23">
        <f t="shared" si="596"/>
        <v>0</v>
      </c>
      <c r="GZD18" s="23">
        <f t="shared" si="596"/>
        <v>0</v>
      </c>
      <c r="GZE18" s="23">
        <f t="shared" si="596"/>
        <v>0</v>
      </c>
      <c r="GZF18" s="23">
        <f t="shared" si="596"/>
        <v>0</v>
      </c>
      <c r="GZG18" s="23">
        <f t="shared" si="596"/>
        <v>0</v>
      </c>
      <c r="GZH18" s="23">
        <f t="shared" si="596"/>
        <v>0</v>
      </c>
      <c r="GZI18" s="23">
        <f t="shared" si="596"/>
        <v>0</v>
      </c>
      <c r="GZJ18" s="23">
        <f t="shared" si="596"/>
        <v>0</v>
      </c>
      <c r="GZK18" s="23">
        <f t="shared" si="596"/>
        <v>0</v>
      </c>
      <c r="GZL18" s="23">
        <f t="shared" si="596"/>
        <v>0</v>
      </c>
      <c r="GZM18" s="23">
        <f t="shared" si="596"/>
        <v>0</v>
      </c>
      <c r="GZN18" s="23">
        <f t="shared" si="596"/>
        <v>0</v>
      </c>
      <c r="GZO18" s="23">
        <f t="shared" si="596"/>
        <v>0</v>
      </c>
      <c r="GZP18" s="23">
        <f t="shared" si="596"/>
        <v>0</v>
      </c>
      <c r="GZQ18" s="23">
        <f t="shared" si="596"/>
        <v>0</v>
      </c>
      <c r="GZR18" s="23">
        <f t="shared" si="596"/>
        <v>0</v>
      </c>
      <c r="GZS18" s="23">
        <f t="shared" si="596"/>
        <v>0</v>
      </c>
      <c r="GZT18" s="23">
        <f t="shared" si="596"/>
        <v>0</v>
      </c>
      <c r="GZU18" s="23">
        <f t="shared" si="596"/>
        <v>0</v>
      </c>
      <c r="GZV18" s="23">
        <f t="shared" si="596"/>
        <v>0</v>
      </c>
      <c r="GZW18" s="23">
        <f t="shared" si="596"/>
        <v>0</v>
      </c>
      <c r="GZX18" s="23">
        <f t="shared" si="596"/>
        <v>0</v>
      </c>
      <c r="GZY18" s="23">
        <f t="shared" si="596"/>
        <v>0</v>
      </c>
      <c r="GZZ18" s="23">
        <f t="shared" si="596"/>
        <v>0</v>
      </c>
      <c r="HAA18" s="23">
        <f t="shared" si="596"/>
        <v>0</v>
      </c>
      <c r="HAB18" s="23">
        <f t="shared" si="596"/>
        <v>0</v>
      </c>
      <c r="HAC18" s="23">
        <f t="shared" si="596"/>
        <v>0</v>
      </c>
      <c r="HAD18" s="23">
        <f t="shared" si="596"/>
        <v>0</v>
      </c>
      <c r="HAE18" s="23">
        <f t="shared" si="596"/>
        <v>0</v>
      </c>
      <c r="HAF18" s="23">
        <f t="shared" si="596"/>
        <v>0</v>
      </c>
      <c r="HAG18" s="23">
        <f t="shared" si="596"/>
        <v>0</v>
      </c>
      <c r="HAH18" s="23">
        <f t="shared" si="596"/>
        <v>0</v>
      </c>
      <c r="HAI18" s="23">
        <f t="shared" ref="HAI18:HCT18" si="597">SUM(HAI19:HAI22)</f>
        <v>0</v>
      </c>
      <c r="HAJ18" s="23">
        <f t="shared" si="597"/>
        <v>0</v>
      </c>
      <c r="HAK18" s="23">
        <f t="shared" si="597"/>
        <v>0</v>
      </c>
      <c r="HAL18" s="23">
        <f t="shared" si="597"/>
        <v>0</v>
      </c>
      <c r="HAM18" s="23">
        <f t="shared" si="597"/>
        <v>0</v>
      </c>
      <c r="HAN18" s="23">
        <f t="shared" si="597"/>
        <v>0</v>
      </c>
      <c r="HAO18" s="23">
        <f t="shared" si="597"/>
        <v>0</v>
      </c>
      <c r="HAP18" s="23">
        <f t="shared" si="597"/>
        <v>0</v>
      </c>
      <c r="HAQ18" s="23">
        <f t="shared" si="597"/>
        <v>0</v>
      </c>
      <c r="HAR18" s="23">
        <f t="shared" si="597"/>
        <v>0</v>
      </c>
      <c r="HAS18" s="23">
        <f t="shared" si="597"/>
        <v>0</v>
      </c>
      <c r="HAT18" s="23">
        <f t="shared" si="597"/>
        <v>0</v>
      </c>
      <c r="HAU18" s="23">
        <f t="shared" si="597"/>
        <v>0</v>
      </c>
      <c r="HAV18" s="23">
        <f t="shared" si="597"/>
        <v>0</v>
      </c>
      <c r="HAW18" s="23">
        <f t="shared" si="597"/>
        <v>0</v>
      </c>
      <c r="HAX18" s="23">
        <f t="shared" si="597"/>
        <v>0</v>
      </c>
      <c r="HAY18" s="23">
        <f t="shared" si="597"/>
        <v>0</v>
      </c>
      <c r="HAZ18" s="23">
        <f t="shared" si="597"/>
        <v>0</v>
      </c>
      <c r="HBA18" s="23">
        <f t="shared" si="597"/>
        <v>0</v>
      </c>
      <c r="HBB18" s="23">
        <f t="shared" si="597"/>
        <v>0</v>
      </c>
      <c r="HBC18" s="23">
        <f t="shared" si="597"/>
        <v>0</v>
      </c>
      <c r="HBD18" s="23">
        <f t="shared" si="597"/>
        <v>0</v>
      </c>
      <c r="HBE18" s="23">
        <f t="shared" si="597"/>
        <v>0</v>
      </c>
      <c r="HBF18" s="23">
        <f t="shared" si="597"/>
        <v>0</v>
      </c>
      <c r="HBG18" s="23">
        <f t="shared" si="597"/>
        <v>0</v>
      </c>
      <c r="HBH18" s="23">
        <f t="shared" si="597"/>
        <v>0</v>
      </c>
      <c r="HBI18" s="23">
        <f t="shared" si="597"/>
        <v>0</v>
      </c>
      <c r="HBJ18" s="23">
        <f t="shared" si="597"/>
        <v>0</v>
      </c>
      <c r="HBK18" s="23">
        <f t="shared" si="597"/>
        <v>0</v>
      </c>
      <c r="HBL18" s="23">
        <f t="shared" si="597"/>
        <v>0</v>
      </c>
      <c r="HBM18" s="23">
        <f t="shared" si="597"/>
        <v>0</v>
      </c>
      <c r="HBN18" s="23">
        <f t="shared" si="597"/>
        <v>0</v>
      </c>
      <c r="HBO18" s="23">
        <f t="shared" si="597"/>
        <v>0</v>
      </c>
      <c r="HBP18" s="23">
        <f t="shared" si="597"/>
        <v>0</v>
      </c>
      <c r="HBQ18" s="23">
        <f t="shared" si="597"/>
        <v>0</v>
      </c>
      <c r="HBR18" s="23">
        <f t="shared" si="597"/>
        <v>0</v>
      </c>
      <c r="HBS18" s="23">
        <f t="shared" si="597"/>
        <v>0</v>
      </c>
      <c r="HBT18" s="23">
        <f t="shared" si="597"/>
        <v>0</v>
      </c>
      <c r="HBU18" s="23">
        <f t="shared" si="597"/>
        <v>0</v>
      </c>
      <c r="HBV18" s="23">
        <f t="shared" si="597"/>
        <v>0</v>
      </c>
      <c r="HBW18" s="23">
        <f t="shared" si="597"/>
        <v>0</v>
      </c>
      <c r="HBX18" s="23">
        <f t="shared" si="597"/>
        <v>0</v>
      </c>
      <c r="HBY18" s="23">
        <f t="shared" si="597"/>
        <v>0</v>
      </c>
      <c r="HBZ18" s="23">
        <f t="shared" si="597"/>
        <v>0</v>
      </c>
      <c r="HCA18" s="23">
        <f t="shared" si="597"/>
        <v>0</v>
      </c>
      <c r="HCB18" s="23">
        <f t="shared" si="597"/>
        <v>0</v>
      </c>
      <c r="HCC18" s="23">
        <f t="shared" si="597"/>
        <v>0</v>
      </c>
      <c r="HCD18" s="23">
        <f t="shared" si="597"/>
        <v>0</v>
      </c>
      <c r="HCE18" s="23">
        <f t="shared" si="597"/>
        <v>0</v>
      </c>
      <c r="HCF18" s="23">
        <f t="shared" si="597"/>
        <v>0</v>
      </c>
      <c r="HCG18" s="23">
        <f t="shared" si="597"/>
        <v>0</v>
      </c>
      <c r="HCH18" s="23">
        <f t="shared" si="597"/>
        <v>0</v>
      </c>
      <c r="HCI18" s="23">
        <f t="shared" si="597"/>
        <v>0</v>
      </c>
      <c r="HCJ18" s="23">
        <f t="shared" si="597"/>
        <v>0</v>
      </c>
      <c r="HCK18" s="23">
        <f t="shared" si="597"/>
        <v>0</v>
      </c>
      <c r="HCL18" s="23">
        <f t="shared" si="597"/>
        <v>0</v>
      </c>
      <c r="HCM18" s="23">
        <f t="shared" si="597"/>
        <v>0</v>
      </c>
      <c r="HCN18" s="23">
        <f t="shared" si="597"/>
        <v>0</v>
      </c>
      <c r="HCO18" s="23">
        <f t="shared" si="597"/>
        <v>0</v>
      </c>
      <c r="HCP18" s="23">
        <f t="shared" si="597"/>
        <v>0</v>
      </c>
      <c r="HCQ18" s="23">
        <f t="shared" si="597"/>
        <v>0</v>
      </c>
      <c r="HCR18" s="23">
        <f t="shared" si="597"/>
        <v>0</v>
      </c>
      <c r="HCS18" s="23">
        <f t="shared" si="597"/>
        <v>0</v>
      </c>
      <c r="HCT18" s="23">
        <f t="shared" si="597"/>
        <v>0</v>
      </c>
      <c r="HCU18" s="23">
        <f t="shared" ref="HCU18:HFF18" si="598">SUM(HCU19:HCU22)</f>
        <v>0</v>
      </c>
      <c r="HCV18" s="23">
        <f t="shared" si="598"/>
        <v>0</v>
      </c>
      <c r="HCW18" s="23">
        <f t="shared" si="598"/>
        <v>0</v>
      </c>
      <c r="HCX18" s="23">
        <f t="shared" si="598"/>
        <v>0</v>
      </c>
      <c r="HCY18" s="23">
        <f t="shared" si="598"/>
        <v>0</v>
      </c>
      <c r="HCZ18" s="23">
        <f t="shared" si="598"/>
        <v>0</v>
      </c>
      <c r="HDA18" s="23">
        <f t="shared" si="598"/>
        <v>0</v>
      </c>
      <c r="HDB18" s="23">
        <f t="shared" si="598"/>
        <v>0</v>
      </c>
      <c r="HDC18" s="23">
        <f t="shared" si="598"/>
        <v>0</v>
      </c>
      <c r="HDD18" s="23">
        <f t="shared" si="598"/>
        <v>0</v>
      </c>
      <c r="HDE18" s="23">
        <f t="shared" si="598"/>
        <v>0</v>
      </c>
      <c r="HDF18" s="23">
        <f t="shared" si="598"/>
        <v>0</v>
      </c>
      <c r="HDG18" s="23">
        <f t="shared" si="598"/>
        <v>0</v>
      </c>
      <c r="HDH18" s="23">
        <f t="shared" si="598"/>
        <v>0</v>
      </c>
      <c r="HDI18" s="23">
        <f t="shared" si="598"/>
        <v>0</v>
      </c>
      <c r="HDJ18" s="23">
        <f t="shared" si="598"/>
        <v>0</v>
      </c>
      <c r="HDK18" s="23">
        <f t="shared" si="598"/>
        <v>0</v>
      </c>
      <c r="HDL18" s="23">
        <f t="shared" si="598"/>
        <v>0</v>
      </c>
      <c r="HDM18" s="23">
        <f t="shared" si="598"/>
        <v>0</v>
      </c>
      <c r="HDN18" s="23">
        <f t="shared" si="598"/>
        <v>0</v>
      </c>
      <c r="HDO18" s="23">
        <f t="shared" si="598"/>
        <v>0</v>
      </c>
      <c r="HDP18" s="23">
        <f t="shared" si="598"/>
        <v>0</v>
      </c>
      <c r="HDQ18" s="23">
        <f t="shared" si="598"/>
        <v>0</v>
      </c>
      <c r="HDR18" s="23">
        <f t="shared" si="598"/>
        <v>0</v>
      </c>
      <c r="HDS18" s="23">
        <f t="shared" si="598"/>
        <v>0</v>
      </c>
      <c r="HDT18" s="23">
        <f t="shared" si="598"/>
        <v>0</v>
      </c>
      <c r="HDU18" s="23">
        <f t="shared" si="598"/>
        <v>0</v>
      </c>
      <c r="HDV18" s="23">
        <f t="shared" si="598"/>
        <v>0</v>
      </c>
      <c r="HDW18" s="23">
        <f t="shared" si="598"/>
        <v>0</v>
      </c>
      <c r="HDX18" s="23">
        <f t="shared" si="598"/>
        <v>0</v>
      </c>
      <c r="HDY18" s="23">
        <f t="shared" si="598"/>
        <v>0</v>
      </c>
      <c r="HDZ18" s="23">
        <f t="shared" si="598"/>
        <v>0</v>
      </c>
      <c r="HEA18" s="23">
        <f t="shared" si="598"/>
        <v>0</v>
      </c>
      <c r="HEB18" s="23">
        <f t="shared" si="598"/>
        <v>0</v>
      </c>
      <c r="HEC18" s="23">
        <f t="shared" si="598"/>
        <v>0</v>
      </c>
      <c r="HED18" s="23">
        <f t="shared" si="598"/>
        <v>0</v>
      </c>
      <c r="HEE18" s="23">
        <f t="shared" si="598"/>
        <v>0</v>
      </c>
      <c r="HEF18" s="23">
        <f t="shared" si="598"/>
        <v>0</v>
      </c>
      <c r="HEG18" s="23">
        <f t="shared" si="598"/>
        <v>0</v>
      </c>
      <c r="HEH18" s="23">
        <f t="shared" si="598"/>
        <v>0</v>
      </c>
      <c r="HEI18" s="23">
        <f t="shared" si="598"/>
        <v>0</v>
      </c>
      <c r="HEJ18" s="23">
        <f t="shared" si="598"/>
        <v>0</v>
      </c>
      <c r="HEK18" s="23">
        <f t="shared" si="598"/>
        <v>0</v>
      </c>
      <c r="HEL18" s="23">
        <f t="shared" si="598"/>
        <v>0</v>
      </c>
      <c r="HEM18" s="23">
        <f t="shared" si="598"/>
        <v>0</v>
      </c>
      <c r="HEN18" s="23">
        <f t="shared" si="598"/>
        <v>0</v>
      </c>
      <c r="HEO18" s="23">
        <f t="shared" si="598"/>
        <v>0</v>
      </c>
      <c r="HEP18" s="23">
        <f t="shared" si="598"/>
        <v>0</v>
      </c>
      <c r="HEQ18" s="23">
        <f t="shared" si="598"/>
        <v>0</v>
      </c>
      <c r="HER18" s="23">
        <f t="shared" si="598"/>
        <v>0</v>
      </c>
      <c r="HES18" s="23">
        <f t="shared" si="598"/>
        <v>0</v>
      </c>
      <c r="HET18" s="23">
        <f t="shared" si="598"/>
        <v>0</v>
      </c>
      <c r="HEU18" s="23">
        <f t="shared" si="598"/>
        <v>0</v>
      </c>
      <c r="HEV18" s="23">
        <f t="shared" si="598"/>
        <v>0</v>
      </c>
      <c r="HEW18" s="23">
        <f t="shared" si="598"/>
        <v>0</v>
      </c>
      <c r="HEX18" s="23">
        <f t="shared" si="598"/>
        <v>0</v>
      </c>
      <c r="HEY18" s="23">
        <f t="shared" si="598"/>
        <v>0</v>
      </c>
      <c r="HEZ18" s="23">
        <f t="shared" si="598"/>
        <v>0</v>
      </c>
      <c r="HFA18" s="23">
        <f t="shared" si="598"/>
        <v>0</v>
      </c>
      <c r="HFB18" s="23">
        <f t="shared" si="598"/>
        <v>0</v>
      </c>
      <c r="HFC18" s="23">
        <f t="shared" si="598"/>
        <v>0</v>
      </c>
      <c r="HFD18" s="23">
        <f t="shared" si="598"/>
        <v>0</v>
      </c>
      <c r="HFE18" s="23">
        <f t="shared" si="598"/>
        <v>0</v>
      </c>
      <c r="HFF18" s="23">
        <f t="shared" si="598"/>
        <v>0</v>
      </c>
      <c r="HFG18" s="23">
        <f t="shared" ref="HFG18:HHR18" si="599">SUM(HFG19:HFG22)</f>
        <v>0</v>
      </c>
      <c r="HFH18" s="23">
        <f t="shared" si="599"/>
        <v>0</v>
      </c>
      <c r="HFI18" s="23">
        <f t="shared" si="599"/>
        <v>0</v>
      </c>
      <c r="HFJ18" s="23">
        <f t="shared" si="599"/>
        <v>0</v>
      </c>
      <c r="HFK18" s="23">
        <f t="shared" si="599"/>
        <v>0</v>
      </c>
      <c r="HFL18" s="23">
        <f t="shared" si="599"/>
        <v>0</v>
      </c>
      <c r="HFM18" s="23">
        <f t="shared" si="599"/>
        <v>0</v>
      </c>
      <c r="HFN18" s="23">
        <f t="shared" si="599"/>
        <v>0</v>
      </c>
      <c r="HFO18" s="23">
        <f t="shared" si="599"/>
        <v>0</v>
      </c>
      <c r="HFP18" s="23">
        <f t="shared" si="599"/>
        <v>0</v>
      </c>
      <c r="HFQ18" s="23">
        <f t="shared" si="599"/>
        <v>0</v>
      </c>
      <c r="HFR18" s="23">
        <f t="shared" si="599"/>
        <v>0</v>
      </c>
      <c r="HFS18" s="23">
        <f t="shared" si="599"/>
        <v>0</v>
      </c>
      <c r="HFT18" s="23">
        <f t="shared" si="599"/>
        <v>0</v>
      </c>
      <c r="HFU18" s="23">
        <f t="shared" si="599"/>
        <v>0</v>
      </c>
      <c r="HFV18" s="23">
        <f t="shared" si="599"/>
        <v>0</v>
      </c>
      <c r="HFW18" s="23">
        <f t="shared" si="599"/>
        <v>0</v>
      </c>
      <c r="HFX18" s="23">
        <f t="shared" si="599"/>
        <v>0</v>
      </c>
      <c r="HFY18" s="23">
        <f t="shared" si="599"/>
        <v>0</v>
      </c>
      <c r="HFZ18" s="23">
        <f t="shared" si="599"/>
        <v>0</v>
      </c>
      <c r="HGA18" s="23">
        <f t="shared" si="599"/>
        <v>0</v>
      </c>
      <c r="HGB18" s="23">
        <f t="shared" si="599"/>
        <v>0</v>
      </c>
      <c r="HGC18" s="23">
        <f t="shared" si="599"/>
        <v>0</v>
      </c>
      <c r="HGD18" s="23">
        <f t="shared" si="599"/>
        <v>0</v>
      </c>
      <c r="HGE18" s="23">
        <f t="shared" si="599"/>
        <v>0</v>
      </c>
      <c r="HGF18" s="23">
        <f t="shared" si="599"/>
        <v>0</v>
      </c>
      <c r="HGG18" s="23">
        <f t="shared" si="599"/>
        <v>0</v>
      </c>
      <c r="HGH18" s="23">
        <f t="shared" si="599"/>
        <v>0</v>
      </c>
      <c r="HGI18" s="23">
        <f t="shared" si="599"/>
        <v>0</v>
      </c>
      <c r="HGJ18" s="23">
        <f t="shared" si="599"/>
        <v>0</v>
      </c>
      <c r="HGK18" s="23">
        <f t="shared" si="599"/>
        <v>0</v>
      </c>
      <c r="HGL18" s="23">
        <f t="shared" si="599"/>
        <v>0</v>
      </c>
      <c r="HGM18" s="23">
        <f t="shared" si="599"/>
        <v>0</v>
      </c>
      <c r="HGN18" s="23">
        <f t="shared" si="599"/>
        <v>0</v>
      </c>
      <c r="HGO18" s="23">
        <f t="shared" si="599"/>
        <v>0</v>
      </c>
      <c r="HGP18" s="23">
        <f t="shared" si="599"/>
        <v>0</v>
      </c>
      <c r="HGQ18" s="23">
        <f t="shared" si="599"/>
        <v>0</v>
      </c>
      <c r="HGR18" s="23">
        <f t="shared" si="599"/>
        <v>0</v>
      </c>
      <c r="HGS18" s="23">
        <f t="shared" si="599"/>
        <v>0</v>
      </c>
      <c r="HGT18" s="23">
        <f t="shared" si="599"/>
        <v>0</v>
      </c>
      <c r="HGU18" s="23">
        <f t="shared" si="599"/>
        <v>0</v>
      </c>
      <c r="HGV18" s="23">
        <f t="shared" si="599"/>
        <v>0</v>
      </c>
      <c r="HGW18" s="23">
        <f t="shared" si="599"/>
        <v>0</v>
      </c>
      <c r="HGX18" s="23">
        <f t="shared" si="599"/>
        <v>0</v>
      </c>
      <c r="HGY18" s="23">
        <f t="shared" si="599"/>
        <v>0</v>
      </c>
      <c r="HGZ18" s="23">
        <f t="shared" si="599"/>
        <v>0</v>
      </c>
      <c r="HHA18" s="23">
        <f t="shared" si="599"/>
        <v>0</v>
      </c>
      <c r="HHB18" s="23">
        <f t="shared" si="599"/>
        <v>0</v>
      </c>
      <c r="HHC18" s="23">
        <f t="shared" si="599"/>
        <v>0</v>
      </c>
      <c r="HHD18" s="23">
        <f t="shared" si="599"/>
        <v>0</v>
      </c>
      <c r="HHE18" s="23">
        <f t="shared" si="599"/>
        <v>0</v>
      </c>
      <c r="HHF18" s="23">
        <f t="shared" si="599"/>
        <v>0</v>
      </c>
      <c r="HHG18" s="23">
        <f t="shared" si="599"/>
        <v>0</v>
      </c>
      <c r="HHH18" s="23">
        <f t="shared" si="599"/>
        <v>0</v>
      </c>
      <c r="HHI18" s="23">
        <f t="shared" si="599"/>
        <v>0</v>
      </c>
      <c r="HHJ18" s="23">
        <f t="shared" si="599"/>
        <v>0</v>
      </c>
      <c r="HHK18" s="23">
        <f t="shared" si="599"/>
        <v>0</v>
      </c>
      <c r="HHL18" s="23">
        <f t="shared" si="599"/>
        <v>0</v>
      </c>
      <c r="HHM18" s="23">
        <f t="shared" si="599"/>
        <v>0</v>
      </c>
      <c r="HHN18" s="23">
        <f t="shared" si="599"/>
        <v>0</v>
      </c>
      <c r="HHO18" s="23">
        <f t="shared" si="599"/>
        <v>0</v>
      </c>
      <c r="HHP18" s="23">
        <f t="shared" si="599"/>
        <v>0</v>
      </c>
      <c r="HHQ18" s="23">
        <f t="shared" si="599"/>
        <v>0</v>
      </c>
      <c r="HHR18" s="23">
        <f t="shared" si="599"/>
        <v>0</v>
      </c>
      <c r="HHS18" s="23">
        <f t="shared" ref="HHS18:HKD18" si="600">SUM(HHS19:HHS22)</f>
        <v>0</v>
      </c>
      <c r="HHT18" s="23">
        <f t="shared" si="600"/>
        <v>0</v>
      </c>
      <c r="HHU18" s="23">
        <f t="shared" si="600"/>
        <v>0</v>
      </c>
      <c r="HHV18" s="23">
        <f t="shared" si="600"/>
        <v>0</v>
      </c>
      <c r="HHW18" s="23">
        <f t="shared" si="600"/>
        <v>0</v>
      </c>
      <c r="HHX18" s="23">
        <f t="shared" si="600"/>
        <v>0</v>
      </c>
      <c r="HHY18" s="23">
        <f t="shared" si="600"/>
        <v>0</v>
      </c>
      <c r="HHZ18" s="23">
        <f t="shared" si="600"/>
        <v>0</v>
      </c>
      <c r="HIA18" s="23">
        <f t="shared" si="600"/>
        <v>0</v>
      </c>
      <c r="HIB18" s="23">
        <f t="shared" si="600"/>
        <v>0</v>
      </c>
      <c r="HIC18" s="23">
        <f t="shared" si="600"/>
        <v>0</v>
      </c>
      <c r="HID18" s="23">
        <f t="shared" si="600"/>
        <v>0</v>
      </c>
      <c r="HIE18" s="23">
        <f t="shared" si="600"/>
        <v>0</v>
      </c>
      <c r="HIF18" s="23">
        <f t="shared" si="600"/>
        <v>0</v>
      </c>
      <c r="HIG18" s="23">
        <f t="shared" si="600"/>
        <v>0</v>
      </c>
      <c r="HIH18" s="23">
        <f t="shared" si="600"/>
        <v>0</v>
      </c>
      <c r="HII18" s="23">
        <f t="shared" si="600"/>
        <v>0</v>
      </c>
      <c r="HIJ18" s="23">
        <f t="shared" si="600"/>
        <v>0</v>
      </c>
      <c r="HIK18" s="23">
        <f t="shared" si="600"/>
        <v>0</v>
      </c>
      <c r="HIL18" s="23">
        <f t="shared" si="600"/>
        <v>0</v>
      </c>
      <c r="HIM18" s="23">
        <f t="shared" si="600"/>
        <v>0</v>
      </c>
      <c r="HIN18" s="23">
        <f t="shared" si="600"/>
        <v>0</v>
      </c>
      <c r="HIO18" s="23">
        <f t="shared" si="600"/>
        <v>0</v>
      </c>
      <c r="HIP18" s="23">
        <f t="shared" si="600"/>
        <v>0</v>
      </c>
      <c r="HIQ18" s="23">
        <f t="shared" si="600"/>
        <v>0</v>
      </c>
      <c r="HIR18" s="23">
        <f t="shared" si="600"/>
        <v>0</v>
      </c>
      <c r="HIS18" s="23">
        <f t="shared" si="600"/>
        <v>0</v>
      </c>
      <c r="HIT18" s="23">
        <f t="shared" si="600"/>
        <v>0</v>
      </c>
      <c r="HIU18" s="23">
        <f t="shared" si="600"/>
        <v>0</v>
      </c>
      <c r="HIV18" s="23">
        <f t="shared" si="600"/>
        <v>0</v>
      </c>
      <c r="HIW18" s="23">
        <f t="shared" si="600"/>
        <v>0</v>
      </c>
      <c r="HIX18" s="23">
        <f t="shared" si="600"/>
        <v>0</v>
      </c>
      <c r="HIY18" s="23">
        <f t="shared" si="600"/>
        <v>0</v>
      </c>
      <c r="HIZ18" s="23">
        <f t="shared" si="600"/>
        <v>0</v>
      </c>
      <c r="HJA18" s="23">
        <f t="shared" si="600"/>
        <v>0</v>
      </c>
      <c r="HJB18" s="23">
        <f t="shared" si="600"/>
        <v>0</v>
      </c>
      <c r="HJC18" s="23">
        <f t="shared" si="600"/>
        <v>0</v>
      </c>
      <c r="HJD18" s="23">
        <f t="shared" si="600"/>
        <v>0</v>
      </c>
      <c r="HJE18" s="23">
        <f t="shared" si="600"/>
        <v>0</v>
      </c>
      <c r="HJF18" s="23">
        <f t="shared" si="600"/>
        <v>0</v>
      </c>
      <c r="HJG18" s="23">
        <f t="shared" si="600"/>
        <v>0</v>
      </c>
      <c r="HJH18" s="23">
        <f t="shared" si="600"/>
        <v>0</v>
      </c>
      <c r="HJI18" s="23">
        <f t="shared" si="600"/>
        <v>0</v>
      </c>
      <c r="HJJ18" s="23">
        <f t="shared" si="600"/>
        <v>0</v>
      </c>
      <c r="HJK18" s="23">
        <f t="shared" si="600"/>
        <v>0</v>
      </c>
      <c r="HJL18" s="23">
        <f t="shared" si="600"/>
        <v>0</v>
      </c>
      <c r="HJM18" s="23">
        <f t="shared" si="600"/>
        <v>0</v>
      </c>
      <c r="HJN18" s="23">
        <f t="shared" si="600"/>
        <v>0</v>
      </c>
      <c r="HJO18" s="23">
        <f t="shared" si="600"/>
        <v>0</v>
      </c>
      <c r="HJP18" s="23">
        <f t="shared" si="600"/>
        <v>0</v>
      </c>
      <c r="HJQ18" s="23">
        <f t="shared" si="600"/>
        <v>0</v>
      </c>
      <c r="HJR18" s="23">
        <f t="shared" si="600"/>
        <v>0</v>
      </c>
      <c r="HJS18" s="23">
        <f t="shared" si="600"/>
        <v>0</v>
      </c>
      <c r="HJT18" s="23">
        <f t="shared" si="600"/>
        <v>0</v>
      </c>
      <c r="HJU18" s="23">
        <f t="shared" si="600"/>
        <v>0</v>
      </c>
      <c r="HJV18" s="23">
        <f t="shared" si="600"/>
        <v>0</v>
      </c>
      <c r="HJW18" s="23">
        <f t="shared" si="600"/>
        <v>0</v>
      </c>
      <c r="HJX18" s="23">
        <f t="shared" si="600"/>
        <v>0</v>
      </c>
      <c r="HJY18" s="23">
        <f t="shared" si="600"/>
        <v>0</v>
      </c>
      <c r="HJZ18" s="23">
        <f t="shared" si="600"/>
        <v>0</v>
      </c>
      <c r="HKA18" s="23">
        <f t="shared" si="600"/>
        <v>0</v>
      </c>
      <c r="HKB18" s="23">
        <f t="shared" si="600"/>
        <v>0</v>
      </c>
      <c r="HKC18" s="23">
        <f t="shared" si="600"/>
        <v>0</v>
      </c>
      <c r="HKD18" s="23">
        <f t="shared" si="600"/>
        <v>0</v>
      </c>
      <c r="HKE18" s="23">
        <f t="shared" ref="HKE18:HMP18" si="601">SUM(HKE19:HKE22)</f>
        <v>0</v>
      </c>
      <c r="HKF18" s="23">
        <f t="shared" si="601"/>
        <v>0</v>
      </c>
      <c r="HKG18" s="23">
        <f t="shared" si="601"/>
        <v>0</v>
      </c>
      <c r="HKH18" s="23">
        <f t="shared" si="601"/>
        <v>0</v>
      </c>
      <c r="HKI18" s="23">
        <f t="shared" si="601"/>
        <v>0</v>
      </c>
      <c r="HKJ18" s="23">
        <f t="shared" si="601"/>
        <v>0</v>
      </c>
      <c r="HKK18" s="23">
        <f t="shared" si="601"/>
        <v>0</v>
      </c>
      <c r="HKL18" s="23">
        <f t="shared" si="601"/>
        <v>0</v>
      </c>
      <c r="HKM18" s="23">
        <f t="shared" si="601"/>
        <v>0</v>
      </c>
      <c r="HKN18" s="23">
        <f t="shared" si="601"/>
        <v>0</v>
      </c>
      <c r="HKO18" s="23">
        <f t="shared" si="601"/>
        <v>0</v>
      </c>
      <c r="HKP18" s="23">
        <f t="shared" si="601"/>
        <v>0</v>
      </c>
      <c r="HKQ18" s="23">
        <f t="shared" si="601"/>
        <v>0</v>
      </c>
      <c r="HKR18" s="23">
        <f t="shared" si="601"/>
        <v>0</v>
      </c>
      <c r="HKS18" s="23">
        <f t="shared" si="601"/>
        <v>0</v>
      </c>
      <c r="HKT18" s="23">
        <f t="shared" si="601"/>
        <v>0</v>
      </c>
      <c r="HKU18" s="23">
        <f t="shared" si="601"/>
        <v>0</v>
      </c>
      <c r="HKV18" s="23">
        <f t="shared" si="601"/>
        <v>0</v>
      </c>
      <c r="HKW18" s="23">
        <f t="shared" si="601"/>
        <v>0</v>
      </c>
      <c r="HKX18" s="23">
        <f t="shared" si="601"/>
        <v>0</v>
      </c>
      <c r="HKY18" s="23">
        <f t="shared" si="601"/>
        <v>0</v>
      </c>
      <c r="HKZ18" s="23">
        <f t="shared" si="601"/>
        <v>0</v>
      </c>
      <c r="HLA18" s="23">
        <f t="shared" si="601"/>
        <v>0</v>
      </c>
      <c r="HLB18" s="23">
        <f t="shared" si="601"/>
        <v>0</v>
      </c>
      <c r="HLC18" s="23">
        <f t="shared" si="601"/>
        <v>0</v>
      </c>
      <c r="HLD18" s="23">
        <f t="shared" si="601"/>
        <v>0</v>
      </c>
      <c r="HLE18" s="23">
        <f t="shared" si="601"/>
        <v>0</v>
      </c>
      <c r="HLF18" s="23">
        <f t="shared" si="601"/>
        <v>0</v>
      </c>
      <c r="HLG18" s="23">
        <f t="shared" si="601"/>
        <v>0</v>
      </c>
      <c r="HLH18" s="23">
        <f t="shared" si="601"/>
        <v>0</v>
      </c>
      <c r="HLI18" s="23">
        <f t="shared" si="601"/>
        <v>0</v>
      </c>
      <c r="HLJ18" s="23">
        <f t="shared" si="601"/>
        <v>0</v>
      </c>
      <c r="HLK18" s="23">
        <f t="shared" si="601"/>
        <v>0</v>
      </c>
      <c r="HLL18" s="23">
        <f t="shared" si="601"/>
        <v>0</v>
      </c>
      <c r="HLM18" s="23">
        <f t="shared" si="601"/>
        <v>0</v>
      </c>
      <c r="HLN18" s="23">
        <f t="shared" si="601"/>
        <v>0</v>
      </c>
      <c r="HLO18" s="23">
        <f t="shared" si="601"/>
        <v>0</v>
      </c>
      <c r="HLP18" s="23">
        <f t="shared" si="601"/>
        <v>0</v>
      </c>
      <c r="HLQ18" s="23">
        <f t="shared" si="601"/>
        <v>0</v>
      </c>
      <c r="HLR18" s="23">
        <f t="shared" si="601"/>
        <v>0</v>
      </c>
      <c r="HLS18" s="23">
        <f t="shared" si="601"/>
        <v>0</v>
      </c>
      <c r="HLT18" s="23">
        <f t="shared" si="601"/>
        <v>0</v>
      </c>
      <c r="HLU18" s="23">
        <f t="shared" si="601"/>
        <v>0</v>
      </c>
      <c r="HLV18" s="23">
        <f t="shared" si="601"/>
        <v>0</v>
      </c>
      <c r="HLW18" s="23">
        <f t="shared" si="601"/>
        <v>0</v>
      </c>
      <c r="HLX18" s="23">
        <f t="shared" si="601"/>
        <v>0</v>
      </c>
      <c r="HLY18" s="23">
        <f t="shared" si="601"/>
        <v>0</v>
      </c>
      <c r="HLZ18" s="23">
        <f t="shared" si="601"/>
        <v>0</v>
      </c>
      <c r="HMA18" s="23">
        <f t="shared" si="601"/>
        <v>0</v>
      </c>
      <c r="HMB18" s="23">
        <f t="shared" si="601"/>
        <v>0</v>
      </c>
      <c r="HMC18" s="23">
        <f t="shared" si="601"/>
        <v>0</v>
      </c>
      <c r="HMD18" s="23">
        <f t="shared" si="601"/>
        <v>0</v>
      </c>
      <c r="HME18" s="23">
        <f t="shared" si="601"/>
        <v>0</v>
      </c>
      <c r="HMF18" s="23">
        <f t="shared" si="601"/>
        <v>0</v>
      </c>
      <c r="HMG18" s="23">
        <f t="shared" si="601"/>
        <v>0</v>
      </c>
      <c r="HMH18" s="23">
        <f t="shared" si="601"/>
        <v>0</v>
      </c>
      <c r="HMI18" s="23">
        <f t="shared" si="601"/>
        <v>0</v>
      </c>
      <c r="HMJ18" s="23">
        <f t="shared" si="601"/>
        <v>0</v>
      </c>
      <c r="HMK18" s="23">
        <f t="shared" si="601"/>
        <v>0</v>
      </c>
      <c r="HML18" s="23">
        <f t="shared" si="601"/>
        <v>0</v>
      </c>
      <c r="HMM18" s="23">
        <f t="shared" si="601"/>
        <v>0</v>
      </c>
      <c r="HMN18" s="23">
        <f t="shared" si="601"/>
        <v>0</v>
      </c>
      <c r="HMO18" s="23">
        <f t="shared" si="601"/>
        <v>0</v>
      </c>
      <c r="HMP18" s="23">
        <f t="shared" si="601"/>
        <v>0</v>
      </c>
      <c r="HMQ18" s="23">
        <f t="shared" ref="HMQ18:HPB18" si="602">SUM(HMQ19:HMQ22)</f>
        <v>0</v>
      </c>
      <c r="HMR18" s="23">
        <f t="shared" si="602"/>
        <v>0</v>
      </c>
      <c r="HMS18" s="23">
        <f t="shared" si="602"/>
        <v>0</v>
      </c>
      <c r="HMT18" s="23">
        <f t="shared" si="602"/>
        <v>0</v>
      </c>
      <c r="HMU18" s="23">
        <f t="shared" si="602"/>
        <v>0</v>
      </c>
      <c r="HMV18" s="23">
        <f t="shared" si="602"/>
        <v>0</v>
      </c>
      <c r="HMW18" s="23">
        <f t="shared" si="602"/>
        <v>0</v>
      </c>
      <c r="HMX18" s="23">
        <f t="shared" si="602"/>
        <v>0</v>
      </c>
      <c r="HMY18" s="23">
        <f t="shared" si="602"/>
        <v>0</v>
      </c>
      <c r="HMZ18" s="23">
        <f t="shared" si="602"/>
        <v>0</v>
      </c>
      <c r="HNA18" s="23">
        <f t="shared" si="602"/>
        <v>0</v>
      </c>
      <c r="HNB18" s="23">
        <f t="shared" si="602"/>
        <v>0</v>
      </c>
      <c r="HNC18" s="23">
        <f t="shared" si="602"/>
        <v>0</v>
      </c>
      <c r="HND18" s="23">
        <f t="shared" si="602"/>
        <v>0</v>
      </c>
      <c r="HNE18" s="23">
        <f t="shared" si="602"/>
        <v>0</v>
      </c>
      <c r="HNF18" s="23">
        <f t="shared" si="602"/>
        <v>0</v>
      </c>
      <c r="HNG18" s="23">
        <f t="shared" si="602"/>
        <v>0</v>
      </c>
      <c r="HNH18" s="23">
        <f t="shared" si="602"/>
        <v>0</v>
      </c>
      <c r="HNI18" s="23">
        <f t="shared" si="602"/>
        <v>0</v>
      </c>
      <c r="HNJ18" s="23">
        <f t="shared" si="602"/>
        <v>0</v>
      </c>
      <c r="HNK18" s="23">
        <f t="shared" si="602"/>
        <v>0</v>
      </c>
      <c r="HNL18" s="23">
        <f t="shared" si="602"/>
        <v>0</v>
      </c>
      <c r="HNM18" s="23">
        <f t="shared" si="602"/>
        <v>0</v>
      </c>
      <c r="HNN18" s="23">
        <f t="shared" si="602"/>
        <v>0</v>
      </c>
      <c r="HNO18" s="23">
        <f t="shared" si="602"/>
        <v>0</v>
      </c>
      <c r="HNP18" s="23">
        <f t="shared" si="602"/>
        <v>0</v>
      </c>
      <c r="HNQ18" s="23">
        <f t="shared" si="602"/>
        <v>0</v>
      </c>
      <c r="HNR18" s="23">
        <f t="shared" si="602"/>
        <v>0</v>
      </c>
      <c r="HNS18" s="23">
        <f t="shared" si="602"/>
        <v>0</v>
      </c>
      <c r="HNT18" s="23">
        <f t="shared" si="602"/>
        <v>0</v>
      </c>
      <c r="HNU18" s="23">
        <f t="shared" si="602"/>
        <v>0</v>
      </c>
      <c r="HNV18" s="23">
        <f t="shared" si="602"/>
        <v>0</v>
      </c>
      <c r="HNW18" s="23">
        <f t="shared" si="602"/>
        <v>0</v>
      </c>
      <c r="HNX18" s="23">
        <f t="shared" si="602"/>
        <v>0</v>
      </c>
      <c r="HNY18" s="23">
        <f t="shared" si="602"/>
        <v>0</v>
      </c>
      <c r="HNZ18" s="23">
        <f t="shared" si="602"/>
        <v>0</v>
      </c>
      <c r="HOA18" s="23">
        <f t="shared" si="602"/>
        <v>0</v>
      </c>
      <c r="HOB18" s="23">
        <f t="shared" si="602"/>
        <v>0</v>
      </c>
      <c r="HOC18" s="23">
        <f t="shared" si="602"/>
        <v>0</v>
      </c>
      <c r="HOD18" s="23">
        <f t="shared" si="602"/>
        <v>0</v>
      </c>
      <c r="HOE18" s="23">
        <f t="shared" si="602"/>
        <v>0</v>
      </c>
      <c r="HOF18" s="23">
        <f t="shared" si="602"/>
        <v>0</v>
      </c>
      <c r="HOG18" s="23">
        <f t="shared" si="602"/>
        <v>0</v>
      </c>
      <c r="HOH18" s="23">
        <f t="shared" si="602"/>
        <v>0</v>
      </c>
      <c r="HOI18" s="23">
        <f t="shared" si="602"/>
        <v>0</v>
      </c>
      <c r="HOJ18" s="23">
        <f t="shared" si="602"/>
        <v>0</v>
      </c>
      <c r="HOK18" s="23">
        <f t="shared" si="602"/>
        <v>0</v>
      </c>
      <c r="HOL18" s="23">
        <f t="shared" si="602"/>
        <v>0</v>
      </c>
      <c r="HOM18" s="23">
        <f t="shared" si="602"/>
        <v>0</v>
      </c>
      <c r="HON18" s="23">
        <f t="shared" si="602"/>
        <v>0</v>
      </c>
      <c r="HOO18" s="23">
        <f t="shared" si="602"/>
        <v>0</v>
      </c>
      <c r="HOP18" s="23">
        <f t="shared" si="602"/>
        <v>0</v>
      </c>
      <c r="HOQ18" s="23">
        <f t="shared" si="602"/>
        <v>0</v>
      </c>
      <c r="HOR18" s="23">
        <f t="shared" si="602"/>
        <v>0</v>
      </c>
      <c r="HOS18" s="23">
        <f t="shared" si="602"/>
        <v>0</v>
      </c>
      <c r="HOT18" s="23">
        <f t="shared" si="602"/>
        <v>0</v>
      </c>
      <c r="HOU18" s="23">
        <f t="shared" si="602"/>
        <v>0</v>
      </c>
      <c r="HOV18" s="23">
        <f t="shared" si="602"/>
        <v>0</v>
      </c>
      <c r="HOW18" s="23">
        <f t="shared" si="602"/>
        <v>0</v>
      </c>
      <c r="HOX18" s="23">
        <f t="shared" si="602"/>
        <v>0</v>
      </c>
      <c r="HOY18" s="23">
        <f t="shared" si="602"/>
        <v>0</v>
      </c>
      <c r="HOZ18" s="23">
        <f t="shared" si="602"/>
        <v>0</v>
      </c>
      <c r="HPA18" s="23">
        <f t="shared" si="602"/>
        <v>0</v>
      </c>
      <c r="HPB18" s="23">
        <f t="shared" si="602"/>
        <v>0</v>
      </c>
      <c r="HPC18" s="23">
        <f t="shared" ref="HPC18:HRN18" si="603">SUM(HPC19:HPC22)</f>
        <v>0</v>
      </c>
      <c r="HPD18" s="23">
        <f t="shared" si="603"/>
        <v>0</v>
      </c>
      <c r="HPE18" s="23">
        <f t="shared" si="603"/>
        <v>0</v>
      </c>
      <c r="HPF18" s="23">
        <f t="shared" si="603"/>
        <v>0</v>
      </c>
      <c r="HPG18" s="23">
        <f t="shared" si="603"/>
        <v>0</v>
      </c>
      <c r="HPH18" s="23">
        <f t="shared" si="603"/>
        <v>0</v>
      </c>
      <c r="HPI18" s="23">
        <f t="shared" si="603"/>
        <v>0</v>
      </c>
      <c r="HPJ18" s="23">
        <f t="shared" si="603"/>
        <v>0</v>
      </c>
      <c r="HPK18" s="23">
        <f t="shared" si="603"/>
        <v>0</v>
      </c>
      <c r="HPL18" s="23">
        <f t="shared" si="603"/>
        <v>0</v>
      </c>
      <c r="HPM18" s="23">
        <f t="shared" si="603"/>
        <v>0</v>
      </c>
      <c r="HPN18" s="23">
        <f t="shared" si="603"/>
        <v>0</v>
      </c>
      <c r="HPO18" s="23">
        <f t="shared" si="603"/>
        <v>0</v>
      </c>
      <c r="HPP18" s="23">
        <f t="shared" si="603"/>
        <v>0</v>
      </c>
      <c r="HPQ18" s="23">
        <f t="shared" si="603"/>
        <v>0</v>
      </c>
      <c r="HPR18" s="23">
        <f t="shared" si="603"/>
        <v>0</v>
      </c>
      <c r="HPS18" s="23">
        <f t="shared" si="603"/>
        <v>0</v>
      </c>
      <c r="HPT18" s="23">
        <f t="shared" si="603"/>
        <v>0</v>
      </c>
      <c r="HPU18" s="23">
        <f t="shared" si="603"/>
        <v>0</v>
      </c>
      <c r="HPV18" s="23">
        <f t="shared" si="603"/>
        <v>0</v>
      </c>
      <c r="HPW18" s="23">
        <f t="shared" si="603"/>
        <v>0</v>
      </c>
      <c r="HPX18" s="23">
        <f t="shared" si="603"/>
        <v>0</v>
      </c>
      <c r="HPY18" s="23">
        <f t="shared" si="603"/>
        <v>0</v>
      </c>
      <c r="HPZ18" s="23">
        <f t="shared" si="603"/>
        <v>0</v>
      </c>
      <c r="HQA18" s="23">
        <f t="shared" si="603"/>
        <v>0</v>
      </c>
      <c r="HQB18" s="23">
        <f t="shared" si="603"/>
        <v>0</v>
      </c>
      <c r="HQC18" s="23">
        <f t="shared" si="603"/>
        <v>0</v>
      </c>
      <c r="HQD18" s="23">
        <f t="shared" si="603"/>
        <v>0</v>
      </c>
      <c r="HQE18" s="23">
        <f t="shared" si="603"/>
        <v>0</v>
      </c>
      <c r="HQF18" s="23">
        <f t="shared" si="603"/>
        <v>0</v>
      </c>
      <c r="HQG18" s="23">
        <f t="shared" si="603"/>
        <v>0</v>
      </c>
      <c r="HQH18" s="23">
        <f t="shared" si="603"/>
        <v>0</v>
      </c>
      <c r="HQI18" s="23">
        <f t="shared" si="603"/>
        <v>0</v>
      </c>
      <c r="HQJ18" s="23">
        <f t="shared" si="603"/>
        <v>0</v>
      </c>
      <c r="HQK18" s="23">
        <f t="shared" si="603"/>
        <v>0</v>
      </c>
      <c r="HQL18" s="23">
        <f t="shared" si="603"/>
        <v>0</v>
      </c>
      <c r="HQM18" s="23">
        <f t="shared" si="603"/>
        <v>0</v>
      </c>
      <c r="HQN18" s="23">
        <f t="shared" si="603"/>
        <v>0</v>
      </c>
      <c r="HQO18" s="23">
        <f t="shared" si="603"/>
        <v>0</v>
      </c>
      <c r="HQP18" s="23">
        <f t="shared" si="603"/>
        <v>0</v>
      </c>
      <c r="HQQ18" s="23">
        <f t="shared" si="603"/>
        <v>0</v>
      </c>
      <c r="HQR18" s="23">
        <f t="shared" si="603"/>
        <v>0</v>
      </c>
      <c r="HQS18" s="23">
        <f t="shared" si="603"/>
        <v>0</v>
      </c>
      <c r="HQT18" s="23">
        <f t="shared" si="603"/>
        <v>0</v>
      </c>
      <c r="HQU18" s="23">
        <f t="shared" si="603"/>
        <v>0</v>
      </c>
      <c r="HQV18" s="23">
        <f t="shared" si="603"/>
        <v>0</v>
      </c>
      <c r="HQW18" s="23">
        <f t="shared" si="603"/>
        <v>0</v>
      </c>
      <c r="HQX18" s="23">
        <f t="shared" si="603"/>
        <v>0</v>
      </c>
      <c r="HQY18" s="23">
        <f t="shared" si="603"/>
        <v>0</v>
      </c>
      <c r="HQZ18" s="23">
        <f t="shared" si="603"/>
        <v>0</v>
      </c>
      <c r="HRA18" s="23">
        <f t="shared" si="603"/>
        <v>0</v>
      </c>
      <c r="HRB18" s="23">
        <f t="shared" si="603"/>
        <v>0</v>
      </c>
      <c r="HRC18" s="23">
        <f t="shared" si="603"/>
        <v>0</v>
      </c>
      <c r="HRD18" s="23">
        <f t="shared" si="603"/>
        <v>0</v>
      </c>
      <c r="HRE18" s="23">
        <f t="shared" si="603"/>
        <v>0</v>
      </c>
      <c r="HRF18" s="23">
        <f t="shared" si="603"/>
        <v>0</v>
      </c>
      <c r="HRG18" s="23">
        <f t="shared" si="603"/>
        <v>0</v>
      </c>
      <c r="HRH18" s="23">
        <f t="shared" si="603"/>
        <v>0</v>
      </c>
      <c r="HRI18" s="23">
        <f t="shared" si="603"/>
        <v>0</v>
      </c>
      <c r="HRJ18" s="23">
        <f t="shared" si="603"/>
        <v>0</v>
      </c>
      <c r="HRK18" s="23">
        <f t="shared" si="603"/>
        <v>0</v>
      </c>
      <c r="HRL18" s="23">
        <f t="shared" si="603"/>
        <v>0</v>
      </c>
      <c r="HRM18" s="23">
        <f t="shared" si="603"/>
        <v>0</v>
      </c>
      <c r="HRN18" s="23">
        <f t="shared" si="603"/>
        <v>0</v>
      </c>
      <c r="HRO18" s="23">
        <f t="shared" ref="HRO18:HTZ18" si="604">SUM(HRO19:HRO22)</f>
        <v>0</v>
      </c>
      <c r="HRP18" s="23">
        <f t="shared" si="604"/>
        <v>0</v>
      </c>
      <c r="HRQ18" s="23">
        <f t="shared" si="604"/>
        <v>0</v>
      </c>
      <c r="HRR18" s="23">
        <f t="shared" si="604"/>
        <v>0</v>
      </c>
      <c r="HRS18" s="23">
        <f t="shared" si="604"/>
        <v>0</v>
      </c>
      <c r="HRT18" s="23">
        <f t="shared" si="604"/>
        <v>0</v>
      </c>
      <c r="HRU18" s="23">
        <f t="shared" si="604"/>
        <v>0</v>
      </c>
      <c r="HRV18" s="23">
        <f t="shared" si="604"/>
        <v>0</v>
      </c>
      <c r="HRW18" s="23">
        <f t="shared" si="604"/>
        <v>0</v>
      </c>
      <c r="HRX18" s="23">
        <f t="shared" si="604"/>
        <v>0</v>
      </c>
      <c r="HRY18" s="23">
        <f t="shared" si="604"/>
        <v>0</v>
      </c>
      <c r="HRZ18" s="23">
        <f t="shared" si="604"/>
        <v>0</v>
      </c>
      <c r="HSA18" s="23">
        <f t="shared" si="604"/>
        <v>0</v>
      </c>
      <c r="HSB18" s="23">
        <f t="shared" si="604"/>
        <v>0</v>
      </c>
      <c r="HSC18" s="23">
        <f t="shared" si="604"/>
        <v>0</v>
      </c>
      <c r="HSD18" s="23">
        <f t="shared" si="604"/>
        <v>0</v>
      </c>
      <c r="HSE18" s="23">
        <f t="shared" si="604"/>
        <v>0</v>
      </c>
      <c r="HSF18" s="23">
        <f t="shared" si="604"/>
        <v>0</v>
      </c>
      <c r="HSG18" s="23">
        <f t="shared" si="604"/>
        <v>0</v>
      </c>
      <c r="HSH18" s="23">
        <f t="shared" si="604"/>
        <v>0</v>
      </c>
      <c r="HSI18" s="23">
        <f t="shared" si="604"/>
        <v>0</v>
      </c>
      <c r="HSJ18" s="23">
        <f t="shared" si="604"/>
        <v>0</v>
      </c>
      <c r="HSK18" s="23">
        <f t="shared" si="604"/>
        <v>0</v>
      </c>
      <c r="HSL18" s="23">
        <f t="shared" si="604"/>
        <v>0</v>
      </c>
      <c r="HSM18" s="23">
        <f t="shared" si="604"/>
        <v>0</v>
      </c>
      <c r="HSN18" s="23">
        <f t="shared" si="604"/>
        <v>0</v>
      </c>
      <c r="HSO18" s="23">
        <f t="shared" si="604"/>
        <v>0</v>
      </c>
      <c r="HSP18" s="23">
        <f t="shared" si="604"/>
        <v>0</v>
      </c>
      <c r="HSQ18" s="23">
        <f t="shared" si="604"/>
        <v>0</v>
      </c>
      <c r="HSR18" s="23">
        <f t="shared" si="604"/>
        <v>0</v>
      </c>
      <c r="HSS18" s="23">
        <f t="shared" si="604"/>
        <v>0</v>
      </c>
      <c r="HST18" s="23">
        <f t="shared" si="604"/>
        <v>0</v>
      </c>
      <c r="HSU18" s="23">
        <f t="shared" si="604"/>
        <v>0</v>
      </c>
      <c r="HSV18" s="23">
        <f t="shared" si="604"/>
        <v>0</v>
      </c>
      <c r="HSW18" s="23">
        <f t="shared" si="604"/>
        <v>0</v>
      </c>
      <c r="HSX18" s="23">
        <f t="shared" si="604"/>
        <v>0</v>
      </c>
      <c r="HSY18" s="23">
        <f t="shared" si="604"/>
        <v>0</v>
      </c>
      <c r="HSZ18" s="23">
        <f t="shared" si="604"/>
        <v>0</v>
      </c>
      <c r="HTA18" s="23">
        <f t="shared" si="604"/>
        <v>0</v>
      </c>
      <c r="HTB18" s="23">
        <f t="shared" si="604"/>
        <v>0</v>
      </c>
      <c r="HTC18" s="23">
        <f t="shared" si="604"/>
        <v>0</v>
      </c>
      <c r="HTD18" s="23">
        <f t="shared" si="604"/>
        <v>0</v>
      </c>
      <c r="HTE18" s="23">
        <f t="shared" si="604"/>
        <v>0</v>
      </c>
      <c r="HTF18" s="23">
        <f t="shared" si="604"/>
        <v>0</v>
      </c>
      <c r="HTG18" s="23">
        <f t="shared" si="604"/>
        <v>0</v>
      </c>
      <c r="HTH18" s="23">
        <f t="shared" si="604"/>
        <v>0</v>
      </c>
      <c r="HTI18" s="23">
        <f t="shared" si="604"/>
        <v>0</v>
      </c>
      <c r="HTJ18" s="23">
        <f t="shared" si="604"/>
        <v>0</v>
      </c>
      <c r="HTK18" s="23">
        <f t="shared" si="604"/>
        <v>0</v>
      </c>
      <c r="HTL18" s="23">
        <f t="shared" si="604"/>
        <v>0</v>
      </c>
      <c r="HTM18" s="23">
        <f t="shared" si="604"/>
        <v>0</v>
      </c>
      <c r="HTN18" s="23">
        <f t="shared" si="604"/>
        <v>0</v>
      </c>
      <c r="HTO18" s="23">
        <f t="shared" si="604"/>
        <v>0</v>
      </c>
      <c r="HTP18" s="23">
        <f t="shared" si="604"/>
        <v>0</v>
      </c>
      <c r="HTQ18" s="23">
        <f t="shared" si="604"/>
        <v>0</v>
      </c>
      <c r="HTR18" s="23">
        <f t="shared" si="604"/>
        <v>0</v>
      </c>
      <c r="HTS18" s="23">
        <f t="shared" si="604"/>
        <v>0</v>
      </c>
      <c r="HTT18" s="23">
        <f t="shared" si="604"/>
        <v>0</v>
      </c>
      <c r="HTU18" s="23">
        <f t="shared" si="604"/>
        <v>0</v>
      </c>
      <c r="HTV18" s="23">
        <f t="shared" si="604"/>
        <v>0</v>
      </c>
      <c r="HTW18" s="23">
        <f t="shared" si="604"/>
        <v>0</v>
      </c>
      <c r="HTX18" s="23">
        <f t="shared" si="604"/>
        <v>0</v>
      </c>
      <c r="HTY18" s="23">
        <f t="shared" si="604"/>
        <v>0</v>
      </c>
      <c r="HTZ18" s="23">
        <f t="shared" si="604"/>
        <v>0</v>
      </c>
      <c r="HUA18" s="23">
        <f t="shared" ref="HUA18:HWL18" si="605">SUM(HUA19:HUA22)</f>
        <v>0</v>
      </c>
      <c r="HUB18" s="23">
        <f t="shared" si="605"/>
        <v>0</v>
      </c>
      <c r="HUC18" s="23">
        <f t="shared" si="605"/>
        <v>0</v>
      </c>
      <c r="HUD18" s="23">
        <f t="shared" si="605"/>
        <v>0</v>
      </c>
      <c r="HUE18" s="23">
        <f t="shared" si="605"/>
        <v>0</v>
      </c>
      <c r="HUF18" s="23">
        <f t="shared" si="605"/>
        <v>0</v>
      </c>
      <c r="HUG18" s="23">
        <f t="shared" si="605"/>
        <v>0</v>
      </c>
      <c r="HUH18" s="23">
        <f t="shared" si="605"/>
        <v>0</v>
      </c>
      <c r="HUI18" s="23">
        <f t="shared" si="605"/>
        <v>0</v>
      </c>
      <c r="HUJ18" s="23">
        <f t="shared" si="605"/>
        <v>0</v>
      </c>
      <c r="HUK18" s="23">
        <f t="shared" si="605"/>
        <v>0</v>
      </c>
      <c r="HUL18" s="23">
        <f t="shared" si="605"/>
        <v>0</v>
      </c>
      <c r="HUM18" s="23">
        <f t="shared" si="605"/>
        <v>0</v>
      </c>
      <c r="HUN18" s="23">
        <f t="shared" si="605"/>
        <v>0</v>
      </c>
      <c r="HUO18" s="23">
        <f t="shared" si="605"/>
        <v>0</v>
      </c>
      <c r="HUP18" s="23">
        <f t="shared" si="605"/>
        <v>0</v>
      </c>
      <c r="HUQ18" s="23">
        <f t="shared" si="605"/>
        <v>0</v>
      </c>
      <c r="HUR18" s="23">
        <f t="shared" si="605"/>
        <v>0</v>
      </c>
      <c r="HUS18" s="23">
        <f t="shared" si="605"/>
        <v>0</v>
      </c>
      <c r="HUT18" s="23">
        <f t="shared" si="605"/>
        <v>0</v>
      </c>
      <c r="HUU18" s="23">
        <f t="shared" si="605"/>
        <v>0</v>
      </c>
      <c r="HUV18" s="23">
        <f t="shared" si="605"/>
        <v>0</v>
      </c>
      <c r="HUW18" s="23">
        <f t="shared" si="605"/>
        <v>0</v>
      </c>
      <c r="HUX18" s="23">
        <f t="shared" si="605"/>
        <v>0</v>
      </c>
      <c r="HUY18" s="23">
        <f t="shared" si="605"/>
        <v>0</v>
      </c>
      <c r="HUZ18" s="23">
        <f t="shared" si="605"/>
        <v>0</v>
      </c>
      <c r="HVA18" s="23">
        <f t="shared" si="605"/>
        <v>0</v>
      </c>
      <c r="HVB18" s="23">
        <f t="shared" si="605"/>
        <v>0</v>
      </c>
      <c r="HVC18" s="23">
        <f t="shared" si="605"/>
        <v>0</v>
      </c>
      <c r="HVD18" s="23">
        <f t="shared" si="605"/>
        <v>0</v>
      </c>
      <c r="HVE18" s="23">
        <f t="shared" si="605"/>
        <v>0</v>
      </c>
      <c r="HVF18" s="23">
        <f t="shared" si="605"/>
        <v>0</v>
      </c>
      <c r="HVG18" s="23">
        <f t="shared" si="605"/>
        <v>0</v>
      </c>
      <c r="HVH18" s="23">
        <f t="shared" si="605"/>
        <v>0</v>
      </c>
      <c r="HVI18" s="23">
        <f t="shared" si="605"/>
        <v>0</v>
      </c>
      <c r="HVJ18" s="23">
        <f t="shared" si="605"/>
        <v>0</v>
      </c>
      <c r="HVK18" s="23">
        <f t="shared" si="605"/>
        <v>0</v>
      </c>
      <c r="HVL18" s="23">
        <f t="shared" si="605"/>
        <v>0</v>
      </c>
      <c r="HVM18" s="23">
        <f t="shared" si="605"/>
        <v>0</v>
      </c>
      <c r="HVN18" s="23">
        <f t="shared" si="605"/>
        <v>0</v>
      </c>
      <c r="HVO18" s="23">
        <f t="shared" si="605"/>
        <v>0</v>
      </c>
      <c r="HVP18" s="23">
        <f t="shared" si="605"/>
        <v>0</v>
      </c>
      <c r="HVQ18" s="23">
        <f t="shared" si="605"/>
        <v>0</v>
      </c>
      <c r="HVR18" s="23">
        <f t="shared" si="605"/>
        <v>0</v>
      </c>
      <c r="HVS18" s="23">
        <f t="shared" si="605"/>
        <v>0</v>
      </c>
      <c r="HVT18" s="23">
        <f t="shared" si="605"/>
        <v>0</v>
      </c>
      <c r="HVU18" s="23">
        <f t="shared" si="605"/>
        <v>0</v>
      </c>
      <c r="HVV18" s="23">
        <f t="shared" si="605"/>
        <v>0</v>
      </c>
      <c r="HVW18" s="23">
        <f t="shared" si="605"/>
        <v>0</v>
      </c>
      <c r="HVX18" s="23">
        <f t="shared" si="605"/>
        <v>0</v>
      </c>
      <c r="HVY18" s="23">
        <f t="shared" si="605"/>
        <v>0</v>
      </c>
      <c r="HVZ18" s="23">
        <f t="shared" si="605"/>
        <v>0</v>
      </c>
      <c r="HWA18" s="23">
        <f t="shared" si="605"/>
        <v>0</v>
      </c>
      <c r="HWB18" s="23">
        <f t="shared" si="605"/>
        <v>0</v>
      </c>
      <c r="HWC18" s="23">
        <f t="shared" si="605"/>
        <v>0</v>
      </c>
      <c r="HWD18" s="23">
        <f t="shared" si="605"/>
        <v>0</v>
      </c>
      <c r="HWE18" s="23">
        <f t="shared" si="605"/>
        <v>0</v>
      </c>
      <c r="HWF18" s="23">
        <f t="shared" si="605"/>
        <v>0</v>
      </c>
      <c r="HWG18" s="23">
        <f t="shared" si="605"/>
        <v>0</v>
      </c>
      <c r="HWH18" s="23">
        <f t="shared" si="605"/>
        <v>0</v>
      </c>
      <c r="HWI18" s="23">
        <f t="shared" si="605"/>
        <v>0</v>
      </c>
      <c r="HWJ18" s="23">
        <f t="shared" si="605"/>
        <v>0</v>
      </c>
      <c r="HWK18" s="23">
        <f t="shared" si="605"/>
        <v>0</v>
      </c>
      <c r="HWL18" s="23">
        <f t="shared" si="605"/>
        <v>0</v>
      </c>
      <c r="HWM18" s="23">
        <f t="shared" ref="HWM18:HYX18" si="606">SUM(HWM19:HWM22)</f>
        <v>0</v>
      </c>
      <c r="HWN18" s="23">
        <f t="shared" si="606"/>
        <v>0</v>
      </c>
      <c r="HWO18" s="23">
        <f t="shared" si="606"/>
        <v>0</v>
      </c>
      <c r="HWP18" s="23">
        <f t="shared" si="606"/>
        <v>0</v>
      </c>
      <c r="HWQ18" s="23">
        <f t="shared" si="606"/>
        <v>0</v>
      </c>
      <c r="HWR18" s="23">
        <f t="shared" si="606"/>
        <v>0</v>
      </c>
      <c r="HWS18" s="23">
        <f t="shared" si="606"/>
        <v>0</v>
      </c>
      <c r="HWT18" s="23">
        <f t="shared" si="606"/>
        <v>0</v>
      </c>
      <c r="HWU18" s="23">
        <f t="shared" si="606"/>
        <v>0</v>
      </c>
      <c r="HWV18" s="23">
        <f t="shared" si="606"/>
        <v>0</v>
      </c>
      <c r="HWW18" s="23">
        <f t="shared" si="606"/>
        <v>0</v>
      </c>
      <c r="HWX18" s="23">
        <f t="shared" si="606"/>
        <v>0</v>
      </c>
      <c r="HWY18" s="23">
        <f t="shared" si="606"/>
        <v>0</v>
      </c>
      <c r="HWZ18" s="23">
        <f t="shared" si="606"/>
        <v>0</v>
      </c>
      <c r="HXA18" s="23">
        <f t="shared" si="606"/>
        <v>0</v>
      </c>
      <c r="HXB18" s="23">
        <f t="shared" si="606"/>
        <v>0</v>
      </c>
      <c r="HXC18" s="23">
        <f t="shared" si="606"/>
        <v>0</v>
      </c>
      <c r="HXD18" s="23">
        <f t="shared" si="606"/>
        <v>0</v>
      </c>
      <c r="HXE18" s="23">
        <f t="shared" si="606"/>
        <v>0</v>
      </c>
      <c r="HXF18" s="23">
        <f t="shared" si="606"/>
        <v>0</v>
      </c>
      <c r="HXG18" s="23">
        <f t="shared" si="606"/>
        <v>0</v>
      </c>
      <c r="HXH18" s="23">
        <f t="shared" si="606"/>
        <v>0</v>
      </c>
      <c r="HXI18" s="23">
        <f t="shared" si="606"/>
        <v>0</v>
      </c>
      <c r="HXJ18" s="23">
        <f t="shared" si="606"/>
        <v>0</v>
      </c>
      <c r="HXK18" s="23">
        <f t="shared" si="606"/>
        <v>0</v>
      </c>
      <c r="HXL18" s="23">
        <f t="shared" si="606"/>
        <v>0</v>
      </c>
      <c r="HXM18" s="23">
        <f t="shared" si="606"/>
        <v>0</v>
      </c>
      <c r="HXN18" s="23">
        <f t="shared" si="606"/>
        <v>0</v>
      </c>
      <c r="HXO18" s="23">
        <f t="shared" si="606"/>
        <v>0</v>
      </c>
      <c r="HXP18" s="23">
        <f t="shared" si="606"/>
        <v>0</v>
      </c>
      <c r="HXQ18" s="23">
        <f t="shared" si="606"/>
        <v>0</v>
      </c>
      <c r="HXR18" s="23">
        <f t="shared" si="606"/>
        <v>0</v>
      </c>
      <c r="HXS18" s="23">
        <f t="shared" si="606"/>
        <v>0</v>
      </c>
      <c r="HXT18" s="23">
        <f t="shared" si="606"/>
        <v>0</v>
      </c>
      <c r="HXU18" s="23">
        <f t="shared" si="606"/>
        <v>0</v>
      </c>
      <c r="HXV18" s="23">
        <f t="shared" si="606"/>
        <v>0</v>
      </c>
      <c r="HXW18" s="23">
        <f t="shared" si="606"/>
        <v>0</v>
      </c>
      <c r="HXX18" s="23">
        <f t="shared" si="606"/>
        <v>0</v>
      </c>
      <c r="HXY18" s="23">
        <f t="shared" si="606"/>
        <v>0</v>
      </c>
      <c r="HXZ18" s="23">
        <f t="shared" si="606"/>
        <v>0</v>
      </c>
      <c r="HYA18" s="23">
        <f t="shared" si="606"/>
        <v>0</v>
      </c>
      <c r="HYB18" s="23">
        <f t="shared" si="606"/>
        <v>0</v>
      </c>
      <c r="HYC18" s="23">
        <f t="shared" si="606"/>
        <v>0</v>
      </c>
      <c r="HYD18" s="23">
        <f t="shared" si="606"/>
        <v>0</v>
      </c>
      <c r="HYE18" s="23">
        <f t="shared" si="606"/>
        <v>0</v>
      </c>
      <c r="HYF18" s="23">
        <f t="shared" si="606"/>
        <v>0</v>
      </c>
      <c r="HYG18" s="23">
        <f t="shared" si="606"/>
        <v>0</v>
      </c>
      <c r="HYH18" s="23">
        <f t="shared" si="606"/>
        <v>0</v>
      </c>
      <c r="HYI18" s="23">
        <f t="shared" si="606"/>
        <v>0</v>
      </c>
      <c r="HYJ18" s="23">
        <f t="shared" si="606"/>
        <v>0</v>
      </c>
      <c r="HYK18" s="23">
        <f t="shared" si="606"/>
        <v>0</v>
      </c>
      <c r="HYL18" s="23">
        <f t="shared" si="606"/>
        <v>0</v>
      </c>
      <c r="HYM18" s="23">
        <f t="shared" si="606"/>
        <v>0</v>
      </c>
      <c r="HYN18" s="23">
        <f t="shared" si="606"/>
        <v>0</v>
      </c>
      <c r="HYO18" s="23">
        <f t="shared" si="606"/>
        <v>0</v>
      </c>
      <c r="HYP18" s="23">
        <f t="shared" si="606"/>
        <v>0</v>
      </c>
      <c r="HYQ18" s="23">
        <f t="shared" si="606"/>
        <v>0</v>
      </c>
      <c r="HYR18" s="23">
        <f t="shared" si="606"/>
        <v>0</v>
      </c>
      <c r="HYS18" s="23">
        <f t="shared" si="606"/>
        <v>0</v>
      </c>
      <c r="HYT18" s="23">
        <f t="shared" si="606"/>
        <v>0</v>
      </c>
      <c r="HYU18" s="23">
        <f t="shared" si="606"/>
        <v>0</v>
      </c>
      <c r="HYV18" s="23">
        <f t="shared" si="606"/>
        <v>0</v>
      </c>
      <c r="HYW18" s="23">
        <f t="shared" si="606"/>
        <v>0</v>
      </c>
      <c r="HYX18" s="23">
        <f t="shared" si="606"/>
        <v>0</v>
      </c>
      <c r="HYY18" s="23">
        <f t="shared" ref="HYY18:IBJ18" si="607">SUM(HYY19:HYY22)</f>
        <v>0</v>
      </c>
      <c r="HYZ18" s="23">
        <f t="shared" si="607"/>
        <v>0</v>
      </c>
      <c r="HZA18" s="23">
        <f t="shared" si="607"/>
        <v>0</v>
      </c>
      <c r="HZB18" s="23">
        <f t="shared" si="607"/>
        <v>0</v>
      </c>
      <c r="HZC18" s="23">
        <f t="shared" si="607"/>
        <v>0</v>
      </c>
      <c r="HZD18" s="23">
        <f t="shared" si="607"/>
        <v>0</v>
      </c>
      <c r="HZE18" s="23">
        <f t="shared" si="607"/>
        <v>0</v>
      </c>
      <c r="HZF18" s="23">
        <f t="shared" si="607"/>
        <v>0</v>
      </c>
      <c r="HZG18" s="23">
        <f t="shared" si="607"/>
        <v>0</v>
      </c>
      <c r="HZH18" s="23">
        <f t="shared" si="607"/>
        <v>0</v>
      </c>
      <c r="HZI18" s="23">
        <f t="shared" si="607"/>
        <v>0</v>
      </c>
      <c r="HZJ18" s="23">
        <f t="shared" si="607"/>
        <v>0</v>
      </c>
      <c r="HZK18" s="23">
        <f t="shared" si="607"/>
        <v>0</v>
      </c>
      <c r="HZL18" s="23">
        <f t="shared" si="607"/>
        <v>0</v>
      </c>
      <c r="HZM18" s="23">
        <f t="shared" si="607"/>
        <v>0</v>
      </c>
      <c r="HZN18" s="23">
        <f t="shared" si="607"/>
        <v>0</v>
      </c>
      <c r="HZO18" s="23">
        <f t="shared" si="607"/>
        <v>0</v>
      </c>
      <c r="HZP18" s="23">
        <f t="shared" si="607"/>
        <v>0</v>
      </c>
      <c r="HZQ18" s="23">
        <f t="shared" si="607"/>
        <v>0</v>
      </c>
      <c r="HZR18" s="23">
        <f t="shared" si="607"/>
        <v>0</v>
      </c>
      <c r="HZS18" s="23">
        <f t="shared" si="607"/>
        <v>0</v>
      </c>
      <c r="HZT18" s="23">
        <f t="shared" si="607"/>
        <v>0</v>
      </c>
      <c r="HZU18" s="23">
        <f t="shared" si="607"/>
        <v>0</v>
      </c>
      <c r="HZV18" s="23">
        <f t="shared" si="607"/>
        <v>0</v>
      </c>
      <c r="HZW18" s="23">
        <f t="shared" si="607"/>
        <v>0</v>
      </c>
      <c r="HZX18" s="23">
        <f t="shared" si="607"/>
        <v>0</v>
      </c>
      <c r="HZY18" s="23">
        <f t="shared" si="607"/>
        <v>0</v>
      </c>
      <c r="HZZ18" s="23">
        <f t="shared" si="607"/>
        <v>0</v>
      </c>
      <c r="IAA18" s="23">
        <f t="shared" si="607"/>
        <v>0</v>
      </c>
      <c r="IAB18" s="23">
        <f t="shared" si="607"/>
        <v>0</v>
      </c>
      <c r="IAC18" s="23">
        <f t="shared" si="607"/>
        <v>0</v>
      </c>
      <c r="IAD18" s="23">
        <f t="shared" si="607"/>
        <v>0</v>
      </c>
      <c r="IAE18" s="23">
        <f t="shared" si="607"/>
        <v>0</v>
      </c>
      <c r="IAF18" s="23">
        <f t="shared" si="607"/>
        <v>0</v>
      </c>
      <c r="IAG18" s="23">
        <f t="shared" si="607"/>
        <v>0</v>
      </c>
      <c r="IAH18" s="23">
        <f t="shared" si="607"/>
        <v>0</v>
      </c>
      <c r="IAI18" s="23">
        <f t="shared" si="607"/>
        <v>0</v>
      </c>
      <c r="IAJ18" s="23">
        <f t="shared" si="607"/>
        <v>0</v>
      </c>
      <c r="IAK18" s="23">
        <f t="shared" si="607"/>
        <v>0</v>
      </c>
      <c r="IAL18" s="23">
        <f t="shared" si="607"/>
        <v>0</v>
      </c>
      <c r="IAM18" s="23">
        <f t="shared" si="607"/>
        <v>0</v>
      </c>
      <c r="IAN18" s="23">
        <f t="shared" si="607"/>
        <v>0</v>
      </c>
      <c r="IAO18" s="23">
        <f t="shared" si="607"/>
        <v>0</v>
      </c>
      <c r="IAP18" s="23">
        <f t="shared" si="607"/>
        <v>0</v>
      </c>
      <c r="IAQ18" s="23">
        <f t="shared" si="607"/>
        <v>0</v>
      </c>
      <c r="IAR18" s="23">
        <f t="shared" si="607"/>
        <v>0</v>
      </c>
      <c r="IAS18" s="23">
        <f t="shared" si="607"/>
        <v>0</v>
      </c>
      <c r="IAT18" s="23">
        <f t="shared" si="607"/>
        <v>0</v>
      </c>
      <c r="IAU18" s="23">
        <f t="shared" si="607"/>
        <v>0</v>
      </c>
      <c r="IAV18" s="23">
        <f t="shared" si="607"/>
        <v>0</v>
      </c>
      <c r="IAW18" s="23">
        <f t="shared" si="607"/>
        <v>0</v>
      </c>
      <c r="IAX18" s="23">
        <f t="shared" si="607"/>
        <v>0</v>
      </c>
      <c r="IAY18" s="23">
        <f t="shared" si="607"/>
        <v>0</v>
      </c>
      <c r="IAZ18" s="23">
        <f t="shared" si="607"/>
        <v>0</v>
      </c>
      <c r="IBA18" s="23">
        <f t="shared" si="607"/>
        <v>0</v>
      </c>
      <c r="IBB18" s="23">
        <f t="shared" si="607"/>
        <v>0</v>
      </c>
      <c r="IBC18" s="23">
        <f t="shared" si="607"/>
        <v>0</v>
      </c>
      <c r="IBD18" s="23">
        <f t="shared" si="607"/>
        <v>0</v>
      </c>
      <c r="IBE18" s="23">
        <f t="shared" si="607"/>
        <v>0</v>
      </c>
      <c r="IBF18" s="23">
        <f t="shared" si="607"/>
        <v>0</v>
      </c>
      <c r="IBG18" s="23">
        <f t="shared" si="607"/>
        <v>0</v>
      </c>
      <c r="IBH18" s="23">
        <f t="shared" si="607"/>
        <v>0</v>
      </c>
      <c r="IBI18" s="23">
        <f t="shared" si="607"/>
        <v>0</v>
      </c>
      <c r="IBJ18" s="23">
        <f t="shared" si="607"/>
        <v>0</v>
      </c>
      <c r="IBK18" s="23">
        <f t="shared" ref="IBK18:IDV18" si="608">SUM(IBK19:IBK22)</f>
        <v>0</v>
      </c>
      <c r="IBL18" s="23">
        <f t="shared" si="608"/>
        <v>0</v>
      </c>
      <c r="IBM18" s="23">
        <f t="shared" si="608"/>
        <v>0</v>
      </c>
      <c r="IBN18" s="23">
        <f t="shared" si="608"/>
        <v>0</v>
      </c>
      <c r="IBO18" s="23">
        <f t="shared" si="608"/>
        <v>0</v>
      </c>
      <c r="IBP18" s="23">
        <f t="shared" si="608"/>
        <v>0</v>
      </c>
      <c r="IBQ18" s="23">
        <f t="shared" si="608"/>
        <v>0</v>
      </c>
      <c r="IBR18" s="23">
        <f t="shared" si="608"/>
        <v>0</v>
      </c>
      <c r="IBS18" s="23">
        <f t="shared" si="608"/>
        <v>0</v>
      </c>
      <c r="IBT18" s="23">
        <f t="shared" si="608"/>
        <v>0</v>
      </c>
      <c r="IBU18" s="23">
        <f t="shared" si="608"/>
        <v>0</v>
      </c>
      <c r="IBV18" s="23">
        <f t="shared" si="608"/>
        <v>0</v>
      </c>
      <c r="IBW18" s="23">
        <f t="shared" si="608"/>
        <v>0</v>
      </c>
      <c r="IBX18" s="23">
        <f t="shared" si="608"/>
        <v>0</v>
      </c>
      <c r="IBY18" s="23">
        <f t="shared" si="608"/>
        <v>0</v>
      </c>
      <c r="IBZ18" s="23">
        <f t="shared" si="608"/>
        <v>0</v>
      </c>
      <c r="ICA18" s="23">
        <f t="shared" si="608"/>
        <v>0</v>
      </c>
      <c r="ICB18" s="23">
        <f t="shared" si="608"/>
        <v>0</v>
      </c>
      <c r="ICC18" s="23">
        <f t="shared" si="608"/>
        <v>0</v>
      </c>
      <c r="ICD18" s="23">
        <f t="shared" si="608"/>
        <v>0</v>
      </c>
      <c r="ICE18" s="23">
        <f t="shared" si="608"/>
        <v>0</v>
      </c>
      <c r="ICF18" s="23">
        <f t="shared" si="608"/>
        <v>0</v>
      </c>
      <c r="ICG18" s="23">
        <f t="shared" si="608"/>
        <v>0</v>
      </c>
      <c r="ICH18" s="23">
        <f t="shared" si="608"/>
        <v>0</v>
      </c>
      <c r="ICI18" s="23">
        <f t="shared" si="608"/>
        <v>0</v>
      </c>
      <c r="ICJ18" s="23">
        <f t="shared" si="608"/>
        <v>0</v>
      </c>
      <c r="ICK18" s="23">
        <f t="shared" si="608"/>
        <v>0</v>
      </c>
      <c r="ICL18" s="23">
        <f t="shared" si="608"/>
        <v>0</v>
      </c>
      <c r="ICM18" s="23">
        <f t="shared" si="608"/>
        <v>0</v>
      </c>
      <c r="ICN18" s="23">
        <f t="shared" si="608"/>
        <v>0</v>
      </c>
      <c r="ICO18" s="23">
        <f t="shared" si="608"/>
        <v>0</v>
      </c>
      <c r="ICP18" s="23">
        <f t="shared" si="608"/>
        <v>0</v>
      </c>
      <c r="ICQ18" s="23">
        <f t="shared" si="608"/>
        <v>0</v>
      </c>
      <c r="ICR18" s="23">
        <f t="shared" si="608"/>
        <v>0</v>
      </c>
      <c r="ICS18" s="23">
        <f t="shared" si="608"/>
        <v>0</v>
      </c>
      <c r="ICT18" s="23">
        <f t="shared" si="608"/>
        <v>0</v>
      </c>
      <c r="ICU18" s="23">
        <f t="shared" si="608"/>
        <v>0</v>
      </c>
      <c r="ICV18" s="23">
        <f t="shared" si="608"/>
        <v>0</v>
      </c>
      <c r="ICW18" s="23">
        <f t="shared" si="608"/>
        <v>0</v>
      </c>
      <c r="ICX18" s="23">
        <f t="shared" si="608"/>
        <v>0</v>
      </c>
      <c r="ICY18" s="23">
        <f t="shared" si="608"/>
        <v>0</v>
      </c>
      <c r="ICZ18" s="23">
        <f t="shared" si="608"/>
        <v>0</v>
      </c>
      <c r="IDA18" s="23">
        <f t="shared" si="608"/>
        <v>0</v>
      </c>
      <c r="IDB18" s="23">
        <f t="shared" si="608"/>
        <v>0</v>
      </c>
      <c r="IDC18" s="23">
        <f t="shared" si="608"/>
        <v>0</v>
      </c>
      <c r="IDD18" s="23">
        <f t="shared" si="608"/>
        <v>0</v>
      </c>
      <c r="IDE18" s="23">
        <f t="shared" si="608"/>
        <v>0</v>
      </c>
      <c r="IDF18" s="23">
        <f t="shared" si="608"/>
        <v>0</v>
      </c>
      <c r="IDG18" s="23">
        <f t="shared" si="608"/>
        <v>0</v>
      </c>
      <c r="IDH18" s="23">
        <f t="shared" si="608"/>
        <v>0</v>
      </c>
      <c r="IDI18" s="23">
        <f t="shared" si="608"/>
        <v>0</v>
      </c>
      <c r="IDJ18" s="23">
        <f t="shared" si="608"/>
        <v>0</v>
      </c>
      <c r="IDK18" s="23">
        <f t="shared" si="608"/>
        <v>0</v>
      </c>
      <c r="IDL18" s="23">
        <f t="shared" si="608"/>
        <v>0</v>
      </c>
      <c r="IDM18" s="23">
        <f t="shared" si="608"/>
        <v>0</v>
      </c>
      <c r="IDN18" s="23">
        <f t="shared" si="608"/>
        <v>0</v>
      </c>
      <c r="IDO18" s="23">
        <f t="shared" si="608"/>
        <v>0</v>
      </c>
      <c r="IDP18" s="23">
        <f t="shared" si="608"/>
        <v>0</v>
      </c>
      <c r="IDQ18" s="23">
        <f t="shared" si="608"/>
        <v>0</v>
      </c>
      <c r="IDR18" s="23">
        <f t="shared" si="608"/>
        <v>0</v>
      </c>
      <c r="IDS18" s="23">
        <f t="shared" si="608"/>
        <v>0</v>
      </c>
      <c r="IDT18" s="23">
        <f t="shared" si="608"/>
        <v>0</v>
      </c>
      <c r="IDU18" s="23">
        <f t="shared" si="608"/>
        <v>0</v>
      </c>
      <c r="IDV18" s="23">
        <f t="shared" si="608"/>
        <v>0</v>
      </c>
      <c r="IDW18" s="23">
        <f t="shared" ref="IDW18:IGH18" si="609">SUM(IDW19:IDW22)</f>
        <v>0</v>
      </c>
      <c r="IDX18" s="23">
        <f t="shared" si="609"/>
        <v>0</v>
      </c>
      <c r="IDY18" s="23">
        <f t="shared" si="609"/>
        <v>0</v>
      </c>
      <c r="IDZ18" s="23">
        <f t="shared" si="609"/>
        <v>0</v>
      </c>
      <c r="IEA18" s="23">
        <f t="shared" si="609"/>
        <v>0</v>
      </c>
      <c r="IEB18" s="23">
        <f t="shared" si="609"/>
        <v>0</v>
      </c>
      <c r="IEC18" s="23">
        <f t="shared" si="609"/>
        <v>0</v>
      </c>
      <c r="IED18" s="23">
        <f t="shared" si="609"/>
        <v>0</v>
      </c>
      <c r="IEE18" s="23">
        <f t="shared" si="609"/>
        <v>0</v>
      </c>
      <c r="IEF18" s="23">
        <f t="shared" si="609"/>
        <v>0</v>
      </c>
      <c r="IEG18" s="23">
        <f t="shared" si="609"/>
        <v>0</v>
      </c>
      <c r="IEH18" s="23">
        <f t="shared" si="609"/>
        <v>0</v>
      </c>
      <c r="IEI18" s="23">
        <f t="shared" si="609"/>
        <v>0</v>
      </c>
      <c r="IEJ18" s="23">
        <f t="shared" si="609"/>
        <v>0</v>
      </c>
      <c r="IEK18" s="23">
        <f t="shared" si="609"/>
        <v>0</v>
      </c>
      <c r="IEL18" s="23">
        <f t="shared" si="609"/>
        <v>0</v>
      </c>
      <c r="IEM18" s="23">
        <f t="shared" si="609"/>
        <v>0</v>
      </c>
      <c r="IEN18" s="23">
        <f t="shared" si="609"/>
        <v>0</v>
      </c>
      <c r="IEO18" s="23">
        <f t="shared" si="609"/>
        <v>0</v>
      </c>
      <c r="IEP18" s="23">
        <f t="shared" si="609"/>
        <v>0</v>
      </c>
      <c r="IEQ18" s="23">
        <f t="shared" si="609"/>
        <v>0</v>
      </c>
      <c r="IER18" s="23">
        <f t="shared" si="609"/>
        <v>0</v>
      </c>
      <c r="IES18" s="23">
        <f t="shared" si="609"/>
        <v>0</v>
      </c>
      <c r="IET18" s="23">
        <f t="shared" si="609"/>
        <v>0</v>
      </c>
      <c r="IEU18" s="23">
        <f t="shared" si="609"/>
        <v>0</v>
      </c>
      <c r="IEV18" s="23">
        <f t="shared" si="609"/>
        <v>0</v>
      </c>
      <c r="IEW18" s="23">
        <f t="shared" si="609"/>
        <v>0</v>
      </c>
      <c r="IEX18" s="23">
        <f t="shared" si="609"/>
        <v>0</v>
      </c>
      <c r="IEY18" s="23">
        <f t="shared" si="609"/>
        <v>0</v>
      </c>
      <c r="IEZ18" s="23">
        <f t="shared" si="609"/>
        <v>0</v>
      </c>
      <c r="IFA18" s="23">
        <f t="shared" si="609"/>
        <v>0</v>
      </c>
      <c r="IFB18" s="23">
        <f t="shared" si="609"/>
        <v>0</v>
      </c>
      <c r="IFC18" s="23">
        <f t="shared" si="609"/>
        <v>0</v>
      </c>
      <c r="IFD18" s="23">
        <f t="shared" si="609"/>
        <v>0</v>
      </c>
      <c r="IFE18" s="23">
        <f t="shared" si="609"/>
        <v>0</v>
      </c>
      <c r="IFF18" s="23">
        <f t="shared" si="609"/>
        <v>0</v>
      </c>
      <c r="IFG18" s="23">
        <f t="shared" si="609"/>
        <v>0</v>
      </c>
      <c r="IFH18" s="23">
        <f t="shared" si="609"/>
        <v>0</v>
      </c>
      <c r="IFI18" s="23">
        <f t="shared" si="609"/>
        <v>0</v>
      </c>
      <c r="IFJ18" s="23">
        <f t="shared" si="609"/>
        <v>0</v>
      </c>
      <c r="IFK18" s="23">
        <f t="shared" si="609"/>
        <v>0</v>
      </c>
      <c r="IFL18" s="23">
        <f t="shared" si="609"/>
        <v>0</v>
      </c>
      <c r="IFM18" s="23">
        <f t="shared" si="609"/>
        <v>0</v>
      </c>
      <c r="IFN18" s="23">
        <f t="shared" si="609"/>
        <v>0</v>
      </c>
      <c r="IFO18" s="23">
        <f t="shared" si="609"/>
        <v>0</v>
      </c>
      <c r="IFP18" s="23">
        <f t="shared" si="609"/>
        <v>0</v>
      </c>
      <c r="IFQ18" s="23">
        <f t="shared" si="609"/>
        <v>0</v>
      </c>
      <c r="IFR18" s="23">
        <f t="shared" si="609"/>
        <v>0</v>
      </c>
      <c r="IFS18" s="23">
        <f t="shared" si="609"/>
        <v>0</v>
      </c>
      <c r="IFT18" s="23">
        <f t="shared" si="609"/>
        <v>0</v>
      </c>
      <c r="IFU18" s="23">
        <f t="shared" si="609"/>
        <v>0</v>
      </c>
      <c r="IFV18" s="23">
        <f t="shared" si="609"/>
        <v>0</v>
      </c>
      <c r="IFW18" s="23">
        <f t="shared" si="609"/>
        <v>0</v>
      </c>
      <c r="IFX18" s="23">
        <f t="shared" si="609"/>
        <v>0</v>
      </c>
      <c r="IFY18" s="23">
        <f t="shared" si="609"/>
        <v>0</v>
      </c>
      <c r="IFZ18" s="23">
        <f t="shared" si="609"/>
        <v>0</v>
      </c>
      <c r="IGA18" s="23">
        <f t="shared" si="609"/>
        <v>0</v>
      </c>
      <c r="IGB18" s="23">
        <f t="shared" si="609"/>
        <v>0</v>
      </c>
      <c r="IGC18" s="23">
        <f t="shared" si="609"/>
        <v>0</v>
      </c>
      <c r="IGD18" s="23">
        <f t="shared" si="609"/>
        <v>0</v>
      </c>
      <c r="IGE18" s="23">
        <f t="shared" si="609"/>
        <v>0</v>
      </c>
      <c r="IGF18" s="23">
        <f t="shared" si="609"/>
        <v>0</v>
      </c>
      <c r="IGG18" s="23">
        <f t="shared" si="609"/>
        <v>0</v>
      </c>
      <c r="IGH18" s="23">
        <f t="shared" si="609"/>
        <v>0</v>
      </c>
      <c r="IGI18" s="23">
        <f t="shared" ref="IGI18:IIT18" si="610">SUM(IGI19:IGI22)</f>
        <v>0</v>
      </c>
      <c r="IGJ18" s="23">
        <f t="shared" si="610"/>
        <v>0</v>
      </c>
      <c r="IGK18" s="23">
        <f t="shared" si="610"/>
        <v>0</v>
      </c>
      <c r="IGL18" s="23">
        <f t="shared" si="610"/>
        <v>0</v>
      </c>
      <c r="IGM18" s="23">
        <f t="shared" si="610"/>
        <v>0</v>
      </c>
      <c r="IGN18" s="23">
        <f t="shared" si="610"/>
        <v>0</v>
      </c>
      <c r="IGO18" s="23">
        <f t="shared" si="610"/>
        <v>0</v>
      </c>
      <c r="IGP18" s="23">
        <f t="shared" si="610"/>
        <v>0</v>
      </c>
      <c r="IGQ18" s="23">
        <f t="shared" si="610"/>
        <v>0</v>
      </c>
      <c r="IGR18" s="23">
        <f t="shared" si="610"/>
        <v>0</v>
      </c>
      <c r="IGS18" s="23">
        <f t="shared" si="610"/>
        <v>0</v>
      </c>
      <c r="IGT18" s="23">
        <f t="shared" si="610"/>
        <v>0</v>
      </c>
      <c r="IGU18" s="23">
        <f t="shared" si="610"/>
        <v>0</v>
      </c>
      <c r="IGV18" s="23">
        <f t="shared" si="610"/>
        <v>0</v>
      </c>
      <c r="IGW18" s="23">
        <f t="shared" si="610"/>
        <v>0</v>
      </c>
      <c r="IGX18" s="23">
        <f t="shared" si="610"/>
        <v>0</v>
      </c>
      <c r="IGY18" s="23">
        <f t="shared" si="610"/>
        <v>0</v>
      </c>
      <c r="IGZ18" s="23">
        <f t="shared" si="610"/>
        <v>0</v>
      </c>
      <c r="IHA18" s="23">
        <f t="shared" si="610"/>
        <v>0</v>
      </c>
      <c r="IHB18" s="23">
        <f t="shared" si="610"/>
        <v>0</v>
      </c>
      <c r="IHC18" s="23">
        <f t="shared" si="610"/>
        <v>0</v>
      </c>
      <c r="IHD18" s="23">
        <f t="shared" si="610"/>
        <v>0</v>
      </c>
      <c r="IHE18" s="23">
        <f t="shared" si="610"/>
        <v>0</v>
      </c>
      <c r="IHF18" s="23">
        <f t="shared" si="610"/>
        <v>0</v>
      </c>
      <c r="IHG18" s="23">
        <f t="shared" si="610"/>
        <v>0</v>
      </c>
      <c r="IHH18" s="23">
        <f t="shared" si="610"/>
        <v>0</v>
      </c>
      <c r="IHI18" s="23">
        <f t="shared" si="610"/>
        <v>0</v>
      </c>
      <c r="IHJ18" s="23">
        <f t="shared" si="610"/>
        <v>0</v>
      </c>
      <c r="IHK18" s="23">
        <f t="shared" si="610"/>
        <v>0</v>
      </c>
      <c r="IHL18" s="23">
        <f t="shared" si="610"/>
        <v>0</v>
      </c>
      <c r="IHM18" s="23">
        <f t="shared" si="610"/>
        <v>0</v>
      </c>
      <c r="IHN18" s="23">
        <f t="shared" si="610"/>
        <v>0</v>
      </c>
      <c r="IHO18" s="23">
        <f t="shared" si="610"/>
        <v>0</v>
      </c>
      <c r="IHP18" s="23">
        <f t="shared" si="610"/>
        <v>0</v>
      </c>
      <c r="IHQ18" s="23">
        <f t="shared" si="610"/>
        <v>0</v>
      </c>
      <c r="IHR18" s="23">
        <f t="shared" si="610"/>
        <v>0</v>
      </c>
      <c r="IHS18" s="23">
        <f t="shared" si="610"/>
        <v>0</v>
      </c>
      <c r="IHT18" s="23">
        <f t="shared" si="610"/>
        <v>0</v>
      </c>
      <c r="IHU18" s="23">
        <f t="shared" si="610"/>
        <v>0</v>
      </c>
      <c r="IHV18" s="23">
        <f t="shared" si="610"/>
        <v>0</v>
      </c>
      <c r="IHW18" s="23">
        <f t="shared" si="610"/>
        <v>0</v>
      </c>
      <c r="IHX18" s="23">
        <f t="shared" si="610"/>
        <v>0</v>
      </c>
      <c r="IHY18" s="23">
        <f t="shared" si="610"/>
        <v>0</v>
      </c>
      <c r="IHZ18" s="23">
        <f t="shared" si="610"/>
        <v>0</v>
      </c>
      <c r="IIA18" s="23">
        <f t="shared" si="610"/>
        <v>0</v>
      </c>
      <c r="IIB18" s="23">
        <f t="shared" si="610"/>
        <v>0</v>
      </c>
      <c r="IIC18" s="23">
        <f t="shared" si="610"/>
        <v>0</v>
      </c>
      <c r="IID18" s="23">
        <f t="shared" si="610"/>
        <v>0</v>
      </c>
      <c r="IIE18" s="23">
        <f t="shared" si="610"/>
        <v>0</v>
      </c>
      <c r="IIF18" s="23">
        <f t="shared" si="610"/>
        <v>0</v>
      </c>
      <c r="IIG18" s="23">
        <f t="shared" si="610"/>
        <v>0</v>
      </c>
      <c r="IIH18" s="23">
        <f t="shared" si="610"/>
        <v>0</v>
      </c>
      <c r="III18" s="23">
        <f t="shared" si="610"/>
        <v>0</v>
      </c>
      <c r="IIJ18" s="23">
        <f t="shared" si="610"/>
        <v>0</v>
      </c>
      <c r="IIK18" s="23">
        <f t="shared" si="610"/>
        <v>0</v>
      </c>
      <c r="IIL18" s="23">
        <f t="shared" si="610"/>
        <v>0</v>
      </c>
      <c r="IIM18" s="23">
        <f t="shared" si="610"/>
        <v>0</v>
      </c>
      <c r="IIN18" s="23">
        <f t="shared" si="610"/>
        <v>0</v>
      </c>
      <c r="IIO18" s="23">
        <f t="shared" si="610"/>
        <v>0</v>
      </c>
      <c r="IIP18" s="23">
        <f t="shared" si="610"/>
        <v>0</v>
      </c>
      <c r="IIQ18" s="23">
        <f t="shared" si="610"/>
        <v>0</v>
      </c>
      <c r="IIR18" s="23">
        <f t="shared" si="610"/>
        <v>0</v>
      </c>
      <c r="IIS18" s="23">
        <f t="shared" si="610"/>
        <v>0</v>
      </c>
      <c r="IIT18" s="23">
        <f t="shared" si="610"/>
        <v>0</v>
      </c>
      <c r="IIU18" s="23">
        <f t="shared" ref="IIU18:ILF18" si="611">SUM(IIU19:IIU22)</f>
        <v>0</v>
      </c>
      <c r="IIV18" s="23">
        <f t="shared" si="611"/>
        <v>0</v>
      </c>
      <c r="IIW18" s="23">
        <f t="shared" si="611"/>
        <v>0</v>
      </c>
      <c r="IIX18" s="23">
        <f t="shared" si="611"/>
        <v>0</v>
      </c>
      <c r="IIY18" s="23">
        <f t="shared" si="611"/>
        <v>0</v>
      </c>
      <c r="IIZ18" s="23">
        <f t="shared" si="611"/>
        <v>0</v>
      </c>
      <c r="IJA18" s="23">
        <f t="shared" si="611"/>
        <v>0</v>
      </c>
      <c r="IJB18" s="23">
        <f t="shared" si="611"/>
        <v>0</v>
      </c>
      <c r="IJC18" s="23">
        <f t="shared" si="611"/>
        <v>0</v>
      </c>
      <c r="IJD18" s="23">
        <f t="shared" si="611"/>
        <v>0</v>
      </c>
      <c r="IJE18" s="23">
        <f t="shared" si="611"/>
        <v>0</v>
      </c>
      <c r="IJF18" s="23">
        <f t="shared" si="611"/>
        <v>0</v>
      </c>
      <c r="IJG18" s="23">
        <f t="shared" si="611"/>
        <v>0</v>
      </c>
      <c r="IJH18" s="23">
        <f t="shared" si="611"/>
        <v>0</v>
      </c>
      <c r="IJI18" s="23">
        <f t="shared" si="611"/>
        <v>0</v>
      </c>
      <c r="IJJ18" s="23">
        <f t="shared" si="611"/>
        <v>0</v>
      </c>
      <c r="IJK18" s="23">
        <f t="shared" si="611"/>
        <v>0</v>
      </c>
      <c r="IJL18" s="23">
        <f t="shared" si="611"/>
        <v>0</v>
      </c>
      <c r="IJM18" s="23">
        <f t="shared" si="611"/>
        <v>0</v>
      </c>
      <c r="IJN18" s="23">
        <f t="shared" si="611"/>
        <v>0</v>
      </c>
      <c r="IJO18" s="23">
        <f t="shared" si="611"/>
        <v>0</v>
      </c>
      <c r="IJP18" s="23">
        <f t="shared" si="611"/>
        <v>0</v>
      </c>
      <c r="IJQ18" s="23">
        <f t="shared" si="611"/>
        <v>0</v>
      </c>
      <c r="IJR18" s="23">
        <f t="shared" si="611"/>
        <v>0</v>
      </c>
      <c r="IJS18" s="23">
        <f t="shared" si="611"/>
        <v>0</v>
      </c>
      <c r="IJT18" s="23">
        <f t="shared" si="611"/>
        <v>0</v>
      </c>
      <c r="IJU18" s="23">
        <f t="shared" si="611"/>
        <v>0</v>
      </c>
      <c r="IJV18" s="23">
        <f t="shared" si="611"/>
        <v>0</v>
      </c>
      <c r="IJW18" s="23">
        <f t="shared" si="611"/>
        <v>0</v>
      </c>
      <c r="IJX18" s="23">
        <f t="shared" si="611"/>
        <v>0</v>
      </c>
      <c r="IJY18" s="23">
        <f t="shared" si="611"/>
        <v>0</v>
      </c>
      <c r="IJZ18" s="23">
        <f t="shared" si="611"/>
        <v>0</v>
      </c>
      <c r="IKA18" s="23">
        <f t="shared" si="611"/>
        <v>0</v>
      </c>
      <c r="IKB18" s="23">
        <f t="shared" si="611"/>
        <v>0</v>
      </c>
      <c r="IKC18" s="23">
        <f t="shared" si="611"/>
        <v>0</v>
      </c>
      <c r="IKD18" s="23">
        <f t="shared" si="611"/>
        <v>0</v>
      </c>
      <c r="IKE18" s="23">
        <f t="shared" si="611"/>
        <v>0</v>
      </c>
      <c r="IKF18" s="23">
        <f t="shared" si="611"/>
        <v>0</v>
      </c>
      <c r="IKG18" s="23">
        <f t="shared" si="611"/>
        <v>0</v>
      </c>
      <c r="IKH18" s="23">
        <f t="shared" si="611"/>
        <v>0</v>
      </c>
      <c r="IKI18" s="23">
        <f t="shared" si="611"/>
        <v>0</v>
      </c>
      <c r="IKJ18" s="23">
        <f t="shared" si="611"/>
        <v>0</v>
      </c>
      <c r="IKK18" s="23">
        <f t="shared" si="611"/>
        <v>0</v>
      </c>
      <c r="IKL18" s="23">
        <f t="shared" si="611"/>
        <v>0</v>
      </c>
      <c r="IKM18" s="23">
        <f t="shared" si="611"/>
        <v>0</v>
      </c>
      <c r="IKN18" s="23">
        <f t="shared" si="611"/>
        <v>0</v>
      </c>
      <c r="IKO18" s="23">
        <f t="shared" si="611"/>
        <v>0</v>
      </c>
      <c r="IKP18" s="23">
        <f t="shared" si="611"/>
        <v>0</v>
      </c>
      <c r="IKQ18" s="23">
        <f t="shared" si="611"/>
        <v>0</v>
      </c>
      <c r="IKR18" s="23">
        <f t="shared" si="611"/>
        <v>0</v>
      </c>
      <c r="IKS18" s="23">
        <f t="shared" si="611"/>
        <v>0</v>
      </c>
      <c r="IKT18" s="23">
        <f t="shared" si="611"/>
        <v>0</v>
      </c>
      <c r="IKU18" s="23">
        <f t="shared" si="611"/>
        <v>0</v>
      </c>
      <c r="IKV18" s="23">
        <f t="shared" si="611"/>
        <v>0</v>
      </c>
      <c r="IKW18" s="23">
        <f t="shared" si="611"/>
        <v>0</v>
      </c>
      <c r="IKX18" s="23">
        <f t="shared" si="611"/>
        <v>0</v>
      </c>
      <c r="IKY18" s="23">
        <f t="shared" si="611"/>
        <v>0</v>
      </c>
      <c r="IKZ18" s="23">
        <f t="shared" si="611"/>
        <v>0</v>
      </c>
      <c r="ILA18" s="23">
        <f t="shared" si="611"/>
        <v>0</v>
      </c>
      <c r="ILB18" s="23">
        <f t="shared" si="611"/>
        <v>0</v>
      </c>
      <c r="ILC18" s="23">
        <f t="shared" si="611"/>
        <v>0</v>
      </c>
      <c r="ILD18" s="23">
        <f t="shared" si="611"/>
        <v>0</v>
      </c>
      <c r="ILE18" s="23">
        <f t="shared" si="611"/>
        <v>0</v>
      </c>
      <c r="ILF18" s="23">
        <f t="shared" si="611"/>
        <v>0</v>
      </c>
      <c r="ILG18" s="23">
        <f t="shared" ref="ILG18:INR18" si="612">SUM(ILG19:ILG22)</f>
        <v>0</v>
      </c>
      <c r="ILH18" s="23">
        <f t="shared" si="612"/>
        <v>0</v>
      </c>
      <c r="ILI18" s="23">
        <f t="shared" si="612"/>
        <v>0</v>
      </c>
      <c r="ILJ18" s="23">
        <f t="shared" si="612"/>
        <v>0</v>
      </c>
      <c r="ILK18" s="23">
        <f t="shared" si="612"/>
        <v>0</v>
      </c>
      <c r="ILL18" s="23">
        <f t="shared" si="612"/>
        <v>0</v>
      </c>
      <c r="ILM18" s="23">
        <f t="shared" si="612"/>
        <v>0</v>
      </c>
      <c r="ILN18" s="23">
        <f t="shared" si="612"/>
        <v>0</v>
      </c>
      <c r="ILO18" s="23">
        <f t="shared" si="612"/>
        <v>0</v>
      </c>
      <c r="ILP18" s="23">
        <f t="shared" si="612"/>
        <v>0</v>
      </c>
      <c r="ILQ18" s="23">
        <f t="shared" si="612"/>
        <v>0</v>
      </c>
      <c r="ILR18" s="23">
        <f t="shared" si="612"/>
        <v>0</v>
      </c>
      <c r="ILS18" s="23">
        <f t="shared" si="612"/>
        <v>0</v>
      </c>
      <c r="ILT18" s="23">
        <f t="shared" si="612"/>
        <v>0</v>
      </c>
      <c r="ILU18" s="23">
        <f t="shared" si="612"/>
        <v>0</v>
      </c>
      <c r="ILV18" s="23">
        <f t="shared" si="612"/>
        <v>0</v>
      </c>
      <c r="ILW18" s="23">
        <f t="shared" si="612"/>
        <v>0</v>
      </c>
      <c r="ILX18" s="23">
        <f t="shared" si="612"/>
        <v>0</v>
      </c>
      <c r="ILY18" s="23">
        <f t="shared" si="612"/>
        <v>0</v>
      </c>
      <c r="ILZ18" s="23">
        <f t="shared" si="612"/>
        <v>0</v>
      </c>
      <c r="IMA18" s="23">
        <f t="shared" si="612"/>
        <v>0</v>
      </c>
      <c r="IMB18" s="23">
        <f t="shared" si="612"/>
        <v>0</v>
      </c>
      <c r="IMC18" s="23">
        <f t="shared" si="612"/>
        <v>0</v>
      </c>
      <c r="IMD18" s="23">
        <f t="shared" si="612"/>
        <v>0</v>
      </c>
      <c r="IME18" s="23">
        <f t="shared" si="612"/>
        <v>0</v>
      </c>
      <c r="IMF18" s="23">
        <f t="shared" si="612"/>
        <v>0</v>
      </c>
      <c r="IMG18" s="23">
        <f t="shared" si="612"/>
        <v>0</v>
      </c>
      <c r="IMH18" s="23">
        <f t="shared" si="612"/>
        <v>0</v>
      </c>
      <c r="IMI18" s="23">
        <f t="shared" si="612"/>
        <v>0</v>
      </c>
      <c r="IMJ18" s="23">
        <f t="shared" si="612"/>
        <v>0</v>
      </c>
      <c r="IMK18" s="23">
        <f t="shared" si="612"/>
        <v>0</v>
      </c>
      <c r="IML18" s="23">
        <f t="shared" si="612"/>
        <v>0</v>
      </c>
      <c r="IMM18" s="23">
        <f t="shared" si="612"/>
        <v>0</v>
      </c>
      <c r="IMN18" s="23">
        <f t="shared" si="612"/>
        <v>0</v>
      </c>
      <c r="IMO18" s="23">
        <f t="shared" si="612"/>
        <v>0</v>
      </c>
      <c r="IMP18" s="23">
        <f t="shared" si="612"/>
        <v>0</v>
      </c>
      <c r="IMQ18" s="23">
        <f t="shared" si="612"/>
        <v>0</v>
      </c>
      <c r="IMR18" s="23">
        <f t="shared" si="612"/>
        <v>0</v>
      </c>
      <c r="IMS18" s="23">
        <f t="shared" si="612"/>
        <v>0</v>
      </c>
      <c r="IMT18" s="23">
        <f t="shared" si="612"/>
        <v>0</v>
      </c>
      <c r="IMU18" s="23">
        <f t="shared" si="612"/>
        <v>0</v>
      </c>
      <c r="IMV18" s="23">
        <f t="shared" si="612"/>
        <v>0</v>
      </c>
      <c r="IMW18" s="23">
        <f t="shared" si="612"/>
        <v>0</v>
      </c>
      <c r="IMX18" s="23">
        <f t="shared" si="612"/>
        <v>0</v>
      </c>
      <c r="IMY18" s="23">
        <f t="shared" si="612"/>
        <v>0</v>
      </c>
      <c r="IMZ18" s="23">
        <f t="shared" si="612"/>
        <v>0</v>
      </c>
      <c r="INA18" s="23">
        <f t="shared" si="612"/>
        <v>0</v>
      </c>
      <c r="INB18" s="23">
        <f t="shared" si="612"/>
        <v>0</v>
      </c>
      <c r="INC18" s="23">
        <f t="shared" si="612"/>
        <v>0</v>
      </c>
      <c r="IND18" s="23">
        <f t="shared" si="612"/>
        <v>0</v>
      </c>
      <c r="INE18" s="23">
        <f t="shared" si="612"/>
        <v>0</v>
      </c>
      <c r="INF18" s="23">
        <f t="shared" si="612"/>
        <v>0</v>
      </c>
      <c r="ING18" s="23">
        <f t="shared" si="612"/>
        <v>0</v>
      </c>
      <c r="INH18" s="23">
        <f t="shared" si="612"/>
        <v>0</v>
      </c>
      <c r="INI18" s="23">
        <f t="shared" si="612"/>
        <v>0</v>
      </c>
      <c r="INJ18" s="23">
        <f t="shared" si="612"/>
        <v>0</v>
      </c>
      <c r="INK18" s="23">
        <f t="shared" si="612"/>
        <v>0</v>
      </c>
      <c r="INL18" s="23">
        <f t="shared" si="612"/>
        <v>0</v>
      </c>
      <c r="INM18" s="23">
        <f t="shared" si="612"/>
        <v>0</v>
      </c>
      <c r="INN18" s="23">
        <f t="shared" si="612"/>
        <v>0</v>
      </c>
      <c r="INO18" s="23">
        <f t="shared" si="612"/>
        <v>0</v>
      </c>
      <c r="INP18" s="23">
        <f t="shared" si="612"/>
        <v>0</v>
      </c>
      <c r="INQ18" s="23">
        <f t="shared" si="612"/>
        <v>0</v>
      </c>
      <c r="INR18" s="23">
        <f t="shared" si="612"/>
        <v>0</v>
      </c>
      <c r="INS18" s="23">
        <f t="shared" ref="INS18:IQD18" si="613">SUM(INS19:INS22)</f>
        <v>0</v>
      </c>
      <c r="INT18" s="23">
        <f t="shared" si="613"/>
        <v>0</v>
      </c>
      <c r="INU18" s="23">
        <f t="shared" si="613"/>
        <v>0</v>
      </c>
      <c r="INV18" s="23">
        <f t="shared" si="613"/>
        <v>0</v>
      </c>
      <c r="INW18" s="23">
        <f t="shared" si="613"/>
        <v>0</v>
      </c>
      <c r="INX18" s="23">
        <f t="shared" si="613"/>
        <v>0</v>
      </c>
      <c r="INY18" s="23">
        <f t="shared" si="613"/>
        <v>0</v>
      </c>
      <c r="INZ18" s="23">
        <f t="shared" si="613"/>
        <v>0</v>
      </c>
      <c r="IOA18" s="23">
        <f t="shared" si="613"/>
        <v>0</v>
      </c>
      <c r="IOB18" s="23">
        <f t="shared" si="613"/>
        <v>0</v>
      </c>
      <c r="IOC18" s="23">
        <f t="shared" si="613"/>
        <v>0</v>
      </c>
      <c r="IOD18" s="23">
        <f t="shared" si="613"/>
        <v>0</v>
      </c>
      <c r="IOE18" s="23">
        <f t="shared" si="613"/>
        <v>0</v>
      </c>
      <c r="IOF18" s="23">
        <f t="shared" si="613"/>
        <v>0</v>
      </c>
      <c r="IOG18" s="23">
        <f t="shared" si="613"/>
        <v>0</v>
      </c>
      <c r="IOH18" s="23">
        <f t="shared" si="613"/>
        <v>0</v>
      </c>
      <c r="IOI18" s="23">
        <f t="shared" si="613"/>
        <v>0</v>
      </c>
      <c r="IOJ18" s="23">
        <f t="shared" si="613"/>
        <v>0</v>
      </c>
      <c r="IOK18" s="23">
        <f t="shared" si="613"/>
        <v>0</v>
      </c>
      <c r="IOL18" s="23">
        <f t="shared" si="613"/>
        <v>0</v>
      </c>
      <c r="IOM18" s="23">
        <f t="shared" si="613"/>
        <v>0</v>
      </c>
      <c r="ION18" s="23">
        <f t="shared" si="613"/>
        <v>0</v>
      </c>
      <c r="IOO18" s="23">
        <f t="shared" si="613"/>
        <v>0</v>
      </c>
      <c r="IOP18" s="23">
        <f t="shared" si="613"/>
        <v>0</v>
      </c>
      <c r="IOQ18" s="23">
        <f t="shared" si="613"/>
        <v>0</v>
      </c>
      <c r="IOR18" s="23">
        <f t="shared" si="613"/>
        <v>0</v>
      </c>
      <c r="IOS18" s="23">
        <f t="shared" si="613"/>
        <v>0</v>
      </c>
      <c r="IOT18" s="23">
        <f t="shared" si="613"/>
        <v>0</v>
      </c>
      <c r="IOU18" s="23">
        <f t="shared" si="613"/>
        <v>0</v>
      </c>
      <c r="IOV18" s="23">
        <f t="shared" si="613"/>
        <v>0</v>
      </c>
      <c r="IOW18" s="23">
        <f t="shared" si="613"/>
        <v>0</v>
      </c>
      <c r="IOX18" s="23">
        <f t="shared" si="613"/>
        <v>0</v>
      </c>
      <c r="IOY18" s="23">
        <f t="shared" si="613"/>
        <v>0</v>
      </c>
      <c r="IOZ18" s="23">
        <f t="shared" si="613"/>
        <v>0</v>
      </c>
      <c r="IPA18" s="23">
        <f t="shared" si="613"/>
        <v>0</v>
      </c>
      <c r="IPB18" s="23">
        <f t="shared" si="613"/>
        <v>0</v>
      </c>
      <c r="IPC18" s="23">
        <f t="shared" si="613"/>
        <v>0</v>
      </c>
      <c r="IPD18" s="23">
        <f t="shared" si="613"/>
        <v>0</v>
      </c>
      <c r="IPE18" s="23">
        <f t="shared" si="613"/>
        <v>0</v>
      </c>
      <c r="IPF18" s="23">
        <f t="shared" si="613"/>
        <v>0</v>
      </c>
      <c r="IPG18" s="23">
        <f t="shared" si="613"/>
        <v>0</v>
      </c>
      <c r="IPH18" s="23">
        <f t="shared" si="613"/>
        <v>0</v>
      </c>
      <c r="IPI18" s="23">
        <f t="shared" si="613"/>
        <v>0</v>
      </c>
      <c r="IPJ18" s="23">
        <f t="shared" si="613"/>
        <v>0</v>
      </c>
      <c r="IPK18" s="23">
        <f t="shared" si="613"/>
        <v>0</v>
      </c>
      <c r="IPL18" s="23">
        <f t="shared" si="613"/>
        <v>0</v>
      </c>
      <c r="IPM18" s="23">
        <f t="shared" si="613"/>
        <v>0</v>
      </c>
      <c r="IPN18" s="23">
        <f t="shared" si="613"/>
        <v>0</v>
      </c>
      <c r="IPO18" s="23">
        <f t="shared" si="613"/>
        <v>0</v>
      </c>
      <c r="IPP18" s="23">
        <f t="shared" si="613"/>
        <v>0</v>
      </c>
      <c r="IPQ18" s="23">
        <f t="shared" si="613"/>
        <v>0</v>
      </c>
      <c r="IPR18" s="23">
        <f t="shared" si="613"/>
        <v>0</v>
      </c>
      <c r="IPS18" s="23">
        <f t="shared" si="613"/>
        <v>0</v>
      </c>
      <c r="IPT18" s="23">
        <f t="shared" si="613"/>
        <v>0</v>
      </c>
      <c r="IPU18" s="23">
        <f t="shared" si="613"/>
        <v>0</v>
      </c>
      <c r="IPV18" s="23">
        <f t="shared" si="613"/>
        <v>0</v>
      </c>
      <c r="IPW18" s="23">
        <f t="shared" si="613"/>
        <v>0</v>
      </c>
      <c r="IPX18" s="23">
        <f t="shared" si="613"/>
        <v>0</v>
      </c>
      <c r="IPY18" s="23">
        <f t="shared" si="613"/>
        <v>0</v>
      </c>
      <c r="IPZ18" s="23">
        <f t="shared" si="613"/>
        <v>0</v>
      </c>
      <c r="IQA18" s="23">
        <f t="shared" si="613"/>
        <v>0</v>
      </c>
      <c r="IQB18" s="23">
        <f t="shared" si="613"/>
        <v>0</v>
      </c>
      <c r="IQC18" s="23">
        <f t="shared" si="613"/>
        <v>0</v>
      </c>
      <c r="IQD18" s="23">
        <f t="shared" si="613"/>
        <v>0</v>
      </c>
      <c r="IQE18" s="23">
        <f t="shared" ref="IQE18:ISP18" si="614">SUM(IQE19:IQE22)</f>
        <v>0</v>
      </c>
      <c r="IQF18" s="23">
        <f t="shared" si="614"/>
        <v>0</v>
      </c>
      <c r="IQG18" s="23">
        <f t="shared" si="614"/>
        <v>0</v>
      </c>
      <c r="IQH18" s="23">
        <f t="shared" si="614"/>
        <v>0</v>
      </c>
      <c r="IQI18" s="23">
        <f t="shared" si="614"/>
        <v>0</v>
      </c>
      <c r="IQJ18" s="23">
        <f t="shared" si="614"/>
        <v>0</v>
      </c>
      <c r="IQK18" s="23">
        <f t="shared" si="614"/>
        <v>0</v>
      </c>
      <c r="IQL18" s="23">
        <f t="shared" si="614"/>
        <v>0</v>
      </c>
      <c r="IQM18" s="23">
        <f t="shared" si="614"/>
        <v>0</v>
      </c>
      <c r="IQN18" s="23">
        <f t="shared" si="614"/>
        <v>0</v>
      </c>
      <c r="IQO18" s="23">
        <f t="shared" si="614"/>
        <v>0</v>
      </c>
      <c r="IQP18" s="23">
        <f t="shared" si="614"/>
        <v>0</v>
      </c>
      <c r="IQQ18" s="23">
        <f t="shared" si="614"/>
        <v>0</v>
      </c>
      <c r="IQR18" s="23">
        <f t="shared" si="614"/>
        <v>0</v>
      </c>
      <c r="IQS18" s="23">
        <f t="shared" si="614"/>
        <v>0</v>
      </c>
      <c r="IQT18" s="23">
        <f t="shared" si="614"/>
        <v>0</v>
      </c>
      <c r="IQU18" s="23">
        <f t="shared" si="614"/>
        <v>0</v>
      </c>
      <c r="IQV18" s="23">
        <f t="shared" si="614"/>
        <v>0</v>
      </c>
      <c r="IQW18" s="23">
        <f t="shared" si="614"/>
        <v>0</v>
      </c>
      <c r="IQX18" s="23">
        <f t="shared" si="614"/>
        <v>0</v>
      </c>
      <c r="IQY18" s="23">
        <f t="shared" si="614"/>
        <v>0</v>
      </c>
      <c r="IQZ18" s="23">
        <f t="shared" si="614"/>
        <v>0</v>
      </c>
      <c r="IRA18" s="23">
        <f t="shared" si="614"/>
        <v>0</v>
      </c>
      <c r="IRB18" s="23">
        <f t="shared" si="614"/>
        <v>0</v>
      </c>
      <c r="IRC18" s="23">
        <f t="shared" si="614"/>
        <v>0</v>
      </c>
      <c r="IRD18" s="23">
        <f t="shared" si="614"/>
        <v>0</v>
      </c>
      <c r="IRE18" s="23">
        <f t="shared" si="614"/>
        <v>0</v>
      </c>
      <c r="IRF18" s="23">
        <f t="shared" si="614"/>
        <v>0</v>
      </c>
      <c r="IRG18" s="23">
        <f t="shared" si="614"/>
        <v>0</v>
      </c>
      <c r="IRH18" s="23">
        <f t="shared" si="614"/>
        <v>0</v>
      </c>
      <c r="IRI18" s="23">
        <f t="shared" si="614"/>
        <v>0</v>
      </c>
      <c r="IRJ18" s="23">
        <f t="shared" si="614"/>
        <v>0</v>
      </c>
      <c r="IRK18" s="23">
        <f t="shared" si="614"/>
        <v>0</v>
      </c>
      <c r="IRL18" s="23">
        <f t="shared" si="614"/>
        <v>0</v>
      </c>
      <c r="IRM18" s="23">
        <f t="shared" si="614"/>
        <v>0</v>
      </c>
      <c r="IRN18" s="23">
        <f t="shared" si="614"/>
        <v>0</v>
      </c>
      <c r="IRO18" s="23">
        <f t="shared" si="614"/>
        <v>0</v>
      </c>
      <c r="IRP18" s="23">
        <f t="shared" si="614"/>
        <v>0</v>
      </c>
      <c r="IRQ18" s="23">
        <f t="shared" si="614"/>
        <v>0</v>
      </c>
      <c r="IRR18" s="23">
        <f t="shared" si="614"/>
        <v>0</v>
      </c>
      <c r="IRS18" s="23">
        <f t="shared" si="614"/>
        <v>0</v>
      </c>
      <c r="IRT18" s="23">
        <f t="shared" si="614"/>
        <v>0</v>
      </c>
      <c r="IRU18" s="23">
        <f t="shared" si="614"/>
        <v>0</v>
      </c>
      <c r="IRV18" s="23">
        <f t="shared" si="614"/>
        <v>0</v>
      </c>
      <c r="IRW18" s="23">
        <f t="shared" si="614"/>
        <v>0</v>
      </c>
      <c r="IRX18" s="23">
        <f t="shared" si="614"/>
        <v>0</v>
      </c>
      <c r="IRY18" s="23">
        <f t="shared" si="614"/>
        <v>0</v>
      </c>
      <c r="IRZ18" s="23">
        <f t="shared" si="614"/>
        <v>0</v>
      </c>
      <c r="ISA18" s="23">
        <f t="shared" si="614"/>
        <v>0</v>
      </c>
      <c r="ISB18" s="23">
        <f t="shared" si="614"/>
        <v>0</v>
      </c>
      <c r="ISC18" s="23">
        <f t="shared" si="614"/>
        <v>0</v>
      </c>
      <c r="ISD18" s="23">
        <f t="shared" si="614"/>
        <v>0</v>
      </c>
      <c r="ISE18" s="23">
        <f t="shared" si="614"/>
        <v>0</v>
      </c>
      <c r="ISF18" s="23">
        <f t="shared" si="614"/>
        <v>0</v>
      </c>
      <c r="ISG18" s="23">
        <f t="shared" si="614"/>
        <v>0</v>
      </c>
      <c r="ISH18" s="23">
        <f t="shared" si="614"/>
        <v>0</v>
      </c>
      <c r="ISI18" s="23">
        <f t="shared" si="614"/>
        <v>0</v>
      </c>
      <c r="ISJ18" s="23">
        <f t="shared" si="614"/>
        <v>0</v>
      </c>
      <c r="ISK18" s="23">
        <f t="shared" si="614"/>
        <v>0</v>
      </c>
      <c r="ISL18" s="23">
        <f t="shared" si="614"/>
        <v>0</v>
      </c>
      <c r="ISM18" s="23">
        <f t="shared" si="614"/>
        <v>0</v>
      </c>
      <c r="ISN18" s="23">
        <f t="shared" si="614"/>
        <v>0</v>
      </c>
      <c r="ISO18" s="23">
        <f t="shared" si="614"/>
        <v>0</v>
      </c>
      <c r="ISP18" s="23">
        <f t="shared" si="614"/>
        <v>0</v>
      </c>
      <c r="ISQ18" s="23">
        <f t="shared" ref="ISQ18:IVB18" si="615">SUM(ISQ19:ISQ22)</f>
        <v>0</v>
      </c>
      <c r="ISR18" s="23">
        <f t="shared" si="615"/>
        <v>0</v>
      </c>
      <c r="ISS18" s="23">
        <f t="shared" si="615"/>
        <v>0</v>
      </c>
      <c r="IST18" s="23">
        <f t="shared" si="615"/>
        <v>0</v>
      </c>
      <c r="ISU18" s="23">
        <f t="shared" si="615"/>
        <v>0</v>
      </c>
      <c r="ISV18" s="23">
        <f t="shared" si="615"/>
        <v>0</v>
      </c>
      <c r="ISW18" s="23">
        <f t="shared" si="615"/>
        <v>0</v>
      </c>
      <c r="ISX18" s="23">
        <f t="shared" si="615"/>
        <v>0</v>
      </c>
      <c r="ISY18" s="23">
        <f t="shared" si="615"/>
        <v>0</v>
      </c>
      <c r="ISZ18" s="23">
        <f t="shared" si="615"/>
        <v>0</v>
      </c>
      <c r="ITA18" s="23">
        <f t="shared" si="615"/>
        <v>0</v>
      </c>
      <c r="ITB18" s="23">
        <f t="shared" si="615"/>
        <v>0</v>
      </c>
      <c r="ITC18" s="23">
        <f t="shared" si="615"/>
        <v>0</v>
      </c>
      <c r="ITD18" s="23">
        <f t="shared" si="615"/>
        <v>0</v>
      </c>
      <c r="ITE18" s="23">
        <f t="shared" si="615"/>
        <v>0</v>
      </c>
      <c r="ITF18" s="23">
        <f t="shared" si="615"/>
        <v>0</v>
      </c>
      <c r="ITG18" s="23">
        <f t="shared" si="615"/>
        <v>0</v>
      </c>
      <c r="ITH18" s="23">
        <f t="shared" si="615"/>
        <v>0</v>
      </c>
      <c r="ITI18" s="23">
        <f t="shared" si="615"/>
        <v>0</v>
      </c>
      <c r="ITJ18" s="23">
        <f t="shared" si="615"/>
        <v>0</v>
      </c>
      <c r="ITK18" s="23">
        <f t="shared" si="615"/>
        <v>0</v>
      </c>
      <c r="ITL18" s="23">
        <f t="shared" si="615"/>
        <v>0</v>
      </c>
      <c r="ITM18" s="23">
        <f t="shared" si="615"/>
        <v>0</v>
      </c>
      <c r="ITN18" s="23">
        <f t="shared" si="615"/>
        <v>0</v>
      </c>
      <c r="ITO18" s="23">
        <f t="shared" si="615"/>
        <v>0</v>
      </c>
      <c r="ITP18" s="23">
        <f t="shared" si="615"/>
        <v>0</v>
      </c>
      <c r="ITQ18" s="23">
        <f t="shared" si="615"/>
        <v>0</v>
      </c>
      <c r="ITR18" s="23">
        <f t="shared" si="615"/>
        <v>0</v>
      </c>
      <c r="ITS18" s="23">
        <f t="shared" si="615"/>
        <v>0</v>
      </c>
      <c r="ITT18" s="23">
        <f t="shared" si="615"/>
        <v>0</v>
      </c>
      <c r="ITU18" s="23">
        <f t="shared" si="615"/>
        <v>0</v>
      </c>
      <c r="ITV18" s="23">
        <f t="shared" si="615"/>
        <v>0</v>
      </c>
      <c r="ITW18" s="23">
        <f t="shared" si="615"/>
        <v>0</v>
      </c>
      <c r="ITX18" s="23">
        <f t="shared" si="615"/>
        <v>0</v>
      </c>
      <c r="ITY18" s="23">
        <f t="shared" si="615"/>
        <v>0</v>
      </c>
      <c r="ITZ18" s="23">
        <f t="shared" si="615"/>
        <v>0</v>
      </c>
      <c r="IUA18" s="23">
        <f t="shared" si="615"/>
        <v>0</v>
      </c>
      <c r="IUB18" s="23">
        <f t="shared" si="615"/>
        <v>0</v>
      </c>
      <c r="IUC18" s="23">
        <f t="shared" si="615"/>
        <v>0</v>
      </c>
      <c r="IUD18" s="23">
        <f t="shared" si="615"/>
        <v>0</v>
      </c>
      <c r="IUE18" s="23">
        <f t="shared" si="615"/>
        <v>0</v>
      </c>
      <c r="IUF18" s="23">
        <f t="shared" si="615"/>
        <v>0</v>
      </c>
      <c r="IUG18" s="23">
        <f t="shared" si="615"/>
        <v>0</v>
      </c>
      <c r="IUH18" s="23">
        <f t="shared" si="615"/>
        <v>0</v>
      </c>
      <c r="IUI18" s="23">
        <f t="shared" si="615"/>
        <v>0</v>
      </c>
      <c r="IUJ18" s="23">
        <f t="shared" si="615"/>
        <v>0</v>
      </c>
      <c r="IUK18" s="23">
        <f t="shared" si="615"/>
        <v>0</v>
      </c>
      <c r="IUL18" s="23">
        <f t="shared" si="615"/>
        <v>0</v>
      </c>
      <c r="IUM18" s="23">
        <f t="shared" si="615"/>
        <v>0</v>
      </c>
      <c r="IUN18" s="23">
        <f t="shared" si="615"/>
        <v>0</v>
      </c>
      <c r="IUO18" s="23">
        <f t="shared" si="615"/>
        <v>0</v>
      </c>
      <c r="IUP18" s="23">
        <f t="shared" si="615"/>
        <v>0</v>
      </c>
      <c r="IUQ18" s="23">
        <f t="shared" si="615"/>
        <v>0</v>
      </c>
      <c r="IUR18" s="23">
        <f t="shared" si="615"/>
        <v>0</v>
      </c>
      <c r="IUS18" s="23">
        <f t="shared" si="615"/>
        <v>0</v>
      </c>
      <c r="IUT18" s="23">
        <f t="shared" si="615"/>
        <v>0</v>
      </c>
      <c r="IUU18" s="23">
        <f t="shared" si="615"/>
        <v>0</v>
      </c>
      <c r="IUV18" s="23">
        <f t="shared" si="615"/>
        <v>0</v>
      </c>
      <c r="IUW18" s="23">
        <f t="shared" si="615"/>
        <v>0</v>
      </c>
      <c r="IUX18" s="23">
        <f t="shared" si="615"/>
        <v>0</v>
      </c>
      <c r="IUY18" s="23">
        <f t="shared" si="615"/>
        <v>0</v>
      </c>
      <c r="IUZ18" s="23">
        <f t="shared" si="615"/>
        <v>0</v>
      </c>
      <c r="IVA18" s="23">
        <f t="shared" si="615"/>
        <v>0</v>
      </c>
      <c r="IVB18" s="23">
        <f t="shared" si="615"/>
        <v>0</v>
      </c>
      <c r="IVC18" s="23">
        <f t="shared" ref="IVC18:IXN18" si="616">SUM(IVC19:IVC22)</f>
        <v>0</v>
      </c>
      <c r="IVD18" s="23">
        <f t="shared" si="616"/>
        <v>0</v>
      </c>
      <c r="IVE18" s="23">
        <f t="shared" si="616"/>
        <v>0</v>
      </c>
      <c r="IVF18" s="23">
        <f t="shared" si="616"/>
        <v>0</v>
      </c>
      <c r="IVG18" s="23">
        <f t="shared" si="616"/>
        <v>0</v>
      </c>
      <c r="IVH18" s="23">
        <f t="shared" si="616"/>
        <v>0</v>
      </c>
      <c r="IVI18" s="23">
        <f t="shared" si="616"/>
        <v>0</v>
      </c>
      <c r="IVJ18" s="23">
        <f t="shared" si="616"/>
        <v>0</v>
      </c>
      <c r="IVK18" s="23">
        <f t="shared" si="616"/>
        <v>0</v>
      </c>
      <c r="IVL18" s="23">
        <f t="shared" si="616"/>
        <v>0</v>
      </c>
      <c r="IVM18" s="23">
        <f t="shared" si="616"/>
        <v>0</v>
      </c>
      <c r="IVN18" s="23">
        <f t="shared" si="616"/>
        <v>0</v>
      </c>
      <c r="IVO18" s="23">
        <f t="shared" si="616"/>
        <v>0</v>
      </c>
      <c r="IVP18" s="23">
        <f t="shared" si="616"/>
        <v>0</v>
      </c>
      <c r="IVQ18" s="23">
        <f t="shared" si="616"/>
        <v>0</v>
      </c>
      <c r="IVR18" s="23">
        <f t="shared" si="616"/>
        <v>0</v>
      </c>
      <c r="IVS18" s="23">
        <f t="shared" si="616"/>
        <v>0</v>
      </c>
      <c r="IVT18" s="23">
        <f t="shared" si="616"/>
        <v>0</v>
      </c>
      <c r="IVU18" s="23">
        <f t="shared" si="616"/>
        <v>0</v>
      </c>
      <c r="IVV18" s="23">
        <f t="shared" si="616"/>
        <v>0</v>
      </c>
      <c r="IVW18" s="23">
        <f t="shared" si="616"/>
        <v>0</v>
      </c>
      <c r="IVX18" s="23">
        <f t="shared" si="616"/>
        <v>0</v>
      </c>
      <c r="IVY18" s="23">
        <f t="shared" si="616"/>
        <v>0</v>
      </c>
      <c r="IVZ18" s="23">
        <f t="shared" si="616"/>
        <v>0</v>
      </c>
      <c r="IWA18" s="23">
        <f t="shared" si="616"/>
        <v>0</v>
      </c>
      <c r="IWB18" s="23">
        <f t="shared" si="616"/>
        <v>0</v>
      </c>
      <c r="IWC18" s="23">
        <f t="shared" si="616"/>
        <v>0</v>
      </c>
      <c r="IWD18" s="23">
        <f t="shared" si="616"/>
        <v>0</v>
      </c>
      <c r="IWE18" s="23">
        <f t="shared" si="616"/>
        <v>0</v>
      </c>
      <c r="IWF18" s="23">
        <f t="shared" si="616"/>
        <v>0</v>
      </c>
      <c r="IWG18" s="23">
        <f t="shared" si="616"/>
        <v>0</v>
      </c>
      <c r="IWH18" s="23">
        <f t="shared" si="616"/>
        <v>0</v>
      </c>
      <c r="IWI18" s="23">
        <f t="shared" si="616"/>
        <v>0</v>
      </c>
      <c r="IWJ18" s="23">
        <f t="shared" si="616"/>
        <v>0</v>
      </c>
      <c r="IWK18" s="23">
        <f t="shared" si="616"/>
        <v>0</v>
      </c>
      <c r="IWL18" s="23">
        <f t="shared" si="616"/>
        <v>0</v>
      </c>
      <c r="IWM18" s="23">
        <f t="shared" si="616"/>
        <v>0</v>
      </c>
      <c r="IWN18" s="23">
        <f t="shared" si="616"/>
        <v>0</v>
      </c>
      <c r="IWO18" s="23">
        <f t="shared" si="616"/>
        <v>0</v>
      </c>
      <c r="IWP18" s="23">
        <f t="shared" si="616"/>
        <v>0</v>
      </c>
      <c r="IWQ18" s="23">
        <f t="shared" si="616"/>
        <v>0</v>
      </c>
      <c r="IWR18" s="23">
        <f t="shared" si="616"/>
        <v>0</v>
      </c>
      <c r="IWS18" s="23">
        <f t="shared" si="616"/>
        <v>0</v>
      </c>
      <c r="IWT18" s="23">
        <f t="shared" si="616"/>
        <v>0</v>
      </c>
      <c r="IWU18" s="23">
        <f t="shared" si="616"/>
        <v>0</v>
      </c>
      <c r="IWV18" s="23">
        <f t="shared" si="616"/>
        <v>0</v>
      </c>
      <c r="IWW18" s="23">
        <f t="shared" si="616"/>
        <v>0</v>
      </c>
      <c r="IWX18" s="23">
        <f t="shared" si="616"/>
        <v>0</v>
      </c>
      <c r="IWY18" s="23">
        <f t="shared" si="616"/>
        <v>0</v>
      </c>
      <c r="IWZ18" s="23">
        <f t="shared" si="616"/>
        <v>0</v>
      </c>
      <c r="IXA18" s="23">
        <f t="shared" si="616"/>
        <v>0</v>
      </c>
      <c r="IXB18" s="23">
        <f t="shared" si="616"/>
        <v>0</v>
      </c>
      <c r="IXC18" s="23">
        <f t="shared" si="616"/>
        <v>0</v>
      </c>
      <c r="IXD18" s="23">
        <f t="shared" si="616"/>
        <v>0</v>
      </c>
      <c r="IXE18" s="23">
        <f t="shared" si="616"/>
        <v>0</v>
      </c>
      <c r="IXF18" s="23">
        <f t="shared" si="616"/>
        <v>0</v>
      </c>
      <c r="IXG18" s="23">
        <f t="shared" si="616"/>
        <v>0</v>
      </c>
      <c r="IXH18" s="23">
        <f t="shared" si="616"/>
        <v>0</v>
      </c>
      <c r="IXI18" s="23">
        <f t="shared" si="616"/>
        <v>0</v>
      </c>
      <c r="IXJ18" s="23">
        <f t="shared" si="616"/>
        <v>0</v>
      </c>
      <c r="IXK18" s="23">
        <f t="shared" si="616"/>
        <v>0</v>
      </c>
      <c r="IXL18" s="23">
        <f t="shared" si="616"/>
        <v>0</v>
      </c>
      <c r="IXM18" s="23">
        <f t="shared" si="616"/>
        <v>0</v>
      </c>
      <c r="IXN18" s="23">
        <f t="shared" si="616"/>
        <v>0</v>
      </c>
      <c r="IXO18" s="23">
        <f t="shared" ref="IXO18:IZZ18" si="617">SUM(IXO19:IXO22)</f>
        <v>0</v>
      </c>
      <c r="IXP18" s="23">
        <f t="shared" si="617"/>
        <v>0</v>
      </c>
      <c r="IXQ18" s="23">
        <f t="shared" si="617"/>
        <v>0</v>
      </c>
      <c r="IXR18" s="23">
        <f t="shared" si="617"/>
        <v>0</v>
      </c>
      <c r="IXS18" s="23">
        <f t="shared" si="617"/>
        <v>0</v>
      </c>
      <c r="IXT18" s="23">
        <f t="shared" si="617"/>
        <v>0</v>
      </c>
      <c r="IXU18" s="23">
        <f t="shared" si="617"/>
        <v>0</v>
      </c>
      <c r="IXV18" s="23">
        <f t="shared" si="617"/>
        <v>0</v>
      </c>
      <c r="IXW18" s="23">
        <f t="shared" si="617"/>
        <v>0</v>
      </c>
      <c r="IXX18" s="23">
        <f t="shared" si="617"/>
        <v>0</v>
      </c>
      <c r="IXY18" s="23">
        <f t="shared" si="617"/>
        <v>0</v>
      </c>
      <c r="IXZ18" s="23">
        <f t="shared" si="617"/>
        <v>0</v>
      </c>
      <c r="IYA18" s="23">
        <f t="shared" si="617"/>
        <v>0</v>
      </c>
      <c r="IYB18" s="23">
        <f t="shared" si="617"/>
        <v>0</v>
      </c>
      <c r="IYC18" s="23">
        <f t="shared" si="617"/>
        <v>0</v>
      </c>
      <c r="IYD18" s="23">
        <f t="shared" si="617"/>
        <v>0</v>
      </c>
      <c r="IYE18" s="23">
        <f t="shared" si="617"/>
        <v>0</v>
      </c>
      <c r="IYF18" s="23">
        <f t="shared" si="617"/>
        <v>0</v>
      </c>
      <c r="IYG18" s="23">
        <f t="shared" si="617"/>
        <v>0</v>
      </c>
      <c r="IYH18" s="23">
        <f t="shared" si="617"/>
        <v>0</v>
      </c>
      <c r="IYI18" s="23">
        <f t="shared" si="617"/>
        <v>0</v>
      </c>
      <c r="IYJ18" s="23">
        <f t="shared" si="617"/>
        <v>0</v>
      </c>
      <c r="IYK18" s="23">
        <f t="shared" si="617"/>
        <v>0</v>
      </c>
      <c r="IYL18" s="23">
        <f t="shared" si="617"/>
        <v>0</v>
      </c>
      <c r="IYM18" s="23">
        <f t="shared" si="617"/>
        <v>0</v>
      </c>
      <c r="IYN18" s="23">
        <f t="shared" si="617"/>
        <v>0</v>
      </c>
      <c r="IYO18" s="23">
        <f t="shared" si="617"/>
        <v>0</v>
      </c>
      <c r="IYP18" s="23">
        <f t="shared" si="617"/>
        <v>0</v>
      </c>
      <c r="IYQ18" s="23">
        <f t="shared" si="617"/>
        <v>0</v>
      </c>
      <c r="IYR18" s="23">
        <f t="shared" si="617"/>
        <v>0</v>
      </c>
      <c r="IYS18" s="23">
        <f t="shared" si="617"/>
        <v>0</v>
      </c>
      <c r="IYT18" s="23">
        <f t="shared" si="617"/>
        <v>0</v>
      </c>
      <c r="IYU18" s="23">
        <f t="shared" si="617"/>
        <v>0</v>
      </c>
      <c r="IYV18" s="23">
        <f t="shared" si="617"/>
        <v>0</v>
      </c>
      <c r="IYW18" s="23">
        <f t="shared" si="617"/>
        <v>0</v>
      </c>
      <c r="IYX18" s="23">
        <f t="shared" si="617"/>
        <v>0</v>
      </c>
      <c r="IYY18" s="23">
        <f t="shared" si="617"/>
        <v>0</v>
      </c>
      <c r="IYZ18" s="23">
        <f t="shared" si="617"/>
        <v>0</v>
      </c>
      <c r="IZA18" s="23">
        <f t="shared" si="617"/>
        <v>0</v>
      </c>
      <c r="IZB18" s="23">
        <f t="shared" si="617"/>
        <v>0</v>
      </c>
      <c r="IZC18" s="23">
        <f t="shared" si="617"/>
        <v>0</v>
      </c>
      <c r="IZD18" s="23">
        <f t="shared" si="617"/>
        <v>0</v>
      </c>
      <c r="IZE18" s="23">
        <f t="shared" si="617"/>
        <v>0</v>
      </c>
      <c r="IZF18" s="23">
        <f t="shared" si="617"/>
        <v>0</v>
      </c>
      <c r="IZG18" s="23">
        <f t="shared" si="617"/>
        <v>0</v>
      </c>
      <c r="IZH18" s="23">
        <f t="shared" si="617"/>
        <v>0</v>
      </c>
      <c r="IZI18" s="23">
        <f t="shared" si="617"/>
        <v>0</v>
      </c>
      <c r="IZJ18" s="23">
        <f t="shared" si="617"/>
        <v>0</v>
      </c>
      <c r="IZK18" s="23">
        <f t="shared" si="617"/>
        <v>0</v>
      </c>
      <c r="IZL18" s="23">
        <f t="shared" si="617"/>
        <v>0</v>
      </c>
      <c r="IZM18" s="23">
        <f t="shared" si="617"/>
        <v>0</v>
      </c>
      <c r="IZN18" s="23">
        <f t="shared" si="617"/>
        <v>0</v>
      </c>
      <c r="IZO18" s="23">
        <f t="shared" si="617"/>
        <v>0</v>
      </c>
      <c r="IZP18" s="23">
        <f t="shared" si="617"/>
        <v>0</v>
      </c>
      <c r="IZQ18" s="23">
        <f t="shared" si="617"/>
        <v>0</v>
      </c>
      <c r="IZR18" s="23">
        <f t="shared" si="617"/>
        <v>0</v>
      </c>
      <c r="IZS18" s="23">
        <f t="shared" si="617"/>
        <v>0</v>
      </c>
      <c r="IZT18" s="23">
        <f t="shared" si="617"/>
        <v>0</v>
      </c>
      <c r="IZU18" s="23">
        <f t="shared" si="617"/>
        <v>0</v>
      </c>
      <c r="IZV18" s="23">
        <f t="shared" si="617"/>
        <v>0</v>
      </c>
      <c r="IZW18" s="23">
        <f t="shared" si="617"/>
        <v>0</v>
      </c>
      <c r="IZX18" s="23">
        <f t="shared" si="617"/>
        <v>0</v>
      </c>
      <c r="IZY18" s="23">
        <f t="shared" si="617"/>
        <v>0</v>
      </c>
      <c r="IZZ18" s="23">
        <f t="shared" si="617"/>
        <v>0</v>
      </c>
      <c r="JAA18" s="23">
        <f t="shared" ref="JAA18:JCL18" si="618">SUM(JAA19:JAA22)</f>
        <v>0</v>
      </c>
      <c r="JAB18" s="23">
        <f t="shared" si="618"/>
        <v>0</v>
      </c>
      <c r="JAC18" s="23">
        <f t="shared" si="618"/>
        <v>0</v>
      </c>
      <c r="JAD18" s="23">
        <f t="shared" si="618"/>
        <v>0</v>
      </c>
      <c r="JAE18" s="23">
        <f t="shared" si="618"/>
        <v>0</v>
      </c>
      <c r="JAF18" s="23">
        <f t="shared" si="618"/>
        <v>0</v>
      </c>
      <c r="JAG18" s="23">
        <f t="shared" si="618"/>
        <v>0</v>
      </c>
      <c r="JAH18" s="23">
        <f t="shared" si="618"/>
        <v>0</v>
      </c>
      <c r="JAI18" s="23">
        <f t="shared" si="618"/>
        <v>0</v>
      </c>
      <c r="JAJ18" s="23">
        <f t="shared" si="618"/>
        <v>0</v>
      </c>
      <c r="JAK18" s="23">
        <f t="shared" si="618"/>
        <v>0</v>
      </c>
      <c r="JAL18" s="23">
        <f t="shared" si="618"/>
        <v>0</v>
      </c>
      <c r="JAM18" s="23">
        <f t="shared" si="618"/>
        <v>0</v>
      </c>
      <c r="JAN18" s="23">
        <f t="shared" si="618"/>
        <v>0</v>
      </c>
      <c r="JAO18" s="23">
        <f t="shared" si="618"/>
        <v>0</v>
      </c>
      <c r="JAP18" s="23">
        <f t="shared" si="618"/>
        <v>0</v>
      </c>
      <c r="JAQ18" s="23">
        <f t="shared" si="618"/>
        <v>0</v>
      </c>
      <c r="JAR18" s="23">
        <f t="shared" si="618"/>
        <v>0</v>
      </c>
      <c r="JAS18" s="23">
        <f t="shared" si="618"/>
        <v>0</v>
      </c>
      <c r="JAT18" s="23">
        <f t="shared" si="618"/>
        <v>0</v>
      </c>
      <c r="JAU18" s="23">
        <f t="shared" si="618"/>
        <v>0</v>
      </c>
      <c r="JAV18" s="23">
        <f t="shared" si="618"/>
        <v>0</v>
      </c>
      <c r="JAW18" s="23">
        <f t="shared" si="618"/>
        <v>0</v>
      </c>
      <c r="JAX18" s="23">
        <f t="shared" si="618"/>
        <v>0</v>
      </c>
      <c r="JAY18" s="23">
        <f t="shared" si="618"/>
        <v>0</v>
      </c>
      <c r="JAZ18" s="23">
        <f t="shared" si="618"/>
        <v>0</v>
      </c>
      <c r="JBA18" s="23">
        <f t="shared" si="618"/>
        <v>0</v>
      </c>
      <c r="JBB18" s="23">
        <f t="shared" si="618"/>
        <v>0</v>
      </c>
      <c r="JBC18" s="23">
        <f t="shared" si="618"/>
        <v>0</v>
      </c>
      <c r="JBD18" s="23">
        <f t="shared" si="618"/>
        <v>0</v>
      </c>
      <c r="JBE18" s="23">
        <f t="shared" si="618"/>
        <v>0</v>
      </c>
      <c r="JBF18" s="23">
        <f t="shared" si="618"/>
        <v>0</v>
      </c>
      <c r="JBG18" s="23">
        <f t="shared" si="618"/>
        <v>0</v>
      </c>
      <c r="JBH18" s="23">
        <f t="shared" si="618"/>
        <v>0</v>
      </c>
      <c r="JBI18" s="23">
        <f t="shared" si="618"/>
        <v>0</v>
      </c>
      <c r="JBJ18" s="23">
        <f t="shared" si="618"/>
        <v>0</v>
      </c>
      <c r="JBK18" s="23">
        <f t="shared" si="618"/>
        <v>0</v>
      </c>
      <c r="JBL18" s="23">
        <f t="shared" si="618"/>
        <v>0</v>
      </c>
      <c r="JBM18" s="23">
        <f t="shared" si="618"/>
        <v>0</v>
      </c>
      <c r="JBN18" s="23">
        <f t="shared" si="618"/>
        <v>0</v>
      </c>
      <c r="JBO18" s="23">
        <f t="shared" si="618"/>
        <v>0</v>
      </c>
      <c r="JBP18" s="23">
        <f t="shared" si="618"/>
        <v>0</v>
      </c>
      <c r="JBQ18" s="23">
        <f t="shared" si="618"/>
        <v>0</v>
      </c>
      <c r="JBR18" s="23">
        <f t="shared" si="618"/>
        <v>0</v>
      </c>
      <c r="JBS18" s="23">
        <f t="shared" si="618"/>
        <v>0</v>
      </c>
      <c r="JBT18" s="23">
        <f t="shared" si="618"/>
        <v>0</v>
      </c>
      <c r="JBU18" s="23">
        <f t="shared" si="618"/>
        <v>0</v>
      </c>
      <c r="JBV18" s="23">
        <f t="shared" si="618"/>
        <v>0</v>
      </c>
      <c r="JBW18" s="23">
        <f t="shared" si="618"/>
        <v>0</v>
      </c>
      <c r="JBX18" s="23">
        <f t="shared" si="618"/>
        <v>0</v>
      </c>
      <c r="JBY18" s="23">
        <f t="shared" si="618"/>
        <v>0</v>
      </c>
      <c r="JBZ18" s="23">
        <f t="shared" si="618"/>
        <v>0</v>
      </c>
      <c r="JCA18" s="23">
        <f t="shared" si="618"/>
        <v>0</v>
      </c>
      <c r="JCB18" s="23">
        <f t="shared" si="618"/>
        <v>0</v>
      </c>
      <c r="JCC18" s="23">
        <f t="shared" si="618"/>
        <v>0</v>
      </c>
      <c r="JCD18" s="23">
        <f t="shared" si="618"/>
        <v>0</v>
      </c>
      <c r="JCE18" s="23">
        <f t="shared" si="618"/>
        <v>0</v>
      </c>
      <c r="JCF18" s="23">
        <f t="shared" si="618"/>
        <v>0</v>
      </c>
      <c r="JCG18" s="23">
        <f t="shared" si="618"/>
        <v>0</v>
      </c>
      <c r="JCH18" s="23">
        <f t="shared" si="618"/>
        <v>0</v>
      </c>
      <c r="JCI18" s="23">
        <f t="shared" si="618"/>
        <v>0</v>
      </c>
      <c r="JCJ18" s="23">
        <f t="shared" si="618"/>
        <v>0</v>
      </c>
      <c r="JCK18" s="23">
        <f t="shared" si="618"/>
        <v>0</v>
      </c>
      <c r="JCL18" s="23">
        <f t="shared" si="618"/>
        <v>0</v>
      </c>
      <c r="JCM18" s="23">
        <f t="shared" ref="JCM18:JEX18" si="619">SUM(JCM19:JCM22)</f>
        <v>0</v>
      </c>
      <c r="JCN18" s="23">
        <f t="shared" si="619"/>
        <v>0</v>
      </c>
      <c r="JCO18" s="23">
        <f t="shared" si="619"/>
        <v>0</v>
      </c>
      <c r="JCP18" s="23">
        <f t="shared" si="619"/>
        <v>0</v>
      </c>
      <c r="JCQ18" s="23">
        <f t="shared" si="619"/>
        <v>0</v>
      </c>
      <c r="JCR18" s="23">
        <f t="shared" si="619"/>
        <v>0</v>
      </c>
      <c r="JCS18" s="23">
        <f t="shared" si="619"/>
        <v>0</v>
      </c>
      <c r="JCT18" s="23">
        <f t="shared" si="619"/>
        <v>0</v>
      </c>
      <c r="JCU18" s="23">
        <f t="shared" si="619"/>
        <v>0</v>
      </c>
      <c r="JCV18" s="23">
        <f t="shared" si="619"/>
        <v>0</v>
      </c>
      <c r="JCW18" s="23">
        <f t="shared" si="619"/>
        <v>0</v>
      </c>
      <c r="JCX18" s="23">
        <f t="shared" si="619"/>
        <v>0</v>
      </c>
      <c r="JCY18" s="23">
        <f t="shared" si="619"/>
        <v>0</v>
      </c>
      <c r="JCZ18" s="23">
        <f t="shared" si="619"/>
        <v>0</v>
      </c>
      <c r="JDA18" s="23">
        <f t="shared" si="619"/>
        <v>0</v>
      </c>
      <c r="JDB18" s="23">
        <f t="shared" si="619"/>
        <v>0</v>
      </c>
      <c r="JDC18" s="23">
        <f t="shared" si="619"/>
        <v>0</v>
      </c>
      <c r="JDD18" s="23">
        <f t="shared" si="619"/>
        <v>0</v>
      </c>
      <c r="JDE18" s="23">
        <f t="shared" si="619"/>
        <v>0</v>
      </c>
      <c r="JDF18" s="23">
        <f t="shared" si="619"/>
        <v>0</v>
      </c>
      <c r="JDG18" s="23">
        <f t="shared" si="619"/>
        <v>0</v>
      </c>
      <c r="JDH18" s="23">
        <f t="shared" si="619"/>
        <v>0</v>
      </c>
      <c r="JDI18" s="23">
        <f t="shared" si="619"/>
        <v>0</v>
      </c>
      <c r="JDJ18" s="23">
        <f t="shared" si="619"/>
        <v>0</v>
      </c>
      <c r="JDK18" s="23">
        <f t="shared" si="619"/>
        <v>0</v>
      </c>
      <c r="JDL18" s="23">
        <f t="shared" si="619"/>
        <v>0</v>
      </c>
      <c r="JDM18" s="23">
        <f t="shared" si="619"/>
        <v>0</v>
      </c>
      <c r="JDN18" s="23">
        <f t="shared" si="619"/>
        <v>0</v>
      </c>
      <c r="JDO18" s="23">
        <f t="shared" si="619"/>
        <v>0</v>
      </c>
      <c r="JDP18" s="23">
        <f t="shared" si="619"/>
        <v>0</v>
      </c>
      <c r="JDQ18" s="23">
        <f t="shared" si="619"/>
        <v>0</v>
      </c>
      <c r="JDR18" s="23">
        <f t="shared" si="619"/>
        <v>0</v>
      </c>
      <c r="JDS18" s="23">
        <f t="shared" si="619"/>
        <v>0</v>
      </c>
      <c r="JDT18" s="23">
        <f t="shared" si="619"/>
        <v>0</v>
      </c>
      <c r="JDU18" s="23">
        <f t="shared" si="619"/>
        <v>0</v>
      </c>
      <c r="JDV18" s="23">
        <f t="shared" si="619"/>
        <v>0</v>
      </c>
      <c r="JDW18" s="23">
        <f t="shared" si="619"/>
        <v>0</v>
      </c>
      <c r="JDX18" s="23">
        <f t="shared" si="619"/>
        <v>0</v>
      </c>
      <c r="JDY18" s="23">
        <f t="shared" si="619"/>
        <v>0</v>
      </c>
      <c r="JDZ18" s="23">
        <f t="shared" si="619"/>
        <v>0</v>
      </c>
      <c r="JEA18" s="23">
        <f t="shared" si="619"/>
        <v>0</v>
      </c>
      <c r="JEB18" s="23">
        <f t="shared" si="619"/>
        <v>0</v>
      </c>
      <c r="JEC18" s="23">
        <f t="shared" si="619"/>
        <v>0</v>
      </c>
      <c r="JED18" s="23">
        <f t="shared" si="619"/>
        <v>0</v>
      </c>
      <c r="JEE18" s="23">
        <f t="shared" si="619"/>
        <v>0</v>
      </c>
      <c r="JEF18" s="23">
        <f t="shared" si="619"/>
        <v>0</v>
      </c>
      <c r="JEG18" s="23">
        <f t="shared" si="619"/>
        <v>0</v>
      </c>
      <c r="JEH18" s="23">
        <f t="shared" si="619"/>
        <v>0</v>
      </c>
      <c r="JEI18" s="23">
        <f t="shared" si="619"/>
        <v>0</v>
      </c>
      <c r="JEJ18" s="23">
        <f t="shared" si="619"/>
        <v>0</v>
      </c>
      <c r="JEK18" s="23">
        <f t="shared" si="619"/>
        <v>0</v>
      </c>
      <c r="JEL18" s="23">
        <f t="shared" si="619"/>
        <v>0</v>
      </c>
      <c r="JEM18" s="23">
        <f t="shared" si="619"/>
        <v>0</v>
      </c>
      <c r="JEN18" s="23">
        <f t="shared" si="619"/>
        <v>0</v>
      </c>
      <c r="JEO18" s="23">
        <f t="shared" si="619"/>
        <v>0</v>
      </c>
      <c r="JEP18" s="23">
        <f t="shared" si="619"/>
        <v>0</v>
      </c>
      <c r="JEQ18" s="23">
        <f t="shared" si="619"/>
        <v>0</v>
      </c>
      <c r="JER18" s="23">
        <f t="shared" si="619"/>
        <v>0</v>
      </c>
      <c r="JES18" s="23">
        <f t="shared" si="619"/>
        <v>0</v>
      </c>
      <c r="JET18" s="23">
        <f t="shared" si="619"/>
        <v>0</v>
      </c>
      <c r="JEU18" s="23">
        <f t="shared" si="619"/>
        <v>0</v>
      </c>
      <c r="JEV18" s="23">
        <f t="shared" si="619"/>
        <v>0</v>
      </c>
      <c r="JEW18" s="23">
        <f t="shared" si="619"/>
        <v>0</v>
      </c>
      <c r="JEX18" s="23">
        <f t="shared" si="619"/>
        <v>0</v>
      </c>
      <c r="JEY18" s="23">
        <f t="shared" ref="JEY18:JHJ18" si="620">SUM(JEY19:JEY22)</f>
        <v>0</v>
      </c>
      <c r="JEZ18" s="23">
        <f t="shared" si="620"/>
        <v>0</v>
      </c>
      <c r="JFA18" s="23">
        <f t="shared" si="620"/>
        <v>0</v>
      </c>
      <c r="JFB18" s="23">
        <f t="shared" si="620"/>
        <v>0</v>
      </c>
      <c r="JFC18" s="23">
        <f t="shared" si="620"/>
        <v>0</v>
      </c>
      <c r="JFD18" s="23">
        <f t="shared" si="620"/>
        <v>0</v>
      </c>
      <c r="JFE18" s="23">
        <f t="shared" si="620"/>
        <v>0</v>
      </c>
      <c r="JFF18" s="23">
        <f t="shared" si="620"/>
        <v>0</v>
      </c>
      <c r="JFG18" s="23">
        <f t="shared" si="620"/>
        <v>0</v>
      </c>
      <c r="JFH18" s="23">
        <f t="shared" si="620"/>
        <v>0</v>
      </c>
      <c r="JFI18" s="23">
        <f t="shared" si="620"/>
        <v>0</v>
      </c>
      <c r="JFJ18" s="23">
        <f t="shared" si="620"/>
        <v>0</v>
      </c>
      <c r="JFK18" s="23">
        <f t="shared" si="620"/>
        <v>0</v>
      </c>
      <c r="JFL18" s="23">
        <f t="shared" si="620"/>
        <v>0</v>
      </c>
      <c r="JFM18" s="23">
        <f t="shared" si="620"/>
        <v>0</v>
      </c>
      <c r="JFN18" s="23">
        <f t="shared" si="620"/>
        <v>0</v>
      </c>
      <c r="JFO18" s="23">
        <f t="shared" si="620"/>
        <v>0</v>
      </c>
      <c r="JFP18" s="23">
        <f t="shared" si="620"/>
        <v>0</v>
      </c>
      <c r="JFQ18" s="23">
        <f t="shared" si="620"/>
        <v>0</v>
      </c>
      <c r="JFR18" s="23">
        <f t="shared" si="620"/>
        <v>0</v>
      </c>
      <c r="JFS18" s="23">
        <f t="shared" si="620"/>
        <v>0</v>
      </c>
      <c r="JFT18" s="23">
        <f t="shared" si="620"/>
        <v>0</v>
      </c>
      <c r="JFU18" s="23">
        <f t="shared" si="620"/>
        <v>0</v>
      </c>
      <c r="JFV18" s="23">
        <f t="shared" si="620"/>
        <v>0</v>
      </c>
      <c r="JFW18" s="23">
        <f t="shared" si="620"/>
        <v>0</v>
      </c>
      <c r="JFX18" s="23">
        <f t="shared" si="620"/>
        <v>0</v>
      </c>
      <c r="JFY18" s="23">
        <f t="shared" si="620"/>
        <v>0</v>
      </c>
      <c r="JFZ18" s="23">
        <f t="shared" si="620"/>
        <v>0</v>
      </c>
      <c r="JGA18" s="23">
        <f t="shared" si="620"/>
        <v>0</v>
      </c>
      <c r="JGB18" s="23">
        <f t="shared" si="620"/>
        <v>0</v>
      </c>
      <c r="JGC18" s="23">
        <f t="shared" si="620"/>
        <v>0</v>
      </c>
      <c r="JGD18" s="23">
        <f t="shared" si="620"/>
        <v>0</v>
      </c>
      <c r="JGE18" s="23">
        <f t="shared" si="620"/>
        <v>0</v>
      </c>
      <c r="JGF18" s="23">
        <f t="shared" si="620"/>
        <v>0</v>
      </c>
      <c r="JGG18" s="23">
        <f t="shared" si="620"/>
        <v>0</v>
      </c>
      <c r="JGH18" s="23">
        <f t="shared" si="620"/>
        <v>0</v>
      </c>
      <c r="JGI18" s="23">
        <f t="shared" si="620"/>
        <v>0</v>
      </c>
      <c r="JGJ18" s="23">
        <f t="shared" si="620"/>
        <v>0</v>
      </c>
      <c r="JGK18" s="23">
        <f t="shared" si="620"/>
        <v>0</v>
      </c>
      <c r="JGL18" s="23">
        <f t="shared" si="620"/>
        <v>0</v>
      </c>
      <c r="JGM18" s="23">
        <f t="shared" si="620"/>
        <v>0</v>
      </c>
      <c r="JGN18" s="23">
        <f t="shared" si="620"/>
        <v>0</v>
      </c>
      <c r="JGO18" s="23">
        <f t="shared" si="620"/>
        <v>0</v>
      </c>
      <c r="JGP18" s="23">
        <f t="shared" si="620"/>
        <v>0</v>
      </c>
      <c r="JGQ18" s="23">
        <f t="shared" si="620"/>
        <v>0</v>
      </c>
      <c r="JGR18" s="23">
        <f t="shared" si="620"/>
        <v>0</v>
      </c>
      <c r="JGS18" s="23">
        <f t="shared" si="620"/>
        <v>0</v>
      </c>
      <c r="JGT18" s="23">
        <f t="shared" si="620"/>
        <v>0</v>
      </c>
      <c r="JGU18" s="23">
        <f t="shared" si="620"/>
        <v>0</v>
      </c>
      <c r="JGV18" s="23">
        <f t="shared" si="620"/>
        <v>0</v>
      </c>
      <c r="JGW18" s="23">
        <f t="shared" si="620"/>
        <v>0</v>
      </c>
      <c r="JGX18" s="23">
        <f t="shared" si="620"/>
        <v>0</v>
      </c>
      <c r="JGY18" s="23">
        <f t="shared" si="620"/>
        <v>0</v>
      </c>
      <c r="JGZ18" s="23">
        <f t="shared" si="620"/>
        <v>0</v>
      </c>
      <c r="JHA18" s="23">
        <f t="shared" si="620"/>
        <v>0</v>
      </c>
      <c r="JHB18" s="23">
        <f t="shared" si="620"/>
        <v>0</v>
      </c>
      <c r="JHC18" s="23">
        <f t="shared" si="620"/>
        <v>0</v>
      </c>
      <c r="JHD18" s="23">
        <f t="shared" si="620"/>
        <v>0</v>
      </c>
      <c r="JHE18" s="23">
        <f t="shared" si="620"/>
        <v>0</v>
      </c>
      <c r="JHF18" s="23">
        <f t="shared" si="620"/>
        <v>0</v>
      </c>
      <c r="JHG18" s="23">
        <f t="shared" si="620"/>
        <v>0</v>
      </c>
      <c r="JHH18" s="23">
        <f t="shared" si="620"/>
        <v>0</v>
      </c>
      <c r="JHI18" s="23">
        <f t="shared" si="620"/>
        <v>0</v>
      </c>
      <c r="JHJ18" s="23">
        <f t="shared" si="620"/>
        <v>0</v>
      </c>
      <c r="JHK18" s="23">
        <f t="shared" ref="JHK18:JJV18" si="621">SUM(JHK19:JHK22)</f>
        <v>0</v>
      </c>
      <c r="JHL18" s="23">
        <f t="shared" si="621"/>
        <v>0</v>
      </c>
      <c r="JHM18" s="23">
        <f t="shared" si="621"/>
        <v>0</v>
      </c>
      <c r="JHN18" s="23">
        <f t="shared" si="621"/>
        <v>0</v>
      </c>
      <c r="JHO18" s="23">
        <f t="shared" si="621"/>
        <v>0</v>
      </c>
      <c r="JHP18" s="23">
        <f t="shared" si="621"/>
        <v>0</v>
      </c>
      <c r="JHQ18" s="23">
        <f t="shared" si="621"/>
        <v>0</v>
      </c>
      <c r="JHR18" s="23">
        <f t="shared" si="621"/>
        <v>0</v>
      </c>
      <c r="JHS18" s="23">
        <f t="shared" si="621"/>
        <v>0</v>
      </c>
      <c r="JHT18" s="23">
        <f t="shared" si="621"/>
        <v>0</v>
      </c>
      <c r="JHU18" s="23">
        <f t="shared" si="621"/>
        <v>0</v>
      </c>
      <c r="JHV18" s="23">
        <f t="shared" si="621"/>
        <v>0</v>
      </c>
      <c r="JHW18" s="23">
        <f t="shared" si="621"/>
        <v>0</v>
      </c>
      <c r="JHX18" s="23">
        <f t="shared" si="621"/>
        <v>0</v>
      </c>
      <c r="JHY18" s="23">
        <f t="shared" si="621"/>
        <v>0</v>
      </c>
      <c r="JHZ18" s="23">
        <f t="shared" si="621"/>
        <v>0</v>
      </c>
      <c r="JIA18" s="23">
        <f t="shared" si="621"/>
        <v>0</v>
      </c>
      <c r="JIB18" s="23">
        <f t="shared" si="621"/>
        <v>0</v>
      </c>
      <c r="JIC18" s="23">
        <f t="shared" si="621"/>
        <v>0</v>
      </c>
      <c r="JID18" s="23">
        <f t="shared" si="621"/>
        <v>0</v>
      </c>
      <c r="JIE18" s="23">
        <f t="shared" si="621"/>
        <v>0</v>
      </c>
      <c r="JIF18" s="23">
        <f t="shared" si="621"/>
        <v>0</v>
      </c>
      <c r="JIG18" s="23">
        <f t="shared" si="621"/>
        <v>0</v>
      </c>
      <c r="JIH18" s="23">
        <f t="shared" si="621"/>
        <v>0</v>
      </c>
      <c r="JII18" s="23">
        <f t="shared" si="621"/>
        <v>0</v>
      </c>
      <c r="JIJ18" s="23">
        <f t="shared" si="621"/>
        <v>0</v>
      </c>
      <c r="JIK18" s="23">
        <f t="shared" si="621"/>
        <v>0</v>
      </c>
      <c r="JIL18" s="23">
        <f t="shared" si="621"/>
        <v>0</v>
      </c>
      <c r="JIM18" s="23">
        <f t="shared" si="621"/>
        <v>0</v>
      </c>
      <c r="JIN18" s="23">
        <f t="shared" si="621"/>
        <v>0</v>
      </c>
      <c r="JIO18" s="23">
        <f t="shared" si="621"/>
        <v>0</v>
      </c>
      <c r="JIP18" s="23">
        <f t="shared" si="621"/>
        <v>0</v>
      </c>
      <c r="JIQ18" s="23">
        <f t="shared" si="621"/>
        <v>0</v>
      </c>
      <c r="JIR18" s="23">
        <f t="shared" si="621"/>
        <v>0</v>
      </c>
      <c r="JIS18" s="23">
        <f t="shared" si="621"/>
        <v>0</v>
      </c>
      <c r="JIT18" s="23">
        <f t="shared" si="621"/>
        <v>0</v>
      </c>
      <c r="JIU18" s="23">
        <f t="shared" si="621"/>
        <v>0</v>
      </c>
      <c r="JIV18" s="23">
        <f t="shared" si="621"/>
        <v>0</v>
      </c>
      <c r="JIW18" s="23">
        <f t="shared" si="621"/>
        <v>0</v>
      </c>
      <c r="JIX18" s="23">
        <f t="shared" si="621"/>
        <v>0</v>
      </c>
      <c r="JIY18" s="23">
        <f t="shared" si="621"/>
        <v>0</v>
      </c>
      <c r="JIZ18" s="23">
        <f t="shared" si="621"/>
        <v>0</v>
      </c>
      <c r="JJA18" s="23">
        <f t="shared" si="621"/>
        <v>0</v>
      </c>
      <c r="JJB18" s="23">
        <f t="shared" si="621"/>
        <v>0</v>
      </c>
      <c r="JJC18" s="23">
        <f t="shared" si="621"/>
        <v>0</v>
      </c>
      <c r="JJD18" s="23">
        <f t="shared" si="621"/>
        <v>0</v>
      </c>
      <c r="JJE18" s="23">
        <f t="shared" si="621"/>
        <v>0</v>
      </c>
      <c r="JJF18" s="23">
        <f t="shared" si="621"/>
        <v>0</v>
      </c>
      <c r="JJG18" s="23">
        <f t="shared" si="621"/>
        <v>0</v>
      </c>
      <c r="JJH18" s="23">
        <f t="shared" si="621"/>
        <v>0</v>
      </c>
      <c r="JJI18" s="23">
        <f t="shared" si="621"/>
        <v>0</v>
      </c>
      <c r="JJJ18" s="23">
        <f t="shared" si="621"/>
        <v>0</v>
      </c>
      <c r="JJK18" s="23">
        <f t="shared" si="621"/>
        <v>0</v>
      </c>
      <c r="JJL18" s="23">
        <f t="shared" si="621"/>
        <v>0</v>
      </c>
      <c r="JJM18" s="23">
        <f t="shared" si="621"/>
        <v>0</v>
      </c>
      <c r="JJN18" s="23">
        <f t="shared" si="621"/>
        <v>0</v>
      </c>
      <c r="JJO18" s="23">
        <f t="shared" si="621"/>
        <v>0</v>
      </c>
      <c r="JJP18" s="23">
        <f t="shared" si="621"/>
        <v>0</v>
      </c>
      <c r="JJQ18" s="23">
        <f t="shared" si="621"/>
        <v>0</v>
      </c>
      <c r="JJR18" s="23">
        <f t="shared" si="621"/>
        <v>0</v>
      </c>
      <c r="JJS18" s="23">
        <f t="shared" si="621"/>
        <v>0</v>
      </c>
      <c r="JJT18" s="23">
        <f t="shared" si="621"/>
        <v>0</v>
      </c>
      <c r="JJU18" s="23">
        <f t="shared" si="621"/>
        <v>0</v>
      </c>
      <c r="JJV18" s="23">
        <f t="shared" si="621"/>
        <v>0</v>
      </c>
      <c r="JJW18" s="23">
        <f t="shared" ref="JJW18:JMH18" si="622">SUM(JJW19:JJW22)</f>
        <v>0</v>
      </c>
      <c r="JJX18" s="23">
        <f t="shared" si="622"/>
        <v>0</v>
      </c>
      <c r="JJY18" s="23">
        <f t="shared" si="622"/>
        <v>0</v>
      </c>
      <c r="JJZ18" s="23">
        <f t="shared" si="622"/>
        <v>0</v>
      </c>
      <c r="JKA18" s="23">
        <f t="shared" si="622"/>
        <v>0</v>
      </c>
      <c r="JKB18" s="23">
        <f t="shared" si="622"/>
        <v>0</v>
      </c>
      <c r="JKC18" s="23">
        <f t="shared" si="622"/>
        <v>0</v>
      </c>
      <c r="JKD18" s="23">
        <f t="shared" si="622"/>
        <v>0</v>
      </c>
      <c r="JKE18" s="23">
        <f t="shared" si="622"/>
        <v>0</v>
      </c>
      <c r="JKF18" s="23">
        <f t="shared" si="622"/>
        <v>0</v>
      </c>
      <c r="JKG18" s="23">
        <f t="shared" si="622"/>
        <v>0</v>
      </c>
      <c r="JKH18" s="23">
        <f t="shared" si="622"/>
        <v>0</v>
      </c>
      <c r="JKI18" s="23">
        <f t="shared" si="622"/>
        <v>0</v>
      </c>
      <c r="JKJ18" s="23">
        <f t="shared" si="622"/>
        <v>0</v>
      </c>
      <c r="JKK18" s="23">
        <f t="shared" si="622"/>
        <v>0</v>
      </c>
      <c r="JKL18" s="23">
        <f t="shared" si="622"/>
        <v>0</v>
      </c>
      <c r="JKM18" s="23">
        <f t="shared" si="622"/>
        <v>0</v>
      </c>
      <c r="JKN18" s="23">
        <f t="shared" si="622"/>
        <v>0</v>
      </c>
      <c r="JKO18" s="23">
        <f t="shared" si="622"/>
        <v>0</v>
      </c>
      <c r="JKP18" s="23">
        <f t="shared" si="622"/>
        <v>0</v>
      </c>
      <c r="JKQ18" s="23">
        <f t="shared" si="622"/>
        <v>0</v>
      </c>
      <c r="JKR18" s="23">
        <f t="shared" si="622"/>
        <v>0</v>
      </c>
      <c r="JKS18" s="23">
        <f t="shared" si="622"/>
        <v>0</v>
      </c>
      <c r="JKT18" s="23">
        <f t="shared" si="622"/>
        <v>0</v>
      </c>
      <c r="JKU18" s="23">
        <f t="shared" si="622"/>
        <v>0</v>
      </c>
      <c r="JKV18" s="23">
        <f t="shared" si="622"/>
        <v>0</v>
      </c>
      <c r="JKW18" s="23">
        <f t="shared" si="622"/>
        <v>0</v>
      </c>
      <c r="JKX18" s="23">
        <f t="shared" si="622"/>
        <v>0</v>
      </c>
      <c r="JKY18" s="23">
        <f t="shared" si="622"/>
        <v>0</v>
      </c>
      <c r="JKZ18" s="23">
        <f t="shared" si="622"/>
        <v>0</v>
      </c>
      <c r="JLA18" s="23">
        <f t="shared" si="622"/>
        <v>0</v>
      </c>
      <c r="JLB18" s="23">
        <f t="shared" si="622"/>
        <v>0</v>
      </c>
      <c r="JLC18" s="23">
        <f t="shared" si="622"/>
        <v>0</v>
      </c>
      <c r="JLD18" s="23">
        <f t="shared" si="622"/>
        <v>0</v>
      </c>
      <c r="JLE18" s="23">
        <f t="shared" si="622"/>
        <v>0</v>
      </c>
      <c r="JLF18" s="23">
        <f t="shared" si="622"/>
        <v>0</v>
      </c>
      <c r="JLG18" s="23">
        <f t="shared" si="622"/>
        <v>0</v>
      </c>
      <c r="JLH18" s="23">
        <f t="shared" si="622"/>
        <v>0</v>
      </c>
      <c r="JLI18" s="23">
        <f t="shared" si="622"/>
        <v>0</v>
      </c>
      <c r="JLJ18" s="23">
        <f t="shared" si="622"/>
        <v>0</v>
      </c>
      <c r="JLK18" s="23">
        <f t="shared" si="622"/>
        <v>0</v>
      </c>
      <c r="JLL18" s="23">
        <f t="shared" si="622"/>
        <v>0</v>
      </c>
      <c r="JLM18" s="23">
        <f t="shared" si="622"/>
        <v>0</v>
      </c>
      <c r="JLN18" s="23">
        <f t="shared" si="622"/>
        <v>0</v>
      </c>
      <c r="JLO18" s="23">
        <f t="shared" si="622"/>
        <v>0</v>
      </c>
      <c r="JLP18" s="23">
        <f t="shared" si="622"/>
        <v>0</v>
      </c>
      <c r="JLQ18" s="23">
        <f t="shared" si="622"/>
        <v>0</v>
      </c>
      <c r="JLR18" s="23">
        <f t="shared" si="622"/>
        <v>0</v>
      </c>
      <c r="JLS18" s="23">
        <f t="shared" si="622"/>
        <v>0</v>
      </c>
      <c r="JLT18" s="23">
        <f t="shared" si="622"/>
        <v>0</v>
      </c>
      <c r="JLU18" s="23">
        <f t="shared" si="622"/>
        <v>0</v>
      </c>
      <c r="JLV18" s="23">
        <f t="shared" si="622"/>
        <v>0</v>
      </c>
      <c r="JLW18" s="23">
        <f t="shared" si="622"/>
        <v>0</v>
      </c>
      <c r="JLX18" s="23">
        <f t="shared" si="622"/>
        <v>0</v>
      </c>
      <c r="JLY18" s="23">
        <f t="shared" si="622"/>
        <v>0</v>
      </c>
      <c r="JLZ18" s="23">
        <f t="shared" si="622"/>
        <v>0</v>
      </c>
      <c r="JMA18" s="23">
        <f t="shared" si="622"/>
        <v>0</v>
      </c>
      <c r="JMB18" s="23">
        <f t="shared" si="622"/>
        <v>0</v>
      </c>
      <c r="JMC18" s="23">
        <f t="shared" si="622"/>
        <v>0</v>
      </c>
      <c r="JMD18" s="23">
        <f t="shared" si="622"/>
        <v>0</v>
      </c>
      <c r="JME18" s="23">
        <f t="shared" si="622"/>
        <v>0</v>
      </c>
      <c r="JMF18" s="23">
        <f t="shared" si="622"/>
        <v>0</v>
      </c>
      <c r="JMG18" s="23">
        <f t="shared" si="622"/>
        <v>0</v>
      </c>
      <c r="JMH18" s="23">
        <f t="shared" si="622"/>
        <v>0</v>
      </c>
      <c r="JMI18" s="23">
        <f t="shared" ref="JMI18:JOT18" si="623">SUM(JMI19:JMI22)</f>
        <v>0</v>
      </c>
      <c r="JMJ18" s="23">
        <f t="shared" si="623"/>
        <v>0</v>
      </c>
      <c r="JMK18" s="23">
        <f t="shared" si="623"/>
        <v>0</v>
      </c>
      <c r="JML18" s="23">
        <f t="shared" si="623"/>
        <v>0</v>
      </c>
      <c r="JMM18" s="23">
        <f t="shared" si="623"/>
        <v>0</v>
      </c>
      <c r="JMN18" s="23">
        <f t="shared" si="623"/>
        <v>0</v>
      </c>
      <c r="JMO18" s="23">
        <f t="shared" si="623"/>
        <v>0</v>
      </c>
      <c r="JMP18" s="23">
        <f t="shared" si="623"/>
        <v>0</v>
      </c>
      <c r="JMQ18" s="23">
        <f t="shared" si="623"/>
        <v>0</v>
      </c>
      <c r="JMR18" s="23">
        <f t="shared" si="623"/>
        <v>0</v>
      </c>
      <c r="JMS18" s="23">
        <f t="shared" si="623"/>
        <v>0</v>
      </c>
      <c r="JMT18" s="23">
        <f t="shared" si="623"/>
        <v>0</v>
      </c>
      <c r="JMU18" s="23">
        <f t="shared" si="623"/>
        <v>0</v>
      </c>
      <c r="JMV18" s="23">
        <f t="shared" si="623"/>
        <v>0</v>
      </c>
      <c r="JMW18" s="23">
        <f t="shared" si="623"/>
        <v>0</v>
      </c>
      <c r="JMX18" s="23">
        <f t="shared" si="623"/>
        <v>0</v>
      </c>
      <c r="JMY18" s="23">
        <f t="shared" si="623"/>
        <v>0</v>
      </c>
      <c r="JMZ18" s="23">
        <f t="shared" si="623"/>
        <v>0</v>
      </c>
      <c r="JNA18" s="23">
        <f t="shared" si="623"/>
        <v>0</v>
      </c>
      <c r="JNB18" s="23">
        <f t="shared" si="623"/>
        <v>0</v>
      </c>
      <c r="JNC18" s="23">
        <f t="shared" si="623"/>
        <v>0</v>
      </c>
      <c r="JND18" s="23">
        <f t="shared" si="623"/>
        <v>0</v>
      </c>
      <c r="JNE18" s="23">
        <f t="shared" si="623"/>
        <v>0</v>
      </c>
      <c r="JNF18" s="23">
        <f t="shared" si="623"/>
        <v>0</v>
      </c>
      <c r="JNG18" s="23">
        <f t="shared" si="623"/>
        <v>0</v>
      </c>
      <c r="JNH18" s="23">
        <f t="shared" si="623"/>
        <v>0</v>
      </c>
      <c r="JNI18" s="23">
        <f t="shared" si="623"/>
        <v>0</v>
      </c>
      <c r="JNJ18" s="23">
        <f t="shared" si="623"/>
        <v>0</v>
      </c>
      <c r="JNK18" s="23">
        <f t="shared" si="623"/>
        <v>0</v>
      </c>
      <c r="JNL18" s="23">
        <f t="shared" si="623"/>
        <v>0</v>
      </c>
      <c r="JNM18" s="23">
        <f t="shared" si="623"/>
        <v>0</v>
      </c>
      <c r="JNN18" s="23">
        <f t="shared" si="623"/>
        <v>0</v>
      </c>
      <c r="JNO18" s="23">
        <f t="shared" si="623"/>
        <v>0</v>
      </c>
      <c r="JNP18" s="23">
        <f t="shared" si="623"/>
        <v>0</v>
      </c>
      <c r="JNQ18" s="23">
        <f t="shared" si="623"/>
        <v>0</v>
      </c>
      <c r="JNR18" s="23">
        <f t="shared" si="623"/>
        <v>0</v>
      </c>
      <c r="JNS18" s="23">
        <f t="shared" si="623"/>
        <v>0</v>
      </c>
      <c r="JNT18" s="23">
        <f t="shared" si="623"/>
        <v>0</v>
      </c>
      <c r="JNU18" s="23">
        <f t="shared" si="623"/>
        <v>0</v>
      </c>
      <c r="JNV18" s="23">
        <f t="shared" si="623"/>
        <v>0</v>
      </c>
      <c r="JNW18" s="23">
        <f t="shared" si="623"/>
        <v>0</v>
      </c>
      <c r="JNX18" s="23">
        <f t="shared" si="623"/>
        <v>0</v>
      </c>
      <c r="JNY18" s="23">
        <f t="shared" si="623"/>
        <v>0</v>
      </c>
      <c r="JNZ18" s="23">
        <f t="shared" si="623"/>
        <v>0</v>
      </c>
      <c r="JOA18" s="23">
        <f t="shared" si="623"/>
        <v>0</v>
      </c>
      <c r="JOB18" s="23">
        <f t="shared" si="623"/>
        <v>0</v>
      </c>
      <c r="JOC18" s="23">
        <f t="shared" si="623"/>
        <v>0</v>
      </c>
      <c r="JOD18" s="23">
        <f t="shared" si="623"/>
        <v>0</v>
      </c>
      <c r="JOE18" s="23">
        <f t="shared" si="623"/>
        <v>0</v>
      </c>
      <c r="JOF18" s="23">
        <f t="shared" si="623"/>
        <v>0</v>
      </c>
      <c r="JOG18" s="23">
        <f t="shared" si="623"/>
        <v>0</v>
      </c>
      <c r="JOH18" s="23">
        <f t="shared" si="623"/>
        <v>0</v>
      </c>
      <c r="JOI18" s="23">
        <f t="shared" si="623"/>
        <v>0</v>
      </c>
      <c r="JOJ18" s="23">
        <f t="shared" si="623"/>
        <v>0</v>
      </c>
      <c r="JOK18" s="23">
        <f t="shared" si="623"/>
        <v>0</v>
      </c>
      <c r="JOL18" s="23">
        <f t="shared" si="623"/>
        <v>0</v>
      </c>
      <c r="JOM18" s="23">
        <f t="shared" si="623"/>
        <v>0</v>
      </c>
      <c r="JON18" s="23">
        <f t="shared" si="623"/>
        <v>0</v>
      </c>
      <c r="JOO18" s="23">
        <f t="shared" si="623"/>
        <v>0</v>
      </c>
      <c r="JOP18" s="23">
        <f t="shared" si="623"/>
        <v>0</v>
      </c>
      <c r="JOQ18" s="23">
        <f t="shared" si="623"/>
        <v>0</v>
      </c>
      <c r="JOR18" s="23">
        <f t="shared" si="623"/>
        <v>0</v>
      </c>
      <c r="JOS18" s="23">
        <f t="shared" si="623"/>
        <v>0</v>
      </c>
      <c r="JOT18" s="23">
        <f t="shared" si="623"/>
        <v>0</v>
      </c>
      <c r="JOU18" s="23">
        <f t="shared" ref="JOU18:JRF18" si="624">SUM(JOU19:JOU22)</f>
        <v>0</v>
      </c>
      <c r="JOV18" s="23">
        <f t="shared" si="624"/>
        <v>0</v>
      </c>
      <c r="JOW18" s="23">
        <f t="shared" si="624"/>
        <v>0</v>
      </c>
      <c r="JOX18" s="23">
        <f t="shared" si="624"/>
        <v>0</v>
      </c>
      <c r="JOY18" s="23">
        <f t="shared" si="624"/>
        <v>0</v>
      </c>
      <c r="JOZ18" s="23">
        <f t="shared" si="624"/>
        <v>0</v>
      </c>
      <c r="JPA18" s="23">
        <f t="shared" si="624"/>
        <v>0</v>
      </c>
      <c r="JPB18" s="23">
        <f t="shared" si="624"/>
        <v>0</v>
      </c>
      <c r="JPC18" s="23">
        <f t="shared" si="624"/>
        <v>0</v>
      </c>
      <c r="JPD18" s="23">
        <f t="shared" si="624"/>
        <v>0</v>
      </c>
      <c r="JPE18" s="23">
        <f t="shared" si="624"/>
        <v>0</v>
      </c>
      <c r="JPF18" s="23">
        <f t="shared" si="624"/>
        <v>0</v>
      </c>
      <c r="JPG18" s="23">
        <f t="shared" si="624"/>
        <v>0</v>
      </c>
      <c r="JPH18" s="23">
        <f t="shared" si="624"/>
        <v>0</v>
      </c>
      <c r="JPI18" s="23">
        <f t="shared" si="624"/>
        <v>0</v>
      </c>
      <c r="JPJ18" s="23">
        <f t="shared" si="624"/>
        <v>0</v>
      </c>
      <c r="JPK18" s="23">
        <f t="shared" si="624"/>
        <v>0</v>
      </c>
      <c r="JPL18" s="23">
        <f t="shared" si="624"/>
        <v>0</v>
      </c>
      <c r="JPM18" s="23">
        <f t="shared" si="624"/>
        <v>0</v>
      </c>
      <c r="JPN18" s="23">
        <f t="shared" si="624"/>
        <v>0</v>
      </c>
      <c r="JPO18" s="23">
        <f t="shared" si="624"/>
        <v>0</v>
      </c>
      <c r="JPP18" s="23">
        <f t="shared" si="624"/>
        <v>0</v>
      </c>
      <c r="JPQ18" s="23">
        <f t="shared" si="624"/>
        <v>0</v>
      </c>
      <c r="JPR18" s="23">
        <f t="shared" si="624"/>
        <v>0</v>
      </c>
      <c r="JPS18" s="23">
        <f t="shared" si="624"/>
        <v>0</v>
      </c>
      <c r="JPT18" s="23">
        <f t="shared" si="624"/>
        <v>0</v>
      </c>
      <c r="JPU18" s="23">
        <f t="shared" si="624"/>
        <v>0</v>
      </c>
      <c r="JPV18" s="23">
        <f t="shared" si="624"/>
        <v>0</v>
      </c>
      <c r="JPW18" s="23">
        <f t="shared" si="624"/>
        <v>0</v>
      </c>
      <c r="JPX18" s="23">
        <f t="shared" si="624"/>
        <v>0</v>
      </c>
      <c r="JPY18" s="23">
        <f t="shared" si="624"/>
        <v>0</v>
      </c>
      <c r="JPZ18" s="23">
        <f t="shared" si="624"/>
        <v>0</v>
      </c>
      <c r="JQA18" s="23">
        <f t="shared" si="624"/>
        <v>0</v>
      </c>
      <c r="JQB18" s="23">
        <f t="shared" si="624"/>
        <v>0</v>
      </c>
      <c r="JQC18" s="23">
        <f t="shared" si="624"/>
        <v>0</v>
      </c>
      <c r="JQD18" s="23">
        <f t="shared" si="624"/>
        <v>0</v>
      </c>
      <c r="JQE18" s="23">
        <f t="shared" si="624"/>
        <v>0</v>
      </c>
      <c r="JQF18" s="23">
        <f t="shared" si="624"/>
        <v>0</v>
      </c>
      <c r="JQG18" s="23">
        <f t="shared" si="624"/>
        <v>0</v>
      </c>
      <c r="JQH18" s="23">
        <f t="shared" si="624"/>
        <v>0</v>
      </c>
      <c r="JQI18" s="23">
        <f t="shared" si="624"/>
        <v>0</v>
      </c>
      <c r="JQJ18" s="23">
        <f t="shared" si="624"/>
        <v>0</v>
      </c>
      <c r="JQK18" s="23">
        <f t="shared" si="624"/>
        <v>0</v>
      </c>
      <c r="JQL18" s="23">
        <f t="shared" si="624"/>
        <v>0</v>
      </c>
      <c r="JQM18" s="23">
        <f t="shared" si="624"/>
        <v>0</v>
      </c>
      <c r="JQN18" s="23">
        <f t="shared" si="624"/>
        <v>0</v>
      </c>
      <c r="JQO18" s="23">
        <f t="shared" si="624"/>
        <v>0</v>
      </c>
      <c r="JQP18" s="23">
        <f t="shared" si="624"/>
        <v>0</v>
      </c>
      <c r="JQQ18" s="23">
        <f t="shared" si="624"/>
        <v>0</v>
      </c>
      <c r="JQR18" s="23">
        <f t="shared" si="624"/>
        <v>0</v>
      </c>
      <c r="JQS18" s="23">
        <f t="shared" si="624"/>
        <v>0</v>
      </c>
      <c r="JQT18" s="23">
        <f t="shared" si="624"/>
        <v>0</v>
      </c>
      <c r="JQU18" s="23">
        <f t="shared" si="624"/>
        <v>0</v>
      </c>
      <c r="JQV18" s="23">
        <f t="shared" si="624"/>
        <v>0</v>
      </c>
      <c r="JQW18" s="23">
        <f t="shared" si="624"/>
        <v>0</v>
      </c>
      <c r="JQX18" s="23">
        <f t="shared" si="624"/>
        <v>0</v>
      </c>
      <c r="JQY18" s="23">
        <f t="shared" si="624"/>
        <v>0</v>
      </c>
      <c r="JQZ18" s="23">
        <f t="shared" si="624"/>
        <v>0</v>
      </c>
      <c r="JRA18" s="23">
        <f t="shared" si="624"/>
        <v>0</v>
      </c>
      <c r="JRB18" s="23">
        <f t="shared" si="624"/>
        <v>0</v>
      </c>
      <c r="JRC18" s="23">
        <f t="shared" si="624"/>
        <v>0</v>
      </c>
      <c r="JRD18" s="23">
        <f t="shared" si="624"/>
        <v>0</v>
      </c>
      <c r="JRE18" s="23">
        <f t="shared" si="624"/>
        <v>0</v>
      </c>
      <c r="JRF18" s="23">
        <f t="shared" si="624"/>
        <v>0</v>
      </c>
      <c r="JRG18" s="23">
        <f t="shared" ref="JRG18:JTR18" si="625">SUM(JRG19:JRG22)</f>
        <v>0</v>
      </c>
      <c r="JRH18" s="23">
        <f t="shared" si="625"/>
        <v>0</v>
      </c>
      <c r="JRI18" s="23">
        <f t="shared" si="625"/>
        <v>0</v>
      </c>
      <c r="JRJ18" s="23">
        <f t="shared" si="625"/>
        <v>0</v>
      </c>
      <c r="JRK18" s="23">
        <f t="shared" si="625"/>
        <v>0</v>
      </c>
      <c r="JRL18" s="23">
        <f t="shared" si="625"/>
        <v>0</v>
      </c>
      <c r="JRM18" s="23">
        <f t="shared" si="625"/>
        <v>0</v>
      </c>
      <c r="JRN18" s="23">
        <f t="shared" si="625"/>
        <v>0</v>
      </c>
      <c r="JRO18" s="23">
        <f t="shared" si="625"/>
        <v>0</v>
      </c>
      <c r="JRP18" s="23">
        <f t="shared" si="625"/>
        <v>0</v>
      </c>
      <c r="JRQ18" s="23">
        <f t="shared" si="625"/>
        <v>0</v>
      </c>
      <c r="JRR18" s="23">
        <f t="shared" si="625"/>
        <v>0</v>
      </c>
      <c r="JRS18" s="23">
        <f t="shared" si="625"/>
        <v>0</v>
      </c>
      <c r="JRT18" s="23">
        <f t="shared" si="625"/>
        <v>0</v>
      </c>
      <c r="JRU18" s="23">
        <f t="shared" si="625"/>
        <v>0</v>
      </c>
      <c r="JRV18" s="23">
        <f t="shared" si="625"/>
        <v>0</v>
      </c>
      <c r="JRW18" s="23">
        <f t="shared" si="625"/>
        <v>0</v>
      </c>
      <c r="JRX18" s="23">
        <f t="shared" si="625"/>
        <v>0</v>
      </c>
      <c r="JRY18" s="23">
        <f t="shared" si="625"/>
        <v>0</v>
      </c>
      <c r="JRZ18" s="23">
        <f t="shared" si="625"/>
        <v>0</v>
      </c>
      <c r="JSA18" s="23">
        <f t="shared" si="625"/>
        <v>0</v>
      </c>
      <c r="JSB18" s="23">
        <f t="shared" si="625"/>
        <v>0</v>
      </c>
      <c r="JSC18" s="23">
        <f t="shared" si="625"/>
        <v>0</v>
      </c>
      <c r="JSD18" s="23">
        <f t="shared" si="625"/>
        <v>0</v>
      </c>
      <c r="JSE18" s="23">
        <f t="shared" si="625"/>
        <v>0</v>
      </c>
      <c r="JSF18" s="23">
        <f t="shared" si="625"/>
        <v>0</v>
      </c>
      <c r="JSG18" s="23">
        <f t="shared" si="625"/>
        <v>0</v>
      </c>
      <c r="JSH18" s="23">
        <f t="shared" si="625"/>
        <v>0</v>
      </c>
      <c r="JSI18" s="23">
        <f t="shared" si="625"/>
        <v>0</v>
      </c>
      <c r="JSJ18" s="23">
        <f t="shared" si="625"/>
        <v>0</v>
      </c>
      <c r="JSK18" s="23">
        <f t="shared" si="625"/>
        <v>0</v>
      </c>
      <c r="JSL18" s="23">
        <f t="shared" si="625"/>
        <v>0</v>
      </c>
      <c r="JSM18" s="23">
        <f t="shared" si="625"/>
        <v>0</v>
      </c>
      <c r="JSN18" s="23">
        <f t="shared" si="625"/>
        <v>0</v>
      </c>
      <c r="JSO18" s="23">
        <f t="shared" si="625"/>
        <v>0</v>
      </c>
      <c r="JSP18" s="23">
        <f t="shared" si="625"/>
        <v>0</v>
      </c>
      <c r="JSQ18" s="23">
        <f t="shared" si="625"/>
        <v>0</v>
      </c>
      <c r="JSR18" s="23">
        <f t="shared" si="625"/>
        <v>0</v>
      </c>
      <c r="JSS18" s="23">
        <f t="shared" si="625"/>
        <v>0</v>
      </c>
      <c r="JST18" s="23">
        <f t="shared" si="625"/>
        <v>0</v>
      </c>
      <c r="JSU18" s="23">
        <f t="shared" si="625"/>
        <v>0</v>
      </c>
      <c r="JSV18" s="23">
        <f t="shared" si="625"/>
        <v>0</v>
      </c>
      <c r="JSW18" s="23">
        <f t="shared" si="625"/>
        <v>0</v>
      </c>
      <c r="JSX18" s="23">
        <f t="shared" si="625"/>
        <v>0</v>
      </c>
      <c r="JSY18" s="23">
        <f t="shared" si="625"/>
        <v>0</v>
      </c>
      <c r="JSZ18" s="23">
        <f t="shared" si="625"/>
        <v>0</v>
      </c>
      <c r="JTA18" s="23">
        <f t="shared" si="625"/>
        <v>0</v>
      </c>
      <c r="JTB18" s="23">
        <f t="shared" si="625"/>
        <v>0</v>
      </c>
      <c r="JTC18" s="23">
        <f t="shared" si="625"/>
        <v>0</v>
      </c>
      <c r="JTD18" s="23">
        <f t="shared" si="625"/>
        <v>0</v>
      </c>
      <c r="JTE18" s="23">
        <f t="shared" si="625"/>
        <v>0</v>
      </c>
      <c r="JTF18" s="23">
        <f t="shared" si="625"/>
        <v>0</v>
      </c>
      <c r="JTG18" s="23">
        <f t="shared" si="625"/>
        <v>0</v>
      </c>
      <c r="JTH18" s="23">
        <f t="shared" si="625"/>
        <v>0</v>
      </c>
      <c r="JTI18" s="23">
        <f t="shared" si="625"/>
        <v>0</v>
      </c>
      <c r="JTJ18" s="23">
        <f t="shared" si="625"/>
        <v>0</v>
      </c>
      <c r="JTK18" s="23">
        <f t="shared" si="625"/>
        <v>0</v>
      </c>
      <c r="JTL18" s="23">
        <f t="shared" si="625"/>
        <v>0</v>
      </c>
      <c r="JTM18" s="23">
        <f t="shared" si="625"/>
        <v>0</v>
      </c>
      <c r="JTN18" s="23">
        <f t="shared" si="625"/>
        <v>0</v>
      </c>
      <c r="JTO18" s="23">
        <f t="shared" si="625"/>
        <v>0</v>
      </c>
      <c r="JTP18" s="23">
        <f t="shared" si="625"/>
        <v>0</v>
      </c>
      <c r="JTQ18" s="23">
        <f t="shared" si="625"/>
        <v>0</v>
      </c>
      <c r="JTR18" s="23">
        <f t="shared" si="625"/>
        <v>0</v>
      </c>
      <c r="JTS18" s="23">
        <f t="shared" ref="JTS18:JWD18" si="626">SUM(JTS19:JTS22)</f>
        <v>0</v>
      </c>
      <c r="JTT18" s="23">
        <f t="shared" si="626"/>
        <v>0</v>
      </c>
      <c r="JTU18" s="23">
        <f t="shared" si="626"/>
        <v>0</v>
      </c>
      <c r="JTV18" s="23">
        <f t="shared" si="626"/>
        <v>0</v>
      </c>
      <c r="JTW18" s="23">
        <f t="shared" si="626"/>
        <v>0</v>
      </c>
      <c r="JTX18" s="23">
        <f t="shared" si="626"/>
        <v>0</v>
      </c>
      <c r="JTY18" s="23">
        <f t="shared" si="626"/>
        <v>0</v>
      </c>
      <c r="JTZ18" s="23">
        <f t="shared" si="626"/>
        <v>0</v>
      </c>
      <c r="JUA18" s="23">
        <f t="shared" si="626"/>
        <v>0</v>
      </c>
      <c r="JUB18" s="23">
        <f t="shared" si="626"/>
        <v>0</v>
      </c>
      <c r="JUC18" s="23">
        <f t="shared" si="626"/>
        <v>0</v>
      </c>
      <c r="JUD18" s="23">
        <f t="shared" si="626"/>
        <v>0</v>
      </c>
      <c r="JUE18" s="23">
        <f t="shared" si="626"/>
        <v>0</v>
      </c>
      <c r="JUF18" s="23">
        <f t="shared" si="626"/>
        <v>0</v>
      </c>
      <c r="JUG18" s="23">
        <f t="shared" si="626"/>
        <v>0</v>
      </c>
      <c r="JUH18" s="23">
        <f t="shared" si="626"/>
        <v>0</v>
      </c>
      <c r="JUI18" s="23">
        <f t="shared" si="626"/>
        <v>0</v>
      </c>
      <c r="JUJ18" s="23">
        <f t="shared" si="626"/>
        <v>0</v>
      </c>
      <c r="JUK18" s="23">
        <f t="shared" si="626"/>
        <v>0</v>
      </c>
      <c r="JUL18" s="23">
        <f t="shared" si="626"/>
        <v>0</v>
      </c>
      <c r="JUM18" s="23">
        <f t="shared" si="626"/>
        <v>0</v>
      </c>
      <c r="JUN18" s="23">
        <f t="shared" si="626"/>
        <v>0</v>
      </c>
      <c r="JUO18" s="23">
        <f t="shared" si="626"/>
        <v>0</v>
      </c>
      <c r="JUP18" s="23">
        <f t="shared" si="626"/>
        <v>0</v>
      </c>
      <c r="JUQ18" s="23">
        <f t="shared" si="626"/>
        <v>0</v>
      </c>
      <c r="JUR18" s="23">
        <f t="shared" si="626"/>
        <v>0</v>
      </c>
      <c r="JUS18" s="23">
        <f t="shared" si="626"/>
        <v>0</v>
      </c>
      <c r="JUT18" s="23">
        <f t="shared" si="626"/>
        <v>0</v>
      </c>
      <c r="JUU18" s="23">
        <f t="shared" si="626"/>
        <v>0</v>
      </c>
      <c r="JUV18" s="23">
        <f t="shared" si="626"/>
        <v>0</v>
      </c>
      <c r="JUW18" s="23">
        <f t="shared" si="626"/>
        <v>0</v>
      </c>
      <c r="JUX18" s="23">
        <f t="shared" si="626"/>
        <v>0</v>
      </c>
      <c r="JUY18" s="23">
        <f t="shared" si="626"/>
        <v>0</v>
      </c>
      <c r="JUZ18" s="23">
        <f t="shared" si="626"/>
        <v>0</v>
      </c>
      <c r="JVA18" s="23">
        <f t="shared" si="626"/>
        <v>0</v>
      </c>
      <c r="JVB18" s="23">
        <f t="shared" si="626"/>
        <v>0</v>
      </c>
      <c r="JVC18" s="23">
        <f t="shared" si="626"/>
        <v>0</v>
      </c>
      <c r="JVD18" s="23">
        <f t="shared" si="626"/>
        <v>0</v>
      </c>
      <c r="JVE18" s="23">
        <f t="shared" si="626"/>
        <v>0</v>
      </c>
      <c r="JVF18" s="23">
        <f t="shared" si="626"/>
        <v>0</v>
      </c>
      <c r="JVG18" s="23">
        <f t="shared" si="626"/>
        <v>0</v>
      </c>
      <c r="JVH18" s="23">
        <f t="shared" si="626"/>
        <v>0</v>
      </c>
      <c r="JVI18" s="23">
        <f t="shared" si="626"/>
        <v>0</v>
      </c>
      <c r="JVJ18" s="23">
        <f t="shared" si="626"/>
        <v>0</v>
      </c>
      <c r="JVK18" s="23">
        <f t="shared" si="626"/>
        <v>0</v>
      </c>
      <c r="JVL18" s="23">
        <f t="shared" si="626"/>
        <v>0</v>
      </c>
      <c r="JVM18" s="23">
        <f t="shared" si="626"/>
        <v>0</v>
      </c>
      <c r="JVN18" s="23">
        <f t="shared" si="626"/>
        <v>0</v>
      </c>
      <c r="JVO18" s="23">
        <f t="shared" si="626"/>
        <v>0</v>
      </c>
      <c r="JVP18" s="23">
        <f t="shared" si="626"/>
        <v>0</v>
      </c>
      <c r="JVQ18" s="23">
        <f t="shared" si="626"/>
        <v>0</v>
      </c>
      <c r="JVR18" s="23">
        <f t="shared" si="626"/>
        <v>0</v>
      </c>
      <c r="JVS18" s="23">
        <f t="shared" si="626"/>
        <v>0</v>
      </c>
      <c r="JVT18" s="23">
        <f t="shared" si="626"/>
        <v>0</v>
      </c>
      <c r="JVU18" s="23">
        <f t="shared" si="626"/>
        <v>0</v>
      </c>
      <c r="JVV18" s="23">
        <f t="shared" si="626"/>
        <v>0</v>
      </c>
      <c r="JVW18" s="23">
        <f t="shared" si="626"/>
        <v>0</v>
      </c>
      <c r="JVX18" s="23">
        <f t="shared" si="626"/>
        <v>0</v>
      </c>
      <c r="JVY18" s="23">
        <f t="shared" si="626"/>
        <v>0</v>
      </c>
      <c r="JVZ18" s="23">
        <f t="shared" si="626"/>
        <v>0</v>
      </c>
      <c r="JWA18" s="23">
        <f t="shared" si="626"/>
        <v>0</v>
      </c>
      <c r="JWB18" s="23">
        <f t="shared" si="626"/>
        <v>0</v>
      </c>
      <c r="JWC18" s="23">
        <f t="shared" si="626"/>
        <v>0</v>
      </c>
      <c r="JWD18" s="23">
        <f t="shared" si="626"/>
        <v>0</v>
      </c>
      <c r="JWE18" s="23">
        <f t="shared" ref="JWE18:JYP18" si="627">SUM(JWE19:JWE22)</f>
        <v>0</v>
      </c>
      <c r="JWF18" s="23">
        <f t="shared" si="627"/>
        <v>0</v>
      </c>
      <c r="JWG18" s="23">
        <f t="shared" si="627"/>
        <v>0</v>
      </c>
      <c r="JWH18" s="23">
        <f t="shared" si="627"/>
        <v>0</v>
      </c>
      <c r="JWI18" s="23">
        <f t="shared" si="627"/>
        <v>0</v>
      </c>
      <c r="JWJ18" s="23">
        <f t="shared" si="627"/>
        <v>0</v>
      </c>
      <c r="JWK18" s="23">
        <f t="shared" si="627"/>
        <v>0</v>
      </c>
      <c r="JWL18" s="23">
        <f t="shared" si="627"/>
        <v>0</v>
      </c>
      <c r="JWM18" s="23">
        <f t="shared" si="627"/>
        <v>0</v>
      </c>
      <c r="JWN18" s="23">
        <f t="shared" si="627"/>
        <v>0</v>
      </c>
      <c r="JWO18" s="23">
        <f t="shared" si="627"/>
        <v>0</v>
      </c>
      <c r="JWP18" s="23">
        <f t="shared" si="627"/>
        <v>0</v>
      </c>
      <c r="JWQ18" s="23">
        <f t="shared" si="627"/>
        <v>0</v>
      </c>
      <c r="JWR18" s="23">
        <f t="shared" si="627"/>
        <v>0</v>
      </c>
      <c r="JWS18" s="23">
        <f t="shared" si="627"/>
        <v>0</v>
      </c>
      <c r="JWT18" s="23">
        <f t="shared" si="627"/>
        <v>0</v>
      </c>
      <c r="JWU18" s="23">
        <f t="shared" si="627"/>
        <v>0</v>
      </c>
      <c r="JWV18" s="23">
        <f t="shared" si="627"/>
        <v>0</v>
      </c>
      <c r="JWW18" s="23">
        <f t="shared" si="627"/>
        <v>0</v>
      </c>
      <c r="JWX18" s="23">
        <f t="shared" si="627"/>
        <v>0</v>
      </c>
      <c r="JWY18" s="23">
        <f t="shared" si="627"/>
        <v>0</v>
      </c>
      <c r="JWZ18" s="23">
        <f t="shared" si="627"/>
        <v>0</v>
      </c>
      <c r="JXA18" s="23">
        <f t="shared" si="627"/>
        <v>0</v>
      </c>
      <c r="JXB18" s="23">
        <f t="shared" si="627"/>
        <v>0</v>
      </c>
      <c r="JXC18" s="23">
        <f t="shared" si="627"/>
        <v>0</v>
      </c>
      <c r="JXD18" s="23">
        <f t="shared" si="627"/>
        <v>0</v>
      </c>
      <c r="JXE18" s="23">
        <f t="shared" si="627"/>
        <v>0</v>
      </c>
      <c r="JXF18" s="23">
        <f t="shared" si="627"/>
        <v>0</v>
      </c>
      <c r="JXG18" s="23">
        <f t="shared" si="627"/>
        <v>0</v>
      </c>
      <c r="JXH18" s="23">
        <f t="shared" si="627"/>
        <v>0</v>
      </c>
      <c r="JXI18" s="23">
        <f t="shared" si="627"/>
        <v>0</v>
      </c>
      <c r="JXJ18" s="23">
        <f t="shared" si="627"/>
        <v>0</v>
      </c>
      <c r="JXK18" s="23">
        <f t="shared" si="627"/>
        <v>0</v>
      </c>
      <c r="JXL18" s="23">
        <f t="shared" si="627"/>
        <v>0</v>
      </c>
      <c r="JXM18" s="23">
        <f t="shared" si="627"/>
        <v>0</v>
      </c>
      <c r="JXN18" s="23">
        <f t="shared" si="627"/>
        <v>0</v>
      </c>
      <c r="JXO18" s="23">
        <f t="shared" si="627"/>
        <v>0</v>
      </c>
      <c r="JXP18" s="23">
        <f t="shared" si="627"/>
        <v>0</v>
      </c>
      <c r="JXQ18" s="23">
        <f t="shared" si="627"/>
        <v>0</v>
      </c>
      <c r="JXR18" s="23">
        <f t="shared" si="627"/>
        <v>0</v>
      </c>
      <c r="JXS18" s="23">
        <f t="shared" si="627"/>
        <v>0</v>
      </c>
      <c r="JXT18" s="23">
        <f t="shared" si="627"/>
        <v>0</v>
      </c>
      <c r="JXU18" s="23">
        <f t="shared" si="627"/>
        <v>0</v>
      </c>
      <c r="JXV18" s="23">
        <f t="shared" si="627"/>
        <v>0</v>
      </c>
      <c r="JXW18" s="23">
        <f t="shared" si="627"/>
        <v>0</v>
      </c>
      <c r="JXX18" s="23">
        <f t="shared" si="627"/>
        <v>0</v>
      </c>
      <c r="JXY18" s="23">
        <f t="shared" si="627"/>
        <v>0</v>
      </c>
      <c r="JXZ18" s="23">
        <f t="shared" si="627"/>
        <v>0</v>
      </c>
      <c r="JYA18" s="23">
        <f t="shared" si="627"/>
        <v>0</v>
      </c>
      <c r="JYB18" s="23">
        <f t="shared" si="627"/>
        <v>0</v>
      </c>
      <c r="JYC18" s="23">
        <f t="shared" si="627"/>
        <v>0</v>
      </c>
      <c r="JYD18" s="23">
        <f t="shared" si="627"/>
        <v>0</v>
      </c>
      <c r="JYE18" s="23">
        <f t="shared" si="627"/>
        <v>0</v>
      </c>
      <c r="JYF18" s="23">
        <f t="shared" si="627"/>
        <v>0</v>
      </c>
      <c r="JYG18" s="23">
        <f t="shared" si="627"/>
        <v>0</v>
      </c>
      <c r="JYH18" s="23">
        <f t="shared" si="627"/>
        <v>0</v>
      </c>
      <c r="JYI18" s="23">
        <f t="shared" si="627"/>
        <v>0</v>
      </c>
      <c r="JYJ18" s="23">
        <f t="shared" si="627"/>
        <v>0</v>
      </c>
      <c r="JYK18" s="23">
        <f t="shared" si="627"/>
        <v>0</v>
      </c>
      <c r="JYL18" s="23">
        <f t="shared" si="627"/>
        <v>0</v>
      </c>
      <c r="JYM18" s="23">
        <f t="shared" si="627"/>
        <v>0</v>
      </c>
      <c r="JYN18" s="23">
        <f t="shared" si="627"/>
        <v>0</v>
      </c>
      <c r="JYO18" s="23">
        <f t="shared" si="627"/>
        <v>0</v>
      </c>
      <c r="JYP18" s="23">
        <f t="shared" si="627"/>
        <v>0</v>
      </c>
      <c r="JYQ18" s="23">
        <f t="shared" ref="JYQ18:KBB18" si="628">SUM(JYQ19:JYQ22)</f>
        <v>0</v>
      </c>
      <c r="JYR18" s="23">
        <f t="shared" si="628"/>
        <v>0</v>
      </c>
      <c r="JYS18" s="23">
        <f t="shared" si="628"/>
        <v>0</v>
      </c>
      <c r="JYT18" s="23">
        <f t="shared" si="628"/>
        <v>0</v>
      </c>
      <c r="JYU18" s="23">
        <f t="shared" si="628"/>
        <v>0</v>
      </c>
      <c r="JYV18" s="23">
        <f t="shared" si="628"/>
        <v>0</v>
      </c>
      <c r="JYW18" s="23">
        <f t="shared" si="628"/>
        <v>0</v>
      </c>
      <c r="JYX18" s="23">
        <f t="shared" si="628"/>
        <v>0</v>
      </c>
      <c r="JYY18" s="23">
        <f t="shared" si="628"/>
        <v>0</v>
      </c>
      <c r="JYZ18" s="23">
        <f t="shared" si="628"/>
        <v>0</v>
      </c>
      <c r="JZA18" s="23">
        <f t="shared" si="628"/>
        <v>0</v>
      </c>
      <c r="JZB18" s="23">
        <f t="shared" si="628"/>
        <v>0</v>
      </c>
      <c r="JZC18" s="23">
        <f t="shared" si="628"/>
        <v>0</v>
      </c>
      <c r="JZD18" s="23">
        <f t="shared" si="628"/>
        <v>0</v>
      </c>
      <c r="JZE18" s="23">
        <f t="shared" si="628"/>
        <v>0</v>
      </c>
      <c r="JZF18" s="23">
        <f t="shared" si="628"/>
        <v>0</v>
      </c>
      <c r="JZG18" s="23">
        <f t="shared" si="628"/>
        <v>0</v>
      </c>
      <c r="JZH18" s="23">
        <f t="shared" si="628"/>
        <v>0</v>
      </c>
      <c r="JZI18" s="23">
        <f t="shared" si="628"/>
        <v>0</v>
      </c>
      <c r="JZJ18" s="23">
        <f t="shared" si="628"/>
        <v>0</v>
      </c>
      <c r="JZK18" s="23">
        <f t="shared" si="628"/>
        <v>0</v>
      </c>
      <c r="JZL18" s="23">
        <f t="shared" si="628"/>
        <v>0</v>
      </c>
      <c r="JZM18" s="23">
        <f t="shared" si="628"/>
        <v>0</v>
      </c>
      <c r="JZN18" s="23">
        <f t="shared" si="628"/>
        <v>0</v>
      </c>
      <c r="JZO18" s="23">
        <f t="shared" si="628"/>
        <v>0</v>
      </c>
      <c r="JZP18" s="23">
        <f t="shared" si="628"/>
        <v>0</v>
      </c>
      <c r="JZQ18" s="23">
        <f t="shared" si="628"/>
        <v>0</v>
      </c>
      <c r="JZR18" s="23">
        <f t="shared" si="628"/>
        <v>0</v>
      </c>
      <c r="JZS18" s="23">
        <f t="shared" si="628"/>
        <v>0</v>
      </c>
      <c r="JZT18" s="23">
        <f t="shared" si="628"/>
        <v>0</v>
      </c>
      <c r="JZU18" s="23">
        <f t="shared" si="628"/>
        <v>0</v>
      </c>
      <c r="JZV18" s="23">
        <f t="shared" si="628"/>
        <v>0</v>
      </c>
      <c r="JZW18" s="23">
        <f t="shared" si="628"/>
        <v>0</v>
      </c>
      <c r="JZX18" s="23">
        <f t="shared" si="628"/>
        <v>0</v>
      </c>
      <c r="JZY18" s="23">
        <f t="shared" si="628"/>
        <v>0</v>
      </c>
      <c r="JZZ18" s="23">
        <f t="shared" si="628"/>
        <v>0</v>
      </c>
      <c r="KAA18" s="23">
        <f t="shared" si="628"/>
        <v>0</v>
      </c>
      <c r="KAB18" s="23">
        <f t="shared" si="628"/>
        <v>0</v>
      </c>
      <c r="KAC18" s="23">
        <f t="shared" si="628"/>
        <v>0</v>
      </c>
      <c r="KAD18" s="23">
        <f t="shared" si="628"/>
        <v>0</v>
      </c>
      <c r="KAE18" s="23">
        <f t="shared" si="628"/>
        <v>0</v>
      </c>
      <c r="KAF18" s="23">
        <f t="shared" si="628"/>
        <v>0</v>
      </c>
      <c r="KAG18" s="23">
        <f t="shared" si="628"/>
        <v>0</v>
      </c>
      <c r="KAH18" s="23">
        <f t="shared" si="628"/>
        <v>0</v>
      </c>
      <c r="KAI18" s="23">
        <f t="shared" si="628"/>
        <v>0</v>
      </c>
      <c r="KAJ18" s="23">
        <f t="shared" si="628"/>
        <v>0</v>
      </c>
      <c r="KAK18" s="23">
        <f t="shared" si="628"/>
        <v>0</v>
      </c>
      <c r="KAL18" s="23">
        <f t="shared" si="628"/>
        <v>0</v>
      </c>
      <c r="KAM18" s="23">
        <f t="shared" si="628"/>
        <v>0</v>
      </c>
      <c r="KAN18" s="23">
        <f t="shared" si="628"/>
        <v>0</v>
      </c>
      <c r="KAO18" s="23">
        <f t="shared" si="628"/>
        <v>0</v>
      </c>
      <c r="KAP18" s="23">
        <f t="shared" si="628"/>
        <v>0</v>
      </c>
      <c r="KAQ18" s="23">
        <f t="shared" si="628"/>
        <v>0</v>
      </c>
      <c r="KAR18" s="23">
        <f t="shared" si="628"/>
        <v>0</v>
      </c>
      <c r="KAS18" s="23">
        <f t="shared" si="628"/>
        <v>0</v>
      </c>
      <c r="KAT18" s="23">
        <f t="shared" si="628"/>
        <v>0</v>
      </c>
      <c r="KAU18" s="23">
        <f t="shared" si="628"/>
        <v>0</v>
      </c>
      <c r="KAV18" s="23">
        <f t="shared" si="628"/>
        <v>0</v>
      </c>
      <c r="KAW18" s="23">
        <f t="shared" si="628"/>
        <v>0</v>
      </c>
      <c r="KAX18" s="23">
        <f t="shared" si="628"/>
        <v>0</v>
      </c>
      <c r="KAY18" s="23">
        <f t="shared" si="628"/>
        <v>0</v>
      </c>
      <c r="KAZ18" s="23">
        <f t="shared" si="628"/>
        <v>0</v>
      </c>
      <c r="KBA18" s="23">
        <f t="shared" si="628"/>
        <v>0</v>
      </c>
      <c r="KBB18" s="23">
        <f t="shared" si="628"/>
        <v>0</v>
      </c>
      <c r="KBC18" s="23">
        <f t="shared" ref="KBC18:KDN18" si="629">SUM(KBC19:KBC22)</f>
        <v>0</v>
      </c>
      <c r="KBD18" s="23">
        <f t="shared" si="629"/>
        <v>0</v>
      </c>
      <c r="KBE18" s="23">
        <f t="shared" si="629"/>
        <v>0</v>
      </c>
      <c r="KBF18" s="23">
        <f t="shared" si="629"/>
        <v>0</v>
      </c>
      <c r="KBG18" s="23">
        <f t="shared" si="629"/>
        <v>0</v>
      </c>
      <c r="KBH18" s="23">
        <f t="shared" si="629"/>
        <v>0</v>
      </c>
      <c r="KBI18" s="23">
        <f t="shared" si="629"/>
        <v>0</v>
      </c>
      <c r="KBJ18" s="23">
        <f t="shared" si="629"/>
        <v>0</v>
      </c>
      <c r="KBK18" s="23">
        <f t="shared" si="629"/>
        <v>0</v>
      </c>
      <c r="KBL18" s="23">
        <f t="shared" si="629"/>
        <v>0</v>
      </c>
      <c r="KBM18" s="23">
        <f t="shared" si="629"/>
        <v>0</v>
      </c>
      <c r="KBN18" s="23">
        <f t="shared" si="629"/>
        <v>0</v>
      </c>
      <c r="KBO18" s="23">
        <f t="shared" si="629"/>
        <v>0</v>
      </c>
      <c r="KBP18" s="23">
        <f t="shared" si="629"/>
        <v>0</v>
      </c>
      <c r="KBQ18" s="23">
        <f t="shared" si="629"/>
        <v>0</v>
      </c>
      <c r="KBR18" s="23">
        <f t="shared" si="629"/>
        <v>0</v>
      </c>
      <c r="KBS18" s="23">
        <f t="shared" si="629"/>
        <v>0</v>
      </c>
      <c r="KBT18" s="23">
        <f t="shared" si="629"/>
        <v>0</v>
      </c>
      <c r="KBU18" s="23">
        <f t="shared" si="629"/>
        <v>0</v>
      </c>
      <c r="KBV18" s="23">
        <f t="shared" si="629"/>
        <v>0</v>
      </c>
      <c r="KBW18" s="23">
        <f t="shared" si="629"/>
        <v>0</v>
      </c>
      <c r="KBX18" s="23">
        <f t="shared" si="629"/>
        <v>0</v>
      </c>
      <c r="KBY18" s="23">
        <f t="shared" si="629"/>
        <v>0</v>
      </c>
      <c r="KBZ18" s="23">
        <f t="shared" si="629"/>
        <v>0</v>
      </c>
      <c r="KCA18" s="23">
        <f t="shared" si="629"/>
        <v>0</v>
      </c>
      <c r="KCB18" s="23">
        <f t="shared" si="629"/>
        <v>0</v>
      </c>
      <c r="KCC18" s="23">
        <f t="shared" si="629"/>
        <v>0</v>
      </c>
      <c r="KCD18" s="23">
        <f t="shared" si="629"/>
        <v>0</v>
      </c>
      <c r="KCE18" s="23">
        <f t="shared" si="629"/>
        <v>0</v>
      </c>
      <c r="KCF18" s="23">
        <f t="shared" si="629"/>
        <v>0</v>
      </c>
      <c r="KCG18" s="23">
        <f t="shared" si="629"/>
        <v>0</v>
      </c>
      <c r="KCH18" s="23">
        <f t="shared" si="629"/>
        <v>0</v>
      </c>
      <c r="KCI18" s="23">
        <f t="shared" si="629"/>
        <v>0</v>
      </c>
      <c r="KCJ18" s="23">
        <f t="shared" si="629"/>
        <v>0</v>
      </c>
      <c r="KCK18" s="23">
        <f t="shared" si="629"/>
        <v>0</v>
      </c>
      <c r="KCL18" s="23">
        <f t="shared" si="629"/>
        <v>0</v>
      </c>
      <c r="KCM18" s="23">
        <f t="shared" si="629"/>
        <v>0</v>
      </c>
      <c r="KCN18" s="23">
        <f t="shared" si="629"/>
        <v>0</v>
      </c>
      <c r="KCO18" s="23">
        <f t="shared" si="629"/>
        <v>0</v>
      </c>
      <c r="KCP18" s="23">
        <f t="shared" si="629"/>
        <v>0</v>
      </c>
      <c r="KCQ18" s="23">
        <f t="shared" si="629"/>
        <v>0</v>
      </c>
      <c r="KCR18" s="23">
        <f t="shared" si="629"/>
        <v>0</v>
      </c>
      <c r="KCS18" s="23">
        <f t="shared" si="629"/>
        <v>0</v>
      </c>
      <c r="KCT18" s="23">
        <f t="shared" si="629"/>
        <v>0</v>
      </c>
      <c r="KCU18" s="23">
        <f t="shared" si="629"/>
        <v>0</v>
      </c>
      <c r="KCV18" s="23">
        <f t="shared" si="629"/>
        <v>0</v>
      </c>
      <c r="KCW18" s="23">
        <f t="shared" si="629"/>
        <v>0</v>
      </c>
      <c r="KCX18" s="23">
        <f t="shared" si="629"/>
        <v>0</v>
      </c>
      <c r="KCY18" s="23">
        <f t="shared" si="629"/>
        <v>0</v>
      </c>
      <c r="KCZ18" s="23">
        <f t="shared" si="629"/>
        <v>0</v>
      </c>
      <c r="KDA18" s="23">
        <f t="shared" si="629"/>
        <v>0</v>
      </c>
      <c r="KDB18" s="23">
        <f t="shared" si="629"/>
        <v>0</v>
      </c>
      <c r="KDC18" s="23">
        <f t="shared" si="629"/>
        <v>0</v>
      </c>
      <c r="KDD18" s="23">
        <f t="shared" si="629"/>
        <v>0</v>
      </c>
      <c r="KDE18" s="23">
        <f t="shared" si="629"/>
        <v>0</v>
      </c>
      <c r="KDF18" s="23">
        <f t="shared" si="629"/>
        <v>0</v>
      </c>
      <c r="KDG18" s="23">
        <f t="shared" si="629"/>
        <v>0</v>
      </c>
      <c r="KDH18" s="23">
        <f t="shared" si="629"/>
        <v>0</v>
      </c>
      <c r="KDI18" s="23">
        <f t="shared" si="629"/>
        <v>0</v>
      </c>
      <c r="KDJ18" s="23">
        <f t="shared" si="629"/>
        <v>0</v>
      </c>
      <c r="KDK18" s="23">
        <f t="shared" si="629"/>
        <v>0</v>
      </c>
      <c r="KDL18" s="23">
        <f t="shared" si="629"/>
        <v>0</v>
      </c>
      <c r="KDM18" s="23">
        <f t="shared" si="629"/>
        <v>0</v>
      </c>
      <c r="KDN18" s="23">
        <f t="shared" si="629"/>
        <v>0</v>
      </c>
      <c r="KDO18" s="23">
        <f t="shared" ref="KDO18:KFZ18" si="630">SUM(KDO19:KDO22)</f>
        <v>0</v>
      </c>
      <c r="KDP18" s="23">
        <f t="shared" si="630"/>
        <v>0</v>
      </c>
      <c r="KDQ18" s="23">
        <f t="shared" si="630"/>
        <v>0</v>
      </c>
      <c r="KDR18" s="23">
        <f t="shared" si="630"/>
        <v>0</v>
      </c>
      <c r="KDS18" s="23">
        <f t="shared" si="630"/>
        <v>0</v>
      </c>
      <c r="KDT18" s="23">
        <f t="shared" si="630"/>
        <v>0</v>
      </c>
      <c r="KDU18" s="23">
        <f t="shared" si="630"/>
        <v>0</v>
      </c>
      <c r="KDV18" s="23">
        <f t="shared" si="630"/>
        <v>0</v>
      </c>
      <c r="KDW18" s="23">
        <f t="shared" si="630"/>
        <v>0</v>
      </c>
      <c r="KDX18" s="23">
        <f t="shared" si="630"/>
        <v>0</v>
      </c>
      <c r="KDY18" s="23">
        <f t="shared" si="630"/>
        <v>0</v>
      </c>
      <c r="KDZ18" s="23">
        <f t="shared" si="630"/>
        <v>0</v>
      </c>
      <c r="KEA18" s="23">
        <f t="shared" si="630"/>
        <v>0</v>
      </c>
      <c r="KEB18" s="23">
        <f t="shared" si="630"/>
        <v>0</v>
      </c>
      <c r="KEC18" s="23">
        <f t="shared" si="630"/>
        <v>0</v>
      </c>
      <c r="KED18" s="23">
        <f t="shared" si="630"/>
        <v>0</v>
      </c>
      <c r="KEE18" s="23">
        <f t="shared" si="630"/>
        <v>0</v>
      </c>
      <c r="KEF18" s="23">
        <f t="shared" si="630"/>
        <v>0</v>
      </c>
      <c r="KEG18" s="23">
        <f t="shared" si="630"/>
        <v>0</v>
      </c>
      <c r="KEH18" s="23">
        <f t="shared" si="630"/>
        <v>0</v>
      </c>
      <c r="KEI18" s="23">
        <f t="shared" si="630"/>
        <v>0</v>
      </c>
      <c r="KEJ18" s="23">
        <f t="shared" si="630"/>
        <v>0</v>
      </c>
      <c r="KEK18" s="23">
        <f t="shared" si="630"/>
        <v>0</v>
      </c>
      <c r="KEL18" s="23">
        <f t="shared" si="630"/>
        <v>0</v>
      </c>
      <c r="KEM18" s="23">
        <f t="shared" si="630"/>
        <v>0</v>
      </c>
      <c r="KEN18" s="23">
        <f t="shared" si="630"/>
        <v>0</v>
      </c>
      <c r="KEO18" s="23">
        <f t="shared" si="630"/>
        <v>0</v>
      </c>
      <c r="KEP18" s="23">
        <f t="shared" si="630"/>
        <v>0</v>
      </c>
      <c r="KEQ18" s="23">
        <f t="shared" si="630"/>
        <v>0</v>
      </c>
      <c r="KER18" s="23">
        <f t="shared" si="630"/>
        <v>0</v>
      </c>
      <c r="KES18" s="23">
        <f t="shared" si="630"/>
        <v>0</v>
      </c>
      <c r="KET18" s="23">
        <f t="shared" si="630"/>
        <v>0</v>
      </c>
      <c r="KEU18" s="23">
        <f t="shared" si="630"/>
        <v>0</v>
      </c>
      <c r="KEV18" s="23">
        <f t="shared" si="630"/>
        <v>0</v>
      </c>
      <c r="KEW18" s="23">
        <f t="shared" si="630"/>
        <v>0</v>
      </c>
      <c r="KEX18" s="23">
        <f t="shared" si="630"/>
        <v>0</v>
      </c>
      <c r="KEY18" s="23">
        <f t="shared" si="630"/>
        <v>0</v>
      </c>
      <c r="KEZ18" s="23">
        <f t="shared" si="630"/>
        <v>0</v>
      </c>
      <c r="KFA18" s="23">
        <f t="shared" si="630"/>
        <v>0</v>
      </c>
      <c r="KFB18" s="23">
        <f t="shared" si="630"/>
        <v>0</v>
      </c>
      <c r="KFC18" s="23">
        <f t="shared" si="630"/>
        <v>0</v>
      </c>
      <c r="KFD18" s="23">
        <f t="shared" si="630"/>
        <v>0</v>
      </c>
      <c r="KFE18" s="23">
        <f t="shared" si="630"/>
        <v>0</v>
      </c>
      <c r="KFF18" s="23">
        <f t="shared" si="630"/>
        <v>0</v>
      </c>
      <c r="KFG18" s="23">
        <f t="shared" si="630"/>
        <v>0</v>
      </c>
      <c r="KFH18" s="23">
        <f t="shared" si="630"/>
        <v>0</v>
      </c>
      <c r="KFI18" s="23">
        <f t="shared" si="630"/>
        <v>0</v>
      </c>
      <c r="KFJ18" s="23">
        <f t="shared" si="630"/>
        <v>0</v>
      </c>
      <c r="KFK18" s="23">
        <f t="shared" si="630"/>
        <v>0</v>
      </c>
      <c r="KFL18" s="23">
        <f t="shared" si="630"/>
        <v>0</v>
      </c>
      <c r="KFM18" s="23">
        <f t="shared" si="630"/>
        <v>0</v>
      </c>
      <c r="KFN18" s="23">
        <f t="shared" si="630"/>
        <v>0</v>
      </c>
      <c r="KFO18" s="23">
        <f t="shared" si="630"/>
        <v>0</v>
      </c>
      <c r="KFP18" s="23">
        <f t="shared" si="630"/>
        <v>0</v>
      </c>
      <c r="KFQ18" s="23">
        <f t="shared" si="630"/>
        <v>0</v>
      </c>
      <c r="KFR18" s="23">
        <f t="shared" si="630"/>
        <v>0</v>
      </c>
      <c r="KFS18" s="23">
        <f t="shared" si="630"/>
        <v>0</v>
      </c>
      <c r="KFT18" s="23">
        <f t="shared" si="630"/>
        <v>0</v>
      </c>
      <c r="KFU18" s="23">
        <f t="shared" si="630"/>
        <v>0</v>
      </c>
      <c r="KFV18" s="23">
        <f t="shared" si="630"/>
        <v>0</v>
      </c>
      <c r="KFW18" s="23">
        <f t="shared" si="630"/>
        <v>0</v>
      </c>
      <c r="KFX18" s="23">
        <f t="shared" si="630"/>
        <v>0</v>
      </c>
      <c r="KFY18" s="23">
        <f t="shared" si="630"/>
        <v>0</v>
      </c>
      <c r="KFZ18" s="23">
        <f t="shared" si="630"/>
        <v>0</v>
      </c>
      <c r="KGA18" s="23">
        <f t="shared" ref="KGA18:KIL18" si="631">SUM(KGA19:KGA22)</f>
        <v>0</v>
      </c>
      <c r="KGB18" s="23">
        <f t="shared" si="631"/>
        <v>0</v>
      </c>
      <c r="KGC18" s="23">
        <f t="shared" si="631"/>
        <v>0</v>
      </c>
      <c r="KGD18" s="23">
        <f t="shared" si="631"/>
        <v>0</v>
      </c>
      <c r="KGE18" s="23">
        <f t="shared" si="631"/>
        <v>0</v>
      </c>
      <c r="KGF18" s="23">
        <f t="shared" si="631"/>
        <v>0</v>
      </c>
      <c r="KGG18" s="23">
        <f t="shared" si="631"/>
        <v>0</v>
      </c>
      <c r="KGH18" s="23">
        <f t="shared" si="631"/>
        <v>0</v>
      </c>
      <c r="KGI18" s="23">
        <f t="shared" si="631"/>
        <v>0</v>
      </c>
      <c r="KGJ18" s="23">
        <f t="shared" si="631"/>
        <v>0</v>
      </c>
      <c r="KGK18" s="23">
        <f t="shared" si="631"/>
        <v>0</v>
      </c>
      <c r="KGL18" s="23">
        <f t="shared" si="631"/>
        <v>0</v>
      </c>
      <c r="KGM18" s="23">
        <f t="shared" si="631"/>
        <v>0</v>
      </c>
      <c r="KGN18" s="23">
        <f t="shared" si="631"/>
        <v>0</v>
      </c>
      <c r="KGO18" s="23">
        <f t="shared" si="631"/>
        <v>0</v>
      </c>
      <c r="KGP18" s="23">
        <f t="shared" si="631"/>
        <v>0</v>
      </c>
      <c r="KGQ18" s="23">
        <f t="shared" si="631"/>
        <v>0</v>
      </c>
      <c r="KGR18" s="23">
        <f t="shared" si="631"/>
        <v>0</v>
      </c>
      <c r="KGS18" s="23">
        <f t="shared" si="631"/>
        <v>0</v>
      </c>
      <c r="KGT18" s="23">
        <f t="shared" si="631"/>
        <v>0</v>
      </c>
      <c r="KGU18" s="23">
        <f t="shared" si="631"/>
        <v>0</v>
      </c>
      <c r="KGV18" s="23">
        <f t="shared" si="631"/>
        <v>0</v>
      </c>
      <c r="KGW18" s="23">
        <f t="shared" si="631"/>
        <v>0</v>
      </c>
      <c r="KGX18" s="23">
        <f t="shared" si="631"/>
        <v>0</v>
      </c>
      <c r="KGY18" s="23">
        <f t="shared" si="631"/>
        <v>0</v>
      </c>
      <c r="KGZ18" s="23">
        <f t="shared" si="631"/>
        <v>0</v>
      </c>
      <c r="KHA18" s="23">
        <f t="shared" si="631"/>
        <v>0</v>
      </c>
      <c r="KHB18" s="23">
        <f t="shared" si="631"/>
        <v>0</v>
      </c>
      <c r="KHC18" s="23">
        <f t="shared" si="631"/>
        <v>0</v>
      </c>
      <c r="KHD18" s="23">
        <f t="shared" si="631"/>
        <v>0</v>
      </c>
      <c r="KHE18" s="23">
        <f t="shared" si="631"/>
        <v>0</v>
      </c>
      <c r="KHF18" s="23">
        <f t="shared" si="631"/>
        <v>0</v>
      </c>
      <c r="KHG18" s="23">
        <f t="shared" si="631"/>
        <v>0</v>
      </c>
      <c r="KHH18" s="23">
        <f t="shared" si="631"/>
        <v>0</v>
      </c>
      <c r="KHI18" s="23">
        <f t="shared" si="631"/>
        <v>0</v>
      </c>
      <c r="KHJ18" s="23">
        <f t="shared" si="631"/>
        <v>0</v>
      </c>
      <c r="KHK18" s="23">
        <f t="shared" si="631"/>
        <v>0</v>
      </c>
      <c r="KHL18" s="23">
        <f t="shared" si="631"/>
        <v>0</v>
      </c>
      <c r="KHM18" s="23">
        <f t="shared" si="631"/>
        <v>0</v>
      </c>
      <c r="KHN18" s="23">
        <f t="shared" si="631"/>
        <v>0</v>
      </c>
      <c r="KHO18" s="23">
        <f t="shared" si="631"/>
        <v>0</v>
      </c>
      <c r="KHP18" s="23">
        <f t="shared" si="631"/>
        <v>0</v>
      </c>
      <c r="KHQ18" s="23">
        <f t="shared" si="631"/>
        <v>0</v>
      </c>
      <c r="KHR18" s="23">
        <f t="shared" si="631"/>
        <v>0</v>
      </c>
      <c r="KHS18" s="23">
        <f t="shared" si="631"/>
        <v>0</v>
      </c>
      <c r="KHT18" s="23">
        <f t="shared" si="631"/>
        <v>0</v>
      </c>
      <c r="KHU18" s="23">
        <f t="shared" si="631"/>
        <v>0</v>
      </c>
      <c r="KHV18" s="23">
        <f t="shared" si="631"/>
        <v>0</v>
      </c>
      <c r="KHW18" s="23">
        <f t="shared" si="631"/>
        <v>0</v>
      </c>
      <c r="KHX18" s="23">
        <f t="shared" si="631"/>
        <v>0</v>
      </c>
      <c r="KHY18" s="23">
        <f t="shared" si="631"/>
        <v>0</v>
      </c>
      <c r="KHZ18" s="23">
        <f t="shared" si="631"/>
        <v>0</v>
      </c>
      <c r="KIA18" s="23">
        <f t="shared" si="631"/>
        <v>0</v>
      </c>
      <c r="KIB18" s="23">
        <f t="shared" si="631"/>
        <v>0</v>
      </c>
      <c r="KIC18" s="23">
        <f t="shared" si="631"/>
        <v>0</v>
      </c>
      <c r="KID18" s="23">
        <f t="shared" si="631"/>
        <v>0</v>
      </c>
      <c r="KIE18" s="23">
        <f t="shared" si="631"/>
        <v>0</v>
      </c>
      <c r="KIF18" s="23">
        <f t="shared" si="631"/>
        <v>0</v>
      </c>
      <c r="KIG18" s="23">
        <f t="shared" si="631"/>
        <v>0</v>
      </c>
      <c r="KIH18" s="23">
        <f t="shared" si="631"/>
        <v>0</v>
      </c>
      <c r="KII18" s="23">
        <f t="shared" si="631"/>
        <v>0</v>
      </c>
      <c r="KIJ18" s="23">
        <f t="shared" si="631"/>
        <v>0</v>
      </c>
      <c r="KIK18" s="23">
        <f t="shared" si="631"/>
        <v>0</v>
      </c>
      <c r="KIL18" s="23">
        <f t="shared" si="631"/>
        <v>0</v>
      </c>
      <c r="KIM18" s="23">
        <f t="shared" ref="KIM18:KKX18" si="632">SUM(KIM19:KIM22)</f>
        <v>0</v>
      </c>
      <c r="KIN18" s="23">
        <f t="shared" si="632"/>
        <v>0</v>
      </c>
      <c r="KIO18" s="23">
        <f t="shared" si="632"/>
        <v>0</v>
      </c>
      <c r="KIP18" s="23">
        <f t="shared" si="632"/>
        <v>0</v>
      </c>
      <c r="KIQ18" s="23">
        <f t="shared" si="632"/>
        <v>0</v>
      </c>
      <c r="KIR18" s="23">
        <f t="shared" si="632"/>
        <v>0</v>
      </c>
      <c r="KIS18" s="23">
        <f t="shared" si="632"/>
        <v>0</v>
      </c>
      <c r="KIT18" s="23">
        <f t="shared" si="632"/>
        <v>0</v>
      </c>
      <c r="KIU18" s="23">
        <f t="shared" si="632"/>
        <v>0</v>
      </c>
      <c r="KIV18" s="23">
        <f t="shared" si="632"/>
        <v>0</v>
      </c>
      <c r="KIW18" s="23">
        <f t="shared" si="632"/>
        <v>0</v>
      </c>
      <c r="KIX18" s="23">
        <f t="shared" si="632"/>
        <v>0</v>
      </c>
      <c r="KIY18" s="23">
        <f t="shared" si="632"/>
        <v>0</v>
      </c>
      <c r="KIZ18" s="23">
        <f t="shared" si="632"/>
        <v>0</v>
      </c>
      <c r="KJA18" s="23">
        <f t="shared" si="632"/>
        <v>0</v>
      </c>
      <c r="KJB18" s="23">
        <f t="shared" si="632"/>
        <v>0</v>
      </c>
      <c r="KJC18" s="23">
        <f t="shared" si="632"/>
        <v>0</v>
      </c>
      <c r="KJD18" s="23">
        <f t="shared" si="632"/>
        <v>0</v>
      </c>
      <c r="KJE18" s="23">
        <f t="shared" si="632"/>
        <v>0</v>
      </c>
      <c r="KJF18" s="23">
        <f t="shared" si="632"/>
        <v>0</v>
      </c>
      <c r="KJG18" s="23">
        <f t="shared" si="632"/>
        <v>0</v>
      </c>
      <c r="KJH18" s="23">
        <f t="shared" si="632"/>
        <v>0</v>
      </c>
      <c r="KJI18" s="23">
        <f t="shared" si="632"/>
        <v>0</v>
      </c>
      <c r="KJJ18" s="23">
        <f t="shared" si="632"/>
        <v>0</v>
      </c>
      <c r="KJK18" s="23">
        <f t="shared" si="632"/>
        <v>0</v>
      </c>
      <c r="KJL18" s="23">
        <f t="shared" si="632"/>
        <v>0</v>
      </c>
      <c r="KJM18" s="23">
        <f t="shared" si="632"/>
        <v>0</v>
      </c>
      <c r="KJN18" s="23">
        <f t="shared" si="632"/>
        <v>0</v>
      </c>
      <c r="KJO18" s="23">
        <f t="shared" si="632"/>
        <v>0</v>
      </c>
      <c r="KJP18" s="23">
        <f t="shared" si="632"/>
        <v>0</v>
      </c>
      <c r="KJQ18" s="23">
        <f t="shared" si="632"/>
        <v>0</v>
      </c>
      <c r="KJR18" s="23">
        <f t="shared" si="632"/>
        <v>0</v>
      </c>
      <c r="KJS18" s="23">
        <f t="shared" si="632"/>
        <v>0</v>
      </c>
      <c r="KJT18" s="23">
        <f t="shared" si="632"/>
        <v>0</v>
      </c>
      <c r="KJU18" s="23">
        <f t="shared" si="632"/>
        <v>0</v>
      </c>
      <c r="KJV18" s="23">
        <f t="shared" si="632"/>
        <v>0</v>
      </c>
      <c r="KJW18" s="23">
        <f t="shared" si="632"/>
        <v>0</v>
      </c>
      <c r="KJX18" s="23">
        <f t="shared" si="632"/>
        <v>0</v>
      </c>
      <c r="KJY18" s="23">
        <f t="shared" si="632"/>
        <v>0</v>
      </c>
      <c r="KJZ18" s="23">
        <f t="shared" si="632"/>
        <v>0</v>
      </c>
      <c r="KKA18" s="23">
        <f t="shared" si="632"/>
        <v>0</v>
      </c>
      <c r="KKB18" s="23">
        <f t="shared" si="632"/>
        <v>0</v>
      </c>
      <c r="KKC18" s="23">
        <f t="shared" si="632"/>
        <v>0</v>
      </c>
      <c r="KKD18" s="23">
        <f t="shared" si="632"/>
        <v>0</v>
      </c>
      <c r="KKE18" s="23">
        <f t="shared" si="632"/>
        <v>0</v>
      </c>
      <c r="KKF18" s="23">
        <f t="shared" si="632"/>
        <v>0</v>
      </c>
      <c r="KKG18" s="23">
        <f t="shared" si="632"/>
        <v>0</v>
      </c>
      <c r="KKH18" s="23">
        <f t="shared" si="632"/>
        <v>0</v>
      </c>
      <c r="KKI18" s="23">
        <f t="shared" si="632"/>
        <v>0</v>
      </c>
      <c r="KKJ18" s="23">
        <f t="shared" si="632"/>
        <v>0</v>
      </c>
      <c r="KKK18" s="23">
        <f t="shared" si="632"/>
        <v>0</v>
      </c>
      <c r="KKL18" s="23">
        <f t="shared" si="632"/>
        <v>0</v>
      </c>
      <c r="KKM18" s="23">
        <f t="shared" si="632"/>
        <v>0</v>
      </c>
      <c r="KKN18" s="23">
        <f t="shared" si="632"/>
        <v>0</v>
      </c>
      <c r="KKO18" s="23">
        <f t="shared" si="632"/>
        <v>0</v>
      </c>
      <c r="KKP18" s="23">
        <f t="shared" si="632"/>
        <v>0</v>
      </c>
      <c r="KKQ18" s="23">
        <f t="shared" si="632"/>
        <v>0</v>
      </c>
      <c r="KKR18" s="23">
        <f t="shared" si="632"/>
        <v>0</v>
      </c>
      <c r="KKS18" s="23">
        <f t="shared" si="632"/>
        <v>0</v>
      </c>
      <c r="KKT18" s="23">
        <f t="shared" si="632"/>
        <v>0</v>
      </c>
      <c r="KKU18" s="23">
        <f t="shared" si="632"/>
        <v>0</v>
      </c>
      <c r="KKV18" s="23">
        <f t="shared" si="632"/>
        <v>0</v>
      </c>
      <c r="KKW18" s="23">
        <f t="shared" si="632"/>
        <v>0</v>
      </c>
      <c r="KKX18" s="23">
        <f t="shared" si="632"/>
        <v>0</v>
      </c>
      <c r="KKY18" s="23">
        <f t="shared" ref="KKY18:KNJ18" si="633">SUM(KKY19:KKY22)</f>
        <v>0</v>
      </c>
      <c r="KKZ18" s="23">
        <f t="shared" si="633"/>
        <v>0</v>
      </c>
      <c r="KLA18" s="23">
        <f t="shared" si="633"/>
        <v>0</v>
      </c>
      <c r="KLB18" s="23">
        <f t="shared" si="633"/>
        <v>0</v>
      </c>
      <c r="KLC18" s="23">
        <f t="shared" si="633"/>
        <v>0</v>
      </c>
      <c r="KLD18" s="23">
        <f t="shared" si="633"/>
        <v>0</v>
      </c>
      <c r="KLE18" s="23">
        <f t="shared" si="633"/>
        <v>0</v>
      </c>
      <c r="KLF18" s="23">
        <f t="shared" si="633"/>
        <v>0</v>
      </c>
      <c r="KLG18" s="23">
        <f t="shared" si="633"/>
        <v>0</v>
      </c>
      <c r="KLH18" s="23">
        <f t="shared" si="633"/>
        <v>0</v>
      </c>
      <c r="KLI18" s="23">
        <f t="shared" si="633"/>
        <v>0</v>
      </c>
      <c r="KLJ18" s="23">
        <f t="shared" si="633"/>
        <v>0</v>
      </c>
      <c r="KLK18" s="23">
        <f t="shared" si="633"/>
        <v>0</v>
      </c>
      <c r="KLL18" s="23">
        <f t="shared" si="633"/>
        <v>0</v>
      </c>
      <c r="KLM18" s="23">
        <f t="shared" si="633"/>
        <v>0</v>
      </c>
      <c r="KLN18" s="23">
        <f t="shared" si="633"/>
        <v>0</v>
      </c>
      <c r="KLO18" s="23">
        <f t="shared" si="633"/>
        <v>0</v>
      </c>
      <c r="KLP18" s="23">
        <f t="shared" si="633"/>
        <v>0</v>
      </c>
      <c r="KLQ18" s="23">
        <f t="shared" si="633"/>
        <v>0</v>
      </c>
      <c r="KLR18" s="23">
        <f t="shared" si="633"/>
        <v>0</v>
      </c>
      <c r="KLS18" s="23">
        <f t="shared" si="633"/>
        <v>0</v>
      </c>
      <c r="KLT18" s="23">
        <f t="shared" si="633"/>
        <v>0</v>
      </c>
      <c r="KLU18" s="23">
        <f t="shared" si="633"/>
        <v>0</v>
      </c>
      <c r="KLV18" s="23">
        <f t="shared" si="633"/>
        <v>0</v>
      </c>
      <c r="KLW18" s="23">
        <f t="shared" si="633"/>
        <v>0</v>
      </c>
      <c r="KLX18" s="23">
        <f t="shared" si="633"/>
        <v>0</v>
      </c>
      <c r="KLY18" s="23">
        <f t="shared" si="633"/>
        <v>0</v>
      </c>
      <c r="KLZ18" s="23">
        <f t="shared" si="633"/>
        <v>0</v>
      </c>
      <c r="KMA18" s="23">
        <f t="shared" si="633"/>
        <v>0</v>
      </c>
      <c r="KMB18" s="23">
        <f t="shared" si="633"/>
        <v>0</v>
      </c>
      <c r="KMC18" s="23">
        <f t="shared" si="633"/>
        <v>0</v>
      </c>
      <c r="KMD18" s="23">
        <f t="shared" si="633"/>
        <v>0</v>
      </c>
      <c r="KME18" s="23">
        <f t="shared" si="633"/>
        <v>0</v>
      </c>
      <c r="KMF18" s="23">
        <f t="shared" si="633"/>
        <v>0</v>
      </c>
      <c r="KMG18" s="23">
        <f t="shared" si="633"/>
        <v>0</v>
      </c>
      <c r="KMH18" s="23">
        <f t="shared" si="633"/>
        <v>0</v>
      </c>
      <c r="KMI18" s="23">
        <f t="shared" si="633"/>
        <v>0</v>
      </c>
      <c r="KMJ18" s="23">
        <f t="shared" si="633"/>
        <v>0</v>
      </c>
      <c r="KMK18" s="23">
        <f t="shared" si="633"/>
        <v>0</v>
      </c>
      <c r="KML18" s="23">
        <f t="shared" si="633"/>
        <v>0</v>
      </c>
      <c r="KMM18" s="23">
        <f t="shared" si="633"/>
        <v>0</v>
      </c>
      <c r="KMN18" s="23">
        <f t="shared" si="633"/>
        <v>0</v>
      </c>
      <c r="KMO18" s="23">
        <f t="shared" si="633"/>
        <v>0</v>
      </c>
      <c r="KMP18" s="23">
        <f t="shared" si="633"/>
        <v>0</v>
      </c>
      <c r="KMQ18" s="23">
        <f t="shared" si="633"/>
        <v>0</v>
      </c>
      <c r="KMR18" s="23">
        <f t="shared" si="633"/>
        <v>0</v>
      </c>
      <c r="KMS18" s="23">
        <f t="shared" si="633"/>
        <v>0</v>
      </c>
      <c r="KMT18" s="23">
        <f t="shared" si="633"/>
        <v>0</v>
      </c>
      <c r="KMU18" s="23">
        <f t="shared" si="633"/>
        <v>0</v>
      </c>
      <c r="KMV18" s="23">
        <f t="shared" si="633"/>
        <v>0</v>
      </c>
      <c r="KMW18" s="23">
        <f t="shared" si="633"/>
        <v>0</v>
      </c>
      <c r="KMX18" s="23">
        <f t="shared" si="633"/>
        <v>0</v>
      </c>
      <c r="KMY18" s="23">
        <f t="shared" si="633"/>
        <v>0</v>
      </c>
      <c r="KMZ18" s="23">
        <f t="shared" si="633"/>
        <v>0</v>
      </c>
      <c r="KNA18" s="23">
        <f t="shared" si="633"/>
        <v>0</v>
      </c>
      <c r="KNB18" s="23">
        <f t="shared" si="633"/>
        <v>0</v>
      </c>
      <c r="KNC18" s="23">
        <f t="shared" si="633"/>
        <v>0</v>
      </c>
      <c r="KND18" s="23">
        <f t="shared" si="633"/>
        <v>0</v>
      </c>
      <c r="KNE18" s="23">
        <f t="shared" si="633"/>
        <v>0</v>
      </c>
      <c r="KNF18" s="23">
        <f t="shared" si="633"/>
        <v>0</v>
      </c>
      <c r="KNG18" s="23">
        <f t="shared" si="633"/>
        <v>0</v>
      </c>
      <c r="KNH18" s="23">
        <f t="shared" si="633"/>
        <v>0</v>
      </c>
      <c r="KNI18" s="23">
        <f t="shared" si="633"/>
        <v>0</v>
      </c>
      <c r="KNJ18" s="23">
        <f t="shared" si="633"/>
        <v>0</v>
      </c>
      <c r="KNK18" s="23">
        <f t="shared" ref="KNK18:KPV18" si="634">SUM(KNK19:KNK22)</f>
        <v>0</v>
      </c>
      <c r="KNL18" s="23">
        <f t="shared" si="634"/>
        <v>0</v>
      </c>
      <c r="KNM18" s="23">
        <f t="shared" si="634"/>
        <v>0</v>
      </c>
      <c r="KNN18" s="23">
        <f t="shared" si="634"/>
        <v>0</v>
      </c>
      <c r="KNO18" s="23">
        <f t="shared" si="634"/>
        <v>0</v>
      </c>
      <c r="KNP18" s="23">
        <f t="shared" si="634"/>
        <v>0</v>
      </c>
      <c r="KNQ18" s="23">
        <f t="shared" si="634"/>
        <v>0</v>
      </c>
      <c r="KNR18" s="23">
        <f t="shared" si="634"/>
        <v>0</v>
      </c>
      <c r="KNS18" s="23">
        <f t="shared" si="634"/>
        <v>0</v>
      </c>
      <c r="KNT18" s="23">
        <f t="shared" si="634"/>
        <v>0</v>
      </c>
      <c r="KNU18" s="23">
        <f t="shared" si="634"/>
        <v>0</v>
      </c>
      <c r="KNV18" s="23">
        <f t="shared" si="634"/>
        <v>0</v>
      </c>
      <c r="KNW18" s="23">
        <f t="shared" si="634"/>
        <v>0</v>
      </c>
      <c r="KNX18" s="23">
        <f t="shared" si="634"/>
        <v>0</v>
      </c>
      <c r="KNY18" s="23">
        <f t="shared" si="634"/>
        <v>0</v>
      </c>
      <c r="KNZ18" s="23">
        <f t="shared" si="634"/>
        <v>0</v>
      </c>
      <c r="KOA18" s="23">
        <f t="shared" si="634"/>
        <v>0</v>
      </c>
      <c r="KOB18" s="23">
        <f t="shared" si="634"/>
        <v>0</v>
      </c>
      <c r="KOC18" s="23">
        <f t="shared" si="634"/>
        <v>0</v>
      </c>
      <c r="KOD18" s="23">
        <f t="shared" si="634"/>
        <v>0</v>
      </c>
      <c r="KOE18" s="23">
        <f t="shared" si="634"/>
        <v>0</v>
      </c>
      <c r="KOF18" s="23">
        <f t="shared" si="634"/>
        <v>0</v>
      </c>
      <c r="KOG18" s="23">
        <f t="shared" si="634"/>
        <v>0</v>
      </c>
      <c r="KOH18" s="23">
        <f t="shared" si="634"/>
        <v>0</v>
      </c>
      <c r="KOI18" s="23">
        <f t="shared" si="634"/>
        <v>0</v>
      </c>
      <c r="KOJ18" s="23">
        <f t="shared" si="634"/>
        <v>0</v>
      </c>
      <c r="KOK18" s="23">
        <f t="shared" si="634"/>
        <v>0</v>
      </c>
      <c r="KOL18" s="23">
        <f t="shared" si="634"/>
        <v>0</v>
      </c>
      <c r="KOM18" s="23">
        <f t="shared" si="634"/>
        <v>0</v>
      </c>
      <c r="KON18" s="23">
        <f t="shared" si="634"/>
        <v>0</v>
      </c>
      <c r="KOO18" s="23">
        <f t="shared" si="634"/>
        <v>0</v>
      </c>
      <c r="KOP18" s="23">
        <f t="shared" si="634"/>
        <v>0</v>
      </c>
      <c r="KOQ18" s="23">
        <f t="shared" si="634"/>
        <v>0</v>
      </c>
      <c r="KOR18" s="23">
        <f t="shared" si="634"/>
        <v>0</v>
      </c>
      <c r="KOS18" s="23">
        <f t="shared" si="634"/>
        <v>0</v>
      </c>
      <c r="KOT18" s="23">
        <f t="shared" si="634"/>
        <v>0</v>
      </c>
      <c r="KOU18" s="23">
        <f t="shared" si="634"/>
        <v>0</v>
      </c>
      <c r="KOV18" s="23">
        <f t="shared" si="634"/>
        <v>0</v>
      </c>
      <c r="KOW18" s="23">
        <f t="shared" si="634"/>
        <v>0</v>
      </c>
      <c r="KOX18" s="23">
        <f t="shared" si="634"/>
        <v>0</v>
      </c>
      <c r="KOY18" s="23">
        <f t="shared" si="634"/>
        <v>0</v>
      </c>
      <c r="KOZ18" s="23">
        <f t="shared" si="634"/>
        <v>0</v>
      </c>
      <c r="KPA18" s="23">
        <f t="shared" si="634"/>
        <v>0</v>
      </c>
      <c r="KPB18" s="23">
        <f t="shared" si="634"/>
        <v>0</v>
      </c>
      <c r="KPC18" s="23">
        <f t="shared" si="634"/>
        <v>0</v>
      </c>
      <c r="KPD18" s="23">
        <f t="shared" si="634"/>
        <v>0</v>
      </c>
      <c r="KPE18" s="23">
        <f t="shared" si="634"/>
        <v>0</v>
      </c>
      <c r="KPF18" s="23">
        <f t="shared" si="634"/>
        <v>0</v>
      </c>
      <c r="KPG18" s="23">
        <f t="shared" si="634"/>
        <v>0</v>
      </c>
      <c r="KPH18" s="23">
        <f t="shared" si="634"/>
        <v>0</v>
      </c>
      <c r="KPI18" s="23">
        <f t="shared" si="634"/>
        <v>0</v>
      </c>
      <c r="KPJ18" s="23">
        <f t="shared" si="634"/>
        <v>0</v>
      </c>
      <c r="KPK18" s="23">
        <f t="shared" si="634"/>
        <v>0</v>
      </c>
      <c r="KPL18" s="23">
        <f t="shared" si="634"/>
        <v>0</v>
      </c>
      <c r="KPM18" s="23">
        <f t="shared" si="634"/>
        <v>0</v>
      </c>
      <c r="KPN18" s="23">
        <f t="shared" si="634"/>
        <v>0</v>
      </c>
      <c r="KPO18" s="23">
        <f t="shared" si="634"/>
        <v>0</v>
      </c>
      <c r="KPP18" s="23">
        <f t="shared" si="634"/>
        <v>0</v>
      </c>
      <c r="KPQ18" s="23">
        <f t="shared" si="634"/>
        <v>0</v>
      </c>
      <c r="KPR18" s="23">
        <f t="shared" si="634"/>
        <v>0</v>
      </c>
      <c r="KPS18" s="23">
        <f t="shared" si="634"/>
        <v>0</v>
      </c>
      <c r="KPT18" s="23">
        <f t="shared" si="634"/>
        <v>0</v>
      </c>
      <c r="KPU18" s="23">
        <f t="shared" si="634"/>
        <v>0</v>
      </c>
      <c r="KPV18" s="23">
        <f t="shared" si="634"/>
        <v>0</v>
      </c>
      <c r="KPW18" s="23">
        <f t="shared" ref="KPW18:KSH18" si="635">SUM(KPW19:KPW22)</f>
        <v>0</v>
      </c>
      <c r="KPX18" s="23">
        <f t="shared" si="635"/>
        <v>0</v>
      </c>
      <c r="KPY18" s="23">
        <f t="shared" si="635"/>
        <v>0</v>
      </c>
      <c r="KPZ18" s="23">
        <f t="shared" si="635"/>
        <v>0</v>
      </c>
      <c r="KQA18" s="23">
        <f t="shared" si="635"/>
        <v>0</v>
      </c>
      <c r="KQB18" s="23">
        <f t="shared" si="635"/>
        <v>0</v>
      </c>
      <c r="KQC18" s="23">
        <f t="shared" si="635"/>
        <v>0</v>
      </c>
      <c r="KQD18" s="23">
        <f t="shared" si="635"/>
        <v>0</v>
      </c>
      <c r="KQE18" s="23">
        <f t="shared" si="635"/>
        <v>0</v>
      </c>
      <c r="KQF18" s="23">
        <f t="shared" si="635"/>
        <v>0</v>
      </c>
      <c r="KQG18" s="23">
        <f t="shared" si="635"/>
        <v>0</v>
      </c>
      <c r="KQH18" s="23">
        <f t="shared" si="635"/>
        <v>0</v>
      </c>
      <c r="KQI18" s="23">
        <f t="shared" si="635"/>
        <v>0</v>
      </c>
      <c r="KQJ18" s="23">
        <f t="shared" si="635"/>
        <v>0</v>
      </c>
      <c r="KQK18" s="23">
        <f t="shared" si="635"/>
        <v>0</v>
      </c>
      <c r="KQL18" s="23">
        <f t="shared" si="635"/>
        <v>0</v>
      </c>
      <c r="KQM18" s="23">
        <f t="shared" si="635"/>
        <v>0</v>
      </c>
      <c r="KQN18" s="23">
        <f t="shared" si="635"/>
        <v>0</v>
      </c>
      <c r="KQO18" s="23">
        <f t="shared" si="635"/>
        <v>0</v>
      </c>
      <c r="KQP18" s="23">
        <f t="shared" si="635"/>
        <v>0</v>
      </c>
      <c r="KQQ18" s="23">
        <f t="shared" si="635"/>
        <v>0</v>
      </c>
      <c r="KQR18" s="23">
        <f t="shared" si="635"/>
        <v>0</v>
      </c>
      <c r="KQS18" s="23">
        <f t="shared" si="635"/>
        <v>0</v>
      </c>
      <c r="KQT18" s="23">
        <f t="shared" si="635"/>
        <v>0</v>
      </c>
      <c r="KQU18" s="23">
        <f t="shared" si="635"/>
        <v>0</v>
      </c>
      <c r="KQV18" s="23">
        <f t="shared" si="635"/>
        <v>0</v>
      </c>
      <c r="KQW18" s="23">
        <f t="shared" si="635"/>
        <v>0</v>
      </c>
      <c r="KQX18" s="23">
        <f t="shared" si="635"/>
        <v>0</v>
      </c>
      <c r="KQY18" s="23">
        <f t="shared" si="635"/>
        <v>0</v>
      </c>
      <c r="KQZ18" s="23">
        <f t="shared" si="635"/>
        <v>0</v>
      </c>
      <c r="KRA18" s="23">
        <f t="shared" si="635"/>
        <v>0</v>
      </c>
      <c r="KRB18" s="23">
        <f t="shared" si="635"/>
        <v>0</v>
      </c>
      <c r="KRC18" s="23">
        <f t="shared" si="635"/>
        <v>0</v>
      </c>
      <c r="KRD18" s="23">
        <f t="shared" si="635"/>
        <v>0</v>
      </c>
      <c r="KRE18" s="23">
        <f t="shared" si="635"/>
        <v>0</v>
      </c>
      <c r="KRF18" s="23">
        <f t="shared" si="635"/>
        <v>0</v>
      </c>
      <c r="KRG18" s="23">
        <f t="shared" si="635"/>
        <v>0</v>
      </c>
      <c r="KRH18" s="23">
        <f t="shared" si="635"/>
        <v>0</v>
      </c>
      <c r="KRI18" s="23">
        <f t="shared" si="635"/>
        <v>0</v>
      </c>
      <c r="KRJ18" s="23">
        <f t="shared" si="635"/>
        <v>0</v>
      </c>
      <c r="KRK18" s="23">
        <f t="shared" si="635"/>
        <v>0</v>
      </c>
      <c r="KRL18" s="23">
        <f t="shared" si="635"/>
        <v>0</v>
      </c>
      <c r="KRM18" s="23">
        <f t="shared" si="635"/>
        <v>0</v>
      </c>
      <c r="KRN18" s="23">
        <f t="shared" si="635"/>
        <v>0</v>
      </c>
      <c r="KRO18" s="23">
        <f t="shared" si="635"/>
        <v>0</v>
      </c>
      <c r="KRP18" s="23">
        <f t="shared" si="635"/>
        <v>0</v>
      </c>
      <c r="KRQ18" s="23">
        <f t="shared" si="635"/>
        <v>0</v>
      </c>
      <c r="KRR18" s="23">
        <f t="shared" si="635"/>
        <v>0</v>
      </c>
      <c r="KRS18" s="23">
        <f t="shared" si="635"/>
        <v>0</v>
      </c>
      <c r="KRT18" s="23">
        <f t="shared" si="635"/>
        <v>0</v>
      </c>
      <c r="KRU18" s="23">
        <f t="shared" si="635"/>
        <v>0</v>
      </c>
      <c r="KRV18" s="23">
        <f t="shared" si="635"/>
        <v>0</v>
      </c>
      <c r="KRW18" s="23">
        <f t="shared" si="635"/>
        <v>0</v>
      </c>
      <c r="KRX18" s="23">
        <f t="shared" si="635"/>
        <v>0</v>
      </c>
      <c r="KRY18" s="23">
        <f t="shared" si="635"/>
        <v>0</v>
      </c>
      <c r="KRZ18" s="23">
        <f t="shared" si="635"/>
        <v>0</v>
      </c>
      <c r="KSA18" s="23">
        <f t="shared" si="635"/>
        <v>0</v>
      </c>
      <c r="KSB18" s="23">
        <f t="shared" si="635"/>
        <v>0</v>
      </c>
      <c r="KSC18" s="23">
        <f t="shared" si="635"/>
        <v>0</v>
      </c>
      <c r="KSD18" s="23">
        <f t="shared" si="635"/>
        <v>0</v>
      </c>
      <c r="KSE18" s="23">
        <f t="shared" si="635"/>
        <v>0</v>
      </c>
      <c r="KSF18" s="23">
        <f t="shared" si="635"/>
        <v>0</v>
      </c>
      <c r="KSG18" s="23">
        <f t="shared" si="635"/>
        <v>0</v>
      </c>
      <c r="KSH18" s="23">
        <f t="shared" si="635"/>
        <v>0</v>
      </c>
      <c r="KSI18" s="23">
        <f t="shared" ref="KSI18:KUT18" si="636">SUM(KSI19:KSI22)</f>
        <v>0</v>
      </c>
      <c r="KSJ18" s="23">
        <f t="shared" si="636"/>
        <v>0</v>
      </c>
      <c r="KSK18" s="23">
        <f t="shared" si="636"/>
        <v>0</v>
      </c>
      <c r="KSL18" s="23">
        <f t="shared" si="636"/>
        <v>0</v>
      </c>
      <c r="KSM18" s="23">
        <f t="shared" si="636"/>
        <v>0</v>
      </c>
      <c r="KSN18" s="23">
        <f t="shared" si="636"/>
        <v>0</v>
      </c>
      <c r="KSO18" s="23">
        <f t="shared" si="636"/>
        <v>0</v>
      </c>
      <c r="KSP18" s="23">
        <f t="shared" si="636"/>
        <v>0</v>
      </c>
      <c r="KSQ18" s="23">
        <f t="shared" si="636"/>
        <v>0</v>
      </c>
      <c r="KSR18" s="23">
        <f t="shared" si="636"/>
        <v>0</v>
      </c>
      <c r="KSS18" s="23">
        <f t="shared" si="636"/>
        <v>0</v>
      </c>
      <c r="KST18" s="23">
        <f t="shared" si="636"/>
        <v>0</v>
      </c>
      <c r="KSU18" s="23">
        <f t="shared" si="636"/>
        <v>0</v>
      </c>
      <c r="KSV18" s="23">
        <f t="shared" si="636"/>
        <v>0</v>
      </c>
      <c r="KSW18" s="23">
        <f t="shared" si="636"/>
        <v>0</v>
      </c>
      <c r="KSX18" s="23">
        <f t="shared" si="636"/>
        <v>0</v>
      </c>
      <c r="KSY18" s="23">
        <f t="shared" si="636"/>
        <v>0</v>
      </c>
      <c r="KSZ18" s="23">
        <f t="shared" si="636"/>
        <v>0</v>
      </c>
      <c r="KTA18" s="23">
        <f t="shared" si="636"/>
        <v>0</v>
      </c>
      <c r="KTB18" s="23">
        <f t="shared" si="636"/>
        <v>0</v>
      </c>
      <c r="KTC18" s="23">
        <f t="shared" si="636"/>
        <v>0</v>
      </c>
      <c r="KTD18" s="23">
        <f t="shared" si="636"/>
        <v>0</v>
      </c>
      <c r="KTE18" s="23">
        <f t="shared" si="636"/>
        <v>0</v>
      </c>
      <c r="KTF18" s="23">
        <f t="shared" si="636"/>
        <v>0</v>
      </c>
      <c r="KTG18" s="23">
        <f t="shared" si="636"/>
        <v>0</v>
      </c>
      <c r="KTH18" s="23">
        <f t="shared" si="636"/>
        <v>0</v>
      </c>
      <c r="KTI18" s="23">
        <f t="shared" si="636"/>
        <v>0</v>
      </c>
      <c r="KTJ18" s="23">
        <f t="shared" si="636"/>
        <v>0</v>
      </c>
      <c r="KTK18" s="23">
        <f t="shared" si="636"/>
        <v>0</v>
      </c>
      <c r="KTL18" s="23">
        <f t="shared" si="636"/>
        <v>0</v>
      </c>
      <c r="KTM18" s="23">
        <f t="shared" si="636"/>
        <v>0</v>
      </c>
      <c r="KTN18" s="23">
        <f t="shared" si="636"/>
        <v>0</v>
      </c>
      <c r="KTO18" s="23">
        <f t="shared" si="636"/>
        <v>0</v>
      </c>
      <c r="KTP18" s="23">
        <f t="shared" si="636"/>
        <v>0</v>
      </c>
      <c r="KTQ18" s="23">
        <f t="shared" si="636"/>
        <v>0</v>
      </c>
      <c r="KTR18" s="23">
        <f t="shared" si="636"/>
        <v>0</v>
      </c>
      <c r="KTS18" s="23">
        <f t="shared" si="636"/>
        <v>0</v>
      </c>
      <c r="KTT18" s="23">
        <f t="shared" si="636"/>
        <v>0</v>
      </c>
      <c r="KTU18" s="23">
        <f t="shared" si="636"/>
        <v>0</v>
      </c>
      <c r="KTV18" s="23">
        <f t="shared" si="636"/>
        <v>0</v>
      </c>
      <c r="KTW18" s="23">
        <f t="shared" si="636"/>
        <v>0</v>
      </c>
      <c r="KTX18" s="23">
        <f t="shared" si="636"/>
        <v>0</v>
      </c>
      <c r="KTY18" s="23">
        <f t="shared" si="636"/>
        <v>0</v>
      </c>
      <c r="KTZ18" s="23">
        <f t="shared" si="636"/>
        <v>0</v>
      </c>
      <c r="KUA18" s="23">
        <f t="shared" si="636"/>
        <v>0</v>
      </c>
      <c r="KUB18" s="23">
        <f t="shared" si="636"/>
        <v>0</v>
      </c>
      <c r="KUC18" s="23">
        <f t="shared" si="636"/>
        <v>0</v>
      </c>
      <c r="KUD18" s="23">
        <f t="shared" si="636"/>
        <v>0</v>
      </c>
      <c r="KUE18" s="23">
        <f t="shared" si="636"/>
        <v>0</v>
      </c>
      <c r="KUF18" s="23">
        <f t="shared" si="636"/>
        <v>0</v>
      </c>
      <c r="KUG18" s="23">
        <f t="shared" si="636"/>
        <v>0</v>
      </c>
      <c r="KUH18" s="23">
        <f t="shared" si="636"/>
        <v>0</v>
      </c>
      <c r="KUI18" s="23">
        <f t="shared" si="636"/>
        <v>0</v>
      </c>
      <c r="KUJ18" s="23">
        <f t="shared" si="636"/>
        <v>0</v>
      </c>
      <c r="KUK18" s="23">
        <f t="shared" si="636"/>
        <v>0</v>
      </c>
      <c r="KUL18" s="23">
        <f t="shared" si="636"/>
        <v>0</v>
      </c>
      <c r="KUM18" s="23">
        <f t="shared" si="636"/>
        <v>0</v>
      </c>
      <c r="KUN18" s="23">
        <f t="shared" si="636"/>
        <v>0</v>
      </c>
      <c r="KUO18" s="23">
        <f t="shared" si="636"/>
        <v>0</v>
      </c>
      <c r="KUP18" s="23">
        <f t="shared" si="636"/>
        <v>0</v>
      </c>
      <c r="KUQ18" s="23">
        <f t="shared" si="636"/>
        <v>0</v>
      </c>
      <c r="KUR18" s="23">
        <f t="shared" si="636"/>
        <v>0</v>
      </c>
      <c r="KUS18" s="23">
        <f t="shared" si="636"/>
        <v>0</v>
      </c>
      <c r="KUT18" s="23">
        <f t="shared" si="636"/>
        <v>0</v>
      </c>
      <c r="KUU18" s="23">
        <f t="shared" ref="KUU18:KXF18" si="637">SUM(KUU19:KUU22)</f>
        <v>0</v>
      </c>
      <c r="KUV18" s="23">
        <f t="shared" si="637"/>
        <v>0</v>
      </c>
      <c r="KUW18" s="23">
        <f t="shared" si="637"/>
        <v>0</v>
      </c>
      <c r="KUX18" s="23">
        <f t="shared" si="637"/>
        <v>0</v>
      </c>
      <c r="KUY18" s="23">
        <f t="shared" si="637"/>
        <v>0</v>
      </c>
      <c r="KUZ18" s="23">
        <f t="shared" si="637"/>
        <v>0</v>
      </c>
      <c r="KVA18" s="23">
        <f t="shared" si="637"/>
        <v>0</v>
      </c>
      <c r="KVB18" s="23">
        <f t="shared" si="637"/>
        <v>0</v>
      </c>
      <c r="KVC18" s="23">
        <f t="shared" si="637"/>
        <v>0</v>
      </c>
      <c r="KVD18" s="23">
        <f t="shared" si="637"/>
        <v>0</v>
      </c>
      <c r="KVE18" s="23">
        <f t="shared" si="637"/>
        <v>0</v>
      </c>
      <c r="KVF18" s="23">
        <f t="shared" si="637"/>
        <v>0</v>
      </c>
      <c r="KVG18" s="23">
        <f t="shared" si="637"/>
        <v>0</v>
      </c>
      <c r="KVH18" s="23">
        <f t="shared" si="637"/>
        <v>0</v>
      </c>
      <c r="KVI18" s="23">
        <f t="shared" si="637"/>
        <v>0</v>
      </c>
      <c r="KVJ18" s="23">
        <f t="shared" si="637"/>
        <v>0</v>
      </c>
      <c r="KVK18" s="23">
        <f t="shared" si="637"/>
        <v>0</v>
      </c>
      <c r="KVL18" s="23">
        <f t="shared" si="637"/>
        <v>0</v>
      </c>
      <c r="KVM18" s="23">
        <f t="shared" si="637"/>
        <v>0</v>
      </c>
      <c r="KVN18" s="23">
        <f t="shared" si="637"/>
        <v>0</v>
      </c>
      <c r="KVO18" s="23">
        <f t="shared" si="637"/>
        <v>0</v>
      </c>
      <c r="KVP18" s="23">
        <f t="shared" si="637"/>
        <v>0</v>
      </c>
      <c r="KVQ18" s="23">
        <f t="shared" si="637"/>
        <v>0</v>
      </c>
      <c r="KVR18" s="23">
        <f t="shared" si="637"/>
        <v>0</v>
      </c>
      <c r="KVS18" s="23">
        <f t="shared" si="637"/>
        <v>0</v>
      </c>
      <c r="KVT18" s="23">
        <f t="shared" si="637"/>
        <v>0</v>
      </c>
      <c r="KVU18" s="23">
        <f t="shared" si="637"/>
        <v>0</v>
      </c>
      <c r="KVV18" s="23">
        <f t="shared" si="637"/>
        <v>0</v>
      </c>
      <c r="KVW18" s="23">
        <f t="shared" si="637"/>
        <v>0</v>
      </c>
      <c r="KVX18" s="23">
        <f t="shared" si="637"/>
        <v>0</v>
      </c>
      <c r="KVY18" s="23">
        <f t="shared" si="637"/>
        <v>0</v>
      </c>
      <c r="KVZ18" s="23">
        <f t="shared" si="637"/>
        <v>0</v>
      </c>
      <c r="KWA18" s="23">
        <f t="shared" si="637"/>
        <v>0</v>
      </c>
      <c r="KWB18" s="23">
        <f t="shared" si="637"/>
        <v>0</v>
      </c>
      <c r="KWC18" s="23">
        <f t="shared" si="637"/>
        <v>0</v>
      </c>
      <c r="KWD18" s="23">
        <f t="shared" si="637"/>
        <v>0</v>
      </c>
      <c r="KWE18" s="23">
        <f t="shared" si="637"/>
        <v>0</v>
      </c>
      <c r="KWF18" s="23">
        <f t="shared" si="637"/>
        <v>0</v>
      </c>
      <c r="KWG18" s="23">
        <f t="shared" si="637"/>
        <v>0</v>
      </c>
      <c r="KWH18" s="23">
        <f t="shared" si="637"/>
        <v>0</v>
      </c>
      <c r="KWI18" s="23">
        <f t="shared" si="637"/>
        <v>0</v>
      </c>
      <c r="KWJ18" s="23">
        <f t="shared" si="637"/>
        <v>0</v>
      </c>
      <c r="KWK18" s="23">
        <f t="shared" si="637"/>
        <v>0</v>
      </c>
      <c r="KWL18" s="23">
        <f t="shared" si="637"/>
        <v>0</v>
      </c>
      <c r="KWM18" s="23">
        <f t="shared" si="637"/>
        <v>0</v>
      </c>
      <c r="KWN18" s="23">
        <f t="shared" si="637"/>
        <v>0</v>
      </c>
      <c r="KWO18" s="23">
        <f t="shared" si="637"/>
        <v>0</v>
      </c>
      <c r="KWP18" s="23">
        <f t="shared" si="637"/>
        <v>0</v>
      </c>
      <c r="KWQ18" s="23">
        <f t="shared" si="637"/>
        <v>0</v>
      </c>
      <c r="KWR18" s="23">
        <f t="shared" si="637"/>
        <v>0</v>
      </c>
      <c r="KWS18" s="23">
        <f t="shared" si="637"/>
        <v>0</v>
      </c>
      <c r="KWT18" s="23">
        <f t="shared" si="637"/>
        <v>0</v>
      </c>
      <c r="KWU18" s="23">
        <f t="shared" si="637"/>
        <v>0</v>
      </c>
      <c r="KWV18" s="23">
        <f t="shared" si="637"/>
        <v>0</v>
      </c>
      <c r="KWW18" s="23">
        <f t="shared" si="637"/>
        <v>0</v>
      </c>
      <c r="KWX18" s="23">
        <f t="shared" si="637"/>
        <v>0</v>
      </c>
      <c r="KWY18" s="23">
        <f t="shared" si="637"/>
        <v>0</v>
      </c>
      <c r="KWZ18" s="23">
        <f t="shared" si="637"/>
        <v>0</v>
      </c>
      <c r="KXA18" s="23">
        <f t="shared" si="637"/>
        <v>0</v>
      </c>
      <c r="KXB18" s="23">
        <f t="shared" si="637"/>
        <v>0</v>
      </c>
      <c r="KXC18" s="23">
        <f t="shared" si="637"/>
        <v>0</v>
      </c>
      <c r="KXD18" s="23">
        <f t="shared" si="637"/>
        <v>0</v>
      </c>
      <c r="KXE18" s="23">
        <f t="shared" si="637"/>
        <v>0</v>
      </c>
      <c r="KXF18" s="23">
        <f t="shared" si="637"/>
        <v>0</v>
      </c>
      <c r="KXG18" s="23">
        <f t="shared" ref="KXG18:KZR18" si="638">SUM(KXG19:KXG22)</f>
        <v>0</v>
      </c>
      <c r="KXH18" s="23">
        <f t="shared" si="638"/>
        <v>0</v>
      </c>
      <c r="KXI18" s="23">
        <f t="shared" si="638"/>
        <v>0</v>
      </c>
      <c r="KXJ18" s="23">
        <f t="shared" si="638"/>
        <v>0</v>
      </c>
      <c r="KXK18" s="23">
        <f t="shared" si="638"/>
        <v>0</v>
      </c>
      <c r="KXL18" s="23">
        <f t="shared" si="638"/>
        <v>0</v>
      </c>
      <c r="KXM18" s="23">
        <f t="shared" si="638"/>
        <v>0</v>
      </c>
      <c r="KXN18" s="23">
        <f t="shared" si="638"/>
        <v>0</v>
      </c>
      <c r="KXO18" s="23">
        <f t="shared" si="638"/>
        <v>0</v>
      </c>
      <c r="KXP18" s="23">
        <f t="shared" si="638"/>
        <v>0</v>
      </c>
      <c r="KXQ18" s="23">
        <f t="shared" si="638"/>
        <v>0</v>
      </c>
      <c r="KXR18" s="23">
        <f t="shared" si="638"/>
        <v>0</v>
      </c>
      <c r="KXS18" s="23">
        <f t="shared" si="638"/>
        <v>0</v>
      </c>
      <c r="KXT18" s="23">
        <f t="shared" si="638"/>
        <v>0</v>
      </c>
      <c r="KXU18" s="23">
        <f t="shared" si="638"/>
        <v>0</v>
      </c>
      <c r="KXV18" s="23">
        <f t="shared" si="638"/>
        <v>0</v>
      </c>
      <c r="KXW18" s="23">
        <f t="shared" si="638"/>
        <v>0</v>
      </c>
      <c r="KXX18" s="23">
        <f t="shared" si="638"/>
        <v>0</v>
      </c>
      <c r="KXY18" s="23">
        <f t="shared" si="638"/>
        <v>0</v>
      </c>
      <c r="KXZ18" s="23">
        <f t="shared" si="638"/>
        <v>0</v>
      </c>
      <c r="KYA18" s="23">
        <f t="shared" si="638"/>
        <v>0</v>
      </c>
      <c r="KYB18" s="23">
        <f t="shared" si="638"/>
        <v>0</v>
      </c>
      <c r="KYC18" s="23">
        <f t="shared" si="638"/>
        <v>0</v>
      </c>
      <c r="KYD18" s="23">
        <f t="shared" si="638"/>
        <v>0</v>
      </c>
      <c r="KYE18" s="23">
        <f t="shared" si="638"/>
        <v>0</v>
      </c>
      <c r="KYF18" s="23">
        <f t="shared" si="638"/>
        <v>0</v>
      </c>
      <c r="KYG18" s="23">
        <f t="shared" si="638"/>
        <v>0</v>
      </c>
      <c r="KYH18" s="23">
        <f t="shared" si="638"/>
        <v>0</v>
      </c>
      <c r="KYI18" s="23">
        <f t="shared" si="638"/>
        <v>0</v>
      </c>
      <c r="KYJ18" s="23">
        <f t="shared" si="638"/>
        <v>0</v>
      </c>
      <c r="KYK18" s="23">
        <f t="shared" si="638"/>
        <v>0</v>
      </c>
      <c r="KYL18" s="23">
        <f t="shared" si="638"/>
        <v>0</v>
      </c>
      <c r="KYM18" s="23">
        <f t="shared" si="638"/>
        <v>0</v>
      </c>
      <c r="KYN18" s="23">
        <f t="shared" si="638"/>
        <v>0</v>
      </c>
      <c r="KYO18" s="23">
        <f t="shared" si="638"/>
        <v>0</v>
      </c>
      <c r="KYP18" s="23">
        <f t="shared" si="638"/>
        <v>0</v>
      </c>
      <c r="KYQ18" s="23">
        <f t="shared" si="638"/>
        <v>0</v>
      </c>
      <c r="KYR18" s="23">
        <f t="shared" si="638"/>
        <v>0</v>
      </c>
      <c r="KYS18" s="23">
        <f t="shared" si="638"/>
        <v>0</v>
      </c>
      <c r="KYT18" s="23">
        <f t="shared" si="638"/>
        <v>0</v>
      </c>
      <c r="KYU18" s="23">
        <f t="shared" si="638"/>
        <v>0</v>
      </c>
      <c r="KYV18" s="23">
        <f t="shared" si="638"/>
        <v>0</v>
      </c>
      <c r="KYW18" s="23">
        <f t="shared" si="638"/>
        <v>0</v>
      </c>
      <c r="KYX18" s="23">
        <f t="shared" si="638"/>
        <v>0</v>
      </c>
      <c r="KYY18" s="23">
        <f t="shared" si="638"/>
        <v>0</v>
      </c>
      <c r="KYZ18" s="23">
        <f t="shared" si="638"/>
        <v>0</v>
      </c>
      <c r="KZA18" s="23">
        <f t="shared" si="638"/>
        <v>0</v>
      </c>
      <c r="KZB18" s="23">
        <f t="shared" si="638"/>
        <v>0</v>
      </c>
      <c r="KZC18" s="23">
        <f t="shared" si="638"/>
        <v>0</v>
      </c>
      <c r="KZD18" s="23">
        <f t="shared" si="638"/>
        <v>0</v>
      </c>
      <c r="KZE18" s="23">
        <f t="shared" si="638"/>
        <v>0</v>
      </c>
      <c r="KZF18" s="23">
        <f t="shared" si="638"/>
        <v>0</v>
      </c>
      <c r="KZG18" s="23">
        <f t="shared" si="638"/>
        <v>0</v>
      </c>
      <c r="KZH18" s="23">
        <f t="shared" si="638"/>
        <v>0</v>
      </c>
      <c r="KZI18" s="23">
        <f t="shared" si="638"/>
        <v>0</v>
      </c>
      <c r="KZJ18" s="23">
        <f t="shared" si="638"/>
        <v>0</v>
      </c>
      <c r="KZK18" s="23">
        <f t="shared" si="638"/>
        <v>0</v>
      </c>
      <c r="KZL18" s="23">
        <f t="shared" si="638"/>
        <v>0</v>
      </c>
      <c r="KZM18" s="23">
        <f t="shared" si="638"/>
        <v>0</v>
      </c>
      <c r="KZN18" s="23">
        <f t="shared" si="638"/>
        <v>0</v>
      </c>
      <c r="KZO18" s="23">
        <f t="shared" si="638"/>
        <v>0</v>
      </c>
      <c r="KZP18" s="23">
        <f t="shared" si="638"/>
        <v>0</v>
      </c>
      <c r="KZQ18" s="23">
        <f t="shared" si="638"/>
        <v>0</v>
      </c>
      <c r="KZR18" s="23">
        <f t="shared" si="638"/>
        <v>0</v>
      </c>
      <c r="KZS18" s="23">
        <f t="shared" ref="KZS18:LCD18" si="639">SUM(KZS19:KZS22)</f>
        <v>0</v>
      </c>
      <c r="KZT18" s="23">
        <f t="shared" si="639"/>
        <v>0</v>
      </c>
      <c r="KZU18" s="23">
        <f t="shared" si="639"/>
        <v>0</v>
      </c>
      <c r="KZV18" s="23">
        <f t="shared" si="639"/>
        <v>0</v>
      </c>
      <c r="KZW18" s="23">
        <f t="shared" si="639"/>
        <v>0</v>
      </c>
      <c r="KZX18" s="23">
        <f t="shared" si="639"/>
        <v>0</v>
      </c>
      <c r="KZY18" s="23">
        <f t="shared" si="639"/>
        <v>0</v>
      </c>
      <c r="KZZ18" s="23">
        <f t="shared" si="639"/>
        <v>0</v>
      </c>
      <c r="LAA18" s="23">
        <f t="shared" si="639"/>
        <v>0</v>
      </c>
      <c r="LAB18" s="23">
        <f t="shared" si="639"/>
        <v>0</v>
      </c>
      <c r="LAC18" s="23">
        <f t="shared" si="639"/>
        <v>0</v>
      </c>
      <c r="LAD18" s="23">
        <f t="shared" si="639"/>
        <v>0</v>
      </c>
      <c r="LAE18" s="23">
        <f t="shared" si="639"/>
        <v>0</v>
      </c>
      <c r="LAF18" s="23">
        <f t="shared" si="639"/>
        <v>0</v>
      </c>
      <c r="LAG18" s="23">
        <f t="shared" si="639"/>
        <v>0</v>
      </c>
      <c r="LAH18" s="23">
        <f t="shared" si="639"/>
        <v>0</v>
      </c>
      <c r="LAI18" s="23">
        <f t="shared" si="639"/>
        <v>0</v>
      </c>
      <c r="LAJ18" s="23">
        <f t="shared" si="639"/>
        <v>0</v>
      </c>
      <c r="LAK18" s="23">
        <f t="shared" si="639"/>
        <v>0</v>
      </c>
      <c r="LAL18" s="23">
        <f t="shared" si="639"/>
        <v>0</v>
      </c>
      <c r="LAM18" s="23">
        <f t="shared" si="639"/>
        <v>0</v>
      </c>
      <c r="LAN18" s="23">
        <f t="shared" si="639"/>
        <v>0</v>
      </c>
      <c r="LAO18" s="23">
        <f t="shared" si="639"/>
        <v>0</v>
      </c>
      <c r="LAP18" s="23">
        <f t="shared" si="639"/>
        <v>0</v>
      </c>
      <c r="LAQ18" s="23">
        <f t="shared" si="639"/>
        <v>0</v>
      </c>
      <c r="LAR18" s="23">
        <f t="shared" si="639"/>
        <v>0</v>
      </c>
      <c r="LAS18" s="23">
        <f t="shared" si="639"/>
        <v>0</v>
      </c>
      <c r="LAT18" s="23">
        <f t="shared" si="639"/>
        <v>0</v>
      </c>
      <c r="LAU18" s="23">
        <f t="shared" si="639"/>
        <v>0</v>
      </c>
      <c r="LAV18" s="23">
        <f t="shared" si="639"/>
        <v>0</v>
      </c>
      <c r="LAW18" s="23">
        <f t="shared" si="639"/>
        <v>0</v>
      </c>
      <c r="LAX18" s="23">
        <f t="shared" si="639"/>
        <v>0</v>
      </c>
      <c r="LAY18" s="23">
        <f t="shared" si="639"/>
        <v>0</v>
      </c>
      <c r="LAZ18" s="23">
        <f t="shared" si="639"/>
        <v>0</v>
      </c>
      <c r="LBA18" s="23">
        <f t="shared" si="639"/>
        <v>0</v>
      </c>
      <c r="LBB18" s="23">
        <f t="shared" si="639"/>
        <v>0</v>
      </c>
      <c r="LBC18" s="23">
        <f t="shared" si="639"/>
        <v>0</v>
      </c>
      <c r="LBD18" s="23">
        <f t="shared" si="639"/>
        <v>0</v>
      </c>
      <c r="LBE18" s="23">
        <f t="shared" si="639"/>
        <v>0</v>
      </c>
      <c r="LBF18" s="23">
        <f t="shared" si="639"/>
        <v>0</v>
      </c>
      <c r="LBG18" s="23">
        <f t="shared" si="639"/>
        <v>0</v>
      </c>
      <c r="LBH18" s="23">
        <f t="shared" si="639"/>
        <v>0</v>
      </c>
      <c r="LBI18" s="23">
        <f t="shared" si="639"/>
        <v>0</v>
      </c>
      <c r="LBJ18" s="23">
        <f t="shared" si="639"/>
        <v>0</v>
      </c>
      <c r="LBK18" s="23">
        <f t="shared" si="639"/>
        <v>0</v>
      </c>
      <c r="LBL18" s="23">
        <f t="shared" si="639"/>
        <v>0</v>
      </c>
      <c r="LBM18" s="23">
        <f t="shared" si="639"/>
        <v>0</v>
      </c>
      <c r="LBN18" s="23">
        <f t="shared" si="639"/>
        <v>0</v>
      </c>
      <c r="LBO18" s="23">
        <f t="shared" si="639"/>
        <v>0</v>
      </c>
      <c r="LBP18" s="23">
        <f t="shared" si="639"/>
        <v>0</v>
      </c>
      <c r="LBQ18" s="23">
        <f t="shared" si="639"/>
        <v>0</v>
      </c>
      <c r="LBR18" s="23">
        <f t="shared" si="639"/>
        <v>0</v>
      </c>
      <c r="LBS18" s="23">
        <f t="shared" si="639"/>
        <v>0</v>
      </c>
      <c r="LBT18" s="23">
        <f t="shared" si="639"/>
        <v>0</v>
      </c>
      <c r="LBU18" s="23">
        <f t="shared" si="639"/>
        <v>0</v>
      </c>
      <c r="LBV18" s="23">
        <f t="shared" si="639"/>
        <v>0</v>
      </c>
      <c r="LBW18" s="23">
        <f t="shared" si="639"/>
        <v>0</v>
      </c>
      <c r="LBX18" s="23">
        <f t="shared" si="639"/>
        <v>0</v>
      </c>
      <c r="LBY18" s="23">
        <f t="shared" si="639"/>
        <v>0</v>
      </c>
      <c r="LBZ18" s="23">
        <f t="shared" si="639"/>
        <v>0</v>
      </c>
      <c r="LCA18" s="23">
        <f t="shared" si="639"/>
        <v>0</v>
      </c>
      <c r="LCB18" s="23">
        <f t="shared" si="639"/>
        <v>0</v>
      </c>
      <c r="LCC18" s="23">
        <f t="shared" si="639"/>
        <v>0</v>
      </c>
      <c r="LCD18" s="23">
        <f t="shared" si="639"/>
        <v>0</v>
      </c>
      <c r="LCE18" s="23">
        <f t="shared" ref="LCE18:LEP18" si="640">SUM(LCE19:LCE22)</f>
        <v>0</v>
      </c>
      <c r="LCF18" s="23">
        <f t="shared" si="640"/>
        <v>0</v>
      </c>
      <c r="LCG18" s="23">
        <f t="shared" si="640"/>
        <v>0</v>
      </c>
      <c r="LCH18" s="23">
        <f t="shared" si="640"/>
        <v>0</v>
      </c>
      <c r="LCI18" s="23">
        <f t="shared" si="640"/>
        <v>0</v>
      </c>
      <c r="LCJ18" s="23">
        <f t="shared" si="640"/>
        <v>0</v>
      </c>
      <c r="LCK18" s="23">
        <f t="shared" si="640"/>
        <v>0</v>
      </c>
      <c r="LCL18" s="23">
        <f t="shared" si="640"/>
        <v>0</v>
      </c>
      <c r="LCM18" s="23">
        <f t="shared" si="640"/>
        <v>0</v>
      </c>
      <c r="LCN18" s="23">
        <f t="shared" si="640"/>
        <v>0</v>
      </c>
      <c r="LCO18" s="23">
        <f t="shared" si="640"/>
        <v>0</v>
      </c>
      <c r="LCP18" s="23">
        <f t="shared" si="640"/>
        <v>0</v>
      </c>
      <c r="LCQ18" s="23">
        <f t="shared" si="640"/>
        <v>0</v>
      </c>
      <c r="LCR18" s="23">
        <f t="shared" si="640"/>
        <v>0</v>
      </c>
      <c r="LCS18" s="23">
        <f t="shared" si="640"/>
        <v>0</v>
      </c>
      <c r="LCT18" s="23">
        <f t="shared" si="640"/>
        <v>0</v>
      </c>
      <c r="LCU18" s="23">
        <f t="shared" si="640"/>
        <v>0</v>
      </c>
      <c r="LCV18" s="23">
        <f t="shared" si="640"/>
        <v>0</v>
      </c>
      <c r="LCW18" s="23">
        <f t="shared" si="640"/>
        <v>0</v>
      </c>
      <c r="LCX18" s="23">
        <f t="shared" si="640"/>
        <v>0</v>
      </c>
      <c r="LCY18" s="23">
        <f t="shared" si="640"/>
        <v>0</v>
      </c>
      <c r="LCZ18" s="23">
        <f t="shared" si="640"/>
        <v>0</v>
      </c>
      <c r="LDA18" s="23">
        <f t="shared" si="640"/>
        <v>0</v>
      </c>
      <c r="LDB18" s="23">
        <f t="shared" si="640"/>
        <v>0</v>
      </c>
      <c r="LDC18" s="23">
        <f t="shared" si="640"/>
        <v>0</v>
      </c>
      <c r="LDD18" s="23">
        <f t="shared" si="640"/>
        <v>0</v>
      </c>
      <c r="LDE18" s="23">
        <f t="shared" si="640"/>
        <v>0</v>
      </c>
      <c r="LDF18" s="23">
        <f t="shared" si="640"/>
        <v>0</v>
      </c>
      <c r="LDG18" s="23">
        <f t="shared" si="640"/>
        <v>0</v>
      </c>
      <c r="LDH18" s="23">
        <f t="shared" si="640"/>
        <v>0</v>
      </c>
      <c r="LDI18" s="23">
        <f t="shared" si="640"/>
        <v>0</v>
      </c>
      <c r="LDJ18" s="23">
        <f t="shared" si="640"/>
        <v>0</v>
      </c>
      <c r="LDK18" s="23">
        <f t="shared" si="640"/>
        <v>0</v>
      </c>
      <c r="LDL18" s="23">
        <f t="shared" si="640"/>
        <v>0</v>
      </c>
      <c r="LDM18" s="23">
        <f t="shared" si="640"/>
        <v>0</v>
      </c>
      <c r="LDN18" s="23">
        <f t="shared" si="640"/>
        <v>0</v>
      </c>
      <c r="LDO18" s="23">
        <f t="shared" si="640"/>
        <v>0</v>
      </c>
      <c r="LDP18" s="23">
        <f t="shared" si="640"/>
        <v>0</v>
      </c>
      <c r="LDQ18" s="23">
        <f t="shared" si="640"/>
        <v>0</v>
      </c>
      <c r="LDR18" s="23">
        <f t="shared" si="640"/>
        <v>0</v>
      </c>
      <c r="LDS18" s="23">
        <f t="shared" si="640"/>
        <v>0</v>
      </c>
      <c r="LDT18" s="23">
        <f t="shared" si="640"/>
        <v>0</v>
      </c>
      <c r="LDU18" s="23">
        <f t="shared" si="640"/>
        <v>0</v>
      </c>
      <c r="LDV18" s="23">
        <f t="shared" si="640"/>
        <v>0</v>
      </c>
      <c r="LDW18" s="23">
        <f t="shared" si="640"/>
        <v>0</v>
      </c>
      <c r="LDX18" s="23">
        <f t="shared" si="640"/>
        <v>0</v>
      </c>
      <c r="LDY18" s="23">
        <f t="shared" si="640"/>
        <v>0</v>
      </c>
      <c r="LDZ18" s="23">
        <f t="shared" si="640"/>
        <v>0</v>
      </c>
      <c r="LEA18" s="23">
        <f t="shared" si="640"/>
        <v>0</v>
      </c>
      <c r="LEB18" s="23">
        <f t="shared" si="640"/>
        <v>0</v>
      </c>
      <c r="LEC18" s="23">
        <f t="shared" si="640"/>
        <v>0</v>
      </c>
      <c r="LED18" s="23">
        <f t="shared" si="640"/>
        <v>0</v>
      </c>
      <c r="LEE18" s="23">
        <f t="shared" si="640"/>
        <v>0</v>
      </c>
      <c r="LEF18" s="23">
        <f t="shared" si="640"/>
        <v>0</v>
      </c>
      <c r="LEG18" s="23">
        <f t="shared" si="640"/>
        <v>0</v>
      </c>
      <c r="LEH18" s="23">
        <f t="shared" si="640"/>
        <v>0</v>
      </c>
      <c r="LEI18" s="23">
        <f t="shared" si="640"/>
        <v>0</v>
      </c>
      <c r="LEJ18" s="23">
        <f t="shared" si="640"/>
        <v>0</v>
      </c>
      <c r="LEK18" s="23">
        <f t="shared" si="640"/>
        <v>0</v>
      </c>
      <c r="LEL18" s="23">
        <f t="shared" si="640"/>
        <v>0</v>
      </c>
      <c r="LEM18" s="23">
        <f t="shared" si="640"/>
        <v>0</v>
      </c>
      <c r="LEN18" s="23">
        <f t="shared" si="640"/>
        <v>0</v>
      </c>
      <c r="LEO18" s="23">
        <f t="shared" si="640"/>
        <v>0</v>
      </c>
      <c r="LEP18" s="23">
        <f t="shared" si="640"/>
        <v>0</v>
      </c>
      <c r="LEQ18" s="23">
        <f t="shared" ref="LEQ18:LHB18" si="641">SUM(LEQ19:LEQ22)</f>
        <v>0</v>
      </c>
      <c r="LER18" s="23">
        <f t="shared" si="641"/>
        <v>0</v>
      </c>
      <c r="LES18" s="23">
        <f t="shared" si="641"/>
        <v>0</v>
      </c>
      <c r="LET18" s="23">
        <f t="shared" si="641"/>
        <v>0</v>
      </c>
      <c r="LEU18" s="23">
        <f t="shared" si="641"/>
        <v>0</v>
      </c>
      <c r="LEV18" s="23">
        <f t="shared" si="641"/>
        <v>0</v>
      </c>
      <c r="LEW18" s="23">
        <f t="shared" si="641"/>
        <v>0</v>
      </c>
      <c r="LEX18" s="23">
        <f t="shared" si="641"/>
        <v>0</v>
      </c>
      <c r="LEY18" s="23">
        <f t="shared" si="641"/>
        <v>0</v>
      </c>
      <c r="LEZ18" s="23">
        <f t="shared" si="641"/>
        <v>0</v>
      </c>
      <c r="LFA18" s="23">
        <f t="shared" si="641"/>
        <v>0</v>
      </c>
      <c r="LFB18" s="23">
        <f t="shared" si="641"/>
        <v>0</v>
      </c>
      <c r="LFC18" s="23">
        <f t="shared" si="641"/>
        <v>0</v>
      </c>
      <c r="LFD18" s="23">
        <f t="shared" si="641"/>
        <v>0</v>
      </c>
      <c r="LFE18" s="23">
        <f t="shared" si="641"/>
        <v>0</v>
      </c>
      <c r="LFF18" s="23">
        <f t="shared" si="641"/>
        <v>0</v>
      </c>
      <c r="LFG18" s="23">
        <f t="shared" si="641"/>
        <v>0</v>
      </c>
      <c r="LFH18" s="23">
        <f t="shared" si="641"/>
        <v>0</v>
      </c>
      <c r="LFI18" s="23">
        <f t="shared" si="641"/>
        <v>0</v>
      </c>
      <c r="LFJ18" s="23">
        <f t="shared" si="641"/>
        <v>0</v>
      </c>
      <c r="LFK18" s="23">
        <f t="shared" si="641"/>
        <v>0</v>
      </c>
      <c r="LFL18" s="23">
        <f t="shared" si="641"/>
        <v>0</v>
      </c>
      <c r="LFM18" s="23">
        <f t="shared" si="641"/>
        <v>0</v>
      </c>
      <c r="LFN18" s="23">
        <f t="shared" si="641"/>
        <v>0</v>
      </c>
      <c r="LFO18" s="23">
        <f t="shared" si="641"/>
        <v>0</v>
      </c>
      <c r="LFP18" s="23">
        <f t="shared" si="641"/>
        <v>0</v>
      </c>
      <c r="LFQ18" s="23">
        <f t="shared" si="641"/>
        <v>0</v>
      </c>
      <c r="LFR18" s="23">
        <f t="shared" si="641"/>
        <v>0</v>
      </c>
      <c r="LFS18" s="23">
        <f t="shared" si="641"/>
        <v>0</v>
      </c>
      <c r="LFT18" s="23">
        <f t="shared" si="641"/>
        <v>0</v>
      </c>
      <c r="LFU18" s="23">
        <f t="shared" si="641"/>
        <v>0</v>
      </c>
      <c r="LFV18" s="23">
        <f t="shared" si="641"/>
        <v>0</v>
      </c>
      <c r="LFW18" s="23">
        <f t="shared" si="641"/>
        <v>0</v>
      </c>
      <c r="LFX18" s="23">
        <f t="shared" si="641"/>
        <v>0</v>
      </c>
      <c r="LFY18" s="23">
        <f t="shared" si="641"/>
        <v>0</v>
      </c>
      <c r="LFZ18" s="23">
        <f t="shared" si="641"/>
        <v>0</v>
      </c>
      <c r="LGA18" s="23">
        <f t="shared" si="641"/>
        <v>0</v>
      </c>
      <c r="LGB18" s="23">
        <f t="shared" si="641"/>
        <v>0</v>
      </c>
      <c r="LGC18" s="23">
        <f t="shared" si="641"/>
        <v>0</v>
      </c>
      <c r="LGD18" s="23">
        <f t="shared" si="641"/>
        <v>0</v>
      </c>
      <c r="LGE18" s="23">
        <f t="shared" si="641"/>
        <v>0</v>
      </c>
      <c r="LGF18" s="23">
        <f t="shared" si="641"/>
        <v>0</v>
      </c>
      <c r="LGG18" s="23">
        <f t="shared" si="641"/>
        <v>0</v>
      </c>
      <c r="LGH18" s="23">
        <f t="shared" si="641"/>
        <v>0</v>
      </c>
      <c r="LGI18" s="23">
        <f t="shared" si="641"/>
        <v>0</v>
      </c>
      <c r="LGJ18" s="23">
        <f t="shared" si="641"/>
        <v>0</v>
      </c>
      <c r="LGK18" s="23">
        <f t="shared" si="641"/>
        <v>0</v>
      </c>
      <c r="LGL18" s="23">
        <f t="shared" si="641"/>
        <v>0</v>
      </c>
      <c r="LGM18" s="23">
        <f t="shared" si="641"/>
        <v>0</v>
      </c>
      <c r="LGN18" s="23">
        <f t="shared" si="641"/>
        <v>0</v>
      </c>
      <c r="LGO18" s="23">
        <f t="shared" si="641"/>
        <v>0</v>
      </c>
      <c r="LGP18" s="23">
        <f t="shared" si="641"/>
        <v>0</v>
      </c>
      <c r="LGQ18" s="23">
        <f t="shared" si="641"/>
        <v>0</v>
      </c>
      <c r="LGR18" s="23">
        <f t="shared" si="641"/>
        <v>0</v>
      </c>
      <c r="LGS18" s="23">
        <f t="shared" si="641"/>
        <v>0</v>
      </c>
      <c r="LGT18" s="23">
        <f t="shared" si="641"/>
        <v>0</v>
      </c>
      <c r="LGU18" s="23">
        <f t="shared" si="641"/>
        <v>0</v>
      </c>
      <c r="LGV18" s="23">
        <f t="shared" si="641"/>
        <v>0</v>
      </c>
      <c r="LGW18" s="23">
        <f t="shared" si="641"/>
        <v>0</v>
      </c>
      <c r="LGX18" s="23">
        <f t="shared" si="641"/>
        <v>0</v>
      </c>
      <c r="LGY18" s="23">
        <f t="shared" si="641"/>
        <v>0</v>
      </c>
      <c r="LGZ18" s="23">
        <f t="shared" si="641"/>
        <v>0</v>
      </c>
      <c r="LHA18" s="23">
        <f t="shared" si="641"/>
        <v>0</v>
      </c>
      <c r="LHB18" s="23">
        <f t="shared" si="641"/>
        <v>0</v>
      </c>
      <c r="LHC18" s="23">
        <f t="shared" ref="LHC18:LJN18" si="642">SUM(LHC19:LHC22)</f>
        <v>0</v>
      </c>
      <c r="LHD18" s="23">
        <f t="shared" si="642"/>
        <v>0</v>
      </c>
      <c r="LHE18" s="23">
        <f t="shared" si="642"/>
        <v>0</v>
      </c>
      <c r="LHF18" s="23">
        <f t="shared" si="642"/>
        <v>0</v>
      </c>
      <c r="LHG18" s="23">
        <f t="shared" si="642"/>
        <v>0</v>
      </c>
      <c r="LHH18" s="23">
        <f t="shared" si="642"/>
        <v>0</v>
      </c>
      <c r="LHI18" s="23">
        <f t="shared" si="642"/>
        <v>0</v>
      </c>
      <c r="LHJ18" s="23">
        <f t="shared" si="642"/>
        <v>0</v>
      </c>
      <c r="LHK18" s="23">
        <f t="shared" si="642"/>
        <v>0</v>
      </c>
      <c r="LHL18" s="23">
        <f t="shared" si="642"/>
        <v>0</v>
      </c>
      <c r="LHM18" s="23">
        <f t="shared" si="642"/>
        <v>0</v>
      </c>
      <c r="LHN18" s="23">
        <f t="shared" si="642"/>
        <v>0</v>
      </c>
      <c r="LHO18" s="23">
        <f t="shared" si="642"/>
        <v>0</v>
      </c>
      <c r="LHP18" s="23">
        <f t="shared" si="642"/>
        <v>0</v>
      </c>
      <c r="LHQ18" s="23">
        <f t="shared" si="642"/>
        <v>0</v>
      </c>
      <c r="LHR18" s="23">
        <f t="shared" si="642"/>
        <v>0</v>
      </c>
      <c r="LHS18" s="23">
        <f t="shared" si="642"/>
        <v>0</v>
      </c>
      <c r="LHT18" s="23">
        <f t="shared" si="642"/>
        <v>0</v>
      </c>
      <c r="LHU18" s="23">
        <f t="shared" si="642"/>
        <v>0</v>
      </c>
      <c r="LHV18" s="23">
        <f t="shared" si="642"/>
        <v>0</v>
      </c>
      <c r="LHW18" s="23">
        <f t="shared" si="642"/>
        <v>0</v>
      </c>
      <c r="LHX18" s="23">
        <f t="shared" si="642"/>
        <v>0</v>
      </c>
      <c r="LHY18" s="23">
        <f t="shared" si="642"/>
        <v>0</v>
      </c>
      <c r="LHZ18" s="23">
        <f t="shared" si="642"/>
        <v>0</v>
      </c>
      <c r="LIA18" s="23">
        <f t="shared" si="642"/>
        <v>0</v>
      </c>
      <c r="LIB18" s="23">
        <f t="shared" si="642"/>
        <v>0</v>
      </c>
      <c r="LIC18" s="23">
        <f t="shared" si="642"/>
        <v>0</v>
      </c>
      <c r="LID18" s="23">
        <f t="shared" si="642"/>
        <v>0</v>
      </c>
      <c r="LIE18" s="23">
        <f t="shared" si="642"/>
        <v>0</v>
      </c>
      <c r="LIF18" s="23">
        <f t="shared" si="642"/>
        <v>0</v>
      </c>
      <c r="LIG18" s="23">
        <f t="shared" si="642"/>
        <v>0</v>
      </c>
      <c r="LIH18" s="23">
        <f t="shared" si="642"/>
        <v>0</v>
      </c>
      <c r="LII18" s="23">
        <f t="shared" si="642"/>
        <v>0</v>
      </c>
      <c r="LIJ18" s="23">
        <f t="shared" si="642"/>
        <v>0</v>
      </c>
      <c r="LIK18" s="23">
        <f t="shared" si="642"/>
        <v>0</v>
      </c>
      <c r="LIL18" s="23">
        <f t="shared" si="642"/>
        <v>0</v>
      </c>
      <c r="LIM18" s="23">
        <f t="shared" si="642"/>
        <v>0</v>
      </c>
      <c r="LIN18" s="23">
        <f t="shared" si="642"/>
        <v>0</v>
      </c>
      <c r="LIO18" s="23">
        <f t="shared" si="642"/>
        <v>0</v>
      </c>
      <c r="LIP18" s="23">
        <f t="shared" si="642"/>
        <v>0</v>
      </c>
      <c r="LIQ18" s="23">
        <f t="shared" si="642"/>
        <v>0</v>
      </c>
      <c r="LIR18" s="23">
        <f t="shared" si="642"/>
        <v>0</v>
      </c>
      <c r="LIS18" s="23">
        <f t="shared" si="642"/>
        <v>0</v>
      </c>
      <c r="LIT18" s="23">
        <f t="shared" si="642"/>
        <v>0</v>
      </c>
      <c r="LIU18" s="23">
        <f t="shared" si="642"/>
        <v>0</v>
      </c>
      <c r="LIV18" s="23">
        <f t="shared" si="642"/>
        <v>0</v>
      </c>
      <c r="LIW18" s="23">
        <f t="shared" si="642"/>
        <v>0</v>
      </c>
      <c r="LIX18" s="23">
        <f t="shared" si="642"/>
        <v>0</v>
      </c>
      <c r="LIY18" s="23">
        <f t="shared" si="642"/>
        <v>0</v>
      </c>
      <c r="LIZ18" s="23">
        <f t="shared" si="642"/>
        <v>0</v>
      </c>
      <c r="LJA18" s="23">
        <f t="shared" si="642"/>
        <v>0</v>
      </c>
      <c r="LJB18" s="23">
        <f t="shared" si="642"/>
        <v>0</v>
      </c>
      <c r="LJC18" s="23">
        <f t="shared" si="642"/>
        <v>0</v>
      </c>
      <c r="LJD18" s="23">
        <f t="shared" si="642"/>
        <v>0</v>
      </c>
      <c r="LJE18" s="23">
        <f t="shared" si="642"/>
        <v>0</v>
      </c>
      <c r="LJF18" s="23">
        <f t="shared" si="642"/>
        <v>0</v>
      </c>
      <c r="LJG18" s="23">
        <f t="shared" si="642"/>
        <v>0</v>
      </c>
      <c r="LJH18" s="23">
        <f t="shared" si="642"/>
        <v>0</v>
      </c>
      <c r="LJI18" s="23">
        <f t="shared" si="642"/>
        <v>0</v>
      </c>
      <c r="LJJ18" s="23">
        <f t="shared" si="642"/>
        <v>0</v>
      </c>
      <c r="LJK18" s="23">
        <f t="shared" si="642"/>
        <v>0</v>
      </c>
      <c r="LJL18" s="23">
        <f t="shared" si="642"/>
        <v>0</v>
      </c>
      <c r="LJM18" s="23">
        <f t="shared" si="642"/>
        <v>0</v>
      </c>
      <c r="LJN18" s="23">
        <f t="shared" si="642"/>
        <v>0</v>
      </c>
      <c r="LJO18" s="23">
        <f t="shared" ref="LJO18:LLZ18" si="643">SUM(LJO19:LJO22)</f>
        <v>0</v>
      </c>
      <c r="LJP18" s="23">
        <f t="shared" si="643"/>
        <v>0</v>
      </c>
      <c r="LJQ18" s="23">
        <f t="shared" si="643"/>
        <v>0</v>
      </c>
      <c r="LJR18" s="23">
        <f t="shared" si="643"/>
        <v>0</v>
      </c>
      <c r="LJS18" s="23">
        <f t="shared" si="643"/>
        <v>0</v>
      </c>
      <c r="LJT18" s="23">
        <f t="shared" si="643"/>
        <v>0</v>
      </c>
      <c r="LJU18" s="23">
        <f t="shared" si="643"/>
        <v>0</v>
      </c>
      <c r="LJV18" s="23">
        <f t="shared" si="643"/>
        <v>0</v>
      </c>
      <c r="LJW18" s="23">
        <f t="shared" si="643"/>
        <v>0</v>
      </c>
      <c r="LJX18" s="23">
        <f t="shared" si="643"/>
        <v>0</v>
      </c>
      <c r="LJY18" s="23">
        <f t="shared" si="643"/>
        <v>0</v>
      </c>
      <c r="LJZ18" s="23">
        <f t="shared" si="643"/>
        <v>0</v>
      </c>
      <c r="LKA18" s="23">
        <f t="shared" si="643"/>
        <v>0</v>
      </c>
      <c r="LKB18" s="23">
        <f t="shared" si="643"/>
        <v>0</v>
      </c>
      <c r="LKC18" s="23">
        <f t="shared" si="643"/>
        <v>0</v>
      </c>
      <c r="LKD18" s="23">
        <f t="shared" si="643"/>
        <v>0</v>
      </c>
      <c r="LKE18" s="23">
        <f t="shared" si="643"/>
        <v>0</v>
      </c>
      <c r="LKF18" s="23">
        <f t="shared" si="643"/>
        <v>0</v>
      </c>
      <c r="LKG18" s="23">
        <f t="shared" si="643"/>
        <v>0</v>
      </c>
      <c r="LKH18" s="23">
        <f t="shared" si="643"/>
        <v>0</v>
      </c>
      <c r="LKI18" s="23">
        <f t="shared" si="643"/>
        <v>0</v>
      </c>
      <c r="LKJ18" s="23">
        <f t="shared" si="643"/>
        <v>0</v>
      </c>
      <c r="LKK18" s="23">
        <f t="shared" si="643"/>
        <v>0</v>
      </c>
      <c r="LKL18" s="23">
        <f t="shared" si="643"/>
        <v>0</v>
      </c>
      <c r="LKM18" s="23">
        <f t="shared" si="643"/>
        <v>0</v>
      </c>
      <c r="LKN18" s="23">
        <f t="shared" si="643"/>
        <v>0</v>
      </c>
      <c r="LKO18" s="23">
        <f t="shared" si="643"/>
        <v>0</v>
      </c>
      <c r="LKP18" s="23">
        <f t="shared" si="643"/>
        <v>0</v>
      </c>
      <c r="LKQ18" s="23">
        <f t="shared" si="643"/>
        <v>0</v>
      </c>
      <c r="LKR18" s="23">
        <f t="shared" si="643"/>
        <v>0</v>
      </c>
      <c r="LKS18" s="23">
        <f t="shared" si="643"/>
        <v>0</v>
      </c>
      <c r="LKT18" s="23">
        <f t="shared" si="643"/>
        <v>0</v>
      </c>
      <c r="LKU18" s="23">
        <f t="shared" si="643"/>
        <v>0</v>
      </c>
      <c r="LKV18" s="23">
        <f t="shared" si="643"/>
        <v>0</v>
      </c>
      <c r="LKW18" s="23">
        <f t="shared" si="643"/>
        <v>0</v>
      </c>
      <c r="LKX18" s="23">
        <f t="shared" si="643"/>
        <v>0</v>
      </c>
      <c r="LKY18" s="23">
        <f t="shared" si="643"/>
        <v>0</v>
      </c>
      <c r="LKZ18" s="23">
        <f t="shared" si="643"/>
        <v>0</v>
      </c>
      <c r="LLA18" s="23">
        <f t="shared" si="643"/>
        <v>0</v>
      </c>
      <c r="LLB18" s="23">
        <f t="shared" si="643"/>
        <v>0</v>
      </c>
      <c r="LLC18" s="23">
        <f t="shared" si="643"/>
        <v>0</v>
      </c>
      <c r="LLD18" s="23">
        <f t="shared" si="643"/>
        <v>0</v>
      </c>
      <c r="LLE18" s="23">
        <f t="shared" si="643"/>
        <v>0</v>
      </c>
      <c r="LLF18" s="23">
        <f t="shared" si="643"/>
        <v>0</v>
      </c>
      <c r="LLG18" s="23">
        <f t="shared" si="643"/>
        <v>0</v>
      </c>
      <c r="LLH18" s="23">
        <f t="shared" si="643"/>
        <v>0</v>
      </c>
      <c r="LLI18" s="23">
        <f t="shared" si="643"/>
        <v>0</v>
      </c>
      <c r="LLJ18" s="23">
        <f t="shared" si="643"/>
        <v>0</v>
      </c>
      <c r="LLK18" s="23">
        <f t="shared" si="643"/>
        <v>0</v>
      </c>
      <c r="LLL18" s="23">
        <f t="shared" si="643"/>
        <v>0</v>
      </c>
      <c r="LLM18" s="23">
        <f t="shared" si="643"/>
        <v>0</v>
      </c>
      <c r="LLN18" s="23">
        <f t="shared" si="643"/>
        <v>0</v>
      </c>
      <c r="LLO18" s="23">
        <f t="shared" si="643"/>
        <v>0</v>
      </c>
      <c r="LLP18" s="23">
        <f t="shared" si="643"/>
        <v>0</v>
      </c>
      <c r="LLQ18" s="23">
        <f t="shared" si="643"/>
        <v>0</v>
      </c>
      <c r="LLR18" s="23">
        <f t="shared" si="643"/>
        <v>0</v>
      </c>
      <c r="LLS18" s="23">
        <f t="shared" si="643"/>
        <v>0</v>
      </c>
      <c r="LLT18" s="23">
        <f t="shared" si="643"/>
        <v>0</v>
      </c>
      <c r="LLU18" s="23">
        <f t="shared" si="643"/>
        <v>0</v>
      </c>
      <c r="LLV18" s="23">
        <f t="shared" si="643"/>
        <v>0</v>
      </c>
      <c r="LLW18" s="23">
        <f t="shared" si="643"/>
        <v>0</v>
      </c>
      <c r="LLX18" s="23">
        <f t="shared" si="643"/>
        <v>0</v>
      </c>
      <c r="LLY18" s="23">
        <f t="shared" si="643"/>
        <v>0</v>
      </c>
      <c r="LLZ18" s="23">
        <f t="shared" si="643"/>
        <v>0</v>
      </c>
      <c r="LMA18" s="23">
        <f t="shared" ref="LMA18:LOL18" si="644">SUM(LMA19:LMA22)</f>
        <v>0</v>
      </c>
      <c r="LMB18" s="23">
        <f t="shared" si="644"/>
        <v>0</v>
      </c>
      <c r="LMC18" s="23">
        <f t="shared" si="644"/>
        <v>0</v>
      </c>
      <c r="LMD18" s="23">
        <f t="shared" si="644"/>
        <v>0</v>
      </c>
      <c r="LME18" s="23">
        <f t="shared" si="644"/>
        <v>0</v>
      </c>
      <c r="LMF18" s="23">
        <f t="shared" si="644"/>
        <v>0</v>
      </c>
      <c r="LMG18" s="23">
        <f t="shared" si="644"/>
        <v>0</v>
      </c>
      <c r="LMH18" s="23">
        <f t="shared" si="644"/>
        <v>0</v>
      </c>
      <c r="LMI18" s="23">
        <f t="shared" si="644"/>
        <v>0</v>
      </c>
      <c r="LMJ18" s="23">
        <f t="shared" si="644"/>
        <v>0</v>
      </c>
      <c r="LMK18" s="23">
        <f t="shared" si="644"/>
        <v>0</v>
      </c>
      <c r="LML18" s="23">
        <f t="shared" si="644"/>
        <v>0</v>
      </c>
      <c r="LMM18" s="23">
        <f t="shared" si="644"/>
        <v>0</v>
      </c>
      <c r="LMN18" s="23">
        <f t="shared" si="644"/>
        <v>0</v>
      </c>
      <c r="LMO18" s="23">
        <f t="shared" si="644"/>
        <v>0</v>
      </c>
      <c r="LMP18" s="23">
        <f t="shared" si="644"/>
        <v>0</v>
      </c>
      <c r="LMQ18" s="23">
        <f t="shared" si="644"/>
        <v>0</v>
      </c>
      <c r="LMR18" s="23">
        <f t="shared" si="644"/>
        <v>0</v>
      </c>
      <c r="LMS18" s="23">
        <f t="shared" si="644"/>
        <v>0</v>
      </c>
      <c r="LMT18" s="23">
        <f t="shared" si="644"/>
        <v>0</v>
      </c>
      <c r="LMU18" s="23">
        <f t="shared" si="644"/>
        <v>0</v>
      </c>
      <c r="LMV18" s="23">
        <f t="shared" si="644"/>
        <v>0</v>
      </c>
      <c r="LMW18" s="23">
        <f t="shared" si="644"/>
        <v>0</v>
      </c>
      <c r="LMX18" s="23">
        <f t="shared" si="644"/>
        <v>0</v>
      </c>
      <c r="LMY18" s="23">
        <f t="shared" si="644"/>
        <v>0</v>
      </c>
      <c r="LMZ18" s="23">
        <f t="shared" si="644"/>
        <v>0</v>
      </c>
      <c r="LNA18" s="23">
        <f t="shared" si="644"/>
        <v>0</v>
      </c>
      <c r="LNB18" s="23">
        <f t="shared" si="644"/>
        <v>0</v>
      </c>
      <c r="LNC18" s="23">
        <f t="shared" si="644"/>
        <v>0</v>
      </c>
      <c r="LND18" s="23">
        <f t="shared" si="644"/>
        <v>0</v>
      </c>
      <c r="LNE18" s="23">
        <f t="shared" si="644"/>
        <v>0</v>
      </c>
      <c r="LNF18" s="23">
        <f t="shared" si="644"/>
        <v>0</v>
      </c>
      <c r="LNG18" s="23">
        <f t="shared" si="644"/>
        <v>0</v>
      </c>
      <c r="LNH18" s="23">
        <f t="shared" si="644"/>
        <v>0</v>
      </c>
      <c r="LNI18" s="23">
        <f t="shared" si="644"/>
        <v>0</v>
      </c>
      <c r="LNJ18" s="23">
        <f t="shared" si="644"/>
        <v>0</v>
      </c>
      <c r="LNK18" s="23">
        <f t="shared" si="644"/>
        <v>0</v>
      </c>
      <c r="LNL18" s="23">
        <f t="shared" si="644"/>
        <v>0</v>
      </c>
      <c r="LNM18" s="23">
        <f t="shared" si="644"/>
        <v>0</v>
      </c>
      <c r="LNN18" s="23">
        <f t="shared" si="644"/>
        <v>0</v>
      </c>
      <c r="LNO18" s="23">
        <f t="shared" si="644"/>
        <v>0</v>
      </c>
      <c r="LNP18" s="23">
        <f t="shared" si="644"/>
        <v>0</v>
      </c>
      <c r="LNQ18" s="23">
        <f t="shared" si="644"/>
        <v>0</v>
      </c>
      <c r="LNR18" s="23">
        <f t="shared" si="644"/>
        <v>0</v>
      </c>
      <c r="LNS18" s="23">
        <f t="shared" si="644"/>
        <v>0</v>
      </c>
      <c r="LNT18" s="23">
        <f t="shared" si="644"/>
        <v>0</v>
      </c>
      <c r="LNU18" s="23">
        <f t="shared" si="644"/>
        <v>0</v>
      </c>
      <c r="LNV18" s="23">
        <f t="shared" si="644"/>
        <v>0</v>
      </c>
      <c r="LNW18" s="23">
        <f t="shared" si="644"/>
        <v>0</v>
      </c>
      <c r="LNX18" s="23">
        <f t="shared" si="644"/>
        <v>0</v>
      </c>
      <c r="LNY18" s="23">
        <f t="shared" si="644"/>
        <v>0</v>
      </c>
      <c r="LNZ18" s="23">
        <f t="shared" si="644"/>
        <v>0</v>
      </c>
      <c r="LOA18" s="23">
        <f t="shared" si="644"/>
        <v>0</v>
      </c>
      <c r="LOB18" s="23">
        <f t="shared" si="644"/>
        <v>0</v>
      </c>
      <c r="LOC18" s="23">
        <f t="shared" si="644"/>
        <v>0</v>
      </c>
      <c r="LOD18" s="23">
        <f t="shared" si="644"/>
        <v>0</v>
      </c>
      <c r="LOE18" s="23">
        <f t="shared" si="644"/>
        <v>0</v>
      </c>
      <c r="LOF18" s="23">
        <f t="shared" si="644"/>
        <v>0</v>
      </c>
      <c r="LOG18" s="23">
        <f t="shared" si="644"/>
        <v>0</v>
      </c>
      <c r="LOH18" s="23">
        <f t="shared" si="644"/>
        <v>0</v>
      </c>
      <c r="LOI18" s="23">
        <f t="shared" si="644"/>
        <v>0</v>
      </c>
      <c r="LOJ18" s="23">
        <f t="shared" si="644"/>
        <v>0</v>
      </c>
      <c r="LOK18" s="23">
        <f t="shared" si="644"/>
        <v>0</v>
      </c>
      <c r="LOL18" s="23">
        <f t="shared" si="644"/>
        <v>0</v>
      </c>
      <c r="LOM18" s="23">
        <f t="shared" ref="LOM18:LQX18" si="645">SUM(LOM19:LOM22)</f>
        <v>0</v>
      </c>
      <c r="LON18" s="23">
        <f t="shared" si="645"/>
        <v>0</v>
      </c>
      <c r="LOO18" s="23">
        <f t="shared" si="645"/>
        <v>0</v>
      </c>
      <c r="LOP18" s="23">
        <f t="shared" si="645"/>
        <v>0</v>
      </c>
      <c r="LOQ18" s="23">
        <f t="shared" si="645"/>
        <v>0</v>
      </c>
      <c r="LOR18" s="23">
        <f t="shared" si="645"/>
        <v>0</v>
      </c>
      <c r="LOS18" s="23">
        <f t="shared" si="645"/>
        <v>0</v>
      </c>
      <c r="LOT18" s="23">
        <f t="shared" si="645"/>
        <v>0</v>
      </c>
      <c r="LOU18" s="23">
        <f t="shared" si="645"/>
        <v>0</v>
      </c>
      <c r="LOV18" s="23">
        <f t="shared" si="645"/>
        <v>0</v>
      </c>
      <c r="LOW18" s="23">
        <f t="shared" si="645"/>
        <v>0</v>
      </c>
      <c r="LOX18" s="23">
        <f t="shared" si="645"/>
        <v>0</v>
      </c>
      <c r="LOY18" s="23">
        <f t="shared" si="645"/>
        <v>0</v>
      </c>
      <c r="LOZ18" s="23">
        <f t="shared" si="645"/>
        <v>0</v>
      </c>
      <c r="LPA18" s="23">
        <f t="shared" si="645"/>
        <v>0</v>
      </c>
      <c r="LPB18" s="23">
        <f t="shared" si="645"/>
        <v>0</v>
      </c>
      <c r="LPC18" s="23">
        <f t="shared" si="645"/>
        <v>0</v>
      </c>
      <c r="LPD18" s="23">
        <f t="shared" si="645"/>
        <v>0</v>
      </c>
      <c r="LPE18" s="23">
        <f t="shared" si="645"/>
        <v>0</v>
      </c>
      <c r="LPF18" s="23">
        <f t="shared" si="645"/>
        <v>0</v>
      </c>
      <c r="LPG18" s="23">
        <f t="shared" si="645"/>
        <v>0</v>
      </c>
      <c r="LPH18" s="23">
        <f t="shared" si="645"/>
        <v>0</v>
      </c>
      <c r="LPI18" s="23">
        <f t="shared" si="645"/>
        <v>0</v>
      </c>
      <c r="LPJ18" s="23">
        <f t="shared" si="645"/>
        <v>0</v>
      </c>
      <c r="LPK18" s="23">
        <f t="shared" si="645"/>
        <v>0</v>
      </c>
      <c r="LPL18" s="23">
        <f t="shared" si="645"/>
        <v>0</v>
      </c>
      <c r="LPM18" s="23">
        <f t="shared" si="645"/>
        <v>0</v>
      </c>
      <c r="LPN18" s="23">
        <f t="shared" si="645"/>
        <v>0</v>
      </c>
      <c r="LPO18" s="23">
        <f t="shared" si="645"/>
        <v>0</v>
      </c>
      <c r="LPP18" s="23">
        <f t="shared" si="645"/>
        <v>0</v>
      </c>
      <c r="LPQ18" s="23">
        <f t="shared" si="645"/>
        <v>0</v>
      </c>
      <c r="LPR18" s="23">
        <f t="shared" si="645"/>
        <v>0</v>
      </c>
      <c r="LPS18" s="23">
        <f t="shared" si="645"/>
        <v>0</v>
      </c>
      <c r="LPT18" s="23">
        <f t="shared" si="645"/>
        <v>0</v>
      </c>
      <c r="LPU18" s="23">
        <f t="shared" si="645"/>
        <v>0</v>
      </c>
      <c r="LPV18" s="23">
        <f t="shared" si="645"/>
        <v>0</v>
      </c>
      <c r="LPW18" s="23">
        <f t="shared" si="645"/>
        <v>0</v>
      </c>
      <c r="LPX18" s="23">
        <f t="shared" si="645"/>
        <v>0</v>
      </c>
      <c r="LPY18" s="23">
        <f t="shared" si="645"/>
        <v>0</v>
      </c>
      <c r="LPZ18" s="23">
        <f t="shared" si="645"/>
        <v>0</v>
      </c>
      <c r="LQA18" s="23">
        <f t="shared" si="645"/>
        <v>0</v>
      </c>
      <c r="LQB18" s="23">
        <f t="shared" si="645"/>
        <v>0</v>
      </c>
      <c r="LQC18" s="23">
        <f t="shared" si="645"/>
        <v>0</v>
      </c>
      <c r="LQD18" s="23">
        <f t="shared" si="645"/>
        <v>0</v>
      </c>
      <c r="LQE18" s="23">
        <f t="shared" si="645"/>
        <v>0</v>
      </c>
      <c r="LQF18" s="23">
        <f t="shared" si="645"/>
        <v>0</v>
      </c>
      <c r="LQG18" s="23">
        <f t="shared" si="645"/>
        <v>0</v>
      </c>
      <c r="LQH18" s="23">
        <f t="shared" si="645"/>
        <v>0</v>
      </c>
      <c r="LQI18" s="23">
        <f t="shared" si="645"/>
        <v>0</v>
      </c>
      <c r="LQJ18" s="23">
        <f t="shared" si="645"/>
        <v>0</v>
      </c>
      <c r="LQK18" s="23">
        <f t="shared" si="645"/>
        <v>0</v>
      </c>
      <c r="LQL18" s="23">
        <f t="shared" si="645"/>
        <v>0</v>
      </c>
      <c r="LQM18" s="23">
        <f t="shared" si="645"/>
        <v>0</v>
      </c>
      <c r="LQN18" s="23">
        <f t="shared" si="645"/>
        <v>0</v>
      </c>
      <c r="LQO18" s="23">
        <f t="shared" si="645"/>
        <v>0</v>
      </c>
      <c r="LQP18" s="23">
        <f t="shared" si="645"/>
        <v>0</v>
      </c>
      <c r="LQQ18" s="23">
        <f t="shared" si="645"/>
        <v>0</v>
      </c>
      <c r="LQR18" s="23">
        <f t="shared" si="645"/>
        <v>0</v>
      </c>
      <c r="LQS18" s="23">
        <f t="shared" si="645"/>
        <v>0</v>
      </c>
      <c r="LQT18" s="23">
        <f t="shared" si="645"/>
        <v>0</v>
      </c>
      <c r="LQU18" s="23">
        <f t="shared" si="645"/>
        <v>0</v>
      </c>
      <c r="LQV18" s="23">
        <f t="shared" si="645"/>
        <v>0</v>
      </c>
      <c r="LQW18" s="23">
        <f t="shared" si="645"/>
        <v>0</v>
      </c>
      <c r="LQX18" s="23">
        <f t="shared" si="645"/>
        <v>0</v>
      </c>
      <c r="LQY18" s="23">
        <f t="shared" ref="LQY18:LTJ18" si="646">SUM(LQY19:LQY22)</f>
        <v>0</v>
      </c>
      <c r="LQZ18" s="23">
        <f t="shared" si="646"/>
        <v>0</v>
      </c>
      <c r="LRA18" s="23">
        <f t="shared" si="646"/>
        <v>0</v>
      </c>
      <c r="LRB18" s="23">
        <f t="shared" si="646"/>
        <v>0</v>
      </c>
      <c r="LRC18" s="23">
        <f t="shared" si="646"/>
        <v>0</v>
      </c>
      <c r="LRD18" s="23">
        <f t="shared" si="646"/>
        <v>0</v>
      </c>
      <c r="LRE18" s="23">
        <f t="shared" si="646"/>
        <v>0</v>
      </c>
      <c r="LRF18" s="23">
        <f t="shared" si="646"/>
        <v>0</v>
      </c>
      <c r="LRG18" s="23">
        <f t="shared" si="646"/>
        <v>0</v>
      </c>
      <c r="LRH18" s="23">
        <f t="shared" si="646"/>
        <v>0</v>
      </c>
      <c r="LRI18" s="23">
        <f t="shared" si="646"/>
        <v>0</v>
      </c>
      <c r="LRJ18" s="23">
        <f t="shared" si="646"/>
        <v>0</v>
      </c>
      <c r="LRK18" s="23">
        <f t="shared" si="646"/>
        <v>0</v>
      </c>
      <c r="LRL18" s="23">
        <f t="shared" si="646"/>
        <v>0</v>
      </c>
      <c r="LRM18" s="23">
        <f t="shared" si="646"/>
        <v>0</v>
      </c>
      <c r="LRN18" s="23">
        <f t="shared" si="646"/>
        <v>0</v>
      </c>
      <c r="LRO18" s="23">
        <f t="shared" si="646"/>
        <v>0</v>
      </c>
      <c r="LRP18" s="23">
        <f t="shared" si="646"/>
        <v>0</v>
      </c>
      <c r="LRQ18" s="23">
        <f t="shared" si="646"/>
        <v>0</v>
      </c>
      <c r="LRR18" s="23">
        <f t="shared" si="646"/>
        <v>0</v>
      </c>
      <c r="LRS18" s="23">
        <f t="shared" si="646"/>
        <v>0</v>
      </c>
      <c r="LRT18" s="23">
        <f t="shared" si="646"/>
        <v>0</v>
      </c>
      <c r="LRU18" s="23">
        <f t="shared" si="646"/>
        <v>0</v>
      </c>
      <c r="LRV18" s="23">
        <f t="shared" si="646"/>
        <v>0</v>
      </c>
      <c r="LRW18" s="23">
        <f t="shared" si="646"/>
        <v>0</v>
      </c>
      <c r="LRX18" s="23">
        <f t="shared" si="646"/>
        <v>0</v>
      </c>
      <c r="LRY18" s="23">
        <f t="shared" si="646"/>
        <v>0</v>
      </c>
      <c r="LRZ18" s="23">
        <f t="shared" si="646"/>
        <v>0</v>
      </c>
      <c r="LSA18" s="23">
        <f t="shared" si="646"/>
        <v>0</v>
      </c>
      <c r="LSB18" s="23">
        <f t="shared" si="646"/>
        <v>0</v>
      </c>
      <c r="LSC18" s="23">
        <f t="shared" si="646"/>
        <v>0</v>
      </c>
      <c r="LSD18" s="23">
        <f t="shared" si="646"/>
        <v>0</v>
      </c>
      <c r="LSE18" s="23">
        <f t="shared" si="646"/>
        <v>0</v>
      </c>
      <c r="LSF18" s="23">
        <f t="shared" si="646"/>
        <v>0</v>
      </c>
      <c r="LSG18" s="23">
        <f t="shared" si="646"/>
        <v>0</v>
      </c>
      <c r="LSH18" s="23">
        <f t="shared" si="646"/>
        <v>0</v>
      </c>
      <c r="LSI18" s="23">
        <f t="shared" si="646"/>
        <v>0</v>
      </c>
      <c r="LSJ18" s="23">
        <f t="shared" si="646"/>
        <v>0</v>
      </c>
      <c r="LSK18" s="23">
        <f t="shared" si="646"/>
        <v>0</v>
      </c>
      <c r="LSL18" s="23">
        <f t="shared" si="646"/>
        <v>0</v>
      </c>
      <c r="LSM18" s="23">
        <f t="shared" si="646"/>
        <v>0</v>
      </c>
      <c r="LSN18" s="23">
        <f t="shared" si="646"/>
        <v>0</v>
      </c>
      <c r="LSO18" s="23">
        <f t="shared" si="646"/>
        <v>0</v>
      </c>
      <c r="LSP18" s="23">
        <f t="shared" si="646"/>
        <v>0</v>
      </c>
      <c r="LSQ18" s="23">
        <f t="shared" si="646"/>
        <v>0</v>
      </c>
      <c r="LSR18" s="23">
        <f t="shared" si="646"/>
        <v>0</v>
      </c>
      <c r="LSS18" s="23">
        <f t="shared" si="646"/>
        <v>0</v>
      </c>
      <c r="LST18" s="23">
        <f t="shared" si="646"/>
        <v>0</v>
      </c>
      <c r="LSU18" s="23">
        <f t="shared" si="646"/>
        <v>0</v>
      </c>
      <c r="LSV18" s="23">
        <f t="shared" si="646"/>
        <v>0</v>
      </c>
      <c r="LSW18" s="23">
        <f t="shared" si="646"/>
        <v>0</v>
      </c>
      <c r="LSX18" s="23">
        <f t="shared" si="646"/>
        <v>0</v>
      </c>
      <c r="LSY18" s="23">
        <f t="shared" si="646"/>
        <v>0</v>
      </c>
      <c r="LSZ18" s="23">
        <f t="shared" si="646"/>
        <v>0</v>
      </c>
      <c r="LTA18" s="23">
        <f t="shared" si="646"/>
        <v>0</v>
      </c>
      <c r="LTB18" s="23">
        <f t="shared" si="646"/>
        <v>0</v>
      </c>
      <c r="LTC18" s="23">
        <f t="shared" si="646"/>
        <v>0</v>
      </c>
      <c r="LTD18" s="23">
        <f t="shared" si="646"/>
        <v>0</v>
      </c>
      <c r="LTE18" s="23">
        <f t="shared" si="646"/>
        <v>0</v>
      </c>
      <c r="LTF18" s="23">
        <f t="shared" si="646"/>
        <v>0</v>
      </c>
      <c r="LTG18" s="23">
        <f t="shared" si="646"/>
        <v>0</v>
      </c>
      <c r="LTH18" s="23">
        <f t="shared" si="646"/>
        <v>0</v>
      </c>
      <c r="LTI18" s="23">
        <f t="shared" si="646"/>
        <v>0</v>
      </c>
      <c r="LTJ18" s="23">
        <f t="shared" si="646"/>
        <v>0</v>
      </c>
      <c r="LTK18" s="23">
        <f t="shared" ref="LTK18:LVV18" si="647">SUM(LTK19:LTK22)</f>
        <v>0</v>
      </c>
      <c r="LTL18" s="23">
        <f t="shared" si="647"/>
        <v>0</v>
      </c>
      <c r="LTM18" s="23">
        <f t="shared" si="647"/>
        <v>0</v>
      </c>
      <c r="LTN18" s="23">
        <f t="shared" si="647"/>
        <v>0</v>
      </c>
      <c r="LTO18" s="23">
        <f t="shared" si="647"/>
        <v>0</v>
      </c>
      <c r="LTP18" s="23">
        <f t="shared" si="647"/>
        <v>0</v>
      </c>
      <c r="LTQ18" s="23">
        <f t="shared" si="647"/>
        <v>0</v>
      </c>
      <c r="LTR18" s="23">
        <f t="shared" si="647"/>
        <v>0</v>
      </c>
      <c r="LTS18" s="23">
        <f t="shared" si="647"/>
        <v>0</v>
      </c>
      <c r="LTT18" s="23">
        <f t="shared" si="647"/>
        <v>0</v>
      </c>
      <c r="LTU18" s="23">
        <f t="shared" si="647"/>
        <v>0</v>
      </c>
      <c r="LTV18" s="23">
        <f t="shared" si="647"/>
        <v>0</v>
      </c>
      <c r="LTW18" s="23">
        <f t="shared" si="647"/>
        <v>0</v>
      </c>
      <c r="LTX18" s="23">
        <f t="shared" si="647"/>
        <v>0</v>
      </c>
      <c r="LTY18" s="23">
        <f t="shared" si="647"/>
        <v>0</v>
      </c>
      <c r="LTZ18" s="23">
        <f t="shared" si="647"/>
        <v>0</v>
      </c>
      <c r="LUA18" s="23">
        <f t="shared" si="647"/>
        <v>0</v>
      </c>
      <c r="LUB18" s="23">
        <f t="shared" si="647"/>
        <v>0</v>
      </c>
      <c r="LUC18" s="23">
        <f t="shared" si="647"/>
        <v>0</v>
      </c>
      <c r="LUD18" s="23">
        <f t="shared" si="647"/>
        <v>0</v>
      </c>
      <c r="LUE18" s="23">
        <f t="shared" si="647"/>
        <v>0</v>
      </c>
      <c r="LUF18" s="23">
        <f t="shared" si="647"/>
        <v>0</v>
      </c>
      <c r="LUG18" s="23">
        <f t="shared" si="647"/>
        <v>0</v>
      </c>
      <c r="LUH18" s="23">
        <f t="shared" si="647"/>
        <v>0</v>
      </c>
      <c r="LUI18" s="23">
        <f t="shared" si="647"/>
        <v>0</v>
      </c>
      <c r="LUJ18" s="23">
        <f t="shared" si="647"/>
        <v>0</v>
      </c>
      <c r="LUK18" s="23">
        <f t="shared" si="647"/>
        <v>0</v>
      </c>
      <c r="LUL18" s="23">
        <f t="shared" si="647"/>
        <v>0</v>
      </c>
      <c r="LUM18" s="23">
        <f t="shared" si="647"/>
        <v>0</v>
      </c>
      <c r="LUN18" s="23">
        <f t="shared" si="647"/>
        <v>0</v>
      </c>
      <c r="LUO18" s="23">
        <f t="shared" si="647"/>
        <v>0</v>
      </c>
      <c r="LUP18" s="23">
        <f t="shared" si="647"/>
        <v>0</v>
      </c>
      <c r="LUQ18" s="23">
        <f t="shared" si="647"/>
        <v>0</v>
      </c>
      <c r="LUR18" s="23">
        <f t="shared" si="647"/>
        <v>0</v>
      </c>
      <c r="LUS18" s="23">
        <f t="shared" si="647"/>
        <v>0</v>
      </c>
      <c r="LUT18" s="23">
        <f t="shared" si="647"/>
        <v>0</v>
      </c>
      <c r="LUU18" s="23">
        <f t="shared" si="647"/>
        <v>0</v>
      </c>
      <c r="LUV18" s="23">
        <f t="shared" si="647"/>
        <v>0</v>
      </c>
      <c r="LUW18" s="23">
        <f t="shared" si="647"/>
        <v>0</v>
      </c>
      <c r="LUX18" s="23">
        <f t="shared" si="647"/>
        <v>0</v>
      </c>
      <c r="LUY18" s="23">
        <f t="shared" si="647"/>
        <v>0</v>
      </c>
      <c r="LUZ18" s="23">
        <f t="shared" si="647"/>
        <v>0</v>
      </c>
      <c r="LVA18" s="23">
        <f t="shared" si="647"/>
        <v>0</v>
      </c>
      <c r="LVB18" s="23">
        <f t="shared" si="647"/>
        <v>0</v>
      </c>
      <c r="LVC18" s="23">
        <f t="shared" si="647"/>
        <v>0</v>
      </c>
      <c r="LVD18" s="23">
        <f t="shared" si="647"/>
        <v>0</v>
      </c>
      <c r="LVE18" s="23">
        <f t="shared" si="647"/>
        <v>0</v>
      </c>
      <c r="LVF18" s="23">
        <f t="shared" si="647"/>
        <v>0</v>
      </c>
      <c r="LVG18" s="23">
        <f t="shared" si="647"/>
        <v>0</v>
      </c>
      <c r="LVH18" s="23">
        <f t="shared" si="647"/>
        <v>0</v>
      </c>
      <c r="LVI18" s="23">
        <f t="shared" si="647"/>
        <v>0</v>
      </c>
      <c r="LVJ18" s="23">
        <f t="shared" si="647"/>
        <v>0</v>
      </c>
      <c r="LVK18" s="23">
        <f t="shared" si="647"/>
        <v>0</v>
      </c>
      <c r="LVL18" s="23">
        <f t="shared" si="647"/>
        <v>0</v>
      </c>
      <c r="LVM18" s="23">
        <f t="shared" si="647"/>
        <v>0</v>
      </c>
      <c r="LVN18" s="23">
        <f t="shared" si="647"/>
        <v>0</v>
      </c>
      <c r="LVO18" s="23">
        <f t="shared" si="647"/>
        <v>0</v>
      </c>
      <c r="LVP18" s="23">
        <f t="shared" si="647"/>
        <v>0</v>
      </c>
      <c r="LVQ18" s="23">
        <f t="shared" si="647"/>
        <v>0</v>
      </c>
      <c r="LVR18" s="23">
        <f t="shared" si="647"/>
        <v>0</v>
      </c>
      <c r="LVS18" s="23">
        <f t="shared" si="647"/>
        <v>0</v>
      </c>
      <c r="LVT18" s="23">
        <f t="shared" si="647"/>
        <v>0</v>
      </c>
      <c r="LVU18" s="23">
        <f t="shared" si="647"/>
        <v>0</v>
      </c>
      <c r="LVV18" s="23">
        <f t="shared" si="647"/>
        <v>0</v>
      </c>
      <c r="LVW18" s="23">
        <f t="shared" ref="LVW18:LYH18" si="648">SUM(LVW19:LVW22)</f>
        <v>0</v>
      </c>
      <c r="LVX18" s="23">
        <f t="shared" si="648"/>
        <v>0</v>
      </c>
      <c r="LVY18" s="23">
        <f t="shared" si="648"/>
        <v>0</v>
      </c>
      <c r="LVZ18" s="23">
        <f t="shared" si="648"/>
        <v>0</v>
      </c>
      <c r="LWA18" s="23">
        <f t="shared" si="648"/>
        <v>0</v>
      </c>
      <c r="LWB18" s="23">
        <f t="shared" si="648"/>
        <v>0</v>
      </c>
      <c r="LWC18" s="23">
        <f t="shared" si="648"/>
        <v>0</v>
      </c>
      <c r="LWD18" s="23">
        <f t="shared" si="648"/>
        <v>0</v>
      </c>
      <c r="LWE18" s="23">
        <f t="shared" si="648"/>
        <v>0</v>
      </c>
      <c r="LWF18" s="23">
        <f t="shared" si="648"/>
        <v>0</v>
      </c>
      <c r="LWG18" s="23">
        <f t="shared" si="648"/>
        <v>0</v>
      </c>
      <c r="LWH18" s="23">
        <f t="shared" si="648"/>
        <v>0</v>
      </c>
      <c r="LWI18" s="23">
        <f t="shared" si="648"/>
        <v>0</v>
      </c>
      <c r="LWJ18" s="23">
        <f t="shared" si="648"/>
        <v>0</v>
      </c>
      <c r="LWK18" s="23">
        <f t="shared" si="648"/>
        <v>0</v>
      </c>
      <c r="LWL18" s="23">
        <f t="shared" si="648"/>
        <v>0</v>
      </c>
      <c r="LWM18" s="23">
        <f t="shared" si="648"/>
        <v>0</v>
      </c>
      <c r="LWN18" s="23">
        <f t="shared" si="648"/>
        <v>0</v>
      </c>
      <c r="LWO18" s="23">
        <f t="shared" si="648"/>
        <v>0</v>
      </c>
      <c r="LWP18" s="23">
        <f t="shared" si="648"/>
        <v>0</v>
      </c>
      <c r="LWQ18" s="23">
        <f t="shared" si="648"/>
        <v>0</v>
      </c>
      <c r="LWR18" s="23">
        <f t="shared" si="648"/>
        <v>0</v>
      </c>
      <c r="LWS18" s="23">
        <f t="shared" si="648"/>
        <v>0</v>
      </c>
      <c r="LWT18" s="23">
        <f t="shared" si="648"/>
        <v>0</v>
      </c>
      <c r="LWU18" s="23">
        <f t="shared" si="648"/>
        <v>0</v>
      </c>
      <c r="LWV18" s="23">
        <f t="shared" si="648"/>
        <v>0</v>
      </c>
      <c r="LWW18" s="23">
        <f t="shared" si="648"/>
        <v>0</v>
      </c>
      <c r="LWX18" s="23">
        <f t="shared" si="648"/>
        <v>0</v>
      </c>
      <c r="LWY18" s="23">
        <f t="shared" si="648"/>
        <v>0</v>
      </c>
      <c r="LWZ18" s="23">
        <f t="shared" si="648"/>
        <v>0</v>
      </c>
      <c r="LXA18" s="23">
        <f t="shared" si="648"/>
        <v>0</v>
      </c>
      <c r="LXB18" s="23">
        <f t="shared" si="648"/>
        <v>0</v>
      </c>
      <c r="LXC18" s="23">
        <f t="shared" si="648"/>
        <v>0</v>
      </c>
      <c r="LXD18" s="23">
        <f t="shared" si="648"/>
        <v>0</v>
      </c>
      <c r="LXE18" s="23">
        <f t="shared" si="648"/>
        <v>0</v>
      </c>
      <c r="LXF18" s="23">
        <f t="shared" si="648"/>
        <v>0</v>
      </c>
      <c r="LXG18" s="23">
        <f t="shared" si="648"/>
        <v>0</v>
      </c>
      <c r="LXH18" s="23">
        <f t="shared" si="648"/>
        <v>0</v>
      </c>
      <c r="LXI18" s="23">
        <f t="shared" si="648"/>
        <v>0</v>
      </c>
      <c r="LXJ18" s="23">
        <f t="shared" si="648"/>
        <v>0</v>
      </c>
      <c r="LXK18" s="23">
        <f t="shared" si="648"/>
        <v>0</v>
      </c>
      <c r="LXL18" s="23">
        <f t="shared" si="648"/>
        <v>0</v>
      </c>
      <c r="LXM18" s="23">
        <f t="shared" si="648"/>
        <v>0</v>
      </c>
      <c r="LXN18" s="23">
        <f t="shared" si="648"/>
        <v>0</v>
      </c>
      <c r="LXO18" s="23">
        <f t="shared" si="648"/>
        <v>0</v>
      </c>
      <c r="LXP18" s="23">
        <f t="shared" si="648"/>
        <v>0</v>
      </c>
      <c r="LXQ18" s="23">
        <f t="shared" si="648"/>
        <v>0</v>
      </c>
      <c r="LXR18" s="23">
        <f t="shared" si="648"/>
        <v>0</v>
      </c>
      <c r="LXS18" s="23">
        <f t="shared" si="648"/>
        <v>0</v>
      </c>
      <c r="LXT18" s="23">
        <f t="shared" si="648"/>
        <v>0</v>
      </c>
      <c r="LXU18" s="23">
        <f t="shared" si="648"/>
        <v>0</v>
      </c>
      <c r="LXV18" s="23">
        <f t="shared" si="648"/>
        <v>0</v>
      </c>
      <c r="LXW18" s="23">
        <f t="shared" si="648"/>
        <v>0</v>
      </c>
      <c r="LXX18" s="23">
        <f t="shared" si="648"/>
        <v>0</v>
      </c>
      <c r="LXY18" s="23">
        <f t="shared" si="648"/>
        <v>0</v>
      </c>
      <c r="LXZ18" s="23">
        <f t="shared" si="648"/>
        <v>0</v>
      </c>
      <c r="LYA18" s="23">
        <f t="shared" si="648"/>
        <v>0</v>
      </c>
      <c r="LYB18" s="23">
        <f t="shared" si="648"/>
        <v>0</v>
      </c>
      <c r="LYC18" s="23">
        <f t="shared" si="648"/>
        <v>0</v>
      </c>
      <c r="LYD18" s="23">
        <f t="shared" si="648"/>
        <v>0</v>
      </c>
      <c r="LYE18" s="23">
        <f t="shared" si="648"/>
        <v>0</v>
      </c>
      <c r="LYF18" s="23">
        <f t="shared" si="648"/>
        <v>0</v>
      </c>
      <c r="LYG18" s="23">
        <f t="shared" si="648"/>
        <v>0</v>
      </c>
      <c r="LYH18" s="23">
        <f t="shared" si="648"/>
        <v>0</v>
      </c>
      <c r="LYI18" s="23">
        <f t="shared" ref="LYI18:MAT18" si="649">SUM(LYI19:LYI22)</f>
        <v>0</v>
      </c>
      <c r="LYJ18" s="23">
        <f t="shared" si="649"/>
        <v>0</v>
      </c>
      <c r="LYK18" s="23">
        <f t="shared" si="649"/>
        <v>0</v>
      </c>
      <c r="LYL18" s="23">
        <f t="shared" si="649"/>
        <v>0</v>
      </c>
      <c r="LYM18" s="23">
        <f t="shared" si="649"/>
        <v>0</v>
      </c>
      <c r="LYN18" s="23">
        <f t="shared" si="649"/>
        <v>0</v>
      </c>
      <c r="LYO18" s="23">
        <f t="shared" si="649"/>
        <v>0</v>
      </c>
      <c r="LYP18" s="23">
        <f t="shared" si="649"/>
        <v>0</v>
      </c>
      <c r="LYQ18" s="23">
        <f t="shared" si="649"/>
        <v>0</v>
      </c>
      <c r="LYR18" s="23">
        <f t="shared" si="649"/>
        <v>0</v>
      </c>
      <c r="LYS18" s="23">
        <f t="shared" si="649"/>
        <v>0</v>
      </c>
      <c r="LYT18" s="23">
        <f t="shared" si="649"/>
        <v>0</v>
      </c>
      <c r="LYU18" s="23">
        <f t="shared" si="649"/>
        <v>0</v>
      </c>
      <c r="LYV18" s="23">
        <f t="shared" si="649"/>
        <v>0</v>
      </c>
      <c r="LYW18" s="23">
        <f t="shared" si="649"/>
        <v>0</v>
      </c>
      <c r="LYX18" s="23">
        <f t="shared" si="649"/>
        <v>0</v>
      </c>
      <c r="LYY18" s="23">
        <f t="shared" si="649"/>
        <v>0</v>
      </c>
      <c r="LYZ18" s="23">
        <f t="shared" si="649"/>
        <v>0</v>
      </c>
      <c r="LZA18" s="23">
        <f t="shared" si="649"/>
        <v>0</v>
      </c>
      <c r="LZB18" s="23">
        <f t="shared" si="649"/>
        <v>0</v>
      </c>
      <c r="LZC18" s="23">
        <f t="shared" si="649"/>
        <v>0</v>
      </c>
      <c r="LZD18" s="23">
        <f t="shared" si="649"/>
        <v>0</v>
      </c>
      <c r="LZE18" s="23">
        <f t="shared" si="649"/>
        <v>0</v>
      </c>
      <c r="LZF18" s="23">
        <f t="shared" si="649"/>
        <v>0</v>
      </c>
      <c r="LZG18" s="23">
        <f t="shared" si="649"/>
        <v>0</v>
      </c>
      <c r="LZH18" s="23">
        <f t="shared" si="649"/>
        <v>0</v>
      </c>
      <c r="LZI18" s="23">
        <f t="shared" si="649"/>
        <v>0</v>
      </c>
      <c r="LZJ18" s="23">
        <f t="shared" si="649"/>
        <v>0</v>
      </c>
      <c r="LZK18" s="23">
        <f t="shared" si="649"/>
        <v>0</v>
      </c>
      <c r="LZL18" s="23">
        <f t="shared" si="649"/>
        <v>0</v>
      </c>
      <c r="LZM18" s="23">
        <f t="shared" si="649"/>
        <v>0</v>
      </c>
      <c r="LZN18" s="23">
        <f t="shared" si="649"/>
        <v>0</v>
      </c>
      <c r="LZO18" s="23">
        <f t="shared" si="649"/>
        <v>0</v>
      </c>
      <c r="LZP18" s="23">
        <f t="shared" si="649"/>
        <v>0</v>
      </c>
      <c r="LZQ18" s="23">
        <f t="shared" si="649"/>
        <v>0</v>
      </c>
      <c r="LZR18" s="23">
        <f t="shared" si="649"/>
        <v>0</v>
      </c>
      <c r="LZS18" s="23">
        <f t="shared" si="649"/>
        <v>0</v>
      </c>
      <c r="LZT18" s="23">
        <f t="shared" si="649"/>
        <v>0</v>
      </c>
      <c r="LZU18" s="23">
        <f t="shared" si="649"/>
        <v>0</v>
      </c>
      <c r="LZV18" s="23">
        <f t="shared" si="649"/>
        <v>0</v>
      </c>
      <c r="LZW18" s="23">
        <f t="shared" si="649"/>
        <v>0</v>
      </c>
      <c r="LZX18" s="23">
        <f t="shared" si="649"/>
        <v>0</v>
      </c>
      <c r="LZY18" s="23">
        <f t="shared" si="649"/>
        <v>0</v>
      </c>
      <c r="LZZ18" s="23">
        <f t="shared" si="649"/>
        <v>0</v>
      </c>
      <c r="MAA18" s="23">
        <f t="shared" si="649"/>
        <v>0</v>
      </c>
      <c r="MAB18" s="23">
        <f t="shared" si="649"/>
        <v>0</v>
      </c>
      <c r="MAC18" s="23">
        <f t="shared" si="649"/>
        <v>0</v>
      </c>
      <c r="MAD18" s="23">
        <f t="shared" si="649"/>
        <v>0</v>
      </c>
      <c r="MAE18" s="23">
        <f t="shared" si="649"/>
        <v>0</v>
      </c>
      <c r="MAF18" s="23">
        <f t="shared" si="649"/>
        <v>0</v>
      </c>
      <c r="MAG18" s="23">
        <f t="shared" si="649"/>
        <v>0</v>
      </c>
      <c r="MAH18" s="23">
        <f t="shared" si="649"/>
        <v>0</v>
      </c>
      <c r="MAI18" s="23">
        <f t="shared" si="649"/>
        <v>0</v>
      </c>
      <c r="MAJ18" s="23">
        <f t="shared" si="649"/>
        <v>0</v>
      </c>
      <c r="MAK18" s="23">
        <f t="shared" si="649"/>
        <v>0</v>
      </c>
      <c r="MAL18" s="23">
        <f t="shared" si="649"/>
        <v>0</v>
      </c>
      <c r="MAM18" s="23">
        <f t="shared" si="649"/>
        <v>0</v>
      </c>
      <c r="MAN18" s="23">
        <f t="shared" si="649"/>
        <v>0</v>
      </c>
      <c r="MAO18" s="23">
        <f t="shared" si="649"/>
        <v>0</v>
      </c>
      <c r="MAP18" s="23">
        <f t="shared" si="649"/>
        <v>0</v>
      </c>
      <c r="MAQ18" s="23">
        <f t="shared" si="649"/>
        <v>0</v>
      </c>
      <c r="MAR18" s="23">
        <f t="shared" si="649"/>
        <v>0</v>
      </c>
      <c r="MAS18" s="23">
        <f t="shared" si="649"/>
        <v>0</v>
      </c>
      <c r="MAT18" s="23">
        <f t="shared" si="649"/>
        <v>0</v>
      </c>
      <c r="MAU18" s="23">
        <f t="shared" ref="MAU18:MDF18" si="650">SUM(MAU19:MAU22)</f>
        <v>0</v>
      </c>
      <c r="MAV18" s="23">
        <f t="shared" si="650"/>
        <v>0</v>
      </c>
      <c r="MAW18" s="23">
        <f t="shared" si="650"/>
        <v>0</v>
      </c>
      <c r="MAX18" s="23">
        <f t="shared" si="650"/>
        <v>0</v>
      </c>
      <c r="MAY18" s="23">
        <f t="shared" si="650"/>
        <v>0</v>
      </c>
      <c r="MAZ18" s="23">
        <f t="shared" si="650"/>
        <v>0</v>
      </c>
      <c r="MBA18" s="23">
        <f t="shared" si="650"/>
        <v>0</v>
      </c>
      <c r="MBB18" s="23">
        <f t="shared" si="650"/>
        <v>0</v>
      </c>
      <c r="MBC18" s="23">
        <f t="shared" si="650"/>
        <v>0</v>
      </c>
      <c r="MBD18" s="23">
        <f t="shared" si="650"/>
        <v>0</v>
      </c>
      <c r="MBE18" s="23">
        <f t="shared" si="650"/>
        <v>0</v>
      </c>
      <c r="MBF18" s="23">
        <f t="shared" si="650"/>
        <v>0</v>
      </c>
      <c r="MBG18" s="23">
        <f t="shared" si="650"/>
        <v>0</v>
      </c>
      <c r="MBH18" s="23">
        <f t="shared" si="650"/>
        <v>0</v>
      </c>
      <c r="MBI18" s="23">
        <f t="shared" si="650"/>
        <v>0</v>
      </c>
      <c r="MBJ18" s="23">
        <f t="shared" si="650"/>
        <v>0</v>
      </c>
      <c r="MBK18" s="23">
        <f t="shared" si="650"/>
        <v>0</v>
      </c>
      <c r="MBL18" s="23">
        <f t="shared" si="650"/>
        <v>0</v>
      </c>
      <c r="MBM18" s="23">
        <f t="shared" si="650"/>
        <v>0</v>
      </c>
      <c r="MBN18" s="23">
        <f t="shared" si="650"/>
        <v>0</v>
      </c>
      <c r="MBO18" s="23">
        <f t="shared" si="650"/>
        <v>0</v>
      </c>
      <c r="MBP18" s="23">
        <f t="shared" si="650"/>
        <v>0</v>
      </c>
      <c r="MBQ18" s="23">
        <f t="shared" si="650"/>
        <v>0</v>
      </c>
      <c r="MBR18" s="23">
        <f t="shared" si="650"/>
        <v>0</v>
      </c>
      <c r="MBS18" s="23">
        <f t="shared" si="650"/>
        <v>0</v>
      </c>
      <c r="MBT18" s="23">
        <f t="shared" si="650"/>
        <v>0</v>
      </c>
      <c r="MBU18" s="23">
        <f t="shared" si="650"/>
        <v>0</v>
      </c>
      <c r="MBV18" s="23">
        <f t="shared" si="650"/>
        <v>0</v>
      </c>
      <c r="MBW18" s="23">
        <f t="shared" si="650"/>
        <v>0</v>
      </c>
      <c r="MBX18" s="23">
        <f t="shared" si="650"/>
        <v>0</v>
      </c>
      <c r="MBY18" s="23">
        <f t="shared" si="650"/>
        <v>0</v>
      </c>
      <c r="MBZ18" s="23">
        <f t="shared" si="650"/>
        <v>0</v>
      </c>
      <c r="MCA18" s="23">
        <f t="shared" si="650"/>
        <v>0</v>
      </c>
      <c r="MCB18" s="23">
        <f t="shared" si="650"/>
        <v>0</v>
      </c>
      <c r="MCC18" s="23">
        <f t="shared" si="650"/>
        <v>0</v>
      </c>
      <c r="MCD18" s="23">
        <f t="shared" si="650"/>
        <v>0</v>
      </c>
      <c r="MCE18" s="23">
        <f t="shared" si="650"/>
        <v>0</v>
      </c>
      <c r="MCF18" s="23">
        <f t="shared" si="650"/>
        <v>0</v>
      </c>
      <c r="MCG18" s="23">
        <f t="shared" si="650"/>
        <v>0</v>
      </c>
      <c r="MCH18" s="23">
        <f t="shared" si="650"/>
        <v>0</v>
      </c>
      <c r="MCI18" s="23">
        <f t="shared" si="650"/>
        <v>0</v>
      </c>
      <c r="MCJ18" s="23">
        <f t="shared" si="650"/>
        <v>0</v>
      </c>
      <c r="MCK18" s="23">
        <f t="shared" si="650"/>
        <v>0</v>
      </c>
      <c r="MCL18" s="23">
        <f t="shared" si="650"/>
        <v>0</v>
      </c>
      <c r="MCM18" s="23">
        <f t="shared" si="650"/>
        <v>0</v>
      </c>
      <c r="MCN18" s="23">
        <f t="shared" si="650"/>
        <v>0</v>
      </c>
      <c r="MCO18" s="23">
        <f t="shared" si="650"/>
        <v>0</v>
      </c>
      <c r="MCP18" s="23">
        <f t="shared" si="650"/>
        <v>0</v>
      </c>
      <c r="MCQ18" s="23">
        <f t="shared" si="650"/>
        <v>0</v>
      </c>
      <c r="MCR18" s="23">
        <f t="shared" si="650"/>
        <v>0</v>
      </c>
      <c r="MCS18" s="23">
        <f t="shared" si="650"/>
        <v>0</v>
      </c>
      <c r="MCT18" s="23">
        <f t="shared" si="650"/>
        <v>0</v>
      </c>
      <c r="MCU18" s="23">
        <f t="shared" si="650"/>
        <v>0</v>
      </c>
      <c r="MCV18" s="23">
        <f t="shared" si="650"/>
        <v>0</v>
      </c>
      <c r="MCW18" s="23">
        <f t="shared" si="650"/>
        <v>0</v>
      </c>
      <c r="MCX18" s="23">
        <f t="shared" si="650"/>
        <v>0</v>
      </c>
      <c r="MCY18" s="23">
        <f t="shared" si="650"/>
        <v>0</v>
      </c>
      <c r="MCZ18" s="23">
        <f t="shared" si="650"/>
        <v>0</v>
      </c>
      <c r="MDA18" s="23">
        <f t="shared" si="650"/>
        <v>0</v>
      </c>
      <c r="MDB18" s="23">
        <f t="shared" si="650"/>
        <v>0</v>
      </c>
      <c r="MDC18" s="23">
        <f t="shared" si="650"/>
        <v>0</v>
      </c>
      <c r="MDD18" s="23">
        <f t="shared" si="650"/>
        <v>0</v>
      </c>
      <c r="MDE18" s="23">
        <f t="shared" si="650"/>
        <v>0</v>
      </c>
      <c r="MDF18" s="23">
        <f t="shared" si="650"/>
        <v>0</v>
      </c>
      <c r="MDG18" s="23">
        <f t="shared" ref="MDG18:MFR18" si="651">SUM(MDG19:MDG22)</f>
        <v>0</v>
      </c>
      <c r="MDH18" s="23">
        <f t="shared" si="651"/>
        <v>0</v>
      </c>
      <c r="MDI18" s="23">
        <f t="shared" si="651"/>
        <v>0</v>
      </c>
      <c r="MDJ18" s="23">
        <f t="shared" si="651"/>
        <v>0</v>
      </c>
      <c r="MDK18" s="23">
        <f t="shared" si="651"/>
        <v>0</v>
      </c>
      <c r="MDL18" s="23">
        <f t="shared" si="651"/>
        <v>0</v>
      </c>
      <c r="MDM18" s="23">
        <f t="shared" si="651"/>
        <v>0</v>
      </c>
      <c r="MDN18" s="23">
        <f t="shared" si="651"/>
        <v>0</v>
      </c>
      <c r="MDO18" s="23">
        <f t="shared" si="651"/>
        <v>0</v>
      </c>
      <c r="MDP18" s="23">
        <f t="shared" si="651"/>
        <v>0</v>
      </c>
      <c r="MDQ18" s="23">
        <f t="shared" si="651"/>
        <v>0</v>
      </c>
      <c r="MDR18" s="23">
        <f t="shared" si="651"/>
        <v>0</v>
      </c>
      <c r="MDS18" s="23">
        <f t="shared" si="651"/>
        <v>0</v>
      </c>
      <c r="MDT18" s="23">
        <f t="shared" si="651"/>
        <v>0</v>
      </c>
      <c r="MDU18" s="23">
        <f t="shared" si="651"/>
        <v>0</v>
      </c>
      <c r="MDV18" s="23">
        <f t="shared" si="651"/>
        <v>0</v>
      </c>
      <c r="MDW18" s="23">
        <f t="shared" si="651"/>
        <v>0</v>
      </c>
      <c r="MDX18" s="23">
        <f t="shared" si="651"/>
        <v>0</v>
      </c>
      <c r="MDY18" s="23">
        <f t="shared" si="651"/>
        <v>0</v>
      </c>
      <c r="MDZ18" s="23">
        <f t="shared" si="651"/>
        <v>0</v>
      </c>
      <c r="MEA18" s="23">
        <f t="shared" si="651"/>
        <v>0</v>
      </c>
      <c r="MEB18" s="23">
        <f t="shared" si="651"/>
        <v>0</v>
      </c>
      <c r="MEC18" s="23">
        <f t="shared" si="651"/>
        <v>0</v>
      </c>
      <c r="MED18" s="23">
        <f t="shared" si="651"/>
        <v>0</v>
      </c>
      <c r="MEE18" s="23">
        <f t="shared" si="651"/>
        <v>0</v>
      </c>
      <c r="MEF18" s="23">
        <f t="shared" si="651"/>
        <v>0</v>
      </c>
      <c r="MEG18" s="23">
        <f t="shared" si="651"/>
        <v>0</v>
      </c>
      <c r="MEH18" s="23">
        <f t="shared" si="651"/>
        <v>0</v>
      </c>
      <c r="MEI18" s="23">
        <f t="shared" si="651"/>
        <v>0</v>
      </c>
      <c r="MEJ18" s="23">
        <f t="shared" si="651"/>
        <v>0</v>
      </c>
      <c r="MEK18" s="23">
        <f t="shared" si="651"/>
        <v>0</v>
      </c>
      <c r="MEL18" s="23">
        <f t="shared" si="651"/>
        <v>0</v>
      </c>
      <c r="MEM18" s="23">
        <f t="shared" si="651"/>
        <v>0</v>
      </c>
      <c r="MEN18" s="23">
        <f t="shared" si="651"/>
        <v>0</v>
      </c>
      <c r="MEO18" s="23">
        <f t="shared" si="651"/>
        <v>0</v>
      </c>
      <c r="MEP18" s="23">
        <f t="shared" si="651"/>
        <v>0</v>
      </c>
      <c r="MEQ18" s="23">
        <f t="shared" si="651"/>
        <v>0</v>
      </c>
      <c r="MER18" s="23">
        <f t="shared" si="651"/>
        <v>0</v>
      </c>
      <c r="MES18" s="23">
        <f t="shared" si="651"/>
        <v>0</v>
      </c>
      <c r="MET18" s="23">
        <f t="shared" si="651"/>
        <v>0</v>
      </c>
      <c r="MEU18" s="23">
        <f t="shared" si="651"/>
        <v>0</v>
      </c>
      <c r="MEV18" s="23">
        <f t="shared" si="651"/>
        <v>0</v>
      </c>
      <c r="MEW18" s="23">
        <f t="shared" si="651"/>
        <v>0</v>
      </c>
      <c r="MEX18" s="23">
        <f t="shared" si="651"/>
        <v>0</v>
      </c>
      <c r="MEY18" s="23">
        <f t="shared" si="651"/>
        <v>0</v>
      </c>
      <c r="MEZ18" s="23">
        <f t="shared" si="651"/>
        <v>0</v>
      </c>
      <c r="MFA18" s="23">
        <f t="shared" si="651"/>
        <v>0</v>
      </c>
      <c r="MFB18" s="23">
        <f t="shared" si="651"/>
        <v>0</v>
      </c>
      <c r="MFC18" s="23">
        <f t="shared" si="651"/>
        <v>0</v>
      </c>
      <c r="MFD18" s="23">
        <f t="shared" si="651"/>
        <v>0</v>
      </c>
      <c r="MFE18" s="23">
        <f t="shared" si="651"/>
        <v>0</v>
      </c>
      <c r="MFF18" s="23">
        <f t="shared" si="651"/>
        <v>0</v>
      </c>
      <c r="MFG18" s="23">
        <f t="shared" si="651"/>
        <v>0</v>
      </c>
      <c r="MFH18" s="23">
        <f t="shared" si="651"/>
        <v>0</v>
      </c>
      <c r="MFI18" s="23">
        <f t="shared" si="651"/>
        <v>0</v>
      </c>
      <c r="MFJ18" s="23">
        <f t="shared" si="651"/>
        <v>0</v>
      </c>
      <c r="MFK18" s="23">
        <f t="shared" si="651"/>
        <v>0</v>
      </c>
      <c r="MFL18" s="23">
        <f t="shared" si="651"/>
        <v>0</v>
      </c>
      <c r="MFM18" s="23">
        <f t="shared" si="651"/>
        <v>0</v>
      </c>
      <c r="MFN18" s="23">
        <f t="shared" si="651"/>
        <v>0</v>
      </c>
      <c r="MFO18" s="23">
        <f t="shared" si="651"/>
        <v>0</v>
      </c>
      <c r="MFP18" s="23">
        <f t="shared" si="651"/>
        <v>0</v>
      </c>
      <c r="MFQ18" s="23">
        <f t="shared" si="651"/>
        <v>0</v>
      </c>
      <c r="MFR18" s="23">
        <f t="shared" si="651"/>
        <v>0</v>
      </c>
      <c r="MFS18" s="23">
        <f t="shared" ref="MFS18:MID18" si="652">SUM(MFS19:MFS22)</f>
        <v>0</v>
      </c>
      <c r="MFT18" s="23">
        <f t="shared" si="652"/>
        <v>0</v>
      </c>
      <c r="MFU18" s="23">
        <f t="shared" si="652"/>
        <v>0</v>
      </c>
      <c r="MFV18" s="23">
        <f t="shared" si="652"/>
        <v>0</v>
      </c>
      <c r="MFW18" s="23">
        <f t="shared" si="652"/>
        <v>0</v>
      </c>
      <c r="MFX18" s="23">
        <f t="shared" si="652"/>
        <v>0</v>
      </c>
      <c r="MFY18" s="23">
        <f t="shared" si="652"/>
        <v>0</v>
      </c>
      <c r="MFZ18" s="23">
        <f t="shared" si="652"/>
        <v>0</v>
      </c>
      <c r="MGA18" s="23">
        <f t="shared" si="652"/>
        <v>0</v>
      </c>
      <c r="MGB18" s="23">
        <f t="shared" si="652"/>
        <v>0</v>
      </c>
      <c r="MGC18" s="23">
        <f t="shared" si="652"/>
        <v>0</v>
      </c>
      <c r="MGD18" s="23">
        <f t="shared" si="652"/>
        <v>0</v>
      </c>
      <c r="MGE18" s="23">
        <f t="shared" si="652"/>
        <v>0</v>
      </c>
      <c r="MGF18" s="23">
        <f t="shared" si="652"/>
        <v>0</v>
      </c>
      <c r="MGG18" s="23">
        <f t="shared" si="652"/>
        <v>0</v>
      </c>
      <c r="MGH18" s="23">
        <f t="shared" si="652"/>
        <v>0</v>
      </c>
      <c r="MGI18" s="23">
        <f t="shared" si="652"/>
        <v>0</v>
      </c>
      <c r="MGJ18" s="23">
        <f t="shared" si="652"/>
        <v>0</v>
      </c>
      <c r="MGK18" s="23">
        <f t="shared" si="652"/>
        <v>0</v>
      </c>
      <c r="MGL18" s="23">
        <f t="shared" si="652"/>
        <v>0</v>
      </c>
      <c r="MGM18" s="23">
        <f t="shared" si="652"/>
        <v>0</v>
      </c>
      <c r="MGN18" s="23">
        <f t="shared" si="652"/>
        <v>0</v>
      </c>
      <c r="MGO18" s="23">
        <f t="shared" si="652"/>
        <v>0</v>
      </c>
      <c r="MGP18" s="23">
        <f t="shared" si="652"/>
        <v>0</v>
      </c>
      <c r="MGQ18" s="23">
        <f t="shared" si="652"/>
        <v>0</v>
      </c>
      <c r="MGR18" s="23">
        <f t="shared" si="652"/>
        <v>0</v>
      </c>
      <c r="MGS18" s="23">
        <f t="shared" si="652"/>
        <v>0</v>
      </c>
      <c r="MGT18" s="23">
        <f t="shared" si="652"/>
        <v>0</v>
      </c>
      <c r="MGU18" s="23">
        <f t="shared" si="652"/>
        <v>0</v>
      </c>
      <c r="MGV18" s="23">
        <f t="shared" si="652"/>
        <v>0</v>
      </c>
      <c r="MGW18" s="23">
        <f t="shared" si="652"/>
        <v>0</v>
      </c>
      <c r="MGX18" s="23">
        <f t="shared" si="652"/>
        <v>0</v>
      </c>
      <c r="MGY18" s="23">
        <f t="shared" si="652"/>
        <v>0</v>
      </c>
      <c r="MGZ18" s="23">
        <f t="shared" si="652"/>
        <v>0</v>
      </c>
      <c r="MHA18" s="23">
        <f t="shared" si="652"/>
        <v>0</v>
      </c>
      <c r="MHB18" s="23">
        <f t="shared" si="652"/>
        <v>0</v>
      </c>
      <c r="MHC18" s="23">
        <f t="shared" si="652"/>
        <v>0</v>
      </c>
      <c r="MHD18" s="23">
        <f t="shared" si="652"/>
        <v>0</v>
      </c>
      <c r="MHE18" s="23">
        <f t="shared" si="652"/>
        <v>0</v>
      </c>
      <c r="MHF18" s="23">
        <f t="shared" si="652"/>
        <v>0</v>
      </c>
      <c r="MHG18" s="23">
        <f t="shared" si="652"/>
        <v>0</v>
      </c>
      <c r="MHH18" s="23">
        <f t="shared" si="652"/>
        <v>0</v>
      </c>
      <c r="MHI18" s="23">
        <f t="shared" si="652"/>
        <v>0</v>
      </c>
      <c r="MHJ18" s="23">
        <f t="shared" si="652"/>
        <v>0</v>
      </c>
      <c r="MHK18" s="23">
        <f t="shared" si="652"/>
        <v>0</v>
      </c>
      <c r="MHL18" s="23">
        <f t="shared" si="652"/>
        <v>0</v>
      </c>
      <c r="MHM18" s="23">
        <f t="shared" si="652"/>
        <v>0</v>
      </c>
      <c r="MHN18" s="23">
        <f t="shared" si="652"/>
        <v>0</v>
      </c>
      <c r="MHO18" s="23">
        <f t="shared" si="652"/>
        <v>0</v>
      </c>
      <c r="MHP18" s="23">
        <f t="shared" si="652"/>
        <v>0</v>
      </c>
      <c r="MHQ18" s="23">
        <f t="shared" si="652"/>
        <v>0</v>
      </c>
      <c r="MHR18" s="23">
        <f t="shared" si="652"/>
        <v>0</v>
      </c>
      <c r="MHS18" s="23">
        <f t="shared" si="652"/>
        <v>0</v>
      </c>
      <c r="MHT18" s="23">
        <f t="shared" si="652"/>
        <v>0</v>
      </c>
      <c r="MHU18" s="23">
        <f t="shared" si="652"/>
        <v>0</v>
      </c>
      <c r="MHV18" s="23">
        <f t="shared" si="652"/>
        <v>0</v>
      </c>
      <c r="MHW18" s="23">
        <f t="shared" si="652"/>
        <v>0</v>
      </c>
      <c r="MHX18" s="23">
        <f t="shared" si="652"/>
        <v>0</v>
      </c>
      <c r="MHY18" s="23">
        <f t="shared" si="652"/>
        <v>0</v>
      </c>
      <c r="MHZ18" s="23">
        <f t="shared" si="652"/>
        <v>0</v>
      </c>
      <c r="MIA18" s="23">
        <f t="shared" si="652"/>
        <v>0</v>
      </c>
      <c r="MIB18" s="23">
        <f t="shared" si="652"/>
        <v>0</v>
      </c>
      <c r="MIC18" s="23">
        <f t="shared" si="652"/>
        <v>0</v>
      </c>
      <c r="MID18" s="23">
        <f t="shared" si="652"/>
        <v>0</v>
      </c>
      <c r="MIE18" s="23">
        <f t="shared" ref="MIE18:MKP18" si="653">SUM(MIE19:MIE22)</f>
        <v>0</v>
      </c>
      <c r="MIF18" s="23">
        <f t="shared" si="653"/>
        <v>0</v>
      </c>
      <c r="MIG18" s="23">
        <f t="shared" si="653"/>
        <v>0</v>
      </c>
      <c r="MIH18" s="23">
        <f t="shared" si="653"/>
        <v>0</v>
      </c>
      <c r="MII18" s="23">
        <f t="shared" si="653"/>
        <v>0</v>
      </c>
      <c r="MIJ18" s="23">
        <f t="shared" si="653"/>
        <v>0</v>
      </c>
      <c r="MIK18" s="23">
        <f t="shared" si="653"/>
        <v>0</v>
      </c>
      <c r="MIL18" s="23">
        <f t="shared" si="653"/>
        <v>0</v>
      </c>
      <c r="MIM18" s="23">
        <f t="shared" si="653"/>
        <v>0</v>
      </c>
      <c r="MIN18" s="23">
        <f t="shared" si="653"/>
        <v>0</v>
      </c>
      <c r="MIO18" s="23">
        <f t="shared" si="653"/>
        <v>0</v>
      </c>
      <c r="MIP18" s="23">
        <f t="shared" si="653"/>
        <v>0</v>
      </c>
      <c r="MIQ18" s="23">
        <f t="shared" si="653"/>
        <v>0</v>
      </c>
      <c r="MIR18" s="23">
        <f t="shared" si="653"/>
        <v>0</v>
      </c>
      <c r="MIS18" s="23">
        <f t="shared" si="653"/>
        <v>0</v>
      </c>
      <c r="MIT18" s="23">
        <f t="shared" si="653"/>
        <v>0</v>
      </c>
      <c r="MIU18" s="23">
        <f t="shared" si="653"/>
        <v>0</v>
      </c>
      <c r="MIV18" s="23">
        <f t="shared" si="653"/>
        <v>0</v>
      </c>
      <c r="MIW18" s="23">
        <f t="shared" si="653"/>
        <v>0</v>
      </c>
      <c r="MIX18" s="23">
        <f t="shared" si="653"/>
        <v>0</v>
      </c>
      <c r="MIY18" s="23">
        <f t="shared" si="653"/>
        <v>0</v>
      </c>
      <c r="MIZ18" s="23">
        <f t="shared" si="653"/>
        <v>0</v>
      </c>
      <c r="MJA18" s="23">
        <f t="shared" si="653"/>
        <v>0</v>
      </c>
      <c r="MJB18" s="23">
        <f t="shared" si="653"/>
        <v>0</v>
      </c>
      <c r="MJC18" s="23">
        <f t="shared" si="653"/>
        <v>0</v>
      </c>
      <c r="MJD18" s="23">
        <f t="shared" si="653"/>
        <v>0</v>
      </c>
      <c r="MJE18" s="23">
        <f t="shared" si="653"/>
        <v>0</v>
      </c>
      <c r="MJF18" s="23">
        <f t="shared" si="653"/>
        <v>0</v>
      </c>
      <c r="MJG18" s="23">
        <f t="shared" si="653"/>
        <v>0</v>
      </c>
      <c r="MJH18" s="23">
        <f t="shared" si="653"/>
        <v>0</v>
      </c>
      <c r="MJI18" s="23">
        <f t="shared" si="653"/>
        <v>0</v>
      </c>
      <c r="MJJ18" s="23">
        <f t="shared" si="653"/>
        <v>0</v>
      </c>
      <c r="MJK18" s="23">
        <f t="shared" si="653"/>
        <v>0</v>
      </c>
      <c r="MJL18" s="23">
        <f t="shared" si="653"/>
        <v>0</v>
      </c>
      <c r="MJM18" s="23">
        <f t="shared" si="653"/>
        <v>0</v>
      </c>
      <c r="MJN18" s="23">
        <f t="shared" si="653"/>
        <v>0</v>
      </c>
      <c r="MJO18" s="23">
        <f t="shared" si="653"/>
        <v>0</v>
      </c>
      <c r="MJP18" s="23">
        <f t="shared" si="653"/>
        <v>0</v>
      </c>
      <c r="MJQ18" s="23">
        <f t="shared" si="653"/>
        <v>0</v>
      </c>
      <c r="MJR18" s="23">
        <f t="shared" si="653"/>
        <v>0</v>
      </c>
      <c r="MJS18" s="23">
        <f t="shared" si="653"/>
        <v>0</v>
      </c>
      <c r="MJT18" s="23">
        <f t="shared" si="653"/>
        <v>0</v>
      </c>
      <c r="MJU18" s="23">
        <f t="shared" si="653"/>
        <v>0</v>
      </c>
      <c r="MJV18" s="23">
        <f t="shared" si="653"/>
        <v>0</v>
      </c>
      <c r="MJW18" s="23">
        <f t="shared" si="653"/>
        <v>0</v>
      </c>
      <c r="MJX18" s="23">
        <f t="shared" si="653"/>
        <v>0</v>
      </c>
      <c r="MJY18" s="23">
        <f t="shared" si="653"/>
        <v>0</v>
      </c>
      <c r="MJZ18" s="23">
        <f t="shared" si="653"/>
        <v>0</v>
      </c>
      <c r="MKA18" s="23">
        <f t="shared" si="653"/>
        <v>0</v>
      </c>
      <c r="MKB18" s="23">
        <f t="shared" si="653"/>
        <v>0</v>
      </c>
      <c r="MKC18" s="23">
        <f t="shared" si="653"/>
        <v>0</v>
      </c>
      <c r="MKD18" s="23">
        <f t="shared" si="653"/>
        <v>0</v>
      </c>
      <c r="MKE18" s="23">
        <f t="shared" si="653"/>
        <v>0</v>
      </c>
      <c r="MKF18" s="23">
        <f t="shared" si="653"/>
        <v>0</v>
      </c>
      <c r="MKG18" s="23">
        <f t="shared" si="653"/>
        <v>0</v>
      </c>
      <c r="MKH18" s="23">
        <f t="shared" si="653"/>
        <v>0</v>
      </c>
      <c r="MKI18" s="23">
        <f t="shared" si="653"/>
        <v>0</v>
      </c>
      <c r="MKJ18" s="23">
        <f t="shared" si="653"/>
        <v>0</v>
      </c>
      <c r="MKK18" s="23">
        <f t="shared" si="653"/>
        <v>0</v>
      </c>
      <c r="MKL18" s="23">
        <f t="shared" si="653"/>
        <v>0</v>
      </c>
      <c r="MKM18" s="23">
        <f t="shared" si="653"/>
        <v>0</v>
      </c>
      <c r="MKN18" s="23">
        <f t="shared" si="653"/>
        <v>0</v>
      </c>
      <c r="MKO18" s="23">
        <f t="shared" si="653"/>
        <v>0</v>
      </c>
      <c r="MKP18" s="23">
        <f t="shared" si="653"/>
        <v>0</v>
      </c>
      <c r="MKQ18" s="23">
        <f t="shared" ref="MKQ18:MNB18" si="654">SUM(MKQ19:MKQ22)</f>
        <v>0</v>
      </c>
      <c r="MKR18" s="23">
        <f t="shared" si="654"/>
        <v>0</v>
      </c>
      <c r="MKS18" s="23">
        <f t="shared" si="654"/>
        <v>0</v>
      </c>
      <c r="MKT18" s="23">
        <f t="shared" si="654"/>
        <v>0</v>
      </c>
      <c r="MKU18" s="23">
        <f t="shared" si="654"/>
        <v>0</v>
      </c>
      <c r="MKV18" s="23">
        <f t="shared" si="654"/>
        <v>0</v>
      </c>
      <c r="MKW18" s="23">
        <f t="shared" si="654"/>
        <v>0</v>
      </c>
      <c r="MKX18" s="23">
        <f t="shared" si="654"/>
        <v>0</v>
      </c>
      <c r="MKY18" s="23">
        <f t="shared" si="654"/>
        <v>0</v>
      </c>
      <c r="MKZ18" s="23">
        <f t="shared" si="654"/>
        <v>0</v>
      </c>
      <c r="MLA18" s="23">
        <f t="shared" si="654"/>
        <v>0</v>
      </c>
      <c r="MLB18" s="23">
        <f t="shared" si="654"/>
        <v>0</v>
      </c>
      <c r="MLC18" s="23">
        <f t="shared" si="654"/>
        <v>0</v>
      </c>
      <c r="MLD18" s="23">
        <f t="shared" si="654"/>
        <v>0</v>
      </c>
      <c r="MLE18" s="23">
        <f t="shared" si="654"/>
        <v>0</v>
      </c>
      <c r="MLF18" s="23">
        <f t="shared" si="654"/>
        <v>0</v>
      </c>
      <c r="MLG18" s="23">
        <f t="shared" si="654"/>
        <v>0</v>
      </c>
      <c r="MLH18" s="23">
        <f t="shared" si="654"/>
        <v>0</v>
      </c>
      <c r="MLI18" s="23">
        <f t="shared" si="654"/>
        <v>0</v>
      </c>
      <c r="MLJ18" s="23">
        <f t="shared" si="654"/>
        <v>0</v>
      </c>
      <c r="MLK18" s="23">
        <f t="shared" si="654"/>
        <v>0</v>
      </c>
      <c r="MLL18" s="23">
        <f t="shared" si="654"/>
        <v>0</v>
      </c>
      <c r="MLM18" s="23">
        <f t="shared" si="654"/>
        <v>0</v>
      </c>
      <c r="MLN18" s="23">
        <f t="shared" si="654"/>
        <v>0</v>
      </c>
      <c r="MLO18" s="23">
        <f t="shared" si="654"/>
        <v>0</v>
      </c>
      <c r="MLP18" s="23">
        <f t="shared" si="654"/>
        <v>0</v>
      </c>
      <c r="MLQ18" s="23">
        <f t="shared" si="654"/>
        <v>0</v>
      </c>
      <c r="MLR18" s="23">
        <f t="shared" si="654"/>
        <v>0</v>
      </c>
      <c r="MLS18" s="23">
        <f t="shared" si="654"/>
        <v>0</v>
      </c>
      <c r="MLT18" s="23">
        <f t="shared" si="654"/>
        <v>0</v>
      </c>
      <c r="MLU18" s="23">
        <f t="shared" si="654"/>
        <v>0</v>
      </c>
      <c r="MLV18" s="23">
        <f t="shared" si="654"/>
        <v>0</v>
      </c>
      <c r="MLW18" s="23">
        <f t="shared" si="654"/>
        <v>0</v>
      </c>
      <c r="MLX18" s="23">
        <f t="shared" si="654"/>
        <v>0</v>
      </c>
      <c r="MLY18" s="23">
        <f t="shared" si="654"/>
        <v>0</v>
      </c>
      <c r="MLZ18" s="23">
        <f t="shared" si="654"/>
        <v>0</v>
      </c>
      <c r="MMA18" s="23">
        <f t="shared" si="654"/>
        <v>0</v>
      </c>
      <c r="MMB18" s="23">
        <f t="shared" si="654"/>
        <v>0</v>
      </c>
      <c r="MMC18" s="23">
        <f t="shared" si="654"/>
        <v>0</v>
      </c>
      <c r="MMD18" s="23">
        <f t="shared" si="654"/>
        <v>0</v>
      </c>
      <c r="MME18" s="23">
        <f t="shared" si="654"/>
        <v>0</v>
      </c>
      <c r="MMF18" s="23">
        <f t="shared" si="654"/>
        <v>0</v>
      </c>
      <c r="MMG18" s="23">
        <f t="shared" si="654"/>
        <v>0</v>
      </c>
      <c r="MMH18" s="23">
        <f t="shared" si="654"/>
        <v>0</v>
      </c>
      <c r="MMI18" s="23">
        <f t="shared" si="654"/>
        <v>0</v>
      </c>
      <c r="MMJ18" s="23">
        <f t="shared" si="654"/>
        <v>0</v>
      </c>
      <c r="MMK18" s="23">
        <f t="shared" si="654"/>
        <v>0</v>
      </c>
      <c r="MML18" s="23">
        <f t="shared" si="654"/>
        <v>0</v>
      </c>
      <c r="MMM18" s="23">
        <f t="shared" si="654"/>
        <v>0</v>
      </c>
      <c r="MMN18" s="23">
        <f t="shared" si="654"/>
        <v>0</v>
      </c>
      <c r="MMO18" s="23">
        <f t="shared" si="654"/>
        <v>0</v>
      </c>
      <c r="MMP18" s="23">
        <f t="shared" si="654"/>
        <v>0</v>
      </c>
      <c r="MMQ18" s="23">
        <f t="shared" si="654"/>
        <v>0</v>
      </c>
      <c r="MMR18" s="23">
        <f t="shared" si="654"/>
        <v>0</v>
      </c>
      <c r="MMS18" s="23">
        <f t="shared" si="654"/>
        <v>0</v>
      </c>
      <c r="MMT18" s="23">
        <f t="shared" si="654"/>
        <v>0</v>
      </c>
      <c r="MMU18" s="23">
        <f t="shared" si="654"/>
        <v>0</v>
      </c>
      <c r="MMV18" s="23">
        <f t="shared" si="654"/>
        <v>0</v>
      </c>
      <c r="MMW18" s="23">
        <f t="shared" si="654"/>
        <v>0</v>
      </c>
      <c r="MMX18" s="23">
        <f t="shared" si="654"/>
        <v>0</v>
      </c>
      <c r="MMY18" s="23">
        <f t="shared" si="654"/>
        <v>0</v>
      </c>
      <c r="MMZ18" s="23">
        <f t="shared" si="654"/>
        <v>0</v>
      </c>
      <c r="MNA18" s="23">
        <f t="shared" si="654"/>
        <v>0</v>
      </c>
      <c r="MNB18" s="23">
        <f t="shared" si="654"/>
        <v>0</v>
      </c>
      <c r="MNC18" s="23">
        <f t="shared" ref="MNC18:MPN18" si="655">SUM(MNC19:MNC22)</f>
        <v>0</v>
      </c>
      <c r="MND18" s="23">
        <f t="shared" si="655"/>
        <v>0</v>
      </c>
      <c r="MNE18" s="23">
        <f t="shared" si="655"/>
        <v>0</v>
      </c>
      <c r="MNF18" s="23">
        <f t="shared" si="655"/>
        <v>0</v>
      </c>
      <c r="MNG18" s="23">
        <f t="shared" si="655"/>
        <v>0</v>
      </c>
      <c r="MNH18" s="23">
        <f t="shared" si="655"/>
        <v>0</v>
      </c>
      <c r="MNI18" s="23">
        <f t="shared" si="655"/>
        <v>0</v>
      </c>
      <c r="MNJ18" s="23">
        <f t="shared" si="655"/>
        <v>0</v>
      </c>
      <c r="MNK18" s="23">
        <f t="shared" si="655"/>
        <v>0</v>
      </c>
      <c r="MNL18" s="23">
        <f t="shared" si="655"/>
        <v>0</v>
      </c>
      <c r="MNM18" s="23">
        <f t="shared" si="655"/>
        <v>0</v>
      </c>
      <c r="MNN18" s="23">
        <f t="shared" si="655"/>
        <v>0</v>
      </c>
      <c r="MNO18" s="23">
        <f t="shared" si="655"/>
        <v>0</v>
      </c>
      <c r="MNP18" s="23">
        <f t="shared" si="655"/>
        <v>0</v>
      </c>
      <c r="MNQ18" s="23">
        <f t="shared" si="655"/>
        <v>0</v>
      </c>
      <c r="MNR18" s="23">
        <f t="shared" si="655"/>
        <v>0</v>
      </c>
      <c r="MNS18" s="23">
        <f t="shared" si="655"/>
        <v>0</v>
      </c>
      <c r="MNT18" s="23">
        <f t="shared" si="655"/>
        <v>0</v>
      </c>
      <c r="MNU18" s="23">
        <f t="shared" si="655"/>
        <v>0</v>
      </c>
      <c r="MNV18" s="23">
        <f t="shared" si="655"/>
        <v>0</v>
      </c>
      <c r="MNW18" s="23">
        <f t="shared" si="655"/>
        <v>0</v>
      </c>
      <c r="MNX18" s="23">
        <f t="shared" si="655"/>
        <v>0</v>
      </c>
      <c r="MNY18" s="23">
        <f t="shared" si="655"/>
        <v>0</v>
      </c>
      <c r="MNZ18" s="23">
        <f t="shared" si="655"/>
        <v>0</v>
      </c>
      <c r="MOA18" s="23">
        <f t="shared" si="655"/>
        <v>0</v>
      </c>
      <c r="MOB18" s="23">
        <f t="shared" si="655"/>
        <v>0</v>
      </c>
      <c r="MOC18" s="23">
        <f t="shared" si="655"/>
        <v>0</v>
      </c>
      <c r="MOD18" s="23">
        <f t="shared" si="655"/>
        <v>0</v>
      </c>
      <c r="MOE18" s="23">
        <f t="shared" si="655"/>
        <v>0</v>
      </c>
      <c r="MOF18" s="23">
        <f t="shared" si="655"/>
        <v>0</v>
      </c>
      <c r="MOG18" s="23">
        <f t="shared" si="655"/>
        <v>0</v>
      </c>
      <c r="MOH18" s="23">
        <f t="shared" si="655"/>
        <v>0</v>
      </c>
      <c r="MOI18" s="23">
        <f t="shared" si="655"/>
        <v>0</v>
      </c>
      <c r="MOJ18" s="23">
        <f t="shared" si="655"/>
        <v>0</v>
      </c>
      <c r="MOK18" s="23">
        <f t="shared" si="655"/>
        <v>0</v>
      </c>
      <c r="MOL18" s="23">
        <f t="shared" si="655"/>
        <v>0</v>
      </c>
      <c r="MOM18" s="23">
        <f t="shared" si="655"/>
        <v>0</v>
      </c>
      <c r="MON18" s="23">
        <f t="shared" si="655"/>
        <v>0</v>
      </c>
      <c r="MOO18" s="23">
        <f t="shared" si="655"/>
        <v>0</v>
      </c>
      <c r="MOP18" s="23">
        <f t="shared" si="655"/>
        <v>0</v>
      </c>
      <c r="MOQ18" s="23">
        <f t="shared" si="655"/>
        <v>0</v>
      </c>
      <c r="MOR18" s="23">
        <f t="shared" si="655"/>
        <v>0</v>
      </c>
      <c r="MOS18" s="23">
        <f t="shared" si="655"/>
        <v>0</v>
      </c>
      <c r="MOT18" s="23">
        <f t="shared" si="655"/>
        <v>0</v>
      </c>
      <c r="MOU18" s="23">
        <f t="shared" si="655"/>
        <v>0</v>
      </c>
      <c r="MOV18" s="23">
        <f t="shared" si="655"/>
        <v>0</v>
      </c>
      <c r="MOW18" s="23">
        <f t="shared" si="655"/>
        <v>0</v>
      </c>
      <c r="MOX18" s="23">
        <f t="shared" si="655"/>
        <v>0</v>
      </c>
      <c r="MOY18" s="23">
        <f t="shared" si="655"/>
        <v>0</v>
      </c>
      <c r="MOZ18" s="23">
        <f t="shared" si="655"/>
        <v>0</v>
      </c>
      <c r="MPA18" s="23">
        <f t="shared" si="655"/>
        <v>0</v>
      </c>
      <c r="MPB18" s="23">
        <f t="shared" si="655"/>
        <v>0</v>
      </c>
      <c r="MPC18" s="23">
        <f t="shared" si="655"/>
        <v>0</v>
      </c>
      <c r="MPD18" s="23">
        <f t="shared" si="655"/>
        <v>0</v>
      </c>
      <c r="MPE18" s="23">
        <f t="shared" si="655"/>
        <v>0</v>
      </c>
      <c r="MPF18" s="23">
        <f t="shared" si="655"/>
        <v>0</v>
      </c>
      <c r="MPG18" s="23">
        <f t="shared" si="655"/>
        <v>0</v>
      </c>
      <c r="MPH18" s="23">
        <f t="shared" si="655"/>
        <v>0</v>
      </c>
      <c r="MPI18" s="23">
        <f t="shared" si="655"/>
        <v>0</v>
      </c>
      <c r="MPJ18" s="23">
        <f t="shared" si="655"/>
        <v>0</v>
      </c>
      <c r="MPK18" s="23">
        <f t="shared" si="655"/>
        <v>0</v>
      </c>
      <c r="MPL18" s="23">
        <f t="shared" si="655"/>
        <v>0</v>
      </c>
      <c r="MPM18" s="23">
        <f t="shared" si="655"/>
        <v>0</v>
      </c>
      <c r="MPN18" s="23">
        <f t="shared" si="655"/>
        <v>0</v>
      </c>
      <c r="MPO18" s="23">
        <f t="shared" ref="MPO18:MRZ18" si="656">SUM(MPO19:MPO22)</f>
        <v>0</v>
      </c>
      <c r="MPP18" s="23">
        <f t="shared" si="656"/>
        <v>0</v>
      </c>
      <c r="MPQ18" s="23">
        <f t="shared" si="656"/>
        <v>0</v>
      </c>
      <c r="MPR18" s="23">
        <f t="shared" si="656"/>
        <v>0</v>
      </c>
      <c r="MPS18" s="23">
        <f t="shared" si="656"/>
        <v>0</v>
      </c>
      <c r="MPT18" s="23">
        <f t="shared" si="656"/>
        <v>0</v>
      </c>
      <c r="MPU18" s="23">
        <f t="shared" si="656"/>
        <v>0</v>
      </c>
      <c r="MPV18" s="23">
        <f t="shared" si="656"/>
        <v>0</v>
      </c>
      <c r="MPW18" s="23">
        <f t="shared" si="656"/>
        <v>0</v>
      </c>
      <c r="MPX18" s="23">
        <f t="shared" si="656"/>
        <v>0</v>
      </c>
      <c r="MPY18" s="23">
        <f t="shared" si="656"/>
        <v>0</v>
      </c>
      <c r="MPZ18" s="23">
        <f t="shared" si="656"/>
        <v>0</v>
      </c>
      <c r="MQA18" s="23">
        <f t="shared" si="656"/>
        <v>0</v>
      </c>
      <c r="MQB18" s="23">
        <f t="shared" si="656"/>
        <v>0</v>
      </c>
      <c r="MQC18" s="23">
        <f t="shared" si="656"/>
        <v>0</v>
      </c>
      <c r="MQD18" s="23">
        <f t="shared" si="656"/>
        <v>0</v>
      </c>
      <c r="MQE18" s="23">
        <f t="shared" si="656"/>
        <v>0</v>
      </c>
      <c r="MQF18" s="23">
        <f t="shared" si="656"/>
        <v>0</v>
      </c>
      <c r="MQG18" s="23">
        <f t="shared" si="656"/>
        <v>0</v>
      </c>
      <c r="MQH18" s="23">
        <f t="shared" si="656"/>
        <v>0</v>
      </c>
      <c r="MQI18" s="23">
        <f t="shared" si="656"/>
        <v>0</v>
      </c>
      <c r="MQJ18" s="23">
        <f t="shared" si="656"/>
        <v>0</v>
      </c>
      <c r="MQK18" s="23">
        <f t="shared" si="656"/>
        <v>0</v>
      </c>
      <c r="MQL18" s="23">
        <f t="shared" si="656"/>
        <v>0</v>
      </c>
      <c r="MQM18" s="23">
        <f t="shared" si="656"/>
        <v>0</v>
      </c>
      <c r="MQN18" s="23">
        <f t="shared" si="656"/>
        <v>0</v>
      </c>
      <c r="MQO18" s="23">
        <f t="shared" si="656"/>
        <v>0</v>
      </c>
      <c r="MQP18" s="23">
        <f t="shared" si="656"/>
        <v>0</v>
      </c>
      <c r="MQQ18" s="23">
        <f t="shared" si="656"/>
        <v>0</v>
      </c>
      <c r="MQR18" s="23">
        <f t="shared" si="656"/>
        <v>0</v>
      </c>
      <c r="MQS18" s="23">
        <f t="shared" si="656"/>
        <v>0</v>
      </c>
      <c r="MQT18" s="23">
        <f t="shared" si="656"/>
        <v>0</v>
      </c>
      <c r="MQU18" s="23">
        <f t="shared" si="656"/>
        <v>0</v>
      </c>
      <c r="MQV18" s="23">
        <f t="shared" si="656"/>
        <v>0</v>
      </c>
      <c r="MQW18" s="23">
        <f t="shared" si="656"/>
        <v>0</v>
      </c>
      <c r="MQX18" s="23">
        <f t="shared" si="656"/>
        <v>0</v>
      </c>
      <c r="MQY18" s="23">
        <f t="shared" si="656"/>
        <v>0</v>
      </c>
      <c r="MQZ18" s="23">
        <f t="shared" si="656"/>
        <v>0</v>
      </c>
      <c r="MRA18" s="23">
        <f t="shared" si="656"/>
        <v>0</v>
      </c>
      <c r="MRB18" s="23">
        <f t="shared" si="656"/>
        <v>0</v>
      </c>
      <c r="MRC18" s="23">
        <f t="shared" si="656"/>
        <v>0</v>
      </c>
      <c r="MRD18" s="23">
        <f t="shared" si="656"/>
        <v>0</v>
      </c>
      <c r="MRE18" s="23">
        <f t="shared" si="656"/>
        <v>0</v>
      </c>
      <c r="MRF18" s="23">
        <f t="shared" si="656"/>
        <v>0</v>
      </c>
      <c r="MRG18" s="23">
        <f t="shared" si="656"/>
        <v>0</v>
      </c>
      <c r="MRH18" s="23">
        <f t="shared" si="656"/>
        <v>0</v>
      </c>
      <c r="MRI18" s="23">
        <f t="shared" si="656"/>
        <v>0</v>
      </c>
      <c r="MRJ18" s="23">
        <f t="shared" si="656"/>
        <v>0</v>
      </c>
      <c r="MRK18" s="23">
        <f t="shared" si="656"/>
        <v>0</v>
      </c>
      <c r="MRL18" s="23">
        <f t="shared" si="656"/>
        <v>0</v>
      </c>
      <c r="MRM18" s="23">
        <f t="shared" si="656"/>
        <v>0</v>
      </c>
      <c r="MRN18" s="23">
        <f t="shared" si="656"/>
        <v>0</v>
      </c>
      <c r="MRO18" s="23">
        <f t="shared" si="656"/>
        <v>0</v>
      </c>
      <c r="MRP18" s="23">
        <f t="shared" si="656"/>
        <v>0</v>
      </c>
      <c r="MRQ18" s="23">
        <f t="shared" si="656"/>
        <v>0</v>
      </c>
      <c r="MRR18" s="23">
        <f t="shared" si="656"/>
        <v>0</v>
      </c>
      <c r="MRS18" s="23">
        <f t="shared" si="656"/>
        <v>0</v>
      </c>
      <c r="MRT18" s="23">
        <f t="shared" si="656"/>
        <v>0</v>
      </c>
      <c r="MRU18" s="23">
        <f t="shared" si="656"/>
        <v>0</v>
      </c>
      <c r="MRV18" s="23">
        <f t="shared" si="656"/>
        <v>0</v>
      </c>
      <c r="MRW18" s="23">
        <f t="shared" si="656"/>
        <v>0</v>
      </c>
      <c r="MRX18" s="23">
        <f t="shared" si="656"/>
        <v>0</v>
      </c>
      <c r="MRY18" s="23">
        <f t="shared" si="656"/>
        <v>0</v>
      </c>
      <c r="MRZ18" s="23">
        <f t="shared" si="656"/>
        <v>0</v>
      </c>
      <c r="MSA18" s="23">
        <f t="shared" ref="MSA18:MUL18" si="657">SUM(MSA19:MSA22)</f>
        <v>0</v>
      </c>
      <c r="MSB18" s="23">
        <f t="shared" si="657"/>
        <v>0</v>
      </c>
      <c r="MSC18" s="23">
        <f t="shared" si="657"/>
        <v>0</v>
      </c>
      <c r="MSD18" s="23">
        <f t="shared" si="657"/>
        <v>0</v>
      </c>
      <c r="MSE18" s="23">
        <f t="shared" si="657"/>
        <v>0</v>
      </c>
      <c r="MSF18" s="23">
        <f t="shared" si="657"/>
        <v>0</v>
      </c>
      <c r="MSG18" s="23">
        <f t="shared" si="657"/>
        <v>0</v>
      </c>
      <c r="MSH18" s="23">
        <f t="shared" si="657"/>
        <v>0</v>
      </c>
      <c r="MSI18" s="23">
        <f t="shared" si="657"/>
        <v>0</v>
      </c>
      <c r="MSJ18" s="23">
        <f t="shared" si="657"/>
        <v>0</v>
      </c>
      <c r="MSK18" s="23">
        <f t="shared" si="657"/>
        <v>0</v>
      </c>
      <c r="MSL18" s="23">
        <f t="shared" si="657"/>
        <v>0</v>
      </c>
      <c r="MSM18" s="23">
        <f t="shared" si="657"/>
        <v>0</v>
      </c>
      <c r="MSN18" s="23">
        <f t="shared" si="657"/>
        <v>0</v>
      </c>
      <c r="MSO18" s="23">
        <f t="shared" si="657"/>
        <v>0</v>
      </c>
      <c r="MSP18" s="23">
        <f t="shared" si="657"/>
        <v>0</v>
      </c>
      <c r="MSQ18" s="23">
        <f t="shared" si="657"/>
        <v>0</v>
      </c>
      <c r="MSR18" s="23">
        <f t="shared" si="657"/>
        <v>0</v>
      </c>
      <c r="MSS18" s="23">
        <f t="shared" si="657"/>
        <v>0</v>
      </c>
      <c r="MST18" s="23">
        <f t="shared" si="657"/>
        <v>0</v>
      </c>
      <c r="MSU18" s="23">
        <f t="shared" si="657"/>
        <v>0</v>
      </c>
      <c r="MSV18" s="23">
        <f t="shared" si="657"/>
        <v>0</v>
      </c>
      <c r="MSW18" s="23">
        <f t="shared" si="657"/>
        <v>0</v>
      </c>
      <c r="MSX18" s="23">
        <f t="shared" si="657"/>
        <v>0</v>
      </c>
      <c r="MSY18" s="23">
        <f t="shared" si="657"/>
        <v>0</v>
      </c>
      <c r="MSZ18" s="23">
        <f t="shared" si="657"/>
        <v>0</v>
      </c>
      <c r="MTA18" s="23">
        <f t="shared" si="657"/>
        <v>0</v>
      </c>
      <c r="MTB18" s="23">
        <f t="shared" si="657"/>
        <v>0</v>
      </c>
      <c r="MTC18" s="23">
        <f t="shared" si="657"/>
        <v>0</v>
      </c>
      <c r="MTD18" s="23">
        <f t="shared" si="657"/>
        <v>0</v>
      </c>
      <c r="MTE18" s="23">
        <f t="shared" si="657"/>
        <v>0</v>
      </c>
      <c r="MTF18" s="23">
        <f t="shared" si="657"/>
        <v>0</v>
      </c>
      <c r="MTG18" s="23">
        <f t="shared" si="657"/>
        <v>0</v>
      </c>
      <c r="MTH18" s="23">
        <f t="shared" si="657"/>
        <v>0</v>
      </c>
      <c r="MTI18" s="23">
        <f t="shared" si="657"/>
        <v>0</v>
      </c>
      <c r="MTJ18" s="23">
        <f t="shared" si="657"/>
        <v>0</v>
      </c>
      <c r="MTK18" s="23">
        <f t="shared" si="657"/>
        <v>0</v>
      </c>
      <c r="MTL18" s="23">
        <f t="shared" si="657"/>
        <v>0</v>
      </c>
      <c r="MTM18" s="23">
        <f t="shared" si="657"/>
        <v>0</v>
      </c>
      <c r="MTN18" s="23">
        <f t="shared" si="657"/>
        <v>0</v>
      </c>
      <c r="MTO18" s="23">
        <f t="shared" si="657"/>
        <v>0</v>
      </c>
      <c r="MTP18" s="23">
        <f t="shared" si="657"/>
        <v>0</v>
      </c>
      <c r="MTQ18" s="23">
        <f t="shared" si="657"/>
        <v>0</v>
      </c>
      <c r="MTR18" s="23">
        <f t="shared" si="657"/>
        <v>0</v>
      </c>
      <c r="MTS18" s="23">
        <f t="shared" si="657"/>
        <v>0</v>
      </c>
      <c r="MTT18" s="23">
        <f t="shared" si="657"/>
        <v>0</v>
      </c>
      <c r="MTU18" s="23">
        <f t="shared" si="657"/>
        <v>0</v>
      </c>
      <c r="MTV18" s="23">
        <f t="shared" si="657"/>
        <v>0</v>
      </c>
      <c r="MTW18" s="23">
        <f t="shared" si="657"/>
        <v>0</v>
      </c>
      <c r="MTX18" s="23">
        <f t="shared" si="657"/>
        <v>0</v>
      </c>
      <c r="MTY18" s="23">
        <f t="shared" si="657"/>
        <v>0</v>
      </c>
      <c r="MTZ18" s="23">
        <f t="shared" si="657"/>
        <v>0</v>
      </c>
      <c r="MUA18" s="23">
        <f t="shared" si="657"/>
        <v>0</v>
      </c>
      <c r="MUB18" s="23">
        <f t="shared" si="657"/>
        <v>0</v>
      </c>
      <c r="MUC18" s="23">
        <f t="shared" si="657"/>
        <v>0</v>
      </c>
      <c r="MUD18" s="23">
        <f t="shared" si="657"/>
        <v>0</v>
      </c>
      <c r="MUE18" s="23">
        <f t="shared" si="657"/>
        <v>0</v>
      </c>
      <c r="MUF18" s="23">
        <f t="shared" si="657"/>
        <v>0</v>
      </c>
      <c r="MUG18" s="23">
        <f t="shared" si="657"/>
        <v>0</v>
      </c>
      <c r="MUH18" s="23">
        <f t="shared" si="657"/>
        <v>0</v>
      </c>
      <c r="MUI18" s="23">
        <f t="shared" si="657"/>
        <v>0</v>
      </c>
      <c r="MUJ18" s="23">
        <f t="shared" si="657"/>
        <v>0</v>
      </c>
      <c r="MUK18" s="23">
        <f t="shared" si="657"/>
        <v>0</v>
      </c>
      <c r="MUL18" s="23">
        <f t="shared" si="657"/>
        <v>0</v>
      </c>
      <c r="MUM18" s="23">
        <f t="shared" ref="MUM18:MWX18" si="658">SUM(MUM19:MUM22)</f>
        <v>0</v>
      </c>
      <c r="MUN18" s="23">
        <f t="shared" si="658"/>
        <v>0</v>
      </c>
      <c r="MUO18" s="23">
        <f t="shared" si="658"/>
        <v>0</v>
      </c>
      <c r="MUP18" s="23">
        <f t="shared" si="658"/>
        <v>0</v>
      </c>
      <c r="MUQ18" s="23">
        <f t="shared" si="658"/>
        <v>0</v>
      </c>
      <c r="MUR18" s="23">
        <f t="shared" si="658"/>
        <v>0</v>
      </c>
      <c r="MUS18" s="23">
        <f t="shared" si="658"/>
        <v>0</v>
      </c>
      <c r="MUT18" s="23">
        <f t="shared" si="658"/>
        <v>0</v>
      </c>
      <c r="MUU18" s="23">
        <f t="shared" si="658"/>
        <v>0</v>
      </c>
      <c r="MUV18" s="23">
        <f t="shared" si="658"/>
        <v>0</v>
      </c>
      <c r="MUW18" s="23">
        <f t="shared" si="658"/>
        <v>0</v>
      </c>
      <c r="MUX18" s="23">
        <f t="shared" si="658"/>
        <v>0</v>
      </c>
      <c r="MUY18" s="23">
        <f t="shared" si="658"/>
        <v>0</v>
      </c>
      <c r="MUZ18" s="23">
        <f t="shared" si="658"/>
        <v>0</v>
      </c>
      <c r="MVA18" s="23">
        <f t="shared" si="658"/>
        <v>0</v>
      </c>
      <c r="MVB18" s="23">
        <f t="shared" si="658"/>
        <v>0</v>
      </c>
      <c r="MVC18" s="23">
        <f t="shared" si="658"/>
        <v>0</v>
      </c>
      <c r="MVD18" s="23">
        <f t="shared" si="658"/>
        <v>0</v>
      </c>
      <c r="MVE18" s="23">
        <f t="shared" si="658"/>
        <v>0</v>
      </c>
      <c r="MVF18" s="23">
        <f t="shared" si="658"/>
        <v>0</v>
      </c>
      <c r="MVG18" s="23">
        <f t="shared" si="658"/>
        <v>0</v>
      </c>
      <c r="MVH18" s="23">
        <f t="shared" si="658"/>
        <v>0</v>
      </c>
      <c r="MVI18" s="23">
        <f t="shared" si="658"/>
        <v>0</v>
      </c>
      <c r="MVJ18" s="23">
        <f t="shared" si="658"/>
        <v>0</v>
      </c>
      <c r="MVK18" s="23">
        <f t="shared" si="658"/>
        <v>0</v>
      </c>
      <c r="MVL18" s="23">
        <f t="shared" si="658"/>
        <v>0</v>
      </c>
      <c r="MVM18" s="23">
        <f t="shared" si="658"/>
        <v>0</v>
      </c>
      <c r="MVN18" s="23">
        <f t="shared" si="658"/>
        <v>0</v>
      </c>
      <c r="MVO18" s="23">
        <f t="shared" si="658"/>
        <v>0</v>
      </c>
      <c r="MVP18" s="23">
        <f t="shared" si="658"/>
        <v>0</v>
      </c>
      <c r="MVQ18" s="23">
        <f t="shared" si="658"/>
        <v>0</v>
      </c>
      <c r="MVR18" s="23">
        <f t="shared" si="658"/>
        <v>0</v>
      </c>
      <c r="MVS18" s="23">
        <f t="shared" si="658"/>
        <v>0</v>
      </c>
      <c r="MVT18" s="23">
        <f t="shared" si="658"/>
        <v>0</v>
      </c>
      <c r="MVU18" s="23">
        <f t="shared" si="658"/>
        <v>0</v>
      </c>
      <c r="MVV18" s="23">
        <f t="shared" si="658"/>
        <v>0</v>
      </c>
      <c r="MVW18" s="23">
        <f t="shared" si="658"/>
        <v>0</v>
      </c>
      <c r="MVX18" s="23">
        <f t="shared" si="658"/>
        <v>0</v>
      </c>
      <c r="MVY18" s="23">
        <f t="shared" si="658"/>
        <v>0</v>
      </c>
      <c r="MVZ18" s="23">
        <f t="shared" si="658"/>
        <v>0</v>
      </c>
      <c r="MWA18" s="23">
        <f t="shared" si="658"/>
        <v>0</v>
      </c>
      <c r="MWB18" s="23">
        <f t="shared" si="658"/>
        <v>0</v>
      </c>
      <c r="MWC18" s="23">
        <f t="shared" si="658"/>
        <v>0</v>
      </c>
      <c r="MWD18" s="23">
        <f t="shared" si="658"/>
        <v>0</v>
      </c>
      <c r="MWE18" s="23">
        <f t="shared" si="658"/>
        <v>0</v>
      </c>
      <c r="MWF18" s="23">
        <f t="shared" si="658"/>
        <v>0</v>
      </c>
      <c r="MWG18" s="23">
        <f t="shared" si="658"/>
        <v>0</v>
      </c>
      <c r="MWH18" s="23">
        <f t="shared" si="658"/>
        <v>0</v>
      </c>
      <c r="MWI18" s="23">
        <f t="shared" si="658"/>
        <v>0</v>
      </c>
      <c r="MWJ18" s="23">
        <f t="shared" si="658"/>
        <v>0</v>
      </c>
      <c r="MWK18" s="23">
        <f t="shared" si="658"/>
        <v>0</v>
      </c>
      <c r="MWL18" s="23">
        <f t="shared" si="658"/>
        <v>0</v>
      </c>
      <c r="MWM18" s="23">
        <f t="shared" si="658"/>
        <v>0</v>
      </c>
      <c r="MWN18" s="23">
        <f t="shared" si="658"/>
        <v>0</v>
      </c>
      <c r="MWO18" s="23">
        <f t="shared" si="658"/>
        <v>0</v>
      </c>
      <c r="MWP18" s="23">
        <f t="shared" si="658"/>
        <v>0</v>
      </c>
      <c r="MWQ18" s="23">
        <f t="shared" si="658"/>
        <v>0</v>
      </c>
      <c r="MWR18" s="23">
        <f t="shared" si="658"/>
        <v>0</v>
      </c>
      <c r="MWS18" s="23">
        <f t="shared" si="658"/>
        <v>0</v>
      </c>
      <c r="MWT18" s="23">
        <f t="shared" si="658"/>
        <v>0</v>
      </c>
      <c r="MWU18" s="23">
        <f t="shared" si="658"/>
        <v>0</v>
      </c>
      <c r="MWV18" s="23">
        <f t="shared" si="658"/>
        <v>0</v>
      </c>
      <c r="MWW18" s="23">
        <f t="shared" si="658"/>
        <v>0</v>
      </c>
      <c r="MWX18" s="23">
        <f t="shared" si="658"/>
        <v>0</v>
      </c>
      <c r="MWY18" s="23">
        <f t="shared" ref="MWY18:MZJ18" si="659">SUM(MWY19:MWY22)</f>
        <v>0</v>
      </c>
      <c r="MWZ18" s="23">
        <f t="shared" si="659"/>
        <v>0</v>
      </c>
      <c r="MXA18" s="23">
        <f t="shared" si="659"/>
        <v>0</v>
      </c>
      <c r="MXB18" s="23">
        <f t="shared" si="659"/>
        <v>0</v>
      </c>
      <c r="MXC18" s="23">
        <f t="shared" si="659"/>
        <v>0</v>
      </c>
      <c r="MXD18" s="23">
        <f t="shared" si="659"/>
        <v>0</v>
      </c>
      <c r="MXE18" s="23">
        <f t="shared" si="659"/>
        <v>0</v>
      </c>
      <c r="MXF18" s="23">
        <f t="shared" si="659"/>
        <v>0</v>
      </c>
      <c r="MXG18" s="23">
        <f t="shared" si="659"/>
        <v>0</v>
      </c>
      <c r="MXH18" s="23">
        <f t="shared" si="659"/>
        <v>0</v>
      </c>
      <c r="MXI18" s="23">
        <f t="shared" si="659"/>
        <v>0</v>
      </c>
      <c r="MXJ18" s="23">
        <f t="shared" si="659"/>
        <v>0</v>
      </c>
      <c r="MXK18" s="23">
        <f t="shared" si="659"/>
        <v>0</v>
      </c>
      <c r="MXL18" s="23">
        <f t="shared" si="659"/>
        <v>0</v>
      </c>
      <c r="MXM18" s="23">
        <f t="shared" si="659"/>
        <v>0</v>
      </c>
      <c r="MXN18" s="23">
        <f t="shared" si="659"/>
        <v>0</v>
      </c>
      <c r="MXO18" s="23">
        <f t="shared" si="659"/>
        <v>0</v>
      </c>
      <c r="MXP18" s="23">
        <f t="shared" si="659"/>
        <v>0</v>
      </c>
      <c r="MXQ18" s="23">
        <f t="shared" si="659"/>
        <v>0</v>
      </c>
      <c r="MXR18" s="23">
        <f t="shared" si="659"/>
        <v>0</v>
      </c>
      <c r="MXS18" s="23">
        <f t="shared" si="659"/>
        <v>0</v>
      </c>
      <c r="MXT18" s="23">
        <f t="shared" si="659"/>
        <v>0</v>
      </c>
      <c r="MXU18" s="23">
        <f t="shared" si="659"/>
        <v>0</v>
      </c>
      <c r="MXV18" s="23">
        <f t="shared" si="659"/>
        <v>0</v>
      </c>
      <c r="MXW18" s="23">
        <f t="shared" si="659"/>
        <v>0</v>
      </c>
      <c r="MXX18" s="23">
        <f t="shared" si="659"/>
        <v>0</v>
      </c>
      <c r="MXY18" s="23">
        <f t="shared" si="659"/>
        <v>0</v>
      </c>
      <c r="MXZ18" s="23">
        <f t="shared" si="659"/>
        <v>0</v>
      </c>
      <c r="MYA18" s="23">
        <f t="shared" si="659"/>
        <v>0</v>
      </c>
      <c r="MYB18" s="23">
        <f t="shared" si="659"/>
        <v>0</v>
      </c>
      <c r="MYC18" s="23">
        <f t="shared" si="659"/>
        <v>0</v>
      </c>
      <c r="MYD18" s="23">
        <f t="shared" si="659"/>
        <v>0</v>
      </c>
      <c r="MYE18" s="23">
        <f t="shared" si="659"/>
        <v>0</v>
      </c>
      <c r="MYF18" s="23">
        <f t="shared" si="659"/>
        <v>0</v>
      </c>
      <c r="MYG18" s="23">
        <f t="shared" si="659"/>
        <v>0</v>
      </c>
      <c r="MYH18" s="23">
        <f t="shared" si="659"/>
        <v>0</v>
      </c>
      <c r="MYI18" s="23">
        <f t="shared" si="659"/>
        <v>0</v>
      </c>
      <c r="MYJ18" s="23">
        <f t="shared" si="659"/>
        <v>0</v>
      </c>
      <c r="MYK18" s="23">
        <f t="shared" si="659"/>
        <v>0</v>
      </c>
      <c r="MYL18" s="23">
        <f t="shared" si="659"/>
        <v>0</v>
      </c>
      <c r="MYM18" s="23">
        <f t="shared" si="659"/>
        <v>0</v>
      </c>
      <c r="MYN18" s="23">
        <f t="shared" si="659"/>
        <v>0</v>
      </c>
      <c r="MYO18" s="23">
        <f t="shared" si="659"/>
        <v>0</v>
      </c>
      <c r="MYP18" s="23">
        <f t="shared" si="659"/>
        <v>0</v>
      </c>
      <c r="MYQ18" s="23">
        <f t="shared" si="659"/>
        <v>0</v>
      </c>
      <c r="MYR18" s="23">
        <f t="shared" si="659"/>
        <v>0</v>
      </c>
      <c r="MYS18" s="23">
        <f t="shared" si="659"/>
        <v>0</v>
      </c>
      <c r="MYT18" s="23">
        <f t="shared" si="659"/>
        <v>0</v>
      </c>
      <c r="MYU18" s="23">
        <f t="shared" si="659"/>
        <v>0</v>
      </c>
      <c r="MYV18" s="23">
        <f t="shared" si="659"/>
        <v>0</v>
      </c>
      <c r="MYW18" s="23">
        <f t="shared" si="659"/>
        <v>0</v>
      </c>
      <c r="MYX18" s="23">
        <f t="shared" si="659"/>
        <v>0</v>
      </c>
      <c r="MYY18" s="23">
        <f t="shared" si="659"/>
        <v>0</v>
      </c>
      <c r="MYZ18" s="23">
        <f t="shared" si="659"/>
        <v>0</v>
      </c>
      <c r="MZA18" s="23">
        <f t="shared" si="659"/>
        <v>0</v>
      </c>
      <c r="MZB18" s="23">
        <f t="shared" si="659"/>
        <v>0</v>
      </c>
      <c r="MZC18" s="23">
        <f t="shared" si="659"/>
        <v>0</v>
      </c>
      <c r="MZD18" s="23">
        <f t="shared" si="659"/>
        <v>0</v>
      </c>
      <c r="MZE18" s="23">
        <f t="shared" si="659"/>
        <v>0</v>
      </c>
      <c r="MZF18" s="23">
        <f t="shared" si="659"/>
        <v>0</v>
      </c>
      <c r="MZG18" s="23">
        <f t="shared" si="659"/>
        <v>0</v>
      </c>
      <c r="MZH18" s="23">
        <f t="shared" si="659"/>
        <v>0</v>
      </c>
      <c r="MZI18" s="23">
        <f t="shared" si="659"/>
        <v>0</v>
      </c>
      <c r="MZJ18" s="23">
        <f t="shared" si="659"/>
        <v>0</v>
      </c>
      <c r="MZK18" s="23">
        <f t="shared" ref="MZK18:NBV18" si="660">SUM(MZK19:MZK22)</f>
        <v>0</v>
      </c>
      <c r="MZL18" s="23">
        <f t="shared" si="660"/>
        <v>0</v>
      </c>
      <c r="MZM18" s="23">
        <f t="shared" si="660"/>
        <v>0</v>
      </c>
      <c r="MZN18" s="23">
        <f t="shared" si="660"/>
        <v>0</v>
      </c>
      <c r="MZO18" s="23">
        <f t="shared" si="660"/>
        <v>0</v>
      </c>
      <c r="MZP18" s="23">
        <f t="shared" si="660"/>
        <v>0</v>
      </c>
      <c r="MZQ18" s="23">
        <f t="shared" si="660"/>
        <v>0</v>
      </c>
      <c r="MZR18" s="23">
        <f t="shared" si="660"/>
        <v>0</v>
      </c>
      <c r="MZS18" s="23">
        <f t="shared" si="660"/>
        <v>0</v>
      </c>
      <c r="MZT18" s="23">
        <f t="shared" si="660"/>
        <v>0</v>
      </c>
      <c r="MZU18" s="23">
        <f t="shared" si="660"/>
        <v>0</v>
      </c>
      <c r="MZV18" s="23">
        <f t="shared" si="660"/>
        <v>0</v>
      </c>
      <c r="MZW18" s="23">
        <f t="shared" si="660"/>
        <v>0</v>
      </c>
      <c r="MZX18" s="23">
        <f t="shared" si="660"/>
        <v>0</v>
      </c>
      <c r="MZY18" s="23">
        <f t="shared" si="660"/>
        <v>0</v>
      </c>
      <c r="MZZ18" s="23">
        <f t="shared" si="660"/>
        <v>0</v>
      </c>
      <c r="NAA18" s="23">
        <f t="shared" si="660"/>
        <v>0</v>
      </c>
      <c r="NAB18" s="23">
        <f t="shared" si="660"/>
        <v>0</v>
      </c>
      <c r="NAC18" s="23">
        <f t="shared" si="660"/>
        <v>0</v>
      </c>
      <c r="NAD18" s="23">
        <f t="shared" si="660"/>
        <v>0</v>
      </c>
      <c r="NAE18" s="23">
        <f t="shared" si="660"/>
        <v>0</v>
      </c>
      <c r="NAF18" s="23">
        <f t="shared" si="660"/>
        <v>0</v>
      </c>
      <c r="NAG18" s="23">
        <f t="shared" si="660"/>
        <v>0</v>
      </c>
      <c r="NAH18" s="23">
        <f t="shared" si="660"/>
        <v>0</v>
      </c>
      <c r="NAI18" s="23">
        <f t="shared" si="660"/>
        <v>0</v>
      </c>
      <c r="NAJ18" s="23">
        <f t="shared" si="660"/>
        <v>0</v>
      </c>
      <c r="NAK18" s="23">
        <f t="shared" si="660"/>
        <v>0</v>
      </c>
      <c r="NAL18" s="23">
        <f t="shared" si="660"/>
        <v>0</v>
      </c>
      <c r="NAM18" s="23">
        <f t="shared" si="660"/>
        <v>0</v>
      </c>
      <c r="NAN18" s="23">
        <f t="shared" si="660"/>
        <v>0</v>
      </c>
      <c r="NAO18" s="23">
        <f t="shared" si="660"/>
        <v>0</v>
      </c>
      <c r="NAP18" s="23">
        <f t="shared" si="660"/>
        <v>0</v>
      </c>
      <c r="NAQ18" s="23">
        <f t="shared" si="660"/>
        <v>0</v>
      </c>
      <c r="NAR18" s="23">
        <f t="shared" si="660"/>
        <v>0</v>
      </c>
      <c r="NAS18" s="23">
        <f t="shared" si="660"/>
        <v>0</v>
      </c>
      <c r="NAT18" s="23">
        <f t="shared" si="660"/>
        <v>0</v>
      </c>
      <c r="NAU18" s="23">
        <f t="shared" si="660"/>
        <v>0</v>
      </c>
      <c r="NAV18" s="23">
        <f t="shared" si="660"/>
        <v>0</v>
      </c>
      <c r="NAW18" s="23">
        <f t="shared" si="660"/>
        <v>0</v>
      </c>
      <c r="NAX18" s="23">
        <f t="shared" si="660"/>
        <v>0</v>
      </c>
      <c r="NAY18" s="23">
        <f t="shared" si="660"/>
        <v>0</v>
      </c>
      <c r="NAZ18" s="23">
        <f t="shared" si="660"/>
        <v>0</v>
      </c>
      <c r="NBA18" s="23">
        <f t="shared" si="660"/>
        <v>0</v>
      </c>
      <c r="NBB18" s="23">
        <f t="shared" si="660"/>
        <v>0</v>
      </c>
      <c r="NBC18" s="23">
        <f t="shared" si="660"/>
        <v>0</v>
      </c>
      <c r="NBD18" s="23">
        <f t="shared" si="660"/>
        <v>0</v>
      </c>
      <c r="NBE18" s="23">
        <f t="shared" si="660"/>
        <v>0</v>
      </c>
      <c r="NBF18" s="23">
        <f t="shared" si="660"/>
        <v>0</v>
      </c>
      <c r="NBG18" s="23">
        <f t="shared" si="660"/>
        <v>0</v>
      </c>
      <c r="NBH18" s="23">
        <f t="shared" si="660"/>
        <v>0</v>
      </c>
      <c r="NBI18" s="23">
        <f t="shared" si="660"/>
        <v>0</v>
      </c>
      <c r="NBJ18" s="23">
        <f t="shared" si="660"/>
        <v>0</v>
      </c>
      <c r="NBK18" s="23">
        <f t="shared" si="660"/>
        <v>0</v>
      </c>
      <c r="NBL18" s="23">
        <f t="shared" si="660"/>
        <v>0</v>
      </c>
      <c r="NBM18" s="23">
        <f t="shared" si="660"/>
        <v>0</v>
      </c>
      <c r="NBN18" s="23">
        <f t="shared" si="660"/>
        <v>0</v>
      </c>
      <c r="NBO18" s="23">
        <f t="shared" si="660"/>
        <v>0</v>
      </c>
      <c r="NBP18" s="23">
        <f t="shared" si="660"/>
        <v>0</v>
      </c>
      <c r="NBQ18" s="23">
        <f t="shared" si="660"/>
        <v>0</v>
      </c>
      <c r="NBR18" s="23">
        <f t="shared" si="660"/>
        <v>0</v>
      </c>
      <c r="NBS18" s="23">
        <f t="shared" si="660"/>
        <v>0</v>
      </c>
      <c r="NBT18" s="23">
        <f t="shared" si="660"/>
        <v>0</v>
      </c>
      <c r="NBU18" s="23">
        <f t="shared" si="660"/>
        <v>0</v>
      </c>
      <c r="NBV18" s="23">
        <f t="shared" si="660"/>
        <v>0</v>
      </c>
      <c r="NBW18" s="23">
        <f t="shared" ref="NBW18:NEH18" si="661">SUM(NBW19:NBW22)</f>
        <v>0</v>
      </c>
      <c r="NBX18" s="23">
        <f t="shared" si="661"/>
        <v>0</v>
      </c>
      <c r="NBY18" s="23">
        <f t="shared" si="661"/>
        <v>0</v>
      </c>
      <c r="NBZ18" s="23">
        <f t="shared" si="661"/>
        <v>0</v>
      </c>
      <c r="NCA18" s="23">
        <f t="shared" si="661"/>
        <v>0</v>
      </c>
      <c r="NCB18" s="23">
        <f t="shared" si="661"/>
        <v>0</v>
      </c>
      <c r="NCC18" s="23">
        <f t="shared" si="661"/>
        <v>0</v>
      </c>
      <c r="NCD18" s="23">
        <f t="shared" si="661"/>
        <v>0</v>
      </c>
      <c r="NCE18" s="23">
        <f t="shared" si="661"/>
        <v>0</v>
      </c>
      <c r="NCF18" s="23">
        <f t="shared" si="661"/>
        <v>0</v>
      </c>
      <c r="NCG18" s="23">
        <f t="shared" si="661"/>
        <v>0</v>
      </c>
      <c r="NCH18" s="23">
        <f t="shared" si="661"/>
        <v>0</v>
      </c>
      <c r="NCI18" s="23">
        <f t="shared" si="661"/>
        <v>0</v>
      </c>
      <c r="NCJ18" s="23">
        <f t="shared" si="661"/>
        <v>0</v>
      </c>
      <c r="NCK18" s="23">
        <f t="shared" si="661"/>
        <v>0</v>
      </c>
      <c r="NCL18" s="23">
        <f t="shared" si="661"/>
        <v>0</v>
      </c>
      <c r="NCM18" s="23">
        <f t="shared" si="661"/>
        <v>0</v>
      </c>
      <c r="NCN18" s="23">
        <f t="shared" si="661"/>
        <v>0</v>
      </c>
      <c r="NCO18" s="23">
        <f t="shared" si="661"/>
        <v>0</v>
      </c>
      <c r="NCP18" s="23">
        <f t="shared" si="661"/>
        <v>0</v>
      </c>
      <c r="NCQ18" s="23">
        <f t="shared" si="661"/>
        <v>0</v>
      </c>
      <c r="NCR18" s="23">
        <f t="shared" si="661"/>
        <v>0</v>
      </c>
      <c r="NCS18" s="23">
        <f t="shared" si="661"/>
        <v>0</v>
      </c>
      <c r="NCT18" s="23">
        <f t="shared" si="661"/>
        <v>0</v>
      </c>
      <c r="NCU18" s="23">
        <f t="shared" si="661"/>
        <v>0</v>
      </c>
      <c r="NCV18" s="23">
        <f t="shared" si="661"/>
        <v>0</v>
      </c>
      <c r="NCW18" s="23">
        <f t="shared" si="661"/>
        <v>0</v>
      </c>
      <c r="NCX18" s="23">
        <f t="shared" si="661"/>
        <v>0</v>
      </c>
      <c r="NCY18" s="23">
        <f t="shared" si="661"/>
        <v>0</v>
      </c>
      <c r="NCZ18" s="23">
        <f t="shared" si="661"/>
        <v>0</v>
      </c>
      <c r="NDA18" s="23">
        <f t="shared" si="661"/>
        <v>0</v>
      </c>
      <c r="NDB18" s="23">
        <f t="shared" si="661"/>
        <v>0</v>
      </c>
      <c r="NDC18" s="23">
        <f t="shared" si="661"/>
        <v>0</v>
      </c>
      <c r="NDD18" s="23">
        <f t="shared" si="661"/>
        <v>0</v>
      </c>
      <c r="NDE18" s="23">
        <f t="shared" si="661"/>
        <v>0</v>
      </c>
      <c r="NDF18" s="23">
        <f t="shared" si="661"/>
        <v>0</v>
      </c>
      <c r="NDG18" s="23">
        <f t="shared" si="661"/>
        <v>0</v>
      </c>
      <c r="NDH18" s="23">
        <f t="shared" si="661"/>
        <v>0</v>
      </c>
      <c r="NDI18" s="23">
        <f t="shared" si="661"/>
        <v>0</v>
      </c>
      <c r="NDJ18" s="23">
        <f t="shared" si="661"/>
        <v>0</v>
      </c>
      <c r="NDK18" s="23">
        <f t="shared" si="661"/>
        <v>0</v>
      </c>
      <c r="NDL18" s="23">
        <f t="shared" si="661"/>
        <v>0</v>
      </c>
      <c r="NDM18" s="23">
        <f t="shared" si="661"/>
        <v>0</v>
      </c>
      <c r="NDN18" s="23">
        <f t="shared" si="661"/>
        <v>0</v>
      </c>
      <c r="NDO18" s="23">
        <f t="shared" si="661"/>
        <v>0</v>
      </c>
      <c r="NDP18" s="23">
        <f t="shared" si="661"/>
        <v>0</v>
      </c>
      <c r="NDQ18" s="23">
        <f t="shared" si="661"/>
        <v>0</v>
      </c>
      <c r="NDR18" s="23">
        <f t="shared" si="661"/>
        <v>0</v>
      </c>
      <c r="NDS18" s="23">
        <f t="shared" si="661"/>
        <v>0</v>
      </c>
      <c r="NDT18" s="23">
        <f t="shared" si="661"/>
        <v>0</v>
      </c>
      <c r="NDU18" s="23">
        <f t="shared" si="661"/>
        <v>0</v>
      </c>
      <c r="NDV18" s="23">
        <f t="shared" si="661"/>
        <v>0</v>
      </c>
      <c r="NDW18" s="23">
        <f t="shared" si="661"/>
        <v>0</v>
      </c>
      <c r="NDX18" s="23">
        <f t="shared" si="661"/>
        <v>0</v>
      </c>
      <c r="NDY18" s="23">
        <f t="shared" si="661"/>
        <v>0</v>
      </c>
      <c r="NDZ18" s="23">
        <f t="shared" si="661"/>
        <v>0</v>
      </c>
      <c r="NEA18" s="23">
        <f t="shared" si="661"/>
        <v>0</v>
      </c>
      <c r="NEB18" s="23">
        <f t="shared" si="661"/>
        <v>0</v>
      </c>
      <c r="NEC18" s="23">
        <f t="shared" si="661"/>
        <v>0</v>
      </c>
      <c r="NED18" s="23">
        <f t="shared" si="661"/>
        <v>0</v>
      </c>
      <c r="NEE18" s="23">
        <f t="shared" si="661"/>
        <v>0</v>
      </c>
      <c r="NEF18" s="23">
        <f t="shared" si="661"/>
        <v>0</v>
      </c>
      <c r="NEG18" s="23">
        <f t="shared" si="661"/>
        <v>0</v>
      </c>
      <c r="NEH18" s="23">
        <f t="shared" si="661"/>
        <v>0</v>
      </c>
      <c r="NEI18" s="23">
        <f t="shared" ref="NEI18:NGT18" si="662">SUM(NEI19:NEI22)</f>
        <v>0</v>
      </c>
      <c r="NEJ18" s="23">
        <f t="shared" si="662"/>
        <v>0</v>
      </c>
      <c r="NEK18" s="23">
        <f t="shared" si="662"/>
        <v>0</v>
      </c>
      <c r="NEL18" s="23">
        <f t="shared" si="662"/>
        <v>0</v>
      </c>
      <c r="NEM18" s="23">
        <f t="shared" si="662"/>
        <v>0</v>
      </c>
      <c r="NEN18" s="23">
        <f t="shared" si="662"/>
        <v>0</v>
      </c>
      <c r="NEO18" s="23">
        <f t="shared" si="662"/>
        <v>0</v>
      </c>
      <c r="NEP18" s="23">
        <f t="shared" si="662"/>
        <v>0</v>
      </c>
      <c r="NEQ18" s="23">
        <f t="shared" si="662"/>
        <v>0</v>
      </c>
      <c r="NER18" s="23">
        <f t="shared" si="662"/>
        <v>0</v>
      </c>
      <c r="NES18" s="23">
        <f t="shared" si="662"/>
        <v>0</v>
      </c>
      <c r="NET18" s="23">
        <f t="shared" si="662"/>
        <v>0</v>
      </c>
      <c r="NEU18" s="23">
        <f t="shared" si="662"/>
        <v>0</v>
      </c>
      <c r="NEV18" s="23">
        <f t="shared" si="662"/>
        <v>0</v>
      </c>
      <c r="NEW18" s="23">
        <f t="shared" si="662"/>
        <v>0</v>
      </c>
      <c r="NEX18" s="23">
        <f t="shared" si="662"/>
        <v>0</v>
      </c>
      <c r="NEY18" s="23">
        <f t="shared" si="662"/>
        <v>0</v>
      </c>
      <c r="NEZ18" s="23">
        <f t="shared" si="662"/>
        <v>0</v>
      </c>
      <c r="NFA18" s="23">
        <f t="shared" si="662"/>
        <v>0</v>
      </c>
      <c r="NFB18" s="23">
        <f t="shared" si="662"/>
        <v>0</v>
      </c>
      <c r="NFC18" s="23">
        <f t="shared" si="662"/>
        <v>0</v>
      </c>
      <c r="NFD18" s="23">
        <f t="shared" si="662"/>
        <v>0</v>
      </c>
      <c r="NFE18" s="23">
        <f t="shared" si="662"/>
        <v>0</v>
      </c>
      <c r="NFF18" s="23">
        <f t="shared" si="662"/>
        <v>0</v>
      </c>
      <c r="NFG18" s="23">
        <f t="shared" si="662"/>
        <v>0</v>
      </c>
      <c r="NFH18" s="23">
        <f t="shared" si="662"/>
        <v>0</v>
      </c>
      <c r="NFI18" s="23">
        <f t="shared" si="662"/>
        <v>0</v>
      </c>
      <c r="NFJ18" s="23">
        <f t="shared" si="662"/>
        <v>0</v>
      </c>
      <c r="NFK18" s="23">
        <f t="shared" si="662"/>
        <v>0</v>
      </c>
      <c r="NFL18" s="23">
        <f t="shared" si="662"/>
        <v>0</v>
      </c>
      <c r="NFM18" s="23">
        <f t="shared" si="662"/>
        <v>0</v>
      </c>
      <c r="NFN18" s="23">
        <f t="shared" si="662"/>
        <v>0</v>
      </c>
      <c r="NFO18" s="23">
        <f t="shared" si="662"/>
        <v>0</v>
      </c>
      <c r="NFP18" s="23">
        <f t="shared" si="662"/>
        <v>0</v>
      </c>
      <c r="NFQ18" s="23">
        <f t="shared" si="662"/>
        <v>0</v>
      </c>
      <c r="NFR18" s="23">
        <f t="shared" si="662"/>
        <v>0</v>
      </c>
      <c r="NFS18" s="23">
        <f t="shared" si="662"/>
        <v>0</v>
      </c>
      <c r="NFT18" s="23">
        <f t="shared" si="662"/>
        <v>0</v>
      </c>
      <c r="NFU18" s="23">
        <f t="shared" si="662"/>
        <v>0</v>
      </c>
      <c r="NFV18" s="23">
        <f t="shared" si="662"/>
        <v>0</v>
      </c>
      <c r="NFW18" s="23">
        <f t="shared" si="662"/>
        <v>0</v>
      </c>
      <c r="NFX18" s="23">
        <f t="shared" si="662"/>
        <v>0</v>
      </c>
      <c r="NFY18" s="23">
        <f t="shared" si="662"/>
        <v>0</v>
      </c>
      <c r="NFZ18" s="23">
        <f t="shared" si="662"/>
        <v>0</v>
      </c>
      <c r="NGA18" s="23">
        <f t="shared" si="662"/>
        <v>0</v>
      </c>
      <c r="NGB18" s="23">
        <f t="shared" si="662"/>
        <v>0</v>
      </c>
      <c r="NGC18" s="23">
        <f t="shared" si="662"/>
        <v>0</v>
      </c>
      <c r="NGD18" s="23">
        <f t="shared" si="662"/>
        <v>0</v>
      </c>
      <c r="NGE18" s="23">
        <f t="shared" si="662"/>
        <v>0</v>
      </c>
      <c r="NGF18" s="23">
        <f t="shared" si="662"/>
        <v>0</v>
      </c>
      <c r="NGG18" s="23">
        <f t="shared" si="662"/>
        <v>0</v>
      </c>
      <c r="NGH18" s="23">
        <f t="shared" si="662"/>
        <v>0</v>
      </c>
      <c r="NGI18" s="23">
        <f t="shared" si="662"/>
        <v>0</v>
      </c>
      <c r="NGJ18" s="23">
        <f t="shared" si="662"/>
        <v>0</v>
      </c>
      <c r="NGK18" s="23">
        <f t="shared" si="662"/>
        <v>0</v>
      </c>
      <c r="NGL18" s="23">
        <f t="shared" si="662"/>
        <v>0</v>
      </c>
      <c r="NGM18" s="23">
        <f t="shared" si="662"/>
        <v>0</v>
      </c>
      <c r="NGN18" s="23">
        <f t="shared" si="662"/>
        <v>0</v>
      </c>
      <c r="NGO18" s="23">
        <f t="shared" si="662"/>
        <v>0</v>
      </c>
      <c r="NGP18" s="23">
        <f t="shared" si="662"/>
        <v>0</v>
      </c>
      <c r="NGQ18" s="23">
        <f t="shared" si="662"/>
        <v>0</v>
      </c>
      <c r="NGR18" s="23">
        <f t="shared" si="662"/>
        <v>0</v>
      </c>
      <c r="NGS18" s="23">
        <f t="shared" si="662"/>
        <v>0</v>
      </c>
      <c r="NGT18" s="23">
        <f t="shared" si="662"/>
        <v>0</v>
      </c>
      <c r="NGU18" s="23">
        <f t="shared" ref="NGU18:NJF18" si="663">SUM(NGU19:NGU22)</f>
        <v>0</v>
      </c>
      <c r="NGV18" s="23">
        <f t="shared" si="663"/>
        <v>0</v>
      </c>
      <c r="NGW18" s="23">
        <f t="shared" si="663"/>
        <v>0</v>
      </c>
      <c r="NGX18" s="23">
        <f t="shared" si="663"/>
        <v>0</v>
      </c>
      <c r="NGY18" s="23">
        <f t="shared" si="663"/>
        <v>0</v>
      </c>
      <c r="NGZ18" s="23">
        <f t="shared" si="663"/>
        <v>0</v>
      </c>
      <c r="NHA18" s="23">
        <f t="shared" si="663"/>
        <v>0</v>
      </c>
      <c r="NHB18" s="23">
        <f t="shared" si="663"/>
        <v>0</v>
      </c>
      <c r="NHC18" s="23">
        <f t="shared" si="663"/>
        <v>0</v>
      </c>
      <c r="NHD18" s="23">
        <f t="shared" si="663"/>
        <v>0</v>
      </c>
      <c r="NHE18" s="23">
        <f t="shared" si="663"/>
        <v>0</v>
      </c>
      <c r="NHF18" s="23">
        <f t="shared" si="663"/>
        <v>0</v>
      </c>
      <c r="NHG18" s="23">
        <f t="shared" si="663"/>
        <v>0</v>
      </c>
      <c r="NHH18" s="23">
        <f t="shared" si="663"/>
        <v>0</v>
      </c>
      <c r="NHI18" s="23">
        <f t="shared" si="663"/>
        <v>0</v>
      </c>
      <c r="NHJ18" s="23">
        <f t="shared" si="663"/>
        <v>0</v>
      </c>
      <c r="NHK18" s="23">
        <f t="shared" si="663"/>
        <v>0</v>
      </c>
      <c r="NHL18" s="23">
        <f t="shared" si="663"/>
        <v>0</v>
      </c>
      <c r="NHM18" s="23">
        <f t="shared" si="663"/>
        <v>0</v>
      </c>
      <c r="NHN18" s="23">
        <f t="shared" si="663"/>
        <v>0</v>
      </c>
      <c r="NHO18" s="23">
        <f t="shared" si="663"/>
        <v>0</v>
      </c>
      <c r="NHP18" s="23">
        <f t="shared" si="663"/>
        <v>0</v>
      </c>
      <c r="NHQ18" s="23">
        <f t="shared" si="663"/>
        <v>0</v>
      </c>
      <c r="NHR18" s="23">
        <f t="shared" si="663"/>
        <v>0</v>
      </c>
      <c r="NHS18" s="23">
        <f t="shared" si="663"/>
        <v>0</v>
      </c>
      <c r="NHT18" s="23">
        <f t="shared" si="663"/>
        <v>0</v>
      </c>
      <c r="NHU18" s="23">
        <f t="shared" si="663"/>
        <v>0</v>
      </c>
      <c r="NHV18" s="23">
        <f t="shared" si="663"/>
        <v>0</v>
      </c>
      <c r="NHW18" s="23">
        <f t="shared" si="663"/>
        <v>0</v>
      </c>
      <c r="NHX18" s="23">
        <f t="shared" si="663"/>
        <v>0</v>
      </c>
      <c r="NHY18" s="23">
        <f t="shared" si="663"/>
        <v>0</v>
      </c>
      <c r="NHZ18" s="23">
        <f t="shared" si="663"/>
        <v>0</v>
      </c>
      <c r="NIA18" s="23">
        <f t="shared" si="663"/>
        <v>0</v>
      </c>
      <c r="NIB18" s="23">
        <f t="shared" si="663"/>
        <v>0</v>
      </c>
      <c r="NIC18" s="23">
        <f t="shared" si="663"/>
        <v>0</v>
      </c>
      <c r="NID18" s="23">
        <f t="shared" si="663"/>
        <v>0</v>
      </c>
      <c r="NIE18" s="23">
        <f t="shared" si="663"/>
        <v>0</v>
      </c>
      <c r="NIF18" s="23">
        <f t="shared" si="663"/>
        <v>0</v>
      </c>
      <c r="NIG18" s="23">
        <f t="shared" si="663"/>
        <v>0</v>
      </c>
      <c r="NIH18" s="23">
        <f t="shared" si="663"/>
        <v>0</v>
      </c>
      <c r="NII18" s="23">
        <f t="shared" si="663"/>
        <v>0</v>
      </c>
      <c r="NIJ18" s="23">
        <f t="shared" si="663"/>
        <v>0</v>
      </c>
      <c r="NIK18" s="23">
        <f t="shared" si="663"/>
        <v>0</v>
      </c>
      <c r="NIL18" s="23">
        <f t="shared" si="663"/>
        <v>0</v>
      </c>
      <c r="NIM18" s="23">
        <f t="shared" si="663"/>
        <v>0</v>
      </c>
      <c r="NIN18" s="23">
        <f t="shared" si="663"/>
        <v>0</v>
      </c>
      <c r="NIO18" s="23">
        <f t="shared" si="663"/>
        <v>0</v>
      </c>
      <c r="NIP18" s="23">
        <f t="shared" si="663"/>
        <v>0</v>
      </c>
      <c r="NIQ18" s="23">
        <f t="shared" si="663"/>
        <v>0</v>
      </c>
      <c r="NIR18" s="23">
        <f t="shared" si="663"/>
        <v>0</v>
      </c>
      <c r="NIS18" s="23">
        <f t="shared" si="663"/>
        <v>0</v>
      </c>
      <c r="NIT18" s="23">
        <f t="shared" si="663"/>
        <v>0</v>
      </c>
      <c r="NIU18" s="23">
        <f t="shared" si="663"/>
        <v>0</v>
      </c>
      <c r="NIV18" s="23">
        <f t="shared" si="663"/>
        <v>0</v>
      </c>
      <c r="NIW18" s="23">
        <f t="shared" si="663"/>
        <v>0</v>
      </c>
      <c r="NIX18" s="23">
        <f t="shared" si="663"/>
        <v>0</v>
      </c>
      <c r="NIY18" s="23">
        <f t="shared" si="663"/>
        <v>0</v>
      </c>
      <c r="NIZ18" s="23">
        <f t="shared" si="663"/>
        <v>0</v>
      </c>
      <c r="NJA18" s="23">
        <f t="shared" si="663"/>
        <v>0</v>
      </c>
      <c r="NJB18" s="23">
        <f t="shared" si="663"/>
        <v>0</v>
      </c>
      <c r="NJC18" s="23">
        <f t="shared" si="663"/>
        <v>0</v>
      </c>
      <c r="NJD18" s="23">
        <f t="shared" si="663"/>
        <v>0</v>
      </c>
      <c r="NJE18" s="23">
        <f t="shared" si="663"/>
        <v>0</v>
      </c>
      <c r="NJF18" s="23">
        <f t="shared" si="663"/>
        <v>0</v>
      </c>
      <c r="NJG18" s="23">
        <f t="shared" ref="NJG18:NLR18" si="664">SUM(NJG19:NJG22)</f>
        <v>0</v>
      </c>
      <c r="NJH18" s="23">
        <f t="shared" si="664"/>
        <v>0</v>
      </c>
      <c r="NJI18" s="23">
        <f t="shared" si="664"/>
        <v>0</v>
      </c>
      <c r="NJJ18" s="23">
        <f t="shared" si="664"/>
        <v>0</v>
      </c>
      <c r="NJK18" s="23">
        <f t="shared" si="664"/>
        <v>0</v>
      </c>
      <c r="NJL18" s="23">
        <f t="shared" si="664"/>
        <v>0</v>
      </c>
      <c r="NJM18" s="23">
        <f t="shared" si="664"/>
        <v>0</v>
      </c>
      <c r="NJN18" s="23">
        <f t="shared" si="664"/>
        <v>0</v>
      </c>
      <c r="NJO18" s="23">
        <f t="shared" si="664"/>
        <v>0</v>
      </c>
      <c r="NJP18" s="23">
        <f t="shared" si="664"/>
        <v>0</v>
      </c>
      <c r="NJQ18" s="23">
        <f t="shared" si="664"/>
        <v>0</v>
      </c>
      <c r="NJR18" s="23">
        <f t="shared" si="664"/>
        <v>0</v>
      </c>
      <c r="NJS18" s="23">
        <f t="shared" si="664"/>
        <v>0</v>
      </c>
      <c r="NJT18" s="23">
        <f t="shared" si="664"/>
        <v>0</v>
      </c>
      <c r="NJU18" s="23">
        <f t="shared" si="664"/>
        <v>0</v>
      </c>
      <c r="NJV18" s="23">
        <f t="shared" si="664"/>
        <v>0</v>
      </c>
      <c r="NJW18" s="23">
        <f t="shared" si="664"/>
        <v>0</v>
      </c>
      <c r="NJX18" s="23">
        <f t="shared" si="664"/>
        <v>0</v>
      </c>
      <c r="NJY18" s="23">
        <f t="shared" si="664"/>
        <v>0</v>
      </c>
      <c r="NJZ18" s="23">
        <f t="shared" si="664"/>
        <v>0</v>
      </c>
      <c r="NKA18" s="23">
        <f t="shared" si="664"/>
        <v>0</v>
      </c>
      <c r="NKB18" s="23">
        <f t="shared" si="664"/>
        <v>0</v>
      </c>
      <c r="NKC18" s="23">
        <f t="shared" si="664"/>
        <v>0</v>
      </c>
      <c r="NKD18" s="23">
        <f t="shared" si="664"/>
        <v>0</v>
      </c>
      <c r="NKE18" s="23">
        <f t="shared" si="664"/>
        <v>0</v>
      </c>
      <c r="NKF18" s="23">
        <f t="shared" si="664"/>
        <v>0</v>
      </c>
      <c r="NKG18" s="23">
        <f t="shared" si="664"/>
        <v>0</v>
      </c>
      <c r="NKH18" s="23">
        <f t="shared" si="664"/>
        <v>0</v>
      </c>
      <c r="NKI18" s="23">
        <f t="shared" si="664"/>
        <v>0</v>
      </c>
      <c r="NKJ18" s="23">
        <f t="shared" si="664"/>
        <v>0</v>
      </c>
      <c r="NKK18" s="23">
        <f t="shared" si="664"/>
        <v>0</v>
      </c>
      <c r="NKL18" s="23">
        <f t="shared" si="664"/>
        <v>0</v>
      </c>
      <c r="NKM18" s="23">
        <f t="shared" si="664"/>
        <v>0</v>
      </c>
      <c r="NKN18" s="23">
        <f t="shared" si="664"/>
        <v>0</v>
      </c>
      <c r="NKO18" s="23">
        <f t="shared" si="664"/>
        <v>0</v>
      </c>
      <c r="NKP18" s="23">
        <f t="shared" si="664"/>
        <v>0</v>
      </c>
      <c r="NKQ18" s="23">
        <f t="shared" si="664"/>
        <v>0</v>
      </c>
      <c r="NKR18" s="23">
        <f t="shared" si="664"/>
        <v>0</v>
      </c>
      <c r="NKS18" s="23">
        <f t="shared" si="664"/>
        <v>0</v>
      </c>
      <c r="NKT18" s="23">
        <f t="shared" si="664"/>
        <v>0</v>
      </c>
      <c r="NKU18" s="23">
        <f t="shared" si="664"/>
        <v>0</v>
      </c>
      <c r="NKV18" s="23">
        <f t="shared" si="664"/>
        <v>0</v>
      </c>
      <c r="NKW18" s="23">
        <f t="shared" si="664"/>
        <v>0</v>
      </c>
      <c r="NKX18" s="23">
        <f t="shared" si="664"/>
        <v>0</v>
      </c>
      <c r="NKY18" s="23">
        <f t="shared" si="664"/>
        <v>0</v>
      </c>
      <c r="NKZ18" s="23">
        <f t="shared" si="664"/>
        <v>0</v>
      </c>
      <c r="NLA18" s="23">
        <f t="shared" si="664"/>
        <v>0</v>
      </c>
      <c r="NLB18" s="23">
        <f t="shared" si="664"/>
        <v>0</v>
      </c>
      <c r="NLC18" s="23">
        <f t="shared" si="664"/>
        <v>0</v>
      </c>
      <c r="NLD18" s="23">
        <f t="shared" si="664"/>
        <v>0</v>
      </c>
      <c r="NLE18" s="23">
        <f t="shared" si="664"/>
        <v>0</v>
      </c>
      <c r="NLF18" s="23">
        <f t="shared" si="664"/>
        <v>0</v>
      </c>
      <c r="NLG18" s="23">
        <f t="shared" si="664"/>
        <v>0</v>
      </c>
      <c r="NLH18" s="23">
        <f t="shared" si="664"/>
        <v>0</v>
      </c>
      <c r="NLI18" s="23">
        <f t="shared" si="664"/>
        <v>0</v>
      </c>
      <c r="NLJ18" s="23">
        <f t="shared" si="664"/>
        <v>0</v>
      </c>
      <c r="NLK18" s="23">
        <f t="shared" si="664"/>
        <v>0</v>
      </c>
      <c r="NLL18" s="23">
        <f t="shared" si="664"/>
        <v>0</v>
      </c>
      <c r="NLM18" s="23">
        <f t="shared" si="664"/>
        <v>0</v>
      </c>
      <c r="NLN18" s="23">
        <f t="shared" si="664"/>
        <v>0</v>
      </c>
      <c r="NLO18" s="23">
        <f t="shared" si="664"/>
        <v>0</v>
      </c>
      <c r="NLP18" s="23">
        <f t="shared" si="664"/>
        <v>0</v>
      </c>
      <c r="NLQ18" s="23">
        <f t="shared" si="664"/>
        <v>0</v>
      </c>
      <c r="NLR18" s="23">
        <f t="shared" si="664"/>
        <v>0</v>
      </c>
      <c r="NLS18" s="23">
        <f t="shared" ref="NLS18:NOD18" si="665">SUM(NLS19:NLS22)</f>
        <v>0</v>
      </c>
      <c r="NLT18" s="23">
        <f t="shared" si="665"/>
        <v>0</v>
      </c>
      <c r="NLU18" s="23">
        <f t="shared" si="665"/>
        <v>0</v>
      </c>
      <c r="NLV18" s="23">
        <f t="shared" si="665"/>
        <v>0</v>
      </c>
      <c r="NLW18" s="23">
        <f t="shared" si="665"/>
        <v>0</v>
      </c>
      <c r="NLX18" s="23">
        <f t="shared" si="665"/>
        <v>0</v>
      </c>
      <c r="NLY18" s="23">
        <f t="shared" si="665"/>
        <v>0</v>
      </c>
      <c r="NLZ18" s="23">
        <f t="shared" si="665"/>
        <v>0</v>
      </c>
      <c r="NMA18" s="23">
        <f t="shared" si="665"/>
        <v>0</v>
      </c>
      <c r="NMB18" s="23">
        <f t="shared" si="665"/>
        <v>0</v>
      </c>
      <c r="NMC18" s="23">
        <f t="shared" si="665"/>
        <v>0</v>
      </c>
      <c r="NMD18" s="23">
        <f t="shared" si="665"/>
        <v>0</v>
      </c>
      <c r="NME18" s="23">
        <f t="shared" si="665"/>
        <v>0</v>
      </c>
      <c r="NMF18" s="23">
        <f t="shared" si="665"/>
        <v>0</v>
      </c>
      <c r="NMG18" s="23">
        <f t="shared" si="665"/>
        <v>0</v>
      </c>
      <c r="NMH18" s="23">
        <f t="shared" si="665"/>
        <v>0</v>
      </c>
      <c r="NMI18" s="23">
        <f t="shared" si="665"/>
        <v>0</v>
      </c>
      <c r="NMJ18" s="23">
        <f t="shared" si="665"/>
        <v>0</v>
      </c>
      <c r="NMK18" s="23">
        <f t="shared" si="665"/>
        <v>0</v>
      </c>
      <c r="NML18" s="23">
        <f t="shared" si="665"/>
        <v>0</v>
      </c>
      <c r="NMM18" s="23">
        <f t="shared" si="665"/>
        <v>0</v>
      </c>
      <c r="NMN18" s="23">
        <f t="shared" si="665"/>
        <v>0</v>
      </c>
      <c r="NMO18" s="23">
        <f t="shared" si="665"/>
        <v>0</v>
      </c>
      <c r="NMP18" s="23">
        <f t="shared" si="665"/>
        <v>0</v>
      </c>
      <c r="NMQ18" s="23">
        <f t="shared" si="665"/>
        <v>0</v>
      </c>
      <c r="NMR18" s="23">
        <f t="shared" si="665"/>
        <v>0</v>
      </c>
      <c r="NMS18" s="23">
        <f t="shared" si="665"/>
        <v>0</v>
      </c>
      <c r="NMT18" s="23">
        <f t="shared" si="665"/>
        <v>0</v>
      </c>
      <c r="NMU18" s="23">
        <f t="shared" si="665"/>
        <v>0</v>
      </c>
      <c r="NMV18" s="23">
        <f t="shared" si="665"/>
        <v>0</v>
      </c>
      <c r="NMW18" s="23">
        <f t="shared" si="665"/>
        <v>0</v>
      </c>
      <c r="NMX18" s="23">
        <f t="shared" si="665"/>
        <v>0</v>
      </c>
      <c r="NMY18" s="23">
        <f t="shared" si="665"/>
        <v>0</v>
      </c>
      <c r="NMZ18" s="23">
        <f t="shared" si="665"/>
        <v>0</v>
      </c>
      <c r="NNA18" s="23">
        <f t="shared" si="665"/>
        <v>0</v>
      </c>
      <c r="NNB18" s="23">
        <f t="shared" si="665"/>
        <v>0</v>
      </c>
      <c r="NNC18" s="23">
        <f t="shared" si="665"/>
        <v>0</v>
      </c>
      <c r="NND18" s="23">
        <f t="shared" si="665"/>
        <v>0</v>
      </c>
      <c r="NNE18" s="23">
        <f t="shared" si="665"/>
        <v>0</v>
      </c>
      <c r="NNF18" s="23">
        <f t="shared" si="665"/>
        <v>0</v>
      </c>
      <c r="NNG18" s="23">
        <f t="shared" si="665"/>
        <v>0</v>
      </c>
      <c r="NNH18" s="23">
        <f t="shared" si="665"/>
        <v>0</v>
      </c>
      <c r="NNI18" s="23">
        <f t="shared" si="665"/>
        <v>0</v>
      </c>
      <c r="NNJ18" s="23">
        <f t="shared" si="665"/>
        <v>0</v>
      </c>
      <c r="NNK18" s="23">
        <f t="shared" si="665"/>
        <v>0</v>
      </c>
      <c r="NNL18" s="23">
        <f t="shared" si="665"/>
        <v>0</v>
      </c>
      <c r="NNM18" s="23">
        <f t="shared" si="665"/>
        <v>0</v>
      </c>
      <c r="NNN18" s="23">
        <f t="shared" si="665"/>
        <v>0</v>
      </c>
      <c r="NNO18" s="23">
        <f t="shared" si="665"/>
        <v>0</v>
      </c>
      <c r="NNP18" s="23">
        <f t="shared" si="665"/>
        <v>0</v>
      </c>
      <c r="NNQ18" s="23">
        <f t="shared" si="665"/>
        <v>0</v>
      </c>
      <c r="NNR18" s="23">
        <f t="shared" si="665"/>
        <v>0</v>
      </c>
      <c r="NNS18" s="23">
        <f t="shared" si="665"/>
        <v>0</v>
      </c>
      <c r="NNT18" s="23">
        <f t="shared" si="665"/>
        <v>0</v>
      </c>
      <c r="NNU18" s="23">
        <f t="shared" si="665"/>
        <v>0</v>
      </c>
      <c r="NNV18" s="23">
        <f t="shared" si="665"/>
        <v>0</v>
      </c>
      <c r="NNW18" s="23">
        <f t="shared" si="665"/>
        <v>0</v>
      </c>
      <c r="NNX18" s="23">
        <f t="shared" si="665"/>
        <v>0</v>
      </c>
      <c r="NNY18" s="23">
        <f t="shared" si="665"/>
        <v>0</v>
      </c>
      <c r="NNZ18" s="23">
        <f t="shared" si="665"/>
        <v>0</v>
      </c>
      <c r="NOA18" s="23">
        <f t="shared" si="665"/>
        <v>0</v>
      </c>
      <c r="NOB18" s="23">
        <f t="shared" si="665"/>
        <v>0</v>
      </c>
      <c r="NOC18" s="23">
        <f t="shared" si="665"/>
        <v>0</v>
      </c>
      <c r="NOD18" s="23">
        <f t="shared" si="665"/>
        <v>0</v>
      </c>
      <c r="NOE18" s="23">
        <f t="shared" ref="NOE18:NQP18" si="666">SUM(NOE19:NOE22)</f>
        <v>0</v>
      </c>
      <c r="NOF18" s="23">
        <f t="shared" si="666"/>
        <v>0</v>
      </c>
      <c r="NOG18" s="23">
        <f t="shared" si="666"/>
        <v>0</v>
      </c>
      <c r="NOH18" s="23">
        <f t="shared" si="666"/>
        <v>0</v>
      </c>
      <c r="NOI18" s="23">
        <f t="shared" si="666"/>
        <v>0</v>
      </c>
      <c r="NOJ18" s="23">
        <f t="shared" si="666"/>
        <v>0</v>
      </c>
      <c r="NOK18" s="23">
        <f t="shared" si="666"/>
        <v>0</v>
      </c>
      <c r="NOL18" s="23">
        <f t="shared" si="666"/>
        <v>0</v>
      </c>
      <c r="NOM18" s="23">
        <f t="shared" si="666"/>
        <v>0</v>
      </c>
      <c r="NON18" s="23">
        <f t="shared" si="666"/>
        <v>0</v>
      </c>
      <c r="NOO18" s="23">
        <f t="shared" si="666"/>
        <v>0</v>
      </c>
      <c r="NOP18" s="23">
        <f t="shared" si="666"/>
        <v>0</v>
      </c>
      <c r="NOQ18" s="23">
        <f t="shared" si="666"/>
        <v>0</v>
      </c>
      <c r="NOR18" s="23">
        <f t="shared" si="666"/>
        <v>0</v>
      </c>
      <c r="NOS18" s="23">
        <f t="shared" si="666"/>
        <v>0</v>
      </c>
      <c r="NOT18" s="23">
        <f t="shared" si="666"/>
        <v>0</v>
      </c>
      <c r="NOU18" s="23">
        <f t="shared" si="666"/>
        <v>0</v>
      </c>
      <c r="NOV18" s="23">
        <f t="shared" si="666"/>
        <v>0</v>
      </c>
      <c r="NOW18" s="23">
        <f t="shared" si="666"/>
        <v>0</v>
      </c>
      <c r="NOX18" s="23">
        <f t="shared" si="666"/>
        <v>0</v>
      </c>
      <c r="NOY18" s="23">
        <f t="shared" si="666"/>
        <v>0</v>
      </c>
      <c r="NOZ18" s="23">
        <f t="shared" si="666"/>
        <v>0</v>
      </c>
      <c r="NPA18" s="23">
        <f t="shared" si="666"/>
        <v>0</v>
      </c>
      <c r="NPB18" s="23">
        <f t="shared" si="666"/>
        <v>0</v>
      </c>
      <c r="NPC18" s="23">
        <f t="shared" si="666"/>
        <v>0</v>
      </c>
      <c r="NPD18" s="23">
        <f t="shared" si="666"/>
        <v>0</v>
      </c>
      <c r="NPE18" s="23">
        <f t="shared" si="666"/>
        <v>0</v>
      </c>
      <c r="NPF18" s="23">
        <f t="shared" si="666"/>
        <v>0</v>
      </c>
      <c r="NPG18" s="23">
        <f t="shared" si="666"/>
        <v>0</v>
      </c>
      <c r="NPH18" s="23">
        <f t="shared" si="666"/>
        <v>0</v>
      </c>
      <c r="NPI18" s="23">
        <f t="shared" si="666"/>
        <v>0</v>
      </c>
      <c r="NPJ18" s="23">
        <f t="shared" si="666"/>
        <v>0</v>
      </c>
      <c r="NPK18" s="23">
        <f t="shared" si="666"/>
        <v>0</v>
      </c>
      <c r="NPL18" s="23">
        <f t="shared" si="666"/>
        <v>0</v>
      </c>
      <c r="NPM18" s="23">
        <f t="shared" si="666"/>
        <v>0</v>
      </c>
      <c r="NPN18" s="23">
        <f t="shared" si="666"/>
        <v>0</v>
      </c>
      <c r="NPO18" s="23">
        <f t="shared" si="666"/>
        <v>0</v>
      </c>
      <c r="NPP18" s="23">
        <f t="shared" si="666"/>
        <v>0</v>
      </c>
      <c r="NPQ18" s="23">
        <f t="shared" si="666"/>
        <v>0</v>
      </c>
      <c r="NPR18" s="23">
        <f t="shared" si="666"/>
        <v>0</v>
      </c>
      <c r="NPS18" s="23">
        <f t="shared" si="666"/>
        <v>0</v>
      </c>
      <c r="NPT18" s="23">
        <f t="shared" si="666"/>
        <v>0</v>
      </c>
      <c r="NPU18" s="23">
        <f t="shared" si="666"/>
        <v>0</v>
      </c>
      <c r="NPV18" s="23">
        <f t="shared" si="666"/>
        <v>0</v>
      </c>
      <c r="NPW18" s="23">
        <f t="shared" si="666"/>
        <v>0</v>
      </c>
      <c r="NPX18" s="23">
        <f t="shared" si="666"/>
        <v>0</v>
      </c>
      <c r="NPY18" s="23">
        <f t="shared" si="666"/>
        <v>0</v>
      </c>
      <c r="NPZ18" s="23">
        <f t="shared" si="666"/>
        <v>0</v>
      </c>
      <c r="NQA18" s="23">
        <f t="shared" si="666"/>
        <v>0</v>
      </c>
      <c r="NQB18" s="23">
        <f t="shared" si="666"/>
        <v>0</v>
      </c>
      <c r="NQC18" s="23">
        <f t="shared" si="666"/>
        <v>0</v>
      </c>
      <c r="NQD18" s="23">
        <f t="shared" si="666"/>
        <v>0</v>
      </c>
      <c r="NQE18" s="23">
        <f t="shared" si="666"/>
        <v>0</v>
      </c>
      <c r="NQF18" s="23">
        <f t="shared" si="666"/>
        <v>0</v>
      </c>
      <c r="NQG18" s="23">
        <f t="shared" si="666"/>
        <v>0</v>
      </c>
      <c r="NQH18" s="23">
        <f t="shared" si="666"/>
        <v>0</v>
      </c>
      <c r="NQI18" s="23">
        <f t="shared" si="666"/>
        <v>0</v>
      </c>
      <c r="NQJ18" s="23">
        <f t="shared" si="666"/>
        <v>0</v>
      </c>
      <c r="NQK18" s="23">
        <f t="shared" si="666"/>
        <v>0</v>
      </c>
      <c r="NQL18" s="23">
        <f t="shared" si="666"/>
        <v>0</v>
      </c>
      <c r="NQM18" s="23">
        <f t="shared" si="666"/>
        <v>0</v>
      </c>
      <c r="NQN18" s="23">
        <f t="shared" si="666"/>
        <v>0</v>
      </c>
      <c r="NQO18" s="23">
        <f t="shared" si="666"/>
        <v>0</v>
      </c>
      <c r="NQP18" s="23">
        <f t="shared" si="666"/>
        <v>0</v>
      </c>
      <c r="NQQ18" s="23">
        <f t="shared" ref="NQQ18:NTB18" si="667">SUM(NQQ19:NQQ22)</f>
        <v>0</v>
      </c>
      <c r="NQR18" s="23">
        <f t="shared" si="667"/>
        <v>0</v>
      </c>
      <c r="NQS18" s="23">
        <f t="shared" si="667"/>
        <v>0</v>
      </c>
      <c r="NQT18" s="23">
        <f t="shared" si="667"/>
        <v>0</v>
      </c>
      <c r="NQU18" s="23">
        <f t="shared" si="667"/>
        <v>0</v>
      </c>
      <c r="NQV18" s="23">
        <f t="shared" si="667"/>
        <v>0</v>
      </c>
      <c r="NQW18" s="23">
        <f t="shared" si="667"/>
        <v>0</v>
      </c>
      <c r="NQX18" s="23">
        <f t="shared" si="667"/>
        <v>0</v>
      </c>
      <c r="NQY18" s="23">
        <f t="shared" si="667"/>
        <v>0</v>
      </c>
      <c r="NQZ18" s="23">
        <f t="shared" si="667"/>
        <v>0</v>
      </c>
      <c r="NRA18" s="23">
        <f t="shared" si="667"/>
        <v>0</v>
      </c>
      <c r="NRB18" s="23">
        <f t="shared" si="667"/>
        <v>0</v>
      </c>
      <c r="NRC18" s="23">
        <f t="shared" si="667"/>
        <v>0</v>
      </c>
      <c r="NRD18" s="23">
        <f t="shared" si="667"/>
        <v>0</v>
      </c>
      <c r="NRE18" s="23">
        <f t="shared" si="667"/>
        <v>0</v>
      </c>
      <c r="NRF18" s="23">
        <f t="shared" si="667"/>
        <v>0</v>
      </c>
      <c r="NRG18" s="23">
        <f t="shared" si="667"/>
        <v>0</v>
      </c>
      <c r="NRH18" s="23">
        <f t="shared" si="667"/>
        <v>0</v>
      </c>
      <c r="NRI18" s="23">
        <f t="shared" si="667"/>
        <v>0</v>
      </c>
      <c r="NRJ18" s="23">
        <f t="shared" si="667"/>
        <v>0</v>
      </c>
      <c r="NRK18" s="23">
        <f t="shared" si="667"/>
        <v>0</v>
      </c>
      <c r="NRL18" s="23">
        <f t="shared" si="667"/>
        <v>0</v>
      </c>
      <c r="NRM18" s="23">
        <f t="shared" si="667"/>
        <v>0</v>
      </c>
      <c r="NRN18" s="23">
        <f t="shared" si="667"/>
        <v>0</v>
      </c>
      <c r="NRO18" s="23">
        <f t="shared" si="667"/>
        <v>0</v>
      </c>
      <c r="NRP18" s="23">
        <f t="shared" si="667"/>
        <v>0</v>
      </c>
      <c r="NRQ18" s="23">
        <f t="shared" si="667"/>
        <v>0</v>
      </c>
      <c r="NRR18" s="23">
        <f t="shared" si="667"/>
        <v>0</v>
      </c>
      <c r="NRS18" s="23">
        <f t="shared" si="667"/>
        <v>0</v>
      </c>
      <c r="NRT18" s="23">
        <f t="shared" si="667"/>
        <v>0</v>
      </c>
      <c r="NRU18" s="23">
        <f t="shared" si="667"/>
        <v>0</v>
      </c>
      <c r="NRV18" s="23">
        <f t="shared" si="667"/>
        <v>0</v>
      </c>
      <c r="NRW18" s="23">
        <f t="shared" si="667"/>
        <v>0</v>
      </c>
      <c r="NRX18" s="23">
        <f t="shared" si="667"/>
        <v>0</v>
      </c>
      <c r="NRY18" s="23">
        <f t="shared" si="667"/>
        <v>0</v>
      </c>
      <c r="NRZ18" s="23">
        <f t="shared" si="667"/>
        <v>0</v>
      </c>
      <c r="NSA18" s="23">
        <f t="shared" si="667"/>
        <v>0</v>
      </c>
      <c r="NSB18" s="23">
        <f t="shared" si="667"/>
        <v>0</v>
      </c>
      <c r="NSC18" s="23">
        <f t="shared" si="667"/>
        <v>0</v>
      </c>
      <c r="NSD18" s="23">
        <f t="shared" si="667"/>
        <v>0</v>
      </c>
      <c r="NSE18" s="23">
        <f t="shared" si="667"/>
        <v>0</v>
      </c>
      <c r="NSF18" s="23">
        <f t="shared" si="667"/>
        <v>0</v>
      </c>
      <c r="NSG18" s="23">
        <f t="shared" si="667"/>
        <v>0</v>
      </c>
      <c r="NSH18" s="23">
        <f t="shared" si="667"/>
        <v>0</v>
      </c>
      <c r="NSI18" s="23">
        <f t="shared" si="667"/>
        <v>0</v>
      </c>
      <c r="NSJ18" s="23">
        <f t="shared" si="667"/>
        <v>0</v>
      </c>
      <c r="NSK18" s="23">
        <f t="shared" si="667"/>
        <v>0</v>
      </c>
      <c r="NSL18" s="23">
        <f t="shared" si="667"/>
        <v>0</v>
      </c>
      <c r="NSM18" s="23">
        <f t="shared" si="667"/>
        <v>0</v>
      </c>
      <c r="NSN18" s="23">
        <f t="shared" si="667"/>
        <v>0</v>
      </c>
      <c r="NSO18" s="23">
        <f t="shared" si="667"/>
        <v>0</v>
      </c>
      <c r="NSP18" s="23">
        <f t="shared" si="667"/>
        <v>0</v>
      </c>
      <c r="NSQ18" s="23">
        <f t="shared" si="667"/>
        <v>0</v>
      </c>
      <c r="NSR18" s="23">
        <f t="shared" si="667"/>
        <v>0</v>
      </c>
      <c r="NSS18" s="23">
        <f t="shared" si="667"/>
        <v>0</v>
      </c>
      <c r="NST18" s="23">
        <f t="shared" si="667"/>
        <v>0</v>
      </c>
      <c r="NSU18" s="23">
        <f t="shared" si="667"/>
        <v>0</v>
      </c>
      <c r="NSV18" s="23">
        <f t="shared" si="667"/>
        <v>0</v>
      </c>
      <c r="NSW18" s="23">
        <f t="shared" si="667"/>
        <v>0</v>
      </c>
      <c r="NSX18" s="23">
        <f t="shared" si="667"/>
        <v>0</v>
      </c>
      <c r="NSY18" s="23">
        <f t="shared" si="667"/>
        <v>0</v>
      </c>
      <c r="NSZ18" s="23">
        <f t="shared" si="667"/>
        <v>0</v>
      </c>
      <c r="NTA18" s="23">
        <f t="shared" si="667"/>
        <v>0</v>
      </c>
      <c r="NTB18" s="23">
        <f t="shared" si="667"/>
        <v>0</v>
      </c>
      <c r="NTC18" s="23">
        <f t="shared" ref="NTC18:NVN18" si="668">SUM(NTC19:NTC22)</f>
        <v>0</v>
      </c>
      <c r="NTD18" s="23">
        <f t="shared" si="668"/>
        <v>0</v>
      </c>
      <c r="NTE18" s="23">
        <f t="shared" si="668"/>
        <v>0</v>
      </c>
      <c r="NTF18" s="23">
        <f t="shared" si="668"/>
        <v>0</v>
      </c>
      <c r="NTG18" s="23">
        <f t="shared" si="668"/>
        <v>0</v>
      </c>
      <c r="NTH18" s="23">
        <f t="shared" si="668"/>
        <v>0</v>
      </c>
      <c r="NTI18" s="23">
        <f t="shared" si="668"/>
        <v>0</v>
      </c>
      <c r="NTJ18" s="23">
        <f t="shared" si="668"/>
        <v>0</v>
      </c>
      <c r="NTK18" s="23">
        <f t="shared" si="668"/>
        <v>0</v>
      </c>
      <c r="NTL18" s="23">
        <f t="shared" si="668"/>
        <v>0</v>
      </c>
      <c r="NTM18" s="23">
        <f t="shared" si="668"/>
        <v>0</v>
      </c>
      <c r="NTN18" s="23">
        <f t="shared" si="668"/>
        <v>0</v>
      </c>
      <c r="NTO18" s="23">
        <f t="shared" si="668"/>
        <v>0</v>
      </c>
      <c r="NTP18" s="23">
        <f t="shared" si="668"/>
        <v>0</v>
      </c>
      <c r="NTQ18" s="23">
        <f t="shared" si="668"/>
        <v>0</v>
      </c>
      <c r="NTR18" s="23">
        <f t="shared" si="668"/>
        <v>0</v>
      </c>
      <c r="NTS18" s="23">
        <f t="shared" si="668"/>
        <v>0</v>
      </c>
      <c r="NTT18" s="23">
        <f t="shared" si="668"/>
        <v>0</v>
      </c>
      <c r="NTU18" s="23">
        <f t="shared" si="668"/>
        <v>0</v>
      </c>
      <c r="NTV18" s="23">
        <f t="shared" si="668"/>
        <v>0</v>
      </c>
      <c r="NTW18" s="23">
        <f t="shared" si="668"/>
        <v>0</v>
      </c>
      <c r="NTX18" s="23">
        <f t="shared" si="668"/>
        <v>0</v>
      </c>
      <c r="NTY18" s="23">
        <f t="shared" si="668"/>
        <v>0</v>
      </c>
      <c r="NTZ18" s="23">
        <f t="shared" si="668"/>
        <v>0</v>
      </c>
      <c r="NUA18" s="23">
        <f t="shared" si="668"/>
        <v>0</v>
      </c>
      <c r="NUB18" s="23">
        <f t="shared" si="668"/>
        <v>0</v>
      </c>
      <c r="NUC18" s="23">
        <f t="shared" si="668"/>
        <v>0</v>
      </c>
      <c r="NUD18" s="23">
        <f t="shared" si="668"/>
        <v>0</v>
      </c>
      <c r="NUE18" s="23">
        <f t="shared" si="668"/>
        <v>0</v>
      </c>
      <c r="NUF18" s="23">
        <f t="shared" si="668"/>
        <v>0</v>
      </c>
      <c r="NUG18" s="23">
        <f t="shared" si="668"/>
        <v>0</v>
      </c>
      <c r="NUH18" s="23">
        <f t="shared" si="668"/>
        <v>0</v>
      </c>
      <c r="NUI18" s="23">
        <f t="shared" si="668"/>
        <v>0</v>
      </c>
      <c r="NUJ18" s="23">
        <f t="shared" si="668"/>
        <v>0</v>
      </c>
      <c r="NUK18" s="23">
        <f t="shared" si="668"/>
        <v>0</v>
      </c>
      <c r="NUL18" s="23">
        <f t="shared" si="668"/>
        <v>0</v>
      </c>
      <c r="NUM18" s="23">
        <f t="shared" si="668"/>
        <v>0</v>
      </c>
      <c r="NUN18" s="23">
        <f t="shared" si="668"/>
        <v>0</v>
      </c>
      <c r="NUO18" s="23">
        <f t="shared" si="668"/>
        <v>0</v>
      </c>
      <c r="NUP18" s="23">
        <f t="shared" si="668"/>
        <v>0</v>
      </c>
      <c r="NUQ18" s="23">
        <f t="shared" si="668"/>
        <v>0</v>
      </c>
      <c r="NUR18" s="23">
        <f t="shared" si="668"/>
        <v>0</v>
      </c>
      <c r="NUS18" s="23">
        <f t="shared" si="668"/>
        <v>0</v>
      </c>
      <c r="NUT18" s="23">
        <f t="shared" si="668"/>
        <v>0</v>
      </c>
      <c r="NUU18" s="23">
        <f t="shared" si="668"/>
        <v>0</v>
      </c>
      <c r="NUV18" s="23">
        <f t="shared" si="668"/>
        <v>0</v>
      </c>
      <c r="NUW18" s="23">
        <f t="shared" si="668"/>
        <v>0</v>
      </c>
      <c r="NUX18" s="23">
        <f t="shared" si="668"/>
        <v>0</v>
      </c>
      <c r="NUY18" s="23">
        <f t="shared" si="668"/>
        <v>0</v>
      </c>
      <c r="NUZ18" s="23">
        <f t="shared" si="668"/>
        <v>0</v>
      </c>
      <c r="NVA18" s="23">
        <f t="shared" si="668"/>
        <v>0</v>
      </c>
      <c r="NVB18" s="23">
        <f t="shared" si="668"/>
        <v>0</v>
      </c>
      <c r="NVC18" s="23">
        <f t="shared" si="668"/>
        <v>0</v>
      </c>
      <c r="NVD18" s="23">
        <f t="shared" si="668"/>
        <v>0</v>
      </c>
      <c r="NVE18" s="23">
        <f t="shared" si="668"/>
        <v>0</v>
      </c>
      <c r="NVF18" s="23">
        <f t="shared" si="668"/>
        <v>0</v>
      </c>
      <c r="NVG18" s="23">
        <f t="shared" si="668"/>
        <v>0</v>
      </c>
      <c r="NVH18" s="23">
        <f t="shared" si="668"/>
        <v>0</v>
      </c>
      <c r="NVI18" s="23">
        <f t="shared" si="668"/>
        <v>0</v>
      </c>
      <c r="NVJ18" s="23">
        <f t="shared" si="668"/>
        <v>0</v>
      </c>
      <c r="NVK18" s="23">
        <f t="shared" si="668"/>
        <v>0</v>
      </c>
      <c r="NVL18" s="23">
        <f t="shared" si="668"/>
        <v>0</v>
      </c>
      <c r="NVM18" s="23">
        <f t="shared" si="668"/>
        <v>0</v>
      </c>
      <c r="NVN18" s="23">
        <f t="shared" si="668"/>
        <v>0</v>
      </c>
      <c r="NVO18" s="23">
        <f t="shared" ref="NVO18:NXZ18" si="669">SUM(NVO19:NVO22)</f>
        <v>0</v>
      </c>
      <c r="NVP18" s="23">
        <f t="shared" si="669"/>
        <v>0</v>
      </c>
      <c r="NVQ18" s="23">
        <f t="shared" si="669"/>
        <v>0</v>
      </c>
      <c r="NVR18" s="23">
        <f t="shared" si="669"/>
        <v>0</v>
      </c>
      <c r="NVS18" s="23">
        <f t="shared" si="669"/>
        <v>0</v>
      </c>
      <c r="NVT18" s="23">
        <f t="shared" si="669"/>
        <v>0</v>
      </c>
      <c r="NVU18" s="23">
        <f t="shared" si="669"/>
        <v>0</v>
      </c>
      <c r="NVV18" s="23">
        <f t="shared" si="669"/>
        <v>0</v>
      </c>
      <c r="NVW18" s="23">
        <f t="shared" si="669"/>
        <v>0</v>
      </c>
      <c r="NVX18" s="23">
        <f t="shared" si="669"/>
        <v>0</v>
      </c>
      <c r="NVY18" s="23">
        <f t="shared" si="669"/>
        <v>0</v>
      </c>
      <c r="NVZ18" s="23">
        <f t="shared" si="669"/>
        <v>0</v>
      </c>
      <c r="NWA18" s="23">
        <f t="shared" si="669"/>
        <v>0</v>
      </c>
      <c r="NWB18" s="23">
        <f t="shared" si="669"/>
        <v>0</v>
      </c>
      <c r="NWC18" s="23">
        <f t="shared" si="669"/>
        <v>0</v>
      </c>
      <c r="NWD18" s="23">
        <f t="shared" si="669"/>
        <v>0</v>
      </c>
      <c r="NWE18" s="23">
        <f t="shared" si="669"/>
        <v>0</v>
      </c>
      <c r="NWF18" s="23">
        <f t="shared" si="669"/>
        <v>0</v>
      </c>
      <c r="NWG18" s="23">
        <f t="shared" si="669"/>
        <v>0</v>
      </c>
      <c r="NWH18" s="23">
        <f t="shared" si="669"/>
        <v>0</v>
      </c>
      <c r="NWI18" s="23">
        <f t="shared" si="669"/>
        <v>0</v>
      </c>
      <c r="NWJ18" s="23">
        <f t="shared" si="669"/>
        <v>0</v>
      </c>
      <c r="NWK18" s="23">
        <f t="shared" si="669"/>
        <v>0</v>
      </c>
      <c r="NWL18" s="23">
        <f t="shared" si="669"/>
        <v>0</v>
      </c>
      <c r="NWM18" s="23">
        <f t="shared" si="669"/>
        <v>0</v>
      </c>
      <c r="NWN18" s="23">
        <f t="shared" si="669"/>
        <v>0</v>
      </c>
      <c r="NWO18" s="23">
        <f t="shared" si="669"/>
        <v>0</v>
      </c>
      <c r="NWP18" s="23">
        <f t="shared" si="669"/>
        <v>0</v>
      </c>
      <c r="NWQ18" s="23">
        <f t="shared" si="669"/>
        <v>0</v>
      </c>
      <c r="NWR18" s="23">
        <f t="shared" si="669"/>
        <v>0</v>
      </c>
      <c r="NWS18" s="23">
        <f t="shared" si="669"/>
        <v>0</v>
      </c>
      <c r="NWT18" s="23">
        <f t="shared" si="669"/>
        <v>0</v>
      </c>
      <c r="NWU18" s="23">
        <f t="shared" si="669"/>
        <v>0</v>
      </c>
      <c r="NWV18" s="23">
        <f t="shared" si="669"/>
        <v>0</v>
      </c>
      <c r="NWW18" s="23">
        <f t="shared" si="669"/>
        <v>0</v>
      </c>
      <c r="NWX18" s="23">
        <f t="shared" si="669"/>
        <v>0</v>
      </c>
      <c r="NWY18" s="23">
        <f t="shared" si="669"/>
        <v>0</v>
      </c>
      <c r="NWZ18" s="23">
        <f t="shared" si="669"/>
        <v>0</v>
      </c>
      <c r="NXA18" s="23">
        <f t="shared" si="669"/>
        <v>0</v>
      </c>
      <c r="NXB18" s="23">
        <f t="shared" si="669"/>
        <v>0</v>
      </c>
      <c r="NXC18" s="23">
        <f t="shared" si="669"/>
        <v>0</v>
      </c>
      <c r="NXD18" s="23">
        <f t="shared" si="669"/>
        <v>0</v>
      </c>
      <c r="NXE18" s="23">
        <f t="shared" si="669"/>
        <v>0</v>
      </c>
      <c r="NXF18" s="23">
        <f t="shared" si="669"/>
        <v>0</v>
      </c>
      <c r="NXG18" s="23">
        <f t="shared" si="669"/>
        <v>0</v>
      </c>
      <c r="NXH18" s="23">
        <f t="shared" si="669"/>
        <v>0</v>
      </c>
      <c r="NXI18" s="23">
        <f t="shared" si="669"/>
        <v>0</v>
      </c>
      <c r="NXJ18" s="23">
        <f t="shared" si="669"/>
        <v>0</v>
      </c>
      <c r="NXK18" s="23">
        <f t="shared" si="669"/>
        <v>0</v>
      </c>
      <c r="NXL18" s="23">
        <f t="shared" si="669"/>
        <v>0</v>
      </c>
      <c r="NXM18" s="23">
        <f t="shared" si="669"/>
        <v>0</v>
      </c>
      <c r="NXN18" s="23">
        <f t="shared" si="669"/>
        <v>0</v>
      </c>
      <c r="NXO18" s="23">
        <f t="shared" si="669"/>
        <v>0</v>
      </c>
      <c r="NXP18" s="23">
        <f t="shared" si="669"/>
        <v>0</v>
      </c>
      <c r="NXQ18" s="23">
        <f t="shared" si="669"/>
        <v>0</v>
      </c>
      <c r="NXR18" s="23">
        <f t="shared" si="669"/>
        <v>0</v>
      </c>
      <c r="NXS18" s="23">
        <f t="shared" si="669"/>
        <v>0</v>
      </c>
      <c r="NXT18" s="23">
        <f t="shared" si="669"/>
        <v>0</v>
      </c>
      <c r="NXU18" s="23">
        <f t="shared" si="669"/>
        <v>0</v>
      </c>
      <c r="NXV18" s="23">
        <f t="shared" si="669"/>
        <v>0</v>
      </c>
      <c r="NXW18" s="23">
        <f t="shared" si="669"/>
        <v>0</v>
      </c>
      <c r="NXX18" s="23">
        <f t="shared" si="669"/>
        <v>0</v>
      </c>
      <c r="NXY18" s="23">
        <f t="shared" si="669"/>
        <v>0</v>
      </c>
      <c r="NXZ18" s="23">
        <f t="shared" si="669"/>
        <v>0</v>
      </c>
      <c r="NYA18" s="23">
        <f t="shared" ref="NYA18:OAL18" si="670">SUM(NYA19:NYA22)</f>
        <v>0</v>
      </c>
      <c r="NYB18" s="23">
        <f t="shared" si="670"/>
        <v>0</v>
      </c>
      <c r="NYC18" s="23">
        <f t="shared" si="670"/>
        <v>0</v>
      </c>
      <c r="NYD18" s="23">
        <f t="shared" si="670"/>
        <v>0</v>
      </c>
      <c r="NYE18" s="23">
        <f t="shared" si="670"/>
        <v>0</v>
      </c>
      <c r="NYF18" s="23">
        <f t="shared" si="670"/>
        <v>0</v>
      </c>
      <c r="NYG18" s="23">
        <f t="shared" si="670"/>
        <v>0</v>
      </c>
      <c r="NYH18" s="23">
        <f t="shared" si="670"/>
        <v>0</v>
      </c>
      <c r="NYI18" s="23">
        <f t="shared" si="670"/>
        <v>0</v>
      </c>
      <c r="NYJ18" s="23">
        <f t="shared" si="670"/>
        <v>0</v>
      </c>
      <c r="NYK18" s="23">
        <f t="shared" si="670"/>
        <v>0</v>
      </c>
      <c r="NYL18" s="23">
        <f t="shared" si="670"/>
        <v>0</v>
      </c>
      <c r="NYM18" s="23">
        <f t="shared" si="670"/>
        <v>0</v>
      </c>
      <c r="NYN18" s="23">
        <f t="shared" si="670"/>
        <v>0</v>
      </c>
      <c r="NYO18" s="23">
        <f t="shared" si="670"/>
        <v>0</v>
      </c>
      <c r="NYP18" s="23">
        <f t="shared" si="670"/>
        <v>0</v>
      </c>
      <c r="NYQ18" s="23">
        <f t="shared" si="670"/>
        <v>0</v>
      </c>
      <c r="NYR18" s="23">
        <f t="shared" si="670"/>
        <v>0</v>
      </c>
      <c r="NYS18" s="23">
        <f t="shared" si="670"/>
        <v>0</v>
      </c>
      <c r="NYT18" s="23">
        <f t="shared" si="670"/>
        <v>0</v>
      </c>
      <c r="NYU18" s="23">
        <f t="shared" si="670"/>
        <v>0</v>
      </c>
      <c r="NYV18" s="23">
        <f t="shared" si="670"/>
        <v>0</v>
      </c>
      <c r="NYW18" s="23">
        <f t="shared" si="670"/>
        <v>0</v>
      </c>
      <c r="NYX18" s="23">
        <f t="shared" si="670"/>
        <v>0</v>
      </c>
      <c r="NYY18" s="23">
        <f t="shared" si="670"/>
        <v>0</v>
      </c>
      <c r="NYZ18" s="23">
        <f t="shared" si="670"/>
        <v>0</v>
      </c>
      <c r="NZA18" s="23">
        <f t="shared" si="670"/>
        <v>0</v>
      </c>
      <c r="NZB18" s="23">
        <f t="shared" si="670"/>
        <v>0</v>
      </c>
      <c r="NZC18" s="23">
        <f t="shared" si="670"/>
        <v>0</v>
      </c>
      <c r="NZD18" s="23">
        <f t="shared" si="670"/>
        <v>0</v>
      </c>
      <c r="NZE18" s="23">
        <f t="shared" si="670"/>
        <v>0</v>
      </c>
      <c r="NZF18" s="23">
        <f t="shared" si="670"/>
        <v>0</v>
      </c>
      <c r="NZG18" s="23">
        <f t="shared" si="670"/>
        <v>0</v>
      </c>
      <c r="NZH18" s="23">
        <f t="shared" si="670"/>
        <v>0</v>
      </c>
      <c r="NZI18" s="23">
        <f t="shared" si="670"/>
        <v>0</v>
      </c>
      <c r="NZJ18" s="23">
        <f t="shared" si="670"/>
        <v>0</v>
      </c>
      <c r="NZK18" s="23">
        <f t="shared" si="670"/>
        <v>0</v>
      </c>
      <c r="NZL18" s="23">
        <f t="shared" si="670"/>
        <v>0</v>
      </c>
      <c r="NZM18" s="23">
        <f t="shared" si="670"/>
        <v>0</v>
      </c>
      <c r="NZN18" s="23">
        <f t="shared" si="670"/>
        <v>0</v>
      </c>
      <c r="NZO18" s="23">
        <f t="shared" si="670"/>
        <v>0</v>
      </c>
      <c r="NZP18" s="23">
        <f t="shared" si="670"/>
        <v>0</v>
      </c>
      <c r="NZQ18" s="23">
        <f t="shared" si="670"/>
        <v>0</v>
      </c>
      <c r="NZR18" s="23">
        <f t="shared" si="670"/>
        <v>0</v>
      </c>
      <c r="NZS18" s="23">
        <f t="shared" si="670"/>
        <v>0</v>
      </c>
      <c r="NZT18" s="23">
        <f t="shared" si="670"/>
        <v>0</v>
      </c>
      <c r="NZU18" s="23">
        <f t="shared" si="670"/>
        <v>0</v>
      </c>
      <c r="NZV18" s="23">
        <f t="shared" si="670"/>
        <v>0</v>
      </c>
      <c r="NZW18" s="23">
        <f t="shared" si="670"/>
        <v>0</v>
      </c>
      <c r="NZX18" s="23">
        <f t="shared" si="670"/>
        <v>0</v>
      </c>
      <c r="NZY18" s="23">
        <f t="shared" si="670"/>
        <v>0</v>
      </c>
      <c r="NZZ18" s="23">
        <f t="shared" si="670"/>
        <v>0</v>
      </c>
      <c r="OAA18" s="23">
        <f t="shared" si="670"/>
        <v>0</v>
      </c>
      <c r="OAB18" s="23">
        <f t="shared" si="670"/>
        <v>0</v>
      </c>
      <c r="OAC18" s="23">
        <f t="shared" si="670"/>
        <v>0</v>
      </c>
      <c r="OAD18" s="23">
        <f t="shared" si="670"/>
        <v>0</v>
      </c>
      <c r="OAE18" s="23">
        <f t="shared" si="670"/>
        <v>0</v>
      </c>
      <c r="OAF18" s="23">
        <f t="shared" si="670"/>
        <v>0</v>
      </c>
      <c r="OAG18" s="23">
        <f t="shared" si="670"/>
        <v>0</v>
      </c>
      <c r="OAH18" s="23">
        <f t="shared" si="670"/>
        <v>0</v>
      </c>
      <c r="OAI18" s="23">
        <f t="shared" si="670"/>
        <v>0</v>
      </c>
      <c r="OAJ18" s="23">
        <f t="shared" si="670"/>
        <v>0</v>
      </c>
      <c r="OAK18" s="23">
        <f t="shared" si="670"/>
        <v>0</v>
      </c>
      <c r="OAL18" s="23">
        <f t="shared" si="670"/>
        <v>0</v>
      </c>
      <c r="OAM18" s="23">
        <f t="shared" ref="OAM18:OCX18" si="671">SUM(OAM19:OAM22)</f>
        <v>0</v>
      </c>
      <c r="OAN18" s="23">
        <f t="shared" si="671"/>
        <v>0</v>
      </c>
      <c r="OAO18" s="23">
        <f t="shared" si="671"/>
        <v>0</v>
      </c>
      <c r="OAP18" s="23">
        <f t="shared" si="671"/>
        <v>0</v>
      </c>
      <c r="OAQ18" s="23">
        <f t="shared" si="671"/>
        <v>0</v>
      </c>
      <c r="OAR18" s="23">
        <f t="shared" si="671"/>
        <v>0</v>
      </c>
      <c r="OAS18" s="23">
        <f t="shared" si="671"/>
        <v>0</v>
      </c>
      <c r="OAT18" s="23">
        <f t="shared" si="671"/>
        <v>0</v>
      </c>
      <c r="OAU18" s="23">
        <f t="shared" si="671"/>
        <v>0</v>
      </c>
      <c r="OAV18" s="23">
        <f t="shared" si="671"/>
        <v>0</v>
      </c>
      <c r="OAW18" s="23">
        <f t="shared" si="671"/>
        <v>0</v>
      </c>
      <c r="OAX18" s="23">
        <f t="shared" si="671"/>
        <v>0</v>
      </c>
      <c r="OAY18" s="23">
        <f t="shared" si="671"/>
        <v>0</v>
      </c>
      <c r="OAZ18" s="23">
        <f t="shared" si="671"/>
        <v>0</v>
      </c>
      <c r="OBA18" s="23">
        <f t="shared" si="671"/>
        <v>0</v>
      </c>
      <c r="OBB18" s="23">
        <f t="shared" si="671"/>
        <v>0</v>
      </c>
      <c r="OBC18" s="23">
        <f t="shared" si="671"/>
        <v>0</v>
      </c>
      <c r="OBD18" s="23">
        <f t="shared" si="671"/>
        <v>0</v>
      </c>
      <c r="OBE18" s="23">
        <f t="shared" si="671"/>
        <v>0</v>
      </c>
      <c r="OBF18" s="23">
        <f t="shared" si="671"/>
        <v>0</v>
      </c>
      <c r="OBG18" s="23">
        <f t="shared" si="671"/>
        <v>0</v>
      </c>
      <c r="OBH18" s="23">
        <f t="shared" si="671"/>
        <v>0</v>
      </c>
      <c r="OBI18" s="23">
        <f t="shared" si="671"/>
        <v>0</v>
      </c>
      <c r="OBJ18" s="23">
        <f t="shared" si="671"/>
        <v>0</v>
      </c>
      <c r="OBK18" s="23">
        <f t="shared" si="671"/>
        <v>0</v>
      </c>
      <c r="OBL18" s="23">
        <f t="shared" si="671"/>
        <v>0</v>
      </c>
      <c r="OBM18" s="23">
        <f t="shared" si="671"/>
        <v>0</v>
      </c>
      <c r="OBN18" s="23">
        <f t="shared" si="671"/>
        <v>0</v>
      </c>
      <c r="OBO18" s="23">
        <f t="shared" si="671"/>
        <v>0</v>
      </c>
      <c r="OBP18" s="23">
        <f t="shared" si="671"/>
        <v>0</v>
      </c>
      <c r="OBQ18" s="23">
        <f t="shared" si="671"/>
        <v>0</v>
      </c>
      <c r="OBR18" s="23">
        <f t="shared" si="671"/>
        <v>0</v>
      </c>
      <c r="OBS18" s="23">
        <f t="shared" si="671"/>
        <v>0</v>
      </c>
      <c r="OBT18" s="23">
        <f t="shared" si="671"/>
        <v>0</v>
      </c>
      <c r="OBU18" s="23">
        <f t="shared" si="671"/>
        <v>0</v>
      </c>
      <c r="OBV18" s="23">
        <f t="shared" si="671"/>
        <v>0</v>
      </c>
      <c r="OBW18" s="23">
        <f t="shared" si="671"/>
        <v>0</v>
      </c>
      <c r="OBX18" s="23">
        <f t="shared" si="671"/>
        <v>0</v>
      </c>
      <c r="OBY18" s="23">
        <f t="shared" si="671"/>
        <v>0</v>
      </c>
      <c r="OBZ18" s="23">
        <f t="shared" si="671"/>
        <v>0</v>
      </c>
      <c r="OCA18" s="23">
        <f t="shared" si="671"/>
        <v>0</v>
      </c>
      <c r="OCB18" s="23">
        <f t="shared" si="671"/>
        <v>0</v>
      </c>
      <c r="OCC18" s="23">
        <f t="shared" si="671"/>
        <v>0</v>
      </c>
      <c r="OCD18" s="23">
        <f t="shared" si="671"/>
        <v>0</v>
      </c>
      <c r="OCE18" s="23">
        <f t="shared" si="671"/>
        <v>0</v>
      </c>
      <c r="OCF18" s="23">
        <f t="shared" si="671"/>
        <v>0</v>
      </c>
      <c r="OCG18" s="23">
        <f t="shared" si="671"/>
        <v>0</v>
      </c>
      <c r="OCH18" s="23">
        <f t="shared" si="671"/>
        <v>0</v>
      </c>
      <c r="OCI18" s="23">
        <f t="shared" si="671"/>
        <v>0</v>
      </c>
      <c r="OCJ18" s="23">
        <f t="shared" si="671"/>
        <v>0</v>
      </c>
      <c r="OCK18" s="23">
        <f t="shared" si="671"/>
        <v>0</v>
      </c>
      <c r="OCL18" s="23">
        <f t="shared" si="671"/>
        <v>0</v>
      </c>
      <c r="OCM18" s="23">
        <f t="shared" si="671"/>
        <v>0</v>
      </c>
      <c r="OCN18" s="23">
        <f t="shared" si="671"/>
        <v>0</v>
      </c>
      <c r="OCO18" s="23">
        <f t="shared" si="671"/>
        <v>0</v>
      </c>
      <c r="OCP18" s="23">
        <f t="shared" si="671"/>
        <v>0</v>
      </c>
      <c r="OCQ18" s="23">
        <f t="shared" si="671"/>
        <v>0</v>
      </c>
      <c r="OCR18" s="23">
        <f t="shared" si="671"/>
        <v>0</v>
      </c>
      <c r="OCS18" s="23">
        <f t="shared" si="671"/>
        <v>0</v>
      </c>
      <c r="OCT18" s="23">
        <f t="shared" si="671"/>
        <v>0</v>
      </c>
      <c r="OCU18" s="23">
        <f t="shared" si="671"/>
        <v>0</v>
      </c>
      <c r="OCV18" s="23">
        <f t="shared" si="671"/>
        <v>0</v>
      </c>
      <c r="OCW18" s="23">
        <f t="shared" si="671"/>
        <v>0</v>
      </c>
      <c r="OCX18" s="23">
        <f t="shared" si="671"/>
        <v>0</v>
      </c>
      <c r="OCY18" s="23">
        <f t="shared" ref="OCY18:OFJ18" si="672">SUM(OCY19:OCY22)</f>
        <v>0</v>
      </c>
      <c r="OCZ18" s="23">
        <f t="shared" si="672"/>
        <v>0</v>
      </c>
      <c r="ODA18" s="23">
        <f t="shared" si="672"/>
        <v>0</v>
      </c>
      <c r="ODB18" s="23">
        <f t="shared" si="672"/>
        <v>0</v>
      </c>
      <c r="ODC18" s="23">
        <f t="shared" si="672"/>
        <v>0</v>
      </c>
      <c r="ODD18" s="23">
        <f t="shared" si="672"/>
        <v>0</v>
      </c>
      <c r="ODE18" s="23">
        <f t="shared" si="672"/>
        <v>0</v>
      </c>
      <c r="ODF18" s="23">
        <f t="shared" si="672"/>
        <v>0</v>
      </c>
      <c r="ODG18" s="23">
        <f t="shared" si="672"/>
        <v>0</v>
      </c>
      <c r="ODH18" s="23">
        <f t="shared" si="672"/>
        <v>0</v>
      </c>
      <c r="ODI18" s="23">
        <f t="shared" si="672"/>
        <v>0</v>
      </c>
      <c r="ODJ18" s="23">
        <f t="shared" si="672"/>
        <v>0</v>
      </c>
      <c r="ODK18" s="23">
        <f t="shared" si="672"/>
        <v>0</v>
      </c>
      <c r="ODL18" s="23">
        <f t="shared" si="672"/>
        <v>0</v>
      </c>
      <c r="ODM18" s="23">
        <f t="shared" si="672"/>
        <v>0</v>
      </c>
      <c r="ODN18" s="23">
        <f t="shared" si="672"/>
        <v>0</v>
      </c>
      <c r="ODO18" s="23">
        <f t="shared" si="672"/>
        <v>0</v>
      </c>
      <c r="ODP18" s="23">
        <f t="shared" si="672"/>
        <v>0</v>
      </c>
      <c r="ODQ18" s="23">
        <f t="shared" si="672"/>
        <v>0</v>
      </c>
      <c r="ODR18" s="23">
        <f t="shared" si="672"/>
        <v>0</v>
      </c>
      <c r="ODS18" s="23">
        <f t="shared" si="672"/>
        <v>0</v>
      </c>
      <c r="ODT18" s="23">
        <f t="shared" si="672"/>
        <v>0</v>
      </c>
      <c r="ODU18" s="23">
        <f t="shared" si="672"/>
        <v>0</v>
      </c>
      <c r="ODV18" s="23">
        <f t="shared" si="672"/>
        <v>0</v>
      </c>
      <c r="ODW18" s="23">
        <f t="shared" si="672"/>
        <v>0</v>
      </c>
      <c r="ODX18" s="23">
        <f t="shared" si="672"/>
        <v>0</v>
      </c>
      <c r="ODY18" s="23">
        <f t="shared" si="672"/>
        <v>0</v>
      </c>
      <c r="ODZ18" s="23">
        <f t="shared" si="672"/>
        <v>0</v>
      </c>
      <c r="OEA18" s="23">
        <f t="shared" si="672"/>
        <v>0</v>
      </c>
      <c r="OEB18" s="23">
        <f t="shared" si="672"/>
        <v>0</v>
      </c>
      <c r="OEC18" s="23">
        <f t="shared" si="672"/>
        <v>0</v>
      </c>
      <c r="OED18" s="23">
        <f t="shared" si="672"/>
        <v>0</v>
      </c>
      <c r="OEE18" s="23">
        <f t="shared" si="672"/>
        <v>0</v>
      </c>
      <c r="OEF18" s="23">
        <f t="shared" si="672"/>
        <v>0</v>
      </c>
      <c r="OEG18" s="23">
        <f t="shared" si="672"/>
        <v>0</v>
      </c>
      <c r="OEH18" s="23">
        <f t="shared" si="672"/>
        <v>0</v>
      </c>
      <c r="OEI18" s="23">
        <f t="shared" si="672"/>
        <v>0</v>
      </c>
      <c r="OEJ18" s="23">
        <f t="shared" si="672"/>
        <v>0</v>
      </c>
      <c r="OEK18" s="23">
        <f t="shared" si="672"/>
        <v>0</v>
      </c>
      <c r="OEL18" s="23">
        <f t="shared" si="672"/>
        <v>0</v>
      </c>
      <c r="OEM18" s="23">
        <f t="shared" si="672"/>
        <v>0</v>
      </c>
      <c r="OEN18" s="23">
        <f t="shared" si="672"/>
        <v>0</v>
      </c>
      <c r="OEO18" s="23">
        <f t="shared" si="672"/>
        <v>0</v>
      </c>
      <c r="OEP18" s="23">
        <f t="shared" si="672"/>
        <v>0</v>
      </c>
      <c r="OEQ18" s="23">
        <f t="shared" si="672"/>
        <v>0</v>
      </c>
      <c r="OER18" s="23">
        <f t="shared" si="672"/>
        <v>0</v>
      </c>
      <c r="OES18" s="23">
        <f t="shared" si="672"/>
        <v>0</v>
      </c>
      <c r="OET18" s="23">
        <f t="shared" si="672"/>
        <v>0</v>
      </c>
      <c r="OEU18" s="23">
        <f t="shared" si="672"/>
        <v>0</v>
      </c>
      <c r="OEV18" s="23">
        <f t="shared" si="672"/>
        <v>0</v>
      </c>
      <c r="OEW18" s="23">
        <f t="shared" si="672"/>
        <v>0</v>
      </c>
      <c r="OEX18" s="23">
        <f t="shared" si="672"/>
        <v>0</v>
      </c>
      <c r="OEY18" s="23">
        <f t="shared" si="672"/>
        <v>0</v>
      </c>
      <c r="OEZ18" s="23">
        <f t="shared" si="672"/>
        <v>0</v>
      </c>
      <c r="OFA18" s="23">
        <f t="shared" si="672"/>
        <v>0</v>
      </c>
      <c r="OFB18" s="23">
        <f t="shared" si="672"/>
        <v>0</v>
      </c>
      <c r="OFC18" s="23">
        <f t="shared" si="672"/>
        <v>0</v>
      </c>
      <c r="OFD18" s="23">
        <f t="shared" si="672"/>
        <v>0</v>
      </c>
      <c r="OFE18" s="23">
        <f t="shared" si="672"/>
        <v>0</v>
      </c>
      <c r="OFF18" s="23">
        <f t="shared" si="672"/>
        <v>0</v>
      </c>
      <c r="OFG18" s="23">
        <f t="shared" si="672"/>
        <v>0</v>
      </c>
      <c r="OFH18" s="23">
        <f t="shared" si="672"/>
        <v>0</v>
      </c>
      <c r="OFI18" s="23">
        <f t="shared" si="672"/>
        <v>0</v>
      </c>
      <c r="OFJ18" s="23">
        <f t="shared" si="672"/>
        <v>0</v>
      </c>
      <c r="OFK18" s="23">
        <f t="shared" ref="OFK18:OHV18" si="673">SUM(OFK19:OFK22)</f>
        <v>0</v>
      </c>
      <c r="OFL18" s="23">
        <f t="shared" si="673"/>
        <v>0</v>
      </c>
      <c r="OFM18" s="23">
        <f t="shared" si="673"/>
        <v>0</v>
      </c>
      <c r="OFN18" s="23">
        <f t="shared" si="673"/>
        <v>0</v>
      </c>
      <c r="OFO18" s="23">
        <f t="shared" si="673"/>
        <v>0</v>
      </c>
      <c r="OFP18" s="23">
        <f t="shared" si="673"/>
        <v>0</v>
      </c>
      <c r="OFQ18" s="23">
        <f t="shared" si="673"/>
        <v>0</v>
      </c>
      <c r="OFR18" s="23">
        <f t="shared" si="673"/>
        <v>0</v>
      </c>
      <c r="OFS18" s="23">
        <f t="shared" si="673"/>
        <v>0</v>
      </c>
      <c r="OFT18" s="23">
        <f t="shared" si="673"/>
        <v>0</v>
      </c>
      <c r="OFU18" s="23">
        <f t="shared" si="673"/>
        <v>0</v>
      </c>
      <c r="OFV18" s="23">
        <f t="shared" si="673"/>
        <v>0</v>
      </c>
      <c r="OFW18" s="23">
        <f t="shared" si="673"/>
        <v>0</v>
      </c>
      <c r="OFX18" s="23">
        <f t="shared" si="673"/>
        <v>0</v>
      </c>
      <c r="OFY18" s="23">
        <f t="shared" si="673"/>
        <v>0</v>
      </c>
      <c r="OFZ18" s="23">
        <f t="shared" si="673"/>
        <v>0</v>
      </c>
      <c r="OGA18" s="23">
        <f t="shared" si="673"/>
        <v>0</v>
      </c>
      <c r="OGB18" s="23">
        <f t="shared" si="673"/>
        <v>0</v>
      </c>
      <c r="OGC18" s="23">
        <f t="shared" si="673"/>
        <v>0</v>
      </c>
      <c r="OGD18" s="23">
        <f t="shared" si="673"/>
        <v>0</v>
      </c>
      <c r="OGE18" s="23">
        <f t="shared" si="673"/>
        <v>0</v>
      </c>
      <c r="OGF18" s="23">
        <f t="shared" si="673"/>
        <v>0</v>
      </c>
      <c r="OGG18" s="23">
        <f t="shared" si="673"/>
        <v>0</v>
      </c>
      <c r="OGH18" s="23">
        <f t="shared" si="673"/>
        <v>0</v>
      </c>
      <c r="OGI18" s="23">
        <f t="shared" si="673"/>
        <v>0</v>
      </c>
      <c r="OGJ18" s="23">
        <f t="shared" si="673"/>
        <v>0</v>
      </c>
      <c r="OGK18" s="23">
        <f t="shared" si="673"/>
        <v>0</v>
      </c>
      <c r="OGL18" s="23">
        <f t="shared" si="673"/>
        <v>0</v>
      </c>
      <c r="OGM18" s="23">
        <f t="shared" si="673"/>
        <v>0</v>
      </c>
      <c r="OGN18" s="23">
        <f t="shared" si="673"/>
        <v>0</v>
      </c>
      <c r="OGO18" s="23">
        <f t="shared" si="673"/>
        <v>0</v>
      </c>
      <c r="OGP18" s="23">
        <f t="shared" si="673"/>
        <v>0</v>
      </c>
      <c r="OGQ18" s="23">
        <f t="shared" si="673"/>
        <v>0</v>
      </c>
      <c r="OGR18" s="23">
        <f t="shared" si="673"/>
        <v>0</v>
      </c>
      <c r="OGS18" s="23">
        <f t="shared" si="673"/>
        <v>0</v>
      </c>
      <c r="OGT18" s="23">
        <f t="shared" si="673"/>
        <v>0</v>
      </c>
      <c r="OGU18" s="23">
        <f t="shared" si="673"/>
        <v>0</v>
      </c>
      <c r="OGV18" s="23">
        <f t="shared" si="673"/>
        <v>0</v>
      </c>
      <c r="OGW18" s="23">
        <f t="shared" si="673"/>
        <v>0</v>
      </c>
      <c r="OGX18" s="23">
        <f t="shared" si="673"/>
        <v>0</v>
      </c>
      <c r="OGY18" s="23">
        <f t="shared" si="673"/>
        <v>0</v>
      </c>
      <c r="OGZ18" s="23">
        <f t="shared" si="673"/>
        <v>0</v>
      </c>
      <c r="OHA18" s="23">
        <f t="shared" si="673"/>
        <v>0</v>
      </c>
      <c r="OHB18" s="23">
        <f t="shared" si="673"/>
        <v>0</v>
      </c>
      <c r="OHC18" s="23">
        <f t="shared" si="673"/>
        <v>0</v>
      </c>
      <c r="OHD18" s="23">
        <f t="shared" si="673"/>
        <v>0</v>
      </c>
      <c r="OHE18" s="23">
        <f t="shared" si="673"/>
        <v>0</v>
      </c>
      <c r="OHF18" s="23">
        <f t="shared" si="673"/>
        <v>0</v>
      </c>
      <c r="OHG18" s="23">
        <f t="shared" si="673"/>
        <v>0</v>
      </c>
      <c r="OHH18" s="23">
        <f t="shared" si="673"/>
        <v>0</v>
      </c>
      <c r="OHI18" s="23">
        <f t="shared" si="673"/>
        <v>0</v>
      </c>
      <c r="OHJ18" s="23">
        <f t="shared" si="673"/>
        <v>0</v>
      </c>
      <c r="OHK18" s="23">
        <f t="shared" si="673"/>
        <v>0</v>
      </c>
      <c r="OHL18" s="23">
        <f t="shared" si="673"/>
        <v>0</v>
      </c>
      <c r="OHM18" s="23">
        <f t="shared" si="673"/>
        <v>0</v>
      </c>
      <c r="OHN18" s="23">
        <f t="shared" si="673"/>
        <v>0</v>
      </c>
      <c r="OHO18" s="23">
        <f t="shared" si="673"/>
        <v>0</v>
      </c>
      <c r="OHP18" s="23">
        <f t="shared" si="673"/>
        <v>0</v>
      </c>
      <c r="OHQ18" s="23">
        <f t="shared" si="673"/>
        <v>0</v>
      </c>
      <c r="OHR18" s="23">
        <f t="shared" si="673"/>
        <v>0</v>
      </c>
      <c r="OHS18" s="23">
        <f t="shared" si="673"/>
        <v>0</v>
      </c>
      <c r="OHT18" s="23">
        <f t="shared" si="673"/>
        <v>0</v>
      </c>
      <c r="OHU18" s="23">
        <f t="shared" si="673"/>
        <v>0</v>
      </c>
      <c r="OHV18" s="23">
        <f t="shared" si="673"/>
        <v>0</v>
      </c>
      <c r="OHW18" s="23">
        <f t="shared" ref="OHW18:OKH18" si="674">SUM(OHW19:OHW22)</f>
        <v>0</v>
      </c>
      <c r="OHX18" s="23">
        <f t="shared" si="674"/>
        <v>0</v>
      </c>
      <c r="OHY18" s="23">
        <f t="shared" si="674"/>
        <v>0</v>
      </c>
      <c r="OHZ18" s="23">
        <f t="shared" si="674"/>
        <v>0</v>
      </c>
      <c r="OIA18" s="23">
        <f t="shared" si="674"/>
        <v>0</v>
      </c>
      <c r="OIB18" s="23">
        <f t="shared" si="674"/>
        <v>0</v>
      </c>
      <c r="OIC18" s="23">
        <f t="shared" si="674"/>
        <v>0</v>
      </c>
      <c r="OID18" s="23">
        <f t="shared" si="674"/>
        <v>0</v>
      </c>
      <c r="OIE18" s="23">
        <f t="shared" si="674"/>
        <v>0</v>
      </c>
      <c r="OIF18" s="23">
        <f t="shared" si="674"/>
        <v>0</v>
      </c>
      <c r="OIG18" s="23">
        <f t="shared" si="674"/>
        <v>0</v>
      </c>
      <c r="OIH18" s="23">
        <f t="shared" si="674"/>
        <v>0</v>
      </c>
      <c r="OII18" s="23">
        <f t="shared" si="674"/>
        <v>0</v>
      </c>
      <c r="OIJ18" s="23">
        <f t="shared" si="674"/>
        <v>0</v>
      </c>
      <c r="OIK18" s="23">
        <f t="shared" si="674"/>
        <v>0</v>
      </c>
      <c r="OIL18" s="23">
        <f t="shared" si="674"/>
        <v>0</v>
      </c>
      <c r="OIM18" s="23">
        <f t="shared" si="674"/>
        <v>0</v>
      </c>
      <c r="OIN18" s="23">
        <f t="shared" si="674"/>
        <v>0</v>
      </c>
      <c r="OIO18" s="23">
        <f t="shared" si="674"/>
        <v>0</v>
      </c>
      <c r="OIP18" s="23">
        <f t="shared" si="674"/>
        <v>0</v>
      </c>
      <c r="OIQ18" s="23">
        <f t="shared" si="674"/>
        <v>0</v>
      </c>
      <c r="OIR18" s="23">
        <f t="shared" si="674"/>
        <v>0</v>
      </c>
      <c r="OIS18" s="23">
        <f t="shared" si="674"/>
        <v>0</v>
      </c>
      <c r="OIT18" s="23">
        <f t="shared" si="674"/>
        <v>0</v>
      </c>
      <c r="OIU18" s="23">
        <f t="shared" si="674"/>
        <v>0</v>
      </c>
      <c r="OIV18" s="23">
        <f t="shared" si="674"/>
        <v>0</v>
      </c>
      <c r="OIW18" s="23">
        <f t="shared" si="674"/>
        <v>0</v>
      </c>
      <c r="OIX18" s="23">
        <f t="shared" si="674"/>
        <v>0</v>
      </c>
      <c r="OIY18" s="23">
        <f t="shared" si="674"/>
        <v>0</v>
      </c>
      <c r="OIZ18" s="23">
        <f t="shared" si="674"/>
        <v>0</v>
      </c>
      <c r="OJA18" s="23">
        <f t="shared" si="674"/>
        <v>0</v>
      </c>
      <c r="OJB18" s="23">
        <f t="shared" si="674"/>
        <v>0</v>
      </c>
      <c r="OJC18" s="23">
        <f t="shared" si="674"/>
        <v>0</v>
      </c>
      <c r="OJD18" s="23">
        <f t="shared" si="674"/>
        <v>0</v>
      </c>
      <c r="OJE18" s="23">
        <f t="shared" si="674"/>
        <v>0</v>
      </c>
      <c r="OJF18" s="23">
        <f t="shared" si="674"/>
        <v>0</v>
      </c>
      <c r="OJG18" s="23">
        <f t="shared" si="674"/>
        <v>0</v>
      </c>
      <c r="OJH18" s="23">
        <f t="shared" si="674"/>
        <v>0</v>
      </c>
      <c r="OJI18" s="23">
        <f t="shared" si="674"/>
        <v>0</v>
      </c>
      <c r="OJJ18" s="23">
        <f t="shared" si="674"/>
        <v>0</v>
      </c>
      <c r="OJK18" s="23">
        <f t="shared" si="674"/>
        <v>0</v>
      </c>
      <c r="OJL18" s="23">
        <f t="shared" si="674"/>
        <v>0</v>
      </c>
      <c r="OJM18" s="23">
        <f t="shared" si="674"/>
        <v>0</v>
      </c>
      <c r="OJN18" s="23">
        <f t="shared" si="674"/>
        <v>0</v>
      </c>
      <c r="OJO18" s="23">
        <f t="shared" si="674"/>
        <v>0</v>
      </c>
      <c r="OJP18" s="23">
        <f t="shared" si="674"/>
        <v>0</v>
      </c>
      <c r="OJQ18" s="23">
        <f t="shared" si="674"/>
        <v>0</v>
      </c>
      <c r="OJR18" s="23">
        <f t="shared" si="674"/>
        <v>0</v>
      </c>
      <c r="OJS18" s="23">
        <f t="shared" si="674"/>
        <v>0</v>
      </c>
      <c r="OJT18" s="23">
        <f t="shared" si="674"/>
        <v>0</v>
      </c>
      <c r="OJU18" s="23">
        <f t="shared" si="674"/>
        <v>0</v>
      </c>
      <c r="OJV18" s="23">
        <f t="shared" si="674"/>
        <v>0</v>
      </c>
      <c r="OJW18" s="23">
        <f t="shared" si="674"/>
        <v>0</v>
      </c>
      <c r="OJX18" s="23">
        <f t="shared" si="674"/>
        <v>0</v>
      </c>
      <c r="OJY18" s="23">
        <f t="shared" si="674"/>
        <v>0</v>
      </c>
      <c r="OJZ18" s="23">
        <f t="shared" si="674"/>
        <v>0</v>
      </c>
      <c r="OKA18" s="23">
        <f t="shared" si="674"/>
        <v>0</v>
      </c>
      <c r="OKB18" s="23">
        <f t="shared" si="674"/>
        <v>0</v>
      </c>
      <c r="OKC18" s="23">
        <f t="shared" si="674"/>
        <v>0</v>
      </c>
      <c r="OKD18" s="23">
        <f t="shared" si="674"/>
        <v>0</v>
      </c>
      <c r="OKE18" s="23">
        <f t="shared" si="674"/>
        <v>0</v>
      </c>
      <c r="OKF18" s="23">
        <f t="shared" si="674"/>
        <v>0</v>
      </c>
      <c r="OKG18" s="23">
        <f t="shared" si="674"/>
        <v>0</v>
      </c>
      <c r="OKH18" s="23">
        <f t="shared" si="674"/>
        <v>0</v>
      </c>
      <c r="OKI18" s="23">
        <f t="shared" ref="OKI18:OMT18" si="675">SUM(OKI19:OKI22)</f>
        <v>0</v>
      </c>
      <c r="OKJ18" s="23">
        <f t="shared" si="675"/>
        <v>0</v>
      </c>
      <c r="OKK18" s="23">
        <f t="shared" si="675"/>
        <v>0</v>
      </c>
      <c r="OKL18" s="23">
        <f t="shared" si="675"/>
        <v>0</v>
      </c>
      <c r="OKM18" s="23">
        <f t="shared" si="675"/>
        <v>0</v>
      </c>
      <c r="OKN18" s="23">
        <f t="shared" si="675"/>
        <v>0</v>
      </c>
      <c r="OKO18" s="23">
        <f t="shared" si="675"/>
        <v>0</v>
      </c>
      <c r="OKP18" s="23">
        <f t="shared" si="675"/>
        <v>0</v>
      </c>
      <c r="OKQ18" s="23">
        <f t="shared" si="675"/>
        <v>0</v>
      </c>
      <c r="OKR18" s="23">
        <f t="shared" si="675"/>
        <v>0</v>
      </c>
      <c r="OKS18" s="23">
        <f t="shared" si="675"/>
        <v>0</v>
      </c>
      <c r="OKT18" s="23">
        <f t="shared" si="675"/>
        <v>0</v>
      </c>
      <c r="OKU18" s="23">
        <f t="shared" si="675"/>
        <v>0</v>
      </c>
      <c r="OKV18" s="23">
        <f t="shared" si="675"/>
        <v>0</v>
      </c>
      <c r="OKW18" s="23">
        <f t="shared" si="675"/>
        <v>0</v>
      </c>
      <c r="OKX18" s="23">
        <f t="shared" si="675"/>
        <v>0</v>
      </c>
      <c r="OKY18" s="23">
        <f t="shared" si="675"/>
        <v>0</v>
      </c>
      <c r="OKZ18" s="23">
        <f t="shared" si="675"/>
        <v>0</v>
      </c>
      <c r="OLA18" s="23">
        <f t="shared" si="675"/>
        <v>0</v>
      </c>
      <c r="OLB18" s="23">
        <f t="shared" si="675"/>
        <v>0</v>
      </c>
      <c r="OLC18" s="23">
        <f t="shared" si="675"/>
        <v>0</v>
      </c>
      <c r="OLD18" s="23">
        <f t="shared" si="675"/>
        <v>0</v>
      </c>
      <c r="OLE18" s="23">
        <f t="shared" si="675"/>
        <v>0</v>
      </c>
      <c r="OLF18" s="23">
        <f t="shared" si="675"/>
        <v>0</v>
      </c>
      <c r="OLG18" s="23">
        <f t="shared" si="675"/>
        <v>0</v>
      </c>
      <c r="OLH18" s="23">
        <f t="shared" si="675"/>
        <v>0</v>
      </c>
      <c r="OLI18" s="23">
        <f t="shared" si="675"/>
        <v>0</v>
      </c>
      <c r="OLJ18" s="23">
        <f t="shared" si="675"/>
        <v>0</v>
      </c>
      <c r="OLK18" s="23">
        <f t="shared" si="675"/>
        <v>0</v>
      </c>
      <c r="OLL18" s="23">
        <f t="shared" si="675"/>
        <v>0</v>
      </c>
      <c r="OLM18" s="23">
        <f t="shared" si="675"/>
        <v>0</v>
      </c>
      <c r="OLN18" s="23">
        <f t="shared" si="675"/>
        <v>0</v>
      </c>
      <c r="OLO18" s="23">
        <f t="shared" si="675"/>
        <v>0</v>
      </c>
      <c r="OLP18" s="23">
        <f t="shared" si="675"/>
        <v>0</v>
      </c>
      <c r="OLQ18" s="23">
        <f t="shared" si="675"/>
        <v>0</v>
      </c>
      <c r="OLR18" s="23">
        <f t="shared" si="675"/>
        <v>0</v>
      </c>
      <c r="OLS18" s="23">
        <f t="shared" si="675"/>
        <v>0</v>
      </c>
      <c r="OLT18" s="23">
        <f t="shared" si="675"/>
        <v>0</v>
      </c>
      <c r="OLU18" s="23">
        <f t="shared" si="675"/>
        <v>0</v>
      </c>
      <c r="OLV18" s="23">
        <f t="shared" si="675"/>
        <v>0</v>
      </c>
      <c r="OLW18" s="23">
        <f t="shared" si="675"/>
        <v>0</v>
      </c>
      <c r="OLX18" s="23">
        <f t="shared" si="675"/>
        <v>0</v>
      </c>
      <c r="OLY18" s="23">
        <f t="shared" si="675"/>
        <v>0</v>
      </c>
      <c r="OLZ18" s="23">
        <f t="shared" si="675"/>
        <v>0</v>
      </c>
      <c r="OMA18" s="23">
        <f t="shared" si="675"/>
        <v>0</v>
      </c>
      <c r="OMB18" s="23">
        <f t="shared" si="675"/>
        <v>0</v>
      </c>
      <c r="OMC18" s="23">
        <f t="shared" si="675"/>
        <v>0</v>
      </c>
      <c r="OMD18" s="23">
        <f t="shared" si="675"/>
        <v>0</v>
      </c>
      <c r="OME18" s="23">
        <f t="shared" si="675"/>
        <v>0</v>
      </c>
      <c r="OMF18" s="23">
        <f t="shared" si="675"/>
        <v>0</v>
      </c>
      <c r="OMG18" s="23">
        <f t="shared" si="675"/>
        <v>0</v>
      </c>
      <c r="OMH18" s="23">
        <f t="shared" si="675"/>
        <v>0</v>
      </c>
      <c r="OMI18" s="23">
        <f t="shared" si="675"/>
        <v>0</v>
      </c>
      <c r="OMJ18" s="23">
        <f t="shared" si="675"/>
        <v>0</v>
      </c>
      <c r="OMK18" s="23">
        <f t="shared" si="675"/>
        <v>0</v>
      </c>
      <c r="OML18" s="23">
        <f t="shared" si="675"/>
        <v>0</v>
      </c>
      <c r="OMM18" s="23">
        <f t="shared" si="675"/>
        <v>0</v>
      </c>
      <c r="OMN18" s="23">
        <f t="shared" si="675"/>
        <v>0</v>
      </c>
      <c r="OMO18" s="23">
        <f t="shared" si="675"/>
        <v>0</v>
      </c>
      <c r="OMP18" s="23">
        <f t="shared" si="675"/>
        <v>0</v>
      </c>
      <c r="OMQ18" s="23">
        <f t="shared" si="675"/>
        <v>0</v>
      </c>
      <c r="OMR18" s="23">
        <f t="shared" si="675"/>
        <v>0</v>
      </c>
      <c r="OMS18" s="23">
        <f t="shared" si="675"/>
        <v>0</v>
      </c>
      <c r="OMT18" s="23">
        <f t="shared" si="675"/>
        <v>0</v>
      </c>
      <c r="OMU18" s="23">
        <f t="shared" ref="OMU18:OPF18" si="676">SUM(OMU19:OMU22)</f>
        <v>0</v>
      </c>
      <c r="OMV18" s="23">
        <f t="shared" si="676"/>
        <v>0</v>
      </c>
      <c r="OMW18" s="23">
        <f t="shared" si="676"/>
        <v>0</v>
      </c>
      <c r="OMX18" s="23">
        <f t="shared" si="676"/>
        <v>0</v>
      </c>
      <c r="OMY18" s="23">
        <f t="shared" si="676"/>
        <v>0</v>
      </c>
      <c r="OMZ18" s="23">
        <f t="shared" si="676"/>
        <v>0</v>
      </c>
      <c r="ONA18" s="23">
        <f t="shared" si="676"/>
        <v>0</v>
      </c>
      <c r="ONB18" s="23">
        <f t="shared" si="676"/>
        <v>0</v>
      </c>
      <c r="ONC18" s="23">
        <f t="shared" si="676"/>
        <v>0</v>
      </c>
      <c r="OND18" s="23">
        <f t="shared" si="676"/>
        <v>0</v>
      </c>
      <c r="ONE18" s="23">
        <f t="shared" si="676"/>
        <v>0</v>
      </c>
      <c r="ONF18" s="23">
        <f t="shared" si="676"/>
        <v>0</v>
      </c>
      <c r="ONG18" s="23">
        <f t="shared" si="676"/>
        <v>0</v>
      </c>
      <c r="ONH18" s="23">
        <f t="shared" si="676"/>
        <v>0</v>
      </c>
      <c r="ONI18" s="23">
        <f t="shared" si="676"/>
        <v>0</v>
      </c>
      <c r="ONJ18" s="23">
        <f t="shared" si="676"/>
        <v>0</v>
      </c>
      <c r="ONK18" s="23">
        <f t="shared" si="676"/>
        <v>0</v>
      </c>
      <c r="ONL18" s="23">
        <f t="shared" si="676"/>
        <v>0</v>
      </c>
      <c r="ONM18" s="23">
        <f t="shared" si="676"/>
        <v>0</v>
      </c>
      <c r="ONN18" s="23">
        <f t="shared" si="676"/>
        <v>0</v>
      </c>
      <c r="ONO18" s="23">
        <f t="shared" si="676"/>
        <v>0</v>
      </c>
      <c r="ONP18" s="23">
        <f t="shared" si="676"/>
        <v>0</v>
      </c>
      <c r="ONQ18" s="23">
        <f t="shared" si="676"/>
        <v>0</v>
      </c>
      <c r="ONR18" s="23">
        <f t="shared" si="676"/>
        <v>0</v>
      </c>
      <c r="ONS18" s="23">
        <f t="shared" si="676"/>
        <v>0</v>
      </c>
      <c r="ONT18" s="23">
        <f t="shared" si="676"/>
        <v>0</v>
      </c>
      <c r="ONU18" s="23">
        <f t="shared" si="676"/>
        <v>0</v>
      </c>
      <c r="ONV18" s="23">
        <f t="shared" si="676"/>
        <v>0</v>
      </c>
      <c r="ONW18" s="23">
        <f t="shared" si="676"/>
        <v>0</v>
      </c>
      <c r="ONX18" s="23">
        <f t="shared" si="676"/>
        <v>0</v>
      </c>
      <c r="ONY18" s="23">
        <f t="shared" si="676"/>
        <v>0</v>
      </c>
      <c r="ONZ18" s="23">
        <f t="shared" si="676"/>
        <v>0</v>
      </c>
      <c r="OOA18" s="23">
        <f t="shared" si="676"/>
        <v>0</v>
      </c>
      <c r="OOB18" s="23">
        <f t="shared" si="676"/>
        <v>0</v>
      </c>
      <c r="OOC18" s="23">
        <f t="shared" si="676"/>
        <v>0</v>
      </c>
      <c r="OOD18" s="23">
        <f t="shared" si="676"/>
        <v>0</v>
      </c>
      <c r="OOE18" s="23">
        <f t="shared" si="676"/>
        <v>0</v>
      </c>
      <c r="OOF18" s="23">
        <f t="shared" si="676"/>
        <v>0</v>
      </c>
      <c r="OOG18" s="23">
        <f t="shared" si="676"/>
        <v>0</v>
      </c>
      <c r="OOH18" s="23">
        <f t="shared" si="676"/>
        <v>0</v>
      </c>
      <c r="OOI18" s="23">
        <f t="shared" si="676"/>
        <v>0</v>
      </c>
      <c r="OOJ18" s="23">
        <f t="shared" si="676"/>
        <v>0</v>
      </c>
      <c r="OOK18" s="23">
        <f t="shared" si="676"/>
        <v>0</v>
      </c>
      <c r="OOL18" s="23">
        <f t="shared" si="676"/>
        <v>0</v>
      </c>
      <c r="OOM18" s="23">
        <f t="shared" si="676"/>
        <v>0</v>
      </c>
      <c r="OON18" s="23">
        <f t="shared" si="676"/>
        <v>0</v>
      </c>
      <c r="OOO18" s="23">
        <f t="shared" si="676"/>
        <v>0</v>
      </c>
      <c r="OOP18" s="23">
        <f t="shared" si="676"/>
        <v>0</v>
      </c>
      <c r="OOQ18" s="23">
        <f t="shared" si="676"/>
        <v>0</v>
      </c>
      <c r="OOR18" s="23">
        <f t="shared" si="676"/>
        <v>0</v>
      </c>
      <c r="OOS18" s="23">
        <f t="shared" si="676"/>
        <v>0</v>
      </c>
      <c r="OOT18" s="23">
        <f t="shared" si="676"/>
        <v>0</v>
      </c>
      <c r="OOU18" s="23">
        <f t="shared" si="676"/>
        <v>0</v>
      </c>
      <c r="OOV18" s="23">
        <f t="shared" si="676"/>
        <v>0</v>
      </c>
      <c r="OOW18" s="23">
        <f t="shared" si="676"/>
        <v>0</v>
      </c>
      <c r="OOX18" s="23">
        <f t="shared" si="676"/>
        <v>0</v>
      </c>
      <c r="OOY18" s="23">
        <f t="shared" si="676"/>
        <v>0</v>
      </c>
      <c r="OOZ18" s="23">
        <f t="shared" si="676"/>
        <v>0</v>
      </c>
      <c r="OPA18" s="23">
        <f t="shared" si="676"/>
        <v>0</v>
      </c>
      <c r="OPB18" s="23">
        <f t="shared" si="676"/>
        <v>0</v>
      </c>
      <c r="OPC18" s="23">
        <f t="shared" si="676"/>
        <v>0</v>
      </c>
      <c r="OPD18" s="23">
        <f t="shared" si="676"/>
        <v>0</v>
      </c>
      <c r="OPE18" s="23">
        <f t="shared" si="676"/>
        <v>0</v>
      </c>
      <c r="OPF18" s="23">
        <f t="shared" si="676"/>
        <v>0</v>
      </c>
      <c r="OPG18" s="23">
        <f t="shared" ref="OPG18:ORR18" si="677">SUM(OPG19:OPG22)</f>
        <v>0</v>
      </c>
      <c r="OPH18" s="23">
        <f t="shared" si="677"/>
        <v>0</v>
      </c>
      <c r="OPI18" s="23">
        <f t="shared" si="677"/>
        <v>0</v>
      </c>
      <c r="OPJ18" s="23">
        <f t="shared" si="677"/>
        <v>0</v>
      </c>
      <c r="OPK18" s="23">
        <f t="shared" si="677"/>
        <v>0</v>
      </c>
      <c r="OPL18" s="23">
        <f t="shared" si="677"/>
        <v>0</v>
      </c>
      <c r="OPM18" s="23">
        <f t="shared" si="677"/>
        <v>0</v>
      </c>
      <c r="OPN18" s="23">
        <f t="shared" si="677"/>
        <v>0</v>
      </c>
      <c r="OPO18" s="23">
        <f t="shared" si="677"/>
        <v>0</v>
      </c>
      <c r="OPP18" s="23">
        <f t="shared" si="677"/>
        <v>0</v>
      </c>
      <c r="OPQ18" s="23">
        <f t="shared" si="677"/>
        <v>0</v>
      </c>
      <c r="OPR18" s="23">
        <f t="shared" si="677"/>
        <v>0</v>
      </c>
      <c r="OPS18" s="23">
        <f t="shared" si="677"/>
        <v>0</v>
      </c>
      <c r="OPT18" s="23">
        <f t="shared" si="677"/>
        <v>0</v>
      </c>
      <c r="OPU18" s="23">
        <f t="shared" si="677"/>
        <v>0</v>
      </c>
      <c r="OPV18" s="23">
        <f t="shared" si="677"/>
        <v>0</v>
      </c>
      <c r="OPW18" s="23">
        <f t="shared" si="677"/>
        <v>0</v>
      </c>
      <c r="OPX18" s="23">
        <f t="shared" si="677"/>
        <v>0</v>
      </c>
      <c r="OPY18" s="23">
        <f t="shared" si="677"/>
        <v>0</v>
      </c>
      <c r="OPZ18" s="23">
        <f t="shared" si="677"/>
        <v>0</v>
      </c>
      <c r="OQA18" s="23">
        <f t="shared" si="677"/>
        <v>0</v>
      </c>
      <c r="OQB18" s="23">
        <f t="shared" si="677"/>
        <v>0</v>
      </c>
      <c r="OQC18" s="23">
        <f t="shared" si="677"/>
        <v>0</v>
      </c>
      <c r="OQD18" s="23">
        <f t="shared" si="677"/>
        <v>0</v>
      </c>
      <c r="OQE18" s="23">
        <f t="shared" si="677"/>
        <v>0</v>
      </c>
      <c r="OQF18" s="23">
        <f t="shared" si="677"/>
        <v>0</v>
      </c>
      <c r="OQG18" s="23">
        <f t="shared" si="677"/>
        <v>0</v>
      </c>
      <c r="OQH18" s="23">
        <f t="shared" si="677"/>
        <v>0</v>
      </c>
      <c r="OQI18" s="23">
        <f t="shared" si="677"/>
        <v>0</v>
      </c>
      <c r="OQJ18" s="23">
        <f t="shared" si="677"/>
        <v>0</v>
      </c>
      <c r="OQK18" s="23">
        <f t="shared" si="677"/>
        <v>0</v>
      </c>
      <c r="OQL18" s="23">
        <f t="shared" si="677"/>
        <v>0</v>
      </c>
      <c r="OQM18" s="23">
        <f t="shared" si="677"/>
        <v>0</v>
      </c>
      <c r="OQN18" s="23">
        <f t="shared" si="677"/>
        <v>0</v>
      </c>
      <c r="OQO18" s="23">
        <f t="shared" si="677"/>
        <v>0</v>
      </c>
      <c r="OQP18" s="23">
        <f t="shared" si="677"/>
        <v>0</v>
      </c>
      <c r="OQQ18" s="23">
        <f t="shared" si="677"/>
        <v>0</v>
      </c>
      <c r="OQR18" s="23">
        <f t="shared" si="677"/>
        <v>0</v>
      </c>
      <c r="OQS18" s="23">
        <f t="shared" si="677"/>
        <v>0</v>
      </c>
      <c r="OQT18" s="23">
        <f t="shared" si="677"/>
        <v>0</v>
      </c>
      <c r="OQU18" s="23">
        <f t="shared" si="677"/>
        <v>0</v>
      </c>
      <c r="OQV18" s="23">
        <f t="shared" si="677"/>
        <v>0</v>
      </c>
      <c r="OQW18" s="23">
        <f t="shared" si="677"/>
        <v>0</v>
      </c>
      <c r="OQX18" s="23">
        <f t="shared" si="677"/>
        <v>0</v>
      </c>
      <c r="OQY18" s="23">
        <f t="shared" si="677"/>
        <v>0</v>
      </c>
      <c r="OQZ18" s="23">
        <f t="shared" si="677"/>
        <v>0</v>
      </c>
      <c r="ORA18" s="23">
        <f t="shared" si="677"/>
        <v>0</v>
      </c>
      <c r="ORB18" s="23">
        <f t="shared" si="677"/>
        <v>0</v>
      </c>
      <c r="ORC18" s="23">
        <f t="shared" si="677"/>
        <v>0</v>
      </c>
      <c r="ORD18" s="23">
        <f t="shared" si="677"/>
        <v>0</v>
      </c>
      <c r="ORE18" s="23">
        <f t="shared" si="677"/>
        <v>0</v>
      </c>
      <c r="ORF18" s="23">
        <f t="shared" si="677"/>
        <v>0</v>
      </c>
      <c r="ORG18" s="23">
        <f t="shared" si="677"/>
        <v>0</v>
      </c>
      <c r="ORH18" s="23">
        <f t="shared" si="677"/>
        <v>0</v>
      </c>
      <c r="ORI18" s="23">
        <f t="shared" si="677"/>
        <v>0</v>
      </c>
      <c r="ORJ18" s="23">
        <f t="shared" si="677"/>
        <v>0</v>
      </c>
      <c r="ORK18" s="23">
        <f t="shared" si="677"/>
        <v>0</v>
      </c>
      <c r="ORL18" s="23">
        <f t="shared" si="677"/>
        <v>0</v>
      </c>
      <c r="ORM18" s="23">
        <f t="shared" si="677"/>
        <v>0</v>
      </c>
      <c r="ORN18" s="23">
        <f t="shared" si="677"/>
        <v>0</v>
      </c>
      <c r="ORO18" s="23">
        <f t="shared" si="677"/>
        <v>0</v>
      </c>
      <c r="ORP18" s="23">
        <f t="shared" si="677"/>
        <v>0</v>
      </c>
      <c r="ORQ18" s="23">
        <f t="shared" si="677"/>
        <v>0</v>
      </c>
      <c r="ORR18" s="23">
        <f t="shared" si="677"/>
        <v>0</v>
      </c>
      <c r="ORS18" s="23">
        <f t="shared" ref="ORS18:OUD18" si="678">SUM(ORS19:ORS22)</f>
        <v>0</v>
      </c>
      <c r="ORT18" s="23">
        <f t="shared" si="678"/>
        <v>0</v>
      </c>
      <c r="ORU18" s="23">
        <f t="shared" si="678"/>
        <v>0</v>
      </c>
      <c r="ORV18" s="23">
        <f t="shared" si="678"/>
        <v>0</v>
      </c>
      <c r="ORW18" s="23">
        <f t="shared" si="678"/>
        <v>0</v>
      </c>
      <c r="ORX18" s="23">
        <f t="shared" si="678"/>
        <v>0</v>
      </c>
      <c r="ORY18" s="23">
        <f t="shared" si="678"/>
        <v>0</v>
      </c>
      <c r="ORZ18" s="23">
        <f t="shared" si="678"/>
        <v>0</v>
      </c>
      <c r="OSA18" s="23">
        <f t="shared" si="678"/>
        <v>0</v>
      </c>
      <c r="OSB18" s="23">
        <f t="shared" si="678"/>
        <v>0</v>
      </c>
      <c r="OSC18" s="23">
        <f t="shared" si="678"/>
        <v>0</v>
      </c>
      <c r="OSD18" s="23">
        <f t="shared" si="678"/>
        <v>0</v>
      </c>
      <c r="OSE18" s="23">
        <f t="shared" si="678"/>
        <v>0</v>
      </c>
      <c r="OSF18" s="23">
        <f t="shared" si="678"/>
        <v>0</v>
      </c>
      <c r="OSG18" s="23">
        <f t="shared" si="678"/>
        <v>0</v>
      </c>
      <c r="OSH18" s="23">
        <f t="shared" si="678"/>
        <v>0</v>
      </c>
      <c r="OSI18" s="23">
        <f t="shared" si="678"/>
        <v>0</v>
      </c>
      <c r="OSJ18" s="23">
        <f t="shared" si="678"/>
        <v>0</v>
      </c>
      <c r="OSK18" s="23">
        <f t="shared" si="678"/>
        <v>0</v>
      </c>
      <c r="OSL18" s="23">
        <f t="shared" si="678"/>
        <v>0</v>
      </c>
      <c r="OSM18" s="23">
        <f t="shared" si="678"/>
        <v>0</v>
      </c>
      <c r="OSN18" s="23">
        <f t="shared" si="678"/>
        <v>0</v>
      </c>
      <c r="OSO18" s="23">
        <f t="shared" si="678"/>
        <v>0</v>
      </c>
      <c r="OSP18" s="23">
        <f t="shared" si="678"/>
        <v>0</v>
      </c>
      <c r="OSQ18" s="23">
        <f t="shared" si="678"/>
        <v>0</v>
      </c>
      <c r="OSR18" s="23">
        <f t="shared" si="678"/>
        <v>0</v>
      </c>
      <c r="OSS18" s="23">
        <f t="shared" si="678"/>
        <v>0</v>
      </c>
      <c r="OST18" s="23">
        <f t="shared" si="678"/>
        <v>0</v>
      </c>
      <c r="OSU18" s="23">
        <f t="shared" si="678"/>
        <v>0</v>
      </c>
      <c r="OSV18" s="23">
        <f t="shared" si="678"/>
        <v>0</v>
      </c>
      <c r="OSW18" s="23">
        <f t="shared" si="678"/>
        <v>0</v>
      </c>
      <c r="OSX18" s="23">
        <f t="shared" si="678"/>
        <v>0</v>
      </c>
      <c r="OSY18" s="23">
        <f t="shared" si="678"/>
        <v>0</v>
      </c>
      <c r="OSZ18" s="23">
        <f t="shared" si="678"/>
        <v>0</v>
      </c>
      <c r="OTA18" s="23">
        <f t="shared" si="678"/>
        <v>0</v>
      </c>
      <c r="OTB18" s="23">
        <f t="shared" si="678"/>
        <v>0</v>
      </c>
      <c r="OTC18" s="23">
        <f t="shared" si="678"/>
        <v>0</v>
      </c>
      <c r="OTD18" s="23">
        <f t="shared" si="678"/>
        <v>0</v>
      </c>
      <c r="OTE18" s="23">
        <f t="shared" si="678"/>
        <v>0</v>
      </c>
      <c r="OTF18" s="23">
        <f t="shared" si="678"/>
        <v>0</v>
      </c>
      <c r="OTG18" s="23">
        <f t="shared" si="678"/>
        <v>0</v>
      </c>
      <c r="OTH18" s="23">
        <f t="shared" si="678"/>
        <v>0</v>
      </c>
      <c r="OTI18" s="23">
        <f t="shared" si="678"/>
        <v>0</v>
      </c>
      <c r="OTJ18" s="23">
        <f t="shared" si="678"/>
        <v>0</v>
      </c>
      <c r="OTK18" s="23">
        <f t="shared" si="678"/>
        <v>0</v>
      </c>
      <c r="OTL18" s="23">
        <f t="shared" si="678"/>
        <v>0</v>
      </c>
      <c r="OTM18" s="23">
        <f t="shared" si="678"/>
        <v>0</v>
      </c>
      <c r="OTN18" s="23">
        <f t="shared" si="678"/>
        <v>0</v>
      </c>
      <c r="OTO18" s="23">
        <f t="shared" si="678"/>
        <v>0</v>
      </c>
      <c r="OTP18" s="23">
        <f t="shared" si="678"/>
        <v>0</v>
      </c>
      <c r="OTQ18" s="23">
        <f t="shared" si="678"/>
        <v>0</v>
      </c>
      <c r="OTR18" s="23">
        <f t="shared" si="678"/>
        <v>0</v>
      </c>
      <c r="OTS18" s="23">
        <f t="shared" si="678"/>
        <v>0</v>
      </c>
      <c r="OTT18" s="23">
        <f t="shared" si="678"/>
        <v>0</v>
      </c>
      <c r="OTU18" s="23">
        <f t="shared" si="678"/>
        <v>0</v>
      </c>
      <c r="OTV18" s="23">
        <f t="shared" si="678"/>
        <v>0</v>
      </c>
      <c r="OTW18" s="23">
        <f t="shared" si="678"/>
        <v>0</v>
      </c>
      <c r="OTX18" s="23">
        <f t="shared" si="678"/>
        <v>0</v>
      </c>
      <c r="OTY18" s="23">
        <f t="shared" si="678"/>
        <v>0</v>
      </c>
      <c r="OTZ18" s="23">
        <f t="shared" si="678"/>
        <v>0</v>
      </c>
      <c r="OUA18" s="23">
        <f t="shared" si="678"/>
        <v>0</v>
      </c>
      <c r="OUB18" s="23">
        <f t="shared" si="678"/>
        <v>0</v>
      </c>
      <c r="OUC18" s="23">
        <f t="shared" si="678"/>
        <v>0</v>
      </c>
      <c r="OUD18" s="23">
        <f t="shared" si="678"/>
        <v>0</v>
      </c>
      <c r="OUE18" s="23">
        <f t="shared" ref="OUE18:OWP18" si="679">SUM(OUE19:OUE22)</f>
        <v>0</v>
      </c>
      <c r="OUF18" s="23">
        <f t="shared" si="679"/>
        <v>0</v>
      </c>
      <c r="OUG18" s="23">
        <f t="shared" si="679"/>
        <v>0</v>
      </c>
      <c r="OUH18" s="23">
        <f t="shared" si="679"/>
        <v>0</v>
      </c>
      <c r="OUI18" s="23">
        <f t="shared" si="679"/>
        <v>0</v>
      </c>
      <c r="OUJ18" s="23">
        <f t="shared" si="679"/>
        <v>0</v>
      </c>
      <c r="OUK18" s="23">
        <f t="shared" si="679"/>
        <v>0</v>
      </c>
      <c r="OUL18" s="23">
        <f t="shared" si="679"/>
        <v>0</v>
      </c>
      <c r="OUM18" s="23">
        <f t="shared" si="679"/>
        <v>0</v>
      </c>
      <c r="OUN18" s="23">
        <f t="shared" si="679"/>
        <v>0</v>
      </c>
      <c r="OUO18" s="23">
        <f t="shared" si="679"/>
        <v>0</v>
      </c>
      <c r="OUP18" s="23">
        <f t="shared" si="679"/>
        <v>0</v>
      </c>
      <c r="OUQ18" s="23">
        <f t="shared" si="679"/>
        <v>0</v>
      </c>
      <c r="OUR18" s="23">
        <f t="shared" si="679"/>
        <v>0</v>
      </c>
      <c r="OUS18" s="23">
        <f t="shared" si="679"/>
        <v>0</v>
      </c>
      <c r="OUT18" s="23">
        <f t="shared" si="679"/>
        <v>0</v>
      </c>
      <c r="OUU18" s="23">
        <f t="shared" si="679"/>
        <v>0</v>
      </c>
      <c r="OUV18" s="23">
        <f t="shared" si="679"/>
        <v>0</v>
      </c>
      <c r="OUW18" s="23">
        <f t="shared" si="679"/>
        <v>0</v>
      </c>
      <c r="OUX18" s="23">
        <f t="shared" si="679"/>
        <v>0</v>
      </c>
      <c r="OUY18" s="23">
        <f t="shared" si="679"/>
        <v>0</v>
      </c>
      <c r="OUZ18" s="23">
        <f t="shared" si="679"/>
        <v>0</v>
      </c>
      <c r="OVA18" s="23">
        <f t="shared" si="679"/>
        <v>0</v>
      </c>
      <c r="OVB18" s="23">
        <f t="shared" si="679"/>
        <v>0</v>
      </c>
      <c r="OVC18" s="23">
        <f t="shared" si="679"/>
        <v>0</v>
      </c>
      <c r="OVD18" s="23">
        <f t="shared" si="679"/>
        <v>0</v>
      </c>
      <c r="OVE18" s="23">
        <f t="shared" si="679"/>
        <v>0</v>
      </c>
      <c r="OVF18" s="23">
        <f t="shared" si="679"/>
        <v>0</v>
      </c>
      <c r="OVG18" s="23">
        <f t="shared" si="679"/>
        <v>0</v>
      </c>
      <c r="OVH18" s="23">
        <f t="shared" si="679"/>
        <v>0</v>
      </c>
      <c r="OVI18" s="23">
        <f t="shared" si="679"/>
        <v>0</v>
      </c>
      <c r="OVJ18" s="23">
        <f t="shared" si="679"/>
        <v>0</v>
      </c>
      <c r="OVK18" s="23">
        <f t="shared" si="679"/>
        <v>0</v>
      </c>
      <c r="OVL18" s="23">
        <f t="shared" si="679"/>
        <v>0</v>
      </c>
      <c r="OVM18" s="23">
        <f t="shared" si="679"/>
        <v>0</v>
      </c>
      <c r="OVN18" s="23">
        <f t="shared" si="679"/>
        <v>0</v>
      </c>
      <c r="OVO18" s="23">
        <f t="shared" si="679"/>
        <v>0</v>
      </c>
      <c r="OVP18" s="23">
        <f t="shared" si="679"/>
        <v>0</v>
      </c>
      <c r="OVQ18" s="23">
        <f t="shared" si="679"/>
        <v>0</v>
      </c>
      <c r="OVR18" s="23">
        <f t="shared" si="679"/>
        <v>0</v>
      </c>
      <c r="OVS18" s="23">
        <f t="shared" si="679"/>
        <v>0</v>
      </c>
      <c r="OVT18" s="23">
        <f t="shared" si="679"/>
        <v>0</v>
      </c>
      <c r="OVU18" s="23">
        <f t="shared" si="679"/>
        <v>0</v>
      </c>
      <c r="OVV18" s="23">
        <f t="shared" si="679"/>
        <v>0</v>
      </c>
      <c r="OVW18" s="23">
        <f t="shared" si="679"/>
        <v>0</v>
      </c>
      <c r="OVX18" s="23">
        <f t="shared" si="679"/>
        <v>0</v>
      </c>
      <c r="OVY18" s="23">
        <f t="shared" si="679"/>
        <v>0</v>
      </c>
      <c r="OVZ18" s="23">
        <f t="shared" si="679"/>
        <v>0</v>
      </c>
      <c r="OWA18" s="23">
        <f t="shared" si="679"/>
        <v>0</v>
      </c>
      <c r="OWB18" s="23">
        <f t="shared" si="679"/>
        <v>0</v>
      </c>
      <c r="OWC18" s="23">
        <f t="shared" si="679"/>
        <v>0</v>
      </c>
      <c r="OWD18" s="23">
        <f t="shared" si="679"/>
        <v>0</v>
      </c>
      <c r="OWE18" s="23">
        <f t="shared" si="679"/>
        <v>0</v>
      </c>
      <c r="OWF18" s="23">
        <f t="shared" si="679"/>
        <v>0</v>
      </c>
      <c r="OWG18" s="23">
        <f t="shared" si="679"/>
        <v>0</v>
      </c>
      <c r="OWH18" s="23">
        <f t="shared" si="679"/>
        <v>0</v>
      </c>
      <c r="OWI18" s="23">
        <f t="shared" si="679"/>
        <v>0</v>
      </c>
      <c r="OWJ18" s="23">
        <f t="shared" si="679"/>
        <v>0</v>
      </c>
      <c r="OWK18" s="23">
        <f t="shared" si="679"/>
        <v>0</v>
      </c>
      <c r="OWL18" s="23">
        <f t="shared" si="679"/>
        <v>0</v>
      </c>
      <c r="OWM18" s="23">
        <f t="shared" si="679"/>
        <v>0</v>
      </c>
      <c r="OWN18" s="23">
        <f t="shared" si="679"/>
        <v>0</v>
      </c>
      <c r="OWO18" s="23">
        <f t="shared" si="679"/>
        <v>0</v>
      </c>
      <c r="OWP18" s="23">
        <f t="shared" si="679"/>
        <v>0</v>
      </c>
      <c r="OWQ18" s="23">
        <f t="shared" ref="OWQ18:OZB18" si="680">SUM(OWQ19:OWQ22)</f>
        <v>0</v>
      </c>
      <c r="OWR18" s="23">
        <f t="shared" si="680"/>
        <v>0</v>
      </c>
      <c r="OWS18" s="23">
        <f t="shared" si="680"/>
        <v>0</v>
      </c>
      <c r="OWT18" s="23">
        <f t="shared" si="680"/>
        <v>0</v>
      </c>
      <c r="OWU18" s="23">
        <f t="shared" si="680"/>
        <v>0</v>
      </c>
      <c r="OWV18" s="23">
        <f t="shared" si="680"/>
        <v>0</v>
      </c>
      <c r="OWW18" s="23">
        <f t="shared" si="680"/>
        <v>0</v>
      </c>
      <c r="OWX18" s="23">
        <f t="shared" si="680"/>
        <v>0</v>
      </c>
      <c r="OWY18" s="23">
        <f t="shared" si="680"/>
        <v>0</v>
      </c>
      <c r="OWZ18" s="23">
        <f t="shared" si="680"/>
        <v>0</v>
      </c>
      <c r="OXA18" s="23">
        <f t="shared" si="680"/>
        <v>0</v>
      </c>
      <c r="OXB18" s="23">
        <f t="shared" si="680"/>
        <v>0</v>
      </c>
      <c r="OXC18" s="23">
        <f t="shared" si="680"/>
        <v>0</v>
      </c>
      <c r="OXD18" s="23">
        <f t="shared" si="680"/>
        <v>0</v>
      </c>
      <c r="OXE18" s="23">
        <f t="shared" si="680"/>
        <v>0</v>
      </c>
      <c r="OXF18" s="23">
        <f t="shared" si="680"/>
        <v>0</v>
      </c>
      <c r="OXG18" s="23">
        <f t="shared" si="680"/>
        <v>0</v>
      </c>
      <c r="OXH18" s="23">
        <f t="shared" si="680"/>
        <v>0</v>
      </c>
      <c r="OXI18" s="23">
        <f t="shared" si="680"/>
        <v>0</v>
      </c>
      <c r="OXJ18" s="23">
        <f t="shared" si="680"/>
        <v>0</v>
      </c>
      <c r="OXK18" s="23">
        <f t="shared" si="680"/>
        <v>0</v>
      </c>
      <c r="OXL18" s="23">
        <f t="shared" si="680"/>
        <v>0</v>
      </c>
      <c r="OXM18" s="23">
        <f t="shared" si="680"/>
        <v>0</v>
      </c>
      <c r="OXN18" s="23">
        <f t="shared" si="680"/>
        <v>0</v>
      </c>
      <c r="OXO18" s="23">
        <f t="shared" si="680"/>
        <v>0</v>
      </c>
      <c r="OXP18" s="23">
        <f t="shared" si="680"/>
        <v>0</v>
      </c>
      <c r="OXQ18" s="23">
        <f t="shared" si="680"/>
        <v>0</v>
      </c>
      <c r="OXR18" s="23">
        <f t="shared" si="680"/>
        <v>0</v>
      </c>
      <c r="OXS18" s="23">
        <f t="shared" si="680"/>
        <v>0</v>
      </c>
      <c r="OXT18" s="23">
        <f t="shared" si="680"/>
        <v>0</v>
      </c>
      <c r="OXU18" s="23">
        <f t="shared" si="680"/>
        <v>0</v>
      </c>
      <c r="OXV18" s="23">
        <f t="shared" si="680"/>
        <v>0</v>
      </c>
      <c r="OXW18" s="23">
        <f t="shared" si="680"/>
        <v>0</v>
      </c>
      <c r="OXX18" s="23">
        <f t="shared" si="680"/>
        <v>0</v>
      </c>
      <c r="OXY18" s="23">
        <f t="shared" si="680"/>
        <v>0</v>
      </c>
      <c r="OXZ18" s="23">
        <f t="shared" si="680"/>
        <v>0</v>
      </c>
      <c r="OYA18" s="23">
        <f t="shared" si="680"/>
        <v>0</v>
      </c>
      <c r="OYB18" s="23">
        <f t="shared" si="680"/>
        <v>0</v>
      </c>
      <c r="OYC18" s="23">
        <f t="shared" si="680"/>
        <v>0</v>
      </c>
      <c r="OYD18" s="23">
        <f t="shared" si="680"/>
        <v>0</v>
      </c>
      <c r="OYE18" s="23">
        <f t="shared" si="680"/>
        <v>0</v>
      </c>
      <c r="OYF18" s="23">
        <f t="shared" si="680"/>
        <v>0</v>
      </c>
      <c r="OYG18" s="23">
        <f t="shared" si="680"/>
        <v>0</v>
      </c>
      <c r="OYH18" s="23">
        <f t="shared" si="680"/>
        <v>0</v>
      </c>
      <c r="OYI18" s="23">
        <f t="shared" si="680"/>
        <v>0</v>
      </c>
      <c r="OYJ18" s="23">
        <f t="shared" si="680"/>
        <v>0</v>
      </c>
      <c r="OYK18" s="23">
        <f t="shared" si="680"/>
        <v>0</v>
      </c>
      <c r="OYL18" s="23">
        <f t="shared" si="680"/>
        <v>0</v>
      </c>
      <c r="OYM18" s="23">
        <f t="shared" si="680"/>
        <v>0</v>
      </c>
      <c r="OYN18" s="23">
        <f t="shared" si="680"/>
        <v>0</v>
      </c>
      <c r="OYO18" s="23">
        <f t="shared" si="680"/>
        <v>0</v>
      </c>
      <c r="OYP18" s="23">
        <f t="shared" si="680"/>
        <v>0</v>
      </c>
      <c r="OYQ18" s="23">
        <f t="shared" si="680"/>
        <v>0</v>
      </c>
      <c r="OYR18" s="23">
        <f t="shared" si="680"/>
        <v>0</v>
      </c>
      <c r="OYS18" s="23">
        <f t="shared" si="680"/>
        <v>0</v>
      </c>
      <c r="OYT18" s="23">
        <f t="shared" si="680"/>
        <v>0</v>
      </c>
      <c r="OYU18" s="23">
        <f t="shared" si="680"/>
        <v>0</v>
      </c>
      <c r="OYV18" s="23">
        <f t="shared" si="680"/>
        <v>0</v>
      </c>
      <c r="OYW18" s="23">
        <f t="shared" si="680"/>
        <v>0</v>
      </c>
      <c r="OYX18" s="23">
        <f t="shared" si="680"/>
        <v>0</v>
      </c>
      <c r="OYY18" s="23">
        <f t="shared" si="680"/>
        <v>0</v>
      </c>
      <c r="OYZ18" s="23">
        <f t="shared" si="680"/>
        <v>0</v>
      </c>
      <c r="OZA18" s="23">
        <f t="shared" si="680"/>
        <v>0</v>
      </c>
      <c r="OZB18" s="23">
        <f t="shared" si="680"/>
        <v>0</v>
      </c>
      <c r="OZC18" s="23">
        <f t="shared" ref="OZC18:PBN18" si="681">SUM(OZC19:OZC22)</f>
        <v>0</v>
      </c>
      <c r="OZD18" s="23">
        <f t="shared" si="681"/>
        <v>0</v>
      </c>
      <c r="OZE18" s="23">
        <f t="shared" si="681"/>
        <v>0</v>
      </c>
      <c r="OZF18" s="23">
        <f t="shared" si="681"/>
        <v>0</v>
      </c>
      <c r="OZG18" s="23">
        <f t="shared" si="681"/>
        <v>0</v>
      </c>
      <c r="OZH18" s="23">
        <f t="shared" si="681"/>
        <v>0</v>
      </c>
      <c r="OZI18" s="23">
        <f t="shared" si="681"/>
        <v>0</v>
      </c>
      <c r="OZJ18" s="23">
        <f t="shared" si="681"/>
        <v>0</v>
      </c>
      <c r="OZK18" s="23">
        <f t="shared" si="681"/>
        <v>0</v>
      </c>
      <c r="OZL18" s="23">
        <f t="shared" si="681"/>
        <v>0</v>
      </c>
      <c r="OZM18" s="23">
        <f t="shared" si="681"/>
        <v>0</v>
      </c>
      <c r="OZN18" s="23">
        <f t="shared" si="681"/>
        <v>0</v>
      </c>
      <c r="OZO18" s="23">
        <f t="shared" si="681"/>
        <v>0</v>
      </c>
      <c r="OZP18" s="23">
        <f t="shared" si="681"/>
        <v>0</v>
      </c>
      <c r="OZQ18" s="23">
        <f t="shared" si="681"/>
        <v>0</v>
      </c>
      <c r="OZR18" s="23">
        <f t="shared" si="681"/>
        <v>0</v>
      </c>
      <c r="OZS18" s="23">
        <f t="shared" si="681"/>
        <v>0</v>
      </c>
      <c r="OZT18" s="23">
        <f t="shared" si="681"/>
        <v>0</v>
      </c>
      <c r="OZU18" s="23">
        <f t="shared" si="681"/>
        <v>0</v>
      </c>
      <c r="OZV18" s="23">
        <f t="shared" si="681"/>
        <v>0</v>
      </c>
      <c r="OZW18" s="23">
        <f t="shared" si="681"/>
        <v>0</v>
      </c>
      <c r="OZX18" s="23">
        <f t="shared" si="681"/>
        <v>0</v>
      </c>
      <c r="OZY18" s="23">
        <f t="shared" si="681"/>
        <v>0</v>
      </c>
      <c r="OZZ18" s="23">
        <f t="shared" si="681"/>
        <v>0</v>
      </c>
      <c r="PAA18" s="23">
        <f t="shared" si="681"/>
        <v>0</v>
      </c>
      <c r="PAB18" s="23">
        <f t="shared" si="681"/>
        <v>0</v>
      </c>
      <c r="PAC18" s="23">
        <f t="shared" si="681"/>
        <v>0</v>
      </c>
      <c r="PAD18" s="23">
        <f t="shared" si="681"/>
        <v>0</v>
      </c>
      <c r="PAE18" s="23">
        <f t="shared" si="681"/>
        <v>0</v>
      </c>
      <c r="PAF18" s="23">
        <f t="shared" si="681"/>
        <v>0</v>
      </c>
      <c r="PAG18" s="23">
        <f t="shared" si="681"/>
        <v>0</v>
      </c>
      <c r="PAH18" s="23">
        <f t="shared" si="681"/>
        <v>0</v>
      </c>
      <c r="PAI18" s="23">
        <f t="shared" si="681"/>
        <v>0</v>
      </c>
      <c r="PAJ18" s="23">
        <f t="shared" si="681"/>
        <v>0</v>
      </c>
      <c r="PAK18" s="23">
        <f t="shared" si="681"/>
        <v>0</v>
      </c>
      <c r="PAL18" s="23">
        <f t="shared" si="681"/>
        <v>0</v>
      </c>
      <c r="PAM18" s="23">
        <f t="shared" si="681"/>
        <v>0</v>
      </c>
      <c r="PAN18" s="23">
        <f t="shared" si="681"/>
        <v>0</v>
      </c>
      <c r="PAO18" s="23">
        <f t="shared" si="681"/>
        <v>0</v>
      </c>
      <c r="PAP18" s="23">
        <f t="shared" si="681"/>
        <v>0</v>
      </c>
      <c r="PAQ18" s="23">
        <f t="shared" si="681"/>
        <v>0</v>
      </c>
      <c r="PAR18" s="23">
        <f t="shared" si="681"/>
        <v>0</v>
      </c>
      <c r="PAS18" s="23">
        <f t="shared" si="681"/>
        <v>0</v>
      </c>
      <c r="PAT18" s="23">
        <f t="shared" si="681"/>
        <v>0</v>
      </c>
      <c r="PAU18" s="23">
        <f t="shared" si="681"/>
        <v>0</v>
      </c>
      <c r="PAV18" s="23">
        <f t="shared" si="681"/>
        <v>0</v>
      </c>
      <c r="PAW18" s="23">
        <f t="shared" si="681"/>
        <v>0</v>
      </c>
      <c r="PAX18" s="23">
        <f t="shared" si="681"/>
        <v>0</v>
      </c>
      <c r="PAY18" s="23">
        <f t="shared" si="681"/>
        <v>0</v>
      </c>
      <c r="PAZ18" s="23">
        <f t="shared" si="681"/>
        <v>0</v>
      </c>
      <c r="PBA18" s="23">
        <f t="shared" si="681"/>
        <v>0</v>
      </c>
      <c r="PBB18" s="23">
        <f t="shared" si="681"/>
        <v>0</v>
      </c>
      <c r="PBC18" s="23">
        <f t="shared" si="681"/>
        <v>0</v>
      </c>
      <c r="PBD18" s="23">
        <f t="shared" si="681"/>
        <v>0</v>
      </c>
      <c r="PBE18" s="23">
        <f t="shared" si="681"/>
        <v>0</v>
      </c>
      <c r="PBF18" s="23">
        <f t="shared" si="681"/>
        <v>0</v>
      </c>
      <c r="PBG18" s="23">
        <f t="shared" si="681"/>
        <v>0</v>
      </c>
      <c r="PBH18" s="23">
        <f t="shared" si="681"/>
        <v>0</v>
      </c>
      <c r="PBI18" s="23">
        <f t="shared" si="681"/>
        <v>0</v>
      </c>
      <c r="PBJ18" s="23">
        <f t="shared" si="681"/>
        <v>0</v>
      </c>
      <c r="PBK18" s="23">
        <f t="shared" si="681"/>
        <v>0</v>
      </c>
      <c r="PBL18" s="23">
        <f t="shared" si="681"/>
        <v>0</v>
      </c>
      <c r="PBM18" s="23">
        <f t="shared" si="681"/>
        <v>0</v>
      </c>
      <c r="PBN18" s="23">
        <f t="shared" si="681"/>
        <v>0</v>
      </c>
      <c r="PBO18" s="23">
        <f t="shared" ref="PBO18:PDZ18" si="682">SUM(PBO19:PBO22)</f>
        <v>0</v>
      </c>
      <c r="PBP18" s="23">
        <f t="shared" si="682"/>
        <v>0</v>
      </c>
      <c r="PBQ18" s="23">
        <f t="shared" si="682"/>
        <v>0</v>
      </c>
      <c r="PBR18" s="23">
        <f t="shared" si="682"/>
        <v>0</v>
      </c>
      <c r="PBS18" s="23">
        <f t="shared" si="682"/>
        <v>0</v>
      </c>
      <c r="PBT18" s="23">
        <f t="shared" si="682"/>
        <v>0</v>
      </c>
      <c r="PBU18" s="23">
        <f t="shared" si="682"/>
        <v>0</v>
      </c>
      <c r="PBV18" s="23">
        <f t="shared" si="682"/>
        <v>0</v>
      </c>
      <c r="PBW18" s="23">
        <f t="shared" si="682"/>
        <v>0</v>
      </c>
      <c r="PBX18" s="23">
        <f t="shared" si="682"/>
        <v>0</v>
      </c>
      <c r="PBY18" s="23">
        <f t="shared" si="682"/>
        <v>0</v>
      </c>
      <c r="PBZ18" s="23">
        <f t="shared" si="682"/>
        <v>0</v>
      </c>
      <c r="PCA18" s="23">
        <f t="shared" si="682"/>
        <v>0</v>
      </c>
      <c r="PCB18" s="23">
        <f t="shared" si="682"/>
        <v>0</v>
      </c>
      <c r="PCC18" s="23">
        <f t="shared" si="682"/>
        <v>0</v>
      </c>
      <c r="PCD18" s="23">
        <f t="shared" si="682"/>
        <v>0</v>
      </c>
      <c r="PCE18" s="23">
        <f t="shared" si="682"/>
        <v>0</v>
      </c>
      <c r="PCF18" s="23">
        <f t="shared" si="682"/>
        <v>0</v>
      </c>
      <c r="PCG18" s="23">
        <f t="shared" si="682"/>
        <v>0</v>
      </c>
      <c r="PCH18" s="23">
        <f t="shared" si="682"/>
        <v>0</v>
      </c>
      <c r="PCI18" s="23">
        <f t="shared" si="682"/>
        <v>0</v>
      </c>
      <c r="PCJ18" s="23">
        <f t="shared" si="682"/>
        <v>0</v>
      </c>
      <c r="PCK18" s="23">
        <f t="shared" si="682"/>
        <v>0</v>
      </c>
      <c r="PCL18" s="23">
        <f t="shared" si="682"/>
        <v>0</v>
      </c>
      <c r="PCM18" s="23">
        <f t="shared" si="682"/>
        <v>0</v>
      </c>
      <c r="PCN18" s="23">
        <f t="shared" si="682"/>
        <v>0</v>
      </c>
      <c r="PCO18" s="23">
        <f t="shared" si="682"/>
        <v>0</v>
      </c>
      <c r="PCP18" s="23">
        <f t="shared" si="682"/>
        <v>0</v>
      </c>
      <c r="PCQ18" s="23">
        <f t="shared" si="682"/>
        <v>0</v>
      </c>
      <c r="PCR18" s="23">
        <f t="shared" si="682"/>
        <v>0</v>
      </c>
      <c r="PCS18" s="23">
        <f t="shared" si="682"/>
        <v>0</v>
      </c>
      <c r="PCT18" s="23">
        <f t="shared" si="682"/>
        <v>0</v>
      </c>
      <c r="PCU18" s="23">
        <f t="shared" si="682"/>
        <v>0</v>
      </c>
      <c r="PCV18" s="23">
        <f t="shared" si="682"/>
        <v>0</v>
      </c>
      <c r="PCW18" s="23">
        <f t="shared" si="682"/>
        <v>0</v>
      </c>
      <c r="PCX18" s="23">
        <f t="shared" si="682"/>
        <v>0</v>
      </c>
      <c r="PCY18" s="23">
        <f t="shared" si="682"/>
        <v>0</v>
      </c>
      <c r="PCZ18" s="23">
        <f t="shared" si="682"/>
        <v>0</v>
      </c>
      <c r="PDA18" s="23">
        <f t="shared" si="682"/>
        <v>0</v>
      </c>
      <c r="PDB18" s="23">
        <f t="shared" si="682"/>
        <v>0</v>
      </c>
      <c r="PDC18" s="23">
        <f t="shared" si="682"/>
        <v>0</v>
      </c>
      <c r="PDD18" s="23">
        <f t="shared" si="682"/>
        <v>0</v>
      </c>
      <c r="PDE18" s="23">
        <f t="shared" si="682"/>
        <v>0</v>
      </c>
      <c r="PDF18" s="23">
        <f t="shared" si="682"/>
        <v>0</v>
      </c>
      <c r="PDG18" s="23">
        <f t="shared" si="682"/>
        <v>0</v>
      </c>
      <c r="PDH18" s="23">
        <f t="shared" si="682"/>
        <v>0</v>
      </c>
      <c r="PDI18" s="23">
        <f t="shared" si="682"/>
        <v>0</v>
      </c>
      <c r="PDJ18" s="23">
        <f t="shared" si="682"/>
        <v>0</v>
      </c>
      <c r="PDK18" s="23">
        <f t="shared" si="682"/>
        <v>0</v>
      </c>
      <c r="PDL18" s="23">
        <f t="shared" si="682"/>
        <v>0</v>
      </c>
      <c r="PDM18" s="23">
        <f t="shared" si="682"/>
        <v>0</v>
      </c>
      <c r="PDN18" s="23">
        <f t="shared" si="682"/>
        <v>0</v>
      </c>
      <c r="PDO18" s="23">
        <f t="shared" si="682"/>
        <v>0</v>
      </c>
      <c r="PDP18" s="23">
        <f t="shared" si="682"/>
        <v>0</v>
      </c>
      <c r="PDQ18" s="23">
        <f t="shared" si="682"/>
        <v>0</v>
      </c>
      <c r="PDR18" s="23">
        <f t="shared" si="682"/>
        <v>0</v>
      </c>
      <c r="PDS18" s="23">
        <f t="shared" si="682"/>
        <v>0</v>
      </c>
      <c r="PDT18" s="23">
        <f t="shared" si="682"/>
        <v>0</v>
      </c>
      <c r="PDU18" s="23">
        <f t="shared" si="682"/>
        <v>0</v>
      </c>
      <c r="PDV18" s="23">
        <f t="shared" si="682"/>
        <v>0</v>
      </c>
      <c r="PDW18" s="23">
        <f t="shared" si="682"/>
        <v>0</v>
      </c>
      <c r="PDX18" s="23">
        <f t="shared" si="682"/>
        <v>0</v>
      </c>
      <c r="PDY18" s="23">
        <f t="shared" si="682"/>
        <v>0</v>
      </c>
      <c r="PDZ18" s="23">
        <f t="shared" si="682"/>
        <v>0</v>
      </c>
      <c r="PEA18" s="23">
        <f t="shared" ref="PEA18:PGL18" si="683">SUM(PEA19:PEA22)</f>
        <v>0</v>
      </c>
      <c r="PEB18" s="23">
        <f t="shared" si="683"/>
        <v>0</v>
      </c>
      <c r="PEC18" s="23">
        <f t="shared" si="683"/>
        <v>0</v>
      </c>
      <c r="PED18" s="23">
        <f t="shared" si="683"/>
        <v>0</v>
      </c>
      <c r="PEE18" s="23">
        <f t="shared" si="683"/>
        <v>0</v>
      </c>
      <c r="PEF18" s="23">
        <f t="shared" si="683"/>
        <v>0</v>
      </c>
      <c r="PEG18" s="23">
        <f t="shared" si="683"/>
        <v>0</v>
      </c>
      <c r="PEH18" s="23">
        <f t="shared" si="683"/>
        <v>0</v>
      </c>
      <c r="PEI18" s="23">
        <f t="shared" si="683"/>
        <v>0</v>
      </c>
      <c r="PEJ18" s="23">
        <f t="shared" si="683"/>
        <v>0</v>
      </c>
      <c r="PEK18" s="23">
        <f t="shared" si="683"/>
        <v>0</v>
      </c>
      <c r="PEL18" s="23">
        <f t="shared" si="683"/>
        <v>0</v>
      </c>
      <c r="PEM18" s="23">
        <f t="shared" si="683"/>
        <v>0</v>
      </c>
      <c r="PEN18" s="23">
        <f t="shared" si="683"/>
        <v>0</v>
      </c>
      <c r="PEO18" s="23">
        <f t="shared" si="683"/>
        <v>0</v>
      </c>
      <c r="PEP18" s="23">
        <f t="shared" si="683"/>
        <v>0</v>
      </c>
      <c r="PEQ18" s="23">
        <f t="shared" si="683"/>
        <v>0</v>
      </c>
      <c r="PER18" s="23">
        <f t="shared" si="683"/>
        <v>0</v>
      </c>
      <c r="PES18" s="23">
        <f t="shared" si="683"/>
        <v>0</v>
      </c>
      <c r="PET18" s="23">
        <f t="shared" si="683"/>
        <v>0</v>
      </c>
      <c r="PEU18" s="23">
        <f t="shared" si="683"/>
        <v>0</v>
      </c>
      <c r="PEV18" s="23">
        <f t="shared" si="683"/>
        <v>0</v>
      </c>
      <c r="PEW18" s="23">
        <f t="shared" si="683"/>
        <v>0</v>
      </c>
      <c r="PEX18" s="23">
        <f t="shared" si="683"/>
        <v>0</v>
      </c>
      <c r="PEY18" s="23">
        <f t="shared" si="683"/>
        <v>0</v>
      </c>
      <c r="PEZ18" s="23">
        <f t="shared" si="683"/>
        <v>0</v>
      </c>
      <c r="PFA18" s="23">
        <f t="shared" si="683"/>
        <v>0</v>
      </c>
      <c r="PFB18" s="23">
        <f t="shared" si="683"/>
        <v>0</v>
      </c>
      <c r="PFC18" s="23">
        <f t="shared" si="683"/>
        <v>0</v>
      </c>
      <c r="PFD18" s="23">
        <f t="shared" si="683"/>
        <v>0</v>
      </c>
      <c r="PFE18" s="23">
        <f t="shared" si="683"/>
        <v>0</v>
      </c>
      <c r="PFF18" s="23">
        <f t="shared" si="683"/>
        <v>0</v>
      </c>
      <c r="PFG18" s="23">
        <f t="shared" si="683"/>
        <v>0</v>
      </c>
      <c r="PFH18" s="23">
        <f t="shared" si="683"/>
        <v>0</v>
      </c>
      <c r="PFI18" s="23">
        <f t="shared" si="683"/>
        <v>0</v>
      </c>
      <c r="PFJ18" s="23">
        <f t="shared" si="683"/>
        <v>0</v>
      </c>
      <c r="PFK18" s="23">
        <f t="shared" si="683"/>
        <v>0</v>
      </c>
      <c r="PFL18" s="23">
        <f t="shared" si="683"/>
        <v>0</v>
      </c>
      <c r="PFM18" s="23">
        <f t="shared" si="683"/>
        <v>0</v>
      </c>
      <c r="PFN18" s="23">
        <f t="shared" si="683"/>
        <v>0</v>
      </c>
      <c r="PFO18" s="23">
        <f t="shared" si="683"/>
        <v>0</v>
      </c>
      <c r="PFP18" s="23">
        <f t="shared" si="683"/>
        <v>0</v>
      </c>
      <c r="PFQ18" s="23">
        <f t="shared" si="683"/>
        <v>0</v>
      </c>
      <c r="PFR18" s="23">
        <f t="shared" si="683"/>
        <v>0</v>
      </c>
      <c r="PFS18" s="23">
        <f t="shared" si="683"/>
        <v>0</v>
      </c>
      <c r="PFT18" s="23">
        <f t="shared" si="683"/>
        <v>0</v>
      </c>
      <c r="PFU18" s="23">
        <f t="shared" si="683"/>
        <v>0</v>
      </c>
      <c r="PFV18" s="23">
        <f t="shared" si="683"/>
        <v>0</v>
      </c>
      <c r="PFW18" s="23">
        <f t="shared" si="683"/>
        <v>0</v>
      </c>
      <c r="PFX18" s="23">
        <f t="shared" si="683"/>
        <v>0</v>
      </c>
      <c r="PFY18" s="23">
        <f t="shared" si="683"/>
        <v>0</v>
      </c>
      <c r="PFZ18" s="23">
        <f t="shared" si="683"/>
        <v>0</v>
      </c>
      <c r="PGA18" s="23">
        <f t="shared" si="683"/>
        <v>0</v>
      </c>
      <c r="PGB18" s="23">
        <f t="shared" si="683"/>
        <v>0</v>
      </c>
      <c r="PGC18" s="23">
        <f t="shared" si="683"/>
        <v>0</v>
      </c>
      <c r="PGD18" s="23">
        <f t="shared" si="683"/>
        <v>0</v>
      </c>
      <c r="PGE18" s="23">
        <f t="shared" si="683"/>
        <v>0</v>
      </c>
      <c r="PGF18" s="23">
        <f t="shared" si="683"/>
        <v>0</v>
      </c>
      <c r="PGG18" s="23">
        <f t="shared" si="683"/>
        <v>0</v>
      </c>
      <c r="PGH18" s="23">
        <f t="shared" si="683"/>
        <v>0</v>
      </c>
      <c r="PGI18" s="23">
        <f t="shared" si="683"/>
        <v>0</v>
      </c>
      <c r="PGJ18" s="23">
        <f t="shared" si="683"/>
        <v>0</v>
      </c>
      <c r="PGK18" s="23">
        <f t="shared" si="683"/>
        <v>0</v>
      </c>
      <c r="PGL18" s="23">
        <f t="shared" si="683"/>
        <v>0</v>
      </c>
      <c r="PGM18" s="23">
        <f t="shared" ref="PGM18:PIX18" si="684">SUM(PGM19:PGM22)</f>
        <v>0</v>
      </c>
      <c r="PGN18" s="23">
        <f t="shared" si="684"/>
        <v>0</v>
      </c>
      <c r="PGO18" s="23">
        <f t="shared" si="684"/>
        <v>0</v>
      </c>
      <c r="PGP18" s="23">
        <f t="shared" si="684"/>
        <v>0</v>
      </c>
      <c r="PGQ18" s="23">
        <f t="shared" si="684"/>
        <v>0</v>
      </c>
      <c r="PGR18" s="23">
        <f t="shared" si="684"/>
        <v>0</v>
      </c>
      <c r="PGS18" s="23">
        <f t="shared" si="684"/>
        <v>0</v>
      </c>
      <c r="PGT18" s="23">
        <f t="shared" si="684"/>
        <v>0</v>
      </c>
      <c r="PGU18" s="23">
        <f t="shared" si="684"/>
        <v>0</v>
      </c>
      <c r="PGV18" s="23">
        <f t="shared" si="684"/>
        <v>0</v>
      </c>
      <c r="PGW18" s="23">
        <f t="shared" si="684"/>
        <v>0</v>
      </c>
      <c r="PGX18" s="23">
        <f t="shared" si="684"/>
        <v>0</v>
      </c>
      <c r="PGY18" s="23">
        <f t="shared" si="684"/>
        <v>0</v>
      </c>
      <c r="PGZ18" s="23">
        <f t="shared" si="684"/>
        <v>0</v>
      </c>
      <c r="PHA18" s="23">
        <f t="shared" si="684"/>
        <v>0</v>
      </c>
      <c r="PHB18" s="23">
        <f t="shared" si="684"/>
        <v>0</v>
      </c>
      <c r="PHC18" s="23">
        <f t="shared" si="684"/>
        <v>0</v>
      </c>
      <c r="PHD18" s="23">
        <f t="shared" si="684"/>
        <v>0</v>
      </c>
      <c r="PHE18" s="23">
        <f t="shared" si="684"/>
        <v>0</v>
      </c>
      <c r="PHF18" s="23">
        <f t="shared" si="684"/>
        <v>0</v>
      </c>
      <c r="PHG18" s="23">
        <f t="shared" si="684"/>
        <v>0</v>
      </c>
      <c r="PHH18" s="23">
        <f t="shared" si="684"/>
        <v>0</v>
      </c>
      <c r="PHI18" s="23">
        <f t="shared" si="684"/>
        <v>0</v>
      </c>
      <c r="PHJ18" s="23">
        <f t="shared" si="684"/>
        <v>0</v>
      </c>
      <c r="PHK18" s="23">
        <f t="shared" si="684"/>
        <v>0</v>
      </c>
      <c r="PHL18" s="23">
        <f t="shared" si="684"/>
        <v>0</v>
      </c>
      <c r="PHM18" s="23">
        <f t="shared" si="684"/>
        <v>0</v>
      </c>
      <c r="PHN18" s="23">
        <f t="shared" si="684"/>
        <v>0</v>
      </c>
      <c r="PHO18" s="23">
        <f t="shared" si="684"/>
        <v>0</v>
      </c>
      <c r="PHP18" s="23">
        <f t="shared" si="684"/>
        <v>0</v>
      </c>
      <c r="PHQ18" s="23">
        <f t="shared" si="684"/>
        <v>0</v>
      </c>
      <c r="PHR18" s="23">
        <f t="shared" si="684"/>
        <v>0</v>
      </c>
      <c r="PHS18" s="23">
        <f t="shared" si="684"/>
        <v>0</v>
      </c>
      <c r="PHT18" s="23">
        <f t="shared" si="684"/>
        <v>0</v>
      </c>
      <c r="PHU18" s="23">
        <f t="shared" si="684"/>
        <v>0</v>
      </c>
      <c r="PHV18" s="23">
        <f t="shared" si="684"/>
        <v>0</v>
      </c>
      <c r="PHW18" s="23">
        <f t="shared" si="684"/>
        <v>0</v>
      </c>
      <c r="PHX18" s="23">
        <f t="shared" si="684"/>
        <v>0</v>
      </c>
      <c r="PHY18" s="23">
        <f t="shared" si="684"/>
        <v>0</v>
      </c>
      <c r="PHZ18" s="23">
        <f t="shared" si="684"/>
        <v>0</v>
      </c>
      <c r="PIA18" s="23">
        <f t="shared" si="684"/>
        <v>0</v>
      </c>
      <c r="PIB18" s="23">
        <f t="shared" si="684"/>
        <v>0</v>
      </c>
      <c r="PIC18" s="23">
        <f t="shared" si="684"/>
        <v>0</v>
      </c>
      <c r="PID18" s="23">
        <f t="shared" si="684"/>
        <v>0</v>
      </c>
      <c r="PIE18" s="23">
        <f t="shared" si="684"/>
        <v>0</v>
      </c>
      <c r="PIF18" s="23">
        <f t="shared" si="684"/>
        <v>0</v>
      </c>
      <c r="PIG18" s="23">
        <f t="shared" si="684"/>
        <v>0</v>
      </c>
      <c r="PIH18" s="23">
        <f t="shared" si="684"/>
        <v>0</v>
      </c>
      <c r="PII18" s="23">
        <f t="shared" si="684"/>
        <v>0</v>
      </c>
      <c r="PIJ18" s="23">
        <f t="shared" si="684"/>
        <v>0</v>
      </c>
      <c r="PIK18" s="23">
        <f t="shared" si="684"/>
        <v>0</v>
      </c>
      <c r="PIL18" s="23">
        <f t="shared" si="684"/>
        <v>0</v>
      </c>
      <c r="PIM18" s="23">
        <f t="shared" si="684"/>
        <v>0</v>
      </c>
      <c r="PIN18" s="23">
        <f t="shared" si="684"/>
        <v>0</v>
      </c>
      <c r="PIO18" s="23">
        <f t="shared" si="684"/>
        <v>0</v>
      </c>
      <c r="PIP18" s="23">
        <f t="shared" si="684"/>
        <v>0</v>
      </c>
      <c r="PIQ18" s="23">
        <f t="shared" si="684"/>
        <v>0</v>
      </c>
      <c r="PIR18" s="23">
        <f t="shared" si="684"/>
        <v>0</v>
      </c>
      <c r="PIS18" s="23">
        <f t="shared" si="684"/>
        <v>0</v>
      </c>
      <c r="PIT18" s="23">
        <f t="shared" si="684"/>
        <v>0</v>
      </c>
      <c r="PIU18" s="23">
        <f t="shared" si="684"/>
        <v>0</v>
      </c>
      <c r="PIV18" s="23">
        <f t="shared" si="684"/>
        <v>0</v>
      </c>
      <c r="PIW18" s="23">
        <f t="shared" si="684"/>
        <v>0</v>
      </c>
      <c r="PIX18" s="23">
        <f t="shared" si="684"/>
        <v>0</v>
      </c>
      <c r="PIY18" s="23">
        <f t="shared" ref="PIY18:PLJ18" si="685">SUM(PIY19:PIY22)</f>
        <v>0</v>
      </c>
      <c r="PIZ18" s="23">
        <f t="shared" si="685"/>
        <v>0</v>
      </c>
      <c r="PJA18" s="23">
        <f t="shared" si="685"/>
        <v>0</v>
      </c>
      <c r="PJB18" s="23">
        <f t="shared" si="685"/>
        <v>0</v>
      </c>
      <c r="PJC18" s="23">
        <f t="shared" si="685"/>
        <v>0</v>
      </c>
      <c r="PJD18" s="23">
        <f t="shared" si="685"/>
        <v>0</v>
      </c>
      <c r="PJE18" s="23">
        <f t="shared" si="685"/>
        <v>0</v>
      </c>
      <c r="PJF18" s="23">
        <f t="shared" si="685"/>
        <v>0</v>
      </c>
      <c r="PJG18" s="23">
        <f t="shared" si="685"/>
        <v>0</v>
      </c>
      <c r="PJH18" s="23">
        <f t="shared" si="685"/>
        <v>0</v>
      </c>
      <c r="PJI18" s="23">
        <f t="shared" si="685"/>
        <v>0</v>
      </c>
      <c r="PJJ18" s="23">
        <f t="shared" si="685"/>
        <v>0</v>
      </c>
      <c r="PJK18" s="23">
        <f t="shared" si="685"/>
        <v>0</v>
      </c>
      <c r="PJL18" s="23">
        <f t="shared" si="685"/>
        <v>0</v>
      </c>
      <c r="PJM18" s="23">
        <f t="shared" si="685"/>
        <v>0</v>
      </c>
      <c r="PJN18" s="23">
        <f t="shared" si="685"/>
        <v>0</v>
      </c>
      <c r="PJO18" s="23">
        <f t="shared" si="685"/>
        <v>0</v>
      </c>
      <c r="PJP18" s="23">
        <f t="shared" si="685"/>
        <v>0</v>
      </c>
      <c r="PJQ18" s="23">
        <f t="shared" si="685"/>
        <v>0</v>
      </c>
      <c r="PJR18" s="23">
        <f t="shared" si="685"/>
        <v>0</v>
      </c>
      <c r="PJS18" s="23">
        <f t="shared" si="685"/>
        <v>0</v>
      </c>
      <c r="PJT18" s="23">
        <f t="shared" si="685"/>
        <v>0</v>
      </c>
      <c r="PJU18" s="23">
        <f t="shared" si="685"/>
        <v>0</v>
      </c>
      <c r="PJV18" s="23">
        <f t="shared" si="685"/>
        <v>0</v>
      </c>
      <c r="PJW18" s="23">
        <f t="shared" si="685"/>
        <v>0</v>
      </c>
      <c r="PJX18" s="23">
        <f t="shared" si="685"/>
        <v>0</v>
      </c>
      <c r="PJY18" s="23">
        <f t="shared" si="685"/>
        <v>0</v>
      </c>
      <c r="PJZ18" s="23">
        <f t="shared" si="685"/>
        <v>0</v>
      </c>
      <c r="PKA18" s="23">
        <f t="shared" si="685"/>
        <v>0</v>
      </c>
      <c r="PKB18" s="23">
        <f t="shared" si="685"/>
        <v>0</v>
      </c>
      <c r="PKC18" s="23">
        <f t="shared" si="685"/>
        <v>0</v>
      </c>
      <c r="PKD18" s="23">
        <f t="shared" si="685"/>
        <v>0</v>
      </c>
      <c r="PKE18" s="23">
        <f t="shared" si="685"/>
        <v>0</v>
      </c>
      <c r="PKF18" s="23">
        <f t="shared" si="685"/>
        <v>0</v>
      </c>
      <c r="PKG18" s="23">
        <f t="shared" si="685"/>
        <v>0</v>
      </c>
      <c r="PKH18" s="23">
        <f t="shared" si="685"/>
        <v>0</v>
      </c>
      <c r="PKI18" s="23">
        <f t="shared" si="685"/>
        <v>0</v>
      </c>
      <c r="PKJ18" s="23">
        <f t="shared" si="685"/>
        <v>0</v>
      </c>
      <c r="PKK18" s="23">
        <f t="shared" si="685"/>
        <v>0</v>
      </c>
      <c r="PKL18" s="23">
        <f t="shared" si="685"/>
        <v>0</v>
      </c>
      <c r="PKM18" s="23">
        <f t="shared" si="685"/>
        <v>0</v>
      </c>
      <c r="PKN18" s="23">
        <f t="shared" si="685"/>
        <v>0</v>
      </c>
      <c r="PKO18" s="23">
        <f t="shared" si="685"/>
        <v>0</v>
      </c>
      <c r="PKP18" s="23">
        <f t="shared" si="685"/>
        <v>0</v>
      </c>
      <c r="PKQ18" s="23">
        <f t="shared" si="685"/>
        <v>0</v>
      </c>
      <c r="PKR18" s="23">
        <f t="shared" si="685"/>
        <v>0</v>
      </c>
      <c r="PKS18" s="23">
        <f t="shared" si="685"/>
        <v>0</v>
      </c>
      <c r="PKT18" s="23">
        <f t="shared" si="685"/>
        <v>0</v>
      </c>
      <c r="PKU18" s="23">
        <f t="shared" si="685"/>
        <v>0</v>
      </c>
      <c r="PKV18" s="23">
        <f t="shared" si="685"/>
        <v>0</v>
      </c>
      <c r="PKW18" s="23">
        <f t="shared" si="685"/>
        <v>0</v>
      </c>
      <c r="PKX18" s="23">
        <f t="shared" si="685"/>
        <v>0</v>
      </c>
      <c r="PKY18" s="23">
        <f t="shared" si="685"/>
        <v>0</v>
      </c>
      <c r="PKZ18" s="23">
        <f t="shared" si="685"/>
        <v>0</v>
      </c>
      <c r="PLA18" s="23">
        <f t="shared" si="685"/>
        <v>0</v>
      </c>
      <c r="PLB18" s="23">
        <f t="shared" si="685"/>
        <v>0</v>
      </c>
      <c r="PLC18" s="23">
        <f t="shared" si="685"/>
        <v>0</v>
      </c>
      <c r="PLD18" s="23">
        <f t="shared" si="685"/>
        <v>0</v>
      </c>
      <c r="PLE18" s="23">
        <f t="shared" si="685"/>
        <v>0</v>
      </c>
      <c r="PLF18" s="23">
        <f t="shared" si="685"/>
        <v>0</v>
      </c>
      <c r="PLG18" s="23">
        <f t="shared" si="685"/>
        <v>0</v>
      </c>
      <c r="PLH18" s="23">
        <f t="shared" si="685"/>
        <v>0</v>
      </c>
      <c r="PLI18" s="23">
        <f t="shared" si="685"/>
        <v>0</v>
      </c>
      <c r="PLJ18" s="23">
        <f t="shared" si="685"/>
        <v>0</v>
      </c>
      <c r="PLK18" s="23">
        <f t="shared" ref="PLK18:PNV18" si="686">SUM(PLK19:PLK22)</f>
        <v>0</v>
      </c>
      <c r="PLL18" s="23">
        <f t="shared" si="686"/>
        <v>0</v>
      </c>
      <c r="PLM18" s="23">
        <f t="shared" si="686"/>
        <v>0</v>
      </c>
      <c r="PLN18" s="23">
        <f t="shared" si="686"/>
        <v>0</v>
      </c>
      <c r="PLO18" s="23">
        <f t="shared" si="686"/>
        <v>0</v>
      </c>
      <c r="PLP18" s="23">
        <f t="shared" si="686"/>
        <v>0</v>
      </c>
      <c r="PLQ18" s="23">
        <f t="shared" si="686"/>
        <v>0</v>
      </c>
      <c r="PLR18" s="23">
        <f t="shared" si="686"/>
        <v>0</v>
      </c>
      <c r="PLS18" s="23">
        <f t="shared" si="686"/>
        <v>0</v>
      </c>
      <c r="PLT18" s="23">
        <f t="shared" si="686"/>
        <v>0</v>
      </c>
      <c r="PLU18" s="23">
        <f t="shared" si="686"/>
        <v>0</v>
      </c>
      <c r="PLV18" s="23">
        <f t="shared" si="686"/>
        <v>0</v>
      </c>
      <c r="PLW18" s="23">
        <f t="shared" si="686"/>
        <v>0</v>
      </c>
      <c r="PLX18" s="23">
        <f t="shared" si="686"/>
        <v>0</v>
      </c>
      <c r="PLY18" s="23">
        <f t="shared" si="686"/>
        <v>0</v>
      </c>
      <c r="PLZ18" s="23">
        <f t="shared" si="686"/>
        <v>0</v>
      </c>
      <c r="PMA18" s="23">
        <f t="shared" si="686"/>
        <v>0</v>
      </c>
      <c r="PMB18" s="23">
        <f t="shared" si="686"/>
        <v>0</v>
      </c>
      <c r="PMC18" s="23">
        <f t="shared" si="686"/>
        <v>0</v>
      </c>
      <c r="PMD18" s="23">
        <f t="shared" si="686"/>
        <v>0</v>
      </c>
      <c r="PME18" s="23">
        <f t="shared" si="686"/>
        <v>0</v>
      </c>
      <c r="PMF18" s="23">
        <f t="shared" si="686"/>
        <v>0</v>
      </c>
      <c r="PMG18" s="23">
        <f t="shared" si="686"/>
        <v>0</v>
      </c>
      <c r="PMH18" s="23">
        <f t="shared" si="686"/>
        <v>0</v>
      </c>
      <c r="PMI18" s="23">
        <f t="shared" si="686"/>
        <v>0</v>
      </c>
      <c r="PMJ18" s="23">
        <f t="shared" si="686"/>
        <v>0</v>
      </c>
      <c r="PMK18" s="23">
        <f t="shared" si="686"/>
        <v>0</v>
      </c>
      <c r="PML18" s="23">
        <f t="shared" si="686"/>
        <v>0</v>
      </c>
      <c r="PMM18" s="23">
        <f t="shared" si="686"/>
        <v>0</v>
      </c>
      <c r="PMN18" s="23">
        <f t="shared" si="686"/>
        <v>0</v>
      </c>
      <c r="PMO18" s="23">
        <f t="shared" si="686"/>
        <v>0</v>
      </c>
      <c r="PMP18" s="23">
        <f t="shared" si="686"/>
        <v>0</v>
      </c>
      <c r="PMQ18" s="23">
        <f t="shared" si="686"/>
        <v>0</v>
      </c>
      <c r="PMR18" s="23">
        <f t="shared" si="686"/>
        <v>0</v>
      </c>
      <c r="PMS18" s="23">
        <f t="shared" si="686"/>
        <v>0</v>
      </c>
      <c r="PMT18" s="23">
        <f t="shared" si="686"/>
        <v>0</v>
      </c>
      <c r="PMU18" s="23">
        <f t="shared" si="686"/>
        <v>0</v>
      </c>
      <c r="PMV18" s="23">
        <f t="shared" si="686"/>
        <v>0</v>
      </c>
      <c r="PMW18" s="23">
        <f t="shared" si="686"/>
        <v>0</v>
      </c>
      <c r="PMX18" s="23">
        <f t="shared" si="686"/>
        <v>0</v>
      </c>
      <c r="PMY18" s="23">
        <f t="shared" si="686"/>
        <v>0</v>
      </c>
      <c r="PMZ18" s="23">
        <f t="shared" si="686"/>
        <v>0</v>
      </c>
      <c r="PNA18" s="23">
        <f t="shared" si="686"/>
        <v>0</v>
      </c>
      <c r="PNB18" s="23">
        <f t="shared" si="686"/>
        <v>0</v>
      </c>
      <c r="PNC18" s="23">
        <f t="shared" si="686"/>
        <v>0</v>
      </c>
      <c r="PND18" s="23">
        <f t="shared" si="686"/>
        <v>0</v>
      </c>
      <c r="PNE18" s="23">
        <f t="shared" si="686"/>
        <v>0</v>
      </c>
      <c r="PNF18" s="23">
        <f t="shared" si="686"/>
        <v>0</v>
      </c>
      <c r="PNG18" s="23">
        <f t="shared" si="686"/>
        <v>0</v>
      </c>
      <c r="PNH18" s="23">
        <f t="shared" si="686"/>
        <v>0</v>
      </c>
      <c r="PNI18" s="23">
        <f t="shared" si="686"/>
        <v>0</v>
      </c>
      <c r="PNJ18" s="23">
        <f t="shared" si="686"/>
        <v>0</v>
      </c>
      <c r="PNK18" s="23">
        <f t="shared" si="686"/>
        <v>0</v>
      </c>
      <c r="PNL18" s="23">
        <f t="shared" si="686"/>
        <v>0</v>
      </c>
      <c r="PNM18" s="23">
        <f t="shared" si="686"/>
        <v>0</v>
      </c>
      <c r="PNN18" s="23">
        <f t="shared" si="686"/>
        <v>0</v>
      </c>
      <c r="PNO18" s="23">
        <f t="shared" si="686"/>
        <v>0</v>
      </c>
      <c r="PNP18" s="23">
        <f t="shared" si="686"/>
        <v>0</v>
      </c>
      <c r="PNQ18" s="23">
        <f t="shared" si="686"/>
        <v>0</v>
      </c>
      <c r="PNR18" s="23">
        <f t="shared" si="686"/>
        <v>0</v>
      </c>
      <c r="PNS18" s="23">
        <f t="shared" si="686"/>
        <v>0</v>
      </c>
      <c r="PNT18" s="23">
        <f t="shared" si="686"/>
        <v>0</v>
      </c>
      <c r="PNU18" s="23">
        <f t="shared" si="686"/>
        <v>0</v>
      </c>
      <c r="PNV18" s="23">
        <f t="shared" si="686"/>
        <v>0</v>
      </c>
      <c r="PNW18" s="23">
        <f t="shared" ref="PNW18:PQH18" si="687">SUM(PNW19:PNW22)</f>
        <v>0</v>
      </c>
      <c r="PNX18" s="23">
        <f t="shared" si="687"/>
        <v>0</v>
      </c>
      <c r="PNY18" s="23">
        <f t="shared" si="687"/>
        <v>0</v>
      </c>
      <c r="PNZ18" s="23">
        <f t="shared" si="687"/>
        <v>0</v>
      </c>
      <c r="POA18" s="23">
        <f t="shared" si="687"/>
        <v>0</v>
      </c>
      <c r="POB18" s="23">
        <f t="shared" si="687"/>
        <v>0</v>
      </c>
      <c r="POC18" s="23">
        <f t="shared" si="687"/>
        <v>0</v>
      </c>
      <c r="POD18" s="23">
        <f t="shared" si="687"/>
        <v>0</v>
      </c>
      <c r="POE18" s="23">
        <f t="shared" si="687"/>
        <v>0</v>
      </c>
      <c r="POF18" s="23">
        <f t="shared" si="687"/>
        <v>0</v>
      </c>
      <c r="POG18" s="23">
        <f t="shared" si="687"/>
        <v>0</v>
      </c>
      <c r="POH18" s="23">
        <f t="shared" si="687"/>
        <v>0</v>
      </c>
      <c r="POI18" s="23">
        <f t="shared" si="687"/>
        <v>0</v>
      </c>
      <c r="POJ18" s="23">
        <f t="shared" si="687"/>
        <v>0</v>
      </c>
      <c r="POK18" s="23">
        <f t="shared" si="687"/>
        <v>0</v>
      </c>
      <c r="POL18" s="23">
        <f t="shared" si="687"/>
        <v>0</v>
      </c>
      <c r="POM18" s="23">
        <f t="shared" si="687"/>
        <v>0</v>
      </c>
      <c r="PON18" s="23">
        <f t="shared" si="687"/>
        <v>0</v>
      </c>
      <c r="POO18" s="23">
        <f t="shared" si="687"/>
        <v>0</v>
      </c>
      <c r="POP18" s="23">
        <f t="shared" si="687"/>
        <v>0</v>
      </c>
      <c r="POQ18" s="23">
        <f t="shared" si="687"/>
        <v>0</v>
      </c>
      <c r="POR18" s="23">
        <f t="shared" si="687"/>
        <v>0</v>
      </c>
      <c r="POS18" s="23">
        <f t="shared" si="687"/>
        <v>0</v>
      </c>
      <c r="POT18" s="23">
        <f t="shared" si="687"/>
        <v>0</v>
      </c>
      <c r="POU18" s="23">
        <f t="shared" si="687"/>
        <v>0</v>
      </c>
      <c r="POV18" s="23">
        <f t="shared" si="687"/>
        <v>0</v>
      </c>
      <c r="POW18" s="23">
        <f t="shared" si="687"/>
        <v>0</v>
      </c>
      <c r="POX18" s="23">
        <f t="shared" si="687"/>
        <v>0</v>
      </c>
      <c r="POY18" s="23">
        <f t="shared" si="687"/>
        <v>0</v>
      </c>
      <c r="POZ18" s="23">
        <f t="shared" si="687"/>
        <v>0</v>
      </c>
      <c r="PPA18" s="23">
        <f t="shared" si="687"/>
        <v>0</v>
      </c>
      <c r="PPB18" s="23">
        <f t="shared" si="687"/>
        <v>0</v>
      </c>
      <c r="PPC18" s="23">
        <f t="shared" si="687"/>
        <v>0</v>
      </c>
      <c r="PPD18" s="23">
        <f t="shared" si="687"/>
        <v>0</v>
      </c>
      <c r="PPE18" s="23">
        <f t="shared" si="687"/>
        <v>0</v>
      </c>
      <c r="PPF18" s="23">
        <f t="shared" si="687"/>
        <v>0</v>
      </c>
      <c r="PPG18" s="23">
        <f t="shared" si="687"/>
        <v>0</v>
      </c>
      <c r="PPH18" s="23">
        <f t="shared" si="687"/>
        <v>0</v>
      </c>
      <c r="PPI18" s="23">
        <f t="shared" si="687"/>
        <v>0</v>
      </c>
      <c r="PPJ18" s="23">
        <f t="shared" si="687"/>
        <v>0</v>
      </c>
      <c r="PPK18" s="23">
        <f t="shared" si="687"/>
        <v>0</v>
      </c>
      <c r="PPL18" s="23">
        <f t="shared" si="687"/>
        <v>0</v>
      </c>
      <c r="PPM18" s="23">
        <f t="shared" si="687"/>
        <v>0</v>
      </c>
      <c r="PPN18" s="23">
        <f t="shared" si="687"/>
        <v>0</v>
      </c>
      <c r="PPO18" s="23">
        <f t="shared" si="687"/>
        <v>0</v>
      </c>
      <c r="PPP18" s="23">
        <f t="shared" si="687"/>
        <v>0</v>
      </c>
      <c r="PPQ18" s="23">
        <f t="shared" si="687"/>
        <v>0</v>
      </c>
      <c r="PPR18" s="23">
        <f t="shared" si="687"/>
        <v>0</v>
      </c>
      <c r="PPS18" s="23">
        <f t="shared" si="687"/>
        <v>0</v>
      </c>
      <c r="PPT18" s="23">
        <f t="shared" si="687"/>
        <v>0</v>
      </c>
      <c r="PPU18" s="23">
        <f t="shared" si="687"/>
        <v>0</v>
      </c>
      <c r="PPV18" s="23">
        <f t="shared" si="687"/>
        <v>0</v>
      </c>
      <c r="PPW18" s="23">
        <f t="shared" si="687"/>
        <v>0</v>
      </c>
      <c r="PPX18" s="23">
        <f t="shared" si="687"/>
        <v>0</v>
      </c>
      <c r="PPY18" s="23">
        <f t="shared" si="687"/>
        <v>0</v>
      </c>
      <c r="PPZ18" s="23">
        <f t="shared" si="687"/>
        <v>0</v>
      </c>
      <c r="PQA18" s="23">
        <f t="shared" si="687"/>
        <v>0</v>
      </c>
      <c r="PQB18" s="23">
        <f t="shared" si="687"/>
        <v>0</v>
      </c>
      <c r="PQC18" s="23">
        <f t="shared" si="687"/>
        <v>0</v>
      </c>
      <c r="PQD18" s="23">
        <f t="shared" si="687"/>
        <v>0</v>
      </c>
      <c r="PQE18" s="23">
        <f t="shared" si="687"/>
        <v>0</v>
      </c>
      <c r="PQF18" s="23">
        <f t="shared" si="687"/>
        <v>0</v>
      </c>
      <c r="PQG18" s="23">
        <f t="shared" si="687"/>
        <v>0</v>
      </c>
      <c r="PQH18" s="23">
        <f t="shared" si="687"/>
        <v>0</v>
      </c>
      <c r="PQI18" s="23">
        <f t="shared" ref="PQI18:PST18" si="688">SUM(PQI19:PQI22)</f>
        <v>0</v>
      </c>
      <c r="PQJ18" s="23">
        <f t="shared" si="688"/>
        <v>0</v>
      </c>
      <c r="PQK18" s="23">
        <f t="shared" si="688"/>
        <v>0</v>
      </c>
      <c r="PQL18" s="23">
        <f t="shared" si="688"/>
        <v>0</v>
      </c>
      <c r="PQM18" s="23">
        <f t="shared" si="688"/>
        <v>0</v>
      </c>
      <c r="PQN18" s="23">
        <f t="shared" si="688"/>
        <v>0</v>
      </c>
      <c r="PQO18" s="23">
        <f t="shared" si="688"/>
        <v>0</v>
      </c>
      <c r="PQP18" s="23">
        <f t="shared" si="688"/>
        <v>0</v>
      </c>
      <c r="PQQ18" s="23">
        <f t="shared" si="688"/>
        <v>0</v>
      </c>
      <c r="PQR18" s="23">
        <f t="shared" si="688"/>
        <v>0</v>
      </c>
      <c r="PQS18" s="23">
        <f t="shared" si="688"/>
        <v>0</v>
      </c>
      <c r="PQT18" s="23">
        <f t="shared" si="688"/>
        <v>0</v>
      </c>
      <c r="PQU18" s="23">
        <f t="shared" si="688"/>
        <v>0</v>
      </c>
      <c r="PQV18" s="23">
        <f t="shared" si="688"/>
        <v>0</v>
      </c>
      <c r="PQW18" s="23">
        <f t="shared" si="688"/>
        <v>0</v>
      </c>
      <c r="PQX18" s="23">
        <f t="shared" si="688"/>
        <v>0</v>
      </c>
      <c r="PQY18" s="23">
        <f t="shared" si="688"/>
        <v>0</v>
      </c>
      <c r="PQZ18" s="23">
        <f t="shared" si="688"/>
        <v>0</v>
      </c>
      <c r="PRA18" s="23">
        <f t="shared" si="688"/>
        <v>0</v>
      </c>
      <c r="PRB18" s="23">
        <f t="shared" si="688"/>
        <v>0</v>
      </c>
      <c r="PRC18" s="23">
        <f t="shared" si="688"/>
        <v>0</v>
      </c>
      <c r="PRD18" s="23">
        <f t="shared" si="688"/>
        <v>0</v>
      </c>
      <c r="PRE18" s="23">
        <f t="shared" si="688"/>
        <v>0</v>
      </c>
      <c r="PRF18" s="23">
        <f t="shared" si="688"/>
        <v>0</v>
      </c>
      <c r="PRG18" s="23">
        <f t="shared" si="688"/>
        <v>0</v>
      </c>
      <c r="PRH18" s="23">
        <f t="shared" si="688"/>
        <v>0</v>
      </c>
      <c r="PRI18" s="23">
        <f t="shared" si="688"/>
        <v>0</v>
      </c>
      <c r="PRJ18" s="23">
        <f t="shared" si="688"/>
        <v>0</v>
      </c>
      <c r="PRK18" s="23">
        <f t="shared" si="688"/>
        <v>0</v>
      </c>
      <c r="PRL18" s="23">
        <f t="shared" si="688"/>
        <v>0</v>
      </c>
      <c r="PRM18" s="23">
        <f t="shared" si="688"/>
        <v>0</v>
      </c>
      <c r="PRN18" s="23">
        <f t="shared" si="688"/>
        <v>0</v>
      </c>
      <c r="PRO18" s="23">
        <f t="shared" si="688"/>
        <v>0</v>
      </c>
      <c r="PRP18" s="23">
        <f t="shared" si="688"/>
        <v>0</v>
      </c>
      <c r="PRQ18" s="23">
        <f t="shared" si="688"/>
        <v>0</v>
      </c>
      <c r="PRR18" s="23">
        <f t="shared" si="688"/>
        <v>0</v>
      </c>
      <c r="PRS18" s="23">
        <f t="shared" si="688"/>
        <v>0</v>
      </c>
      <c r="PRT18" s="23">
        <f t="shared" si="688"/>
        <v>0</v>
      </c>
      <c r="PRU18" s="23">
        <f t="shared" si="688"/>
        <v>0</v>
      </c>
      <c r="PRV18" s="23">
        <f t="shared" si="688"/>
        <v>0</v>
      </c>
      <c r="PRW18" s="23">
        <f t="shared" si="688"/>
        <v>0</v>
      </c>
      <c r="PRX18" s="23">
        <f t="shared" si="688"/>
        <v>0</v>
      </c>
      <c r="PRY18" s="23">
        <f t="shared" si="688"/>
        <v>0</v>
      </c>
      <c r="PRZ18" s="23">
        <f t="shared" si="688"/>
        <v>0</v>
      </c>
      <c r="PSA18" s="23">
        <f t="shared" si="688"/>
        <v>0</v>
      </c>
      <c r="PSB18" s="23">
        <f t="shared" si="688"/>
        <v>0</v>
      </c>
      <c r="PSC18" s="23">
        <f t="shared" si="688"/>
        <v>0</v>
      </c>
      <c r="PSD18" s="23">
        <f t="shared" si="688"/>
        <v>0</v>
      </c>
      <c r="PSE18" s="23">
        <f t="shared" si="688"/>
        <v>0</v>
      </c>
      <c r="PSF18" s="23">
        <f t="shared" si="688"/>
        <v>0</v>
      </c>
      <c r="PSG18" s="23">
        <f t="shared" si="688"/>
        <v>0</v>
      </c>
      <c r="PSH18" s="23">
        <f t="shared" si="688"/>
        <v>0</v>
      </c>
      <c r="PSI18" s="23">
        <f t="shared" si="688"/>
        <v>0</v>
      </c>
      <c r="PSJ18" s="23">
        <f t="shared" si="688"/>
        <v>0</v>
      </c>
      <c r="PSK18" s="23">
        <f t="shared" si="688"/>
        <v>0</v>
      </c>
      <c r="PSL18" s="23">
        <f t="shared" si="688"/>
        <v>0</v>
      </c>
      <c r="PSM18" s="23">
        <f t="shared" si="688"/>
        <v>0</v>
      </c>
      <c r="PSN18" s="23">
        <f t="shared" si="688"/>
        <v>0</v>
      </c>
      <c r="PSO18" s="23">
        <f t="shared" si="688"/>
        <v>0</v>
      </c>
      <c r="PSP18" s="23">
        <f t="shared" si="688"/>
        <v>0</v>
      </c>
      <c r="PSQ18" s="23">
        <f t="shared" si="688"/>
        <v>0</v>
      </c>
      <c r="PSR18" s="23">
        <f t="shared" si="688"/>
        <v>0</v>
      </c>
      <c r="PSS18" s="23">
        <f t="shared" si="688"/>
        <v>0</v>
      </c>
      <c r="PST18" s="23">
        <f t="shared" si="688"/>
        <v>0</v>
      </c>
      <c r="PSU18" s="23">
        <f t="shared" ref="PSU18:PVF18" si="689">SUM(PSU19:PSU22)</f>
        <v>0</v>
      </c>
      <c r="PSV18" s="23">
        <f t="shared" si="689"/>
        <v>0</v>
      </c>
      <c r="PSW18" s="23">
        <f t="shared" si="689"/>
        <v>0</v>
      </c>
      <c r="PSX18" s="23">
        <f t="shared" si="689"/>
        <v>0</v>
      </c>
      <c r="PSY18" s="23">
        <f t="shared" si="689"/>
        <v>0</v>
      </c>
      <c r="PSZ18" s="23">
        <f t="shared" si="689"/>
        <v>0</v>
      </c>
      <c r="PTA18" s="23">
        <f t="shared" si="689"/>
        <v>0</v>
      </c>
      <c r="PTB18" s="23">
        <f t="shared" si="689"/>
        <v>0</v>
      </c>
      <c r="PTC18" s="23">
        <f t="shared" si="689"/>
        <v>0</v>
      </c>
      <c r="PTD18" s="23">
        <f t="shared" si="689"/>
        <v>0</v>
      </c>
      <c r="PTE18" s="23">
        <f t="shared" si="689"/>
        <v>0</v>
      </c>
      <c r="PTF18" s="23">
        <f t="shared" si="689"/>
        <v>0</v>
      </c>
      <c r="PTG18" s="23">
        <f t="shared" si="689"/>
        <v>0</v>
      </c>
      <c r="PTH18" s="23">
        <f t="shared" si="689"/>
        <v>0</v>
      </c>
      <c r="PTI18" s="23">
        <f t="shared" si="689"/>
        <v>0</v>
      </c>
      <c r="PTJ18" s="23">
        <f t="shared" si="689"/>
        <v>0</v>
      </c>
      <c r="PTK18" s="23">
        <f t="shared" si="689"/>
        <v>0</v>
      </c>
      <c r="PTL18" s="23">
        <f t="shared" si="689"/>
        <v>0</v>
      </c>
      <c r="PTM18" s="23">
        <f t="shared" si="689"/>
        <v>0</v>
      </c>
      <c r="PTN18" s="23">
        <f t="shared" si="689"/>
        <v>0</v>
      </c>
      <c r="PTO18" s="23">
        <f t="shared" si="689"/>
        <v>0</v>
      </c>
      <c r="PTP18" s="23">
        <f t="shared" si="689"/>
        <v>0</v>
      </c>
      <c r="PTQ18" s="23">
        <f t="shared" si="689"/>
        <v>0</v>
      </c>
      <c r="PTR18" s="23">
        <f t="shared" si="689"/>
        <v>0</v>
      </c>
      <c r="PTS18" s="23">
        <f t="shared" si="689"/>
        <v>0</v>
      </c>
      <c r="PTT18" s="23">
        <f t="shared" si="689"/>
        <v>0</v>
      </c>
      <c r="PTU18" s="23">
        <f t="shared" si="689"/>
        <v>0</v>
      </c>
      <c r="PTV18" s="23">
        <f t="shared" si="689"/>
        <v>0</v>
      </c>
      <c r="PTW18" s="23">
        <f t="shared" si="689"/>
        <v>0</v>
      </c>
      <c r="PTX18" s="23">
        <f t="shared" si="689"/>
        <v>0</v>
      </c>
      <c r="PTY18" s="23">
        <f t="shared" si="689"/>
        <v>0</v>
      </c>
      <c r="PTZ18" s="23">
        <f t="shared" si="689"/>
        <v>0</v>
      </c>
      <c r="PUA18" s="23">
        <f t="shared" si="689"/>
        <v>0</v>
      </c>
      <c r="PUB18" s="23">
        <f t="shared" si="689"/>
        <v>0</v>
      </c>
      <c r="PUC18" s="23">
        <f t="shared" si="689"/>
        <v>0</v>
      </c>
      <c r="PUD18" s="23">
        <f t="shared" si="689"/>
        <v>0</v>
      </c>
      <c r="PUE18" s="23">
        <f t="shared" si="689"/>
        <v>0</v>
      </c>
      <c r="PUF18" s="23">
        <f t="shared" si="689"/>
        <v>0</v>
      </c>
      <c r="PUG18" s="23">
        <f t="shared" si="689"/>
        <v>0</v>
      </c>
      <c r="PUH18" s="23">
        <f t="shared" si="689"/>
        <v>0</v>
      </c>
      <c r="PUI18" s="23">
        <f t="shared" si="689"/>
        <v>0</v>
      </c>
      <c r="PUJ18" s="23">
        <f t="shared" si="689"/>
        <v>0</v>
      </c>
      <c r="PUK18" s="23">
        <f t="shared" si="689"/>
        <v>0</v>
      </c>
      <c r="PUL18" s="23">
        <f t="shared" si="689"/>
        <v>0</v>
      </c>
      <c r="PUM18" s="23">
        <f t="shared" si="689"/>
        <v>0</v>
      </c>
      <c r="PUN18" s="23">
        <f t="shared" si="689"/>
        <v>0</v>
      </c>
      <c r="PUO18" s="23">
        <f t="shared" si="689"/>
        <v>0</v>
      </c>
      <c r="PUP18" s="23">
        <f t="shared" si="689"/>
        <v>0</v>
      </c>
      <c r="PUQ18" s="23">
        <f t="shared" si="689"/>
        <v>0</v>
      </c>
      <c r="PUR18" s="23">
        <f t="shared" si="689"/>
        <v>0</v>
      </c>
      <c r="PUS18" s="23">
        <f t="shared" si="689"/>
        <v>0</v>
      </c>
      <c r="PUT18" s="23">
        <f t="shared" si="689"/>
        <v>0</v>
      </c>
      <c r="PUU18" s="23">
        <f t="shared" si="689"/>
        <v>0</v>
      </c>
      <c r="PUV18" s="23">
        <f t="shared" si="689"/>
        <v>0</v>
      </c>
      <c r="PUW18" s="23">
        <f t="shared" si="689"/>
        <v>0</v>
      </c>
      <c r="PUX18" s="23">
        <f t="shared" si="689"/>
        <v>0</v>
      </c>
      <c r="PUY18" s="23">
        <f t="shared" si="689"/>
        <v>0</v>
      </c>
      <c r="PUZ18" s="23">
        <f t="shared" si="689"/>
        <v>0</v>
      </c>
      <c r="PVA18" s="23">
        <f t="shared" si="689"/>
        <v>0</v>
      </c>
      <c r="PVB18" s="23">
        <f t="shared" si="689"/>
        <v>0</v>
      </c>
      <c r="PVC18" s="23">
        <f t="shared" si="689"/>
        <v>0</v>
      </c>
      <c r="PVD18" s="23">
        <f t="shared" si="689"/>
        <v>0</v>
      </c>
      <c r="PVE18" s="23">
        <f t="shared" si="689"/>
        <v>0</v>
      </c>
      <c r="PVF18" s="23">
        <f t="shared" si="689"/>
        <v>0</v>
      </c>
      <c r="PVG18" s="23">
        <f t="shared" ref="PVG18:PXR18" si="690">SUM(PVG19:PVG22)</f>
        <v>0</v>
      </c>
      <c r="PVH18" s="23">
        <f t="shared" si="690"/>
        <v>0</v>
      </c>
      <c r="PVI18" s="23">
        <f t="shared" si="690"/>
        <v>0</v>
      </c>
      <c r="PVJ18" s="23">
        <f t="shared" si="690"/>
        <v>0</v>
      </c>
      <c r="PVK18" s="23">
        <f t="shared" si="690"/>
        <v>0</v>
      </c>
      <c r="PVL18" s="23">
        <f t="shared" si="690"/>
        <v>0</v>
      </c>
      <c r="PVM18" s="23">
        <f t="shared" si="690"/>
        <v>0</v>
      </c>
      <c r="PVN18" s="23">
        <f t="shared" si="690"/>
        <v>0</v>
      </c>
      <c r="PVO18" s="23">
        <f t="shared" si="690"/>
        <v>0</v>
      </c>
      <c r="PVP18" s="23">
        <f t="shared" si="690"/>
        <v>0</v>
      </c>
      <c r="PVQ18" s="23">
        <f t="shared" si="690"/>
        <v>0</v>
      </c>
      <c r="PVR18" s="23">
        <f t="shared" si="690"/>
        <v>0</v>
      </c>
      <c r="PVS18" s="23">
        <f t="shared" si="690"/>
        <v>0</v>
      </c>
      <c r="PVT18" s="23">
        <f t="shared" si="690"/>
        <v>0</v>
      </c>
      <c r="PVU18" s="23">
        <f t="shared" si="690"/>
        <v>0</v>
      </c>
      <c r="PVV18" s="23">
        <f t="shared" si="690"/>
        <v>0</v>
      </c>
      <c r="PVW18" s="23">
        <f t="shared" si="690"/>
        <v>0</v>
      </c>
      <c r="PVX18" s="23">
        <f t="shared" si="690"/>
        <v>0</v>
      </c>
      <c r="PVY18" s="23">
        <f t="shared" si="690"/>
        <v>0</v>
      </c>
      <c r="PVZ18" s="23">
        <f t="shared" si="690"/>
        <v>0</v>
      </c>
      <c r="PWA18" s="23">
        <f t="shared" si="690"/>
        <v>0</v>
      </c>
      <c r="PWB18" s="23">
        <f t="shared" si="690"/>
        <v>0</v>
      </c>
      <c r="PWC18" s="23">
        <f t="shared" si="690"/>
        <v>0</v>
      </c>
      <c r="PWD18" s="23">
        <f t="shared" si="690"/>
        <v>0</v>
      </c>
      <c r="PWE18" s="23">
        <f t="shared" si="690"/>
        <v>0</v>
      </c>
      <c r="PWF18" s="23">
        <f t="shared" si="690"/>
        <v>0</v>
      </c>
      <c r="PWG18" s="23">
        <f t="shared" si="690"/>
        <v>0</v>
      </c>
      <c r="PWH18" s="23">
        <f t="shared" si="690"/>
        <v>0</v>
      </c>
      <c r="PWI18" s="23">
        <f t="shared" si="690"/>
        <v>0</v>
      </c>
      <c r="PWJ18" s="23">
        <f t="shared" si="690"/>
        <v>0</v>
      </c>
      <c r="PWK18" s="23">
        <f t="shared" si="690"/>
        <v>0</v>
      </c>
      <c r="PWL18" s="23">
        <f t="shared" si="690"/>
        <v>0</v>
      </c>
      <c r="PWM18" s="23">
        <f t="shared" si="690"/>
        <v>0</v>
      </c>
      <c r="PWN18" s="23">
        <f t="shared" si="690"/>
        <v>0</v>
      </c>
      <c r="PWO18" s="23">
        <f t="shared" si="690"/>
        <v>0</v>
      </c>
      <c r="PWP18" s="23">
        <f t="shared" si="690"/>
        <v>0</v>
      </c>
      <c r="PWQ18" s="23">
        <f t="shared" si="690"/>
        <v>0</v>
      </c>
      <c r="PWR18" s="23">
        <f t="shared" si="690"/>
        <v>0</v>
      </c>
      <c r="PWS18" s="23">
        <f t="shared" si="690"/>
        <v>0</v>
      </c>
      <c r="PWT18" s="23">
        <f t="shared" si="690"/>
        <v>0</v>
      </c>
      <c r="PWU18" s="23">
        <f t="shared" si="690"/>
        <v>0</v>
      </c>
      <c r="PWV18" s="23">
        <f t="shared" si="690"/>
        <v>0</v>
      </c>
      <c r="PWW18" s="23">
        <f t="shared" si="690"/>
        <v>0</v>
      </c>
      <c r="PWX18" s="23">
        <f t="shared" si="690"/>
        <v>0</v>
      </c>
      <c r="PWY18" s="23">
        <f t="shared" si="690"/>
        <v>0</v>
      </c>
      <c r="PWZ18" s="23">
        <f t="shared" si="690"/>
        <v>0</v>
      </c>
      <c r="PXA18" s="23">
        <f t="shared" si="690"/>
        <v>0</v>
      </c>
      <c r="PXB18" s="23">
        <f t="shared" si="690"/>
        <v>0</v>
      </c>
      <c r="PXC18" s="23">
        <f t="shared" si="690"/>
        <v>0</v>
      </c>
      <c r="PXD18" s="23">
        <f t="shared" si="690"/>
        <v>0</v>
      </c>
      <c r="PXE18" s="23">
        <f t="shared" si="690"/>
        <v>0</v>
      </c>
      <c r="PXF18" s="23">
        <f t="shared" si="690"/>
        <v>0</v>
      </c>
      <c r="PXG18" s="23">
        <f t="shared" si="690"/>
        <v>0</v>
      </c>
      <c r="PXH18" s="23">
        <f t="shared" si="690"/>
        <v>0</v>
      </c>
      <c r="PXI18" s="23">
        <f t="shared" si="690"/>
        <v>0</v>
      </c>
      <c r="PXJ18" s="23">
        <f t="shared" si="690"/>
        <v>0</v>
      </c>
      <c r="PXK18" s="23">
        <f t="shared" si="690"/>
        <v>0</v>
      </c>
      <c r="PXL18" s="23">
        <f t="shared" si="690"/>
        <v>0</v>
      </c>
      <c r="PXM18" s="23">
        <f t="shared" si="690"/>
        <v>0</v>
      </c>
      <c r="PXN18" s="23">
        <f t="shared" si="690"/>
        <v>0</v>
      </c>
      <c r="PXO18" s="23">
        <f t="shared" si="690"/>
        <v>0</v>
      </c>
      <c r="PXP18" s="23">
        <f t="shared" si="690"/>
        <v>0</v>
      </c>
      <c r="PXQ18" s="23">
        <f t="shared" si="690"/>
        <v>0</v>
      </c>
      <c r="PXR18" s="23">
        <f t="shared" si="690"/>
        <v>0</v>
      </c>
      <c r="PXS18" s="23">
        <f t="shared" ref="PXS18:QAD18" si="691">SUM(PXS19:PXS22)</f>
        <v>0</v>
      </c>
      <c r="PXT18" s="23">
        <f t="shared" si="691"/>
        <v>0</v>
      </c>
      <c r="PXU18" s="23">
        <f t="shared" si="691"/>
        <v>0</v>
      </c>
      <c r="PXV18" s="23">
        <f t="shared" si="691"/>
        <v>0</v>
      </c>
      <c r="PXW18" s="23">
        <f t="shared" si="691"/>
        <v>0</v>
      </c>
      <c r="PXX18" s="23">
        <f t="shared" si="691"/>
        <v>0</v>
      </c>
      <c r="PXY18" s="23">
        <f t="shared" si="691"/>
        <v>0</v>
      </c>
      <c r="PXZ18" s="23">
        <f t="shared" si="691"/>
        <v>0</v>
      </c>
      <c r="PYA18" s="23">
        <f t="shared" si="691"/>
        <v>0</v>
      </c>
      <c r="PYB18" s="23">
        <f t="shared" si="691"/>
        <v>0</v>
      </c>
      <c r="PYC18" s="23">
        <f t="shared" si="691"/>
        <v>0</v>
      </c>
      <c r="PYD18" s="23">
        <f t="shared" si="691"/>
        <v>0</v>
      </c>
      <c r="PYE18" s="23">
        <f t="shared" si="691"/>
        <v>0</v>
      </c>
      <c r="PYF18" s="23">
        <f t="shared" si="691"/>
        <v>0</v>
      </c>
      <c r="PYG18" s="23">
        <f t="shared" si="691"/>
        <v>0</v>
      </c>
      <c r="PYH18" s="23">
        <f t="shared" si="691"/>
        <v>0</v>
      </c>
      <c r="PYI18" s="23">
        <f t="shared" si="691"/>
        <v>0</v>
      </c>
      <c r="PYJ18" s="23">
        <f t="shared" si="691"/>
        <v>0</v>
      </c>
      <c r="PYK18" s="23">
        <f t="shared" si="691"/>
        <v>0</v>
      </c>
      <c r="PYL18" s="23">
        <f t="shared" si="691"/>
        <v>0</v>
      </c>
      <c r="PYM18" s="23">
        <f t="shared" si="691"/>
        <v>0</v>
      </c>
      <c r="PYN18" s="23">
        <f t="shared" si="691"/>
        <v>0</v>
      </c>
      <c r="PYO18" s="23">
        <f t="shared" si="691"/>
        <v>0</v>
      </c>
      <c r="PYP18" s="23">
        <f t="shared" si="691"/>
        <v>0</v>
      </c>
      <c r="PYQ18" s="23">
        <f t="shared" si="691"/>
        <v>0</v>
      </c>
      <c r="PYR18" s="23">
        <f t="shared" si="691"/>
        <v>0</v>
      </c>
      <c r="PYS18" s="23">
        <f t="shared" si="691"/>
        <v>0</v>
      </c>
      <c r="PYT18" s="23">
        <f t="shared" si="691"/>
        <v>0</v>
      </c>
      <c r="PYU18" s="23">
        <f t="shared" si="691"/>
        <v>0</v>
      </c>
      <c r="PYV18" s="23">
        <f t="shared" si="691"/>
        <v>0</v>
      </c>
      <c r="PYW18" s="23">
        <f t="shared" si="691"/>
        <v>0</v>
      </c>
      <c r="PYX18" s="23">
        <f t="shared" si="691"/>
        <v>0</v>
      </c>
      <c r="PYY18" s="23">
        <f t="shared" si="691"/>
        <v>0</v>
      </c>
      <c r="PYZ18" s="23">
        <f t="shared" si="691"/>
        <v>0</v>
      </c>
      <c r="PZA18" s="23">
        <f t="shared" si="691"/>
        <v>0</v>
      </c>
      <c r="PZB18" s="23">
        <f t="shared" si="691"/>
        <v>0</v>
      </c>
      <c r="PZC18" s="23">
        <f t="shared" si="691"/>
        <v>0</v>
      </c>
      <c r="PZD18" s="23">
        <f t="shared" si="691"/>
        <v>0</v>
      </c>
      <c r="PZE18" s="23">
        <f t="shared" si="691"/>
        <v>0</v>
      </c>
      <c r="PZF18" s="23">
        <f t="shared" si="691"/>
        <v>0</v>
      </c>
      <c r="PZG18" s="23">
        <f t="shared" si="691"/>
        <v>0</v>
      </c>
      <c r="PZH18" s="23">
        <f t="shared" si="691"/>
        <v>0</v>
      </c>
      <c r="PZI18" s="23">
        <f t="shared" si="691"/>
        <v>0</v>
      </c>
      <c r="PZJ18" s="23">
        <f t="shared" si="691"/>
        <v>0</v>
      </c>
      <c r="PZK18" s="23">
        <f t="shared" si="691"/>
        <v>0</v>
      </c>
      <c r="PZL18" s="23">
        <f t="shared" si="691"/>
        <v>0</v>
      </c>
      <c r="PZM18" s="23">
        <f t="shared" si="691"/>
        <v>0</v>
      </c>
      <c r="PZN18" s="23">
        <f t="shared" si="691"/>
        <v>0</v>
      </c>
      <c r="PZO18" s="23">
        <f t="shared" si="691"/>
        <v>0</v>
      </c>
      <c r="PZP18" s="23">
        <f t="shared" si="691"/>
        <v>0</v>
      </c>
      <c r="PZQ18" s="23">
        <f t="shared" si="691"/>
        <v>0</v>
      </c>
      <c r="PZR18" s="23">
        <f t="shared" si="691"/>
        <v>0</v>
      </c>
      <c r="PZS18" s="23">
        <f t="shared" si="691"/>
        <v>0</v>
      </c>
      <c r="PZT18" s="23">
        <f t="shared" si="691"/>
        <v>0</v>
      </c>
      <c r="PZU18" s="23">
        <f t="shared" si="691"/>
        <v>0</v>
      </c>
      <c r="PZV18" s="23">
        <f t="shared" si="691"/>
        <v>0</v>
      </c>
      <c r="PZW18" s="23">
        <f t="shared" si="691"/>
        <v>0</v>
      </c>
      <c r="PZX18" s="23">
        <f t="shared" si="691"/>
        <v>0</v>
      </c>
      <c r="PZY18" s="23">
        <f t="shared" si="691"/>
        <v>0</v>
      </c>
      <c r="PZZ18" s="23">
        <f t="shared" si="691"/>
        <v>0</v>
      </c>
      <c r="QAA18" s="23">
        <f t="shared" si="691"/>
        <v>0</v>
      </c>
      <c r="QAB18" s="23">
        <f t="shared" si="691"/>
        <v>0</v>
      </c>
      <c r="QAC18" s="23">
        <f t="shared" si="691"/>
        <v>0</v>
      </c>
      <c r="QAD18" s="23">
        <f t="shared" si="691"/>
        <v>0</v>
      </c>
      <c r="QAE18" s="23">
        <f t="shared" ref="QAE18:QCP18" si="692">SUM(QAE19:QAE22)</f>
        <v>0</v>
      </c>
      <c r="QAF18" s="23">
        <f t="shared" si="692"/>
        <v>0</v>
      </c>
      <c r="QAG18" s="23">
        <f t="shared" si="692"/>
        <v>0</v>
      </c>
      <c r="QAH18" s="23">
        <f t="shared" si="692"/>
        <v>0</v>
      </c>
      <c r="QAI18" s="23">
        <f t="shared" si="692"/>
        <v>0</v>
      </c>
      <c r="QAJ18" s="23">
        <f t="shared" si="692"/>
        <v>0</v>
      </c>
      <c r="QAK18" s="23">
        <f t="shared" si="692"/>
        <v>0</v>
      </c>
      <c r="QAL18" s="23">
        <f t="shared" si="692"/>
        <v>0</v>
      </c>
      <c r="QAM18" s="23">
        <f t="shared" si="692"/>
        <v>0</v>
      </c>
      <c r="QAN18" s="23">
        <f t="shared" si="692"/>
        <v>0</v>
      </c>
      <c r="QAO18" s="23">
        <f t="shared" si="692"/>
        <v>0</v>
      </c>
      <c r="QAP18" s="23">
        <f t="shared" si="692"/>
        <v>0</v>
      </c>
      <c r="QAQ18" s="23">
        <f t="shared" si="692"/>
        <v>0</v>
      </c>
      <c r="QAR18" s="23">
        <f t="shared" si="692"/>
        <v>0</v>
      </c>
      <c r="QAS18" s="23">
        <f t="shared" si="692"/>
        <v>0</v>
      </c>
      <c r="QAT18" s="23">
        <f t="shared" si="692"/>
        <v>0</v>
      </c>
      <c r="QAU18" s="23">
        <f t="shared" si="692"/>
        <v>0</v>
      </c>
      <c r="QAV18" s="23">
        <f t="shared" si="692"/>
        <v>0</v>
      </c>
      <c r="QAW18" s="23">
        <f t="shared" si="692"/>
        <v>0</v>
      </c>
      <c r="QAX18" s="23">
        <f t="shared" si="692"/>
        <v>0</v>
      </c>
      <c r="QAY18" s="23">
        <f t="shared" si="692"/>
        <v>0</v>
      </c>
      <c r="QAZ18" s="23">
        <f t="shared" si="692"/>
        <v>0</v>
      </c>
      <c r="QBA18" s="23">
        <f t="shared" si="692"/>
        <v>0</v>
      </c>
      <c r="QBB18" s="23">
        <f t="shared" si="692"/>
        <v>0</v>
      </c>
      <c r="QBC18" s="23">
        <f t="shared" si="692"/>
        <v>0</v>
      </c>
      <c r="QBD18" s="23">
        <f t="shared" si="692"/>
        <v>0</v>
      </c>
      <c r="QBE18" s="23">
        <f t="shared" si="692"/>
        <v>0</v>
      </c>
      <c r="QBF18" s="23">
        <f t="shared" si="692"/>
        <v>0</v>
      </c>
      <c r="QBG18" s="23">
        <f t="shared" si="692"/>
        <v>0</v>
      </c>
      <c r="QBH18" s="23">
        <f t="shared" si="692"/>
        <v>0</v>
      </c>
      <c r="QBI18" s="23">
        <f t="shared" si="692"/>
        <v>0</v>
      </c>
      <c r="QBJ18" s="23">
        <f t="shared" si="692"/>
        <v>0</v>
      </c>
      <c r="QBK18" s="23">
        <f t="shared" si="692"/>
        <v>0</v>
      </c>
      <c r="QBL18" s="23">
        <f t="shared" si="692"/>
        <v>0</v>
      </c>
      <c r="QBM18" s="23">
        <f t="shared" si="692"/>
        <v>0</v>
      </c>
      <c r="QBN18" s="23">
        <f t="shared" si="692"/>
        <v>0</v>
      </c>
      <c r="QBO18" s="23">
        <f t="shared" si="692"/>
        <v>0</v>
      </c>
      <c r="QBP18" s="23">
        <f t="shared" si="692"/>
        <v>0</v>
      </c>
      <c r="QBQ18" s="23">
        <f t="shared" si="692"/>
        <v>0</v>
      </c>
      <c r="QBR18" s="23">
        <f t="shared" si="692"/>
        <v>0</v>
      </c>
      <c r="QBS18" s="23">
        <f t="shared" si="692"/>
        <v>0</v>
      </c>
      <c r="QBT18" s="23">
        <f t="shared" si="692"/>
        <v>0</v>
      </c>
      <c r="QBU18" s="23">
        <f t="shared" si="692"/>
        <v>0</v>
      </c>
      <c r="QBV18" s="23">
        <f t="shared" si="692"/>
        <v>0</v>
      </c>
      <c r="QBW18" s="23">
        <f t="shared" si="692"/>
        <v>0</v>
      </c>
      <c r="QBX18" s="23">
        <f t="shared" si="692"/>
        <v>0</v>
      </c>
      <c r="QBY18" s="23">
        <f t="shared" si="692"/>
        <v>0</v>
      </c>
      <c r="QBZ18" s="23">
        <f t="shared" si="692"/>
        <v>0</v>
      </c>
      <c r="QCA18" s="23">
        <f t="shared" si="692"/>
        <v>0</v>
      </c>
      <c r="QCB18" s="23">
        <f t="shared" si="692"/>
        <v>0</v>
      </c>
      <c r="QCC18" s="23">
        <f t="shared" si="692"/>
        <v>0</v>
      </c>
      <c r="QCD18" s="23">
        <f t="shared" si="692"/>
        <v>0</v>
      </c>
      <c r="QCE18" s="23">
        <f t="shared" si="692"/>
        <v>0</v>
      </c>
      <c r="QCF18" s="23">
        <f t="shared" si="692"/>
        <v>0</v>
      </c>
      <c r="QCG18" s="23">
        <f t="shared" si="692"/>
        <v>0</v>
      </c>
      <c r="QCH18" s="23">
        <f t="shared" si="692"/>
        <v>0</v>
      </c>
      <c r="QCI18" s="23">
        <f t="shared" si="692"/>
        <v>0</v>
      </c>
      <c r="QCJ18" s="23">
        <f t="shared" si="692"/>
        <v>0</v>
      </c>
      <c r="QCK18" s="23">
        <f t="shared" si="692"/>
        <v>0</v>
      </c>
      <c r="QCL18" s="23">
        <f t="shared" si="692"/>
        <v>0</v>
      </c>
      <c r="QCM18" s="23">
        <f t="shared" si="692"/>
        <v>0</v>
      </c>
      <c r="QCN18" s="23">
        <f t="shared" si="692"/>
        <v>0</v>
      </c>
      <c r="QCO18" s="23">
        <f t="shared" si="692"/>
        <v>0</v>
      </c>
      <c r="QCP18" s="23">
        <f t="shared" si="692"/>
        <v>0</v>
      </c>
      <c r="QCQ18" s="23">
        <f t="shared" ref="QCQ18:QFB18" si="693">SUM(QCQ19:QCQ22)</f>
        <v>0</v>
      </c>
      <c r="QCR18" s="23">
        <f t="shared" si="693"/>
        <v>0</v>
      </c>
      <c r="QCS18" s="23">
        <f t="shared" si="693"/>
        <v>0</v>
      </c>
      <c r="QCT18" s="23">
        <f t="shared" si="693"/>
        <v>0</v>
      </c>
      <c r="QCU18" s="23">
        <f t="shared" si="693"/>
        <v>0</v>
      </c>
      <c r="QCV18" s="23">
        <f t="shared" si="693"/>
        <v>0</v>
      </c>
      <c r="QCW18" s="23">
        <f t="shared" si="693"/>
        <v>0</v>
      </c>
      <c r="QCX18" s="23">
        <f t="shared" si="693"/>
        <v>0</v>
      </c>
      <c r="QCY18" s="23">
        <f t="shared" si="693"/>
        <v>0</v>
      </c>
      <c r="QCZ18" s="23">
        <f t="shared" si="693"/>
        <v>0</v>
      </c>
      <c r="QDA18" s="23">
        <f t="shared" si="693"/>
        <v>0</v>
      </c>
      <c r="QDB18" s="23">
        <f t="shared" si="693"/>
        <v>0</v>
      </c>
      <c r="QDC18" s="23">
        <f t="shared" si="693"/>
        <v>0</v>
      </c>
      <c r="QDD18" s="23">
        <f t="shared" si="693"/>
        <v>0</v>
      </c>
      <c r="QDE18" s="23">
        <f t="shared" si="693"/>
        <v>0</v>
      </c>
      <c r="QDF18" s="23">
        <f t="shared" si="693"/>
        <v>0</v>
      </c>
      <c r="QDG18" s="23">
        <f t="shared" si="693"/>
        <v>0</v>
      </c>
      <c r="QDH18" s="23">
        <f t="shared" si="693"/>
        <v>0</v>
      </c>
      <c r="QDI18" s="23">
        <f t="shared" si="693"/>
        <v>0</v>
      </c>
      <c r="QDJ18" s="23">
        <f t="shared" si="693"/>
        <v>0</v>
      </c>
      <c r="QDK18" s="23">
        <f t="shared" si="693"/>
        <v>0</v>
      </c>
      <c r="QDL18" s="23">
        <f t="shared" si="693"/>
        <v>0</v>
      </c>
      <c r="QDM18" s="23">
        <f t="shared" si="693"/>
        <v>0</v>
      </c>
      <c r="QDN18" s="23">
        <f t="shared" si="693"/>
        <v>0</v>
      </c>
      <c r="QDO18" s="23">
        <f t="shared" si="693"/>
        <v>0</v>
      </c>
      <c r="QDP18" s="23">
        <f t="shared" si="693"/>
        <v>0</v>
      </c>
      <c r="QDQ18" s="23">
        <f t="shared" si="693"/>
        <v>0</v>
      </c>
      <c r="QDR18" s="23">
        <f t="shared" si="693"/>
        <v>0</v>
      </c>
      <c r="QDS18" s="23">
        <f t="shared" si="693"/>
        <v>0</v>
      </c>
      <c r="QDT18" s="23">
        <f t="shared" si="693"/>
        <v>0</v>
      </c>
      <c r="QDU18" s="23">
        <f t="shared" si="693"/>
        <v>0</v>
      </c>
      <c r="QDV18" s="23">
        <f t="shared" si="693"/>
        <v>0</v>
      </c>
      <c r="QDW18" s="23">
        <f t="shared" si="693"/>
        <v>0</v>
      </c>
      <c r="QDX18" s="23">
        <f t="shared" si="693"/>
        <v>0</v>
      </c>
      <c r="QDY18" s="23">
        <f t="shared" si="693"/>
        <v>0</v>
      </c>
      <c r="QDZ18" s="23">
        <f t="shared" si="693"/>
        <v>0</v>
      </c>
      <c r="QEA18" s="23">
        <f t="shared" si="693"/>
        <v>0</v>
      </c>
      <c r="QEB18" s="23">
        <f t="shared" si="693"/>
        <v>0</v>
      </c>
      <c r="QEC18" s="23">
        <f t="shared" si="693"/>
        <v>0</v>
      </c>
      <c r="QED18" s="23">
        <f t="shared" si="693"/>
        <v>0</v>
      </c>
      <c r="QEE18" s="23">
        <f t="shared" si="693"/>
        <v>0</v>
      </c>
      <c r="QEF18" s="23">
        <f t="shared" si="693"/>
        <v>0</v>
      </c>
      <c r="QEG18" s="23">
        <f t="shared" si="693"/>
        <v>0</v>
      </c>
      <c r="QEH18" s="23">
        <f t="shared" si="693"/>
        <v>0</v>
      </c>
      <c r="QEI18" s="23">
        <f t="shared" si="693"/>
        <v>0</v>
      </c>
      <c r="QEJ18" s="23">
        <f t="shared" si="693"/>
        <v>0</v>
      </c>
      <c r="QEK18" s="23">
        <f t="shared" si="693"/>
        <v>0</v>
      </c>
      <c r="QEL18" s="23">
        <f t="shared" si="693"/>
        <v>0</v>
      </c>
      <c r="QEM18" s="23">
        <f t="shared" si="693"/>
        <v>0</v>
      </c>
      <c r="QEN18" s="23">
        <f t="shared" si="693"/>
        <v>0</v>
      </c>
      <c r="QEO18" s="23">
        <f t="shared" si="693"/>
        <v>0</v>
      </c>
      <c r="QEP18" s="23">
        <f t="shared" si="693"/>
        <v>0</v>
      </c>
      <c r="QEQ18" s="23">
        <f t="shared" si="693"/>
        <v>0</v>
      </c>
      <c r="QER18" s="23">
        <f t="shared" si="693"/>
        <v>0</v>
      </c>
      <c r="QES18" s="23">
        <f t="shared" si="693"/>
        <v>0</v>
      </c>
      <c r="QET18" s="23">
        <f t="shared" si="693"/>
        <v>0</v>
      </c>
      <c r="QEU18" s="23">
        <f t="shared" si="693"/>
        <v>0</v>
      </c>
      <c r="QEV18" s="23">
        <f t="shared" si="693"/>
        <v>0</v>
      </c>
      <c r="QEW18" s="23">
        <f t="shared" si="693"/>
        <v>0</v>
      </c>
      <c r="QEX18" s="23">
        <f t="shared" si="693"/>
        <v>0</v>
      </c>
      <c r="QEY18" s="23">
        <f t="shared" si="693"/>
        <v>0</v>
      </c>
      <c r="QEZ18" s="23">
        <f t="shared" si="693"/>
        <v>0</v>
      </c>
      <c r="QFA18" s="23">
        <f t="shared" si="693"/>
        <v>0</v>
      </c>
      <c r="QFB18" s="23">
        <f t="shared" si="693"/>
        <v>0</v>
      </c>
      <c r="QFC18" s="23">
        <f t="shared" ref="QFC18:QHN18" si="694">SUM(QFC19:QFC22)</f>
        <v>0</v>
      </c>
      <c r="QFD18" s="23">
        <f t="shared" si="694"/>
        <v>0</v>
      </c>
      <c r="QFE18" s="23">
        <f t="shared" si="694"/>
        <v>0</v>
      </c>
      <c r="QFF18" s="23">
        <f t="shared" si="694"/>
        <v>0</v>
      </c>
      <c r="QFG18" s="23">
        <f t="shared" si="694"/>
        <v>0</v>
      </c>
      <c r="QFH18" s="23">
        <f t="shared" si="694"/>
        <v>0</v>
      </c>
      <c r="QFI18" s="23">
        <f t="shared" si="694"/>
        <v>0</v>
      </c>
      <c r="QFJ18" s="23">
        <f t="shared" si="694"/>
        <v>0</v>
      </c>
      <c r="QFK18" s="23">
        <f t="shared" si="694"/>
        <v>0</v>
      </c>
      <c r="QFL18" s="23">
        <f t="shared" si="694"/>
        <v>0</v>
      </c>
      <c r="QFM18" s="23">
        <f t="shared" si="694"/>
        <v>0</v>
      </c>
      <c r="QFN18" s="23">
        <f t="shared" si="694"/>
        <v>0</v>
      </c>
      <c r="QFO18" s="23">
        <f t="shared" si="694"/>
        <v>0</v>
      </c>
      <c r="QFP18" s="23">
        <f t="shared" si="694"/>
        <v>0</v>
      </c>
      <c r="QFQ18" s="23">
        <f t="shared" si="694"/>
        <v>0</v>
      </c>
      <c r="QFR18" s="23">
        <f t="shared" si="694"/>
        <v>0</v>
      </c>
      <c r="QFS18" s="23">
        <f t="shared" si="694"/>
        <v>0</v>
      </c>
      <c r="QFT18" s="23">
        <f t="shared" si="694"/>
        <v>0</v>
      </c>
      <c r="QFU18" s="23">
        <f t="shared" si="694"/>
        <v>0</v>
      </c>
      <c r="QFV18" s="23">
        <f t="shared" si="694"/>
        <v>0</v>
      </c>
      <c r="QFW18" s="23">
        <f t="shared" si="694"/>
        <v>0</v>
      </c>
      <c r="QFX18" s="23">
        <f t="shared" si="694"/>
        <v>0</v>
      </c>
      <c r="QFY18" s="23">
        <f t="shared" si="694"/>
        <v>0</v>
      </c>
      <c r="QFZ18" s="23">
        <f t="shared" si="694"/>
        <v>0</v>
      </c>
      <c r="QGA18" s="23">
        <f t="shared" si="694"/>
        <v>0</v>
      </c>
      <c r="QGB18" s="23">
        <f t="shared" si="694"/>
        <v>0</v>
      </c>
      <c r="QGC18" s="23">
        <f t="shared" si="694"/>
        <v>0</v>
      </c>
      <c r="QGD18" s="23">
        <f t="shared" si="694"/>
        <v>0</v>
      </c>
      <c r="QGE18" s="23">
        <f t="shared" si="694"/>
        <v>0</v>
      </c>
      <c r="QGF18" s="23">
        <f t="shared" si="694"/>
        <v>0</v>
      </c>
      <c r="QGG18" s="23">
        <f t="shared" si="694"/>
        <v>0</v>
      </c>
      <c r="QGH18" s="23">
        <f t="shared" si="694"/>
        <v>0</v>
      </c>
      <c r="QGI18" s="23">
        <f t="shared" si="694"/>
        <v>0</v>
      </c>
      <c r="QGJ18" s="23">
        <f t="shared" si="694"/>
        <v>0</v>
      </c>
      <c r="QGK18" s="23">
        <f t="shared" si="694"/>
        <v>0</v>
      </c>
      <c r="QGL18" s="23">
        <f t="shared" si="694"/>
        <v>0</v>
      </c>
      <c r="QGM18" s="23">
        <f t="shared" si="694"/>
        <v>0</v>
      </c>
      <c r="QGN18" s="23">
        <f t="shared" si="694"/>
        <v>0</v>
      </c>
      <c r="QGO18" s="23">
        <f t="shared" si="694"/>
        <v>0</v>
      </c>
      <c r="QGP18" s="23">
        <f t="shared" si="694"/>
        <v>0</v>
      </c>
      <c r="QGQ18" s="23">
        <f t="shared" si="694"/>
        <v>0</v>
      </c>
      <c r="QGR18" s="23">
        <f t="shared" si="694"/>
        <v>0</v>
      </c>
      <c r="QGS18" s="23">
        <f t="shared" si="694"/>
        <v>0</v>
      </c>
      <c r="QGT18" s="23">
        <f t="shared" si="694"/>
        <v>0</v>
      </c>
      <c r="QGU18" s="23">
        <f t="shared" si="694"/>
        <v>0</v>
      </c>
      <c r="QGV18" s="23">
        <f t="shared" si="694"/>
        <v>0</v>
      </c>
      <c r="QGW18" s="23">
        <f t="shared" si="694"/>
        <v>0</v>
      </c>
      <c r="QGX18" s="23">
        <f t="shared" si="694"/>
        <v>0</v>
      </c>
      <c r="QGY18" s="23">
        <f t="shared" si="694"/>
        <v>0</v>
      </c>
      <c r="QGZ18" s="23">
        <f t="shared" si="694"/>
        <v>0</v>
      </c>
      <c r="QHA18" s="23">
        <f t="shared" si="694"/>
        <v>0</v>
      </c>
      <c r="QHB18" s="23">
        <f t="shared" si="694"/>
        <v>0</v>
      </c>
      <c r="QHC18" s="23">
        <f t="shared" si="694"/>
        <v>0</v>
      </c>
      <c r="QHD18" s="23">
        <f t="shared" si="694"/>
        <v>0</v>
      </c>
      <c r="QHE18" s="23">
        <f t="shared" si="694"/>
        <v>0</v>
      </c>
      <c r="QHF18" s="23">
        <f t="shared" si="694"/>
        <v>0</v>
      </c>
      <c r="QHG18" s="23">
        <f t="shared" si="694"/>
        <v>0</v>
      </c>
      <c r="QHH18" s="23">
        <f t="shared" si="694"/>
        <v>0</v>
      </c>
      <c r="QHI18" s="23">
        <f t="shared" si="694"/>
        <v>0</v>
      </c>
      <c r="QHJ18" s="23">
        <f t="shared" si="694"/>
        <v>0</v>
      </c>
      <c r="QHK18" s="23">
        <f t="shared" si="694"/>
        <v>0</v>
      </c>
      <c r="QHL18" s="23">
        <f t="shared" si="694"/>
        <v>0</v>
      </c>
      <c r="QHM18" s="23">
        <f t="shared" si="694"/>
        <v>0</v>
      </c>
      <c r="QHN18" s="23">
        <f t="shared" si="694"/>
        <v>0</v>
      </c>
      <c r="QHO18" s="23">
        <f t="shared" ref="QHO18:QJZ18" si="695">SUM(QHO19:QHO22)</f>
        <v>0</v>
      </c>
      <c r="QHP18" s="23">
        <f t="shared" si="695"/>
        <v>0</v>
      </c>
      <c r="QHQ18" s="23">
        <f t="shared" si="695"/>
        <v>0</v>
      </c>
      <c r="QHR18" s="23">
        <f t="shared" si="695"/>
        <v>0</v>
      </c>
      <c r="QHS18" s="23">
        <f t="shared" si="695"/>
        <v>0</v>
      </c>
      <c r="QHT18" s="23">
        <f t="shared" si="695"/>
        <v>0</v>
      </c>
      <c r="QHU18" s="23">
        <f t="shared" si="695"/>
        <v>0</v>
      </c>
      <c r="QHV18" s="23">
        <f t="shared" si="695"/>
        <v>0</v>
      </c>
      <c r="QHW18" s="23">
        <f t="shared" si="695"/>
        <v>0</v>
      </c>
      <c r="QHX18" s="23">
        <f t="shared" si="695"/>
        <v>0</v>
      </c>
      <c r="QHY18" s="23">
        <f t="shared" si="695"/>
        <v>0</v>
      </c>
      <c r="QHZ18" s="23">
        <f t="shared" si="695"/>
        <v>0</v>
      </c>
      <c r="QIA18" s="23">
        <f t="shared" si="695"/>
        <v>0</v>
      </c>
      <c r="QIB18" s="23">
        <f t="shared" si="695"/>
        <v>0</v>
      </c>
      <c r="QIC18" s="23">
        <f t="shared" si="695"/>
        <v>0</v>
      </c>
      <c r="QID18" s="23">
        <f t="shared" si="695"/>
        <v>0</v>
      </c>
      <c r="QIE18" s="23">
        <f t="shared" si="695"/>
        <v>0</v>
      </c>
      <c r="QIF18" s="23">
        <f t="shared" si="695"/>
        <v>0</v>
      </c>
      <c r="QIG18" s="23">
        <f t="shared" si="695"/>
        <v>0</v>
      </c>
      <c r="QIH18" s="23">
        <f t="shared" si="695"/>
        <v>0</v>
      </c>
      <c r="QII18" s="23">
        <f t="shared" si="695"/>
        <v>0</v>
      </c>
      <c r="QIJ18" s="23">
        <f t="shared" si="695"/>
        <v>0</v>
      </c>
      <c r="QIK18" s="23">
        <f t="shared" si="695"/>
        <v>0</v>
      </c>
      <c r="QIL18" s="23">
        <f t="shared" si="695"/>
        <v>0</v>
      </c>
      <c r="QIM18" s="23">
        <f t="shared" si="695"/>
        <v>0</v>
      </c>
      <c r="QIN18" s="23">
        <f t="shared" si="695"/>
        <v>0</v>
      </c>
      <c r="QIO18" s="23">
        <f t="shared" si="695"/>
        <v>0</v>
      </c>
      <c r="QIP18" s="23">
        <f t="shared" si="695"/>
        <v>0</v>
      </c>
      <c r="QIQ18" s="23">
        <f t="shared" si="695"/>
        <v>0</v>
      </c>
      <c r="QIR18" s="23">
        <f t="shared" si="695"/>
        <v>0</v>
      </c>
      <c r="QIS18" s="23">
        <f t="shared" si="695"/>
        <v>0</v>
      </c>
      <c r="QIT18" s="23">
        <f t="shared" si="695"/>
        <v>0</v>
      </c>
      <c r="QIU18" s="23">
        <f t="shared" si="695"/>
        <v>0</v>
      </c>
      <c r="QIV18" s="23">
        <f t="shared" si="695"/>
        <v>0</v>
      </c>
      <c r="QIW18" s="23">
        <f t="shared" si="695"/>
        <v>0</v>
      </c>
      <c r="QIX18" s="23">
        <f t="shared" si="695"/>
        <v>0</v>
      </c>
      <c r="QIY18" s="23">
        <f t="shared" si="695"/>
        <v>0</v>
      </c>
      <c r="QIZ18" s="23">
        <f t="shared" si="695"/>
        <v>0</v>
      </c>
      <c r="QJA18" s="23">
        <f t="shared" si="695"/>
        <v>0</v>
      </c>
      <c r="QJB18" s="23">
        <f t="shared" si="695"/>
        <v>0</v>
      </c>
      <c r="QJC18" s="23">
        <f t="shared" si="695"/>
        <v>0</v>
      </c>
      <c r="QJD18" s="23">
        <f t="shared" si="695"/>
        <v>0</v>
      </c>
      <c r="QJE18" s="23">
        <f t="shared" si="695"/>
        <v>0</v>
      </c>
      <c r="QJF18" s="23">
        <f t="shared" si="695"/>
        <v>0</v>
      </c>
      <c r="QJG18" s="23">
        <f t="shared" si="695"/>
        <v>0</v>
      </c>
      <c r="QJH18" s="23">
        <f t="shared" si="695"/>
        <v>0</v>
      </c>
      <c r="QJI18" s="23">
        <f t="shared" si="695"/>
        <v>0</v>
      </c>
      <c r="QJJ18" s="23">
        <f t="shared" si="695"/>
        <v>0</v>
      </c>
      <c r="QJK18" s="23">
        <f t="shared" si="695"/>
        <v>0</v>
      </c>
      <c r="QJL18" s="23">
        <f t="shared" si="695"/>
        <v>0</v>
      </c>
      <c r="QJM18" s="23">
        <f t="shared" si="695"/>
        <v>0</v>
      </c>
      <c r="QJN18" s="23">
        <f t="shared" si="695"/>
        <v>0</v>
      </c>
      <c r="QJO18" s="23">
        <f t="shared" si="695"/>
        <v>0</v>
      </c>
      <c r="QJP18" s="23">
        <f t="shared" si="695"/>
        <v>0</v>
      </c>
      <c r="QJQ18" s="23">
        <f t="shared" si="695"/>
        <v>0</v>
      </c>
      <c r="QJR18" s="23">
        <f t="shared" si="695"/>
        <v>0</v>
      </c>
      <c r="QJS18" s="23">
        <f t="shared" si="695"/>
        <v>0</v>
      </c>
      <c r="QJT18" s="23">
        <f t="shared" si="695"/>
        <v>0</v>
      </c>
      <c r="QJU18" s="23">
        <f t="shared" si="695"/>
        <v>0</v>
      </c>
      <c r="QJV18" s="23">
        <f t="shared" si="695"/>
        <v>0</v>
      </c>
      <c r="QJW18" s="23">
        <f t="shared" si="695"/>
        <v>0</v>
      </c>
      <c r="QJX18" s="23">
        <f t="shared" si="695"/>
        <v>0</v>
      </c>
      <c r="QJY18" s="23">
        <f t="shared" si="695"/>
        <v>0</v>
      </c>
      <c r="QJZ18" s="23">
        <f t="shared" si="695"/>
        <v>0</v>
      </c>
      <c r="QKA18" s="23">
        <f t="shared" ref="QKA18:QML18" si="696">SUM(QKA19:QKA22)</f>
        <v>0</v>
      </c>
      <c r="QKB18" s="23">
        <f t="shared" si="696"/>
        <v>0</v>
      </c>
      <c r="QKC18" s="23">
        <f t="shared" si="696"/>
        <v>0</v>
      </c>
      <c r="QKD18" s="23">
        <f t="shared" si="696"/>
        <v>0</v>
      </c>
      <c r="QKE18" s="23">
        <f t="shared" si="696"/>
        <v>0</v>
      </c>
      <c r="QKF18" s="23">
        <f t="shared" si="696"/>
        <v>0</v>
      </c>
      <c r="QKG18" s="23">
        <f t="shared" si="696"/>
        <v>0</v>
      </c>
      <c r="QKH18" s="23">
        <f t="shared" si="696"/>
        <v>0</v>
      </c>
      <c r="QKI18" s="23">
        <f t="shared" si="696"/>
        <v>0</v>
      </c>
      <c r="QKJ18" s="23">
        <f t="shared" si="696"/>
        <v>0</v>
      </c>
      <c r="QKK18" s="23">
        <f t="shared" si="696"/>
        <v>0</v>
      </c>
      <c r="QKL18" s="23">
        <f t="shared" si="696"/>
        <v>0</v>
      </c>
      <c r="QKM18" s="23">
        <f t="shared" si="696"/>
        <v>0</v>
      </c>
      <c r="QKN18" s="23">
        <f t="shared" si="696"/>
        <v>0</v>
      </c>
      <c r="QKO18" s="23">
        <f t="shared" si="696"/>
        <v>0</v>
      </c>
      <c r="QKP18" s="23">
        <f t="shared" si="696"/>
        <v>0</v>
      </c>
      <c r="QKQ18" s="23">
        <f t="shared" si="696"/>
        <v>0</v>
      </c>
      <c r="QKR18" s="23">
        <f t="shared" si="696"/>
        <v>0</v>
      </c>
      <c r="QKS18" s="23">
        <f t="shared" si="696"/>
        <v>0</v>
      </c>
      <c r="QKT18" s="23">
        <f t="shared" si="696"/>
        <v>0</v>
      </c>
      <c r="QKU18" s="23">
        <f t="shared" si="696"/>
        <v>0</v>
      </c>
      <c r="QKV18" s="23">
        <f t="shared" si="696"/>
        <v>0</v>
      </c>
      <c r="QKW18" s="23">
        <f t="shared" si="696"/>
        <v>0</v>
      </c>
      <c r="QKX18" s="23">
        <f t="shared" si="696"/>
        <v>0</v>
      </c>
      <c r="QKY18" s="23">
        <f t="shared" si="696"/>
        <v>0</v>
      </c>
      <c r="QKZ18" s="23">
        <f t="shared" si="696"/>
        <v>0</v>
      </c>
      <c r="QLA18" s="23">
        <f t="shared" si="696"/>
        <v>0</v>
      </c>
      <c r="QLB18" s="23">
        <f t="shared" si="696"/>
        <v>0</v>
      </c>
      <c r="QLC18" s="23">
        <f t="shared" si="696"/>
        <v>0</v>
      </c>
      <c r="QLD18" s="23">
        <f t="shared" si="696"/>
        <v>0</v>
      </c>
      <c r="QLE18" s="23">
        <f t="shared" si="696"/>
        <v>0</v>
      </c>
      <c r="QLF18" s="23">
        <f t="shared" si="696"/>
        <v>0</v>
      </c>
      <c r="QLG18" s="23">
        <f t="shared" si="696"/>
        <v>0</v>
      </c>
      <c r="QLH18" s="23">
        <f t="shared" si="696"/>
        <v>0</v>
      </c>
      <c r="QLI18" s="23">
        <f t="shared" si="696"/>
        <v>0</v>
      </c>
      <c r="QLJ18" s="23">
        <f t="shared" si="696"/>
        <v>0</v>
      </c>
      <c r="QLK18" s="23">
        <f t="shared" si="696"/>
        <v>0</v>
      </c>
      <c r="QLL18" s="23">
        <f t="shared" si="696"/>
        <v>0</v>
      </c>
      <c r="QLM18" s="23">
        <f t="shared" si="696"/>
        <v>0</v>
      </c>
      <c r="QLN18" s="23">
        <f t="shared" si="696"/>
        <v>0</v>
      </c>
      <c r="QLO18" s="23">
        <f t="shared" si="696"/>
        <v>0</v>
      </c>
      <c r="QLP18" s="23">
        <f t="shared" si="696"/>
        <v>0</v>
      </c>
      <c r="QLQ18" s="23">
        <f t="shared" si="696"/>
        <v>0</v>
      </c>
      <c r="QLR18" s="23">
        <f t="shared" si="696"/>
        <v>0</v>
      </c>
      <c r="QLS18" s="23">
        <f t="shared" si="696"/>
        <v>0</v>
      </c>
      <c r="QLT18" s="23">
        <f t="shared" si="696"/>
        <v>0</v>
      </c>
      <c r="QLU18" s="23">
        <f t="shared" si="696"/>
        <v>0</v>
      </c>
      <c r="QLV18" s="23">
        <f t="shared" si="696"/>
        <v>0</v>
      </c>
      <c r="QLW18" s="23">
        <f t="shared" si="696"/>
        <v>0</v>
      </c>
      <c r="QLX18" s="23">
        <f t="shared" si="696"/>
        <v>0</v>
      </c>
      <c r="QLY18" s="23">
        <f t="shared" si="696"/>
        <v>0</v>
      </c>
      <c r="QLZ18" s="23">
        <f t="shared" si="696"/>
        <v>0</v>
      </c>
      <c r="QMA18" s="23">
        <f t="shared" si="696"/>
        <v>0</v>
      </c>
      <c r="QMB18" s="23">
        <f t="shared" si="696"/>
        <v>0</v>
      </c>
      <c r="QMC18" s="23">
        <f t="shared" si="696"/>
        <v>0</v>
      </c>
      <c r="QMD18" s="23">
        <f t="shared" si="696"/>
        <v>0</v>
      </c>
      <c r="QME18" s="23">
        <f t="shared" si="696"/>
        <v>0</v>
      </c>
      <c r="QMF18" s="23">
        <f t="shared" si="696"/>
        <v>0</v>
      </c>
      <c r="QMG18" s="23">
        <f t="shared" si="696"/>
        <v>0</v>
      </c>
      <c r="QMH18" s="23">
        <f t="shared" si="696"/>
        <v>0</v>
      </c>
      <c r="QMI18" s="23">
        <f t="shared" si="696"/>
        <v>0</v>
      </c>
      <c r="QMJ18" s="23">
        <f t="shared" si="696"/>
        <v>0</v>
      </c>
      <c r="QMK18" s="23">
        <f t="shared" si="696"/>
        <v>0</v>
      </c>
      <c r="QML18" s="23">
        <f t="shared" si="696"/>
        <v>0</v>
      </c>
      <c r="QMM18" s="23">
        <f t="shared" ref="QMM18:QOX18" si="697">SUM(QMM19:QMM22)</f>
        <v>0</v>
      </c>
      <c r="QMN18" s="23">
        <f t="shared" si="697"/>
        <v>0</v>
      </c>
      <c r="QMO18" s="23">
        <f t="shared" si="697"/>
        <v>0</v>
      </c>
      <c r="QMP18" s="23">
        <f t="shared" si="697"/>
        <v>0</v>
      </c>
      <c r="QMQ18" s="23">
        <f t="shared" si="697"/>
        <v>0</v>
      </c>
      <c r="QMR18" s="23">
        <f t="shared" si="697"/>
        <v>0</v>
      </c>
      <c r="QMS18" s="23">
        <f t="shared" si="697"/>
        <v>0</v>
      </c>
      <c r="QMT18" s="23">
        <f t="shared" si="697"/>
        <v>0</v>
      </c>
      <c r="QMU18" s="23">
        <f t="shared" si="697"/>
        <v>0</v>
      </c>
      <c r="QMV18" s="23">
        <f t="shared" si="697"/>
        <v>0</v>
      </c>
      <c r="QMW18" s="23">
        <f t="shared" si="697"/>
        <v>0</v>
      </c>
      <c r="QMX18" s="23">
        <f t="shared" si="697"/>
        <v>0</v>
      </c>
      <c r="QMY18" s="23">
        <f t="shared" si="697"/>
        <v>0</v>
      </c>
      <c r="QMZ18" s="23">
        <f t="shared" si="697"/>
        <v>0</v>
      </c>
      <c r="QNA18" s="23">
        <f t="shared" si="697"/>
        <v>0</v>
      </c>
      <c r="QNB18" s="23">
        <f t="shared" si="697"/>
        <v>0</v>
      </c>
      <c r="QNC18" s="23">
        <f t="shared" si="697"/>
        <v>0</v>
      </c>
      <c r="QND18" s="23">
        <f t="shared" si="697"/>
        <v>0</v>
      </c>
      <c r="QNE18" s="23">
        <f t="shared" si="697"/>
        <v>0</v>
      </c>
      <c r="QNF18" s="23">
        <f t="shared" si="697"/>
        <v>0</v>
      </c>
      <c r="QNG18" s="23">
        <f t="shared" si="697"/>
        <v>0</v>
      </c>
      <c r="QNH18" s="23">
        <f t="shared" si="697"/>
        <v>0</v>
      </c>
      <c r="QNI18" s="23">
        <f t="shared" si="697"/>
        <v>0</v>
      </c>
      <c r="QNJ18" s="23">
        <f t="shared" si="697"/>
        <v>0</v>
      </c>
      <c r="QNK18" s="23">
        <f t="shared" si="697"/>
        <v>0</v>
      </c>
      <c r="QNL18" s="23">
        <f t="shared" si="697"/>
        <v>0</v>
      </c>
      <c r="QNM18" s="23">
        <f t="shared" si="697"/>
        <v>0</v>
      </c>
      <c r="QNN18" s="23">
        <f t="shared" si="697"/>
        <v>0</v>
      </c>
      <c r="QNO18" s="23">
        <f t="shared" si="697"/>
        <v>0</v>
      </c>
      <c r="QNP18" s="23">
        <f t="shared" si="697"/>
        <v>0</v>
      </c>
      <c r="QNQ18" s="23">
        <f t="shared" si="697"/>
        <v>0</v>
      </c>
      <c r="QNR18" s="23">
        <f t="shared" si="697"/>
        <v>0</v>
      </c>
      <c r="QNS18" s="23">
        <f t="shared" si="697"/>
        <v>0</v>
      </c>
      <c r="QNT18" s="23">
        <f t="shared" si="697"/>
        <v>0</v>
      </c>
      <c r="QNU18" s="23">
        <f t="shared" si="697"/>
        <v>0</v>
      </c>
      <c r="QNV18" s="23">
        <f t="shared" si="697"/>
        <v>0</v>
      </c>
      <c r="QNW18" s="23">
        <f t="shared" si="697"/>
        <v>0</v>
      </c>
      <c r="QNX18" s="23">
        <f t="shared" si="697"/>
        <v>0</v>
      </c>
      <c r="QNY18" s="23">
        <f t="shared" si="697"/>
        <v>0</v>
      </c>
      <c r="QNZ18" s="23">
        <f t="shared" si="697"/>
        <v>0</v>
      </c>
      <c r="QOA18" s="23">
        <f t="shared" si="697"/>
        <v>0</v>
      </c>
      <c r="QOB18" s="23">
        <f t="shared" si="697"/>
        <v>0</v>
      </c>
      <c r="QOC18" s="23">
        <f t="shared" si="697"/>
        <v>0</v>
      </c>
      <c r="QOD18" s="23">
        <f t="shared" si="697"/>
        <v>0</v>
      </c>
      <c r="QOE18" s="23">
        <f t="shared" si="697"/>
        <v>0</v>
      </c>
      <c r="QOF18" s="23">
        <f t="shared" si="697"/>
        <v>0</v>
      </c>
      <c r="QOG18" s="23">
        <f t="shared" si="697"/>
        <v>0</v>
      </c>
      <c r="QOH18" s="23">
        <f t="shared" si="697"/>
        <v>0</v>
      </c>
      <c r="QOI18" s="23">
        <f t="shared" si="697"/>
        <v>0</v>
      </c>
      <c r="QOJ18" s="23">
        <f t="shared" si="697"/>
        <v>0</v>
      </c>
      <c r="QOK18" s="23">
        <f t="shared" si="697"/>
        <v>0</v>
      </c>
      <c r="QOL18" s="23">
        <f t="shared" si="697"/>
        <v>0</v>
      </c>
      <c r="QOM18" s="23">
        <f t="shared" si="697"/>
        <v>0</v>
      </c>
      <c r="QON18" s="23">
        <f t="shared" si="697"/>
        <v>0</v>
      </c>
      <c r="QOO18" s="23">
        <f t="shared" si="697"/>
        <v>0</v>
      </c>
      <c r="QOP18" s="23">
        <f t="shared" si="697"/>
        <v>0</v>
      </c>
      <c r="QOQ18" s="23">
        <f t="shared" si="697"/>
        <v>0</v>
      </c>
      <c r="QOR18" s="23">
        <f t="shared" si="697"/>
        <v>0</v>
      </c>
      <c r="QOS18" s="23">
        <f t="shared" si="697"/>
        <v>0</v>
      </c>
      <c r="QOT18" s="23">
        <f t="shared" si="697"/>
        <v>0</v>
      </c>
      <c r="QOU18" s="23">
        <f t="shared" si="697"/>
        <v>0</v>
      </c>
      <c r="QOV18" s="23">
        <f t="shared" si="697"/>
        <v>0</v>
      </c>
      <c r="QOW18" s="23">
        <f t="shared" si="697"/>
        <v>0</v>
      </c>
      <c r="QOX18" s="23">
        <f t="shared" si="697"/>
        <v>0</v>
      </c>
      <c r="QOY18" s="23">
        <f t="shared" ref="QOY18:QRJ18" si="698">SUM(QOY19:QOY22)</f>
        <v>0</v>
      </c>
      <c r="QOZ18" s="23">
        <f t="shared" si="698"/>
        <v>0</v>
      </c>
      <c r="QPA18" s="23">
        <f t="shared" si="698"/>
        <v>0</v>
      </c>
      <c r="QPB18" s="23">
        <f t="shared" si="698"/>
        <v>0</v>
      </c>
      <c r="QPC18" s="23">
        <f t="shared" si="698"/>
        <v>0</v>
      </c>
      <c r="QPD18" s="23">
        <f t="shared" si="698"/>
        <v>0</v>
      </c>
      <c r="QPE18" s="23">
        <f t="shared" si="698"/>
        <v>0</v>
      </c>
      <c r="QPF18" s="23">
        <f t="shared" si="698"/>
        <v>0</v>
      </c>
      <c r="QPG18" s="23">
        <f t="shared" si="698"/>
        <v>0</v>
      </c>
      <c r="QPH18" s="23">
        <f t="shared" si="698"/>
        <v>0</v>
      </c>
      <c r="QPI18" s="23">
        <f t="shared" si="698"/>
        <v>0</v>
      </c>
      <c r="QPJ18" s="23">
        <f t="shared" si="698"/>
        <v>0</v>
      </c>
      <c r="QPK18" s="23">
        <f t="shared" si="698"/>
        <v>0</v>
      </c>
      <c r="QPL18" s="23">
        <f t="shared" si="698"/>
        <v>0</v>
      </c>
      <c r="QPM18" s="23">
        <f t="shared" si="698"/>
        <v>0</v>
      </c>
      <c r="QPN18" s="23">
        <f t="shared" si="698"/>
        <v>0</v>
      </c>
      <c r="QPO18" s="23">
        <f t="shared" si="698"/>
        <v>0</v>
      </c>
      <c r="QPP18" s="23">
        <f t="shared" si="698"/>
        <v>0</v>
      </c>
      <c r="QPQ18" s="23">
        <f t="shared" si="698"/>
        <v>0</v>
      </c>
      <c r="QPR18" s="23">
        <f t="shared" si="698"/>
        <v>0</v>
      </c>
      <c r="QPS18" s="23">
        <f t="shared" si="698"/>
        <v>0</v>
      </c>
      <c r="QPT18" s="23">
        <f t="shared" si="698"/>
        <v>0</v>
      </c>
      <c r="QPU18" s="23">
        <f t="shared" si="698"/>
        <v>0</v>
      </c>
      <c r="QPV18" s="23">
        <f t="shared" si="698"/>
        <v>0</v>
      </c>
      <c r="QPW18" s="23">
        <f t="shared" si="698"/>
        <v>0</v>
      </c>
      <c r="QPX18" s="23">
        <f t="shared" si="698"/>
        <v>0</v>
      </c>
      <c r="QPY18" s="23">
        <f t="shared" si="698"/>
        <v>0</v>
      </c>
      <c r="QPZ18" s="23">
        <f t="shared" si="698"/>
        <v>0</v>
      </c>
      <c r="QQA18" s="23">
        <f t="shared" si="698"/>
        <v>0</v>
      </c>
      <c r="QQB18" s="23">
        <f t="shared" si="698"/>
        <v>0</v>
      </c>
      <c r="QQC18" s="23">
        <f t="shared" si="698"/>
        <v>0</v>
      </c>
      <c r="QQD18" s="23">
        <f t="shared" si="698"/>
        <v>0</v>
      </c>
      <c r="QQE18" s="23">
        <f t="shared" si="698"/>
        <v>0</v>
      </c>
      <c r="QQF18" s="23">
        <f t="shared" si="698"/>
        <v>0</v>
      </c>
      <c r="QQG18" s="23">
        <f t="shared" si="698"/>
        <v>0</v>
      </c>
      <c r="QQH18" s="23">
        <f t="shared" si="698"/>
        <v>0</v>
      </c>
      <c r="QQI18" s="23">
        <f t="shared" si="698"/>
        <v>0</v>
      </c>
      <c r="QQJ18" s="23">
        <f t="shared" si="698"/>
        <v>0</v>
      </c>
      <c r="QQK18" s="23">
        <f t="shared" si="698"/>
        <v>0</v>
      </c>
      <c r="QQL18" s="23">
        <f t="shared" si="698"/>
        <v>0</v>
      </c>
      <c r="QQM18" s="23">
        <f t="shared" si="698"/>
        <v>0</v>
      </c>
      <c r="QQN18" s="23">
        <f t="shared" si="698"/>
        <v>0</v>
      </c>
      <c r="QQO18" s="23">
        <f t="shared" si="698"/>
        <v>0</v>
      </c>
      <c r="QQP18" s="23">
        <f t="shared" si="698"/>
        <v>0</v>
      </c>
      <c r="QQQ18" s="23">
        <f t="shared" si="698"/>
        <v>0</v>
      </c>
      <c r="QQR18" s="23">
        <f t="shared" si="698"/>
        <v>0</v>
      </c>
      <c r="QQS18" s="23">
        <f t="shared" si="698"/>
        <v>0</v>
      </c>
      <c r="QQT18" s="23">
        <f t="shared" si="698"/>
        <v>0</v>
      </c>
      <c r="QQU18" s="23">
        <f t="shared" si="698"/>
        <v>0</v>
      </c>
      <c r="QQV18" s="23">
        <f t="shared" si="698"/>
        <v>0</v>
      </c>
      <c r="QQW18" s="23">
        <f t="shared" si="698"/>
        <v>0</v>
      </c>
      <c r="QQX18" s="23">
        <f t="shared" si="698"/>
        <v>0</v>
      </c>
      <c r="QQY18" s="23">
        <f t="shared" si="698"/>
        <v>0</v>
      </c>
      <c r="QQZ18" s="23">
        <f t="shared" si="698"/>
        <v>0</v>
      </c>
      <c r="QRA18" s="23">
        <f t="shared" si="698"/>
        <v>0</v>
      </c>
      <c r="QRB18" s="23">
        <f t="shared" si="698"/>
        <v>0</v>
      </c>
      <c r="QRC18" s="23">
        <f t="shared" si="698"/>
        <v>0</v>
      </c>
      <c r="QRD18" s="23">
        <f t="shared" si="698"/>
        <v>0</v>
      </c>
      <c r="QRE18" s="23">
        <f t="shared" si="698"/>
        <v>0</v>
      </c>
      <c r="QRF18" s="23">
        <f t="shared" si="698"/>
        <v>0</v>
      </c>
      <c r="QRG18" s="23">
        <f t="shared" si="698"/>
        <v>0</v>
      </c>
      <c r="QRH18" s="23">
        <f t="shared" si="698"/>
        <v>0</v>
      </c>
      <c r="QRI18" s="23">
        <f t="shared" si="698"/>
        <v>0</v>
      </c>
      <c r="QRJ18" s="23">
        <f t="shared" si="698"/>
        <v>0</v>
      </c>
      <c r="QRK18" s="23">
        <f t="shared" ref="QRK18:QTV18" si="699">SUM(QRK19:QRK22)</f>
        <v>0</v>
      </c>
      <c r="QRL18" s="23">
        <f t="shared" si="699"/>
        <v>0</v>
      </c>
      <c r="QRM18" s="23">
        <f t="shared" si="699"/>
        <v>0</v>
      </c>
      <c r="QRN18" s="23">
        <f t="shared" si="699"/>
        <v>0</v>
      </c>
      <c r="QRO18" s="23">
        <f t="shared" si="699"/>
        <v>0</v>
      </c>
      <c r="QRP18" s="23">
        <f t="shared" si="699"/>
        <v>0</v>
      </c>
      <c r="QRQ18" s="23">
        <f t="shared" si="699"/>
        <v>0</v>
      </c>
      <c r="QRR18" s="23">
        <f t="shared" si="699"/>
        <v>0</v>
      </c>
      <c r="QRS18" s="23">
        <f t="shared" si="699"/>
        <v>0</v>
      </c>
      <c r="QRT18" s="23">
        <f t="shared" si="699"/>
        <v>0</v>
      </c>
      <c r="QRU18" s="23">
        <f t="shared" si="699"/>
        <v>0</v>
      </c>
      <c r="QRV18" s="23">
        <f t="shared" si="699"/>
        <v>0</v>
      </c>
      <c r="QRW18" s="23">
        <f t="shared" si="699"/>
        <v>0</v>
      </c>
      <c r="QRX18" s="23">
        <f t="shared" si="699"/>
        <v>0</v>
      </c>
      <c r="QRY18" s="23">
        <f t="shared" si="699"/>
        <v>0</v>
      </c>
      <c r="QRZ18" s="23">
        <f t="shared" si="699"/>
        <v>0</v>
      </c>
      <c r="QSA18" s="23">
        <f t="shared" si="699"/>
        <v>0</v>
      </c>
      <c r="QSB18" s="23">
        <f t="shared" si="699"/>
        <v>0</v>
      </c>
      <c r="QSC18" s="23">
        <f t="shared" si="699"/>
        <v>0</v>
      </c>
      <c r="QSD18" s="23">
        <f t="shared" si="699"/>
        <v>0</v>
      </c>
      <c r="QSE18" s="23">
        <f t="shared" si="699"/>
        <v>0</v>
      </c>
      <c r="QSF18" s="23">
        <f t="shared" si="699"/>
        <v>0</v>
      </c>
      <c r="QSG18" s="23">
        <f t="shared" si="699"/>
        <v>0</v>
      </c>
      <c r="QSH18" s="23">
        <f t="shared" si="699"/>
        <v>0</v>
      </c>
      <c r="QSI18" s="23">
        <f t="shared" si="699"/>
        <v>0</v>
      </c>
      <c r="QSJ18" s="23">
        <f t="shared" si="699"/>
        <v>0</v>
      </c>
      <c r="QSK18" s="23">
        <f t="shared" si="699"/>
        <v>0</v>
      </c>
      <c r="QSL18" s="23">
        <f t="shared" si="699"/>
        <v>0</v>
      </c>
      <c r="QSM18" s="23">
        <f t="shared" si="699"/>
        <v>0</v>
      </c>
      <c r="QSN18" s="23">
        <f t="shared" si="699"/>
        <v>0</v>
      </c>
      <c r="QSO18" s="23">
        <f t="shared" si="699"/>
        <v>0</v>
      </c>
      <c r="QSP18" s="23">
        <f t="shared" si="699"/>
        <v>0</v>
      </c>
      <c r="QSQ18" s="23">
        <f t="shared" si="699"/>
        <v>0</v>
      </c>
      <c r="QSR18" s="23">
        <f t="shared" si="699"/>
        <v>0</v>
      </c>
      <c r="QSS18" s="23">
        <f t="shared" si="699"/>
        <v>0</v>
      </c>
      <c r="QST18" s="23">
        <f t="shared" si="699"/>
        <v>0</v>
      </c>
      <c r="QSU18" s="23">
        <f t="shared" si="699"/>
        <v>0</v>
      </c>
      <c r="QSV18" s="23">
        <f t="shared" si="699"/>
        <v>0</v>
      </c>
      <c r="QSW18" s="23">
        <f t="shared" si="699"/>
        <v>0</v>
      </c>
      <c r="QSX18" s="23">
        <f t="shared" si="699"/>
        <v>0</v>
      </c>
      <c r="QSY18" s="23">
        <f t="shared" si="699"/>
        <v>0</v>
      </c>
      <c r="QSZ18" s="23">
        <f t="shared" si="699"/>
        <v>0</v>
      </c>
      <c r="QTA18" s="23">
        <f t="shared" si="699"/>
        <v>0</v>
      </c>
      <c r="QTB18" s="23">
        <f t="shared" si="699"/>
        <v>0</v>
      </c>
      <c r="QTC18" s="23">
        <f t="shared" si="699"/>
        <v>0</v>
      </c>
      <c r="QTD18" s="23">
        <f t="shared" si="699"/>
        <v>0</v>
      </c>
      <c r="QTE18" s="23">
        <f t="shared" si="699"/>
        <v>0</v>
      </c>
      <c r="QTF18" s="23">
        <f t="shared" si="699"/>
        <v>0</v>
      </c>
      <c r="QTG18" s="23">
        <f t="shared" si="699"/>
        <v>0</v>
      </c>
      <c r="QTH18" s="23">
        <f t="shared" si="699"/>
        <v>0</v>
      </c>
      <c r="QTI18" s="23">
        <f t="shared" si="699"/>
        <v>0</v>
      </c>
      <c r="QTJ18" s="23">
        <f t="shared" si="699"/>
        <v>0</v>
      </c>
      <c r="QTK18" s="23">
        <f t="shared" si="699"/>
        <v>0</v>
      </c>
      <c r="QTL18" s="23">
        <f t="shared" si="699"/>
        <v>0</v>
      </c>
      <c r="QTM18" s="23">
        <f t="shared" si="699"/>
        <v>0</v>
      </c>
      <c r="QTN18" s="23">
        <f t="shared" si="699"/>
        <v>0</v>
      </c>
      <c r="QTO18" s="23">
        <f t="shared" si="699"/>
        <v>0</v>
      </c>
      <c r="QTP18" s="23">
        <f t="shared" si="699"/>
        <v>0</v>
      </c>
      <c r="QTQ18" s="23">
        <f t="shared" si="699"/>
        <v>0</v>
      </c>
      <c r="QTR18" s="23">
        <f t="shared" si="699"/>
        <v>0</v>
      </c>
      <c r="QTS18" s="23">
        <f t="shared" si="699"/>
        <v>0</v>
      </c>
      <c r="QTT18" s="23">
        <f t="shared" si="699"/>
        <v>0</v>
      </c>
      <c r="QTU18" s="23">
        <f t="shared" si="699"/>
        <v>0</v>
      </c>
      <c r="QTV18" s="23">
        <f t="shared" si="699"/>
        <v>0</v>
      </c>
      <c r="QTW18" s="23">
        <f t="shared" ref="QTW18:QWH18" si="700">SUM(QTW19:QTW22)</f>
        <v>0</v>
      </c>
      <c r="QTX18" s="23">
        <f t="shared" si="700"/>
        <v>0</v>
      </c>
      <c r="QTY18" s="23">
        <f t="shared" si="700"/>
        <v>0</v>
      </c>
      <c r="QTZ18" s="23">
        <f t="shared" si="700"/>
        <v>0</v>
      </c>
      <c r="QUA18" s="23">
        <f t="shared" si="700"/>
        <v>0</v>
      </c>
      <c r="QUB18" s="23">
        <f t="shared" si="700"/>
        <v>0</v>
      </c>
      <c r="QUC18" s="23">
        <f t="shared" si="700"/>
        <v>0</v>
      </c>
      <c r="QUD18" s="23">
        <f t="shared" si="700"/>
        <v>0</v>
      </c>
      <c r="QUE18" s="23">
        <f t="shared" si="700"/>
        <v>0</v>
      </c>
      <c r="QUF18" s="23">
        <f t="shared" si="700"/>
        <v>0</v>
      </c>
      <c r="QUG18" s="23">
        <f t="shared" si="700"/>
        <v>0</v>
      </c>
      <c r="QUH18" s="23">
        <f t="shared" si="700"/>
        <v>0</v>
      </c>
      <c r="QUI18" s="23">
        <f t="shared" si="700"/>
        <v>0</v>
      </c>
      <c r="QUJ18" s="23">
        <f t="shared" si="700"/>
        <v>0</v>
      </c>
      <c r="QUK18" s="23">
        <f t="shared" si="700"/>
        <v>0</v>
      </c>
      <c r="QUL18" s="23">
        <f t="shared" si="700"/>
        <v>0</v>
      </c>
      <c r="QUM18" s="23">
        <f t="shared" si="700"/>
        <v>0</v>
      </c>
      <c r="QUN18" s="23">
        <f t="shared" si="700"/>
        <v>0</v>
      </c>
      <c r="QUO18" s="23">
        <f t="shared" si="700"/>
        <v>0</v>
      </c>
      <c r="QUP18" s="23">
        <f t="shared" si="700"/>
        <v>0</v>
      </c>
      <c r="QUQ18" s="23">
        <f t="shared" si="700"/>
        <v>0</v>
      </c>
      <c r="QUR18" s="23">
        <f t="shared" si="700"/>
        <v>0</v>
      </c>
      <c r="QUS18" s="23">
        <f t="shared" si="700"/>
        <v>0</v>
      </c>
      <c r="QUT18" s="23">
        <f t="shared" si="700"/>
        <v>0</v>
      </c>
      <c r="QUU18" s="23">
        <f t="shared" si="700"/>
        <v>0</v>
      </c>
      <c r="QUV18" s="23">
        <f t="shared" si="700"/>
        <v>0</v>
      </c>
      <c r="QUW18" s="23">
        <f t="shared" si="700"/>
        <v>0</v>
      </c>
      <c r="QUX18" s="23">
        <f t="shared" si="700"/>
        <v>0</v>
      </c>
      <c r="QUY18" s="23">
        <f t="shared" si="700"/>
        <v>0</v>
      </c>
      <c r="QUZ18" s="23">
        <f t="shared" si="700"/>
        <v>0</v>
      </c>
      <c r="QVA18" s="23">
        <f t="shared" si="700"/>
        <v>0</v>
      </c>
      <c r="QVB18" s="23">
        <f t="shared" si="700"/>
        <v>0</v>
      </c>
      <c r="QVC18" s="23">
        <f t="shared" si="700"/>
        <v>0</v>
      </c>
      <c r="QVD18" s="23">
        <f t="shared" si="700"/>
        <v>0</v>
      </c>
      <c r="QVE18" s="23">
        <f t="shared" si="700"/>
        <v>0</v>
      </c>
      <c r="QVF18" s="23">
        <f t="shared" si="700"/>
        <v>0</v>
      </c>
      <c r="QVG18" s="23">
        <f t="shared" si="700"/>
        <v>0</v>
      </c>
      <c r="QVH18" s="23">
        <f t="shared" si="700"/>
        <v>0</v>
      </c>
      <c r="QVI18" s="23">
        <f t="shared" si="700"/>
        <v>0</v>
      </c>
      <c r="QVJ18" s="23">
        <f t="shared" si="700"/>
        <v>0</v>
      </c>
      <c r="QVK18" s="23">
        <f t="shared" si="700"/>
        <v>0</v>
      </c>
      <c r="QVL18" s="23">
        <f t="shared" si="700"/>
        <v>0</v>
      </c>
      <c r="QVM18" s="23">
        <f t="shared" si="700"/>
        <v>0</v>
      </c>
      <c r="QVN18" s="23">
        <f t="shared" si="700"/>
        <v>0</v>
      </c>
      <c r="QVO18" s="23">
        <f t="shared" si="700"/>
        <v>0</v>
      </c>
      <c r="QVP18" s="23">
        <f t="shared" si="700"/>
        <v>0</v>
      </c>
      <c r="QVQ18" s="23">
        <f t="shared" si="700"/>
        <v>0</v>
      </c>
      <c r="QVR18" s="23">
        <f t="shared" si="700"/>
        <v>0</v>
      </c>
      <c r="QVS18" s="23">
        <f t="shared" si="700"/>
        <v>0</v>
      </c>
      <c r="QVT18" s="23">
        <f t="shared" si="700"/>
        <v>0</v>
      </c>
      <c r="QVU18" s="23">
        <f t="shared" si="700"/>
        <v>0</v>
      </c>
      <c r="QVV18" s="23">
        <f t="shared" si="700"/>
        <v>0</v>
      </c>
      <c r="QVW18" s="23">
        <f t="shared" si="700"/>
        <v>0</v>
      </c>
      <c r="QVX18" s="23">
        <f t="shared" si="700"/>
        <v>0</v>
      </c>
      <c r="QVY18" s="23">
        <f t="shared" si="700"/>
        <v>0</v>
      </c>
      <c r="QVZ18" s="23">
        <f t="shared" si="700"/>
        <v>0</v>
      </c>
      <c r="QWA18" s="23">
        <f t="shared" si="700"/>
        <v>0</v>
      </c>
      <c r="QWB18" s="23">
        <f t="shared" si="700"/>
        <v>0</v>
      </c>
      <c r="QWC18" s="23">
        <f t="shared" si="700"/>
        <v>0</v>
      </c>
      <c r="QWD18" s="23">
        <f t="shared" si="700"/>
        <v>0</v>
      </c>
      <c r="QWE18" s="23">
        <f t="shared" si="700"/>
        <v>0</v>
      </c>
      <c r="QWF18" s="23">
        <f t="shared" si="700"/>
        <v>0</v>
      </c>
      <c r="QWG18" s="23">
        <f t="shared" si="700"/>
        <v>0</v>
      </c>
      <c r="QWH18" s="23">
        <f t="shared" si="700"/>
        <v>0</v>
      </c>
      <c r="QWI18" s="23">
        <f t="shared" ref="QWI18:QYT18" si="701">SUM(QWI19:QWI22)</f>
        <v>0</v>
      </c>
      <c r="QWJ18" s="23">
        <f t="shared" si="701"/>
        <v>0</v>
      </c>
      <c r="QWK18" s="23">
        <f t="shared" si="701"/>
        <v>0</v>
      </c>
      <c r="QWL18" s="23">
        <f t="shared" si="701"/>
        <v>0</v>
      </c>
      <c r="QWM18" s="23">
        <f t="shared" si="701"/>
        <v>0</v>
      </c>
      <c r="QWN18" s="23">
        <f t="shared" si="701"/>
        <v>0</v>
      </c>
      <c r="QWO18" s="23">
        <f t="shared" si="701"/>
        <v>0</v>
      </c>
      <c r="QWP18" s="23">
        <f t="shared" si="701"/>
        <v>0</v>
      </c>
      <c r="QWQ18" s="23">
        <f t="shared" si="701"/>
        <v>0</v>
      </c>
      <c r="QWR18" s="23">
        <f t="shared" si="701"/>
        <v>0</v>
      </c>
      <c r="QWS18" s="23">
        <f t="shared" si="701"/>
        <v>0</v>
      </c>
      <c r="QWT18" s="23">
        <f t="shared" si="701"/>
        <v>0</v>
      </c>
      <c r="QWU18" s="23">
        <f t="shared" si="701"/>
        <v>0</v>
      </c>
      <c r="QWV18" s="23">
        <f t="shared" si="701"/>
        <v>0</v>
      </c>
      <c r="QWW18" s="23">
        <f t="shared" si="701"/>
        <v>0</v>
      </c>
      <c r="QWX18" s="23">
        <f t="shared" si="701"/>
        <v>0</v>
      </c>
      <c r="QWY18" s="23">
        <f t="shared" si="701"/>
        <v>0</v>
      </c>
      <c r="QWZ18" s="23">
        <f t="shared" si="701"/>
        <v>0</v>
      </c>
      <c r="QXA18" s="23">
        <f t="shared" si="701"/>
        <v>0</v>
      </c>
      <c r="QXB18" s="23">
        <f t="shared" si="701"/>
        <v>0</v>
      </c>
      <c r="QXC18" s="23">
        <f t="shared" si="701"/>
        <v>0</v>
      </c>
      <c r="QXD18" s="23">
        <f t="shared" si="701"/>
        <v>0</v>
      </c>
      <c r="QXE18" s="23">
        <f t="shared" si="701"/>
        <v>0</v>
      </c>
      <c r="QXF18" s="23">
        <f t="shared" si="701"/>
        <v>0</v>
      </c>
      <c r="QXG18" s="23">
        <f t="shared" si="701"/>
        <v>0</v>
      </c>
      <c r="QXH18" s="23">
        <f t="shared" si="701"/>
        <v>0</v>
      </c>
      <c r="QXI18" s="23">
        <f t="shared" si="701"/>
        <v>0</v>
      </c>
      <c r="QXJ18" s="23">
        <f t="shared" si="701"/>
        <v>0</v>
      </c>
      <c r="QXK18" s="23">
        <f t="shared" si="701"/>
        <v>0</v>
      </c>
      <c r="QXL18" s="23">
        <f t="shared" si="701"/>
        <v>0</v>
      </c>
      <c r="QXM18" s="23">
        <f t="shared" si="701"/>
        <v>0</v>
      </c>
      <c r="QXN18" s="23">
        <f t="shared" si="701"/>
        <v>0</v>
      </c>
      <c r="QXO18" s="23">
        <f t="shared" si="701"/>
        <v>0</v>
      </c>
      <c r="QXP18" s="23">
        <f t="shared" si="701"/>
        <v>0</v>
      </c>
      <c r="QXQ18" s="23">
        <f t="shared" si="701"/>
        <v>0</v>
      </c>
      <c r="QXR18" s="23">
        <f t="shared" si="701"/>
        <v>0</v>
      </c>
      <c r="QXS18" s="23">
        <f t="shared" si="701"/>
        <v>0</v>
      </c>
      <c r="QXT18" s="23">
        <f t="shared" si="701"/>
        <v>0</v>
      </c>
      <c r="QXU18" s="23">
        <f t="shared" si="701"/>
        <v>0</v>
      </c>
      <c r="QXV18" s="23">
        <f t="shared" si="701"/>
        <v>0</v>
      </c>
      <c r="QXW18" s="23">
        <f t="shared" si="701"/>
        <v>0</v>
      </c>
      <c r="QXX18" s="23">
        <f t="shared" si="701"/>
        <v>0</v>
      </c>
      <c r="QXY18" s="23">
        <f t="shared" si="701"/>
        <v>0</v>
      </c>
      <c r="QXZ18" s="23">
        <f t="shared" si="701"/>
        <v>0</v>
      </c>
      <c r="QYA18" s="23">
        <f t="shared" si="701"/>
        <v>0</v>
      </c>
      <c r="QYB18" s="23">
        <f t="shared" si="701"/>
        <v>0</v>
      </c>
      <c r="QYC18" s="23">
        <f t="shared" si="701"/>
        <v>0</v>
      </c>
      <c r="QYD18" s="23">
        <f t="shared" si="701"/>
        <v>0</v>
      </c>
      <c r="QYE18" s="23">
        <f t="shared" si="701"/>
        <v>0</v>
      </c>
      <c r="QYF18" s="23">
        <f t="shared" si="701"/>
        <v>0</v>
      </c>
      <c r="QYG18" s="23">
        <f t="shared" si="701"/>
        <v>0</v>
      </c>
      <c r="QYH18" s="23">
        <f t="shared" si="701"/>
        <v>0</v>
      </c>
      <c r="QYI18" s="23">
        <f t="shared" si="701"/>
        <v>0</v>
      </c>
      <c r="QYJ18" s="23">
        <f t="shared" si="701"/>
        <v>0</v>
      </c>
      <c r="QYK18" s="23">
        <f t="shared" si="701"/>
        <v>0</v>
      </c>
      <c r="QYL18" s="23">
        <f t="shared" si="701"/>
        <v>0</v>
      </c>
      <c r="QYM18" s="23">
        <f t="shared" si="701"/>
        <v>0</v>
      </c>
      <c r="QYN18" s="23">
        <f t="shared" si="701"/>
        <v>0</v>
      </c>
      <c r="QYO18" s="23">
        <f t="shared" si="701"/>
        <v>0</v>
      </c>
      <c r="QYP18" s="23">
        <f t="shared" si="701"/>
        <v>0</v>
      </c>
      <c r="QYQ18" s="23">
        <f t="shared" si="701"/>
        <v>0</v>
      </c>
      <c r="QYR18" s="23">
        <f t="shared" si="701"/>
        <v>0</v>
      </c>
      <c r="QYS18" s="23">
        <f t="shared" si="701"/>
        <v>0</v>
      </c>
      <c r="QYT18" s="23">
        <f t="shared" si="701"/>
        <v>0</v>
      </c>
      <c r="QYU18" s="23">
        <f t="shared" ref="QYU18:RBF18" si="702">SUM(QYU19:QYU22)</f>
        <v>0</v>
      </c>
      <c r="QYV18" s="23">
        <f t="shared" si="702"/>
        <v>0</v>
      </c>
      <c r="QYW18" s="23">
        <f t="shared" si="702"/>
        <v>0</v>
      </c>
      <c r="QYX18" s="23">
        <f t="shared" si="702"/>
        <v>0</v>
      </c>
      <c r="QYY18" s="23">
        <f t="shared" si="702"/>
        <v>0</v>
      </c>
      <c r="QYZ18" s="23">
        <f t="shared" si="702"/>
        <v>0</v>
      </c>
      <c r="QZA18" s="23">
        <f t="shared" si="702"/>
        <v>0</v>
      </c>
      <c r="QZB18" s="23">
        <f t="shared" si="702"/>
        <v>0</v>
      </c>
      <c r="QZC18" s="23">
        <f t="shared" si="702"/>
        <v>0</v>
      </c>
      <c r="QZD18" s="23">
        <f t="shared" si="702"/>
        <v>0</v>
      </c>
      <c r="QZE18" s="23">
        <f t="shared" si="702"/>
        <v>0</v>
      </c>
      <c r="QZF18" s="23">
        <f t="shared" si="702"/>
        <v>0</v>
      </c>
      <c r="QZG18" s="23">
        <f t="shared" si="702"/>
        <v>0</v>
      </c>
      <c r="QZH18" s="23">
        <f t="shared" si="702"/>
        <v>0</v>
      </c>
      <c r="QZI18" s="23">
        <f t="shared" si="702"/>
        <v>0</v>
      </c>
      <c r="QZJ18" s="23">
        <f t="shared" si="702"/>
        <v>0</v>
      </c>
      <c r="QZK18" s="23">
        <f t="shared" si="702"/>
        <v>0</v>
      </c>
      <c r="QZL18" s="23">
        <f t="shared" si="702"/>
        <v>0</v>
      </c>
      <c r="QZM18" s="23">
        <f t="shared" si="702"/>
        <v>0</v>
      </c>
      <c r="QZN18" s="23">
        <f t="shared" si="702"/>
        <v>0</v>
      </c>
      <c r="QZO18" s="23">
        <f t="shared" si="702"/>
        <v>0</v>
      </c>
      <c r="QZP18" s="23">
        <f t="shared" si="702"/>
        <v>0</v>
      </c>
      <c r="QZQ18" s="23">
        <f t="shared" si="702"/>
        <v>0</v>
      </c>
      <c r="QZR18" s="23">
        <f t="shared" si="702"/>
        <v>0</v>
      </c>
      <c r="QZS18" s="23">
        <f t="shared" si="702"/>
        <v>0</v>
      </c>
      <c r="QZT18" s="23">
        <f t="shared" si="702"/>
        <v>0</v>
      </c>
      <c r="QZU18" s="23">
        <f t="shared" si="702"/>
        <v>0</v>
      </c>
      <c r="QZV18" s="23">
        <f t="shared" si="702"/>
        <v>0</v>
      </c>
      <c r="QZW18" s="23">
        <f t="shared" si="702"/>
        <v>0</v>
      </c>
      <c r="QZX18" s="23">
        <f t="shared" si="702"/>
        <v>0</v>
      </c>
      <c r="QZY18" s="23">
        <f t="shared" si="702"/>
        <v>0</v>
      </c>
      <c r="QZZ18" s="23">
        <f t="shared" si="702"/>
        <v>0</v>
      </c>
      <c r="RAA18" s="23">
        <f t="shared" si="702"/>
        <v>0</v>
      </c>
      <c r="RAB18" s="23">
        <f t="shared" si="702"/>
        <v>0</v>
      </c>
      <c r="RAC18" s="23">
        <f t="shared" si="702"/>
        <v>0</v>
      </c>
      <c r="RAD18" s="23">
        <f t="shared" si="702"/>
        <v>0</v>
      </c>
      <c r="RAE18" s="23">
        <f t="shared" si="702"/>
        <v>0</v>
      </c>
      <c r="RAF18" s="23">
        <f t="shared" si="702"/>
        <v>0</v>
      </c>
      <c r="RAG18" s="23">
        <f t="shared" si="702"/>
        <v>0</v>
      </c>
      <c r="RAH18" s="23">
        <f t="shared" si="702"/>
        <v>0</v>
      </c>
      <c r="RAI18" s="23">
        <f t="shared" si="702"/>
        <v>0</v>
      </c>
      <c r="RAJ18" s="23">
        <f t="shared" si="702"/>
        <v>0</v>
      </c>
      <c r="RAK18" s="23">
        <f t="shared" si="702"/>
        <v>0</v>
      </c>
      <c r="RAL18" s="23">
        <f t="shared" si="702"/>
        <v>0</v>
      </c>
      <c r="RAM18" s="23">
        <f t="shared" si="702"/>
        <v>0</v>
      </c>
      <c r="RAN18" s="23">
        <f t="shared" si="702"/>
        <v>0</v>
      </c>
      <c r="RAO18" s="23">
        <f t="shared" si="702"/>
        <v>0</v>
      </c>
      <c r="RAP18" s="23">
        <f t="shared" si="702"/>
        <v>0</v>
      </c>
      <c r="RAQ18" s="23">
        <f t="shared" si="702"/>
        <v>0</v>
      </c>
      <c r="RAR18" s="23">
        <f t="shared" si="702"/>
        <v>0</v>
      </c>
      <c r="RAS18" s="23">
        <f t="shared" si="702"/>
        <v>0</v>
      </c>
      <c r="RAT18" s="23">
        <f t="shared" si="702"/>
        <v>0</v>
      </c>
      <c r="RAU18" s="23">
        <f t="shared" si="702"/>
        <v>0</v>
      </c>
      <c r="RAV18" s="23">
        <f t="shared" si="702"/>
        <v>0</v>
      </c>
      <c r="RAW18" s="23">
        <f t="shared" si="702"/>
        <v>0</v>
      </c>
      <c r="RAX18" s="23">
        <f t="shared" si="702"/>
        <v>0</v>
      </c>
      <c r="RAY18" s="23">
        <f t="shared" si="702"/>
        <v>0</v>
      </c>
      <c r="RAZ18" s="23">
        <f t="shared" si="702"/>
        <v>0</v>
      </c>
      <c r="RBA18" s="23">
        <f t="shared" si="702"/>
        <v>0</v>
      </c>
      <c r="RBB18" s="23">
        <f t="shared" si="702"/>
        <v>0</v>
      </c>
      <c r="RBC18" s="23">
        <f t="shared" si="702"/>
        <v>0</v>
      </c>
      <c r="RBD18" s="23">
        <f t="shared" si="702"/>
        <v>0</v>
      </c>
      <c r="RBE18" s="23">
        <f t="shared" si="702"/>
        <v>0</v>
      </c>
      <c r="RBF18" s="23">
        <f t="shared" si="702"/>
        <v>0</v>
      </c>
      <c r="RBG18" s="23">
        <f t="shared" ref="RBG18:RDR18" si="703">SUM(RBG19:RBG22)</f>
        <v>0</v>
      </c>
      <c r="RBH18" s="23">
        <f t="shared" si="703"/>
        <v>0</v>
      </c>
      <c r="RBI18" s="23">
        <f t="shared" si="703"/>
        <v>0</v>
      </c>
      <c r="RBJ18" s="23">
        <f t="shared" si="703"/>
        <v>0</v>
      </c>
      <c r="RBK18" s="23">
        <f t="shared" si="703"/>
        <v>0</v>
      </c>
      <c r="RBL18" s="23">
        <f t="shared" si="703"/>
        <v>0</v>
      </c>
      <c r="RBM18" s="23">
        <f t="shared" si="703"/>
        <v>0</v>
      </c>
      <c r="RBN18" s="23">
        <f t="shared" si="703"/>
        <v>0</v>
      </c>
      <c r="RBO18" s="23">
        <f t="shared" si="703"/>
        <v>0</v>
      </c>
      <c r="RBP18" s="23">
        <f t="shared" si="703"/>
        <v>0</v>
      </c>
      <c r="RBQ18" s="23">
        <f t="shared" si="703"/>
        <v>0</v>
      </c>
      <c r="RBR18" s="23">
        <f t="shared" si="703"/>
        <v>0</v>
      </c>
      <c r="RBS18" s="23">
        <f t="shared" si="703"/>
        <v>0</v>
      </c>
      <c r="RBT18" s="23">
        <f t="shared" si="703"/>
        <v>0</v>
      </c>
      <c r="RBU18" s="23">
        <f t="shared" si="703"/>
        <v>0</v>
      </c>
      <c r="RBV18" s="23">
        <f t="shared" si="703"/>
        <v>0</v>
      </c>
      <c r="RBW18" s="23">
        <f t="shared" si="703"/>
        <v>0</v>
      </c>
      <c r="RBX18" s="23">
        <f t="shared" si="703"/>
        <v>0</v>
      </c>
      <c r="RBY18" s="23">
        <f t="shared" si="703"/>
        <v>0</v>
      </c>
      <c r="RBZ18" s="23">
        <f t="shared" si="703"/>
        <v>0</v>
      </c>
      <c r="RCA18" s="23">
        <f t="shared" si="703"/>
        <v>0</v>
      </c>
      <c r="RCB18" s="23">
        <f t="shared" si="703"/>
        <v>0</v>
      </c>
      <c r="RCC18" s="23">
        <f t="shared" si="703"/>
        <v>0</v>
      </c>
      <c r="RCD18" s="23">
        <f t="shared" si="703"/>
        <v>0</v>
      </c>
      <c r="RCE18" s="23">
        <f t="shared" si="703"/>
        <v>0</v>
      </c>
      <c r="RCF18" s="23">
        <f t="shared" si="703"/>
        <v>0</v>
      </c>
      <c r="RCG18" s="23">
        <f t="shared" si="703"/>
        <v>0</v>
      </c>
      <c r="RCH18" s="23">
        <f t="shared" si="703"/>
        <v>0</v>
      </c>
      <c r="RCI18" s="23">
        <f t="shared" si="703"/>
        <v>0</v>
      </c>
      <c r="RCJ18" s="23">
        <f t="shared" si="703"/>
        <v>0</v>
      </c>
      <c r="RCK18" s="23">
        <f t="shared" si="703"/>
        <v>0</v>
      </c>
      <c r="RCL18" s="23">
        <f t="shared" si="703"/>
        <v>0</v>
      </c>
      <c r="RCM18" s="23">
        <f t="shared" si="703"/>
        <v>0</v>
      </c>
      <c r="RCN18" s="23">
        <f t="shared" si="703"/>
        <v>0</v>
      </c>
      <c r="RCO18" s="23">
        <f t="shared" si="703"/>
        <v>0</v>
      </c>
      <c r="RCP18" s="23">
        <f t="shared" si="703"/>
        <v>0</v>
      </c>
      <c r="RCQ18" s="23">
        <f t="shared" si="703"/>
        <v>0</v>
      </c>
      <c r="RCR18" s="23">
        <f t="shared" si="703"/>
        <v>0</v>
      </c>
      <c r="RCS18" s="23">
        <f t="shared" si="703"/>
        <v>0</v>
      </c>
      <c r="RCT18" s="23">
        <f t="shared" si="703"/>
        <v>0</v>
      </c>
      <c r="RCU18" s="23">
        <f t="shared" si="703"/>
        <v>0</v>
      </c>
      <c r="RCV18" s="23">
        <f t="shared" si="703"/>
        <v>0</v>
      </c>
      <c r="RCW18" s="23">
        <f t="shared" si="703"/>
        <v>0</v>
      </c>
      <c r="RCX18" s="23">
        <f t="shared" si="703"/>
        <v>0</v>
      </c>
      <c r="RCY18" s="23">
        <f t="shared" si="703"/>
        <v>0</v>
      </c>
      <c r="RCZ18" s="23">
        <f t="shared" si="703"/>
        <v>0</v>
      </c>
      <c r="RDA18" s="23">
        <f t="shared" si="703"/>
        <v>0</v>
      </c>
      <c r="RDB18" s="23">
        <f t="shared" si="703"/>
        <v>0</v>
      </c>
      <c r="RDC18" s="23">
        <f t="shared" si="703"/>
        <v>0</v>
      </c>
      <c r="RDD18" s="23">
        <f t="shared" si="703"/>
        <v>0</v>
      </c>
      <c r="RDE18" s="23">
        <f t="shared" si="703"/>
        <v>0</v>
      </c>
      <c r="RDF18" s="23">
        <f t="shared" si="703"/>
        <v>0</v>
      </c>
      <c r="RDG18" s="23">
        <f t="shared" si="703"/>
        <v>0</v>
      </c>
      <c r="RDH18" s="23">
        <f t="shared" si="703"/>
        <v>0</v>
      </c>
      <c r="RDI18" s="23">
        <f t="shared" si="703"/>
        <v>0</v>
      </c>
      <c r="RDJ18" s="23">
        <f t="shared" si="703"/>
        <v>0</v>
      </c>
      <c r="RDK18" s="23">
        <f t="shared" si="703"/>
        <v>0</v>
      </c>
      <c r="RDL18" s="23">
        <f t="shared" si="703"/>
        <v>0</v>
      </c>
      <c r="RDM18" s="23">
        <f t="shared" si="703"/>
        <v>0</v>
      </c>
      <c r="RDN18" s="23">
        <f t="shared" si="703"/>
        <v>0</v>
      </c>
      <c r="RDO18" s="23">
        <f t="shared" si="703"/>
        <v>0</v>
      </c>
      <c r="RDP18" s="23">
        <f t="shared" si="703"/>
        <v>0</v>
      </c>
      <c r="RDQ18" s="23">
        <f t="shared" si="703"/>
        <v>0</v>
      </c>
      <c r="RDR18" s="23">
        <f t="shared" si="703"/>
        <v>0</v>
      </c>
      <c r="RDS18" s="23">
        <f t="shared" ref="RDS18:RGD18" si="704">SUM(RDS19:RDS22)</f>
        <v>0</v>
      </c>
      <c r="RDT18" s="23">
        <f t="shared" si="704"/>
        <v>0</v>
      </c>
      <c r="RDU18" s="23">
        <f t="shared" si="704"/>
        <v>0</v>
      </c>
      <c r="RDV18" s="23">
        <f t="shared" si="704"/>
        <v>0</v>
      </c>
      <c r="RDW18" s="23">
        <f t="shared" si="704"/>
        <v>0</v>
      </c>
      <c r="RDX18" s="23">
        <f t="shared" si="704"/>
        <v>0</v>
      </c>
      <c r="RDY18" s="23">
        <f t="shared" si="704"/>
        <v>0</v>
      </c>
      <c r="RDZ18" s="23">
        <f t="shared" si="704"/>
        <v>0</v>
      </c>
      <c r="REA18" s="23">
        <f t="shared" si="704"/>
        <v>0</v>
      </c>
      <c r="REB18" s="23">
        <f t="shared" si="704"/>
        <v>0</v>
      </c>
      <c r="REC18" s="23">
        <f t="shared" si="704"/>
        <v>0</v>
      </c>
      <c r="RED18" s="23">
        <f t="shared" si="704"/>
        <v>0</v>
      </c>
      <c r="REE18" s="23">
        <f t="shared" si="704"/>
        <v>0</v>
      </c>
      <c r="REF18" s="23">
        <f t="shared" si="704"/>
        <v>0</v>
      </c>
      <c r="REG18" s="23">
        <f t="shared" si="704"/>
        <v>0</v>
      </c>
      <c r="REH18" s="23">
        <f t="shared" si="704"/>
        <v>0</v>
      </c>
      <c r="REI18" s="23">
        <f t="shared" si="704"/>
        <v>0</v>
      </c>
      <c r="REJ18" s="23">
        <f t="shared" si="704"/>
        <v>0</v>
      </c>
      <c r="REK18" s="23">
        <f t="shared" si="704"/>
        <v>0</v>
      </c>
      <c r="REL18" s="23">
        <f t="shared" si="704"/>
        <v>0</v>
      </c>
      <c r="REM18" s="23">
        <f t="shared" si="704"/>
        <v>0</v>
      </c>
      <c r="REN18" s="23">
        <f t="shared" si="704"/>
        <v>0</v>
      </c>
      <c r="REO18" s="23">
        <f t="shared" si="704"/>
        <v>0</v>
      </c>
      <c r="REP18" s="23">
        <f t="shared" si="704"/>
        <v>0</v>
      </c>
      <c r="REQ18" s="23">
        <f t="shared" si="704"/>
        <v>0</v>
      </c>
      <c r="RER18" s="23">
        <f t="shared" si="704"/>
        <v>0</v>
      </c>
      <c r="RES18" s="23">
        <f t="shared" si="704"/>
        <v>0</v>
      </c>
      <c r="RET18" s="23">
        <f t="shared" si="704"/>
        <v>0</v>
      </c>
      <c r="REU18" s="23">
        <f t="shared" si="704"/>
        <v>0</v>
      </c>
      <c r="REV18" s="23">
        <f t="shared" si="704"/>
        <v>0</v>
      </c>
      <c r="REW18" s="23">
        <f t="shared" si="704"/>
        <v>0</v>
      </c>
      <c r="REX18" s="23">
        <f t="shared" si="704"/>
        <v>0</v>
      </c>
      <c r="REY18" s="23">
        <f t="shared" si="704"/>
        <v>0</v>
      </c>
      <c r="REZ18" s="23">
        <f t="shared" si="704"/>
        <v>0</v>
      </c>
      <c r="RFA18" s="23">
        <f t="shared" si="704"/>
        <v>0</v>
      </c>
      <c r="RFB18" s="23">
        <f t="shared" si="704"/>
        <v>0</v>
      </c>
      <c r="RFC18" s="23">
        <f t="shared" si="704"/>
        <v>0</v>
      </c>
      <c r="RFD18" s="23">
        <f t="shared" si="704"/>
        <v>0</v>
      </c>
      <c r="RFE18" s="23">
        <f t="shared" si="704"/>
        <v>0</v>
      </c>
      <c r="RFF18" s="23">
        <f t="shared" si="704"/>
        <v>0</v>
      </c>
      <c r="RFG18" s="23">
        <f t="shared" si="704"/>
        <v>0</v>
      </c>
      <c r="RFH18" s="23">
        <f t="shared" si="704"/>
        <v>0</v>
      </c>
      <c r="RFI18" s="23">
        <f t="shared" si="704"/>
        <v>0</v>
      </c>
      <c r="RFJ18" s="23">
        <f t="shared" si="704"/>
        <v>0</v>
      </c>
      <c r="RFK18" s="23">
        <f t="shared" si="704"/>
        <v>0</v>
      </c>
      <c r="RFL18" s="23">
        <f t="shared" si="704"/>
        <v>0</v>
      </c>
      <c r="RFM18" s="23">
        <f t="shared" si="704"/>
        <v>0</v>
      </c>
      <c r="RFN18" s="23">
        <f t="shared" si="704"/>
        <v>0</v>
      </c>
      <c r="RFO18" s="23">
        <f t="shared" si="704"/>
        <v>0</v>
      </c>
      <c r="RFP18" s="23">
        <f t="shared" si="704"/>
        <v>0</v>
      </c>
      <c r="RFQ18" s="23">
        <f t="shared" si="704"/>
        <v>0</v>
      </c>
      <c r="RFR18" s="23">
        <f t="shared" si="704"/>
        <v>0</v>
      </c>
      <c r="RFS18" s="23">
        <f t="shared" si="704"/>
        <v>0</v>
      </c>
      <c r="RFT18" s="23">
        <f t="shared" si="704"/>
        <v>0</v>
      </c>
      <c r="RFU18" s="23">
        <f t="shared" si="704"/>
        <v>0</v>
      </c>
      <c r="RFV18" s="23">
        <f t="shared" si="704"/>
        <v>0</v>
      </c>
      <c r="RFW18" s="23">
        <f t="shared" si="704"/>
        <v>0</v>
      </c>
      <c r="RFX18" s="23">
        <f t="shared" si="704"/>
        <v>0</v>
      </c>
      <c r="RFY18" s="23">
        <f t="shared" si="704"/>
        <v>0</v>
      </c>
      <c r="RFZ18" s="23">
        <f t="shared" si="704"/>
        <v>0</v>
      </c>
      <c r="RGA18" s="23">
        <f t="shared" si="704"/>
        <v>0</v>
      </c>
      <c r="RGB18" s="23">
        <f t="shared" si="704"/>
        <v>0</v>
      </c>
      <c r="RGC18" s="23">
        <f t="shared" si="704"/>
        <v>0</v>
      </c>
      <c r="RGD18" s="23">
        <f t="shared" si="704"/>
        <v>0</v>
      </c>
      <c r="RGE18" s="23">
        <f t="shared" ref="RGE18:RIP18" si="705">SUM(RGE19:RGE22)</f>
        <v>0</v>
      </c>
      <c r="RGF18" s="23">
        <f t="shared" si="705"/>
        <v>0</v>
      </c>
      <c r="RGG18" s="23">
        <f t="shared" si="705"/>
        <v>0</v>
      </c>
      <c r="RGH18" s="23">
        <f t="shared" si="705"/>
        <v>0</v>
      </c>
      <c r="RGI18" s="23">
        <f t="shared" si="705"/>
        <v>0</v>
      </c>
      <c r="RGJ18" s="23">
        <f t="shared" si="705"/>
        <v>0</v>
      </c>
      <c r="RGK18" s="23">
        <f t="shared" si="705"/>
        <v>0</v>
      </c>
      <c r="RGL18" s="23">
        <f t="shared" si="705"/>
        <v>0</v>
      </c>
      <c r="RGM18" s="23">
        <f t="shared" si="705"/>
        <v>0</v>
      </c>
      <c r="RGN18" s="23">
        <f t="shared" si="705"/>
        <v>0</v>
      </c>
      <c r="RGO18" s="23">
        <f t="shared" si="705"/>
        <v>0</v>
      </c>
      <c r="RGP18" s="23">
        <f t="shared" si="705"/>
        <v>0</v>
      </c>
      <c r="RGQ18" s="23">
        <f t="shared" si="705"/>
        <v>0</v>
      </c>
      <c r="RGR18" s="23">
        <f t="shared" si="705"/>
        <v>0</v>
      </c>
      <c r="RGS18" s="23">
        <f t="shared" si="705"/>
        <v>0</v>
      </c>
      <c r="RGT18" s="23">
        <f t="shared" si="705"/>
        <v>0</v>
      </c>
      <c r="RGU18" s="23">
        <f t="shared" si="705"/>
        <v>0</v>
      </c>
      <c r="RGV18" s="23">
        <f t="shared" si="705"/>
        <v>0</v>
      </c>
      <c r="RGW18" s="23">
        <f t="shared" si="705"/>
        <v>0</v>
      </c>
      <c r="RGX18" s="23">
        <f t="shared" si="705"/>
        <v>0</v>
      </c>
      <c r="RGY18" s="23">
        <f t="shared" si="705"/>
        <v>0</v>
      </c>
      <c r="RGZ18" s="23">
        <f t="shared" si="705"/>
        <v>0</v>
      </c>
      <c r="RHA18" s="23">
        <f t="shared" si="705"/>
        <v>0</v>
      </c>
      <c r="RHB18" s="23">
        <f t="shared" si="705"/>
        <v>0</v>
      </c>
      <c r="RHC18" s="23">
        <f t="shared" si="705"/>
        <v>0</v>
      </c>
      <c r="RHD18" s="23">
        <f t="shared" si="705"/>
        <v>0</v>
      </c>
      <c r="RHE18" s="23">
        <f t="shared" si="705"/>
        <v>0</v>
      </c>
      <c r="RHF18" s="23">
        <f t="shared" si="705"/>
        <v>0</v>
      </c>
      <c r="RHG18" s="23">
        <f t="shared" si="705"/>
        <v>0</v>
      </c>
      <c r="RHH18" s="23">
        <f t="shared" si="705"/>
        <v>0</v>
      </c>
      <c r="RHI18" s="23">
        <f t="shared" si="705"/>
        <v>0</v>
      </c>
      <c r="RHJ18" s="23">
        <f t="shared" si="705"/>
        <v>0</v>
      </c>
      <c r="RHK18" s="23">
        <f t="shared" si="705"/>
        <v>0</v>
      </c>
      <c r="RHL18" s="23">
        <f t="shared" si="705"/>
        <v>0</v>
      </c>
      <c r="RHM18" s="23">
        <f t="shared" si="705"/>
        <v>0</v>
      </c>
      <c r="RHN18" s="23">
        <f t="shared" si="705"/>
        <v>0</v>
      </c>
      <c r="RHO18" s="23">
        <f t="shared" si="705"/>
        <v>0</v>
      </c>
      <c r="RHP18" s="23">
        <f t="shared" si="705"/>
        <v>0</v>
      </c>
      <c r="RHQ18" s="23">
        <f t="shared" si="705"/>
        <v>0</v>
      </c>
      <c r="RHR18" s="23">
        <f t="shared" si="705"/>
        <v>0</v>
      </c>
      <c r="RHS18" s="23">
        <f t="shared" si="705"/>
        <v>0</v>
      </c>
      <c r="RHT18" s="23">
        <f t="shared" si="705"/>
        <v>0</v>
      </c>
      <c r="RHU18" s="23">
        <f t="shared" si="705"/>
        <v>0</v>
      </c>
      <c r="RHV18" s="23">
        <f t="shared" si="705"/>
        <v>0</v>
      </c>
      <c r="RHW18" s="23">
        <f t="shared" si="705"/>
        <v>0</v>
      </c>
      <c r="RHX18" s="23">
        <f t="shared" si="705"/>
        <v>0</v>
      </c>
      <c r="RHY18" s="23">
        <f t="shared" si="705"/>
        <v>0</v>
      </c>
      <c r="RHZ18" s="23">
        <f t="shared" si="705"/>
        <v>0</v>
      </c>
      <c r="RIA18" s="23">
        <f t="shared" si="705"/>
        <v>0</v>
      </c>
      <c r="RIB18" s="23">
        <f t="shared" si="705"/>
        <v>0</v>
      </c>
      <c r="RIC18" s="23">
        <f t="shared" si="705"/>
        <v>0</v>
      </c>
      <c r="RID18" s="23">
        <f t="shared" si="705"/>
        <v>0</v>
      </c>
      <c r="RIE18" s="23">
        <f t="shared" si="705"/>
        <v>0</v>
      </c>
      <c r="RIF18" s="23">
        <f t="shared" si="705"/>
        <v>0</v>
      </c>
      <c r="RIG18" s="23">
        <f t="shared" si="705"/>
        <v>0</v>
      </c>
      <c r="RIH18" s="23">
        <f t="shared" si="705"/>
        <v>0</v>
      </c>
      <c r="RII18" s="23">
        <f t="shared" si="705"/>
        <v>0</v>
      </c>
      <c r="RIJ18" s="23">
        <f t="shared" si="705"/>
        <v>0</v>
      </c>
      <c r="RIK18" s="23">
        <f t="shared" si="705"/>
        <v>0</v>
      </c>
      <c r="RIL18" s="23">
        <f t="shared" si="705"/>
        <v>0</v>
      </c>
      <c r="RIM18" s="23">
        <f t="shared" si="705"/>
        <v>0</v>
      </c>
      <c r="RIN18" s="23">
        <f t="shared" si="705"/>
        <v>0</v>
      </c>
      <c r="RIO18" s="23">
        <f t="shared" si="705"/>
        <v>0</v>
      </c>
      <c r="RIP18" s="23">
        <f t="shared" si="705"/>
        <v>0</v>
      </c>
      <c r="RIQ18" s="23">
        <f t="shared" ref="RIQ18:RLB18" si="706">SUM(RIQ19:RIQ22)</f>
        <v>0</v>
      </c>
      <c r="RIR18" s="23">
        <f t="shared" si="706"/>
        <v>0</v>
      </c>
      <c r="RIS18" s="23">
        <f t="shared" si="706"/>
        <v>0</v>
      </c>
      <c r="RIT18" s="23">
        <f t="shared" si="706"/>
        <v>0</v>
      </c>
      <c r="RIU18" s="23">
        <f t="shared" si="706"/>
        <v>0</v>
      </c>
      <c r="RIV18" s="23">
        <f t="shared" si="706"/>
        <v>0</v>
      </c>
      <c r="RIW18" s="23">
        <f t="shared" si="706"/>
        <v>0</v>
      </c>
      <c r="RIX18" s="23">
        <f t="shared" si="706"/>
        <v>0</v>
      </c>
      <c r="RIY18" s="23">
        <f t="shared" si="706"/>
        <v>0</v>
      </c>
      <c r="RIZ18" s="23">
        <f t="shared" si="706"/>
        <v>0</v>
      </c>
      <c r="RJA18" s="23">
        <f t="shared" si="706"/>
        <v>0</v>
      </c>
      <c r="RJB18" s="23">
        <f t="shared" si="706"/>
        <v>0</v>
      </c>
      <c r="RJC18" s="23">
        <f t="shared" si="706"/>
        <v>0</v>
      </c>
      <c r="RJD18" s="23">
        <f t="shared" si="706"/>
        <v>0</v>
      </c>
      <c r="RJE18" s="23">
        <f t="shared" si="706"/>
        <v>0</v>
      </c>
      <c r="RJF18" s="23">
        <f t="shared" si="706"/>
        <v>0</v>
      </c>
      <c r="RJG18" s="23">
        <f t="shared" si="706"/>
        <v>0</v>
      </c>
      <c r="RJH18" s="23">
        <f t="shared" si="706"/>
        <v>0</v>
      </c>
      <c r="RJI18" s="23">
        <f t="shared" si="706"/>
        <v>0</v>
      </c>
      <c r="RJJ18" s="23">
        <f t="shared" si="706"/>
        <v>0</v>
      </c>
      <c r="RJK18" s="23">
        <f t="shared" si="706"/>
        <v>0</v>
      </c>
      <c r="RJL18" s="23">
        <f t="shared" si="706"/>
        <v>0</v>
      </c>
      <c r="RJM18" s="23">
        <f t="shared" si="706"/>
        <v>0</v>
      </c>
      <c r="RJN18" s="23">
        <f t="shared" si="706"/>
        <v>0</v>
      </c>
      <c r="RJO18" s="23">
        <f t="shared" si="706"/>
        <v>0</v>
      </c>
      <c r="RJP18" s="23">
        <f t="shared" si="706"/>
        <v>0</v>
      </c>
      <c r="RJQ18" s="23">
        <f t="shared" si="706"/>
        <v>0</v>
      </c>
      <c r="RJR18" s="23">
        <f t="shared" si="706"/>
        <v>0</v>
      </c>
      <c r="RJS18" s="23">
        <f t="shared" si="706"/>
        <v>0</v>
      </c>
      <c r="RJT18" s="23">
        <f t="shared" si="706"/>
        <v>0</v>
      </c>
      <c r="RJU18" s="23">
        <f t="shared" si="706"/>
        <v>0</v>
      </c>
      <c r="RJV18" s="23">
        <f t="shared" si="706"/>
        <v>0</v>
      </c>
      <c r="RJW18" s="23">
        <f t="shared" si="706"/>
        <v>0</v>
      </c>
      <c r="RJX18" s="23">
        <f t="shared" si="706"/>
        <v>0</v>
      </c>
      <c r="RJY18" s="23">
        <f t="shared" si="706"/>
        <v>0</v>
      </c>
      <c r="RJZ18" s="23">
        <f t="shared" si="706"/>
        <v>0</v>
      </c>
      <c r="RKA18" s="23">
        <f t="shared" si="706"/>
        <v>0</v>
      </c>
      <c r="RKB18" s="23">
        <f t="shared" si="706"/>
        <v>0</v>
      </c>
      <c r="RKC18" s="23">
        <f t="shared" si="706"/>
        <v>0</v>
      </c>
      <c r="RKD18" s="23">
        <f t="shared" si="706"/>
        <v>0</v>
      </c>
      <c r="RKE18" s="23">
        <f t="shared" si="706"/>
        <v>0</v>
      </c>
      <c r="RKF18" s="23">
        <f t="shared" si="706"/>
        <v>0</v>
      </c>
      <c r="RKG18" s="23">
        <f t="shared" si="706"/>
        <v>0</v>
      </c>
      <c r="RKH18" s="23">
        <f t="shared" si="706"/>
        <v>0</v>
      </c>
      <c r="RKI18" s="23">
        <f t="shared" si="706"/>
        <v>0</v>
      </c>
      <c r="RKJ18" s="23">
        <f t="shared" si="706"/>
        <v>0</v>
      </c>
      <c r="RKK18" s="23">
        <f t="shared" si="706"/>
        <v>0</v>
      </c>
      <c r="RKL18" s="23">
        <f t="shared" si="706"/>
        <v>0</v>
      </c>
      <c r="RKM18" s="23">
        <f t="shared" si="706"/>
        <v>0</v>
      </c>
      <c r="RKN18" s="23">
        <f t="shared" si="706"/>
        <v>0</v>
      </c>
      <c r="RKO18" s="23">
        <f t="shared" si="706"/>
        <v>0</v>
      </c>
      <c r="RKP18" s="23">
        <f t="shared" si="706"/>
        <v>0</v>
      </c>
      <c r="RKQ18" s="23">
        <f t="shared" si="706"/>
        <v>0</v>
      </c>
      <c r="RKR18" s="23">
        <f t="shared" si="706"/>
        <v>0</v>
      </c>
      <c r="RKS18" s="23">
        <f t="shared" si="706"/>
        <v>0</v>
      </c>
      <c r="RKT18" s="23">
        <f t="shared" si="706"/>
        <v>0</v>
      </c>
      <c r="RKU18" s="23">
        <f t="shared" si="706"/>
        <v>0</v>
      </c>
      <c r="RKV18" s="23">
        <f t="shared" si="706"/>
        <v>0</v>
      </c>
      <c r="RKW18" s="23">
        <f t="shared" si="706"/>
        <v>0</v>
      </c>
      <c r="RKX18" s="23">
        <f t="shared" si="706"/>
        <v>0</v>
      </c>
      <c r="RKY18" s="23">
        <f t="shared" si="706"/>
        <v>0</v>
      </c>
      <c r="RKZ18" s="23">
        <f t="shared" si="706"/>
        <v>0</v>
      </c>
      <c r="RLA18" s="23">
        <f t="shared" si="706"/>
        <v>0</v>
      </c>
      <c r="RLB18" s="23">
        <f t="shared" si="706"/>
        <v>0</v>
      </c>
      <c r="RLC18" s="23">
        <f t="shared" ref="RLC18:RNN18" si="707">SUM(RLC19:RLC22)</f>
        <v>0</v>
      </c>
      <c r="RLD18" s="23">
        <f t="shared" si="707"/>
        <v>0</v>
      </c>
      <c r="RLE18" s="23">
        <f t="shared" si="707"/>
        <v>0</v>
      </c>
      <c r="RLF18" s="23">
        <f t="shared" si="707"/>
        <v>0</v>
      </c>
      <c r="RLG18" s="23">
        <f t="shared" si="707"/>
        <v>0</v>
      </c>
      <c r="RLH18" s="23">
        <f t="shared" si="707"/>
        <v>0</v>
      </c>
      <c r="RLI18" s="23">
        <f t="shared" si="707"/>
        <v>0</v>
      </c>
      <c r="RLJ18" s="23">
        <f t="shared" si="707"/>
        <v>0</v>
      </c>
      <c r="RLK18" s="23">
        <f t="shared" si="707"/>
        <v>0</v>
      </c>
      <c r="RLL18" s="23">
        <f t="shared" si="707"/>
        <v>0</v>
      </c>
      <c r="RLM18" s="23">
        <f t="shared" si="707"/>
        <v>0</v>
      </c>
      <c r="RLN18" s="23">
        <f t="shared" si="707"/>
        <v>0</v>
      </c>
      <c r="RLO18" s="23">
        <f t="shared" si="707"/>
        <v>0</v>
      </c>
      <c r="RLP18" s="23">
        <f t="shared" si="707"/>
        <v>0</v>
      </c>
      <c r="RLQ18" s="23">
        <f t="shared" si="707"/>
        <v>0</v>
      </c>
      <c r="RLR18" s="23">
        <f t="shared" si="707"/>
        <v>0</v>
      </c>
      <c r="RLS18" s="23">
        <f t="shared" si="707"/>
        <v>0</v>
      </c>
      <c r="RLT18" s="23">
        <f t="shared" si="707"/>
        <v>0</v>
      </c>
      <c r="RLU18" s="23">
        <f t="shared" si="707"/>
        <v>0</v>
      </c>
      <c r="RLV18" s="23">
        <f t="shared" si="707"/>
        <v>0</v>
      </c>
      <c r="RLW18" s="23">
        <f t="shared" si="707"/>
        <v>0</v>
      </c>
      <c r="RLX18" s="23">
        <f t="shared" si="707"/>
        <v>0</v>
      </c>
      <c r="RLY18" s="23">
        <f t="shared" si="707"/>
        <v>0</v>
      </c>
      <c r="RLZ18" s="23">
        <f t="shared" si="707"/>
        <v>0</v>
      </c>
      <c r="RMA18" s="23">
        <f t="shared" si="707"/>
        <v>0</v>
      </c>
      <c r="RMB18" s="23">
        <f t="shared" si="707"/>
        <v>0</v>
      </c>
      <c r="RMC18" s="23">
        <f t="shared" si="707"/>
        <v>0</v>
      </c>
      <c r="RMD18" s="23">
        <f t="shared" si="707"/>
        <v>0</v>
      </c>
      <c r="RME18" s="23">
        <f t="shared" si="707"/>
        <v>0</v>
      </c>
      <c r="RMF18" s="23">
        <f t="shared" si="707"/>
        <v>0</v>
      </c>
      <c r="RMG18" s="23">
        <f t="shared" si="707"/>
        <v>0</v>
      </c>
      <c r="RMH18" s="23">
        <f t="shared" si="707"/>
        <v>0</v>
      </c>
      <c r="RMI18" s="23">
        <f t="shared" si="707"/>
        <v>0</v>
      </c>
      <c r="RMJ18" s="23">
        <f t="shared" si="707"/>
        <v>0</v>
      </c>
      <c r="RMK18" s="23">
        <f t="shared" si="707"/>
        <v>0</v>
      </c>
      <c r="RML18" s="23">
        <f t="shared" si="707"/>
        <v>0</v>
      </c>
      <c r="RMM18" s="23">
        <f t="shared" si="707"/>
        <v>0</v>
      </c>
      <c r="RMN18" s="23">
        <f t="shared" si="707"/>
        <v>0</v>
      </c>
      <c r="RMO18" s="23">
        <f t="shared" si="707"/>
        <v>0</v>
      </c>
      <c r="RMP18" s="23">
        <f t="shared" si="707"/>
        <v>0</v>
      </c>
      <c r="RMQ18" s="23">
        <f t="shared" si="707"/>
        <v>0</v>
      </c>
      <c r="RMR18" s="23">
        <f t="shared" si="707"/>
        <v>0</v>
      </c>
      <c r="RMS18" s="23">
        <f t="shared" si="707"/>
        <v>0</v>
      </c>
      <c r="RMT18" s="23">
        <f t="shared" si="707"/>
        <v>0</v>
      </c>
      <c r="RMU18" s="23">
        <f t="shared" si="707"/>
        <v>0</v>
      </c>
      <c r="RMV18" s="23">
        <f t="shared" si="707"/>
        <v>0</v>
      </c>
      <c r="RMW18" s="23">
        <f t="shared" si="707"/>
        <v>0</v>
      </c>
      <c r="RMX18" s="23">
        <f t="shared" si="707"/>
        <v>0</v>
      </c>
      <c r="RMY18" s="23">
        <f t="shared" si="707"/>
        <v>0</v>
      </c>
      <c r="RMZ18" s="23">
        <f t="shared" si="707"/>
        <v>0</v>
      </c>
      <c r="RNA18" s="23">
        <f t="shared" si="707"/>
        <v>0</v>
      </c>
      <c r="RNB18" s="23">
        <f t="shared" si="707"/>
        <v>0</v>
      </c>
      <c r="RNC18" s="23">
        <f t="shared" si="707"/>
        <v>0</v>
      </c>
      <c r="RND18" s="23">
        <f t="shared" si="707"/>
        <v>0</v>
      </c>
      <c r="RNE18" s="23">
        <f t="shared" si="707"/>
        <v>0</v>
      </c>
      <c r="RNF18" s="23">
        <f t="shared" si="707"/>
        <v>0</v>
      </c>
      <c r="RNG18" s="23">
        <f t="shared" si="707"/>
        <v>0</v>
      </c>
      <c r="RNH18" s="23">
        <f t="shared" si="707"/>
        <v>0</v>
      </c>
      <c r="RNI18" s="23">
        <f t="shared" si="707"/>
        <v>0</v>
      </c>
      <c r="RNJ18" s="23">
        <f t="shared" si="707"/>
        <v>0</v>
      </c>
      <c r="RNK18" s="23">
        <f t="shared" si="707"/>
        <v>0</v>
      </c>
      <c r="RNL18" s="23">
        <f t="shared" si="707"/>
        <v>0</v>
      </c>
      <c r="RNM18" s="23">
        <f t="shared" si="707"/>
        <v>0</v>
      </c>
      <c r="RNN18" s="23">
        <f t="shared" si="707"/>
        <v>0</v>
      </c>
      <c r="RNO18" s="23">
        <f t="shared" ref="RNO18:RPZ18" si="708">SUM(RNO19:RNO22)</f>
        <v>0</v>
      </c>
      <c r="RNP18" s="23">
        <f t="shared" si="708"/>
        <v>0</v>
      </c>
      <c r="RNQ18" s="23">
        <f t="shared" si="708"/>
        <v>0</v>
      </c>
      <c r="RNR18" s="23">
        <f t="shared" si="708"/>
        <v>0</v>
      </c>
      <c r="RNS18" s="23">
        <f t="shared" si="708"/>
        <v>0</v>
      </c>
      <c r="RNT18" s="23">
        <f t="shared" si="708"/>
        <v>0</v>
      </c>
      <c r="RNU18" s="23">
        <f t="shared" si="708"/>
        <v>0</v>
      </c>
      <c r="RNV18" s="23">
        <f t="shared" si="708"/>
        <v>0</v>
      </c>
      <c r="RNW18" s="23">
        <f t="shared" si="708"/>
        <v>0</v>
      </c>
      <c r="RNX18" s="23">
        <f t="shared" si="708"/>
        <v>0</v>
      </c>
      <c r="RNY18" s="23">
        <f t="shared" si="708"/>
        <v>0</v>
      </c>
      <c r="RNZ18" s="23">
        <f t="shared" si="708"/>
        <v>0</v>
      </c>
      <c r="ROA18" s="23">
        <f t="shared" si="708"/>
        <v>0</v>
      </c>
      <c r="ROB18" s="23">
        <f t="shared" si="708"/>
        <v>0</v>
      </c>
      <c r="ROC18" s="23">
        <f t="shared" si="708"/>
        <v>0</v>
      </c>
      <c r="ROD18" s="23">
        <f t="shared" si="708"/>
        <v>0</v>
      </c>
      <c r="ROE18" s="23">
        <f t="shared" si="708"/>
        <v>0</v>
      </c>
      <c r="ROF18" s="23">
        <f t="shared" si="708"/>
        <v>0</v>
      </c>
      <c r="ROG18" s="23">
        <f t="shared" si="708"/>
        <v>0</v>
      </c>
      <c r="ROH18" s="23">
        <f t="shared" si="708"/>
        <v>0</v>
      </c>
      <c r="ROI18" s="23">
        <f t="shared" si="708"/>
        <v>0</v>
      </c>
      <c r="ROJ18" s="23">
        <f t="shared" si="708"/>
        <v>0</v>
      </c>
      <c r="ROK18" s="23">
        <f t="shared" si="708"/>
        <v>0</v>
      </c>
      <c r="ROL18" s="23">
        <f t="shared" si="708"/>
        <v>0</v>
      </c>
      <c r="ROM18" s="23">
        <f t="shared" si="708"/>
        <v>0</v>
      </c>
      <c r="RON18" s="23">
        <f t="shared" si="708"/>
        <v>0</v>
      </c>
      <c r="ROO18" s="23">
        <f t="shared" si="708"/>
        <v>0</v>
      </c>
      <c r="ROP18" s="23">
        <f t="shared" si="708"/>
        <v>0</v>
      </c>
      <c r="ROQ18" s="23">
        <f t="shared" si="708"/>
        <v>0</v>
      </c>
      <c r="ROR18" s="23">
        <f t="shared" si="708"/>
        <v>0</v>
      </c>
      <c r="ROS18" s="23">
        <f t="shared" si="708"/>
        <v>0</v>
      </c>
      <c r="ROT18" s="23">
        <f t="shared" si="708"/>
        <v>0</v>
      </c>
      <c r="ROU18" s="23">
        <f t="shared" si="708"/>
        <v>0</v>
      </c>
      <c r="ROV18" s="23">
        <f t="shared" si="708"/>
        <v>0</v>
      </c>
      <c r="ROW18" s="23">
        <f t="shared" si="708"/>
        <v>0</v>
      </c>
      <c r="ROX18" s="23">
        <f t="shared" si="708"/>
        <v>0</v>
      </c>
      <c r="ROY18" s="23">
        <f t="shared" si="708"/>
        <v>0</v>
      </c>
      <c r="ROZ18" s="23">
        <f t="shared" si="708"/>
        <v>0</v>
      </c>
      <c r="RPA18" s="23">
        <f t="shared" si="708"/>
        <v>0</v>
      </c>
      <c r="RPB18" s="23">
        <f t="shared" si="708"/>
        <v>0</v>
      </c>
      <c r="RPC18" s="23">
        <f t="shared" si="708"/>
        <v>0</v>
      </c>
      <c r="RPD18" s="23">
        <f t="shared" si="708"/>
        <v>0</v>
      </c>
      <c r="RPE18" s="23">
        <f t="shared" si="708"/>
        <v>0</v>
      </c>
      <c r="RPF18" s="23">
        <f t="shared" si="708"/>
        <v>0</v>
      </c>
      <c r="RPG18" s="23">
        <f t="shared" si="708"/>
        <v>0</v>
      </c>
      <c r="RPH18" s="23">
        <f t="shared" si="708"/>
        <v>0</v>
      </c>
      <c r="RPI18" s="23">
        <f t="shared" si="708"/>
        <v>0</v>
      </c>
      <c r="RPJ18" s="23">
        <f t="shared" si="708"/>
        <v>0</v>
      </c>
      <c r="RPK18" s="23">
        <f t="shared" si="708"/>
        <v>0</v>
      </c>
      <c r="RPL18" s="23">
        <f t="shared" si="708"/>
        <v>0</v>
      </c>
      <c r="RPM18" s="23">
        <f t="shared" si="708"/>
        <v>0</v>
      </c>
      <c r="RPN18" s="23">
        <f t="shared" si="708"/>
        <v>0</v>
      </c>
      <c r="RPO18" s="23">
        <f t="shared" si="708"/>
        <v>0</v>
      </c>
      <c r="RPP18" s="23">
        <f t="shared" si="708"/>
        <v>0</v>
      </c>
      <c r="RPQ18" s="23">
        <f t="shared" si="708"/>
        <v>0</v>
      </c>
      <c r="RPR18" s="23">
        <f t="shared" si="708"/>
        <v>0</v>
      </c>
      <c r="RPS18" s="23">
        <f t="shared" si="708"/>
        <v>0</v>
      </c>
      <c r="RPT18" s="23">
        <f t="shared" si="708"/>
        <v>0</v>
      </c>
      <c r="RPU18" s="23">
        <f t="shared" si="708"/>
        <v>0</v>
      </c>
      <c r="RPV18" s="23">
        <f t="shared" si="708"/>
        <v>0</v>
      </c>
      <c r="RPW18" s="23">
        <f t="shared" si="708"/>
        <v>0</v>
      </c>
      <c r="RPX18" s="23">
        <f t="shared" si="708"/>
        <v>0</v>
      </c>
      <c r="RPY18" s="23">
        <f t="shared" si="708"/>
        <v>0</v>
      </c>
      <c r="RPZ18" s="23">
        <f t="shared" si="708"/>
        <v>0</v>
      </c>
      <c r="RQA18" s="23">
        <f t="shared" ref="RQA18:RSL18" si="709">SUM(RQA19:RQA22)</f>
        <v>0</v>
      </c>
      <c r="RQB18" s="23">
        <f t="shared" si="709"/>
        <v>0</v>
      </c>
      <c r="RQC18" s="23">
        <f t="shared" si="709"/>
        <v>0</v>
      </c>
      <c r="RQD18" s="23">
        <f t="shared" si="709"/>
        <v>0</v>
      </c>
      <c r="RQE18" s="23">
        <f t="shared" si="709"/>
        <v>0</v>
      </c>
      <c r="RQF18" s="23">
        <f t="shared" si="709"/>
        <v>0</v>
      </c>
      <c r="RQG18" s="23">
        <f t="shared" si="709"/>
        <v>0</v>
      </c>
      <c r="RQH18" s="23">
        <f t="shared" si="709"/>
        <v>0</v>
      </c>
      <c r="RQI18" s="23">
        <f t="shared" si="709"/>
        <v>0</v>
      </c>
      <c r="RQJ18" s="23">
        <f t="shared" si="709"/>
        <v>0</v>
      </c>
      <c r="RQK18" s="23">
        <f t="shared" si="709"/>
        <v>0</v>
      </c>
      <c r="RQL18" s="23">
        <f t="shared" si="709"/>
        <v>0</v>
      </c>
      <c r="RQM18" s="23">
        <f t="shared" si="709"/>
        <v>0</v>
      </c>
      <c r="RQN18" s="23">
        <f t="shared" si="709"/>
        <v>0</v>
      </c>
      <c r="RQO18" s="23">
        <f t="shared" si="709"/>
        <v>0</v>
      </c>
      <c r="RQP18" s="23">
        <f t="shared" si="709"/>
        <v>0</v>
      </c>
      <c r="RQQ18" s="23">
        <f t="shared" si="709"/>
        <v>0</v>
      </c>
      <c r="RQR18" s="23">
        <f t="shared" si="709"/>
        <v>0</v>
      </c>
      <c r="RQS18" s="23">
        <f t="shared" si="709"/>
        <v>0</v>
      </c>
      <c r="RQT18" s="23">
        <f t="shared" si="709"/>
        <v>0</v>
      </c>
      <c r="RQU18" s="23">
        <f t="shared" si="709"/>
        <v>0</v>
      </c>
      <c r="RQV18" s="23">
        <f t="shared" si="709"/>
        <v>0</v>
      </c>
      <c r="RQW18" s="23">
        <f t="shared" si="709"/>
        <v>0</v>
      </c>
      <c r="RQX18" s="23">
        <f t="shared" si="709"/>
        <v>0</v>
      </c>
      <c r="RQY18" s="23">
        <f t="shared" si="709"/>
        <v>0</v>
      </c>
      <c r="RQZ18" s="23">
        <f t="shared" si="709"/>
        <v>0</v>
      </c>
      <c r="RRA18" s="23">
        <f t="shared" si="709"/>
        <v>0</v>
      </c>
      <c r="RRB18" s="23">
        <f t="shared" si="709"/>
        <v>0</v>
      </c>
      <c r="RRC18" s="23">
        <f t="shared" si="709"/>
        <v>0</v>
      </c>
      <c r="RRD18" s="23">
        <f t="shared" si="709"/>
        <v>0</v>
      </c>
      <c r="RRE18" s="23">
        <f t="shared" si="709"/>
        <v>0</v>
      </c>
      <c r="RRF18" s="23">
        <f t="shared" si="709"/>
        <v>0</v>
      </c>
      <c r="RRG18" s="23">
        <f t="shared" si="709"/>
        <v>0</v>
      </c>
      <c r="RRH18" s="23">
        <f t="shared" si="709"/>
        <v>0</v>
      </c>
      <c r="RRI18" s="23">
        <f t="shared" si="709"/>
        <v>0</v>
      </c>
      <c r="RRJ18" s="23">
        <f t="shared" si="709"/>
        <v>0</v>
      </c>
      <c r="RRK18" s="23">
        <f t="shared" si="709"/>
        <v>0</v>
      </c>
      <c r="RRL18" s="23">
        <f t="shared" si="709"/>
        <v>0</v>
      </c>
      <c r="RRM18" s="23">
        <f t="shared" si="709"/>
        <v>0</v>
      </c>
      <c r="RRN18" s="23">
        <f t="shared" si="709"/>
        <v>0</v>
      </c>
      <c r="RRO18" s="23">
        <f t="shared" si="709"/>
        <v>0</v>
      </c>
      <c r="RRP18" s="23">
        <f t="shared" si="709"/>
        <v>0</v>
      </c>
      <c r="RRQ18" s="23">
        <f t="shared" si="709"/>
        <v>0</v>
      </c>
      <c r="RRR18" s="23">
        <f t="shared" si="709"/>
        <v>0</v>
      </c>
      <c r="RRS18" s="23">
        <f t="shared" si="709"/>
        <v>0</v>
      </c>
      <c r="RRT18" s="23">
        <f t="shared" si="709"/>
        <v>0</v>
      </c>
      <c r="RRU18" s="23">
        <f t="shared" si="709"/>
        <v>0</v>
      </c>
      <c r="RRV18" s="23">
        <f t="shared" si="709"/>
        <v>0</v>
      </c>
      <c r="RRW18" s="23">
        <f t="shared" si="709"/>
        <v>0</v>
      </c>
      <c r="RRX18" s="23">
        <f t="shared" si="709"/>
        <v>0</v>
      </c>
      <c r="RRY18" s="23">
        <f t="shared" si="709"/>
        <v>0</v>
      </c>
      <c r="RRZ18" s="23">
        <f t="shared" si="709"/>
        <v>0</v>
      </c>
      <c r="RSA18" s="23">
        <f t="shared" si="709"/>
        <v>0</v>
      </c>
      <c r="RSB18" s="23">
        <f t="shared" si="709"/>
        <v>0</v>
      </c>
      <c r="RSC18" s="23">
        <f t="shared" si="709"/>
        <v>0</v>
      </c>
      <c r="RSD18" s="23">
        <f t="shared" si="709"/>
        <v>0</v>
      </c>
      <c r="RSE18" s="23">
        <f t="shared" si="709"/>
        <v>0</v>
      </c>
      <c r="RSF18" s="23">
        <f t="shared" si="709"/>
        <v>0</v>
      </c>
      <c r="RSG18" s="23">
        <f t="shared" si="709"/>
        <v>0</v>
      </c>
      <c r="RSH18" s="23">
        <f t="shared" si="709"/>
        <v>0</v>
      </c>
      <c r="RSI18" s="23">
        <f t="shared" si="709"/>
        <v>0</v>
      </c>
      <c r="RSJ18" s="23">
        <f t="shared" si="709"/>
        <v>0</v>
      </c>
      <c r="RSK18" s="23">
        <f t="shared" si="709"/>
        <v>0</v>
      </c>
      <c r="RSL18" s="23">
        <f t="shared" si="709"/>
        <v>0</v>
      </c>
      <c r="RSM18" s="23">
        <f t="shared" ref="RSM18:RUX18" si="710">SUM(RSM19:RSM22)</f>
        <v>0</v>
      </c>
      <c r="RSN18" s="23">
        <f t="shared" si="710"/>
        <v>0</v>
      </c>
      <c r="RSO18" s="23">
        <f t="shared" si="710"/>
        <v>0</v>
      </c>
      <c r="RSP18" s="23">
        <f t="shared" si="710"/>
        <v>0</v>
      </c>
      <c r="RSQ18" s="23">
        <f t="shared" si="710"/>
        <v>0</v>
      </c>
      <c r="RSR18" s="23">
        <f t="shared" si="710"/>
        <v>0</v>
      </c>
      <c r="RSS18" s="23">
        <f t="shared" si="710"/>
        <v>0</v>
      </c>
      <c r="RST18" s="23">
        <f t="shared" si="710"/>
        <v>0</v>
      </c>
      <c r="RSU18" s="23">
        <f t="shared" si="710"/>
        <v>0</v>
      </c>
      <c r="RSV18" s="23">
        <f t="shared" si="710"/>
        <v>0</v>
      </c>
      <c r="RSW18" s="23">
        <f t="shared" si="710"/>
        <v>0</v>
      </c>
      <c r="RSX18" s="23">
        <f t="shared" si="710"/>
        <v>0</v>
      </c>
      <c r="RSY18" s="23">
        <f t="shared" si="710"/>
        <v>0</v>
      </c>
      <c r="RSZ18" s="23">
        <f t="shared" si="710"/>
        <v>0</v>
      </c>
      <c r="RTA18" s="23">
        <f t="shared" si="710"/>
        <v>0</v>
      </c>
      <c r="RTB18" s="23">
        <f t="shared" si="710"/>
        <v>0</v>
      </c>
      <c r="RTC18" s="23">
        <f t="shared" si="710"/>
        <v>0</v>
      </c>
      <c r="RTD18" s="23">
        <f t="shared" si="710"/>
        <v>0</v>
      </c>
      <c r="RTE18" s="23">
        <f t="shared" si="710"/>
        <v>0</v>
      </c>
      <c r="RTF18" s="23">
        <f t="shared" si="710"/>
        <v>0</v>
      </c>
      <c r="RTG18" s="23">
        <f t="shared" si="710"/>
        <v>0</v>
      </c>
      <c r="RTH18" s="23">
        <f t="shared" si="710"/>
        <v>0</v>
      </c>
      <c r="RTI18" s="23">
        <f t="shared" si="710"/>
        <v>0</v>
      </c>
      <c r="RTJ18" s="23">
        <f t="shared" si="710"/>
        <v>0</v>
      </c>
      <c r="RTK18" s="23">
        <f t="shared" si="710"/>
        <v>0</v>
      </c>
      <c r="RTL18" s="23">
        <f t="shared" si="710"/>
        <v>0</v>
      </c>
      <c r="RTM18" s="23">
        <f t="shared" si="710"/>
        <v>0</v>
      </c>
      <c r="RTN18" s="23">
        <f t="shared" si="710"/>
        <v>0</v>
      </c>
      <c r="RTO18" s="23">
        <f t="shared" si="710"/>
        <v>0</v>
      </c>
      <c r="RTP18" s="23">
        <f t="shared" si="710"/>
        <v>0</v>
      </c>
      <c r="RTQ18" s="23">
        <f t="shared" si="710"/>
        <v>0</v>
      </c>
      <c r="RTR18" s="23">
        <f t="shared" si="710"/>
        <v>0</v>
      </c>
      <c r="RTS18" s="23">
        <f t="shared" si="710"/>
        <v>0</v>
      </c>
      <c r="RTT18" s="23">
        <f t="shared" si="710"/>
        <v>0</v>
      </c>
      <c r="RTU18" s="23">
        <f t="shared" si="710"/>
        <v>0</v>
      </c>
      <c r="RTV18" s="23">
        <f t="shared" si="710"/>
        <v>0</v>
      </c>
      <c r="RTW18" s="23">
        <f t="shared" si="710"/>
        <v>0</v>
      </c>
      <c r="RTX18" s="23">
        <f t="shared" si="710"/>
        <v>0</v>
      </c>
      <c r="RTY18" s="23">
        <f t="shared" si="710"/>
        <v>0</v>
      </c>
      <c r="RTZ18" s="23">
        <f t="shared" si="710"/>
        <v>0</v>
      </c>
      <c r="RUA18" s="23">
        <f t="shared" si="710"/>
        <v>0</v>
      </c>
      <c r="RUB18" s="23">
        <f t="shared" si="710"/>
        <v>0</v>
      </c>
      <c r="RUC18" s="23">
        <f t="shared" si="710"/>
        <v>0</v>
      </c>
      <c r="RUD18" s="23">
        <f t="shared" si="710"/>
        <v>0</v>
      </c>
      <c r="RUE18" s="23">
        <f t="shared" si="710"/>
        <v>0</v>
      </c>
      <c r="RUF18" s="23">
        <f t="shared" si="710"/>
        <v>0</v>
      </c>
      <c r="RUG18" s="23">
        <f t="shared" si="710"/>
        <v>0</v>
      </c>
      <c r="RUH18" s="23">
        <f t="shared" si="710"/>
        <v>0</v>
      </c>
      <c r="RUI18" s="23">
        <f t="shared" si="710"/>
        <v>0</v>
      </c>
      <c r="RUJ18" s="23">
        <f t="shared" si="710"/>
        <v>0</v>
      </c>
      <c r="RUK18" s="23">
        <f t="shared" si="710"/>
        <v>0</v>
      </c>
      <c r="RUL18" s="23">
        <f t="shared" si="710"/>
        <v>0</v>
      </c>
      <c r="RUM18" s="23">
        <f t="shared" si="710"/>
        <v>0</v>
      </c>
      <c r="RUN18" s="23">
        <f t="shared" si="710"/>
        <v>0</v>
      </c>
      <c r="RUO18" s="23">
        <f t="shared" si="710"/>
        <v>0</v>
      </c>
      <c r="RUP18" s="23">
        <f t="shared" si="710"/>
        <v>0</v>
      </c>
      <c r="RUQ18" s="23">
        <f t="shared" si="710"/>
        <v>0</v>
      </c>
      <c r="RUR18" s="23">
        <f t="shared" si="710"/>
        <v>0</v>
      </c>
      <c r="RUS18" s="23">
        <f t="shared" si="710"/>
        <v>0</v>
      </c>
      <c r="RUT18" s="23">
        <f t="shared" si="710"/>
        <v>0</v>
      </c>
      <c r="RUU18" s="23">
        <f t="shared" si="710"/>
        <v>0</v>
      </c>
      <c r="RUV18" s="23">
        <f t="shared" si="710"/>
        <v>0</v>
      </c>
      <c r="RUW18" s="23">
        <f t="shared" si="710"/>
        <v>0</v>
      </c>
      <c r="RUX18" s="23">
        <f t="shared" si="710"/>
        <v>0</v>
      </c>
      <c r="RUY18" s="23">
        <f t="shared" ref="RUY18:RXJ18" si="711">SUM(RUY19:RUY22)</f>
        <v>0</v>
      </c>
      <c r="RUZ18" s="23">
        <f t="shared" si="711"/>
        <v>0</v>
      </c>
      <c r="RVA18" s="23">
        <f t="shared" si="711"/>
        <v>0</v>
      </c>
      <c r="RVB18" s="23">
        <f t="shared" si="711"/>
        <v>0</v>
      </c>
      <c r="RVC18" s="23">
        <f t="shared" si="711"/>
        <v>0</v>
      </c>
      <c r="RVD18" s="23">
        <f t="shared" si="711"/>
        <v>0</v>
      </c>
      <c r="RVE18" s="23">
        <f t="shared" si="711"/>
        <v>0</v>
      </c>
      <c r="RVF18" s="23">
        <f t="shared" si="711"/>
        <v>0</v>
      </c>
      <c r="RVG18" s="23">
        <f t="shared" si="711"/>
        <v>0</v>
      </c>
      <c r="RVH18" s="23">
        <f t="shared" si="711"/>
        <v>0</v>
      </c>
      <c r="RVI18" s="23">
        <f t="shared" si="711"/>
        <v>0</v>
      </c>
      <c r="RVJ18" s="23">
        <f t="shared" si="711"/>
        <v>0</v>
      </c>
      <c r="RVK18" s="23">
        <f t="shared" si="711"/>
        <v>0</v>
      </c>
      <c r="RVL18" s="23">
        <f t="shared" si="711"/>
        <v>0</v>
      </c>
      <c r="RVM18" s="23">
        <f t="shared" si="711"/>
        <v>0</v>
      </c>
      <c r="RVN18" s="23">
        <f t="shared" si="711"/>
        <v>0</v>
      </c>
      <c r="RVO18" s="23">
        <f t="shared" si="711"/>
        <v>0</v>
      </c>
      <c r="RVP18" s="23">
        <f t="shared" si="711"/>
        <v>0</v>
      </c>
      <c r="RVQ18" s="23">
        <f t="shared" si="711"/>
        <v>0</v>
      </c>
      <c r="RVR18" s="23">
        <f t="shared" si="711"/>
        <v>0</v>
      </c>
      <c r="RVS18" s="23">
        <f t="shared" si="711"/>
        <v>0</v>
      </c>
      <c r="RVT18" s="23">
        <f t="shared" si="711"/>
        <v>0</v>
      </c>
      <c r="RVU18" s="23">
        <f t="shared" si="711"/>
        <v>0</v>
      </c>
      <c r="RVV18" s="23">
        <f t="shared" si="711"/>
        <v>0</v>
      </c>
      <c r="RVW18" s="23">
        <f t="shared" si="711"/>
        <v>0</v>
      </c>
      <c r="RVX18" s="23">
        <f t="shared" si="711"/>
        <v>0</v>
      </c>
      <c r="RVY18" s="23">
        <f t="shared" si="711"/>
        <v>0</v>
      </c>
      <c r="RVZ18" s="23">
        <f t="shared" si="711"/>
        <v>0</v>
      </c>
      <c r="RWA18" s="23">
        <f t="shared" si="711"/>
        <v>0</v>
      </c>
      <c r="RWB18" s="23">
        <f t="shared" si="711"/>
        <v>0</v>
      </c>
      <c r="RWC18" s="23">
        <f t="shared" si="711"/>
        <v>0</v>
      </c>
      <c r="RWD18" s="23">
        <f t="shared" si="711"/>
        <v>0</v>
      </c>
      <c r="RWE18" s="23">
        <f t="shared" si="711"/>
        <v>0</v>
      </c>
      <c r="RWF18" s="23">
        <f t="shared" si="711"/>
        <v>0</v>
      </c>
      <c r="RWG18" s="23">
        <f t="shared" si="711"/>
        <v>0</v>
      </c>
      <c r="RWH18" s="23">
        <f t="shared" si="711"/>
        <v>0</v>
      </c>
      <c r="RWI18" s="23">
        <f t="shared" si="711"/>
        <v>0</v>
      </c>
      <c r="RWJ18" s="23">
        <f t="shared" si="711"/>
        <v>0</v>
      </c>
      <c r="RWK18" s="23">
        <f t="shared" si="711"/>
        <v>0</v>
      </c>
      <c r="RWL18" s="23">
        <f t="shared" si="711"/>
        <v>0</v>
      </c>
      <c r="RWM18" s="23">
        <f t="shared" si="711"/>
        <v>0</v>
      </c>
      <c r="RWN18" s="23">
        <f t="shared" si="711"/>
        <v>0</v>
      </c>
      <c r="RWO18" s="23">
        <f t="shared" si="711"/>
        <v>0</v>
      </c>
      <c r="RWP18" s="23">
        <f t="shared" si="711"/>
        <v>0</v>
      </c>
      <c r="RWQ18" s="23">
        <f t="shared" si="711"/>
        <v>0</v>
      </c>
      <c r="RWR18" s="23">
        <f t="shared" si="711"/>
        <v>0</v>
      </c>
      <c r="RWS18" s="23">
        <f t="shared" si="711"/>
        <v>0</v>
      </c>
      <c r="RWT18" s="23">
        <f t="shared" si="711"/>
        <v>0</v>
      </c>
      <c r="RWU18" s="23">
        <f t="shared" si="711"/>
        <v>0</v>
      </c>
      <c r="RWV18" s="23">
        <f t="shared" si="711"/>
        <v>0</v>
      </c>
      <c r="RWW18" s="23">
        <f t="shared" si="711"/>
        <v>0</v>
      </c>
      <c r="RWX18" s="23">
        <f t="shared" si="711"/>
        <v>0</v>
      </c>
      <c r="RWY18" s="23">
        <f t="shared" si="711"/>
        <v>0</v>
      </c>
      <c r="RWZ18" s="23">
        <f t="shared" si="711"/>
        <v>0</v>
      </c>
      <c r="RXA18" s="23">
        <f t="shared" si="711"/>
        <v>0</v>
      </c>
      <c r="RXB18" s="23">
        <f t="shared" si="711"/>
        <v>0</v>
      </c>
      <c r="RXC18" s="23">
        <f t="shared" si="711"/>
        <v>0</v>
      </c>
      <c r="RXD18" s="23">
        <f t="shared" si="711"/>
        <v>0</v>
      </c>
      <c r="RXE18" s="23">
        <f t="shared" si="711"/>
        <v>0</v>
      </c>
      <c r="RXF18" s="23">
        <f t="shared" si="711"/>
        <v>0</v>
      </c>
      <c r="RXG18" s="23">
        <f t="shared" si="711"/>
        <v>0</v>
      </c>
      <c r="RXH18" s="23">
        <f t="shared" si="711"/>
        <v>0</v>
      </c>
      <c r="RXI18" s="23">
        <f t="shared" si="711"/>
        <v>0</v>
      </c>
      <c r="RXJ18" s="23">
        <f t="shared" si="711"/>
        <v>0</v>
      </c>
      <c r="RXK18" s="23">
        <f t="shared" ref="RXK18:RZV18" si="712">SUM(RXK19:RXK22)</f>
        <v>0</v>
      </c>
      <c r="RXL18" s="23">
        <f t="shared" si="712"/>
        <v>0</v>
      </c>
      <c r="RXM18" s="23">
        <f t="shared" si="712"/>
        <v>0</v>
      </c>
      <c r="RXN18" s="23">
        <f t="shared" si="712"/>
        <v>0</v>
      </c>
      <c r="RXO18" s="23">
        <f t="shared" si="712"/>
        <v>0</v>
      </c>
      <c r="RXP18" s="23">
        <f t="shared" si="712"/>
        <v>0</v>
      </c>
      <c r="RXQ18" s="23">
        <f t="shared" si="712"/>
        <v>0</v>
      </c>
      <c r="RXR18" s="23">
        <f t="shared" si="712"/>
        <v>0</v>
      </c>
      <c r="RXS18" s="23">
        <f t="shared" si="712"/>
        <v>0</v>
      </c>
      <c r="RXT18" s="23">
        <f t="shared" si="712"/>
        <v>0</v>
      </c>
      <c r="RXU18" s="23">
        <f t="shared" si="712"/>
        <v>0</v>
      </c>
      <c r="RXV18" s="23">
        <f t="shared" si="712"/>
        <v>0</v>
      </c>
      <c r="RXW18" s="23">
        <f t="shared" si="712"/>
        <v>0</v>
      </c>
      <c r="RXX18" s="23">
        <f t="shared" si="712"/>
        <v>0</v>
      </c>
      <c r="RXY18" s="23">
        <f t="shared" si="712"/>
        <v>0</v>
      </c>
      <c r="RXZ18" s="23">
        <f t="shared" si="712"/>
        <v>0</v>
      </c>
      <c r="RYA18" s="23">
        <f t="shared" si="712"/>
        <v>0</v>
      </c>
      <c r="RYB18" s="23">
        <f t="shared" si="712"/>
        <v>0</v>
      </c>
      <c r="RYC18" s="23">
        <f t="shared" si="712"/>
        <v>0</v>
      </c>
      <c r="RYD18" s="23">
        <f t="shared" si="712"/>
        <v>0</v>
      </c>
      <c r="RYE18" s="23">
        <f t="shared" si="712"/>
        <v>0</v>
      </c>
      <c r="RYF18" s="23">
        <f t="shared" si="712"/>
        <v>0</v>
      </c>
      <c r="RYG18" s="23">
        <f t="shared" si="712"/>
        <v>0</v>
      </c>
      <c r="RYH18" s="23">
        <f t="shared" si="712"/>
        <v>0</v>
      </c>
      <c r="RYI18" s="23">
        <f t="shared" si="712"/>
        <v>0</v>
      </c>
      <c r="RYJ18" s="23">
        <f t="shared" si="712"/>
        <v>0</v>
      </c>
      <c r="RYK18" s="23">
        <f t="shared" si="712"/>
        <v>0</v>
      </c>
      <c r="RYL18" s="23">
        <f t="shared" si="712"/>
        <v>0</v>
      </c>
      <c r="RYM18" s="23">
        <f t="shared" si="712"/>
        <v>0</v>
      </c>
      <c r="RYN18" s="23">
        <f t="shared" si="712"/>
        <v>0</v>
      </c>
      <c r="RYO18" s="23">
        <f t="shared" si="712"/>
        <v>0</v>
      </c>
      <c r="RYP18" s="23">
        <f t="shared" si="712"/>
        <v>0</v>
      </c>
      <c r="RYQ18" s="23">
        <f t="shared" si="712"/>
        <v>0</v>
      </c>
      <c r="RYR18" s="23">
        <f t="shared" si="712"/>
        <v>0</v>
      </c>
      <c r="RYS18" s="23">
        <f t="shared" si="712"/>
        <v>0</v>
      </c>
      <c r="RYT18" s="23">
        <f t="shared" si="712"/>
        <v>0</v>
      </c>
      <c r="RYU18" s="23">
        <f t="shared" si="712"/>
        <v>0</v>
      </c>
      <c r="RYV18" s="23">
        <f t="shared" si="712"/>
        <v>0</v>
      </c>
      <c r="RYW18" s="23">
        <f t="shared" si="712"/>
        <v>0</v>
      </c>
      <c r="RYX18" s="23">
        <f t="shared" si="712"/>
        <v>0</v>
      </c>
      <c r="RYY18" s="23">
        <f t="shared" si="712"/>
        <v>0</v>
      </c>
      <c r="RYZ18" s="23">
        <f t="shared" si="712"/>
        <v>0</v>
      </c>
      <c r="RZA18" s="23">
        <f t="shared" si="712"/>
        <v>0</v>
      </c>
      <c r="RZB18" s="23">
        <f t="shared" si="712"/>
        <v>0</v>
      </c>
      <c r="RZC18" s="23">
        <f t="shared" si="712"/>
        <v>0</v>
      </c>
      <c r="RZD18" s="23">
        <f t="shared" si="712"/>
        <v>0</v>
      </c>
      <c r="RZE18" s="23">
        <f t="shared" si="712"/>
        <v>0</v>
      </c>
      <c r="RZF18" s="23">
        <f t="shared" si="712"/>
        <v>0</v>
      </c>
      <c r="RZG18" s="23">
        <f t="shared" si="712"/>
        <v>0</v>
      </c>
      <c r="RZH18" s="23">
        <f t="shared" si="712"/>
        <v>0</v>
      </c>
      <c r="RZI18" s="23">
        <f t="shared" si="712"/>
        <v>0</v>
      </c>
      <c r="RZJ18" s="23">
        <f t="shared" si="712"/>
        <v>0</v>
      </c>
      <c r="RZK18" s="23">
        <f t="shared" si="712"/>
        <v>0</v>
      </c>
      <c r="RZL18" s="23">
        <f t="shared" si="712"/>
        <v>0</v>
      </c>
      <c r="RZM18" s="23">
        <f t="shared" si="712"/>
        <v>0</v>
      </c>
      <c r="RZN18" s="23">
        <f t="shared" si="712"/>
        <v>0</v>
      </c>
      <c r="RZO18" s="23">
        <f t="shared" si="712"/>
        <v>0</v>
      </c>
      <c r="RZP18" s="23">
        <f t="shared" si="712"/>
        <v>0</v>
      </c>
      <c r="RZQ18" s="23">
        <f t="shared" si="712"/>
        <v>0</v>
      </c>
      <c r="RZR18" s="23">
        <f t="shared" si="712"/>
        <v>0</v>
      </c>
      <c r="RZS18" s="23">
        <f t="shared" si="712"/>
        <v>0</v>
      </c>
      <c r="RZT18" s="23">
        <f t="shared" si="712"/>
        <v>0</v>
      </c>
      <c r="RZU18" s="23">
        <f t="shared" si="712"/>
        <v>0</v>
      </c>
      <c r="RZV18" s="23">
        <f t="shared" si="712"/>
        <v>0</v>
      </c>
      <c r="RZW18" s="23">
        <f t="shared" ref="RZW18:SCH18" si="713">SUM(RZW19:RZW22)</f>
        <v>0</v>
      </c>
      <c r="RZX18" s="23">
        <f t="shared" si="713"/>
        <v>0</v>
      </c>
      <c r="RZY18" s="23">
        <f t="shared" si="713"/>
        <v>0</v>
      </c>
      <c r="RZZ18" s="23">
        <f t="shared" si="713"/>
        <v>0</v>
      </c>
      <c r="SAA18" s="23">
        <f t="shared" si="713"/>
        <v>0</v>
      </c>
      <c r="SAB18" s="23">
        <f t="shared" si="713"/>
        <v>0</v>
      </c>
      <c r="SAC18" s="23">
        <f t="shared" si="713"/>
        <v>0</v>
      </c>
      <c r="SAD18" s="23">
        <f t="shared" si="713"/>
        <v>0</v>
      </c>
      <c r="SAE18" s="23">
        <f t="shared" si="713"/>
        <v>0</v>
      </c>
      <c r="SAF18" s="23">
        <f t="shared" si="713"/>
        <v>0</v>
      </c>
      <c r="SAG18" s="23">
        <f t="shared" si="713"/>
        <v>0</v>
      </c>
      <c r="SAH18" s="23">
        <f t="shared" si="713"/>
        <v>0</v>
      </c>
      <c r="SAI18" s="23">
        <f t="shared" si="713"/>
        <v>0</v>
      </c>
      <c r="SAJ18" s="23">
        <f t="shared" si="713"/>
        <v>0</v>
      </c>
      <c r="SAK18" s="23">
        <f t="shared" si="713"/>
        <v>0</v>
      </c>
      <c r="SAL18" s="23">
        <f t="shared" si="713"/>
        <v>0</v>
      </c>
      <c r="SAM18" s="23">
        <f t="shared" si="713"/>
        <v>0</v>
      </c>
      <c r="SAN18" s="23">
        <f t="shared" si="713"/>
        <v>0</v>
      </c>
      <c r="SAO18" s="23">
        <f t="shared" si="713"/>
        <v>0</v>
      </c>
      <c r="SAP18" s="23">
        <f t="shared" si="713"/>
        <v>0</v>
      </c>
      <c r="SAQ18" s="23">
        <f t="shared" si="713"/>
        <v>0</v>
      </c>
      <c r="SAR18" s="23">
        <f t="shared" si="713"/>
        <v>0</v>
      </c>
      <c r="SAS18" s="23">
        <f t="shared" si="713"/>
        <v>0</v>
      </c>
      <c r="SAT18" s="23">
        <f t="shared" si="713"/>
        <v>0</v>
      </c>
      <c r="SAU18" s="23">
        <f t="shared" si="713"/>
        <v>0</v>
      </c>
      <c r="SAV18" s="23">
        <f t="shared" si="713"/>
        <v>0</v>
      </c>
      <c r="SAW18" s="23">
        <f t="shared" si="713"/>
        <v>0</v>
      </c>
      <c r="SAX18" s="23">
        <f t="shared" si="713"/>
        <v>0</v>
      </c>
      <c r="SAY18" s="23">
        <f t="shared" si="713"/>
        <v>0</v>
      </c>
      <c r="SAZ18" s="23">
        <f t="shared" si="713"/>
        <v>0</v>
      </c>
      <c r="SBA18" s="23">
        <f t="shared" si="713"/>
        <v>0</v>
      </c>
      <c r="SBB18" s="23">
        <f t="shared" si="713"/>
        <v>0</v>
      </c>
      <c r="SBC18" s="23">
        <f t="shared" si="713"/>
        <v>0</v>
      </c>
      <c r="SBD18" s="23">
        <f t="shared" si="713"/>
        <v>0</v>
      </c>
      <c r="SBE18" s="23">
        <f t="shared" si="713"/>
        <v>0</v>
      </c>
      <c r="SBF18" s="23">
        <f t="shared" si="713"/>
        <v>0</v>
      </c>
      <c r="SBG18" s="23">
        <f t="shared" si="713"/>
        <v>0</v>
      </c>
      <c r="SBH18" s="23">
        <f t="shared" si="713"/>
        <v>0</v>
      </c>
      <c r="SBI18" s="23">
        <f t="shared" si="713"/>
        <v>0</v>
      </c>
      <c r="SBJ18" s="23">
        <f t="shared" si="713"/>
        <v>0</v>
      </c>
      <c r="SBK18" s="23">
        <f t="shared" si="713"/>
        <v>0</v>
      </c>
      <c r="SBL18" s="23">
        <f t="shared" si="713"/>
        <v>0</v>
      </c>
      <c r="SBM18" s="23">
        <f t="shared" si="713"/>
        <v>0</v>
      </c>
      <c r="SBN18" s="23">
        <f t="shared" si="713"/>
        <v>0</v>
      </c>
      <c r="SBO18" s="23">
        <f t="shared" si="713"/>
        <v>0</v>
      </c>
      <c r="SBP18" s="23">
        <f t="shared" si="713"/>
        <v>0</v>
      </c>
      <c r="SBQ18" s="23">
        <f t="shared" si="713"/>
        <v>0</v>
      </c>
      <c r="SBR18" s="23">
        <f t="shared" si="713"/>
        <v>0</v>
      </c>
      <c r="SBS18" s="23">
        <f t="shared" si="713"/>
        <v>0</v>
      </c>
      <c r="SBT18" s="23">
        <f t="shared" si="713"/>
        <v>0</v>
      </c>
      <c r="SBU18" s="23">
        <f t="shared" si="713"/>
        <v>0</v>
      </c>
      <c r="SBV18" s="23">
        <f t="shared" si="713"/>
        <v>0</v>
      </c>
      <c r="SBW18" s="23">
        <f t="shared" si="713"/>
        <v>0</v>
      </c>
      <c r="SBX18" s="23">
        <f t="shared" si="713"/>
        <v>0</v>
      </c>
      <c r="SBY18" s="23">
        <f t="shared" si="713"/>
        <v>0</v>
      </c>
      <c r="SBZ18" s="23">
        <f t="shared" si="713"/>
        <v>0</v>
      </c>
      <c r="SCA18" s="23">
        <f t="shared" si="713"/>
        <v>0</v>
      </c>
      <c r="SCB18" s="23">
        <f t="shared" si="713"/>
        <v>0</v>
      </c>
      <c r="SCC18" s="23">
        <f t="shared" si="713"/>
        <v>0</v>
      </c>
      <c r="SCD18" s="23">
        <f t="shared" si="713"/>
        <v>0</v>
      </c>
      <c r="SCE18" s="23">
        <f t="shared" si="713"/>
        <v>0</v>
      </c>
      <c r="SCF18" s="23">
        <f t="shared" si="713"/>
        <v>0</v>
      </c>
      <c r="SCG18" s="23">
        <f t="shared" si="713"/>
        <v>0</v>
      </c>
      <c r="SCH18" s="23">
        <f t="shared" si="713"/>
        <v>0</v>
      </c>
      <c r="SCI18" s="23">
        <f t="shared" ref="SCI18:SET18" si="714">SUM(SCI19:SCI22)</f>
        <v>0</v>
      </c>
      <c r="SCJ18" s="23">
        <f t="shared" si="714"/>
        <v>0</v>
      </c>
      <c r="SCK18" s="23">
        <f t="shared" si="714"/>
        <v>0</v>
      </c>
      <c r="SCL18" s="23">
        <f t="shared" si="714"/>
        <v>0</v>
      </c>
      <c r="SCM18" s="23">
        <f t="shared" si="714"/>
        <v>0</v>
      </c>
      <c r="SCN18" s="23">
        <f t="shared" si="714"/>
        <v>0</v>
      </c>
      <c r="SCO18" s="23">
        <f t="shared" si="714"/>
        <v>0</v>
      </c>
      <c r="SCP18" s="23">
        <f t="shared" si="714"/>
        <v>0</v>
      </c>
      <c r="SCQ18" s="23">
        <f t="shared" si="714"/>
        <v>0</v>
      </c>
      <c r="SCR18" s="23">
        <f t="shared" si="714"/>
        <v>0</v>
      </c>
      <c r="SCS18" s="23">
        <f t="shared" si="714"/>
        <v>0</v>
      </c>
      <c r="SCT18" s="23">
        <f t="shared" si="714"/>
        <v>0</v>
      </c>
      <c r="SCU18" s="23">
        <f t="shared" si="714"/>
        <v>0</v>
      </c>
      <c r="SCV18" s="23">
        <f t="shared" si="714"/>
        <v>0</v>
      </c>
      <c r="SCW18" s="23">
        <f t="shared" si="714"/>
        <v>0</v>
      </c>
      <c r="SCX18" s="23">
        <f t="shared" si="714"/>
        <v>0</v>
      </c>
      <c r="SCY18" s="23">
        <f t="shared" si="714"/>
        <v>0</v>
      </c>
      <c r="SCZ18" s="23">
        <f t="shared" si="714"/>
        <v>0</v>
      </c>
      <c r="SDA18" s="23">
        <f t="shared" si="714"/>
        <v>0</v>
      </c>
      <c r="SDB18" s="23">
        <f t="shared" si="714"/>
        <v>0</v>
      </c>
      <c r="SDC18" s="23">
        <f t="shared" si="714"/>
        <v>0</v>
      </c>
      <c r="SDD18" s="23">
        <f t="shared" si="714"/>
        <v>0</v>
      </c>
      <c r="SDE18" s="23">
        <f t="shared" si="714"/>
        <v>0</v>
      </c>
      <c r="SDF18" s="23">
        <f t="shared" si="714"/>
        <v>0</v>
      </c>
      <c r="SDG18" s="23">
        <f t="shared" si="714"/>
        <v>0</v>
      </c>
      <c r="SDH18" s="23">
        <f t="shared" si="714"/>
        <v>0</v>
      </c>
      <c r="SDI18" s="23">
        <f t="shared" si="714"/>
        <v>0</v>
      </c>
      <c r="SDJ18" s="23">
        <f t="shared" si="714"/>
        <v>0</v>
      </c>
      <c r="SDK18" s="23">
        <f t="shared" si="714"/>
        <v>0</v>
      </c>
      <c r="SDL18" s="23">
        <f t="shared" si="714"/>
        <v>0</v>
      </c>
      <c r="SDM18" s="23">
        <f t="shared" si="714"/>
        <v>0</v>
      </c>
      <c r="SDN18" s="23">
        <f t="shared" si="714"/>
        <v>0</v>
      </c>
      <c r="SDO18" s="23">
        <f t="shared" si="714"/>
        <v>0</v>
      </c>
      <c r="SDP18" s="23">
        <f t="shared" si="714"/>
        <v>0</v>
      </c>
      <c r="SDQ18" s="23">
        <f t="shared" si="714"/>
        <v>0</v>
      </c>
      <c r="SDR18" s="23">
        <f t="shared" si="714"/>
        <v>0</v>
      </c>
      <c r="SDS18" s="23">
        <f t="shared" si="714"/>
        <v>0</v>
      </c>
      <c r="SDT18" s="23">
        <f t="shared" si="714"/>
        <v>0</v>
      </c>
      <c r="SDU18" s="23">
        <f t="shared" si="714"/>
        <v>0</v>
      </c>
      <c r="SDV18" s="23">
        <f t="shared" si="714"/>
        <v>0</v>
      </c>
      <c r="SDW18" s="23">
        <f t="shared" si="714"/>
        <v>0</v>
      </c>
      <c r="SDX18" s="23">
        <f t="shared" si="714"/>
        <v>0</v>
      </c>
      <c r="SDY18" s="23">
        <f t="shared" si="714"/>
        <v>0</v>
      </c>
      <c r="SDZ18" s="23">
        <f t="shared" si="714"/>
        <v>0</v>
      </c>
      <c r="SEA18" s="23">
        <f t="shared" si="714"/>
        <v>0</v>
      </c>
      <c r="SEB18" s="23">
        <f t="shared" si="714"/>
        <v>0</v>
      </c>
      <c r="SEC18" s="23">
        <f t="shared" si="714"/>
        <v>0</v>
      </c>
      <c r="SED18" s="23">
        <f t="shared" si="714"/>
        <v>0</v>
      </c>
      <c r="SEE18" s="23">
        <f t="shared" si="714"/>
        <v>0</v>
      </c>
      <c r="SEF18" s="23">
        <f t="shared" si="714"/>
        <v>0</v>
      </c>
      <c r="SEG18" s="23">
        <f t="shared" si="714"/>
        <v>0</v>
      </c>
      <c r="SEH18" s="23">
        <f t="shared" si="714"/>
        <v>0</v>
      </c>
      <c r="SEI18" s="23">
        <f t="shared" si="714"/>
        <v>0</v>
      </c>
      <c r="SEJ18" s="23">
        <f t="shared" si="714"/>
        <v>0</v>
      </c>
      <c r="SEK18" s="23">
        <f t="shared" si="714"/>
        <v>0</v>
      </c>
      <c r="SEL18" s="23">
        <f t="shared" si="714"/>
        <v>0</v>
      </c>
      <c r="SEM18" s="23">
        <f t="shared" si="714"/>
        <v>0</v>
      </c>
      <c r="SEN18" s="23">
        <f t="shared" si="714"/>
        <v>0</v>
      </c>
      <c r="SEO18" s="23">
        <f t="shared" si="714"/>
        <v>0</v>
      </c>
      <c r="SEP18" s="23">
        <f t="shared" si="714"/>
        <v>0</v>
      </c>
      <c r="SEQ18" s="23">
        <f t="shared" si="714"/>
        <v>0</v>
      </c>
      <c r="SER18" s="23">
        <f t="shared" si="714"/>
        <v>0</v>
      </c>
      <c r="SES18" s="23">
        <f t="shared" si="714"/>
        <v>0</v>
      </c>
      <c r="SET18" s="23">
        <f t="shared" si="714"/>
        <v>0</v>
      </c>
      <c r="SEU18" s="23">
        <f t="shared" ref="SEU18:SHF18" si="715">SUM(SEU19:SEU22)</f>
        <v>0</v>
      </c>
      <c r="SEV18" s="23">
        <f t="shared" si="715"/>
        <v>0</v>
      </c>
      <c r="SEW18" s="23">
        <f t="shared" si="715"/>
        <v>0</v>
      </c>
      <c r="SEX18" s="23">
        <f t="shared" si="715"/>
        <v>0</v>
      </c>
      <c r="SEY18" s="23">
        <f t="shared" si="715"/>
        <v>0</v>
      </c>
      <c r="SEZ18" s="23">
        <f t="shared" si="715"/>
        <v>0</v>
      </c>
      <c r="SFA18" s="23">
        <f t="shared" si="715"/>
        <v>0</v>
      </c>
      <c r="SFB18" s="23">
        <f t="shared" si="715"/>
        <v>0</v>
      </c>
      <c r="SFC18" s="23">
        <f t="shared" si="715"/>
        <v>0</v>
      </c>
      <c r="SFD18" s="23">
        <f t="shared" si="715"/>
        <v>0</v>
      </c>
      <c r="SFE18" s="23">
        <f t="shared" si="715"/>
        <v>0</v>
      </c>
      <c r="SFF18" s="23">
        <f t="shared" si="715"/>
        <v>0</v>
      </c>
      <c r="SFG18" s="23">
        <f t="shared" si="715"/>
        <v>0</v>
      </c>
      <c r="SFH18" s="23">
        <f t="shared" si="715"/>
        <v>0</v>
      </c>
      <c r="SFI18" s="23">
        <f t="shared" si="715"/>
        <v>0</v>
      </c>
      <c r="SFJ18" s="23">
        <f t="shared" si="715"/>
        <v>0</v>
      </c>
      <c r="SFK18" s="23">
        <f t="shared" si="715"/>
        <v>0</v>
      </c>
      <c r="SFL18" s="23">
        <f t="shared" si="715"/>
        <v>0</v>
      </c>
      <c r="SFM18" s="23">
        <f t="shared" si="715"/>
        <v>0</v>
      </c>
      <c r="SFN18" s="23">
        <f t="shared" si="715"/>
        <v>0</v>
      </c>
      <c r="SFO18" s="23">
        <f t="shared" si="715"/>
        <v>0</v>
      </c>
      <c r="SFP18" s="23">
        <f t="shared" si="715"/>
        <v>0</v>
      </c>
      <c r="SFQ18" s="23">
        <f t="shared" si="715"/>
        <v>0</v>
      </c>
      <c r="SFR18" s="23">
        <f t="shared" si="715"/>
        <v>0</v>
      </c>
      <c r="SFS18" s="23">
        <f t="shared" si="715"/>
        <v>0</v>
      </c>
      <c r="SFT18" s="23">
        <f t="shared" si="715"/>
        <v>0</v>
      </c>
      <c r="SFU18" s="23">
        <f t="shared" si="715"/>
        <v>0</v>
      </c>
      <c r="SFV18" s="23">
        <f t="shared" si="715"/>
        <v>0</v>
      </c>
      <c r="SFW18" s="23">
        <f t="shared" si="715"/>
        <v>0</v>
      </c>
      <c r="SFX18" s="23">
        <f t="shared" si="715"/>
        <v>0</v>
      </c>
      <c r="SFY18" s="23">
        <f t="shared" si="715"/>
        <v>0</v>
      </c>
      <c r="SFZ18" s="23">
        <f t="shared" si="715"/>
        <v>0</v>
      </c>
      <c r="SGA18" s="23">
        <f t="shared" si="715"/>
        <v>0</v>
      </c>
      <c r="SGB18" s="23">
        <f t="shared" si="715"/>
        <v>0</v>
      </c>
      <c r="SGC18" s="23">
        <f t="shared" si="715"/>
        <v>0</v>
      </c>
      <c r="SGD18" s="23">
        <f t="shared" si="715"/>
        <v>0</v>
      </c>
      <c r="SGE18" s="23">
        <f t="shared" si="715"/>
        <v>0</v>
      </c>
      <c r="SGF18" s="23">
        <f t="shared" si="715"/>
        <v>0</v>
      </c>
      <c r="SGG18" s="23">
        <f t="shared" si="715"/>
        <v>0</v>
      </c>
      <c r="SGH18" s="23">
        <f t="shared" si="715"/>
        <v>0</v>
      </c>
      <c r="SGI18" s="23">
        <f t="shared" si="715"/>
        <v>0</v>
      </c>
      <c r="SGJ18" s="23">
        <f t="shared" si="715"/>
        <v>0</v>
      </c>
      <c r="SGK18" s="23">
        <f t="shared" si="715"/>
        <v>0</v>
      </c>
      <c r="SGL18" s="23">
        <f t="shared" si="715"/>
        <v>0</v>
      </c>
      <c r="SGM18" s="23">
        <f t="shared" si="715"/>
        <v>0</v>
      </c>
      <c r="SGN18" s="23">
        <f t="shared" si="715"/>
        <v>0</v>
      </c>
      <c r="SGO18" s="23">
        <f t="shared" si="715"/>
        <v>0</v>
      </c>
      <c r="SGP18" s="23">
        <f t="shared" si="715"/>
        <v>0</v>
      </c>
      <c r="SGQ18" s="23">
        <f t="shared" si="715"/>
        <v>0</v>
      </c>
      <c r="SGR18" s="23">
        <f t="shared" si="715"/>
        <v>0</v>
      </c>
      <c r="SGS18" s="23">
        <f t="shared" si="715"/>
        <v>0</v>
      </c>
      <c r="SGT18" s="23">
        <f t="shared" si="715"/>
        <v>0</v>
      </c>
      <c r="SGU18" s="23">
        <f t="shared" si="715"/>
        <v>0</v>
      </c>
      <c r="SGV18" s="23">
        <f t="shared" si="715"/>
        <v>0</v>
      </c>
      <c r="SGW18" s="23">
        <f t="shared" si="715"/>
        <v>0</v>
      </c>
      <c r="SGX18" s="23">
        <f t="shared" si="715"/>
        <v>0</v>
      </c>
      <c r="SGY18" s="23">
        <f t="shared" si="715"/>
        <v>0</v>
      </c>
      <c r="SGZ18" s="23">
        <f t="shared" si="715"/>
        <v>0</v>
      </c>
      <c r="SHA18" s="23">
        <f t="shared" si="715"/>
        <v>0</v>
      </c>
      <c r="SHB18" s="23">
        <f t="shared" si="715"/>
        <v>0</v>
      </c>
      <c r="SHC18" s="23">
        <f t="shared" si="715"/>
        <v>0</v>
      </c>
      <c r="SHD18" s="23">
        <f t="shared" si="715"/>
        <v>0</v>
      </c>
      <c r="SHE18" s="23">
        <f t="shared" si="715"/>
        <v>0</v>
      </c>
      <c r="SHF18" s="23">
        <f t="shared" si="715"/>
        <v>0</v>
      </c>
      <c r="SHG18" s="23">
        <f t="shared" ref="SHG18:SJR18" si="716">SUM(SHG19:SHG22)</f>
        <v>0</v>
      </c>
      <c r="SHH18" s="23">
        <f t="shared" si="716"/>
        <v>0</v>
      </c>
      <c r="SHI18" s="23">
        <f t="shared" si="716"/>
        <v>0</v>
      </c>
      <c r="SHJ18" s="23">
        <f t="shared" si="716"/>
        <v>0</v>
      </c>
      <c r="SHK18" s="23">
        <f t="shared" si="716"/>
        <v>0</v>
      </c>
      <c r="SHL18" s="23">
        <f t="shared" si="716"/>
        <v>0</v>
      </c>
      <c r="SHM18" s="23">
        <f t="shared" si="716"/>
        <v>0</v>
      </c>
      <c r="SHN18" s="23">
        <f t="shared" si="716"/>
        <v>0</v>
      </c>
      <c r="SHO18" s="23">
        <f t="shared" si="716"/>
        <v>0</v>
      </c>
      <c r="SHP18" s="23">
        <f t="shared" si="716"/>
        <v>0</v>
      </c>
      <c r="SHQ18" s="23">
        <f t="shared" si="716"/>
        <v>0</v>
      </c>
      <c r="SHR18" s="23">
        <f t="shared" si="716"/>
        <v>0</v>
      </c>
      <c r="SHS18" s="23">
        <f t="shared" si="716"/>
        <v>0</v>
      </c>
      <c r="SHT18" s="23">
        <f t="shared" si="716"/>
        <v>0</v>
      </c>
      <c r="SHU18" s="23">
        <f t="shared" si="716"/>
        <v>0</v>
      </c>
      <c r="SHV18" s="23">
        <f t="shared" si="716"/>
        <v>0</v>
      </c>
      <c r="SHW18" s="23">
        <f t="shared" si="716"/>
        <v>0</v>
      </c>
      <c r="SHX18" s="23">
        <f t="shared" si="716"/>
        <v>0</v>
      </c>
      <c r="SHY18" s="23">
        <f t="shared" si="716"/>
        <v>0</v>
      </c>
      <c r="SHZ18" s="23">
        <f t="shared" si="716"/>
        <v>0</v>
      </c>
      <c r="SIA18" s="23">
        <f t="shared" si="716"/>
        <v>0</v>
      </c>
      <c r="SIB18" s="23">
        <f t="shared" si="716"/>
        <v>0</v>
      </c>
      <c r="SIC18" s="23">
        <f t="shared" si="716"/>
        <v>0</v>
      </c>
      <c r="SID18" s="23">
        <f t="shared" si="716"/>
        <v>0</v>
      </c>
      <c r="SIE18" s="23">
        <f t="shared" si="716"/>
        <v>0</v>
      </c>
      <c r="SIF18" s="23">
        <f t="shared" si="716"/>
        <v>0</v>
      </c>
      <c r="SIG18" s="23">
        <f t="shared" si="716"/>
        <v>0</v>
      </c>
      <c r="SIH18" s="23">
        <f t="shared" si="716"/>
        <v>0</v>
      </c>
      <c r="SII18" s="23">
        <f t="shared" si="716"/>
        <v>0</v>
      </c>
      <c r="SIJ18" s="23">
        <f t="shared" si="716"/>
        <v>0</v>
      </c>
      <c r="SIK18" s="23">
        <f t="shared" si="716"/>
        <v>0</v>
      </c>
      <c r="SIL18" s="23">
        <f t="shared" si="716"/>
        <v>0</v>
      </c>
      <c r="SIM18" s="23">
        <f t="shared" si="716"/>
        <v>0</v>
      </c>
      <c r="SIN18" s="23">
        <f t="shared" si="716"/>
        <v>0</v>
      </c>
      <c r="SIO18" s="23">
        <f t="shared" si="716"/>
        <v>0</v>
      </c>
      <c r="SIP18" s="23">
        <f t="shared" si="716"/>
        <v>0</v>
      </c>
      <c r="SIQ18" s="23">
        <f t="shared" si="716"/>
        <v>0</v>
      </c>
      <c r="SIR18" s="23">
        <f t="shared" si="716"/>
        <v>0</v>
      </c>
      <c r="SIS18" s="23">
        <f t="shared" si="716"/>
        <v>0</v>
      </c>
      <c r="SIT18" s="23">
        <f t="shared" si="716"/>
        <v>0</v>
      </c>
      <c r="SIU18" s="23">
        <f t="shared" si="716"/>
        <v>0</v>
      </c>
      <c r="SIV18" s="23">
        <f t="shared" si="716"/>
        <v>0</v>
      </c>
      <c r="SIW18" s="23">
        <f t="shared" si="716"/>
        <v>0</v>
      </c>
      <c r="SIX18" s="23">
        <f t="shared" si="716"/>
        <v>0</v>
      </c>
      <c r="SIY18" s="23">
        <f t="shared" si="716"/>
        <v>0</v>
      </c>
      <c r="SIZ18" s="23">
        <f t="shared" si="716"/>
        <v>0</v>
      </c>
      <c r="SJA18" s="23">
        <f t="shared" si="716"/>
        <v>0</v>
      </c>
      <c r="SJB18" s="23">
        <f t="shared" si="716"/>
        <v>0</v>
      </c>
      <c r="SJC18" s="23">
        <f t="shared" si="716"/>
        <v>0</v>
      </c>
      <c r="SJD18" s="23">
        <f t="shared" si="716"/>
        <v>0</v>
      </c>
      <c r="SJE18" s="23">
        <f t="shared" si="716"/>
        <v>0</v>
      </c>
      <c r="SJF18" s="23">
        <f t="shared" si="716"/>
        <v>0</v>
      </c>
      <c r="SJG18" s="23">
        <f t="shared" si="716"/>
        <v>0</v>
      </c>
      <c r="SJH18" s="23">
        <f t="shared" si="716"/>
        <v>0</v>
      </c>
      <c r="SJI18" s="23">
        <f t="shared" si="716"/>
        <v>0</v>
      </c>
      <c r="SJJ18" s="23">
        <f t="shared" si="716"/>
        <v>0</v>
      </c>
      <c r="SJK18" s="23">
        <f t="shared" si="716"/>
        <v>0</v>
      </c>
      <c r="SJL18" s="23">
        <f t="shared" si="716"/>
        <v>0</v>
      </c>
      <c r="SJM18" s="23">
        <f t="shared" si="716"/>
        <v>0</v>
      </c>
      <c r="SJN18" s="23">
        <f t="shared" si="716"/>
        <v>0</v>
      </c>
      <c r="SJO18" s="23">
        <f t="shared" si="716"/>
        <v>0</v>
      </c>
      <c r="SJP18" s="23">
        <f t="shared" si="716"/>
        <v>0</v>
      </c>
      <c r="SJQ18" s="23">
        <f t="shared" si="716"/>
        <v>0</v>
      </c>
      <c r="SJR18" s="23">
        <f t="shared" si="716"/>
        <v>0</v>
      </c>
      <c r="SJS18" s="23">
        <f t="shared" ref="SJS18:SMD18" si="717">SUM(SJS19:SJS22)</f>
        <v>0</v>
      </c>
      <c r="SJT18" s="23">
        <f t="shared" si="717"/>
        <v>0</v>
      </c>
      <c r="SJU18" s="23">
        <f t="shared" si="717"/>
        <v>0</v>
      </c>
      <c r="SJV18" s="23">
        <f t="shared" si="717"/>
        <v>0</v>
      </c>
      <c r="SJW18" s="23">
        <f t="shared" si="717"/>
        <v>0</v>
      </c>
      <c r="SJX18" s="23">
        <f t="shared" si="717"/>
        <v>0</v>
      </c>
      <c r="SJY18" s="23">
        <f t="shared" si="717"/>
        <v>0</v>
      </c>
      <c r="SJZ18" s="23">
        <f t="shared" si="717"/>
        <v>0</v>
      </c>
      <c r="SKA18" s="23">
        <f t="shared" si="717"/>
        <v>0</v>
      </c>
      <c r="SKB18" s="23">
        <f t="shared" si="717"/>
        <v>0</v>
      </c>
      <c r="SKC18" s="23">
        <f t="shared" si="717"/>
        <v>0</v>
      </c>
      <c r="SKD18" s="23">
        <f t="shared" si="717"/>
        <v>0</v>
      </c>
      <c r="SKE18" s="23">
        <f t="shared" si="717"/>
        <v>0</v>
      </c>
      <c r="SKF18" s="23">
        <f t="shared" si="717"/>
        <v>0</v>
      </c>
      <c r="SKG18" s="23">
        <f t="shared" si="717"/>
        <v>0</v>
      </c>
      <c r="SKH18" s="23">
        <f t="shared" si="717"/>
        <v>0</v>
      </c>
      <c r="SKI18" s="23">
        <f t="shared" si="717"/>
        <v>0</v>
      </c>
      <c r="SKJ18" s="23">
        <f t="shared" si="717"/>
        <v>0</v>
      </c>
      <c r="SKK18" s="23">
        <f t="shared" si="717"/>
        <v>0</v>
      </c>
      <c r="SKL18" s="23">
        <f t="shared" si="717"/>
        <v>0</v>
      </c>
      <c r="SKM18" s="23">
        <f t="shared" si="717"/>
        <v>0</v>
      </c>
      <c r="SKN18" s="23">
        <f t="shared" si="717"/>
        <v>0</v>
      </c>
      <c r="SKO18" s="23">
        <f t="shared" si="717"/>
        <v>0</v>
      </c>
      <c r="SKP18" s="23">
        <f t="shared" si="717"/>
        <v>0</v>
      </c>
      <c r="SKQ18" s="23">
        <f t="shared" si="717"/>
        <v>0</v>
      </c>
      <c r="SKR18" s="23">
        <f t="shared" si="717"/>
        <v>0</v>
      </c>
      <c r="SKS18" s="23">
        <f t="shared" si="717"/>
        <v>0</v>
      </c>
      <c r="SKT18" s="23">
        <f t="shared" si="717"/>
        <v>0</v>
      </c>
      <c r="SKU18" s="23">
        <f t="shared" si="717"/>
        <v>0</v>
      </c>
      <c r="SKV18" s="23">
        <f t="shared" si="717"/>
        <v>0</v>
      </c>
      <c r="SKW18" s="23">
        <f t="shared" si="717"/>
        <v>0</v>
      </c>
      <c r="SKX18" s="23">
        <f t="shared" si="717"/>
        <v>0</v>
      </c>
      <c r="SKY18" s="23">
        <f t="shared" si="717"/>
        <v>0</v>
      </c>
      <c r="SKZ18" s="23">
        <f t="shared" si="717"/>
        <v>0</v>
      </c>
      <c r="SLA18" s="23">
        <f t="shared" si="717"/>
        <v>0</v>
      </c>
      <c r="SLB18" s="23">
        <f t="shared" si="717"/>
        <v>0</v>
      </c>
      <c r="SLC18" s="23">
        <f t="shared" si="717"/>
        <v>0</v>
      </c>
      <c r="SLD18" s="23">
        <f t="shared" si="717"/>
        <v>0</v>
      </c>
      <c r="SLE18" s="23">
        <f t="shared" si="717"/>
        <v>0</v>
      </c>
      <c r="SLF18" s="23">
        <f t="shared" si="717"/>
        <v>0</v>
      </c>
      <c r="SLG18" s="23">
        <f t="shared" si="717"/>
        <v>0</v>
      </c>
      <c r="SLH18" s="23">
        <f t="shared" si="717"/>
        <v>0</v>
      </c>
      <c r="SLI18" s="23">
        <f t="shared" si="717"/>
        <v>0</v>
      </c>
      <c r="SLJ18" s="23">
        <f t="shared" si="717"/>
        <v>0</v>
      </c>
      <c r="SLK18" s="23">
        <f t="shared" si="717"/>
        <v>0</v>
      </c>
      <c r="SLL18" s="23">
        <f t="shared" si="717"/>
        <v>0</v>
      </c>
      <c r="SLM18" s="23">
        <f t="shared" si="717"/>
        <v>0</v>
      </c>
      <c r="SLN18" s="23">
        <f t="shared" si="717"/>
        <v>0</v>
      </c>
      <c r="SLO18" s="23">
        <f t="shared" si="717"/>
        <v>0</v>
      </c>
      <c r="SLP18" s="23">
        <f t="shared" si="717"/>
        <v>0</v>
      </c>
      <c r="SLQ18" s="23">
        <f t="shared" si="717"/>
        <v>0</v>
      </c>
      <c r="SLR18" s="23">
        <f t="shared" si="717"/>
        <v>0</v>
      </c>
      <c r="SLS18" s="23">
        <f t="shared" si="717"/>
        <v>0</v>
      </c>
      <c r="SLT18" s="23">
        <f t="shared" si="717"/>
        <v>0</v>
      </c>
      <c r="SLU18" s="23">
        <f t="shared" si="717"/>
        <v>0</v>
      </c>
      <c r="SLV18" s="23">
        <f t="shared" si="717"/>
        <v>0</v>
      </c>
      <c r="SLW18" s="23">
        <f t="shared" si="717"/>
        <v>0</v>
      </c>
      <c r="SLX18" s="23">
        <f t="shared" si="717"/>
        <v>0</v>
      </c>
      <c r="SLY18" s="23">
        <f t="shared" si="717"/>
        <v>0</v>
      </c>
      <c r="SLZ18" s="23">
        <f t="shared" si="717"/>
        <v>0</v>
      </c>
      <c r="SMA18" s="23">
        <f t="shared" si="717"/>
        <v>0</v>
      </c>
      <c r="SMB18" s="23">
        <f t="shared" si="717"/>
        <v>0</v>
      </c>
      <c r="SMC18" s="23">
        <f t="shared" si="717"/>
        <v>0</v>
      </c>
      <c r="SMD18" s="23">
        <f t="shared" si="717"/>
        <v>0</v>
      </c>
      <c r="SME18" s="23">
        <f t="shared" ref="SME18:SOP18" si="718">SUM(SME19:SME22)</f>
        <v>0</v>
      </c>
      <c r="SMF18" s="23">
        <f t="shared" si="718"/>
        <v>0</v>
      </c>
      <c r="SMG18" s="23">
        <f t="shared" si="718"/>
        <v>0</v>
      </c>
      <c r="SMH18" s="23">
        <f t="shared" si="718"/>
        <v>0</v>
      </c>
      <c r="SMI18" s="23">
        <f t="shared" si="718"/>
        <v>0</v>
      </c>
      <c r="SMJ18" s="23">
        <f t="shared" si="718"/>
        <v>0</v>
      </c>
      <c r="SMK18" s="23">
        <f t="shared" si="718"/>
        <v>0</v>
      </c>
      <c r="SML18" s="23">
        <f t="shared" si="718"/>
        <v>0</v>
      </c>
      <c r="SMM18" s="23">
        <f t="shared" si="718"/>
        <v>0</v>
      </c>
      <c r="SMN18" s="23">
        <f t="shared" si="718"/>
        <v>0</v>
      </c>
      <c r="SMO18" s="23">
        <f t="shared" si="718"/>
        <v>0</v>
      </c>
      <c r="SMP18" s="23">
        <f t="shared" si="718"/>
        <v>0</v>
      </c>
      <c r="SMQ18" s="23">
        <f t="shared" si="718"/>
        <v>0</v>
      </c>
      <c r="SMR18" s="23">
        <f t="shared" si="718"/>
        <v>0</v>
      </c>
      <c r="SMS18" s="23">
        <f t="shared" si="718"/>
        <v>0</v>
      </c>
      <c r="SMT18" s="23">
        <f t="shared" si="718"/>
        <v>0</v>
      </c>
      <c r="SMU18" s="23">
        <f t="shared" si="718"/>
        <v>0</v>
      </c>
      <c r="SMV18" s="23">
        <f t="shared" si="718"/>
        <v>0</v>
      </c>
      <c r="SMW18" s="23">
        <f t="shared" si="718"/>
        <v>0</v>
      </c>
      <c r="SMX18" s="23">
        <f t="shared" si="718"/>
        <v>0</v>
      </c>
      <c r="SMY18" s="23">
        <f t="shared" si="718"/>
        <v>0</v>
      </c>
      <c r="SMZ18" s="23">
        <f t="shared" si="718"/>
        <v>0</v>
      </c>
      <c r="SNA18" s="23">
        <f t="shared" si="718"/>
        <v>0</v>
      </c>
      <c r="SNB18" s="23">
        <f t="shared" si="718"/>
        <v>0</v>
      </c>
      <c r="SNC18" s="23">
        <f t="shared" si="718"/>
        <v>0</v>
      </c>
      <c r="SND18" s="23">
        <f t="shared" si="718"/>
        <v>0</v>
      </c>
      <c r="SNE18" s="23">
        <f t="shared" si="718"/>
        <v>0</v>
      </c>
      <c r="SNF18" s="23">
        <f t="shared" si="718"/>
        <v>0</v>
      </c>
      <c r="SNG18" s="23">
        <f t="shared" si="718"/>
        <v>0</v>
      </c>
      <c r="SNH18" s="23">
        <f t="shared" si="718"/>
        <v>0</v>
      </c>
      <c r="SNI18" s="23">
        <f t="shared" si="718"/>
        <v>0</v>
      </c>
      <c r="SNJ18" s="23">
        <f t="shared" si="718"/>
        <v>0</v>
      </c>
      <c r="SNK18" s="23">
        <f t="shared" si="718"/>
        <v>0</v>
      </c>
      <c r="SNL18" s="23">
        <f t="shared" si="718"/>
        <v>0</v>
      </c>
      <c r="SNM18" s="23">
        <f t="shared" si="718"/>
        <v>0</v>
      </c>
      <c r="SNN18" s="23">
        <f t="shared" si="718"/>
        <v>0</v>
      </c>
      <c r="SNO18" s="23">
        <f t="shared" si="718"/>
        <v>0</v>
      </c>
      <c r="SNP18" s="23">
        <f t="shared" si="718"/>
        <v>0</v>
      </c>
      <c r="SNQ18" s="23">
        <f t="shared" si="718"/>
        <v>0</v>
      </c>
      <c r="SNR18" s="23">
        <f t="shared" si="718"/>
        <v>0</v>
      </c>
      <c r="SNS18" s="23">
        <f t="shared" si="718"/>
        <v>0</v>
      </c>
      <c r="SNT18" s="23">
        <f t="shared" si="718"/>
        <v>0</v>
      </c>
      <c r="SNU18" s="23">
        <f t="shared" si="718"/>
        <v>0</v>
      </c>
      <c r="SNV18" s="23">
        <f t="shared" si="718"/>
        <v>0</v>
      </c>
      <c r="SNW18" s="23">
        <f t="shared" si="718"/>
        <v>0</v>
      </c>
      <c r="SNX18" s="23">
        <f t="shared" si="718"/>
        <v>0</v>
      </c>
      <c r="SNY18" s="23">
        <f t="shared" si="718"/>
        <v>0</v>
      </c>
      <c r="SNZ18" s="23">
        <f t="shared" si="718"/>
        <v>0</v>
      </c>
      <c r="SOA18" s="23">
        <f t="shared" si="718"/>
        <v>0</v>
      </c>
      <c r="SOB18" s="23">
        <f t="shared" si="718"/>
        <v>0</v>
      </c>
      <c r="SOC18" s="23">
        <f t="shared" si="718"/>
        <v>0</v>
      </c>
      <c r="SOD18" s="23">
        <f t="shared" si="718"/>
        <v>0</v>
      </c>
      <c r="SOE18" s="23">
        <f t="shared" si="718"/>
        <v>0</v>
      </c>
      <c r="SOF18" s="23">
        <f t="shared" si="718"/>
        <v>0</v>
      </c>
      <c r="SOG18" s="23">
        <f t="shared" si="718"/>
        <v>0</v>
      </c>
      <c r="SOH18" s="23">
        <f t="shared" si="718"/>
        <v>0</v>
      </c>
      <c r="SOI18" s="23">
        <f t="shared" si="718"/>
        <v>0</v>
      </c>
      <c r="SOJ18" s="23">
        <f t="shared" si="718"/>
        <v>0</v>
      </c>
      <c r="SOK18" s="23">
        <f t="shared" si="718"/>
        <v>0</v>
      </c>
      <c r="SOL18" s="23">
        <f t="shared" si="718"/>
        <v>0</v>
      </c>
      <c r="SOM18" s="23">
        <f t="shared" si="718"/>
        <v>0</v>
      </c>
      <c r="SON18" s="23">
        <f t="shared" si="718"/>
        <v>0</v>
      </c>
      <c r="SOO18" s="23">
        <f t="shared" si="718"/>
        <v>0</v>
      </c>
      <c r="SOP18" s="23">
        <f t="shared" si="718"/>
        <v>0</v>
      </c>
      <c r="SOQ18" s="23">
        <f t="shared" ref="SOQ18:SRB18" si="719">SUM(SOQ19:SOQ22)</f>
        <v>0</v>
      </c>
      <c r="SOR18" s="23">
        <f t="shared" si="719"/>
        <v>0</v>
      </c>
      <c r="SOS18" s="23">
        <f t="shared" si="719"/>
        <v>0</v>
      </c>
      <c r="SOT18" s="23">
        <f t="shared" si="719"/>
        <v>0</v>
      </c>
      <c r="SOU18" s="23">
        <f t="shared" si="719"/>
        <v>0</v>
      </c>
      <c r="SOV18" s="23">
        <f t="shared" si="719"/>
        <v>0</v>
      </c>
      <c r="SOW18" s="23">
        <f t="shared" si="719"/>
        <v>0</v>
      </c>
      <c r="SOX18" s="23">
        <f t="shared" si="719"/>
        <v>0</v>
      </c>
      <c r="SOY18" s="23">
        <f t="shared" si="719"/>
        <v>0</v>
      </c>
      <c r="SOZ18" s="23">
        <f t="shared" si="719"/>
        <v>0</v>
      </c>
      <c r="SPA18" s="23">
        <f t="shared" si="719"/>
        <v>0</v>
      </c>
      <c r="SPB18" s="23">
        <f t="shared" si="719"/>
        <v>0</v>
      </c>
      <c r="SPC18" s="23">
        <f t="shared" si="719"/>
        <v>0</v>
      </c>
      <c r="SPD18" s="23">
        <f t="shared" si="719"/>
        <v>0</v>
      </c>
      <c r="SPE18" s="23">
        <f t="shared" si="719"/>
        <v>0</v>
      </c>
      <c r="SPF18" s="23">
        <f t="shared" si="719"/>
        <v>0</v>
      </c>
      <c r="SPG18" s="23">
        <f t="shared" si="719"/>
        <v>0</v>
      </c>
      <c r="SPH18" s="23">
        <f t="shared" si="719"/>
        <v>0</v>
      </c>
      <c r="SPI18" s="23">
        <f t="shared" si="719"/>
        <v>0</v>
      </c>
      <c r="SPJ18" s="23">
        <f t="shared" si="719"/>
        <v>0</v>
      </c>
      <c r="SPK18" s="23">
        <f t="shared" si="719"/>
        <v>0</v>
      </c>
      <c r="SPL18" s="23">
        <f t="shared" si="719"/>
        <v>0</v>
      </c>
      <c r="SPM18" s="23">
        <f t="shared" si="719"/>
        <v>0</v>
      </c>
      <c r="SPN18" s="23">
        <f t="shared" si="719"/>
        <v>0</v>
      </c>
      <c r="SPO18" s="23">
        <f t="shared" si="719"/>
        <v>0</v>
      </c>
      <c r="SPP18" s="23">
        <f t="shared" si="719"/>
        <v>0</v>
      </c>
      <c r="SPQ18" s="23">
        <f t="shared" si="719"/>
        <v>0</v>
      </c>
      <c r="SPR18" s="23">
        <f t="shared" si="719"/>
        <v>0</v>
      </c>
      <c r="SPS18" s="23">
        <f t="shared" si="719"/>
        <v>0</v>
      </c>
      <c r="SPT18" s="23">
        <f t="shared" si="719"/>
        <v>0</v>
      </c>
      <c r="SPU18" s="23">
        <f t="shared" si="719"/>
        <v>0</v>
      </c>
      <c r="SPV18" s="23">
        <f t="shared" si="719"/>
        <v>0</v>
      </c>
      <c r="SPW18" s="23">
        <f t="shared" si="719"/>
        <v>0</v>
      </c>
      <c r="SPX18" s="23">
        <f t="shared" si="719"/>
        <v>0</v>
      </c>
      <c r="SPY18" s="23">
        <f t="shared" si="719"/>
        <v>0</v>
      </c>
      <c r="SPZ18" s="23">
        <f t="shared" si="719"/>
        <v>0</v>
      </c>
      <c r="SQA18" s="23">
        <f t="shared" si="719"/>
        <v>0</v>
      </c>
      <c r="SQB18" s="23">
        <f t="shared" si="719"/>
        <v>0</v>
      </c>
      <c r="SQC18" s="23">
        <f t="shared" si="719"/>
        <v>0</v>
      </c>
      <c r="SQD18" s="23">
        <f t="shared" si="719"/>
        <v>0</v>
      </c>
      <c r="SQE18" s="23">
        <f t="shared" si="719"/>
        <v>0</v>
      </c>
      <c r="SQF18" s="23">
        <f t="shared" si="719"/>
        <v>0</v>
      </c>
      <c r="SQG18" s="23">
        <f t="shared" si="719"/>
        <v>0</v>
      </c>
      <c r="SQH18" s="23">
        <f t="shared" si="719"/>
        <v>0</v>
      </c>
      <c r="SQI18" s="23">
        <f t="shared" si="719"/>
        <v>0</v>
      </c>
      <c r="SQJ18" s="23">
        <f t="shared" si="719"/>
        <v>0</v>
      </c>
      <c r="SQK18" s="23">
        <f t="shared" si="719"/>
        <v>0</v>
      </c>
      <c r="SQL18" s="23">
        <f t="shared" si="719"/>
        <v>0</v>
      </c>
      <c r="SQM18" s="23">
        <f t="shared" si="719"/>
        <v>0</v>
      </c>
      <c r="SQN18" s="23">
        <f t="shared" si="719"/>
        <v>0</v>
      </c>
      <c r="SQO18" s="23">
        <f t="shared" si="719"/>
        <v>0</v>
      </c>
      <c r="SQP18" s="23">
        <f t="shared" si="719"/>
        <v>0</v>
      </c>
      <c r="SQQ18" s="23">
        <f t="shared" si="719"/>
        <v>0</v>
      </c>
      <c r="SQR18" s="23">
        <f t="shared" si="719"/>
        <v>0</v>
      </c>
      <c r="SQS18" s="23">
        <f t="shared" si="719"/>
        <v>0</v>
      </c>
      <c r="SQT18" s="23">
        <f t="shared" si="719"/>
        <v>0</v>
      </c>
      <c r="SQU18" s="23">
        <f t="shared" si="719"/>
        <v>0</v>
      </c>
      <c r="SQV18" s="23">
        <f t="shared" si="719"/>
        <v>0</v>
      </c>
      <c r="SQW18" s="23">
        <f t="shared" si="719"/>
        <v>0</v>
      </c>
      <c r="SQX18" s="23">
        <f t="shared" si="719"/>
        <v>0</v>
      </c>
      <c r="SQY18" s="23">
        <f t="shared" si="719"/>
        <v>0</v>
      </c>
      <c r="SQZ18" s="23">
        <f t="shared" si="719"/>
        <v>0</v>
      </c>
      <c r="SRA18" s="23">
        <f t="shared" si="719"/>
        <v>0</v>
      </c>
      <c r="SRB18" s="23">
        <f t="shared" si="719"/>
        <v>0</v>
      </c>
      <c r="SRC18" s="23">
        <f t="shared" ref="SRC18:STN18" si="720">SUM(SRC19:SRC22)</f>
        <v>0</v>
      </c>
      <c r="SRD18" s="23">
        <f t="shared" si="720"/>
        <v>0</v>
      </c>
      <c r="SRE18" s="23">
        <f t="shared" si="720"/>
        <v>0</v>
      </c>
      <c r="SRF18" s="23">
        <f t="shared" si="720"/>
        <v>0</v>
      </c>
      <c r="SRG18" s="23">
        <f t="shared" si="720"/>
        <v>0</v>
      </c>
      <c r="SRH18" s="23">
        <f t="shared" si="720"/>
        <v>0</v>
      </c>
      <c r="SRI18" s="23">
        <f t="shared" si="720"/>
        <v>0</v>
      </c>
      <c r="SRJ18" s="23">
        <f t="shared" si="720"/>
        <v>0</v>
      </c>
      <c r="SRK18" s="23">
        <f t="shared" si="720"/>
        <v>0</v>
      </c>
      <c r="SRL18" s="23">
        <f t="shared" si="720"/>
        <v>0</v>
      </c>
      <c r="SRM18" s="23">
        <f t="shared" si="720"/>
        <v>0</v>
      </c>
      <c r="SRN18" s="23">
        <f t="shared" si="720"/>
        <v>0</v>
      </c>
      <c r="SRO18" s="23">
        <f t="shared" si="720"/>
        <v>0</v>
      </c>
      <c r="SRP18" s="23">
        <f t="shared" si="720"/>
        <v>0</v>
      </c>
      <c r="SRQ18" s="23">
        <f t="shared" si="720"/>
        <v>0</v>
      </c>
      <c r="SRR18" s="23">
        <f t="shared" si="720"/>
        <v>0</v>
      </c>
      <c r="SRS18" s="23">
        <f t="shared" si="720"/>
        <v>0</v>
      </c>
      <c r="SRT18" s="23">
        <f t="shared" si="720"/>
        <v>0</v>
      </c>
      <c r="SRU18" s="23">
        <f t="shared" si="720"/>
        <v>0</v>
      </c>
      <c r="SRV18" s="23">
        <f t="shared" si="720"/>
        <v>0</v>
      </c>
      <c r="SRW18" s="23">
        <f t="shared" si="720"/>
        <v>0</v>
      </c>
      <c r="SRX18" s="23">
        <f t="shared" si="720"/>
        <v>0</v>
      </c>
      <c r="SRY18" s="23">
        <f t="shared" si="720"/>
        <v>0</v>
      </c>
      <c r="SRZ18" s="23">
        <f t="shared" si="720"/>
        <v>0</v>
      </c>
      <c r="SSA18" s="23">
        <f t="shared" si="720"/>
        <v>0</v>
      </c>
      <c r="SSB18" s="23">
        <f t="shared" si="720"/>
        <v>0</v>
      </c>
      <c r="SSC18" s="23">
        <f t="shared" si="720"/>
        <v>0</v>
      </c>
      <c r="SSD18" s="23">
        <f t="shared" si="720"/>
        <v>0</v>
      </c>
      <c r="SSE18" s="23">
        <f t="shared" si="720"/>
        <v>0</v>
      </c>
      <c r="SSF18" s="23">
        <f t="shared" si="720"/>
        <v>0</v>
      </c>
      <c r="SSG18" s="23">
        <f t="shared" si="720"/>
        <v>0</v>
      </c>
      <c r="SSH18" s="23">
        <f t="shared" si="720"/>
        <v>0</v>
      </c>
      <c r="SSI18" s="23">
        <f t="shared" si="720"/>
        <v>0</v>
      </c>
      <c r="SSJ18" s="23">
        <f t="shared" si="720"/>
        <v>0</v>
      </c>
      <c r="SSK18" s="23">
        <f t="shared" si="720"/>
        <v>0</v>
      </c>
      <c r="SSL18" s="23">
        <f t="shared" si="720"/>
        <v>0</v>
      </c>
      <c r="SSM18" s="23">
        <f t="shared" si="720"/>
        <v>0</v>
      </c>
      <c r="SSN18" s="23">
        <f t="shared" si="720"/>
        <v>0</v>
      </c>
      <c r="SSO18" s="23">
        <f t="shared" si="720"/>
        <v>0</v>
      </c>
      <c r="SSP18" s="23">
        <f t="shared" si="720"/>
        <v>0</v>
      </c>
      <c r="SSQ18" s="23">
        <f t="shared" si="720"/>
        <v>0</v>
      </c>
      <c r="SSR18" s="23">
        <f t="shared" si="720"/>
        <v>0</v>
      </c>
      <c r="SSS18" s="23">
        <f t="shared" si="720"/>
        <v>0</v>
      </c>
      <c r="SST18" s="23">
        <f t="shared" si="720"/>
        <v>0</v>
      </c>
      <c r="SSU18" s="23">
        <f t="shared" si="720"/>
        <v>0</v>
      </c>
      <c r="SSV18" s="23">
        <f t="shared" si="720"/>
        <v>0</v>
      </c>
      <c r="SSW18" s="23">
        <f t="shared" si="720"/>
        <v>0</v>
      </c>
      <c r="SSX18" s="23">
        <f t="shared" si="720"/>
        <v>0</v>
      </c>
      <c r="SSY18" s="23">
        <f t="shared" si="720"/>
        <v>0</v>
      </c>
      <c r="SSZ18" s="23">
        <f t="shared" si="720"/>
        <v>0</v>
      </c>
      <c r="STA18" s="23">
        <f t="shared" si="720"/>
        <v>0</v>
      </c>
      <c r="STB18" s="23">
        <f t="shared" si="720"/>
        <v>0</v>
      </c>
      <c r="STC18" s="23">
        <f t="shared" si="720"/>
        <v>0</v>
      </c>
      <c r="STD18" s="23">
        <f t="shared" si="720"/>
        <v>0</v>
      </c>
      <c r="STE18" s="23">
        <f t="shared" si="720"/>
        <v>0</v>
      </c>
      <c r="STF18" s="23">
        <f t="shared" si="720"/>
        <v>0</v>
      </c>
      <c r="STG18" s="23">
        <f t="shared" si="720"/>
        <v>0</v>
      </c>
      <c r="STH18" s="23">
        <f t="shared" si="720"/>
        <v>0</v>
      </c>
      <c r="STI18" s="23">
        <f t="shared" si="720"/>
        <v>0</v>
      </c>
      <c r="STJ18" s="23">
        <f t="shared" si="720"/>
        <v>0</v>
      </c>
      <c r="STK18" s="23">
        <f t="shared" si="720"/>
        <v>0</v>
      </c>
      <c r="STL18" s="23">
        <f t="shared" si="720"/>
        <v>0</v>
      </c>
      <c r="STM18" s="23">
        <f t="shared" si="720"/>
        <v>0</v>
      </c>
      <c r="STN18" s="23">
        <f t="shared" si="720"/>
        <v>0</v>
      </c>
      <c r="STO18" s="23">
        <f t="shared" ref="STO18:SVZ18" si="721">SUM(STO19:STO22)</f>
        <v>0</v>
      </c>
      <c r="STP18" s="23">
        <f t="shared" si="721"/>
        <v>0</v>
      </c>
      <c r="STQ18" s="23">
        <f t="shared" si="721"/>
        <v>0</v>
      </c>
      <c r="STR18" s="23">
        <f t="shared" si="721"/>
        <v>0</v>
      </c>
      <c r="STS18" s="23">
        <f t="shared" si="721"/>
        <v>0</v>
      </c>
      <c r="STT18" s="23">
        <f t="shared" si="721"/>
        <v>0</v>
      </c>
      <c r="STU18" s="23">
        <f t="shared" si="721"/>
        <v>0</v>
      </c>
      <c r="STV18" s="23">
        <f t="shared" si="721"/>
        <v>0</v>
      </c>
      <c r="STW18" s="23">
        <f t="shared" si="721"/>
        <v>0</v>
      </c>
      <c r="STX18" s="23">
        <f t="shared" si="721"/>
        <v>0</v>
      </c>
      <c r="STY18" s="23">
        <f t="shared" si="721"/>
        <v>0</v>
      </c>
      <c r="STZ18" s="23">
        <f t="shared" si="721"/>
        <v>0</v>
      </c>
      <c r="SUA18" s="23">
        <f t="shared" si="721"/>
        <v>0</v>
      </c>
      <c r="SUB18" s="23">
        <f t="shared" si="721"/>
        <v>0</v>
      </c>
      <c r="SUC18" s="23">
        <f t="shared" si="721"/>
        <v>0</v>
      </c>
      <c r="SUD18" s="23">
        <f t="shared" si="721"/>
        <v>0</v>
      </c>
      <c r="SUE18" s="23">
        <f t="shared" si="721"/>
        <v>0</v>
      </c>
      <c r="SUF18" s="23">
        <f t="shared" si="721"/>
        <v>0</v>
      </c>
      <c r="SUG18" s="23">
        <f t="shared" si="721"/>
        <v>0</v>
      </c>
      <c r="SUH18" s="23">
        <f t="shared" si="721"/>
        <v>0</v>
      </c>
      <c r="SUI18" s="23">
        <f t="shared" si="721"/>
        <v>0</v>
      </c>
      <c r="SUJ18" s="23">
        <f t="shared" si="721"/>
        <v>0</v>
      </c>
      <c r="SUK18" s="23">
        <f t="shared" si="721"/>
        <v>0</v>
      </c>
      <c r="SUL18" s="23">
        <f t="shared" si="721"/>
        <v>0</v>
      </c>
      <c r="SUM18" s="23">
        <f t="shared" si="721"/>
        <v>0</v>
      </c>
      <c r="SUN18" s="23">
        <f t="shared" si="721"/>
        <v>0</v>
      </c>
      <c r="SUO18" s="23">
        <f t="shared" si="721"/>
        <v>0</v>
      </c>
      <c r="SUP18" s="23">
        <f t="shared" si="721"/>
        <v>0</v>
      </c>
      <c r="SUQ18" s="23">
        <f t="shared" si="721"/>
        <v>0</v>
      </c>
      <c r="SUR18" s="23">
        <f t="shared" si="721"/>
        <v>0</v>
      </c>
      <c r="SUS18" s="23">
        <f t="shared" si="721"/>
        <v>0</v>
      </c>
      <c r="SUT18" s="23">
        <f t="shared" si="721"/>
        <v>0</v>
      </c>
      <c r="SUU18" s="23">
        <f t="shared" si="721"/>
        <v>0</v>
      </c>
      <c r="SUV18" s="23">
        <f t="shared" si="721"/>
        <v>0</v>
      </c>
      <c r="SUW18" s="23">
        <f t="shared" si="721"/>
        <v>0</v>
      </c>
      <c r="SUX18" s="23">
        <f t="shared" si="721"/>
        <v>0</v>
      </c>
      <c r="SUY18" s="23">
        <f t="shared" si="721"/>
        <v>0</v>
      </c>
      <c r="SUZ18" s="23">
        <f t="shared" si="721"/>
        <v>0</v>
      </c>
      <c r="SVA18" s="23">
        <f t="shared" si="721"/>
        <v>0</v>
      </c>
      <c r="SVB18" s="23">
        <f t="shared" si="721"/>
        <v>0</v>
      </c>
      <c r="SVC18" s="23">
        <f t="shared" si="721"/>
        <v>0</v>
      </c>
      <c r="SVD18" s="23">
        <f t="shared" si="721"/>
        <v>0</v>
      </c>
      <c r="SVE18" s="23">
        <f t="shared" si="721"/>
        <v>0</v>
      </c>
      <c r="SVF18" s="23">
        <f t="shared" si="721"/>
        <v>0</v>
      </c>
      <c r="SVG18" s="23">
        <f t="shared" si="721"/>
        <v>0</v>
      </c>
      <c r="SVH18" s="23">
        <f t="shared" si="721"/>
        <v>0</v>
      </c>
      <c r="SVI18" s="23">
        <f t="shared" si="721"/>
        <v>0</v>
      </c>
      <c r="SVJ18" s="23">
        <f t="shared" si="721"/>
        <v>0</v>
      </c>
      <c r="SVK18" s="23">
        <f t="shared" si="721"/>
        <v>0</v>
      </c>
      <c r="SVL18" s="23">
        <f t="shared" si="721"/>
        <v>0</v>
      </c>
      <c r="SVM18" s="23">
        <f t="shared" si="721"/>
        <v>0</v>
      </c>
      <c r="SVN18" s="23">
        <f t="shared" si="721"/>
        <v>0</v>
      </c>
      <c r="SVO18" s="23">
        <f t="shared" si="721"/>
        <v>0</v>
      </c>
      <c r="SVP18" s="23">
        <f t="shared" si="721"/>
        <v>0</v>
      </c>
      <c r="SVQ18" s="23">
        <f t="shared" si="721"/>
        <v>0</v>
      </c>
      <c r="SVR18" s="23">
        <f t="shared" si="721"/>
        <v>0</v>
      </c>
      <c r="SVS18" s="23">
        <f t="shared" si="721"/>
        <v>0</v>
      </c>
      <c r="SVT18" s="23">
        <f t="shared" si="721"/>
        <v>0</v>
      </c>
      <c r="SVU18" s="23">
        <f t="shared" si="721"/>
        <v>0</v>
      </c>
      <c r="SVV18" s="23">
        <f t="shared" si="721"/>
        <v>0</v>
      </c>
      <c r="SVW18" s="23">
        <f t="shared" si="721"/>
        <v>0</v>
      </c>
      <c r="SVX18" s="23">
        <f t="shared" si="721"/>
        <v>0</v>
      </c>
      <c r="SVY18" s="23">
        <f t="shared" si="721"/>
        <v>0</v>
      </c>
      <c r="SVZ18" s="23">
        <f t="shared" si="721"/>
        <v>0</v>
      </c>
      <c r="SWA18" s="23">
        <f t="shared" ref="SWA18:SYL18" si="722">SUM(SWA19:SWA22)</f>
        <v>0</v>
      </c>
      <c r="SWB18" s="23">
        <f t="shared" si="722"/>
        <v>0</v>
      </c>
      <c r="SWC18" s="23">
        <f t="shared" si="722"/>
        <v>0</v>
      </c>
      <c r="SWD18" s="23">
        <f t="shared" si="722"/>
        <v>0</v>
      </c>
      <c r="SWE18" s="23">
        <f t="shared" si="722"/>
        <v>0</v>
      </c>
      <c r="SWF18" s="23">
        <f t="shared" si="722"/>
        <v>0</v>
      </c>
      <c r="SWG18" s="23">
        <f t="shared" si="722"/>
        <v>0</v>
      </c>
      <c r="SWH18" s="23">
        <f t="shared" si="722"/>
        <v>0</v>
      </c>
      <c r="SWI18" s="23">
        <f t="shared" si="722"/>
        <v>0</v>
      </c>
      <c r="SWJ18" s="23">
        <f t="shared" si="722"/>
        <v>0</v>
      </c>
      <c r="SWK18" s="23">
        <f t="shared" si="722"/>
        <v>0</v>
      </c>
      <c r="SWL18" s="23">
        <f t="shared" si="722"/>
        <v>0</v>
      </c>
      <c r="SWM18" s="23">
        <f t="shared" si="722"/>
        <v>0</v>
      </c>
      <c r="SWN18" s="23">
        <f t="shared" si="722"/>
        <v>0</v>
      </c>
      <c r="SWO18" s="23">
        <f t="shared" si="722"/>
        <v>0</v>
      </c>
      <c r="SWP18" s="23">
        <f t="shared" si="722"/>
        <v>0</v>
      </c>
      <c r="SWQ18" s="23">
        <f t="shared" si="722"/>
        <v>0</v>
      </c>
      <c r="SWR18" s="23">
        <f t="shared" si="722"/>
        <v>0</v>
      </c>
      <c r="SWS18" s="23">
        <f t="shared" si="722"/>
        <v>0</v>
      </c>
      <c r="SWT18" s="23">
        <f t="shared" si="722"/>
        <v>0</v>
      </c>
      <c r="SWU18" s="23">
        <f t="shared" si="722"/>
        <v>0</v>
      </c>
      <c r="SWV18" s="23">
        <f t="shared" si="722"/>
        <v>0</v>
      </c>
      <c r="SWW18" s="23">
        <f t="shared" si="722"/>
        <v>0</v>
      </c>
      <c r="SWX18" s="23">
        <f t="shared" si="722"/>
        <v>0</v>
      </c>
      <c r="SWY18" s="23">
        <f t="shared" si="722"/>
        <v>0</v>
      </c>
      <c r="SWZ18" s="23">
        <f t="shared" si="722"/>
        <v>0</v>
      </c>
      <c r="SXA18" s="23">
        <f t="shared" si="722"/>
        <v>0</v>
      </c>
      <c r="SXB18" s="23">
        <f t="shared" si="722"/>
        <v>0</v>
      </c>
      <c r="SXC18" s="23">
        <f t="shared" si="722"/>
        <v>0</v>
      </c>
      <c r="SXD18" s="23">
        <f t="shared" si="722"/>
        <v>0</v>
      </c>
      <c r="SXE18" s="23">
        <f t="shared" si="722"/>
        <v>0</v>
      </c>
      <c r="SXF18" s="23">
        <f t="shared" si="722"/>
        <v>0</v>
      </c>
      <c r="SXG18" s="23">
        <f t="shared" si="722"/>
        <v>0</v>
      </c>
      <c r="SXH18" s="23">
        <f t="shared" si="722"/>
        <v>0</v>
      </c>
      <c r="SXI18" s="23">
        <f t="shared" si="722"/>
        <v>0</v>
      </c>
      <c r="SXJ18" s="23">
        <f t="shared" si="722"/>
        <v>0</v>
      </c>
      <c r="SXK18" s="23">
        <f t="shared" si="722"/>
        <v>0</v>
      </c>
      <c r="SXL18" s="23">
        <f t="shared" si="722"/>
        <v>0</v>
      </c>
      <c r="SXM18" s="23">
        <f t="shared" si="722"/>
        <v>0</v>
      </c>
      <c r="SXN18" s="23">
        <f t="shared" si="722"/>
        <v>0</v>
      </c>
      <c r="SXO18" s="23">
        <f t="shared" si="722"/>
        <v>0</v>
      </c>
      <c r="SXP18" s="23">
        <f t="shared" si="722"/>
        <v>0</v>
      </c>
      <c r="SXQ18" s="23">
        <f t="shared" si="722"/>
        <v>0</v>
      </c>
      <c r="SXR18" s="23">
        <f t="shared" si="722"/>
        <v>0</v>
      </c>
      <c r="SXS18" s="23">
        <f t="shared" si="722"/>
        <v>0</v>
      </c>
      <c r="SXT18" s="23">
        <f t="shared" si="722"/>
        <v>0</v>
      </c>
      <c r="SXU18" s="23">
        <f t="shared" si="722"/>
        <v>0</v>
      </c>
      <c r="SXV18" s="23">
        <f t="shared" si="722"/>
        <v>0</v>
      </c>
      <c r="SXW18" s="23">
        <f t="shared" si="722"/>
        <v>0</v>
      </c>
      <c r="SXX18" s="23">
        <f t="shared" si="722"/>
        <v>0</v>
      </c>
      <c r="SXY18" s="23">
        <f t="shared" si="722"/>
        <v>0</v>
      </c>
      <c r="SXZ18" s="23">
        <f t="shared" si="722"/>
        <v>0</v>
      </c>
      <c r="SYA18" s="23">
        <f t="shared" si="722"/>
        <v>0</v>
      </c>
      <c r="SYB18" s="23">
        <f t="shared" si="722"/>
        <v>0</v>
      </c>
      <c r="SYC18" s="23">
        <f t="shared" si="722"/>
        <v>0</v>
      </c>
      <c r="SYD18" s="23">
        <f t="shared" si="722"/>
        <v>0</v>
      </c>
      <c r="SYE18" s="23">
        <f t="shared" si="722"/>
        <v>0</v>
      </c>
      <c r="SYF18" s="23">
        <f t="shared" si="722"/>
        <v>0</v>
      </c>
      <c r="SYG18" s="23">
        <f t="shared" si="722"/>
        <v>0</v>
      </c>
      <c r="SYH18" s="23">
        <f t="shared" si="722"/>
        <v>0</v>
      </c>
      <c r="SYI18" s="23">
        <f t="shared" si="722"/>
        <v>0</v>
      </c>
      <c r="SYJ18" s="23">
        <f t="shared" si="722"/>
        <v>0</v>
      </c>
      <c r="SYK18" s="23">
        <f t="shared" si="722"/>
        <v>0</v>
      </c>
      <c r="SYL18" s="23">
        <f t="shared" si="722"/>
        <v>0</v>
      </c>
      <c r="SYM18" s="23">
        <f t="shared" ref="SYM18:TAX18" si="723">SUM(SYM19:SYM22)</f>
        <v>0</v>
      </c>
      <c r="SYN18" s="23">
        <f t="shared" si="723"/>
        <v>0</v>
      </c>
      <c r="SYO18" s="23">
        <f t="shared" si="723"/>
        <v>0</v>
      </c>
      <c r="SYP18" s="23">
        <f t="shared" si="723"/>
        <v>0</v>
      </c>
      <c r="SYQ18" s="23">
        <f t="shared" si="723"/>
        <v>0</v>
      </c>
      <c r="SYR18" s="23">
        <f t="shared" si="723"/>
        <v>0</v>
      </c>
      <c r="SYS18" s="23">
        <f t="shared" si="723"/>
        <v>0</v>
      </c>
      <c r="SYT18" s="23">
        <f t="shared" si="723"/>
        <v>0</v>
      </c>
      <c r="SYU18" s="23">
        <f t="shared" si="723"/>
        <v>0</v>
      </c>
      <c r="SYV18" s="23">
        <f t="shared" si="723"/>
        <v>0</v>
      </c>
      <c r="SYW18" s="23">
        <f t="shared" si="723"/>
        <v>0</v>
      </c>
      <c r="SYX18" s="23">
        <f t="shared" si="723"/>
        <v>0</v>
      </c>
      <c r="SYY18" s="23">
        <f t="shared" si="723"/>
        <v>0</v>
      </c>
      <c r="SYZ18" s="23">
        <f t="shared" si="723"/>
        <v>0</v>
      </c>
      <c r="SZA18" s="23">
        <f t="shared" si="723"/>
        <v>0</v>
      </c>
      <c r="SZB18" s="23">
        <f t="shared" si="723"/>
        <v>0</v>
      </c>
      <c r="SZC18" s="23">
        <f t="shared" si="723"/>
        <v>0</v>
      </c>
      <c r="SZD18" s="23">
        <f t="shared" si="723"/>
        <v>0</v>
      </c>
      <c r="SZE18" s="23">
        <f t="shared" si="723"/>
        <v>0</v>
      </c>
      <c r="SZF18" s="23">
        <f t="shared" si="723"/>
        <v>0</v>
      </c>
      <c r="SZG18" s="23">
        <f t="shared" si="723"/>
        <v>0</v>
      </c>
      <c r="SZH18" s="23">
        <f t="shared" si="723"/>
        <v>0</v>
      </c>
      <c r="SZI18" s="23">
        <f t="shared" si="723"/>
        <v>0</v>
      </c>
      <c r="SZJ18" s="23">
        <f t="shared" si="723"/>
        <v>0</v>
      </c>
      <c r="SZK18" s="23">
        <f t="shared" si="723"/>
        <v>0</v>
      </c>
      <c r="SZL18" s="23">
        <f t="shared" si="723"/>
        <v>0</v>
      </c>
      <c r="SZM18" s="23">
        <f t="shared" si="723"/>
        <v>0</v>
      </c>
      <c r="SZN18" s="23">
        <f t="shared" si="723"/>
        <v>0</v>
      </c>
      <c r="SZO18" s="23">
        <f t="shared" si="723"/>
        <v>0</v>
      </c>
      <c r="SZP18" s="23">
        <f t="shared" si="723"/>
        <v>0</v>
      </c>
      <c r="SZQ18" s="23">
        <f t="shared" si="723"/>
        <v>0</v>
      </c>
      <c r="SZR18" s="23">
        <f t="shared" si="723"/>
        <v>0</v>
      </c>
      <c r="SZS18" s="23">
        <f t="shared" si="723"/>
        <v>0</v>
      </c>
      <c r="SZT18" s="23">
        <f t="shared" si="723"/>
        <v>0</v>
      </c>
      <c r="SZU18" s="23">
        <f t="shared" si="723"/>
        <v>0</v>
      </c>
      <c r="SZV18" s="23">
        <f t="shared" si="723"/>
        <v>0</v>
      </c>
      <c r="SZW18" s="23">
        <f t="shared" si="723"/>
        <v>0</v>
      </c>
      <c r="SZX18" s="23">
        <f t="shared" si="723"/>
        <v>0</v>
      </c>
      <c r="SZY18" s="23">
        <f t="shared" si="723"/>
        <v>0</v>
      </c>
      <c r="SZZ18" s="23">
        <f t="shared" si="723"/>
        <v>0</v>
      </c>
      <c r="TAA18" s="23">
        <f t="shared" si="723"/>
        <v>0</v>
      </c>
      <c r="TAB18" s="23">
        <f t="shared" si="723"/>
        <v>0</v>
      </c>
      <c r="TAC18" s="23">
        <f t="shared" si="723"/>
        <v>0</v>
      </c>
      <c r="TAD18" s="23">
        <f t="shared" si="723"/>
        <v>0</v>
      </c>
      <c r="TAE18" s="23">
        <f t="shared" si="723"/>
        <v>0</v>
      </c>
      <c r="TAF18" s="23">
        <f t="shared" si="723"/>
        <v>0</v>
      </c>
      <c r="TAG18" s="23">
        <f t="shared" si="723"/>
        <v>0</v>
      </c>
      <c r="TAH18" s="23">
        <f t="shared" si="723"/>
        <v>0</v>
      </c>
      <c r="TAI18" s="23">
        <f t="shared" si="723"/>
        <v>0</v>
      </c>
      <c r="TAJ18" s="23">
        <f t="shared" si="723"/>
        <v>0</v>
      </c>
      <c r="TAK18" s="23">
        <f t="shared" si="723"/>
        <v>0</v>
      </c>
      <c r="TAL18" s="23">
        <f t="shared" si="723"/>
        <v>0</v>
      </c>
      <c r="TAM18" s="23">
        <f t="shared" si="723"/>
        <v>0</v>
      </c>
      <c r="TAN18" s="23">
        <f t="shared" si="723"/>
        <v>0</v>
      </c>
      <c r="TAO18" s="23">
        <f t="shared" si="723"/>
        <v>0</v>
      </c>
      <c r="TAP18" s="23">
        <f t="shared" si="723"/>
        <v>0</v>
      </c>
      <c r="TAQ18" s="23">
        <f t="shared" si="723"/>
        <v>0</v>
      </c>
      <c r="TAR18" s="23">
        <f t="shared" si="723"/>
        <v>0</v>
      </c>
      <c r="TAS18" s="23">
        <f t="shared" si="723"/>
        <v>0</v>
      </c>
      <c r="TAT18" s="23">
        <f t="shared" si="723"/>
        <v>0</v>
      </c>
      <c r="TAU18" s="23">
        <f t="shared" si="723"/>
        <v>0</v>
      </c>
      <c r="TAV18" s="23">
        <f t="shared" si="723"/>
        <v>0</v>
      </c>
      <c r="TAW18" s="23">
        <f t="shared" si="723"/>
        <v>0</v>
      </c>
      <c r="TAX18" s="23">
        <f t="shared" si="723"/>
        <v>0</v>
      </c>
      <c r="TAY18" s="23">
        <f t="shared" ref="TAY18:TDJ18" si="724">SUM(TAY19:TAY22)</f>
        <v>0</v>
      </c>
      <c r="TAZ18" s="23">
        <f t="shared" si="724"/>
        <v>0</v>
      </c>
      <c r="TBA18" s="23">
        <f t="shared" si="724"/>
        <v>0</v>
      </c>
      <c r="TBB18" s="23">
        <f t="shared" si="724"/>
        <v>0</v>
      </c>
      <c r="TBC18" s="23">
        <f t="shared" si="724"/>
        <v>0</v>
      </c>
      <c r="TBD18" s="23">
        <f t="shared" si="724"/>
        <v>0</v>
      </c>
      <c r="TBE18" s="23">
        <f t="shared" si="724"/>
        <v>0</v>
      </c>
      <c r="TBF18" s="23">
        <f t="shared" si="724"/>
        <v>0</v>
      </c>
      <c r="TBG18" s="23">
        <f t="shared" si="724"/>
        <v>0</v>
      </c>
      <c r="TBH18" s="23">
        <f t="shared" si="724"/>
        <v>0</v>
      </c>
      <c r="TBI18" s="23">
        <f t="shared" si="724"/>
        <v>0</v>
      </c>
      <c r="TBJ18" s="23">
        <f t="shared" si="724"/>
        <v>0</v>
      </c>
      <c r="TBK18" s="23">
        <f t="shared" si="724"/>
        <v>0</v>
      </c>
      <c r="TBL18" s="23">
        <f t="shared" si="724"/>
        <v>0</v>
      </c>
      <c r="TBM18" s="23">
        <f t="shared" si="724"/>
        <v>0</v>
      </c>
      <c r="TBN18" s="23">
        <f t="shared" si="724"/>
        <v>0</v>
      </c>
      <c r="TBO18" s="23">
        <f t="shared" si="724"/>
        <v>0</v>
      </c>
      <c r="TBP18" s="23">
        <f t="shared" si="724"/>
        <v>0</v>
      </c>
      <c r="TBQ18" s="23">
        <f t="shared" si="724"/>
        <v>0</v>
      </c>
      <c r="TBR18" s="23">
        <f t="shared" si="724"/>
        <v>0</v>
      </c>
      <c r="TBS18" s="23">
        <f t="shared" si="724"/>
        <v>0</v>
      </c>
      <c r="TBT18" s="23">
        <f t="shared" si="724"/>
        <v>0</v>
      </c>
      <c r="TBU18" s="23">
        <f t="shared" si="724"/>
        <v>0</v>
      </c>
      <c r="TBV18" s="23">
        <f t="shared" si="724"/>
        <v>0</v>
      </c>
      <c r="TBW18" s="23">
        <f t="shared" si="724"/>
        <v>0</v>
      </c>
      <c r="TBX18" s="23">
        <f t="shared" si="724"/>
        <v>0</v>
      </c>
      <c r="TBY18" s="23">
        <f t="shared" si="724"/>
        <v>0</v>
      </c>
      <c r="TBZ18" s="23">
        <f t="shared" si="724"/>
        <v>0</v>
      </c>
      <c r="TCA18" s="23">
        <f t="shared" si="724"/>
        <v>0</v>
      </c>
      <c r="TCB18" s="23">
        <f t="shared" si="724"/>
        <v>0</v>
      </c>
      <c r="TCC18" s="23">
        <f t="shared" si="724"/>
        <v>0</v>
      </c>
      <c r="TCD18" s="23">
        <f t="shared" si="724"/>
        <v>0</v>
      </c>
      <c r="TCE18" s="23">
        <f t="shared" si="724"/>
        <v>0</v>
      </c>
      <c r="TCF18" s="23">
        <f t="shared" si="724"/>
        <v>0</v>
      </c>
      <c r="TCG18" s="23">
        <f t="shared" si="724"/>
        <v>0</v>
      </c>
      <c r="TCH18" s="23">
        <f t="shared" si="724"/>
        <v>0</v>
      </c>
      <c r="TCI18" s="23">
        <f t="shared" si="724"/>
        <v>0</v>
      </c>
      <c r="TCJ18" s="23">
        <f t="shared" si="724"/>
        <v>0</v>
      </c>
      <c r="TCK18" s="23">
        <f t="shared" si="724"/>
        <v>0</v>
      </c>
      <c r="TCL18" s="23">
        <f t="shared" si="724"/>
        <v>0</v>
      </c>
      <c r="TCM18" s="23">
        <f t="shared" si="724"/>
        <v>0</v>
      </c>
      <c r="TCN18" s="23">
        <f t="shared" si="724"/>
        <v>0</v>
      </c>
      <c r="TCO18" s="23">
        <f t="shared" si="724"/>
        <v>0</v>
      </c>
      <c r="TCP18" s="23">
        <f t="shared" si="724"/>
        <v>0</v>
      </c>
      <c r="TCQ18" s="23">
        <f t="shared" si="724"/>
        <v>0</v>
      </c>
      <c r="TCR18" s="23">
        <f t="shared" si="724"/>
        <v>0</v>
      </c>
      <c r="TCS18" s="23">
        <f t="shared" si="724"/>
        <v>0</v>
      </c>
      <c r="TCT18" s="23">
        <f t="shared" si="724"/>
        <v>0</v>
      </c>
      <c r="TCU18" s="23">
        <f t="shared" si="724"/>
        <v>0</v>
      </c>
      <c r="TCV18" s="23">
        <f t="shared" si="724"/>
        <v>0</v>
      </c>
      <c r="TCW18" s="23">
        <f t="shared" si="724"/>
        <v>0</v>
      </c>
      <c r="TCX18" s="23">
        <f t="shared" si="724"/>
        <v>0</v>
      </c>
      <c r="TCY18" s="23">
        <f t="shared" si="724"/>
        <v>0</v>
      </c>
      <c r="TCZ18" s="23">
        <f t="shared" si="724"/>
        <v>0</v>
      </c>
      <c r="TDA18" s="23">
        <f t="shared" si="724"/>
        <v>0</v>
      </c>
      <c r="TDB18" s="23">
        <f t="shared" si="724"/>
        <v>0</v>
      </c>
      <c r="TDC18" s="23">
        <f t="shared" si="724"/>
        <v>0</v>
      </c>
      <c r="TDD18" s="23">
        <f t="shared" si="724"/>
        <v>0</v>
      </c>
      <c r="TDE18" s="23">
        <f t="shared" si="724"/>
        <v>0</v>
      </c>
      <c r="TDF18" s="23">
        <f t="shared" si="724"/>
        <v>0</v>
      </c>
      <c r="TDG18" s="23">
        <f t="shared" si="724"/>
        <v>0</v>
      </c>
      <c r="TDH18" s="23">
        <f t="shared" si="724"/>
        <v>0</v>
      </c>
      <c r="TDI18" s="23">
        <f t="shared" si="724"/>
        <v>0</v>
      </c>
      <c r="TDJ18" s="23">
        <f t="shared" si="724"/>
        <v>0</v>
      </c>
      <c r="TDK18" s="23">
        <f t="shared" ref="TDK18:TFV18" si="725">SUM(TDK19:TDK22)</f>
        <v>0</v>
      </c>
      <c r="TDL18" s="23">
        <f t="shared" si="725"/>
        <v>0</v>
      </c>
      <c r="TDM18" s="23">
        <f t="shared" si="725"/>
        <v>0</v>
      </c>
      <c r="TDN18" s="23">
        <f t="shared" si="725"/>
        <v>0</v>
      </c>
      <c r="TDO18" s="23">
        <f t="shared" si="725"/>
        <v>0</v>
      </c>
      <c r="TDP18" s="23">
        <f t="shared" si="725"/>
        <v>0</v>
      </c>
      <c r="TDQ18" s="23">
        <f t="shared" si="725"/>
        <v>0</v>
      </c>
      <c r="TDR18" s="23">
        <f t="shared" si="725"/>
        <v>0</v>
      </c>
      <c r="TDS18" s="23">
        <f t="shared" si="725"/>
        <v>0</v>
      </c>
      <c r="TDT18" s="23">
        <f t="shared" si="725"/>
        <v>0</v>
      </c>
      <c r="TDU18" s="23">
        <f t="shared" si="725"/>
        <v>0</v>
      </c>
      <c r="TDV18" s="23">
        <f t="shared" si="725"/>
        <v>0</v>
      </c>
      <c r="TDW18" s="23">
        <f t="shared" si="725"/>
        <v>0</v>
      </c>
      <c r="TDX18" s="23">
        <f t="shared" si="725"/>
        <v>0</v>
      </c>
      <c r="TDY18" s="23">
        <f t="shared" si="725"/>
        <v>0</v>
      </c>
      <c r="TDZ18" s="23">
        <f t="shared" si="725"/>
        <v>0</v>
      </c>
      <c r="TEA18" s="23">
        <f t="shared" si="725"/>
        <v>0</v>
      </c>
      <c r="TEB18" s="23">
        <f t="shared" si="725"/>
        <v>0</v>
      </c>
      <c r="TEC18" s="23">
        <f t="shared" si="725"/>
        <v>0</v>
      </c>
      <c r="TED18" s="23">
        <f t="shared" si="725"/>
        <v>0</v>
      </c>
      <c r="TEE18" s="23">
        <f t="shared" si="725"/>
        <v>0</v>
      </c>
      <c r="TEF18" s="23">
        <f t="shared" si="725"/>
        <v>0</v>
      </c>
      <c r="TEG18" s="23">
        <f t="shared" si="725"/>
        <v>0</v>
      </c>
      <c r="TEH18" s="23">
        <f t="shared" si="725"/>
        <v>0</v>
      </c>
      <c r="TEI18" s="23">
        <f t="shared" si="725"/>
        <v>0</v>
      </c>
      <c r="TEJ18" s="23">
        <f t="shared" si="725"/>
        <v>0</v>
      </c>
      <c r="TEK18" s="23">
        <f t="shared" si="725"/>
        <v>0</v>
      </c>
      <c r="TEL18" s="23">
        <f t="shared" si="725"/>
        <v>0</v>
      </c>
      <c r="TEM18" s="23">
        <f t="shared" si="725"/>
        <v>0</v>
      </c>
      <c r="TEN18" s="23">
        <f t="shared" si="725"/>
        <v>0</v>
      </c>
      <c r="TEO18" s="23">
        <f t="shared" si="725"/>
        <v>0</v>
      </c>
      <c r="TEP18" s="23">
        <f t="shared" si="725"/>
        <v>0</v>
      </c>
      <c r="TEQ18" s="23">
        <f t="shared" si="725"/>
        <v>0</v>
      </c>
      <c r="TER18" s="23">
        <f t="shared" si="725"/>
        <v>0</v>
      </c>
      <c r="TES18" s="23">
        <f t="shared" si="725"/>
        <v>0</v>
      </c>
      <c r="TET18" s="23">
        <f t="shared" si="725"/>
        <v>0</v>
      </c>
      <c r="TEU18" s="23">
        <f t="shared" si="725"/>
        <v>0</v>
      </c>
      <c r="TEV18" s="23">
        <f t="shared" si="725"/>
        <v>0</v>
      </c>
      <c r="TEW18" s="23">
        <f t="shared" si="725"/>
        <v>0</v>
      </c>
      <c r="TEX18" s="23">
        <f t="shared" si="725"/>
        <v>0</v>
      </c>
      <c r="TEY18" s="23">
        <f t="shared" si="725"/>
        <v>0</v>
      </c>
      <c r="TEZ18" s="23">
        <f t="shared" si="725"/>
        <v>0</v>
      </c>
      <c r="TFA18" s="23">
        <f t="shared" si="725"/>
        <v>0</v>
      </c>
      <c r="TFB18" s="23">
        <f t="shared" si="725"/>
        <v>0</v>
      </c>
      <c r="TFC18" s="23">
        <f t="shared" si="725"/>
        <v>0</v>
      </c>
      <c r="TFD18" s="23">
        <f t="shared" si="725"/>
        <v>0</v>
      </c>
      <c r="TFE18" s="23">
        <f t="shared" si="725"/>
        <v>0</v>
      </c>
      <c r="TFF18" s="23">
        <f t="shared" si="725"/>
        <v>0</v>
      </c>
      <c r="TFG18" s="23">
        <f t="shared" si="725"/>
        <v>0</v>
      </c>
      <c r="TFH18" s="23">
        <f t="shared" si="725"/>
        <v>0</v>
      </c>
      <c r="TFI18" s="23">
        <f t="shared" si="725"/>
        <v>0</v>
      </c>
      <c r="TFJ18" s="23">
        <f t="shared" si="725"/>
        <v>0</v>
      </c>
      <c r="TFK18" s="23">
        <f t="shared" si="725"/>
        <v>0</v>
      </c>
      <c r="TFL18" s="23">
        <f t="shared" si="725"/>
        <v>0</v>
      </c>
      <c r="TFM18" s="23">
        <f t="shared" si="725"/>
        <v>0</v>
      </c>
      <c r="TFN18" s="23">
        <f t="shared" si="725"/>
        <v>0</v>
      </c>
      <c r="TFO18" s="23">
        <f t="shared" si="725"/>
        <v>0</v>
      </c>
      <c r="TFP18" s="23">
        <f t="shared" si="725"/>
        <v>0</v>
      </c>
      <c r="TFQ18" s="23">
        <f t="shared" si="725"/>
        <v>0</v>
      </c>
      <c r="TFR18" s="23">
        <f t="shared" si="725"/>
        <v>0</v>
      </c>
      <c r="TFS18" s="23">
        <f t="shared" si="725"/>
        <v>0</v>
      </c>
      <c r="TFT18" s="23">
        <f t="shared" si="725"/>
        <v>0</v>
      </c>
      <c r="TFU18" s="23">
        <f t="shared" si="725"/>
        <v>0</v>
      </c>
      <c r="TFV18" s="23">
        <f t="shared" si="725"/>
        <v>0</v>
      </c>
      <c r="TFW18" s="23">
        <f t="shared" ref="TFW18:TIH18" si="726">SUM(TFW19:TFW22)</f>
        <v>0</v>
      </c>
      <c r="TFX18" s="23">
        <f t="shared" si="726"/>
        <v>0</v>
      </c>
      <c r="TFY18" s="23">
        <f t="shared" si="726"/>
        <v>0</v>
      </c>
      <c r="TFZ18" s="23">
        <f t="shared" si="726"/>
        <v>0</v>
      </c>
      <c r="TGA18" s="23">
        <f t="shared" si="726"/>
        <v>0</v>
      </c>
      <c r="TGB18" s="23">
        <f t="shared" si="726"/>
        <v>0</v>
      </c>
      <c r="TGC18" s="23">
        <f t="shared" si="726"/>
        <v>0</v>
      </c>
      <c r="TGD18" s="23">
        <f t="shared" si="726"/>
        <v>0</v>
      </c>
      <c r="TGE18" s="23">
        <f t="shared" si="726"/>
        <v>0</v>
      </c>
      <c r="TGF18" s="23">
        <f t="shared" si="726"/>
        <v>0</v>
      </c>
      <c r="TGG18" s="23">
        <f t="shared" si="726"/>
        <v>0</v>
      </c>
      <c r="TGH18" s="23">
        <f t="shared" si="726"/>
        <v>0</v>
      </c>
      <c r="TGI18" s="23">
        <f t="shared" si="726"/>
        <v>0</v>
      </c>
      <c r="TGJ18" s="23">
        <f t="shared" si="726"/>
        <v>0</v>
      </c>
      <c r="TGK18" s="23">
        <f t="shared" si="726"/>
        <v>0</v>
      </c>
      <c r="TGL18" s="23">
        <f t="shared" si="726"/>
        <v>0</v>
      </c>
      <c r="TGM18" s="23">
        <f t="shared" si="726"/>
        <v>0</v>
      </c>
      <c r="TGN18" s="23">
        <f t="shared" si="726"/>
        <v>0</v>
      </c>
      <c r="TGO18" s="23">
        <f t="shared" si="726"/>
        <v>0</v>
      </c>
      <c r="TGP18" s="23">
        <f t="shared" si="726"/>
        <v>0</v>
      </c>
      <c r="TGQ18" s="23">
        <f t="shared" si="726"/>
        <v>0</v>
      </c>
      <c r="TGR18" s="23">
        <f t="shared" si="726"/>
        <v>0</v>
      </c>
      <c r="TGS18" s="23">
        <f t="shared" si="726"/>
        <v>0</v>
      </c>
      <c r="TGT18" s="23">
        <f t="shared" si="726"/>
        <v>0</v>
      </c>
      <c r="TGU18" s="23">
        <f t="shared" si="726"/>
        <v>0</v>
      </c>
      <c r="TGV18" s="23">
        <f t="shared" si="726"/>
        <v>0</v>
      </c>
      <c r="TGW18" s="23">
        <f t="shared" si="726"/>
        <v>0</v>
      </c>
      <c r="TGX18" s="23">
        <f t="shared" si="726"/>
        <v>0</v>
      </c>
      <c r="TGY18" s="23">
        <f t="shared" si="726"/>
        <v>0</v>
      </c>
      <c r="TGZ18" s="23">
        <f t="shared" si="726"/>
        <v>0</v>
      </c>
      <c r="THA18" s="23">
        <f t="shared" si="726"/>
        <v>0</v>
      </c>
      <c r="THB18" s="23">
        <f t="shared" si="726"/>
        <v>0</v>
      </c>
      <c r="THC18" s="23">
        <f t="shared" si="726"/>
        <v>0</v>
      </c>
      <c r="THD18" s="23">
        <f t="shared" si="726"/>
        <v>0</v>
      </c>
      <c r="THE18" s="23">
        <f t="shared" si="726"/>
        <v>0</v>
      </c>
      <c r="THF18" s="23">
        <f t="shared" si="726"/>
        <v>0</v>
      </c>
      <c r="THG18" s="23">
        <f t="shared" si="726"/>
        <v>0</v>
      </c>
      <c r="THH18" s="23">
        <f t="shared" si="726"/>
        <v>0</v>
      </c>
      <c r="THI18" s="23">
        <f t="shared" si="726"/>
        <v>0</v>
      </c>
      <c r="THJ18" s="23">
        <f t="shared" si="726"/>
        <v>0</v>
      </c>
      <c r="THK18" s="23">
        <f t="shared" si="726"/>
        <v>0</v>
      </c>
      <c r="THL18" s="23">
        <f t="shared" si="726"/>
        <v>0</v>
      </c>
      <c r="THM18" s="23">
        <f t="shared" si="726"/>
        <v>0</v>
      </c>
      <c r="THN18" s="23">
        <f t="shared" si="726"/>
        <v>0</v>
      </c>
      <c r="THO18" s="23">
        <f t="shared" si="726"/>
        <v>0</v>
      </c>
      <c r="THP18" s="23">
        <f t="shared" si="726"/>
        <v>0</v>
      </c>
      <c r="THQ18" s="23">
        <f t="shared" si="726"/>
        <v>0</v>
      </c>
      <c r="THR18" s="23">
        <f t="shared" si="726"/>
        <v>0</v>
      </c>
      <c r="THS18" s="23">
        <f t="shared" si="726"/>
        <v>0</v>
      </c>
      <c r="THT18" s="23">
        <f t="shared" si="726"/>
        <v>0</v>
      </c>
      <c r="THU18" s="23">
        <f t="shared" si="726"/>
        <v>0</v>
      </c>
      <c r="THV18" s="23">
        <f t="shared" si="726"/>
        <v>0</v>
      </c>
      <c r="THW18" s="23">
        <f t="shared" si="726"/>
        <v>0</v>
      </c>
      <c r="THX18" s="23">
        <f t="shared" si="726"/>
        <v>0</v>
      </c>
      <c r="THY18" s="23">
        <f t="shared" si="726"/>
        <v>0</v>
      </c>
      <c r="THZ18" s="23">
        <f t="shared" si="726"/>
        <v>0</v>
      </c>
      <c r="TIA18" s="23">
        <f t="shared" si="726"/>
        <v>0</v>
      </c>
      <c r="TIB18" s="23">
        <f t="shared" si="726"/>
        <v>0</v>
      </c>
      <c r="TIC18" s="23">
        <f t="shared" si="726"/>
        <v>0</v>
      </c>
      <c r="TID18" s="23">
        <f t="shared" si="726"/>
        <v>0</v>
      </c>
      <c r="TIE18" s="23">
        <f t="shared" si="726"/>
        <v>0</v>
      </c>
      <c r="TIF18" s="23">
        <f t="shared" si="726"/>
        <v>0</v>
      </c>
      <c r="TIG18" s="23">
        <f t="shared" si="726"/>
        <v>0</v>
      </c>
      <c r="TIH18" s="23">
        <f t="shared" si="726"/>
        <v>0</v>
      </c>
      <c r="TII18" s="23">
        <f t="shared" ref="TII18:TKT18" si="727">SUM(TII19:TII22)</f>
        <v>0</v>
      </c>
      <c r="TIJ18" s="23">
        <f t="shared" si="727"/>
        <v>0</v>
      </c>
      <c r="TIK18" s="23">
        <f t="shared" si="727"/>
        <v>0</v>
      </c>
      <c r="TIL18" s="23">
        <f t="shared" si="727"/>
        <v>0</v>
      </c>
      <c r="TIM18" s="23">
        <f t="shared" si="727"/>
        <v>0</v>
      </c>
      <c r="TIN18" s="23">
        <f t="shared" si="727"/>
        <v>0</v>
      </c>
      <c r="TIO18" s="23">
        <f t="shared" si="727"/>
        <v>0</v>
      </c>
      <c r="TIP18" s="23">
        <f t="shared" si="727"/>
        <v>0</v>
      </c>
      <c r="TIQ18" s="23">
        <f t="shared" si="727"/>
        <v>0</v>
      </c>
      <c r="TIR18" s="23">
        <f t="shared" si="727"/>
        <v>0</v>
      </c>
      <c r="TIS18" s="23">
        <f t="shared" si="727"/>
        <v>0</v>
      </c>
      <c r="TIT18" s="23">
        <f t="shared" si="727"/>
        <v>0</v>
      </c>
      <c r="TIU18" s="23">
        <f t="shared" si="727"/>
        <v>0</v>
      </c>
      <c r="TIV18" s="23">
        <f t="shared" si="727"/>
        <v>0</v>
      </c>
      <c r="TIW18" s="23">
        <f t="shared" si="727"/>
        <v>0</v>
      </c>
      <c r="TIX18" s="23">
        <f t="shared" si="727"/>
        <v>0</v>
      </c>
      <c r="TIY18" s="23">
        <f t="shared" si="727"/>
        <v>0</v>
      </c>
      <c r="TIZ18" s="23">
        <f t="shared" si="727"/>
        <v>0</v>
      </c>
      <c r="TJA18" s="23">
        <f t="shared" si="727"/>
        <v>0</v>
      </c>
      <c r="TJB18" s="23">
        <f t="shared" si="727"/>
        <v>0</v>
      </c>
      <c r="TJC18" s="23">
        <f t="shared" si="727"/>
        <v>0</v>
      </c>
      <c r="TJD18" s="23">
        <f t="shared" si="727"/>
        <v>0</v>
      </c>
      <c r="TJE18" s="23">
        <f t="shared" si="727"/>
        <v>0</v>
      </c>
      <c r="TJF18" s="23">
        <f t="shared" si="727"/>
        <v>0</v>
      </c>
      <c r="TJG18" s="23">
        <f t="shared" si="727"/>
        <v>0</v>
      </c>
      <c r="TJH18" s="23">
        <f t="shared" si="727"/>
        <v>0</v>
      </c>
      <c r="TJI18" s="23">
        <f t="shared" si="727"/>
        <v>0</v>
      </c>
      <c r="TJJ18" s="23">
        <f t="shared" si="727"/>
        <v>0</v>
      </c>
      <c r="TJK18" s="23">
        <f t="shared" si="727"/>
        <v>0</v>
      </c>
      <c r="TJL18" s="23">
        <f t="shared" si="727"/>
        <v>0</v>
      </c>
      <c r="TJM18" s="23">
        <f t="shared" si="727"/>
        <v>0</v>
      </c>
      <c r="TJN18" s="23">
        <f t="shared" si="727"/>
        <v>0</v>
      </c>
      <c r="TJO18" s="23">
        <f t="shared" si="727"/>
        <v>0</v>
      </c>
      <c r="TJP18" s="23">
        <f t="shared" si="727"/>
        <v>0</v>
      </c>
      <c r="TJQ18" s="23">
        <f t="shared" si="727"/>
        <v>0</v>
      </c>
      <c r="TJR18" s="23">
        <f t="shared" si="727"/>
        <v>0</v>
      </c>
      <c r="TJS18" s="23">
        <f t="shared" si="727"/>
        <v>0</v>
      </c>
      <c r="TJT18" s="23">
        <f t="shared" si="727"/>
        <v>0</v>
      </c>
      <c r="TJU18" s="23">
        <f t="shared" si="727"/>
        <v>0</v>
      </c>
      <c r="TJV18" s="23">
        <f t="shared" si="727"/>
        <v>0</v>
      </c>
      <c r="TJW18" s="23">
        <f t="shared" si="727"/>
        <v>0</v>
      </c>
      <c r="TJX18" s="23">
        <f t="shared" si="727"/>
        <v>0</v>
      </c>
      <c r="TJY18" s="23">
        <f t="shared" si="727"/>
        <v>0</v>
      </c>
      <c r="TJZ18" s="23">
        <f t="shared" si="727"/>
        <v>0</v>
      </c>
      <c r="TKA18" s="23">
        <f t="shared" si="727"/>
        <v>0</v>
      </c>
      <c r="TKB18" s="23">
        <f t="shared" si="727"/>
        <v>0</v>
      </c>
      <c r="TKC18" s="23">
        <f t="shared" si="727"/>
        <v>0</v>
      </c>
      <c r="TKD18" s="23">
        <f t="shared" si="727"/>
        <v>0</v>
      </c>
      <c r="TKE18" s="23">
        <f t="shared" si="727"/>
        <v>0</v>
      </c>
      <c r="TKF18" s="23">
        <f t="shared" si="727"/>
        <v>0</v>
      </c>
      <c r="TKG18" s="23">
        <f t="shared" si="727"/>
        <v>0</v>
      </c>
      <c r="TKH18" s="23">
        <f t="shared" si="727"/>
        <v>0</v>
      </c>
      <c r="TKI18" s="23">
        <f t="shared" si="727"/>
        <v>0</v>
      </c>
      <c r="TKJ18" s="23">
        <f t="shared" si="727"/>
        <v>0</v>
      </c>
      <c r="TKK18" s="23">
        <f t="shared" si="727"/>
        <v>0</v>
      </c>
      <c r="TKL18" s="23">
        <f t="shared" si="727"/>
        <v>0</v>
      </c>
      <c r="TKM18" s="23">
        <f t="shared" si="727"/>
        <v>0</v>
      </c>
      <c r="TKN18" s="23">
        <f t="shared" si="727"/>
        <v>0</v>
      </c>
      <c r="TKO18" s="23">
        <f t="shared" si="727"/>
        <v>0</v>
      </c>
      <c r="TKP18" s="23">
        <f t="shared" si="727"/>
        <v>0</v>
      </c>
      <c r="TKQ18" s="23">
        <f t="shared" si="727"/>
        <v>0</v>
      </c>
      <c r="TKR18" s="23">
        <f t="shared" si="727"/>
        <v>0</v>
      </c>
      <c r="TKS18" s="23">
        <f t="shared" si="727"/>
        <v>0</v>
      </c>
      <c r="TKT18" s="23">
        <f t="shared" si="727"/>
        <v>0</v>
      </c>
      <c r="TKU18" s="23">
        <f t="shared" ref="TKU18:TNF18" si="728">SUM(TKU19:TKU22)</f>
        <v>0</v>
      </c>
      <c r="TKV18" s="23">
        <f t="shared" si="728"/>
        <v>0</v>
      </c>
      <c r="TKW18" s="23">
        <f t="shared" si="728"/>
        <v>0</v>
      </c>
      <c r="TKX18" s="23">
        <f t="shared" si="728"/>
        <v>0</v>
      </c>
      <c r="TKY18" s="23">
        <f t="shared" si="728"/>
        <v>0</v>
      </c>
      <c r="TKZ18" s="23">
        <f t="shared" si="728"/>
        <v>0</v>
      </c>
      <c r="TLA18" s="23">
        <f t="shared" si="728"/>
        <v>0</v>
      </c>
      <c r="TLB18" s="23">
        <f t="shared" si="728"/>
        <v>0</v>
      </c>
      <c r="TLC18" s="23">
        <f t="shared" si="728"/>
        <v>0</v>
      </c>
      <c r="TLD18" s="23">
        <f t="shared" si="728"/>
        <v>0</v>
      </c>
      <c r="TLE18" s="23">
        <f t="shared" si="728"/>
        <v>0</v>
      </c>
      <c r="TLF18" s="23">
        <f t="shared" si="728"/>
        <v>0</v>
      </c>
      <c r="TLG18" s="23">
        <f t="shared" si="728"/>
        <v>0</v>
      </c>
      <c r="TLH18" s="23">
        <f t="shared" si="728"/>
        <v>0</v>
      </c>
      <c r="TLI18" s="23">
        <f t="shared" si="728"/>
        <v>0</v>
      </c>
      <c r="TLJ18" s="23">
        <f t="shared" si="728"/>
        <v>0</v>
      </c>
      <c r="TLK18" s="23">
        <f t="shared" si="728"/>
        <v>0</v>
      </c>
      <c r="TLL18" s="23">
        <f t="shared" si="728"/>
        <v>0</v>
      </c>
      <c r="TLM18" s="23">
        <f t="shared" si="728"/>
        <v>0</v>
      </c>
      <c r="TLN18" s="23">
        <f t="shared" si="728"/>
        <v>0</v>
      </c>
      <c r="TLO18" s="23">
        <f t="shared" si="728"/>
        <v>0</v>
      </c>
      <c r="TLP18" s="23">
        <f t="shared" si="728"/>
        <v>0</v>
      </c>
      <c r="TLQ18" s="23">
        <f t="shared" si="728"/>
        <v>0</v>
      </c>
      <c r="TLR18" s="23">
        <f t="shared" si="728"/>
        <v>0</v>
      </c>
      <c r="TLS18" s="23">
        <f t="shared" si="728"/>
        <v>0</v>
      </c>
      <c r="TLT18" s="23">
        <f t="shared" si="728"/>
        <v>0</v>
      </c>
      <c r="TLU18" s="23">
        <f t="shared" si="728"/>
        <v>0</v>
      </c>
      <c r="TLV18" s="23">
        <f t="shared" si="728"/>
        <v>0</v>
      </c>
      <c r="TLW18" s="23">
        <f t="shared" si="728"/>
        <v>0</v>
      </c>
      <c r="TLX18" s="23">
        <f t="shared" si="728"/>
        <v>0</v>
      </c>
      <c r="TLY18" s="23">
        <f t="shared" si="728"/>
        <v>0</v>
      </c>
      <c r="TLZ18" s="23">
        <f t="shared" si="728"/>
        <v>0</v>
      </c>
      <c r="TMA18" s="23">
        <f t="shared" si="728"/>
        <v>0</v>
      </c>
      <c r="TMB18" s="23">
        <f t="shared" si="728"/>
        <v>0</v>
      </c>
      <c r="TMC18" s="23">
        <f t="shared" si="728"/>
        <v>0</v>
      </c>
      <c r="TMD18" s="23">
        <f t="shared" si="728"/>
        <v>0</v>
      </c>
      <c r="TME18" s="23">
        <f t="shared" si="728"/>
        <v>0</v>
      </c>
      <c r="TMF18" s="23">
        <f t="shared" si="728"/>
        <v>0</v>
      </c>
      <c r="TMG18" s="23">
        <f t="shared" si="728"/>
        <v>0</v>
      </c>
      <c r="TMH18" s="23">
        <f t="shared" si="728"/>
        <v>0</v>
      </c>
      <c r="TMI18" s="23">
        <f t="shared" si="728"/>
        <v>0</v>
      </c>
      <c r="TMJ18" s="23">
        <f t="shared" si="728"/>
        <v>0</v>
      </c>
      <c r="TMK18" s="23">
        <f t="shared" si="728"/>
        <v>0</v>
      </c>
      <c r="TML18" s="23">
        <f t="shared" si="728"/>
        <v>0</v>
      </c>
      <c r="TMM18" s="23">
        <f t="shared" si="728"/>
        <v>0</v>
      </c>
      <c r="TMN18" s="23">
        <f t="shared" si="728"/>
        <v>0</v>
      </c>
      <c r="TMO18" s="23">
        <f t="shared" si="728"/>
        <v>0</v>
      </c>
      <c r="TMP18" s="23">
        <f t="shared" si="728"/>
        <v>0</v>
      </c>
      <c r="TMQ18" s="23">
        <f t="shared" si="728"/>
        <v>0</v>
      </c>
      <c r="TMR18" s="23">
        <f t="shared" si="728"/>
        <v>0</v>
      </c>
      <c r="TMS18" s="23">
        <f t="shared" si="728"/>
        <v>0</v>
      </c>
      <c r="TMT18" s="23">
        <f t="shared" si="728"/>
        <v>0</v>
      </c>
      <c r="TMU18" s="23">
        <f t="shared" si="728"/>
        <v>0</v>
      </c>
      <c r="TMV18" s="23">
        <f t="shared" si="728"/>
        <v>0</v>
      </c>
      <c r="TMW18" s="23">
        <f t="shared" si="728"/>
        <v>0</v>
      </c>
      <c r="TMX18" s="23">
        <f t="shared" si="728"/>
        <v>0</v>
      </c>
      <c r="TMY18" s="23">
        <f t="shared" si="728"/>
        <v>0</v>
      </c>
      <c r="TMZ18" s="23">
        <f t="shared" si="728"/>
        <v>0</v>
      </c>
      <c r="TNA18" s="23">
        <f t="shared" si="728"/>
        <v>0</v>
      </c>
      <c r="TNB18" s="23">
        <f t="shared" si="728"/>
        <v>0</v>
      </c>
      <c r="TNC18" s="23">
        <f t="shared" si="728"/>
        <v>0</v>
      </c>
      <c r="TND18" s="23">
        <f t="shared" si="728"/>
        <v>0</v>
      </c>
      <c r="TNE18" s="23">
        <f t="shared" si="728"/>
        <v>0</v>
      </c>
      <c r="TNF18" s="23">
        <f t="shared" si="728"/>
        <v>0</v>
      </c>
      <c r="TNG18" s="23">
        <f t="shared" ref="TNG18:TPR18" si="729">SUM(TNG19:TNG22)</f>
        <v>0</v>
      </c>
      <c r="TNH18" s="23">
        <f t="shared" si="729"/>
        <v>0</v>
      </c>
      <c r="TNI18" s="23">
        <f t="shared" si="729"/>
        <v>0</v>
      </c>
      <c r="TNJ18" s="23">
        <f t="shared" si="729"/>
        <v>0</v>
      </c>
      <c r="TNK18" s="23">
        <f t="shared" si="729"/>
        <v>0</v>
      </c>
      <c r="TNL18" s="23">
        <f t="shared" si="729"/>
        <v>0</v>
      </c>
      <c r="TNM18" s="23">
        <f t="shared" si="729"/>
        <v>0</v>
      </c>
      <c r="TNN18" s="23">
        <f t="shared" si="729"/>
        <v>0</v>
      </c>
      <c r="TNO18" s="23">
        <f t="shared" si="729"/>
        <v>0</v>
      </c>
      <c r="TNP18" s="23">
        <f t="shared" si="729"/>
        <v>0</v>
      </c>
      <c r="TNQ18" s="23">
        <f t="shared" si="729"/>
        <v>0</v>
      </c>
      <c r="TNR18" s="23">
        <f t="shared" si="729"/>
        <v>0</v>
      </c>
      <c r="TNS18" s="23">
        <f t="shared" si="729"/>
        <v>0</v>
      </c>
      <c r="TNT18" s="23">
        <f t="shared" si="729"/>
        <v>0</v>
      </c>
      <c r="TNU18" s="23">
        <f t="shared" si="729"/>
        <v>0</v>
      </c>
      <c r="TNV18" s="23">
        <f t="shared" si="729"/>
        <v>0</v>
      </c>
      <c r="TNW18" s="23">
        <f t="shared" si="729"/>
        <v>0</v>
      </c>
      <c r="TNX18" s="23">
        <f t="shared" si="729"/>
        <v>0</v>
      </c>
      <c r="TNY18" s="23">
        <f t="shared" si="729"/>
        <v>0</v>
      </c>
      <c r="TNZ18" s="23">
        <f t="shared" si="729"/>
        <v>0</v>
      </c>
      <c r="TOA18" s="23">
        <f t="shared" si="729"/>
        <v>0</v>
      </c>
      <c r="TOB18" s="23">
        <f t="shared" si="729"/>
        <v>0</v>
      </c>
      <c r="TOC18" s="23">
        <f t="shared" si="729"/>
        <v>0</v>
      </c>
      <c r="TOD18" s="23">
        <f t="shared" si="729"/>
        <v>0</v>
      </c>
      <c r="TOE18" s="23">
        <f t="shared" si="729"/>
        <v>0</v>
      </c>
      <c r="TOF18" s="23">
        <f t="shared" si="729"/>
        <v>0</v>
      </c>
      <c r="TOG18" s="23">
        <f t="shared" si="729"/>
        <v>0</v>
      </c>
      <c r="TOH18" s="23">
        <f t="shared" si="729"/>
        <v>0</v>
      </c>
      <c r="TOI18" s="23">
        <f t="shared" si="729"/>
        <v>0</v>
      </c>
      <c r="TOJ18" s="23">
        <f t="shared" si="729"/>
        <v>0</v>
      </c>
      <c r="TOK18" s="23">
        <f t="shared" si="729"/>
        <v>0</v>
      </c>
      <c r="TOL18" s="23">
        <f t="shared" si="729"/>
        <v>0</v>
      </c>
      <c r="TOM18" s="23">
        <f t="shared" si="729"/>
        <v>0</v>
      </c>
      <c r="TON18" s="23">
        <f t="shared" si="729"/>
        <v>0</v>
      </c>
      <c r="TOO18" s="23">
        <f t="shared" si="729"/>
        <v>0</v>
      </c>
      <c r="TOP18" s="23">
        <f t="shared" si="729"/>
        <v>0</v>
      </c>
      <c r="TOQ18" s="23">
        <f t="shared" si="729"/>
        <v>0</v>
      </c>
      <c r="TOR18" s="23">
        <f t="shared" si="729"/>
        <v>0</v>
      </c>
      <c r="TOS18" s="23">
        <f t="shared" si="729"/>
        <v>0</v>
      </c>
      <c r="TOT18" s="23">
        <f t="shared" si="729"/>
        <v>0</v>
      </c>
      <c r="TOU18" s="23">
        <f t="shared" si="729"/>
        <v>0</v>
      </c>
      <c r="TOV18" s="23">
        <f t="shared" si="729"/>
        <v>0</v>
      </c>
      <c r="TOW18" s="23">
        <f t="shared" si="729"/>
        <v>0</v>
      </c>
      <c r="TOX18" s="23">
        <f t="shared" si="729"/>
        <v>0</v>
      </c>
      <c r="TOY18" s="23">
        <f t="shared" si="729"/>
        <v>0</v>
      </c>
      <c r="TOZ18" s="23">
        <f t="shared" si="729"/>
        <v>0</v>
      </c>
      <c r="TPA18" s="23">
        <f t="shared" si="729"/>
        <v>0</v>
      </c>
      <c r="TPB18" s="23">
        <f t="shared" si="729"/>
        <v>0</v>
      </c>
      <c r="TPC18" s="23">
        <f t="shared" si="729"/>
        <v>0</v>
      </c>
      <c r="TPD18" s="23">
        <f t="shared" si="729"/>
        <v>0</v>
      </c>
      <c r="TPE18" s="23">
        <f t="shared" si="729"/>
        <v>0</v>
      </c>
      <c r="TPF18" s="23">
        <f t="shared" si="729"/>
        <v>0</v>
      </c>
      <c r="TPG18" s="23">
        <f t="shared" si="729"/>
        <v>0</v>
      </c>
      <c r="TPH18" s="23">
        <f t="shared" si="729"/>
        <v>0</v>
      </c>
      <c r="TPI18" s="23">
        <f t="shared" si="729"/>
        <v>0</v>
      </c>
      <c r="TPJ18" s="23">
        <f t="shared" si="729"/>
        <v>0</v>
      </c>
      <c r="TPK18" s="23">
        <f t="shared" si="729"/>
        <v>0</v>
      </c>
      <c r="TPL18" s="23">
        <f t="shared" si="729"/>
        <v>0</v>
      </c>
      <c r="TPM18" s="23">
        <f t="shared" si="729"/>
        <v>0</v>
      </c>
      <c r="TPN18" s="23">
        <f t="shared" si="729"/>
        <v>0</v>
      </c>
      <c r="TPO18" s="23">
        <f t="shared" si="729"/>
        <v>0</v>
      </c>
      <c r="TPP18" s="23">
        <f t="shared" si="729"/>
        <v>0</v>
      </c>
      <c r="TPQ18" s="23">
        <f t="shared" si="729"/>
        <v>0</v>
      </c>
      <c r="TPR18" s="23">
        <f t="shared" si="729"/>
        <v>0</v>
      </c>
      <c r="TPS18" s="23">
        <f t="shared" ref="TPS18:TSD18" si="730">SUM(TPS19:TPS22)</f>
        <v>0</v>
      </c>
      <c r="TPT18" s="23">
        <f t="shared" si="730"/>
        <v>0</v>
      </c>
      <c r="TPU18" s="23">
        <f t="shared" si="730"/>
        <v>0</v>
      </c>
      <c r="TPV18" s="23">
        <f t="shared" si="730"/>
        <v>0</v>
      </c>
      <c r="TPW18" s="23">
        <f t="shared" si="730"/>
        <v>0</v>
      </c>
      <c r="TPX18" s="23">
        <f t="shared" si="730"/>
        <v>0</v>
      </c>
      <c r="TPY18" s="23">
        <f t="shared" si="730"/>
        <v>0</v>
      </c>
      <c r="TPZ18" s="23">
        <f t="shared" si="730"/>
        <v>0</v>
      </c>
      <c r="TQA18" s="23">
        <f t="shared" si="730"/>
        <v>0</v>
      </c>
      <c r="TQB18" s="23">
        <f t="shared" si="730"/>
        <v>0</v>
      </c>
      <c r="TQC18" s="23">
        <f t="shared" si="730"/>
        <v>0</v>
      </c>
      <c r="TQD18" s="23">
        <f t="shared" si="730"/>
        <v>0</v>
      </c>
      <c r="TQE18" s="23">
        <f t="shared" si="730"/>
        <v>0</v>
      </c>
      <c r="TQF18" s="23">
        <f t="shared" si="730"/>
        <v>0</v>
      </c>
      <c r="TQG18" s="23">
        <f t="shared" si="730"/>
        <v>0</v>
      </c>
      <c r="TQH18" s="23">
        <f t="shared" si="730"/>
        <v>0</v>
      </c>
      <c r="TQI18" s="23">
        <f t="shared" si="730"/>
        <v>0</v>
      </c>
      <c r="TQJ18" s="23">
        <f t="shared" si="730"/>
        <v>0</v>
      </c>
      <c r="TQK18" s="23">
        <f t="shared" si="730"/>
        <v>0</v>
      </c>
      <c r="TQL18" s="23">
        <f t="shared" si="730"/>
        <v>0</v>
      </c>
      <c r="TQM18" s="23">
        <f t="shared" si="730"/>
        <v>0</v>
      </c>
      <c r="TQN18" s="23">
        <f t="shared" si="730"/>
        <v>0</v>
      </c>
      <c r="TQO18" s="23">
        <f t="shared" si="730"/>
        <v>0</v>
      </c>
      <c r="TQP18" s="23">
        <f t="shared" si="730"/>
        <v>0</v>
      </c>
      <c r="TQQ18" s="23">
        <f t="shared" si="730"/>
        <v>0</v>
      </c>
      <c r="TQR18" s="23">
        <f t="shared" si="730"/>
        <v>0</v>
      </c>
      <c r="TQS18" s="23">
        <f t="shared" si="730"/>
        <v>0</v>
      </c>
      <c r="TQT18" s="23">
        <f t="shared" si="730"/>
        <v>0</v>
      </c>
      <c r="TQU18" s="23">
        <f t="shared" si="730"/>
        <v>0</v>
      </c>
      <c r="TQV18" s="23">
        <f t="shared" si="730"/>
        <v>0</v>
      </c>
      <c r="TQW18" s="23">
        <f t="shared" si="730"/>
        <v>0</v>
      </c>
      <c r="TQX18" s="23">
        <f t="shared" si="730"/>
        <v>0</v>
      </c>
      <c r="TQY18" s="23">
        <f t="shared" si="730"/>
        <v>0</v>
      </c>
      <c r="TQZ18" s="23">
        <f t="shared" si="730"/>
        <v>0</v>
      </c>
      <c r="TRA18" s="23">
        <f t="shared" si="730"/>
        <v>0</v>
      </c>
      <c r="TRB18" s="23">
        <f t="shared" si="730"/>
        <v>0</v>
      </c>
      <c r="TRC18" s="23">
        <f t="shared" si="730"/>
        <v>0</v>
      </c>
      <c r="TRD18" s="23">
        <f t="shared" si="730"/>
        <v>0</v>
      </c>
      <c r="TRE18" s="23">
        <f t="shared" si="730"/>
        <v>0</v>
      </c>
      <c r="TRF18" s="23">
        <f t="shared" si="730"/>
        <v>0</v>
      </c>
      <c r="TRG18" s="23">
        <f t="shared" si="730"/>
        <v>0</v>
      </c>
      <c r="TRH18" s="23">
        <f t="shared" si="730"/>
        <v>0</v>
      </c>
      <c r="TRI18" s="23">
        <f t="shared" si="730"/>
        <v>0</v>
      </c>
      <c r="TRJ18" s="23">
        <f t="shared" si="730"/>
        <v>0</v>
      </c>
      <c r="TRK18" s="23">
        <f t="shared" si="730"/>
        <v>0</v>
      </c>
      <c r="TRL18" s="23">
        <f t="shared" si="730"/>
        <v>0</v>
      </c>
      <c r="TRM18" s="23">
        <f t="shared" si="730"/>
        <v>0</v>
      </c>
      <c r="TRN18" s="23">
        <f t="shared" si="730"/>
        <v>0</v>
      </c>
      <c r="TRO18" s="23">
        <f t="shared" si="730"/>
        <v>0</v>
      </c>
      <c r="TRP18" s="23">
        <f t="shared" si="730"/>
        <v>0</v>
      </c>
      <c r="TRQ18" s="23">
        <f t="shared" si="730"/>
        <v>0</v>
      </c>
      <c r="TRR18" s="23">
        <f t="shared" si="730"/>
        <v>0</v>
      </c>
      <c r="TRS18" s="23">
        <f t="shared" si="730"/>
        <v>0</v>
      </c>
      <c r="TRT18" s="23">
        <f t="shared" si="730"/>
        <v>0</v>
      </c>
      <c r="TRU18" s="23">
        <f t="shared" si="730"/>
        <v>0</v>
      </c>
      <c r="TRV18" s="23">
        <f t="shared" si="730"/>
        <v>0</v>
      </c>
      <c r="TRW18" s="23">
        <f t="shared" si="730"/>
        <v>0</v>
      </c>
      <c r="TRX18" s="23">
        <f t="shared" si="730"/>
        <v>0</v>
      </c>
      <c r="TRY18" s="23">
        <f t="shared" si="730"/>
        <v>0</v>
      </c>
      <c r="TRZ18" s="23">
        <f t="shared" si="730"/>
        <v>0</v>
      </c>
      <c r="TSA18" s="23">
        <f t="shared" si="730"/>
        <v>0</v>
      </c>
      <c r="TSB18" s="23">
        <f t="shared" si="730"/>
        <v>0</v>
      </c>
      <c r="TSC18" s="23">
        <f t="shared" si="730"/>
        <v>0</v>
      </c>
      <c r="TSD18" s="23">
        <f t="shared" si="730"/>
        <v>0</v>
      </c>
      <c r="TSE18" s="23">
        <f t="shared" ref="TSE18:TUP18" si="731">SUM(TSE19:TSE22)</f>
        <v>0</v>
      </c>
      <c r="TSF18" s="23">
        <f t="shared" si="731"/>
        <v>0</v>
      </c>
      <c r="TSG18" s="23">
        <f t="shared" si="731"/>
        <v>0</v>
      </c>
      <c r="TSH18" s="23">
        <f t="shared" si="731"/>
        <v>0</v>
      </c>
      <c r="TSI18" s="23">
        <f t="shared" si="731"/>
        <v>0</v>
      </c>
      <c r="TSJ18" s="23">
        <f t="shared" si="731"/>
        <v>0</v>
      </c>
      <c r="TSK18" s="23">
        <f t="shared" si="731"/>
        <v>0</v>
      </c>
      <c r="TSL18" s="23">
        <f t="shared" si="731"/>
        <v>0</v>
      </c>
      <c r="TSM18" s="23">
        <f t="shared" si="731"/>
        <v>0</v>
      </c>
      <c r="TSN18" s="23">
        <f t="shared" si="731"/>
        <v>0</v>
      </c>
      <c r="TSO18" s="23">
        <f t="shared" si="731"/>
        <v>0</v>
      </c>
      <c r="TSP18" s="23">
        <f t="shared" si="731"/>
        <v>0</v>
      </c>
      <c r="TSQ18" s="23">
        <f t="shared" si="731"/>
        <v>0</v>
      </c>
      <c r="TSR18" s="23">
        <f t="shared" si="731"/>
        <v>0</v>
      </c>
      <c r="TSS18" s="23">
        <f t="shared" si="731"/>
        <v>0</v>
      </c>
      <c r="TST18" s="23">
        <f t="shared" si="731"/>
        <v>0</v>
      </c>
      <c r="TSU18" s="23">
        <f t="shared" si="731"/>
        <v>0</v>
      </c>
      <c r="TSV18" s="23">
        <f t="shared" si="731"/>
        <v>0</v>
      </c>
      <c r="TSW18" s="23">
        <f t="shared" si="731"/>
        <v>0</v>
      </c>
      <c r="TSX18" s="23">
        <f t="shared" si="731"/>
        <v>0</v>
      </c>
      <c r="TSY18" s="23">
        <f t="shared" si="731"/>
        <v>0</v>
      </c>
      <c r="TSZ18" s="23">
        <f t="shared" si="731"/>
        <v>0</v>
      </c>
      <c r="TTA18" s="23">
        <f t="shared" si="731"/>
        <v>0</v>
      </c>
      <c r="TTB18" s="23">
        <f t="shared" si="731"/>
        <v>0</v>
      </c>
      <c r="TTC18" s="23">
        <f t="shared" si="731"/>
        <v>0</v>
      </c>
      <c r="TTD18" s="23">
        <f t="shared" si="731"/>
        <v>0</v>
      </c>
      <c r="TTE18" s="23">
        <f t="shared" si="731"/>
        <v>0</v>
      </c>
      <c r="TTF18" s="23">
        <f t="shared" si="731"/>
        <v>0</v>
      </c>
      <c r="TTG18" s="23">
        <f t="shared" si="731"/>
        <v>0</v>
      </c>
      <c r="TTH18" s="23">
        <f t="shared" si="731"/>
        <v>0</v>
      </c>
      <c r="TTI18" s="23">
        <f t="shared" si="731"/>
        <v>0</v>
      </c>
      <c r="TTJ18" s="23">
        <f t="shared" si="731"/>
        <v>0</v>
      </c>
      <c r="TTK18" s="23">
        <f t="shared" si="731"/>
        <v>0</v>
      </c>
      <c r="TTL18" s="23">
        <f t="shared" si="731"/>
        <v>0</v>
      </c>
      <c r="TTM18" s="23">
        <f t="shared" si="731"/>
        <v>0</v>
      </c>
      <c r="TTN18" s="23">
        <f t="shared" si="731"/>
        <v>0</v>
      </c>
      <c r="TTO18" s="23">
        <f t="shared" si="731"/>
        <v>0</v>
      </c>
      <c r="TTP18" s="23">
        <f t="shared" si="731"/>
        <v>0</v>
      </c>
      <c r="TTQ18" s="23">
        <f t="shared" si="731"/>
        <v>0</v>
      </c>
      <c r="TTR18" s="23">
        <f t="shared" si="731"/>
        <v>0</v>
      </c>
      <c r="TTS18" s="23">
        <f t="shared" si="731"/>
        <v>0</v>
      </c>
      <c r="TTT18" s="23">
        <f t="shared" si="731"/>
        <v>0</v>
      </c>
      <c r="TTU18" s="23">
        <f t="shared" si="731"/>
        <v>0</v>
      </c>
      <c r="TTV18" s="23">
        <f t="shared" si="731"/>
        <v>0</v>
      </c>
      <c r="TTW18" s="23">
        <f t="shared" si="731"/>
        <v>0</v>
      </c>
      <c r="TTX18" s="23">
        <f t="shared" si="731"/>
        <v>0</v>
      </c>
      <c r="TTY18" s="23">
        <f t="shared" si="731"/>
        <v>0</v>
      </c>
      <c r="TTZ18" s="23">
        <f t="shared" si="731"/>
        <v>0</v>
      </c>
      <c r="TUA18" s="23">
        <f t="shared" si="731"/>
        <v>0</v>
      </c>
      <c r="TUB18" s="23">
        <f t="shared" si="731"/>
        <v>0</v>
      </c>
      <c r="TUC18" s="23">
        <f t="shared" si="731"/>
        <v>0</v>
      </c>
      <c r="TUD18" s="23">
        <f t="shared" si="731"/>
        <v>0</v>
      </c>
      <c r="TUE18" s="23">
        <f t="shared" si="731"/>
        <v>0</v>
      </c>
      <c r="TUF18" s="23">
        <f t="shared" si="731"/>
        <v>0</v>
      </c>
      <c r="TUG18" s="23">
        <f t="shared" si="731"/>
        <v>0</v>
      </c>
      <c r="TUH18" s="23">
        <f t="shared" si="731"/>
        <v>0</v>
      </c>
      <c r="TUI18" s="23">
        <f t="shared" si="731"/>
        <v>0</v>
      </c>
      <c r="TUJ18" s="23">
        <f t="shared" si="731"/>
        <v>0</v>
      </c>
      <c r="TUK18" s="23">
        <f t="shared" si="731"/>
        <v>0</v>
      </c>
      <c r="TUL18" s="23">
        <f t="shared" si="731"/>
        <v>0</v>
      </c>
      <c r="TUM18" s="23">
        <f t="shared" si="731"/>
        <v>0</v>
      </c>
      <c r="TUN18" s="23">
        <f t="shared" si="731"/>
        <v>0</v>
      </c>
      <c r="TUO18" s="23">
        <f t="shared" si="731"/>
        <v>0</v>
      </c>
      <c r="TUP18" s="23">
        <f t="shared" si="731"/>
        <v>0</v>
      </c>
      <c r="TUQ18" s="23">
        <f t="shared" ref="TUQ18:TXB18" si="732">SUM(TUQ19:TUQ22)</f>
        <v>0</v>
      </c>
      <c r="TUR18" s="23">
        <f t="shared" si="732"/>
        <v>0</v>
      </c>
      <c r="TUS18" s="23">
        <f t="shared" si="732"/>
        <v>0</v>
      </c>
      <c r="TUT18" s="23">
        <f t="shared" si="732"/>
        <v>0</v>
      </c>
      <c r="TUU18" s="23">
        <f t="shared" si="732"/>
        <v>0</v>
      </c>
      <c r="TUV18" s="23">
        <f t="shared" si="732"/>
        <v>0</v>
      </c>
      <c r="TUW18" s="23">
        <f t="shared" si="732"/>
        <v>0</v>
      </c>
      <c r="TUX18" s="23">
        <f t="shared" si="732"/>
        <v>0</v>
      </c>
      <c r="TUY18" s="23">
        <f t="shared" si="732"/>
        <v>0</v>
      </c>
      <c r="TUZ18" s="23">
        <f t="shared" si="732"/>
        <v>0</v>
      </c>
      <c r="TVA18" s="23">
        <f t="shared" si="732"/>
        <v>0</v>
      </c>
      <c r="TVB18" s="23">
        <f t="shared" si="732"/>
        <v>0</v>
      </c>
      <c r="TVC18" s="23">
        <f t="shared" si="732"/>
        <v>0</v>
      </c>
      <c r="TVD18" s="23">
        <f t="shared" si="732"/>
        <v>0</v>
      </c>
      <c r="TVE18" s="23">
        <f t="shared" si="732"/>
        <v>0</v>
      </c>
      <c r="TVF18" s="23">
        <f t="shared" si="732"/>
        <v>0</v>
      </c>
      <c r="TVG18" s="23">
        <f t="shared" si="732"/>
        <v>0</v>
      </c>
      <c r="TVH18" s="23">
        <f t="shared" si="732"/>
        <v>0</v>
      </c>
      <c r="TVI18" s="23">
        <f t="shared" si="732"/>
        <v>0</v>
      </c>
      <c r="TVJ18" s="23">
        <f t="shared" si="732"/>
        <v>0</v>
      </c>
      <c r="TVK18" s="23">
        <f t="shared" si="732"/>
        <v>0</v>
      </c>
      <c r="TVL18" s="23">
        <f t="shared" si="732"/>
        <v>0</v>
      </c>
      <c r="TVM18" s="23">
        <f t="shared" si="732"/>
        <v>0</v>
      </c>
      <c r="TVN18" s="23">
        <f t="shared" si="732"/>
        <v>0</v>
      </c>
      <c r="TVO18" s="23">
        <f t="shared" si="732"/>
        <v>0</v>
      </c>
      <c r="TVP18" s="23">
        <f t="shared" si="732"/>
        <v>0</v>
      </c>
      <c r="TVQ18" s="23">
        <f t="shared" si="732"/>
        <v>0</v>
      </c>
      <c r="TVR18" s="23">
        <f t="shared" si="732"/>
        <v>0</v>
      </c>
      <c r="TVS18" s="23">
        <f t="shared" si="732"/>
        <v>0</v>
      </c>
      <c r="TVT18" s="23">
        <f t="shared" si="732"/>
        <v>0</v>
      </c>
      <c r="TVU18" s="23">
        <f t="shared" si="732"/>
        <v>0</v>
      </c>
      <c r="TVV18" s="23">
        <f t="shared" si="732"/>
        <v>0</v>
      </c>
      <c r="TVW18" s="23">
        <f t="shared" si="732"/>
        <v>0</v>
      </c>
      <c r="TVX18" s="23">
        <f t="shared" si="732"/>
        <v>0</v>
      </c>
      <c r="TVY18" s="23">
        <f t="shared" si="732"/>
        <v>0</v>
      </c>
      <c r="TVZ18" s="23">
        <f t="shared" si="732"/>
        <v>0</v>
      </c>
      <c r="TWA18" s="23">
        <f t="shared" si="732"/>
        <v>0</v>
      </c>
      <c r="TWB18" s="23">
        <f t="shared" si="732"/>
        <v>0</v>
      </c>
      <c r="TWC18" s="23">
        <f t="shared" si="732"/>
        <v>0</v>
      </c>
      <c r="TWD18" s="23">
        <f t="shared" si="732"/>
        <v>0</v>
      </c>
      <c r="TWE18" s="23">
        <f t="shared" si="732"/>
        <v>0</v>
      </c>
      <c r="TWF18" s="23">
        <f t="shared" si="732"/>
        <v>0</v>
      </c>
      <c r="TWG18" s="23">
        <f t="shared" si="732"/>
        <v>0</v>
      </c>
      <c r="TWH18" s="23">
        <f t="shared" si="732"/>
        <v>0</v>
      </c>
      <c r="TWI18" s="23">
        <f t="shared" si="732"/>
        <v>0</v>
      </c>
      <c r="TWJ18" s="23">
        <f t="shared" si="732"/>
        <v>0</v>
      </c>
      <c r="TWK18" s="23">
        <f t="shared" si="732"/>
        <v>0</v>
      </c>
      <c r="TWL18" s="23">
        <f t="shared" si="732"/>
        <v>0</v>
      </c>
      <c r="TWM18" s="23">
        <f t="shared" si="732"/>
        <v>0</v>
      </c>
      <c r="TWN18" s="23">
        <f t="shared" si="732"/>
        <v>0</v>
      </c>
      <c r="TWO18" s="23">
        <f t="shared" si="732"/>
        <v>0</v>
      </c>
      <c r="TWP18" s="23">
        <f t="shared" si="732"/>
        <v>0</v>
      </c>
      <c r="TWQ18" s="23">
        <f t="shared" si="732"/>
        <v>0</v>
      </c>
      <c r="TWR18" s="23">
        <f t="shared" si="732"/>
        <v>0</v>
      </c>
      <c r="TWS18" s="23">
        <f t="shared" si="732"/>
        <v>0</v>
      </c>
      <c r="TWT18" s="23">
        <f t="shared" si="732"/>
        <v>0</v>
      </c>
      <c r="TWU18" s="23">
        <f t="shared" si="732"/>
        <v>0</v>
      </c>
      <c r="TWV18" s="23">
        <f t="shared" si="732"/>
        <v>0</v>
      </c>
      <c r="TWW18" s="23">
        <f t="shared" si="732"/>
        <v>0</v>
      </c>
      <c r="TWX18" s="23">
        <f t="shared" si="732"/>
        <v>0</v>
      </c>
      <c r="TWY18" s="23">
        <f t="shared" si="732"/>
        <v>0</v>
      </c>
      <c r="TWZ18" s="23">
        <f t="shared" si="732"/>
        <v>0</v>
      </c>
      <c r="TXA18" s="23">
        <f t="shared" si="732"/>
        <v>0</v>
      </c>
      <c r="TXB18" s="23">
        <f t="shared" si="732"/>
        <v>0</v>
      </c>
      <c r="TXC18" s="23">
        <f t="shared" ref="TXC18:TZN18" si="733">SUM(TXC19:TXC22)</f>
        <v>0</v>
      </c>
      <c r="TXD18" s="23">
        <f t="shared" si="733"/>
        <v>0</v>
      </c>
      <c r="TXE18" s="23">
        <f t="shared" si="733"/>
        <v>0</v>
      </c>
      <c r="TXF18" s="23">
        <f t="shared" si="733"/>
        <v>0</v>
      </c>
      <c r="TXG18" s="23">
        <f t="shared" si="733"/>
        <v>0</v>
      </c>
      <c r="TXH18" s="23">
        <f t="shared" si="733"/>
        <v>0</v>
      </c>
      <c r="TXI18" s="23">
        <f t="shared" si="733"/>
        <v>0</v>
      </c>
      <c r="TXJ18" s="23">
        <f t="shared" si="733"/>
        <v>0</v>
      </c>
      <c r="TXK18" s="23">
        <f t="shared" si="733"/>
        <v>0</v>
      </c>
      <c r="TXL18" s="23">
        <f t="shared" si="733"/>
        <v>0</v>
      </c>
      <c r="TXM18" s="23">
        <f t="shared" si="733"/>
        <v>0</v>
      </c>
      <c r="TXN18" s="23">
        <f t="shared" si="733"/>
        <v>0</v>
      </c>
      <c r="TXO18" s="23">
        <f t="shared" si="733"/>
        <v>0</v>
      </c>
      <c r="TXP18" s="23">
        <f t="shared" si="733"/>
        <v>0</v>
      </c>
      <c r="TXQ18" s="23">
        <f t="shared" si="733"/>
        <v>0</v>
      </c>
      <c r="TXR18" s="23">
        <f t="shared" si="733"/>
        <v>0</v>
      </c>
      <c r="TXS18" s="23">
        <f t="shared" si="733"/>
        <v>0</v>
      </c>
      <c r="TXT18" s="23">
        <f t="shared" si="733"/>
        <v>0</v>
      </c>
      <c r="TXU18" s="23">
        <f t="shared" si="733"/>
        <v>0</v>
      </c>
      <c r="TXV18" s="23">
        <f t="shared" si="733"/>
        <v>0</v>
      </c>
      <c r="TXW18" s="23">
        <f t="shared" si="733"/>
        <v>0</v>
      </c>
      <c r="TXX18" s="23">
        <f t="shared" si="733"/>
        <v>0</v>
      </c>
      <c r="TXY18" s="23">
        <f t="shared" si="733"/>
        <v>0</v>
      </c>
      <c r="TXZ18" s="23">
        <f t="shared" si="733"/>
        <v>0</v>
      </c>
      <c r="TYA18" s="23">
        <f t="shared" si="733"/>
        <v>0</v>
      </c>
      <c r="TYB18" s="23">
        <f t="shared" si="733"/>
        <v>0</v>
      </c>
      <c r="TYC18" s="23">
        <f t="shared" si="733"/>
        <v>0</v>
      </c>
      <c r="TYD18" s="23">
        <f t="shared" si="733"/>
        <v>0</v>
      </c>
      <c r="TYE18" s="23">
        <f t="shared" si="733"/>
        <v>0</v>
      </c>
      <c r="TYF18" s="23">
        <f t="shared" si="733"/>
        <v>0</v>
      </c>
      <c r="TYG18" s="23">
        <f t="shared" si="733"/>
        <v>0</v>
      </c>
      <c r="TYH18" s="23">
        <f t="shared" si="733"/>
        <v>0</v>
      </c>
      <c r="TYI18" s="23">
        <f t="shared" si="733"/>
        <v>0</v>
      </c>
      <c r="TYJ18" s="23">
        <f t="shared" si="733"/>
        <v>0</v>
      </c>
      <c r="TYK18" s="23">
        <f t="shared" si="733"/>
        <v>0</v>
      </c>
      <c r="TYL18" s="23">
        <f t="shared" si="733"/>
        <v>0</v>
      </c>
      <c r="TYM18" s="23">
        <f t="shared" si="733"/>
        <v>0</v>
      </c>
      <c r="TYN18" s="23">
        <f t="shared" si="733"/>
        <v>0</v>
      </c>
      <c r="TYO18" s="23">
        <f t="shared" si="733"/>
        <v>0</v>
      </c>
      <c r="TYP18" s="23">
        <f t="shared" si="733"/>
        <v>0</v>
      </c>
      <c r="TYQ18" s="23">
        <f t="shared" si="733"/>
        <v>0</v>
      </c>
      <c r="TYR18" s="23">
        <f t="shared" si="733"/>
        <v>0</v>
      </c>
      <c r="TYS18" s="23">
        <f t="shared" si="733"/>
        <v>0</v>
      </c>
      <c r="TYT18" s="23">
        <f t="shared" si="733"/>
        <v>0</v>
      </c>
      <c r="TYU18" s="23">
        <f t="shared" si="733"/>
        <v>0</v>
      </c>
      <c r="TYV18" s="23">
        <f t="shared" si="733"/>
        <v>0</v>
      </c>
      <c r="TYW18" s="23">
        <f t="shared" si="733"/>
        <v>0</v>
      </c>
      <c r="TYX18" s="23">
        <f t="shared" si="733"/>
        <v>0</v>
      </c>
      <c r="TYY18" s="23">
        <f t="shared" si="733"/>
        <v>0</v>
      </c>
      <c r="TYZ18" s="23">
        <f t="shared" si="733"/>
        <v>0</v>
      </c>
      <c r="TZA18" s="23">
        <f t="shared" si="733"/>
        <v>0</v>
      </c>
      <c r="TZB18" s="23">
        <f t="shared" si="733"/>
        <v>0</v>
      </c>
      <c r="TZC18" s="23">
        <f t="shared" si="733"/>
        <v>0</v>
      </c>
      <c r="TZD18" s="23">
        <f t="shared" si="733"/>
        <v>0</v>
      </c>
      <c r="TZE18" s="23">
        <f t="shared" si="733"/>
        <v>0</v>
      </c>
      <c r="TZF18" s="23">
        <f t="shared" si="733"/>
        <v>0</v>
      </c>
      <c r="TZG18" s="23">
        <f t="shared" si="733"/>
        <v>0</v>
      </c>
      <c r="TZH18" s="23">
        <f t="shared" si="733"/>
        <v>0</v>
      </c>
      <c r="TZI18" s="23">
        <f t="shared" si="733"/>
        <v>0</v>
      </c>
      <c r="TZJ18" s="23">
        <f t="shared" si="733"/>
        <v>0</v>
      </c>
      <c r="TZK18" s="23">
        <f t="shared" si="733"/>
        <v>0</v>
      </c>
      <c r="TZL18" s="23">
        <f t="shared" si="733"/>
        <v>0</v>
      </c>
      <c r="TZM18" s="23">
        <f t="shared" si="733"/>
        <v>0</v>
      </c>
      <c r="TZN18" s="23">
        <f t="shared" si="733"/>
        <v>0</v>
      </c>
      <c r="TZO18" s="23">
        <f t="shared" ref="TZO18:UBZ18" si="734">SUM(TZO19:TZO22)</f>
        <v>0</v>
      </c>
      <c r="TZP18" s="23">
        <f t="shared" si="734"/>
        <v>0</v>
      </c>
      <c r="TZQ18" s="23">
        <f t="shared" si="734"/>
        <v>0</v>
      </c>
      <c r="TZR18" s="23">
        <f t="shared" si="734"/>
        <v>0</v>
      </c>
      <c r="TZS18" s="23">
        <f t="shared" si="734"/>
        <v>0</v>
      </c>
      <c r="TZT18" s="23">
        <f t="shared" si="734"/>
        <v>0</v>
      </c>
      <c r="TZU18" s="23">
        <f t="shared" si="734"/>
        <v>0</v>
      </c>
      <c r="TZV18" s="23">
        <f t="shared" si="734"/>
        <v>0</v>
      </c>
      <c r="TZW18" s="23">
        <f t="shared" si="734"/>
        <v>0</v>
      </c>
      <c r="TZX18" s="23">
        <f t="shared" si="734"/>
        <v>0</v>
      </c>
      <c r="TZY18" s="23">
        <f t="shared" si="734"/>
        <v>0</v>
      </c>
      <c r="TZZ18" s="23">
        <f t="shared" si="734"/>
        <v>0</v>
      </c>
      <c r="UAA18" s="23">
        <f t="shared" si="734"/>
        <v>0</v>
      </c>
      <c r="UAB18" s="23">
        <f t="shared" si="734"/>
        <v>0</v>
      </c>
      <c r="UAC18" s="23">
        <f t="shared" si="734"/>
        <v>0</v>
      </c>
      <c r="UAD18" s="23">
        <f t="shared" si="734"/>
        <v>0</v>
      </c>
      <c r="UAE18" s="23">
        <f t="shared" si="734"/>
        <v>0</v>
      </c>
      <c r="UAF18" s="23">
        <f t="shared" si="734"/>
        <v>0</v>
      </c>
      <c r="UAG18" s="23">
        <f t="shared" si="734"/>
        <v>0</v>
      </c>
      <c r="UAH18" s="23">
        <f t="shared" si="734"/>
        <v>0</v>
      </c>
      <c r="UAI18" s="23">
        <f t="shared" si="734"/>
        <v>0</v>
      </c>
      <c r="UAJ18" s="23">
        <f t="shared" si="734"/>
        <v>0</v>
      </c>
      <c r="UAK18" s="23">
        <f t="shared" si="734"/>
        <v>0</v>
      </c>
      <c r="UAL18" s="23">
        <f t="shared" si="734"/>
        <v>0</v>
      </c>
      <c r="UAM18" s="23">
        <f t="shared" si="734"/>
        <v>0</v>
      </c>
      <c r="UAN18" s="23">
        <f t="shared" si="734"/>
        <v>0</v>
      </c>
      <c r="UAO18" s="23">
        <f t="shared" si="734"/>
        <v>0</v>
      </c>
      <c r="UAP18" s="23">
        <f t="shared" si="734"/>
        <v>0</v>
      </c>
      <c r="UAQ18" s="23">
        <f t="shared" si="734"/>
        <v>0</v>
      </c>
      <c r="UAR18" s="23">
        <f t="shared" si="734"/>
        <v>0</v>
      </c>
      <c r="UAS18" s="23">
        <f t="shared" si="734"/>
        <v>0</v>
      </c>
      <c r="UAT18" s="23">
        <f t="shared" si="734"/>
        <v>0</v>
      </c>
      <c r="UAU18" s="23">
        <f t="shared" si="734"/>
        <v>0</v>
      </c>
      <c r="UAV18" s="23">
        <f t="shared" si="734"/>
        <v>0</v>
      </c>
      <c r="UAW18" s="23">
        <f t="shared" si="734"/>
        <v>0</v>
      </c>
      <c r="UAX18" s="23">
        <f t="shared" si="734"/>
        <v>0</v>
      </c>
      <c r="UAY18" s="23">
        <f t="shared" si="734"/>
        <v>0</v>
      </c>
      <c r="UAZ18" s="23">
        <f t="shared" si="734"/>
        <v>0</v>
      </c>
      <c r="UBA18" s="23">
        <f t="shared" si="734"/>
        <v>0</v>
      </c>
      <c r="UBB18" s="23">
        <f t="shared" si="734"/>
        <v>0</v>
      </c>
      <c r="UBC18" s="23">
        <f t="shared" si="734"/>
        <v>0</v>
      </c>
      <c r="UBD18" s="23">
        <f t="shared" si="734"/>
        <v>0</v>
      </c>
      <c r="UBE18" s="23">
        <f t="shared" si="734"/>
        <v>0</v>
      </c>
      <c r="UBF18" s="23">
        <f t="shared" si="734"/>
        <v>0</v>
      </c>
      <c r="UBG18" s="23">
        <f t="shared" si="734"/>
        <v>0</v>
      </c>
      <c r="UBH18" s="23">
        <f t="shared" si="734"/>
        <v>0</v>
      </c>
      <c r="UBI18" s="23">
        <f t="shared" si="734"/>
        <v>0</v>
      </c>
      <c r="UBJ18" s="23">
        <f t="shared" si="734"/>
        <v>0</v>
      </c>
      <c r="UBK18" s="23">
        <f t="shared" si="734"/>
        <v>0</v>
      </c>
      <c r="UBL18" s="23">
        <f t="shared" si="734"/>
        <v>0</v>
      </c>
      <c r="UBM18" s="23">
        <f t="shared" si="734"/>
        <v>0</v>
      </c>
      <c r="UBN18" s="23">
        <f t="shared" si="734"/>
        <v>0</v>
      </c>
      <c r="UBO18" s="23">
        <f t="shared" si="734"/>
        <v>0</v>
      </c>
      <c r="UBP18" s="23">
        <f t="shared" si="734"/>
        <v>0</v>
      </c>
      <c r="UBQ18" s="23">
        <f t="shared" si="734"/>
        <v>0</v>
      </c>
      <c r="UBR18" s="23">
        <f t="shared" si="734"/>
        <v>0</v>
      </c>
      <c r="UBS18" s="23">
        <f t="shared" si="734"/>
        <v>0</v>
      </c>
      <c r="UBT18" s="23">
        <f t="shared" si="734"/>
        <v>0</v>
      </c>
      <c r="UBU18" s="23">
        <f t="shared" si="734"/>
        <v>0</v>
      </c>
      <c r="UBV18" s="23">
        <f t="shared" si="734"/>
        <v>0</v>
      </c>
      <c r="UBW18" s="23">
        <f t="shared" si="734"/>
        <v>0</v>
      </c>
      <c r="UBX18" s="23">
        <f t="shared" si="734"/>
        <v>0</v>
      </c>
      <c r="UBY18" s="23">
        <f t="shared" si="734"/>
        <v>0</v>
      </c>
      <c r="UBZ18" s="23">
        <f t="shared" si="734"/>
        <v>0</v>
      </c>
      <c r="UCA18" s="23">
        <f t="shared" ref="UCA18:UEL18" si="735">SUM(UCA19:UCA22)</f>
        <v>0</v>
      </c>
      <c r="UCB18" s="23">
        <f t="shared" si="735"/>
        <v>0</v>
      </c>
      <c r="UCC18" s="23">
        <f t="shared" si="735"/>
        <v>0</v>
      </c>
      <c r="UCD18" s="23">
        <f t="shared" si="735"/>
        <v>0</v>
      </c>
      <c r="UCE18" s="23">
        <f t="shared" si="735"/>
        <v>0</v>
      </c>
      <c r="UCF18" s="23">
        <f t="shared" si="735"/>
        <v>0</v>
      </c>
      <c r="UCG18" s="23">
        <f t="shared" si="735"/>
        <v>0</v>
      </c>
      <c r="UCH18" s="23">
        <f t="shared" si="735"/>
        <v>0</v>
      </c>
      <c r="UCI18" s="23">
        <f t="shared" si="735"/>
        <v>0</v>
      </c>
      <c r="UCJ18" s="23">
        <f t="shared" si="735"/>
        <v>0</v>
      </c>
      <c r="UCK18" s="23">
        <f t="shared" si="735"/>
        <v>0</v>
      </c>
      <c r="UCL18" s="23">
        <f t="shared" si="735"/>
        <v>0</v>
      </c>
      <c r="UCM18" s="23">
        <f t="shared" si="735"/>
        <v>0</v>
      </c>
      <c r="UCN18" s="23">
        <f t="shared" si="735"/>
        <v>0</v>
      </c>
      <c r="UCO18" s="23">
        <f t="shared" si="735"/>
        <v>0</v>
      </c>
      <c r="UCP18" s="23">
        <f t="shared" si="735"/>
        <v>0</v>
      </c>
      <c r="UCQ18" s="23">
        <f t="shared" si="735"/>
        <v>0</v>
      </c>
      <c r="UCR18" s="23">
        <f t="shared" si="735"/>
        <v>0</v>
      </c>
      <c r="UCS18" s="23">
        <f t="shared" si="735"/>
        <v>0</v>
      </c>
      <c r="UCT18" s="23">
        <f t="shared" si="735"/>
        <v>0</v>
      </c>
      <c r="UCU18" s="23">
        <f t="shared" si="735"/>
        <v>0</v>
      </c>
      <c r="UCV18" s="23">
        <f t="shared" si="735"/>
        <v>0</v>
      </c>
      <c r="UCW18" s="23">
        <f t="shared" si="735"/>
        <v>0</v>
      </c>
      <c r="UCX18" s="23">
        <f t="shared" si="735"/>
        <v>0</v>
      </c>
      <c r="UCY18" s="23">
        <f t="shared" si="735"/>
        <v>0</v>
      </c>
      <c r="UCZ18" s="23">
        <f t="shared" si="735"/>
        <v>0</v>
      </c>
      <c r="UDA18" s="23">
        <f t="shared" si="735"/>
        <v>0</v>
      </c>
      <c r="UDB18" s="23">
        <f t="shared" si="735"/>
        <v>0</v>
      </c>
      <c r="UDC18" s="23">
        <f t="shared" si="735"/>
        <v>0</v>
      </c>
      <c r="UDD18" s="23">
        <f t="shared" si="735"/>
        <v>0</v>
      </c>
      <c r="UDE18" s="23">
        <f t="shared" si="735"/>
        <v>0</v>
      </c>
      <c r="UDF18" s="23">
        <f t="shared" si="735"/>
        <v>0</v>
      </c>
      <c r="UDG18" s="23">
        <f t="shared" si="735"/>
        <v>0</v>
      </c>
      <c r="UDH18" s="23">
        <f t="shared" si="735"/>
        <v>0</v>
      </c>
      <c r="UDI18" s="23">
        <f t="shared" si="735"/>
        <v>0</v>
      </c>
      <c r="UDJ18" s="23">
        <f t="shared" si="735"/>
        <v>0</v>
      </c>
      <c r="UDK18" s="23">
        <f t="shared" si="735"/>
        <v>0</v>
      </c>
      <c r="UDL18" s="23">
        <f t="shared" si="735"/>
        <v>0</v>
      </c>
      <c r="UDM18" s="23">
        <f t="shared" si="735"/>
        <v>0</v>
      </c>
      <c r="UDN18" s="23">
        <f t="shared" si="735"/>
        <v>0</v>
      </c>
      <c r="UDO18" s="23">
        <f t="shared" si="735"/>
        <v>0</v>
      </c>
      <c r="UDP18" s="23">
        <f t="shared" si="735"/>
        <v>0</v>
      </c>
      <c r="UDQ18" s="23">
        <f t="shared" si="735"/>
        <v>0</v>
      </c>
      <c r="UDR18" s="23">
        <f t="shared" si="735"/>
        <v>0</v>
      </c>
      <c r="UDS18" s="23">
        <f t="shared" si="735"/>
        <v>0</v>
      </c>
      <c r="UDT18" s="23">
        <f t="shared" si="735"/>
        <v>0</v>
      </c>
      <c r="UDU18" s="23">
        <f t="shared" si="735"/>
        <v>0</v>
      </c>
      <c r="UDV18" s="23">
        <f t="shared" si="735"/>
        <v>0</v>
      </c>
      <c r="UDW18" s="23">
        <f t="shared" si="735"/>
        <v>0</v>
      </c>
      <c r="UDX18" s="23">
        <f t="shared" si="735"/>
        <v>0</v>
      </c>
      <c r="UDY18" s="23">
        <f t="shared" si="735"/>
        <v>0</v>
      </c>
      <c r="UDZ18" s="23">
        <f t="shared" si="735"/>
        <v>0</v>
      </c>
      <c r="UEA18" s="23">
        <f t="shared" si="735"/>
        <v>0</v>
      </c>
      <c r="UEB18" s="23">
        <f t="shared" si="735"/>
        <v>0</v>
      </c>
      <c r="UEC18" s="23">
        <f t="shared" si="735"/>
        <v>0</v>
      </c>
      <c r="UED18" s="23">
        <f t="shared" si="735"/>
        <v>0</v>
      </c>
      <c r="UEE18" s="23">
        <f t="shared" si="735"/>
        <v>0</v>
      </c>
      <c r="UEF18" s="23">
        <f t="shared" si="735"/>
        <v>0</v>
      </c>
      <c r="UEG18" s="23">
        <f t="shared" si="735"/>
        <v>0</v>
      </c>
      <c r="UEH18" s="23">
        <f t="shared" si="735"/>
        <v>0</v>
      </c>
      <c r="UEI18" s="23">
        <f t="shared" si="735"/>
        <v>0</v>
      </c>
      <c r="UEJ18" s="23">
        <f t="shared" si="735"/>
        <v>0</v>
      </c>
      <c r="UEK18" s="23">
        <f t="shared" si="735"/>
        <v>0</v>
      </c>
      <c r="UEL18" s="23">
        <f t="shared" si="735"/>
        <v>0</v>
      </c>
      <c r="UEM18" s="23">
        <f t="shared" ref="UEM18:UGX18" si="736">SUM(UEM19:UEM22)</f>
        <v>0</v>
      </c>
      <c r="UEN18" s="23">
        <f t="shared" si="736"/>
        <v>0</v>
      </c>
      <c r="UEO18" s="23">
        <f t="shared" si="736"/>
        <v>0</v>
      </c>
      <c r="UEP18" s="23">
        <f t="shared" si="736"/>
        <v>0</v>
      </c>
      <c r="UEQ18" s="23">
        <f t="shared" si="736"/>
        <v>0</v>
      </c>
      <c r="UER18" s="23">
        <f t="shared" si="736"/>
        <v>0</v>
      </c>
      <c r="UES18" s="23">
        <f t="shared" si="736"/>
        <v>0</v>
      </c>
      <c r="UET18" s="23">
        <f t="shared" si="736"/>
        <v>0</v>
      </c>
      <c r="UEU18" s="23">
        <f t="shared" si="736"/>
        <v>0</v>
      </c>
      <c r="UEV18" s="23">
        <f t="shared" si="736"/>
        <v>0</v>
      </c>
      <c r="UEW18" s="23">
        <f t="shared" si="736"/>
        <v>0</v>
      </c>
      <c r="UEX18" s="23">
        <f t="shared" si="736"/>
        <v>0</v>
      </c>
      <c r="UEY18" s="23">
        <f t="shared" si="736"/>
        <v>0</v>
      </c>
      <c r="UEZ18" s="23">
        <f t="shared" si="736"/>
        <v>0</v>
      </c>
      <c r="UFA18" s="23">
        <f t="shared" si="736"/>
        <v>0</v>
      </c>
      <c r="UFB18" s="23">
        <f t="shared" si="736"/>
        <v>0</v>
      </c>
      <c r="UFC18" s="23">
        <f t="shared" si="736"/>
        <v>0</v>
      </c>
      <c r="UFD18" s="23">
        <f t="shared" si="736"/>
        <v>0</v>
      </c>
      <c r="UFE18" s="23">
        <f t="shared" si="736"/>
        <v>0</v>
      </c>
      <c r="UFF18" s="23">
        <f t="shared" si="736"/>
        <v>0</v>
      </c>
      <c r="UFG18" s="23">
        <f t="shared" si="736"/>
        <v>0</v>
      </c>
      <c r="UFH18" s="23">
        <f t="shared" si="736"/>
        <v>0</v>
      </c>
      <c r="UFI18" s="23">
        <f t="shared" si="736"/>
        <v>0</v>
      </c>
      <c r="UFJ18" s="23">
        <f t="shared" si="736"/>
        <v>0</v>
      </c>
      <c r="UFK18" s="23">
        <f t="shared" si="736"/>
        <v>0</v>
      </c>
      <c r="UFL18" s="23">
        <f t="shared" si="736"/>
        <v>0</v>
      </c>
      <c r="UFM18" s="23">
        <f t="shared" si="736"/>
        <v>0</v>
      </c>
      <c r="UFN18" s="23">
        <f t="shared" si="736"/>
        <v>0</v>
      </c>
      <c r="UFO18" s="23">
        <f t="shared" si="736"/>
        <v>0</v>
      </c>
      <c r="UFP18" s="23">
        <f t="shared" si="736"/>
        <v>0</v>
      </c>
      <c r="UFQ18" s="23">
        <f t="shared" si="736"/>
        <v>0</v>
      </c>
      <c r="UFR18" s="23">
        <f t="shared" si="736"/>
        <v>0</v>
      </c>
      <c r="UFS18" s="23">
        <f t="shared" si="736"/>
        <v>0</v>
      </c>
      <c r="UFT18" s="23">
        <f t="shared" si="736"/>
        <v>0</v>
      </c>
      <c r="UFU18" s="23">
        <f t="shared" si="736"/>
        <v>0</v>
      </c>
      <c r="UFV18" s="23">
        <f t="shared" si="736"/>
        <v>0</v>
      </c>
      <c r="UFW18" s="23">
        <f t="shared" si="736"/>
        <v>0</v>
      </c>
      <c r="UFX18" s="23">
        <f t="shared" si="736"/>
        <v>0</v>
      </c>
      <c r="UFY18" s="23">
        <f t="shared" si="736"/>
        <v>0</v>
      </c>
      <c r="UFZ18" s="23">
        <f t="shared" si="736"/>
        <v>0</v>
      </c>
      <c r="UGA18" s="23">
        <f t="shared" si="736"/>
        <v>0</v>
      </c>
      <c r="UGB18" s="23">
        <f t="shared" si="736"/>
        <v>0</v>
      </c>
      <c r="UGC18" s="23">
        <f t="shared" si="736"/>
        <v>0</v>
      </c>
      <c r="UGD18" s="23">
        <f t="shared" si="736"/>
        <v>0</v>
      </c>
      <c r="UGE18" s="23">
        <f t="shared" si="736"/>
        <v>0</v>
      </c>
      <c r="UGF18" s="23">
        <f t="shared" si="736"/>
        <v>0</v>
      </c>
      <c r="UGG18" s="23">
        <f t="shared" si="736"/>
        <v>0</v>
      </c>
      <c r="UGH18" s="23">
        <f t="shared" si="736"/>
        <v>0</v>
      </c>
      <c r="UGI18" s="23">
        <f t="shared" si="736"/>
        <v>0</v>
      </c>
      <c r="UGJ18" s="23">
        <f t="shared" si="736"/>
        <v>0</v>
      </c>
      <c r="UGK18" s="23">
        <f t="shared" si="736"/>
        <v>0</v>
      </c>
      <c r="UGL18" s="23">
        <f t="shared" si="736"/>
        <v>0</v>
      </c>
      <c r="UGM18" s="23">
        <f t="shared" si="736"/>
        <v>0</v>
      </c>
      <c r="UGN18" s="23">
        <f t="shared" si="736"/>
        <v>0</v>
      </c>
      <c r="UGO18" s="23">
        <f t="shared" si="736"/>
        <v>0</v>
      </c>
      <c r="UGP18" s="23">
        <f t="shared" si="736"/>
        <v>0</v>
      </c>
      <c r="UGQ18" s="23">
        <f t="shared" si="736"/>
        <v>0</v>
      </c>
      <c r="UGR18" s="23">
        <f t="shared" si="736"/>
        <v>0</v>
      </c>
      <c r="UGS18" s="23">
        <f t="shared" si="736"/>
        <v>0</v>
      </c>
      <c r="UGT18" s="23">
        <f t="shared" si="736"/>
        <v>0</v>
      </c>
      <c r="UGU18" s="23">
        <f t="shared" si="736"/>
        <v>0</v>
      </c>
      <c r="UGV18" s="23">
        <f t="shared" si="736"/>
        <v>0</v>
      </c>
      <c r="UGW18" s="23">
        <f t="shared" si="736"/>
        <v>0</v>
      </c>
      <c r="UGX18" s="23">
        <f t="shared" si="736"/>
        <v>0</v>
      </c>
      <c r="UGY18" s="23">
        <f t="shared" ref="UGY18:UJJ18" si="737">SUM(UGY19:UGY22)</f>
        <v>0</v>
      </c>
      <c r="UGZ18" s="23">
        <f t="shared" si="737"/>
        <v>0</v>
      </c>
      <c r="UHA18" s="23">
        <f t="shared" si="737"/>
        <v>0</v>
      </c>
      <c r="UHB18" s="23">
        <f t="shared" si="737"/>
        <v>0</v>
      </c>
      <c r="UHC18" s="23">
        <f t="shared" si="737"/>
        <v>0</v>
      </c>
      <c r="UHD18" s="23">
        <f t="shared" si="737"/>
        <v>0</v>
      </c>
      <c r="UHE18" s="23">
        <f t="shared" si="737"/>
        <v>0</v>
      </c>
      <c r="UHF18" s="23">
        <f t="shared" si="737"/>
        <v>0</v>
      </c>
      <c r="UHG18" s="23">
        <f t="shared" si="737"/>
        <v>0</v>
      </c>
      <c r="UHH18" s="23">
        <f t="shared" si="737"/>
        <v>0</v>
      </c>
      <c r="UHI18" s="23">
        <f t="shared" si="737"/>
        <v>0</v>
      </c>
      <c r="UHJ18" s="23">
        <f t="shared" si="737"/>
        <v>0</v>
      </c>
      <c r="UHK18" s="23">
        <f t="shared" si="737"/>
        <v>0</v>
      </c>
      <c r="UHL18" s="23">
        <f t="shared" si="737"/>
        <v>0</v>
      </c>
      <c r="UHM18" s="23">
        <f t="shared" si="737"/>
        <v>0</v>
      </c>
      <c r="UHN18" s="23">
        <f t="shared" si="737"/>
        <v>0</v>
      </c>
      <c r="UHO18" s="23">
        <f t="shared" si="737"/>
        <v>0</v>
      </c>
      <c r="UHP18" s="23">
        <f t="shared" si="737"/>
        <v>0</v>
      </c>
      <c r="UHQ18" s="23">
        <f t="shared" si="737"/>
        <v>0</v>
      </c>
      <c r="UHR18" s="23">
        <f t="shared" si="737"/>
        <v>0</v>
      </c>
      <c r="UHS18" s="23">
        <f t="shared" si="737"/>
        <v>0</v>
      </c>
      <c r="UHT18" s="23">
        <f t="shared" si="737"/>
        <v>0</v>
      </c>
      <c r="UHU18" s="23">
        <f t="shared" si="737"/>
        <v>0</v>
      </c>
      <c r="UHV18" s="23">
        <f t="shared" si="737"/>
        <v>0</v>
      </c>
      <c r="UHW18" s="23">
        <f t="shared" si="737"/>
        <v>0</v>
      </c>
      <c r="UHX18" s="23">
        <f t="shared" si="737"/>
        <v>0</v>
      </c>
      <c r="UHY18" s="23">
        <f t="shared" si="737"/>
        <v>0</v>
      </c>
      <c r="UHZ18" s="23">
        <f t="shared" si="737"/>
        <v>0</v>
      </c>
      <c r="UIA18" s="23">
        <f t="shared" si="737"/>
        <v>0</v>
      </c>
      <c r="UIB18" s="23">
        <f t="shared" si="737"/>
        <v>0</v>
      </c>
      <c r="UIC18" s="23">
        <f t="shared" si="737"/>
        <v>0</v>
      </c>
      <c r="UID18" s="23">
        <f t="shared" si="737"/>
        <v>0</v>
      </c>
      <c r="UIE18" s="23">
        <f t="shared" si="737"/>
        <v>0</v>
      </c>
      <c r="UIF18" s="23">
        <f t="shared" si="737"/>
        <v>0</v>
      </c>
      <c r="UIG18" s="23">
        <f t="shared" si="737"/>
        <v>0</v>
      </c>
      <c r="UIH18" s="23">
        <f t="shared" si="737"/>
        <v>0</v>
      </c>
      <c r="UII18" s="23">
        <f t="shared" si="737"/>
        <v>0</v>
      </c>
      <c r="UIJ18" s="23">
        <f t="shared" si="737"/>
        <v>0</v>
      </c>
      <c r="UIK18" s="23">
        <f t="shared" si="737"/>
        <v>0</v>
      </c>
      <c r="UIL18" s="23">
        <f t="shared" si="737"/>
        <v>0</v>
      </c>
      <c r="UIM18" s="23">
        <f t="shared" si="737"/>
        <v>0</v>
      </c>
      <c r="UIN18" s="23">
        <f t="shared" si="737"/>
        <v>0</v>
      </c>
      <c r="UIO18" s="23">
        <f t="shared" si="737"/>
        <v>0</v>
      </c>
      <c r="UIP18" s="23">
        <f t="shared" si="737"/>
        <v>0</v>
      </c>
      <c r="UIQ18" s="23">
        <f t="shared" si="737"/>
        <v>0</v>
      </c>
      <c r="UIR18" s="23">
        <f t="shared" si="737"/>
        <v>0</v>
      </c>
      <c r="UIS18" s="23">
        <f t="shared" si="737"/>
        <v>0</v>
      </c>
      <c r="UIT18" s="23">
        <f t="shared" si="737"/>
        <v>0</v>
      </c>
      <c r="UIU18" s="23">
        <f t="shared" si="737"/>
        <v>0</v>
      </c>
      <c r="UIV18" s="23">
        <f t="shared" si="737"/>
        <v>0</v>
      </c>
      <c r="UIW18" s="23">
        <f t="shared" si="737"/>
        <v>0</v>
      </c>
      <c r="UIX18" s="23">
        <f t="shared" si="737"/>
        <v>0</v>
      </c>
      <c r="UIY18" s="23">
        <f t="shared" si="737"/>
        <v>0</v>
      </c>
      <c r="UIZ18" s="23">
        <f t="shared" si="737"/>
        <v>0</v>
      </c>
      <c r="UJA18" s="23">
        <f t="shared" si="737"/>
        <v>0</v>
      </c>
      <c r="UJB18" s="23">
        <f t="shared" si="737"/>
        <v>0</v>
      </c>
      <c r="UJC18" s="23">
        <f t="shared" si="737"/>
        <v>0</v>
      </c>
      <c r="UJD18" s="23">
        <f t="shared" si="737"/>
        <v>0</v>
      </c>
      <c r="UJE18" s="23">
        <f t="shared" si="737"/>
        <v>0</v>
      </c>
      <c r="UJF18" s="23">
        <f t="shared" si="737"/>
        <v>0</v>
      </c>
      <c r="UJG18" s="23">
        <f t="shared" si="737"/>
        <v>0</v>
      </c>
      <c r="UJH18" s="23">
        <f t="shared" si="737"/>
        <v>0</v>
      </c>
      <c r="UJI18" s="23">
        <f t="shared" si="737"/>
        <v>0</v>
      </c>
      <c r="UJJ18" s="23">
        <f t="shared" si="737"/>
        <v>0</v>
      </c>
      <c r="UJK18" s="23">
        <f t="shared" ref="UJK18:ULV18" si="738">SUM(UJK19:UJK22)</f>
        <v>0</v>
      </c>
      <c r="UJL18" s="23">
        <f t="shared" si="738"/>
        <v>0</v>
      </c>
      <c r="UJM18" s="23">
        <f t="shared" si="738"/>
        <v>0</v>
      </c>
      <c r="UJN18" s="23">
        <f t="shared" si="738"/>
        <v>0</v>
      </c>
      <c r="UJO18" s="23">
        <f t="shared" si="738"/>
        <v>0</v>
      </c>
      <c r="UJP18" s="23">
        <f t="shared" si="738"/>
        <v>0</v>
      </c>
      <c r="UJQ18" s="23">
        <f t="shared" si="738"/>
        <v>0</v>
      </c>
      <c r="UJR18" s="23">
        <f t="shared" si="738"/>
        <v>0</v>
      </c>
      <c r="UJS18" s="23">
        <f t="shared" si="738"/>
        <v>0</v>
      </c>
      <c r="UJT18" s="23">
        <f t="shared" si="738"/>
        <v>0</v>
      </c>
      <c r="UJU18" s="23">
        <f t="shared" si="738"/>
        <v>0</v>
      </c>
      <c r="UJV18" s="23">
        <f t="shared" si="738"/>
        <v>0</v>
      </c>
      <c r="UJW18" s="23">
        <f t="shared" si="738"/>
        <v>0</v>
      </c>
      <c r="UJX18" s="23">
        <f t="shared" si="738"/>
        <v>0</v>
      </c>
      <c r="UJY18" s="23">
        <f t="shared" si="738"/>
        <v>0</v>
      </c>
      <c r="UJZ18" s="23">
        <f t="shared" si="738"/>
        <v>0</v>
      </c>
      <c r="UKA18" s="23">
        <f t="shared" si="738"/>
        <v>0</v>
      </c>
      <c r="UKB18" s="23">
        <f t="shared" si="738"/>
        <v>0</v>
      </c>
      <c r="UKC18" s="23">
        <f t="shared" si="738"/>
        <v>0</v>
      </c>
      <c r="UKD18" s="23">
        <f t="shared" si="738"/>
        <v>0</v>
      </c>
      <c r="UKE18" s="23">
        <f t="shared" si="738"/>
        <v>0</v>
      </c>
      <c r="UKF18" s="23">
        <f t="shared" si="738"/>
        <v>0</v>
      </c>
      <c r="UKG18" s="23">
        <f t="shared" si="738"/>
        <v>0</v>
      </c>
      <c r="UKH18" s="23">
        <f t="shared" si="738"/>
        <v>0</v>
      </c>
      <c r="UKI18" s="23">
        <f t="shared" si="738"/>
        <v>0</v>
      </c>
      <c r="UKJ18" s="23">
        <f t="shared" si="738"/>
        <v>0</v>
      </c>
      <c r="UKK18" s="23">
        <f t="shared" si="738"/>
        <v>0</v>
      </c>
      <c r="UKL18" s="23">
        <f t="shared" si="738"/>
        <v>0</v>
      </c>
      <c r="UKM18" s="23">
        <f t="shared" si="738"/>
        <v>0</v>
      </c>
      <c r="UKN18" s="23">
        <f t="shared" si="738"/>
        <v>0</v>
      </c>
      <c r="UKO18" s="23">
        <f t="shared" si="738"/>
        <v>0</v>
      </c>
      <c r="UKP18" s="23">
        <f t="shared" si="738"/>
        <v>0</v>
      </c>
      <c r="UKQ18" s="23">
        <f t="shared" si="738"/>
        <v>0</v>
      </c>
      <c r="UKR18" s="23">
        <f t="shared" si="738"/>
        <v>0</v>
      </c>
      <c r="UKS18" s="23">
        <f t="shared" si="738"/>
        <v>0</v>
      </c>
      <c r="UKT18" s="23">
        <f t="shared" si="738"/>
        <v>0</v>
      </c>
      <c r="UKU18" s="23">
        <f t="shared" si="738"/>
        <v>0</v>
      </c>
      <c r="UKV18" s="23">
        <f t="shared" si="738"/>
        <v>0</v>
      </c>
      <c r="UKW18" s="23">
        <f t="shared" si="738"/>
        <v>0</v>
      </c>
      <c r="UKX18" s="23">
        <f t="shared" si="738"/>
        <v>0</v>
      </c>
      <c r="UKY18" s="23">
        <f t="shared" si="738"/>
        <v>0</v>
      </c>
      <c r="UKZ18" s="23">
        <f t="shared" si="738"/>
        <v>0</v>
      </c>
      <c r="ULA18" s="23">
        <f t="shared" si="738"/>
        <v>0</v>
      </c>
      <c r="ULB18" s="23">
        <f t="shared" si="738"/>
        <v>0</v>
      </c>
      <c r="ULC18" s="23">
        <f t="shared" si="738"/>
        <v>0</v>
      </c>
      <c r="ULD18" s="23">
        <f t="shared" si="738"/>
        <v>0</v>
      </c>
      <c r="ULE18" s="23">
        <f t="shared" si="738"/>
        <v>0</v>
      </c>
      <c r="ULF18" s="23">
        <f t="shared" si="738"/>
        <v>0</v>
      </c>
      <c r="ULG18" s="23">
        <f t="shared" si="738"/>
        <v>0</v>
      </c>
      <c r="ULH18" s="23">
        <f t="shared" si="738"/>
        <v>0</v>
      </c>
      <c r="ULI18" s="23">
        <f t="shared" si="738"/>
        <v>0</v>
      </c>
      <c r="ULJ18" s="23">
        <f t="shared" si="738"/>
        <v>0</v>
      </c>
      <c r="ULK18" s="23">
        <f t="shared" si="738"/>
        <v>0</v>
      </c>
      <c r="ULL18" s="23">
        <f t="shared" si="738"/>
        <v>0</v>
      </c>
      <c r="ULM18" s="23">
        <f t="shared" si="738"/>
        <v>0</v>
      </c>
      <c r="ULN18" s="23">
        <f t="shared" si="738"/>
        <v>0</v>
      </c>
      <c r="ULO18" s="23">
        <f t="shared" si="738"/>
        <v>0</v>
      </c>
      <c r="ULP18" s="23">
        <f t="shared" si="738"/>
        <v>0</v>
      </c>
      <c r="ULQ18" s="23">
        <f t="shared" si="738"/>
        <v>0</v>
      </c>
      <c r="ULR18" s="23">
        <f t="shared" si="738"/>
        <v>0</v>
      </c>
      <c r="ULS18" s="23">
        <f t="shared" si="738"/>
        <v>0</v>
      </c>
      <c r="ULT18" s="23">
        <f t="shared" si="738"/>
        <v>0</v>
      </c>
      <c r="ULU18" s="23">
        <f t="shared" si="738"/>
        <v>0</v>
      </c>
      <c r="ULV18" s="23">
        <f t="shared" si="738"/>
        <v>0</v>
      </c>
      <c r="ULW18" s="23">
        <f t="shared" ref="ULW18:UOH18" si="739">SUM(ULW19:ULW22)</f>
        <v>0</v>
      </c>
      <c r="ULX18" s="23">
        <f t="shared" si="739"/>
        <v>0</v>
      </c>
      <c r="ULY18" s="23">
        <f t="shared" si="739"/>
        <v>0</v>
      </c>
      <c r="ULZ18" s="23">
        <f t="shared" si="739"/>
        <v>0</v>
      </c>
      <c r="UMA18" s="23">
        <f t="shared" si="739"/>
        <v>0</v>
      </c>
      <c r="UMB18" s="23">
        <f t="shared" si="739"/>
        <v>0</v>
      </c>
      <c r="UMC18" s="23">
        <f t="shared" si="739"/>
        <v>0</v>
      </c>
      <c r="UMD18" s="23">
        <f t="shared" si="739"/>
        <v>0</v>
      </c>
      <c r="UME18" s="23">
        <f t="shared" si="739"/>
        <v>0</v>
      </c>
      <c r="UMF18" s="23">
        <f t="shared" si="739"/>
        <v>0</v>
      </c>
      <c r="UMG18" s="23">
        <f t="shared" si="739"/>
        <v>0</v>
      </c>
      <c r="UMH18" s="23">
        <f t="shared" si="739"/>
        <v>0</v>
      </c>
      <c r="UMI18" s="23">
        <f t="shared" si="739"/>
        <v>0</v>
      </c>
      <c r="UMJ18" s="23">
        <f t="shared" si="739"/>
        <v>0</v>
      </c>
      <c r="UMK18" s="23">
        <f t="shared" si="739"/>
        <v>0</v>
      </c>
      <c r="UML18" s="23">
        <f t="shared" si="739"/>
        <v>0</v>
      </c>
      <c r="UMM18" s="23">
        <f t="shared" si="739"/>
        <v>0</v>
      </c>
      <c r="UMN18" s="23">
        <f t="shared" si="739"/>
        <v>0</v>
      </c>
      <c r="UMO18" s="23">
        <f t="shared" si="739"/>
        <v>0</v>
      </c>
      <c r="UMP18" s="23">
        <f t="shared" si="739"/>
        <v>0</v>
      </c>
      <c r="UMQ18" s="23">
        <f t="shared" si="739"/>
        <v>0</v>
      </c>
      <c r="UMR18" s="23">
        <f t="shared" si="739"/>
        <v>0</v>
      </c>
      <c r="UMS18" s="23">
        <f t="shared" si="739"/>
        <v>0</v>
      </c>
      <c r="UMT18" s="23">
        <f t="shared" si="739"/>
        <v>0</v>
      </c>
      <c r="UMU18" s="23">
        <f t="shared" si="739"/>
        <v>0</v>
      </c>
      <c r="UMV18" s="23">
        <f t="shared" si="739"/>
        <v>0</v>
      </c>
      <c r="UMW18" s="23">
        <f t="shared" si="739"/>
        <v>0</v>
      </c>
      <c r="UMX18" s="23">
        <f t="shared" si="739"/>
        <v>0</v>
      </c>
      <c r="UMY18" s="23">
        <f t="shared" si="739"/>
        <v>0</v>
      </c>
      <c r="UMZ18" s="23">
        <f t="shared" si="739"/>
        <v>0</v>
      </c>
      <c r="UNA18" s="23">
        <f t="shared" si="739"/>
        <v>0</v>
      </c>
      <c r="UNB18" s="23">
        <f t="shared" si="739"/>
        <v>0</v>
      </c>
      <c r="UNC18" s="23">
        <f t="shared" si="739"/>
        <v>0</v>
      </c>
      <c r="UND18" s="23">
        <f t="shared" si="739"/>
        <v>0</v>
      </c>
      <c r="UNE18" s="23">
        <f t="shared" si="739"/>
        <v>0</v>
      </c>
      <c r="UNF18" s="23">
        <f t="shared" si="739"/>
        <v>0</v>
      </c>
      <c r="UNG18" s="23">
        <f t="shared" si="739"/>
        <v>0</v>
      </c>
      <c r="UNH18" s="23">
        <f t="shared" si="739"/>
        <v>0</v>
      </c>
      <c r="UNI18" s="23">
        <f t="shared" si="739"/>
        <v>0</v>
      </c>
      <c r="UNJ18" s="23">
        <f t="shared" si="739"/>
        <v>0</v>
      </c>
      <c r="UNK18" s="23">
        <f t="shared" si="739"/>
        <v>0</v>
      </c>
      <c r="UNL18" s="23">
        <f t="shared" si="739"/>
        <v>0</v>
      </c>
      <c r="UNM18" s="23">
        <f t="shared" si="739"/>
        <v>0</v>
      </c>
      <c r="UNN18" s="23">
        <f t="shared" si="739"/>
        <v>0</v>
      </c>
      <c r="UNO18" s="23">
        <f t="shared" si="739"/>
        <v>0</v>
      </c>
      <c r="UNP18" s="23">
        <f t="shared" si="739"/>
        <v>0</v>
      </c>
      <c r="UNQ18" s="23">
        <f t="shared" si="739"/>
        <v>0</v>
      </c>
      <c r="UNR18" s="23">
        <f t="shared" si="739"/>
        <v>0</v>
      </c>
      <c r="UNS18" s="23">
        <f t="shared" si="739"/>
        <v>0</v>
      </c>
      <c r="UNT18" s="23">
        <f t="shared" si="739"/>
        <v>0</v>
      </c>
      <c r="UNU18" s="23">
        <f t="shared" si="739"/>
        <v>0</v>
      </c>
      <c r="UNV18" s="23">
        <f t="shared" si="739"/>
        <v>0</v>
      </c>
      <c r="UNW18" s="23">
        <f t="shared" si="739"/>
        <v>0</v>
      </c>
      <c r="UNX18" s="23">
        <f t="shared" si="739"/>
        <v>0</v>
      </c>
      <c r="UNY18" s="23">
        <f t="shared" si="739"/>
        <v>0</v>
      </c>
      <c r="UNZ18" s="23">
        <f t="shared" si="739"/>
        <v>0</v>
      </c>
      <c r="UOA18" s="23">
        <f t="shared" si="739"/>
        <v>0</v>
      </c>
      <c r="UOB18" s="23">
        <f t="shared" si="739"/>
        <v>0</v>
      </c>
      <c r="UOC18" s="23">
        <f t="shared" si="739"/>
        <v>0</v>
      </c>
      <c r="UOD18" s="23">
        <f t="shared" si="739"/>
        <v>0</v>
      </c>
      <c r="UOE18" s="23">
        <f t="shared" si="739"/>
        <v>0</v>
      </c>
      <c r="UOF18" s="23">
        <f t="shared" si="739"/>
        <v>0</v>
      </c>
      <c r="UOG18" s="23">
        <f t="shared" si="739"/>
        <v>0</v>
      </c>
      <c r="UOH18" s="23">
        <f t="shared" si="739"/>
        <v>0</v>
      </c>
      <c r="UOI18" s="23">
        <f t="shared" ref="UOI18:UQT18" si="740">SUM(UOI19:UOI22)</f>
        <v>0</v>
      </c>
      <c r="UOJ18" s="23">
        <f t="shared" si="740"/>
        <v>0</v>
      </c>
      <c r="UOK18" s="23">
        <f t="shared" si="740"/>
        <v>0</v>
      </c>
      <c r="UOL18" s="23">
        <f t="shared" si="740"/>
        <v>0</v>
      </c>
      <c r="UOM18" s="23">
        <f t="shared" si="740"/>
        <v>0</v>
      </c>
      <c r="UON18" s="23">
        <f t="shared" si="740"/>
        <v>0</v>
      </c>
      <c r="UOO18" s="23">
        <f t="shared" si="740"/>
        <v>0</v>
      </c>
      <c r="UOP18" s="23">
        <f t="shared" si="740"/>
        <v>0</v>
      </c>
      <c r="UOQ18" s="23">
        <f t="shared" si="740"/>
        <v>0</v>
      </c>
      <c r="UOR18" s="23">
        <f t="shared" si="740"/>
        <v>0</v>
      </c>
      <c r="UOS18" s="23">
        <f t="shared" si="740"/>
        <v>0</v>
      </c>
      <c r="UOT18" s="23">
        <f t="shared" si="740"/>
        <v>0</v>
      </c>
      <c r="UOU18" s="23">
        <f t="shared" si="740"/>
        <v>0</v>
      </c>
      <c r="UOV18" s="23">
        <f t="shared" si="740"/>
        <v>0</v>
      </c>
      <c r="UOW18" s="23">
        <f t="shared" si="740"/>
        <v>0</v>
      </c>
      <c r="UOX18" s="23">
        <f t="shared" si="740"/>
        <v>0</v>
      </c>
      <c r="UOY18" s="23">
        <f t="shared" si="740"/>
        <v>0</v>
      </c>
      <c r="UOZ18" s="23">
        <f t="shared" si="740"/>
        <v>0</v>
      </c>
      <c r="UPA18" s="23">
        <f t="shared" si="740"/>
        <v>0</v>
      </c>
      <c r="UPB18" s="23">
        <f t="shared" si="740"/>
        <v>0</v>
      </c>
      <c r="UPC18" s="23">
        <f t="shared" si="740"/>
        <v>0</v>
      </c>
      <c r="UPD18" s="23">
        <f t="shared" si="740"/>
        <v>0</v>
      </c>
      <c r="UPE18" s="23">
        <f t="shared" si="740"/>
        <v>0</v>
      </c>
      <c r="UPF18" s="23">
        <f t="shared" si="740"/>
        <v>0</v>
      </c>
      <c r="UPG18" s="23">
        <f t="shared" si="740"/>
        <v>0</v>
      </c>
      <c r="UPH18" s="23">
        <f t="shared" si="740"/>
        <v>0</v>
      </c>
      <c r="UPI18" s="23">
        <f t="shared" si="740"/>
        <v>0</v>
      </c>
      <c r="UPJ18" s="23">
        <f t="shared" si="740"/>
        <v>0</v>
      </c>
      <c r="UPK18" s="23">
        <f t="shared" si="740"/>
        <v>0</v>
      </c>
      <c r="UPL18" s="23">
        <f t="shared" si="740"/>
        <v>0</v>
      </c>
      <c r="UPM18" s="23">
        <f t="shared" si="740"/>
        <v>0</v>
      </c>
      <c r="UPN18" s="23">
        <f t="shared" si="740"/>
        <v>0</v>
      </c>
      <c r="UPO18" s="23">
        <f t="shared" si="740"/>
        <v>0</v>
      </c>
      <c r="UPP18" s="23">
        <f t="shared" si="740"/>
        <v>0</v>
      </c>
      <c r="UPQ18" s="23">
        <f t="shared" si="740"/>
        <v>0</v>
      </c>
      <c r="UPR18" s="23">
        <f t="shared" si="740"/>
        <v>0</v>
      </c>
      <c r="UPS18" s="23">
        <f t="shared" si="740"/>
        <v>0</v>
      </c>
      <c r="UPT18" s="23">
        <f t="shared" si="740"/>
        <v>0</v>
      </c>
      <c r="UPU18" s="23">
        <f t="shared" si="740"/>
        <v>0</v>
      </c>
      <c r="UPV18" s="23">
        <f t="shared" si="740"/>
        <v>0</v>
      </c>
      <c r="UPW18" s="23">
        <f t="shared" si="740"/>
        <v>0</v>
      </c>
      <c r="UPX18" s="23">
        <f t="shared" si="740"/>
        <v>0</v>
      </c>
      <c r="UPY18" s="23">
        <f t="shared" si="740"/>
        <v>0</v>
      </c>
      <c r="UPZ18" s="23">
        <f t="shared" si="740"/>
        <v>0</v>
      </c>
      <c r="UQA18" s="23">
        <f t="shared" si="740"/>
        <v>0</v>
      </c>
      <c r="UQB18" s="23">
        <f t="shared" si="740"/>
        <v>0</v>
      </c>
      <c r="UQC18" s="23">
        <f t="shared" si="740"/>
        <v>0</v>
      </c>
      <c r="UQD18" s="23">
        <f t="shared" si="740"/>
        <v>0</v>
      </c>
      <c r="UQE18" s="23">
        <f t="shared" si="740"/>
        <v>0</v>
      </c>
      <c r="UQF18" s="23">
        <f t="shared" si="740"/>
        <v>0</v>
      </c>
      <c r="UQG18" s="23">
        <f t="shared" si="740"/>
        <v>0</v>
      </c>
      <c r="UQH18" s="23">
        <f t="shared" si="740"/>
        <v>0</v>
      </c>
      <c r="UQI18" s="23">
        <f t="shared" si="740"/>
        <v>0</v>
      </c>
      <c r="UQJ18" s="23">
        <f t="shared" si="740"/>
        <v>0</v>
      </c>
      <c r="UQK18" s="23">
        <f t="shared" si="740"/>
        <v>0</v>
      </c>
      <c r="UQL18" s="23">
        <f t="shared" si="740"/>
        <v>0</v>
      </c>
      <c r="UQM18" s="23">
        <f t="shared" si="740"/>
        <v>0</v>
      </c>
      <c r="UQN18" s="23">
        <f t="shared" si="740"/>
        <v>0</v>
      </c>
      <c r="UQO18" s="23">
        <f t="shared" si="740"/>
        <v>0</v>
      </c>
      <c r="UQP18" s="23">
        <f t="shared" si="740"/>
        <v>0</v>
      </c>
      <c r="UQQ18" s="23">
        <f t="shared" si="740"/>
        <v>0</v>
      </c>
      <c r="UQR18" s="23">
        <f t="shared" si="740"/>
        <v>0</v>
      </c>
      <c r="UQS18" s="23">
        <f t="shared" si="740"/>
        <v>0</v>
      </c>
      <c r="UQT18" s="23">
        <f t="shared" si="740"/>
        <v>0</v>
      </c>
      <c r="UQU18" s="23">
        <f t="shared" ref="UQU18:UTF18" si="741">SUM(UQU19:UQU22)</f>
        <v>0</v>
      </c>
      <c r="UQV18" s="23">
        <f t="shared" si="741"/>
        <v>0</v>
      </c>
      <c r="UQW18" s="23">
        <f t="shared" si="741"/>
        <v>0</v>
      </c>
      <c r="UQX18" s="23">
        <f t="shared" si="741"/>
        <v>0</v>
      </c>
      <c r="UQY18" s="23">
        <f t="shared" si="741"/>
        <v>0</v>
      </c>
      <c r="UQZ18" s="23">
        <f t="shared" si="741"/>
        <v>0</v>
      </c>
      <c r="URA18" s="23">
        <f t="shared" si="741"/>
        <v>0</v>
      </c>
      <c r="URB18" s="23">
        <f t="shared" si="741"/>
        <v>0</v>
      </c>
      <c r="URC18" s="23">
        <f t="shared" si="741"/>
        <v>0</v>
      </c>
      <c r="URD18" s="23">
        <f t="shared" si="741"/>
        <v>0</v>
      </c>
      <c r="URE18" s="23">
        <f t="shared" si="741"/>
        <v>0</v>
      </c>
      <c r="URF18" s="23">
        <f t="shared" si="741"/>
        <v>0</v>
      </c>
      <c r="URG18" s="23">
        <f t="shared" si="741"/>
        <v>0</v>
      </c>
      <c r="URH18" s="23">
        <f t="shared" si="741"/>
        <v>0</v>
      </c>
      <c r="URI18" s="23">
        <f t="shared" si="741"/>
        <v>0</v>
      </c>
      <c r="URJ18" s="23">
        <f t="shared" si="741"/>
        <v>0</v>
      </c>
      <c r="URK18" s="23">
        <f t="shared" si="741"/>
        <v>0</v>
      </c>
      <c r="URL18" s="23">
        <f t="shared" si="741"/>
        <v>0</v>
      </c>
      <c r="URM18" s="23">
        <f t="shared" si="741"/>
        <v>0</v>
      </c>
      <c r="URN18" s="23">
        <f t="shared" si="741"/>
        <v>0</v>
      </c>
      <c r="URO18" s="23">
        <f t="shared" si="741"/>
        <v>0</v>
      </c>
      <c r="URP18" s="23">
        <f t="shared" si="741"/>
        <v>0</v>
      </c>
      <c r="URQ18" s="23">
        <f t="shared" si="741"/>
        <v>0</v>
      </c>
      <c r="URR18" s="23">
        <f t="shared" si="741"/>
        <v>0</v>
      </c>
      <c r="URS18" s="23">
        <f t="shared" si="741"/>
        <v>0</v>
      </c>
      <c r="URT18" s="23">
        <f t="shared" si="741"/>
        <v>0</v>
      </c>
      <c r="URU18" s="23">
        <f t="shared" si="741"/>
        <v>0</v>
      </c>
      <c r="URV18" s="23">
        <f t="shared" si="741"/>
        <v>0</v>
      </c>
      <c r="URW18" s="23">
        <f t="shared" si="741"/>
        <v>0</v>
      </c>
      <c r="URX18" s="23">
        <f t="shared" si="741"/>
        <v>0</v>
      </c>
      <c r="URY18" s="23">
        <f t="shared" si="741"/>
        <v>0</v>
      </c>
      <c r="URZ18" s="23">
        <f t="shared" si="741"/>
        <v>0</v>
      </c>
      <c r="USA18" s="23">
        <f t="shared" si="741"/>
        <v>0</v>
      </c>
      <c r="USB18" s="23">
        <f t="shared" si="741"/>
        <v>0</v>
      </c>
      <c r="USC18" s="23">
        <f t="shared" si="741"/>
        <v>0</v>
      </c>
      <c r="USD18" s="23">
        <f t="shared" si="741"/>
        <v>0</v>
      </c>
      <c r="USE18" s="23">
        <f t="shared" si="741"/>
        <v>0</v>
      </c>
      <c r="USF18" s="23">
        <f t="shared" si="741"/>
        <v>0</v>
      </c>
      <c r="USG18" s="23">
        <f t="shared" si="741"/>
        <v>0</v>
      </c>
      <c r="USH18" s="23">
        <f t="shared" si="741"/>
        <v>0</v>
      </c>
      <c r="USI18" s="23">
        <f t="shared" si="741"/>
        <v>0</v>
      </c>
      <c r="USJ18" s="23">
        <f t="shared" si="741"/>
        <v>0</v>
      </c>
      <c r="USK18" s="23">
        <f t="shared" si="741"/>
        <v>0</v>
      </c>
      <c r="USL18" s="23">
        <f t="shared" si="741"/>
        <v>0</v>
      </c>
      <c r="USM18" s="23">
        <f t="shared" si="741"/>
        <v>0</v>
      </c>
      <c r="USN18" s="23">
        <f t="shared" si="741"/>
        <v>0</v>
      </c>
      <c r="USO18" s="23">
        <f t="shared" si="741"/>
        <v>0</v>
      </c>
      <c r="USP18" s="23">
        <f t="shared" si="741"/>
        <v>0</v>
      </c>
      <c r="USQ18" s="23">
        <f t="shared" si="741"/>
        <v>0</v>
      </c>
      <c r="USR18" s="23">
        <f t="shared" si="741"/>
        <v>0</v>
      </c>
      <c r="USS18" s="23">
        <f t="shared" si="741"/>
        <v>0</v>
      </c>
      <c r="UST18" s="23">
        <f t="shared" si="741"/>
        <v>0</v>
      </c>
      <c r="USU18" s="23">
        <f t="shared" si="741"/>
        <v>0</v>
      </c>
      <c r="USV18" s="23">
        <f t="shared" si="741"/>
        <v>0</v>
      </c>
      <c r="USW18" s="23">
        <f t="shared" si="741"/>
        <v>0</v>
      </c>
      <c r="USX18" s="23">
        <f t="shared" si="741"/>
        <v>0</v>
      </c>
      <c r="USY18" s="23">
        <f t="shared" si="741"/>
        <v>0</v>
      </c>
      <c r="USZ18" s="23">
        <f t="shared" si="741"/>
        <v>0</v>
      </c>
      <c r="UTA18" s="23">
        <f t="shared" si="741"/>
        <v>0</v>
      </c>
      <c r="UTB18" s="23">
        <f t="shared" si="741"/>
        <v>0</v>
      </c>
      <c r="UTC18" s="23">
        <f t="shared" si="741"/>
        <v>0</v>
      </c>
      <c r="UTD18" s="23">
        <f t="shared" si="741"/>
        <v>0</v>
      </c>
      <c r="UTE18" s="23">
        <f t="shared" si="741"/>
        <v>0</v>
      </c>
      <c r="UTF18" s="23">
        <f t="shared" si="741"/>
        <v>0</v>
      </c>
      <c r="UTG18" s="23">
        <f t="shared" ref="UTG18:UVR18" si="742">SUM(UTG19:UTG22)</f>
        <v>0</v>
      </c>
      <c r="UTH18" s="23">
        <f t="shared" si="742"/>
        <v>0</v>
      </c>
      <c r="UTI18" s="23">
        <f t="shared" si="742"/>
        <v>0</v>
      </c>
      <c r="UTJ18" s="23">
        <f t="shared" si="742"/>
        <v>0</v>
      </c>
      <c r="UTK18" s="23">
        <f t="shared" si="742"/>
        <v>0</v>
      </c>
      <c r="UTL18" s="23">
        <f t="shared" si="742"/>
        <v>0</v>
      </c>
      <c r="UTM18" s="23">
        <f t="shared" si="742"/>
        <v>0</v>
      </c>
      <c r="UTN18" s="23">
        <f t="shared" si="742"/>
        <v>0</v>
      </c>
      <c r="UTO18" s="23">
        <f t="shared" si="742"/>
        <v>0</v>
      </c>
      <c r="UTP18" s="23">
        <f t="shared" si="742"/>
        <v>0</v>
      </c>
      <c r="UTQ18" s="23">
        <f t="shared" si="742"/>
        <v>0</v>
      </c>
      <c r="UTR18" s="23">
        <f t="shared" si="742"/>
        <v>0</v>
      </c>
      <c r="UTS18" s="23">
        <f t="shared" si="742"/>
        <v>0</v>
      </c>
      <c r="UTT18" s="23">
        <f t="shared" si="742"/>
        <v>0</v>
      </c>
      <c r="UTU18" s="23">
        <f t="shared" si="742"/>
        <v>0</v>
      </c>
      <c r="UTV18" s="23">
        <f t="shared" si="742"/>
        <v>0</v>
      </c>
      <c r="UTW18" s="23">
        <f t="shared" si="742"/>
        <v>0</v>
      </c>
      <c r="UTX18" s="23">
        <f t="shared" si="742"/>
        <v>0</v>
      </c>
      <c r="UTY18" s="23">
        <f t="shared" si="742"/>
        <v>0</v>
      </c>
      <c r="UTZ18" s="23">
        <f t="shared" si="742"/>
        <v>0</v>
      </c>
      <c r="UUA18" s="23">
        <f t="shared" si="742"/>
        <v>0</v>
      </c>
      <c r="UUB18" s="23">
        <f t="shared" si="742"/>
        <v>0</v>
      </c>
      <c r="UUC18" s="23">
        <f t="shared" si="742"/>
        <v>0</v>
      </c>
      <c r="UUD18" s="23">
        <f t="shared" si="742"/>
        <v>0</v>
      </c>
      <c r="UUE18" s="23">
        <f t="shared" si="742"/>
        <v>0</v>
      </c>
      <c r="UUF18" s="23">
        <f t="shared" si="742"/>
        <v>0</v>
      </c>
      <c r="UUG18" s="23">
        <f t="shared" si="742"/>
        <v>0</v>
      </c>
      <c r="UUH18" s="23">
        <f t="shared" si="742"/>
        <v>0</v>
      </c>
      <c r="UUI18" s="23">
        <f t="shared" si="742"/>
        <v>0</v>
      </c>
      <c r="UUJ18" s="23">
        <f t="shared" si="742"/>
        <v>0</v>
      </c>
      <c r="UUK18" s="23">
        <f t="shared" si="742"/>
        <v>0</v>
      </c>
      <c r="UUL18" s="23">
        <f t="shared" si="742"/>
        <v>0</v>
      </c>
      <c r="UUM18" s="23">
        <f t="shared" si="742"/>
        <v>0</v>
      </c>
      <c r="UUN18" s="23">
        <f t="shared" si="742"/>
        <v>0</v>
      </c>
      <c r="UUO18" s="23">
        <f t="shared" si="742"/>
        <v>0</v>
      </c>
      <c r="UUP18" s="23">
        <f t="shared" si="742"/>
        <v>0</v>
      </c>
      <c r="UUQ18" s="23">
        <f t="shared" si="742"/>
        <v>0</v>
      </c>
      <c r="UUR18" s="23">
        <f t="shared" si="742"/>
        <v>0</v>
      </c>
      <c r="UUS18" s="23">
        <f t="shared" si="742"/>
        <v>0</v>
      </c>
      <c r="UUT18" s="23">
        <f t="shared" si="742"/>
        <v>0</v>
      </c>
      <c r="UUU18" s="23">
        <f t="shared" si="742"/>
        <v>0</v>
      </c>
      <c r="UUV18" s="23">
        <f t="shared" si="742"/>
        <v>0</v>
      </c>
      <c r="UUW18" s="23">
        <f t="shared" si="742"/>
        <v>0</v>
      </c>
      <c r="UUX18" s="23">
        <f t="shared" si="742"/>
        <v>0</v>
      </c>
      <c r="UUY18" s="23">
        <f t="shared" si="742"/>
        <v>0</v>
      </c>
      <c r="UUZ18" s="23">
        <f t="shared" si="742"/>
        <v>0</v>
      </c>
      <c r="UVA18" s="23">
        <f t="shared" si="742"/>
        <v>0</v>
      </c>
      <c r="UVB18" s="23">
        <f t="shared" si="742"/>
        <v>0</v>
      </c>
      <c r="UVC18" s="23">
        <f t="shared" si="742"/>
        <v>0</v>
      </c>
      <c r="UVD18" s="23">
        <f t="shared" si="742"/>
        <v>0</v>
      </c>
      <c r="UVE18" s="23">
        <f t="shared" si="742"/>
        <v>0</v>
      </c>
      <c r="UVF18" s="23">
        <f t="shared" si="742"/>
        <v>0</v>
      </c>
      <c r="UVG18" s="23">
        <f t="shared" si="742"/>
        <v>0</v>
      </c>
      <c r="UVH18" s="23">
        <f t="shared" si="742"/>
        <v>0</v>
      </c>
      <c r="UVI18" s="23">
        <f t="shared" si="742"/>
        <v>0</v>
      </c>
      <c r="UVJ18" s="23">
        <f t="shared" si="742"/>
        <v>0</v>
      </c>
      <c r="UVK18" s="23">
        <f t="shared" si="742"/>
        <v>0</v>
      </c>
      <c r="UVL18" s="23">
        <f t="shared" si="742"/>
        <v>0</v>
      </c>
      <c r="UVM18" s="23">
        <f t="shared" si="742"/>
        <v>0</v>
      </c>
      <c r="UVN18" s="23">
        <f t="shared" si="742"/>
        <v>0</v>
      </c>
      <c r="UVO18" s="23">
        <f t="shared" si="742"/>
        <v>0</v>
      </c>
      <c r="UVP18" s="23">
        <f t="shared" si="742"/>
        <v>0</v>
      </c>
      <c r="UVQ18" s="23">
        <f t="shared" si="742"/>
        <v>0</v>
      </c>
      <c r="UVR18" s="23">
        <f t="shared" si="742"/>
        <v>0</v>
      </c>
      <c r="UVS18" s="23">
        <f t="shared" ref="UVS18:UYD18" si="743">SUM(UVS19:UVS22)</f>
        <v>0</v>
      </c>
      <c r="UVT18" s="23">
        <f t="shared" si="743"/>
        <v>0</v>
      </c>
      <c r="UVU18" s="23">
        <f t="shared" si="743"/>
        <v>0</v>
      </c>
      <c r="UVV18" s="23">
        <f t="shared" si="743"/>
        <v>0</v>
      </c>
      <c r="UVW18" s="23">
        <f t="shared" si="743"/>
        <v>0</v>
      </c>
      <c r="UVX18" s="23">
        <f t="shared" si="743"/>
        <v>0</v>
      </c>
      <c r="UVY18" s="23">
        <f t="shared" si="743"/>
        <v>0</v>
      </c>
      <c r="UVZ18" s="23">
        <f t="shared" si="743"/>
        <v>0</v>
      </c>
      <c r="UWA18" s="23">
        <f t="shared" si="743"/>
        <v>0</v>
      </c>
      <c r="UWB18" s="23">
        <f t="shared" si="743"/>
        <v>0</v>
      </c>
      <c r="UWC18" s="23">
        <f t="shared" si="743"/>
        <v>0</v>
      </c>
      <c r="UWD18" s="23">
        <f t="shared" si="743"/>
        <v>0</v>
      </c>
      <c r="UWE18" s="23">
        <f t="shared" si="743"/>
        <v>0</v>
      </c>
      <c r="UWF18" s="23">
        <f t="shared" si="743"/>
        <v>0</v>
      </c>
      <c r="UWG18" s="23">
        <f t="shared" si="743"/>
        <v>0</v>
      </c>
      <c r="UWH18" s="23">
        <f t="shared" si="743"/>
        <v>0</v>
      </c>
      <c r="UWI18" s="23">
        <f t="shared" si="743"/>
        <v>0</v>
      </c>
      <c r="UWJ18" s="23">
        <f t="shared" si="743"/>
        <v>0</v>
      </c>
      <c r="UWK18" s="23">
        <f t="shared" si="743"/>
        <v>0</v>
      </c>
      <c r="UWL18" s="23">
        <f t="shared" si="743"/>
        <v>0</v>
      </c>
      <c r="UWM18" s="23">
        <f t="shared" si="743"/>
        <v>0</v>
      </c>
      <c r="UWN18" s="23">
        <f t="shared" si="743"/>
        <v>0</v>
      </c>
      <c r="UWO18" s="23">
        <f t="shared" si="743"/>
        <v>0</v>
      </c>
      <c r="UWP18" s="23">
        <f t="shared" si="743"/>
        <v>0</v>
      </c>
      <c r="UWQ18" s="23">
        <f t="shared" si="743"/>
        <v>0</v>
      </c>
      <c r="UWR18" s="23">
        <f t="shared" si="743"/>
        <v>0</v>
      </c>
      <c r="UWS18" s="23">
        <f t="shared" si="743"/>
        <v>0</v>
      </c>
      <c r="UWT18" s="23">
        <f t="shared" si="743"/>
        <v>0</v>
      </c>
      <c r="UWU18" s="23">
        <f t="shared" si="743"/>
        <v>0</v>
      </c>
      <c r="UWV18" s="23">
        <f t="shared" si="743"/>
        <v>0</v>
      </c>
      <c r="UWW18" s="23">
        <f t="shared" si="743"/>
        <v>0</v>
      </c>
      <c r="UWX18" s="23">
        <f t="shared" si="743"/>
        <v>0</v>
      </c>
      <c r="UWY18" s="23">
        <f t="shared" si="743"/>
        <v>0</v>
      </c>
      <c r="UWZ18" s="23">
        <f t="shared" si="743"/>
        <v>0</v>
      </c>
      <c r="UXA18" s="23">
        <f t="shared" si="743"/>
        <v>0</v>
      </c>
      <c r="UXB18" s="23">
        <f t="shared" si="743"/>
        <v>0</v>
      </c>
      <c r="UXC18" s="23">
        <f t="shared" si="743"/>
        <v>0</v>
      </c>
      <c r="UXD18" s="23">
        <f t="shared" si="743"/>
        <v>0</v>
      </c>
      <c r="UXE18" s="23">
        <f t="shared" si="743"/>
        <v>0</v>
      </c>
      <c r="UXF18" s="23">
        <f t="shared" si="743"/>
        <v>0</v>
      </c>
      <c r="UXG18" s="23">
        <f t="shared" si="743"/>
        <v>0</v>
      </c>
      <c r="UXH18" s="23">
        <f t="shared" si="743"/>
        <v>0</v>
      </c>
      <c r="UXI18" s="23">
        <f t="shared" si="743"/>
        <v>0</v>
      </c>
      <c r="UXJ18" s="23">
        <f t="shared" si="743"/>
        <v>0</v>
      </c>
      <c r="UXK18" s="23">
        <f t="shared" si="743"/>
        <v>0</v>
      </c>
      <c r="UXL18" s="23">
        <f t="shared" si="743"/>
        <v>0</v>
      </c>
      <c r="UXM18" s="23">
        <f t="shared" si="743"/>
        <v>0</v>
      </c>
      <c r="UXN18" s="23">
        <f t="shared" si="743"/>
        <v>0</v>
      </c>
      <c r="UXO18" s="23">
        <f t="shared" si="743"/>
        <v>0</v>
      </c>
      <c r="UXP18" s="23">
        <f t="shared" si="743"/>
        <v>0</v>
      </c>
      <c r="UXQ18" s="23">
        <f t="shared" si="743"/>
        <v>0</v>
      </c>
      <c r="UXR18" s="23">
        <f t="shared" si="743"/>
        <v>0</v>
      </c>
      <c r="UXS18" s="23">
        <f t="shared" si="743"/>
        <v>0</v>
      </c>
      <c r="UXT18" s="23">
        <f t="shared" si="743"/>
        <v>0</v>
      </c>
      <c r="UXU18" s="23">
        <f t="shared" si="743"/>
        <v>0</v>
      </c>
      <c r="UXV18" s="23">
        <f t="shared" si="743"/>
        <v>0</v>
      </c>
      <c r="UXW18" s="23">
        <f t="shared" si="743"/>
        <v>0</v>
      </c>
      <c r="UXX18" s="23">
        <f t="shared" si="743"/>
        <v>0</v>
      </c>
      <c r="UXY18" s="23">
        <f t="shared" si="743"/>
        <v>0</v>
      </c>
      <c r="UXZ18" s="23">
        <f t="shared" si="743"/>
        <v>0</v>
      </c>
      <c r="UYA18" s="23">
        <f t="shared" si="743"/>
        <v>0</v>
      </c>
      <c r="UYB18" s="23">
        <f t="shared" si="743"/>
        <v>0</v>
      </c>
      <c r="UYC18" s="23">
        <f t="shared" si="743"/>
        <v>0</v>
      </c>
      <c r="UYD18" s="23">
        <f t="shared" si="743"/>
        <v>0</v>
      </c>
      <c r="UYE18" s="23">
        <f t="shared" ref="UYE18:VAP18" si="744">SUM(UYE19:UYE22)</f>
        <v>0</v>
      </c>
      <c r="UYF18" s="23">
        <f t="shared" si="744"/>
        <v>0</v>
      </c>
      <c r="UYG18" s="23">
        <f t="shared" si="744"/>
        <v>0</v>
      </c>
      <c r="UYH18" s="23">
        <f t="shared" si="744"/>
        <v>0</v>
      </c>
      <c r="UYI18" s="23">
        <f t="shared" si="744"/>
        <v>0</v>
      </c>
      <c r="UYJ18" s="23">
        <f t="shared" si="744"/>
        <v>0</v>
      </c>
      <c r="UYK18" s="23">
        <f t="shared" si="744"/>
        <v>0</v>
      </c>
      <c r="UYL18" s="23">
        <f t="shared" si="744"/>
        <v>0</v>
      </c>
      <c r="UYM18" s="23">
        <f t="shared" si="744"/>
        <v>0</v>
      </c>
      <c r="UYN18" s="23">
        <f t="shared" si="744"/>
        <v>0</v>
      </c>
      <c r="UYO18" s="23">
        <f t="shared" si="744"/>
        <v>0</v>
      </c>
      <c r="UYP18" s="23">
        <f t="shared" si="744"/>
        <v>0</v>
      </c>
      <c r="UYQ18" s="23">
        <f t="shared" si="744"/>
        <v>0</v>
      </c>
      <c r="UYR18" s="23">
        <f t="shared" si="744"/>
        <v>0</v>
      </c>
      <c r="UYS18" s="23">
        <f t="shared" si="744"/>
        <v>0</v>
      </c>
      <c r="UYT18" s="23">
        <f t="shared" si="744"/>
        <v>0</v>
      </c>
      <c r="UYU18" s="23">
        <f t="shared" si="744"/>
        <v>0</v>
      </c>
      <c r="UYV18" s="23">
        <f t="shared" si="744"/>
        <v>0</v>
      </c>
      <c r="UYW18" s="23">
        <f t="shared" si="744"/>
        <v>0</v>
      </c>
      <c r="UYX18" s="23">
        <f t="shared" si="744"/>
        <v>0</v>
      </c>
      <c r="UYY18" s="23">
        <f t="shared" si="744"/>
        <v>0</v>
      </c>
      <c r="UYZ18" s="23">
        <f t="shared" si="744"/>
        <v>0</v>
      </c>
      <c r="UZA18" s="23">
        <f t="shared" si="744"/>
        <v>0</v>
      </c>
      <c r="UZB18" s="23">
        <f t="shared" si="744"/>
        <v>0</v>
      </c>
      <c r="UZC18" s="23">
        <f t="shared" si="744"/>
        <v>0</v>
      </c>
      <c r="UZD18" s="23">
        <f t="shared" si="744"/>
        <v>0</v>
      </c>
      <c r="UZE18" s="23">
        <f t="shared" si="744"/>
        <v>0</v>
      </c>
      <c r="UZF18" s="23">
        <f t="shared" si="744"/>
        <v>0</v>
      </c>
      <c r="UZG18" s="23">
        <f t="shared" si="744"/>
        <v>0</v>
      </c>
      <c r="UZH18" s="23">
        <f t="shared" si="744"/>
        <v>0</v>
      </c>
      <c r="UZI18" s="23">
        <f t="shared" si="744"/>
        <v>0</v>
      </c>
      <c r="UZJ18" s="23">
        <f t="shared" si="744"/>
        <v>0</v>
      </c>
      <c r="UZK18" s="23">
        <f t="shared" si="744"/>
        <v>0</v>
      </c>
      <c r="UZL18" s="23">
        <f t="shared" si="744"/>
        <v>0</v>
      </c>
      <c r="UZM18" s="23">
        <f t="shared" si="744"/>
        <v>0</v>
      </c>
      <c r="UZN18" s="23">
        <f t="shared" si="744"/>
        <v>0</v>
      </c>
      <c r="UZO18" s="23">
        <f t="shared" si="744"/>
        <v>0</v>
      </c>
      <c r="UZP18" s="23">
        <f t="shared" si="744"/>
        <v>0</v>
      </c>
      <c r="UZQ18" s="23">
        <f t="shared" si="744"/>
        <v>0</v>
      </c>
      <c r="UZR18" s="23">
        <f t="shared" si="744"/>
        <v>0</v>
      </c>
      <c r="UZS18" s="23">
        <f t="shared" si="744"/>
        <v>0</v>
      </c>
      <c r="UZT18" s="23">
        <f t="shared" si="744"/>
        <v>0</v>
      </c>
      <c r="UZU18" s="23">
        <f t="shared" si="744"/>
        <v>0</v>
      </c>
      <c r="UZV18" s="23">
        <f t="shared" si="744"/>
        <v>0</v>
      </c>
      <c r="UZW18" s="23">
        <f t="shared" si="744"/>
        <v>0</v>
      </c>
      <c r="UZX18" s="23">
        <f t="shared" si="744"/>
        <v>0</v>
      </c>
      <c r="UZY18" s="23">
        <f t="shared" si="744"/>
        <v>0</v>
      </c>
      <c r="UZZ18" s="23">
        <f t="shared" si="744"/>
        <v>0</v>
      </c>
      <c r="VAA18" s="23">
        <f t="shared" si="744"/>
        <v>0</v>
      </c>
      <c r="VAB18" s="23">
        <f t="shared" si="744"/>
        <v>0</v>
      </c>
      <c r="VAC18" s="23">
        <f t="shared" si="744"/>
        <v>0</v>
      </c>
      <c r="VAD18" s="23">
        <f t="shared" si="744"/>
        <v>0</v>
      </c>
      <c r="VAE18" s="23">
        <f t="shared" si="744"/>
        <v>0</v>
      </c>
      <c r="VAF18" s="23">
        <f t="shared" si="744"/>
        <v>0</v>
      </c>
      <c r="VAG18" s="23">
        <f t="shared" si="744"/>
        <v>0</v>
      </c>
      <c r="VAH18" s="23">
        <f t="shared" si="744"/>
        <v>0</v>
      </c>
      <c r="VAI18" s="23">
        <f t="shared" si="744"/>
        <v>0</v>
      </c>
      <c r="VAJ18" s="23">
        <f t="shared" si="744"/>
        <v>0</v>
      </c>
      <c r="VAK18" s="23">
        <f t="shared" si="744"/>
        <v>0</v>
      </c>
      <c r="VAL18" s="23">
        <f t="shared" si="744"/>
        <v>0</v>
      </c>
      <c r="VAM18" s="23">
        <f t="shared" si="744"/>
        <v>0</v>
      </c>
      <c r="VAN18" s="23">
        <f t="shared" si="744"/>
        <v>0</v>
      </c>
      <c r="VAO18" s="23">
        <f t="shared" si="744"/>
        <v>0</v>
      </c>
      <c r="VAP18" s="23">
        <f t="shared" si="744"/>
        <v>0</v>
      </c>
      <c r="VAQ18" s="23">
        <f t="shared" ref="VAQ18:VDB18" si="745">SUM(VAQ19:VAQ22)</f>
        <v>0</v>
      </c>
      <c r="VAR18" s="23">
        <f t="shared" si="745"/>
        <v>0</v>
      </c>
      <c r="VAS18" s="23">
        <f t="shared" si="745"/>
        <v>0</v>
      </c>
      <c r="VAT18" s="23">
        <f t="shared" si="745"/>
        <v>0</v>
      </c>
      <c r="VAU18" s="23">
        <f t="shared" si="745"/>
        <v>0</v>
      </c>
      <c r="VAV18" s="23">
        <f t="shared" si="745"/>
        <v>0</v>
      </c>
      <c r="VAW18" s="23">
        <f t="shared" si="745"/>
        <v>0</v>
      </c>
      <c r="VAX18" s="23">
        <f t="shared" si="745"/>
        <v>0</v>
      </c>
      <c r="VAY18" s="23">
        <f t="shared" si="745"/>
        <v>0</v>
      </c>
      <c r="VAZ18" s="23">
        <f t="shared" si="745"/>
        <v>0</v>
      </c>
      <c r="VBA18" s="23">
        <f t="shared" si="745"/>
        <v>0</v>
      </c>
      <c r="VBB18" s="23">
        <f t="shared" si="745"/>
        <v>0</v>
      </c>
      <c r="VBC18" s="23">
        <f t="shared" si="745"/>
        <v>0</v>
      </c>
      <c r="VBD18" s="23">
        <f t="shared" si="745"/>
        <v>0</v>
      </c>
      <c r="VBE18" s="23">
        <f t="shared" si="745"/>
        <v>0</v>
      </c>
      <c r="VBF18" s="23">
        <f t="shared" si="745"/>
        <v>0</v>
      </c>
      <c r="VBG18" s="23">
        <f t="shared" si="745"/>
        <v>0</v>
      </c>
      <c r="VBH18" s="23">
        <f t="shared" si="745"/>
        <v>0</v>
      </c>
      <c r="VBI18" s="23">
        <f t="shared" si="745"/>
        <v>0</v>
      </c>
      <c r="VBJ18" s="23">
        <f t="shared" si="745"/>
        <v>0</v>
      </c>
      <c r="VBK18" s="23">
        <f t="shared" si="745"/>
        <v>0</v>
      </c>
      <c r="VBL18" s="23">
        <f t="shared" si="745"/>
        <v>0</v>
      </c>
      <c r="VBM18" s="23">
        <f t="shared" si="745"/>
        <v>0</v>
      </c>
      <c r="VBN18" s="23">
        <f t="shared" si="745"/>
        <v>0</v>
      </c>
      <c r="VBO18" s="23">
        <f t="shared" si="745"/>
        <v>0</v>
      </c>
      <c r="VBP18" s="23">
        <f t="shared" si="745"/>
        <v>0</v>
      </c>
      <c r="VBQ18" s="23">
        <f t="shared" si="745"/>
        <v>0</v>
      </c>
      <c r="VBR18" s="23">
        <f t="shared" si="745"/>
        <v>0</v>
      </c>
      <c r="VBS18" s="23">
        <f t="shared" si="745"/>
        <v>0</v>
      </c>
      <c r="VBT18" s="23">
        <f t="shared" si="745"/>
        <v>0</v>
      </c>
      <c r="VBU18" s="23">
        <f t="shared" si="745"/>
        <v>0</v>
      </c>
      <c r="VBV18" s="23">
        <f t="shared" si="745"/>
        <v>0</v>
      </c>
      <c r="VBW18" s="23">
        <f t="shared" si="745"/>
        <v>0</v>
      </c>
      <c r="VBX18" s="23">
        <f t="shared" si="745"/>
        <v>0</v>
      </c>
      <c r="VBY18" s="23">
        <f t="shared" si="745"/>
        <v>0</v>
      </c>
      <c r="VBZ18" s="23">
        <f t="shared" si="745"/>
        <v>0</v>
      </c>
      <c r="VCA18" s="23">
        <f t="shared" si="745"/>
        <v>0</v>
      </c>
      <c r="VCB18" s="23">
        <f t="shared" si="745"/>
        <v>0</v>
      </c>
      <c r="VCC18" s="23">
        <f t="shared" si="745"/>
        <v>0</v>
      </c>
      <c r="VCD18" s="23">
        <f t="shared" si="745"/>
        <v>0</v>
      </c>
      <c r="VCE18" s="23">
        <f t="shared" si="745"/>
        <v>0</v>
      </c>
      <c r="VCF18" s="23">
        <f t="shared" si="745"/>
        <v>0</v>
      </c>
      <c r="VCG18" s="23">
        <f t="shared" si="745"/>
        <v>0</v>
      </c>
      <c r="VCH18" s="23">
        <f t="shared" si="745"/>
        <v>0</v>
      </c>
      <c r="VCI18" s="23">
        <f t="shared" si="745"/>
        <v>0</v>
      </c>
      <c r="VCJ18" s="23">
        <f t="shared" si="745"/>
        <v>0</v>
      </c>
      <c r="VCK18" s="23">
        <f t="shared" si="745"/>
        <v>0</v>
      </c>
      <c r="VCL18" s="23">
        <f t="shared" si="745"/>
        <v>0</v>
      </c>
      <c r="VCM18" s="23">
        <f t="shared" si="745"/>
        <v>0</v>
      </c>
      <c r="VCN18" s="23">
        <f t="shared" si="745"/>
        <v>0</v>
      </c>
      <c r="VCO18" s="23">
        <f t="shared" si="745"/>
        <v>0</v>
      </c>
      <c r="VCP18" s="23">
        <f t="shared" si="745"/>
        <v>0</v>
      </c>
      <c r="VCQ18" s="23">
        <f t="shared" si="745"/>
        <v>0</v>
      </c>
      <c r="VCR18" s="23">
        <f t="shared" si="745"/>
        <v>0</v>
      </c>
      <c r="VCS18" s="23">
        <f t="shared" si="745"/>
        <v>0</v>
      </c>
      <c r="VCT18" s="23">
        <f t="shared" si="745"/>
        <v>0</v>
      </c>
      <c r="VCU18" s="23">
        <f t="shared" si="745"/>
        <v>0</v>
      </c>
      <c r="VCV18" s="23">
        <f t="shared" si="745"/>
        <v>0</v>
      </c>
      <c r="VCW18" s="23">
        <f t="shared" si="745"/>
        <v>0</v>
      </c>
      <c r="VCX18" s="23">
        <f t="shared" si="745"/>
        <v>0</v>
      </c>
      <c r="VCY18" s="23">
        <f t="shared" si="745"/>
        <v>0</v>
      </c>
      <c r="VCZ18" s="23">
        <f t="shared" si="745"/>
        <v>0</v>
      </c>
      <c r="VDA18" s="23">
        <f t="shared" si="745"/>
        <v>0</v>
      </c>
      <c r="VDB18" s="23">
        <f t="shared" si="745"/>
        <v>0</v>
      </c>
      <c r="VDC18" s="23">
        <f t="shared" ref="VDC18:VFN18" si="746">SUM(VDC19:VDC22)</f>
        <v>0</v>
      </c>
      <c r="VDD18" s="23">
        <f t="shared" si="746"/>
        <v>0</v>
      </c>
      <c r="VDE18" s="23">
        <f t="shared" si="746"/>
        <v>0</v>
      </c>
      <c r="VDF18" s="23">
        <f t="shared" si="746"/>
        <v>0</v>
      </c>
      <c r="VDG18" s="23">
        <f t="shared" si="746"/>
        <v>0</v>
      </c>
      <c r="VDH18" s="23">
        <f t="shared" si="746"/>
        <v>0</v>
      </c>
      <c r="VDI18" s="23">
        <f t="shared" si="746"/>
        <v>0</v>
      </c>
      <c r="VDJ18" s="23">
        <f t="shared" si="746"/>
        <v>0</v>
      </c>
      <c r="VDK18" s="23">
        <f t="shared" si="746"/>
        <v>0</v>
      </c>
      <c r="VDL18" s="23">
        <f t="shared" si="746"/>
        <v>0</v>
      </c>
      <c r="VDM18" s="23">
        <f t="shared" si="746"/>
        <v>0</v>
      </c>
      <c r="VDN18" s="23">
        <f t="shared" si="746"/>
        <v>0</v>
      </c>
      <c r="VDO18" s="23">
        <f t="shared" si="746"/>
        <v>0</v>
      </c>
      <c r="VDP18" s="23">
        <f t="shared" si="746"/>
        <v>0</v>
      </c>
      <c r="VDQ18" s="23">
        <f t="shared" si="746"/>
        <v>0</v>
      </c>
      <c r="VDR18" s="23">
        <f t="shared" si="746"/>
        <v>0</v>
      </c>
      <c r="VDS18" s="23">
        <f t="shared" si="746"/>
        <v>0</v>
      </c>
      <c r="VDT18" s="23">
        <f t="shared" si="746"/>
        <v>0</v>
      </c>
      <c r="VDU18" s="23">
        <f t="shared" si="746"/>
        <v>0</v>
      </c>
      <c r="VDV18" s="23">
        <f t="shared" si="746"/>
        <v>0</v>
      </c>
      <c r="VDW18" s="23">
        <f t="shared" si="746"/>
        <v>0</v>
      </c>
      <c r="VDX18" s="23">
        <f t="shared" si="746"/>
        <v>0</v>
      </c>
      <c r="VDY18" s="23">
        <f t="shared" si="746"/>
        <v>0</v>
      </c>
      <c r="VDZ18" s="23">
        <f t="shared" si="746"/>
        <v>0</v>
      </c>
      <c r="VEA18" s="23">
        <f t="shared" si="746"/>
        <v>0</v>
      </c>
      <c r="VEB18" s="23">
        <f t="shared" si="746"/>
        <v>0</v>
      </c>
      <c r="VEC18" s="23">
        <f t="shared" si="746"/>
        <v>0</v>
      </c>
      <c r="VED18" s="23">
        <f t="shared" si="746"/>
        <v>0</v>
      </c>
      <c r="VEE18" s="23">
        <f t="shared" si="746"/>
        <v>0</v>
      </c>
      <c r="VEF18" s="23">
        <f t="shared" si="746"/>
        <v>0</v>
      </c>
      <c r="VEG18" s="23">
        <f t="shared" si="746"/>
        <v>0</v>
      </c>
      <c r="VEH18" s="23">
        <f t="shared" si="746"/>
        <v>0</v>
      </c>
      <c r="VEI18" s="23">
        <f t="shared" si="746"/>
        <v>0</v>
      </c>
      <c r="VEJ18" s="23">
        <f t="shared" si="746"/>
        <v>0</v>
      </c>
      <c r="VEK18" s="23">
        <f t="shared" si="746"/>
        <v>0</v>
      </c>
      <c r="VEL18" s="23">
        <f t="shared" si="746"/>
        <v>0</v>
      </c>
      <c r="VEM18" s="23">
        <f t="shared" si="746"/>
        <v>0</v>
      </c>
      <c r="VEN18" s="23">
        <f t="shared" si="746"/>
        <v>0</v>
      </c>
      <c r="VEO18" s="23">
        <f t="shared" si="746"/>
        <v>0</v>
      </c>
      <c r="VEP18" s="23">
        <f t="shared" si="746"/>
        <v>0</v>
      </c>
      <c r="VEQ18" s="23">
        <f t="shared" si="746"/>
        <v>0</v>
      </c>
      <c r="VER18" s="23">
        <f t="shared" si="746"/>
        <v>0</v>
      </c>
      <c r="VES18" s="23">
        <f t="shared" si="746"/>
        <v>0</v>
      </c>
      <c r="VET18" s="23">
        <f t="shared" si="746"/>
        <v>0</v>
      </c>
      <c r="VEU18" s="23">
        <f t="shared" si="746"/>
        <v>0</v>
      </c>
      <c r="VEV18" s="23">
        <f t="shared" si="746"/>
        <v>0</v>
      </c>
      <c r="VEW18" s="23">
        <f t="shared" si="746"/>
        <v>0</v>
      </c>
      <c r="VEX18" s="23">
        <f t="shared" si="746"/>
        <v>0</v>
      </c>
      <c r="VEY18" s="23">
        <f t="shared" si="746"/>
        <v>0</v>
      </c>
      <c r="VEZ18" s="23">
        <f t="shared" si="746"/>
        <v>0</v>
      </c>
      <c r="VFA18" s="23">
        <f t="shared" si="746"/>
        <v>0</v>
      </c>
      <c r="VFB18" s="23">
        <f t="shared" si="746"/>
        <v>0</v>
      </c>
      <c r="VFC18" s="23">
        <f t="shared" si="746"/>
        <v>0</v>
      </c>
      <c r="VFD18" s="23">
        <f t="shared" si="746"/>
        <v>0</v>
      </c>
      <c r="VFE18" s="23">
        <f t="shared" si="746"/>
        <v>0</v>
      </c>
      <c r="VFF18" s="23">
        <f t="shared" si="746"/>
        <v>0</v>
      </c>
      <c r="VFG18" s="23">
        <f t="shared" si="746"/>
        <v>0</v>
      </c>
      <c r="VFH18" s="23">
        <f t="shared" si="746"/>
        <v>0</v>
      </c>
      <c r="VFI18" s="23">
        <f t="shared" si="746"/>
        <v>0</v>
      </c>
      <c r="VFJ18" s="23">
        <f t="shared" si="746"/>
        <v>0</v>
      </c>
      <c r="VFK18" s="23">
        <f t="shared" si="746"/>
        <v>0</v>
      </c>
      <c r="VFL18" s="23">
        <f t="shared" si="746"/>
        <v>0</v>
      </c>
      <c r="VFM18" s="23">
        <f t="shared" si="746"/>
        <v>0</v>
      </c>
      <c r="VFN18" s="23">
        <f t="shared" si="746"/>
        <v>0</v>
      </c>
      <c r="VFO18" s="23">
        <f t="shared" ref="VFO18:VHZ18" si="747">SUM(VFO19:VFO22)</f>
        <v>0</v>
      </c>
      <c r="VFP18" s="23">
        <f t="shared" si="747"/>
        <v>0</v>
      </c>
      <c r="VFQ18" s="23">
        <f t="shared" si="747"/>
        <v>0</v>
      </c>
      <c r="VFR18" s="23">
        <f t="shared" si="747"/>
        <v>0</v>
      </c>
      <c r="VFS18" s="23">
        <f t="shared" si="747"/>
        <v>0</v>
      </c>
      <c r="VFT18" s="23">
        <f t="shared" si="747"/>
        <v>0</v>
      </c>
      <c r="VFU18" s="23">
        <f t="shared" si="747"/>
        <v>0</v>
      </c>
      <c r="VFV18" s="23">
        <f t="shared" si="747"/>
        <v>0</v>
      </c>
      <c r="VFW18" s="23">
        <f t="shared" si="747"/>
        <v>0</v>
      </c>
      <c r="VFX18" s="23">
        <f t="shared" si="747"/>
        <v>0</v>
      </c>
      <c r="VFY18" s="23">
        <f t="shared" si="747"/>
        <v>0</v>
      </c>
      <c r="VFZ18" s="23">
        <f t="shared" si="747"/>
        <v>0</v>
      </c>
      <c r="VGA18" s="23">
        <f t="shared" si="747"/>
        <v>0</v>
      </c>
      <c r="VGB18" s="23">
        <f t="shared" si="747"/>
        <v>0</v>
      </c>
      <c r="VGC18" s="23">
        <f t="shared" si="747"/>
        <v>0</v>
      </c>
      <c r="VGD18" s="23">
        <f t="shared" si="747"/>
        <v>0</v>
      </c>
      <c r="VGE18" s="23">
        <f t="shared" si="747"/>
        <v>0</v>
      </c>
      <c r="VGF18" s="23">
        <f t="shared" si="747"/>
        <v>0</v>
      </c>
      <c r="VGG18" s="23">
        <f t="shared" si="747"/>
        <v>0</v>
      </c>
      <c r="VGH18" s="23">
        <f t="shared" si="747"/>
        <v>0</v>
      </c>
      <c r="VGI18" s="23">
        <f t="shared" si="747"/>
        <v>0</v>
      </c>
      <c r="VGJ18" s="23">
        <f t="shared" si="747"/>
        <v>0</v>
      </c>
      <c r="VGK18" s="23">
        <f t="shared" si="747"/>
        <v>0</v>
      </c>
      <c r="VGL18" s="23">
        <f t="shared" si="747"/>
        <v>0</v>
      </c>
      <c r="VGM18" s="23">
        <f t="shared" si="747"/>
        <v>0</v>
      </c>
      <c r="VGN18" s="23">
        <f t="shared" si="747"/>
        <v>0</v>
      </c>
      <c r="VGO18" s="23">
        <f t="shared" si="747"/>
        <v>0</v>
      </c>
      <c r="VGP18" s="23">
        <f t="shared" si="747"/>
        <v>0</v>
      </c>
      <c r="VGQ18" s="23">
        <f t="shared" si="747"/>
        <v>0</v>
      </c>
      <c r="VGR18" s="23">
        <f t="shared" si="747"/>
        <v>0</v>
      </c>
      <c r="VGS18" s="23">
        <f t="shared" si="747"/>
        <v>0</v>
      </c>
      <c r="VGT18" s="23">
        <f t="shared" si="747"/>
        <v>0</v>
      </c>
      <c r="VGU18" s="23">
        <f t="shared" si="747"/>
        <v>0</v>
      </c>
      <c r="VGV18" s="23">
        <f t="shared" si="747"/>
        <v>0</v>
      </c>
      <c r="VGW18" s="23">
        <f t="shared" si="747"/>
        <v>0</v>
      </c>
      <c r="VGX18" s="23">
        <f t="shared" si="747"/>
        <v>0</v>
      </c>
      <c r="VGY18" s="23">
        <f t="shared" si="747"/>
        <v>0</v>
      </c>
      <c r="VGZ18" s="23">
        <f t="shared" si="747"/>
        <v>0</v>
      </c>
      <c r="VHA18" s="23">
        <f t="shared" si="747"/>
        <v>0</v>
      </c>
      <c r="VHB18" s="23">
        <f t="shared" si="747"/>
        <v>0</v>
      </c>
      <c r="VHC18" s="23">
        <f t="shared" si="747"/>
        <v>0</v>
      </c>
      <c r="VHD18" s="23">
        <f t="shared" si="747"/>
        <v>0</v>
      </c>
      <c r="VHE18" s="23">
        <f t="shared" si="747"/>
        <v>0</v>
      </c>
      <c r="VHF18" s="23">
        <f t="shared" si="747"/>
        <v>0</v>
      </c>
      <c r="VHG18" s="23">
        <f t="shared" si="747"/>
        <v>0</v>
      </c>
      <c r="VHH18" s="23">
        <f t="shared" si="747"/>
        <v>0</v>
      </c>
      <c r="VHI18" s="23">
        <f t="shared" si="747"/>
        <v>0</v>
      </c>
      <c r="VHJ18" s="23">
        <f t="shared" si="747"/>
        <v>0</v>
      </c>
      <c r="VHK18" s="23">
        <f t="shared" si="747"/>
        <v>0</v>
      </c>
      <c r="VHL18" s="23">
        <f t="shared" si="747"/>
        <v>0</v>
      </c>
      <c r="VHM18" s="23">
        <f t="shared" si="747"/>
        <v>0</v>
      </c>
      <c r="VHN18" s="23">
        <f t="shared" si="747"/>
        <v>0</v>
      </c>
      <c r="VHO18" s="23">
        <f t="shared" si="747"/>
        <v>0</v>
      </c>
      <c r="VHP18" s="23">
        <f t="shared" si="747"/>
        <v>0</v>
      </c>
      <c r="VHQ18" s="23">
        <f t="shared" si="747"/>
        <v>0</v>
      </c>
      <c r="VHR18" s="23">
        <f t="shared" si="747"/>
        <v>0</v>
      </c>
      <c r="VHS18" s="23">
        <f t="shared" si="747"/>
        <v>0</v>
      </c>
      <c r="VHT18" s="23">
        <f t="shared" si="747"/>
        <v>0</v>
      </c>
      <c r="VHU18" s="23">
        <f t="shared" si="747"/>
        <v>0</v>
      </c>
      <c r="VHV18" s="23">
        <f t="shared" si="747"/>
        <v>0</v>
      </c>
      <c r="VHW18" s="23">
        <f t="shared" si="747"/>
        <v>0</v>
      </c>
      <c r="VHX18" s="23">
        <f t="shared" si="747"/>
        <v>0</v>
      </c>
      <c r="VHY18" s="23">
        <f t="shared" si="747"/>
        <v>0</v>
      </c>
      <c r="VHZ18" s="23">
        <f t="shared" si="747"/>
        <v>0</v>
      </c>
      <c r="VIA18" s="23">
        <f t="shared" ref="VIA18:VKL18" si="748">SUM(VIA19:VIA22)</f>
        <v>0</v>
      </c>
      <c r="VIB18" s="23">
        <f t="shared" si="748"/>
        <v>0</v>
      </c>
      <c r="VIC18" s="23">
        <f t="shared" si="748"/>
        <v>0</v>
      </c>
      <c r="VID18" s="23">
        <f t="shared" si="748"/>
        <v>0</v>
      </c>
      <c r="VIE18" s="23">
        <f t="shared" si="748"/>
        <v>0</v>
      </c>
      <c r="VIF18" s="23">
        <f t="shared" si="748"/>
        <v>0</v>
      </c>
      <c r="VIG18" s="23">
        <f t="shared" si="748"/>
        <v>0</v>
      </c>
      <c r="VIH18" s="23">
        <f t="shared" si="748"/>
        <v>0</v>
      </c>
      <c r="VII18" s="23">
        <f t="shared" si="748"/>
        <v>0</v>
      </c>
      <c r="VIJ18" s="23">
        <f t="shared" si="748"/>
        <v>0</v>
      </c>
      <c r="VIK18" s="23">
        <f t="shared" si="748"/>
        <v>0</v>
      </c>
      <c r="VIL18" s="23">
        <f t="shared" si="748"/>
        <v>0</v>
      </c>
      <c r="VIM18" s="23">
        <f t="shared" si="748"/>
        <v>0</v>
      </c>
      <c r="VIN18" s="23">
        <f t="shared" si="748"/>
        <v>0</v>
      </c>
      <c r="VIO18" s="23">
        <f t="shared" si="748"/>
        <v>0</v>
      </c>
      <c r="VIP18" s="23">
        <f t="shared" si="748"/>
        <v>0</v>
      </c>
      <c r="VIQ18" s="23">
        <f t="shared" si="748"/>
        <v>0</v>
      </c>
      <c r="VIR18" s="23">
        <f t="shared" si="748"/>
        <v>0</v>
      </c>
      <c r="VIS18" s="23">
        <f t="shared" si="748"/>
        <v>0</v>
      </c>
      <c r="VIT18" s="23">
        <f t="shared" si="748"/>
        <v>0</v>
      </c>
      <c r="VIU18" s="23">
        <f t="shared" si="748"/>
        <v>0</v>
      </c>
      <c r="VIV18" s="23">
        <f t="shared" si="748"/>
        <v>0</v>
      </c>
      <c r="VIW18" s="23">
        <f t="shared" si="748"/>
        <v>0</v>
      </c>
      <c r="VIX18" s="23">
        <f t="shared" si="748"/>
        <v>0</v>
      </c>
      <c r="VIY18" s="23">
        <f t="shared" si="748"/>
        <v>0</v>
      </c>
      <c r="VIZ18" s="23">
        <f t="shared" si="748"/>
        <v>0</v>
      </c>
      <c r="VJA18" s="23">
        <f t="shared" si="748"/>
        <v>0</v>
      </c>
      <c r="VJB18" s="23">
        <f t="shared" si="748"/>
        <v>0</v>
      </c>
      <c r="VJC18" s="23">
        <f t="shared" si="748"/>
        <v>0</v>
      </c>
      <c r="VJD18" s="23">
        <f t="shared" si="748"/>
        <v>0</v>
      </c>
      <c r="VJE18" s="23">
        <f t="shared" si="748"/>
        <v>0</v>
      </c>
      <c r="VJF18" s="23">
        <f t="shared" si="748"/>
        <v>0</v>
      </c>
      <c r="VJG18" s="23">
        <f t="shared" si="748"/>
        <v>0</v>
      </c>
      <c r="VJH18" s="23">
        <f t="shared" si="748"/>
        <v>0</v>
      </c>
      <c r="VJI18" s="23">
        <f t="shared" si="748"/>
        <v>0</v>
      </c>
      <c r="VJJ18" s="23">
        <f t="shared" si="748"/>
        <v>0</v>
      </c>
      <c r="VJK18" s="23">
        <f t="shared" si="748"/>
        <v>0</v>
      </c>
      <c r="VJL18" s="23">
        <f t="shared" si="748"/>
        <v>0</v>
      </c>
      <c r="VJM18" s="23">
        <f t="shared" si="748"/>
        <v>0</v>
      </c>
      <c r="VJN18" s="23">
        <f t="shared" si="748"/>
        <v>0</v>
      </c>
      <c r="VJO18" s="23">
        <f t="shared" si="748"/>
        <v>0</v>
      </c>
      <c r="VJP18" s="23">
        <f t="shared" si="748"/>
        <v>0</v>
      </c>
      <c r="VJQ18" s="23">
        <f t="shared" si="748"/>
        <v>0</v>
      </c>
      <c r="VJR18" s="23">
        <f t="shared" si="748"/>
        <v>0</v>
      </c>
      <c r="VJS18" s="23">
        <f t="shared" si="748"/>
        <v>0</v>
      </c>
      <c r="VJT18" s="23">
        <f t="shared" si="748"/>
        <v>0</v>
      </c>
      <c r="VJU18" s="23">
        <f t="shared" si="748"/>
        <v>0</v>
      </c>
      <c r="VJV18" s="23">
        <f t="shared" si="748"/>
        <v>0</v>
      </c>
      <c r="VJW18" s="23">
        <f t="shared" si="748"/>
        <v>0</v>
      </c>
      <c r="VJX18" s="23">
        <f t="shared" si="748"/>
        <v>0</v>
      </c>
      <c r="VJY18" s="23">
        <f t="shared" si="748"/>
        <v>0</v>
      </c>
      <c r="VJZ18" s="23">
        <f t="shared" si="748"/>
        <v>0</v>
      </c>
      <c r="VKA18" s="23">
        <f t="shared" si="748"/>
        <v>0</v>
      </c>
      <c r="VKB18" s="23">
        <f t="shared" si="748"/>
        <v>0</v>
      </c>
      <c r="VKC18" s="23">
        <f t="shared" si="748"/>
        <v>0</v>
      </c>
      <c r="VKD18" s="23">
        <f t="shared" si="748"/>
        <v>0</v>
      </c>
      <c r="VKE18" s="23">
        <f t="shared" si="748"/>
        <v>0</v>
      </c>
      <c r="VKF18" s="23">
        <f t="shared" si="748"/>
        <v>0</v>
      </c>
      <c r="VKG18" s="23">
        <f t="shared" si="748"/>
        <v>0</v>
      </c>
      <c r="VKH18" s="23">
        <f t="shared" si="748"/>
        <v>0</v>
      </c>
      <c r="VKI18" s="23">
        <f t="shared" si="748"/>
        <v>0</v>
      </c>
      <c r="VKJ18" s="23">
        <f t="shared" si="748"/>
        <v>0</v>
      </c>
      <c r="VKK18" s="23">
        <f t="shared" si="748"/>
        <v>0</v>
      </c>
      <c r="VKL18" s="23">
        <f t="shared" si="748"/>
        <v>0</v>
      </c>
      <c r="VKM18" s="23">
        <f t="shared" ref="VKM18:VMX18" si="749">SUM(VKM19:VKM22)</f>
        <v>0</v>
      </c>
      <c r="VKN18" s="23">
        <f t="shared" si="749"/>
        <v>0</v>
      </c>
      <c r="VKO18" s="23">
        <f t="shared" si="749"/>
        <v>0</v>
      </c>
      <c r="VKP18" s="23">
        <f t="shared" si="749"/>
        <v>0</v>
      </c>
      <c r="VKQ18" s="23">
        <f t="shared" si="749"/>
        <v>0</v>
      </c>
      <c r="VKR18" s="23">
        <f t="shared" si="749"/>
        <v>0</v>
      </c>
      <c r="VKS18" s="23">
        <f t="shared" si="749"/>
        <v>0</v>
      </c>
      <c r="VKT18" s="23">
        <f t="shared" si="749"/>
        <v>0</v>
      </c>
      <c r="VKU18" s="23">
        <f t="shared" si="749"/>
        <v>0</v>
      </c>
      <c r="VKV18" s="23">
        <f t="shared" si="749"/>
        <v>0</v>
      </c>
      <c r="VKW18" s="23">
        <f t="shared" si="749"/>
        <v>0</v>
      </c>
      <c r="VKX18" s="23">
        <f t="shared" si="749"/>
        <v>0</v>
      </c>
      <c r="VKY18" s="23">
        <f t="shared" si="749"/>
        <v>0</v>
      </c>
      <c r="VKZ18" s="23">
        <f t="shared" si="749"/>
        <v>0</v>
      </c>
      <c r="VLA18" s="23">
        <f t="shared" si="749"/>
        <v>0</v>
      </c>
      <c r="VLB18" s="23">
        <f t="shared" si="749"/>
        <v>0</v>
      </c>
      <c r="VLC18" s="23">
        <f t="shared" si="749"/>
        <v>0</v>
      </c>
      <c r="VLD18" s="23">
        <f t="shared" si="749"/>
        <v>0</v>
      </c>
      <c r="VLE18" s="23">
        <f t="shared" si="749"/>
        <v>0</v>
      </c>
      <c r="VLF18" s="23">
        <f t="shared" si="749"/>
        <v>0</v>
      </c>
      <c r="VLG18" s="23">
        <f t="shared" si="749"/>
        <v>0</v>
      </c>
      <c r="VLH18" s="23">
        <f t="shared" si="749"/>
        <v>0</v>
      </c>
      <c r="VLI18" s="23">
        <f t="shared" si="749"/>
        <v>0</v>
      </c>
      <c r="VLJ18" s="23">
        <f t="shared" si="749"/>
        <v>0</v>
      </c>
      <c r="VLK18" s="23">
        <f t="shared" si="749"/>
        <v>0</v>
      </c>
      <c r="VLL18" s="23">
        <f t="shared" si="749"/>
        <v>0</v>
      </c>
      <c r="VLM18" s="23">
        <f t="shared" si="749"/>
        <v>0</v>
      </c>
      <c r="VLN18" s="23">
        <f t="shared" si="749"/>
        <v>0</v>
      </c>
      <c r="VLO18" s="23">
        <f t="shared" si="749"/>
        <v>0</v>
      </c>
      <c r="VLP18" s="23">
        <f t="shared" si="749"/>
        <v>0</v>
      </c>
      <c r="VLQ18" s="23">
        <f t="shared" si="749"/>
        <v>0</v>
      </c>
      <c r="VLR18" s="23">
        <f t="shared" si="749"/>
        <v>0</v>
      </c>
      <c r="VLS18" s="23">
        <f t="shared" si="749"/>
        <v>0</v>
      </c>
      <c r="VLT18" s="23">
        <f t="shared" si="749"/>
        <v>0</v>
      </c>
      <c r="VLU18" s="23">
        <f t="shared" si="749"/>
        <v>0</v>
      </c>
      <c r="VLV18" s="23">
        <f t="shared" si="749"/>
        <v>0</v>
      </c>
      <c r="VLW18" s="23">
        <f t="shared" si="749"/>
        <v>0</v>
      </c>
      <c r="VLX18" s="23">
        <f t="shared" si="749"/>
        <v>0</v>
      </c>
      <c r="VLY18" s="23">
        <f t="shared" si="749"/>
        <v>0</v>
      </c>
      <c r="VLZ18" s="23">
        <f t="shared" si="749"/>
        <v>0</v>
      </c>
      <c r="VMA18" s="23">
        <f t="shared" si="749"/>
        <v>0</v>
      </c>
      <c r="VMB18" s="23">
        <f t="shared" si="749"/>
        <v>0</v>
      </c>
      <c r="VMC18" s="23">
        <f t="shared" si="749"/>
        <v>0</v>
      </c>
      <c r="VMD18" s="23">
        <f t="shared" si="749"/>
        <v>0</v>
      </c>
      <c r="VME18" s="23">
        <f t="shared" si="749"/>
        <v>0</v>
      </c>
      <c r="VMF18" s="23">
        <f t="shared" si="749"/>
        <v>0</v>
      </c>
      <c r="VMG18" s="23">
        <f t="shared" si="749"/>
        <v>0</v>
      </c>
      <c r="VMH18" s="23">
        <f t="shared" si="749"/>
        <v>0</v>
      </c>
      <c r="VMI18" s="23">
        <f t="shared" si="749"/>
        <v>0</v>
      </c>
      <c r="VMJ18" s="23">
        <f t="shared" si="749"/>
        <v>0</v>
      </c>
      <c r="VMK18" s="23">
        <f t="shared" si="749"/>
        <v>0</v>
      </c>
      <c r="VML18" s="23">
        <f t="shared" si="749"/>
        <v>0</v>
      </c>
      <c r="VMM18" s="23">
        <f t="shared" si="749"/>
        <v>0</v>
      </c>
      <c r="VMN18" s="23">
        <f t="shared" si="749"/>
        <v>0</v>
      </c>
      <c r="VMO18" s="23">
        <f t="shared" si="749"/>
        <v>0</v>
      </c>
      <c r="VMP18" s="23">
        <f t="shared" si="749"/>
        <v>0</v>
      </c>
      <c r="VMQ18" s="23">
        <f t="shared" si="749"/>
        <v>0</v>
      </c>
      <c r="VMR18" s="23">
        <f t="shared" si="749"/>
        <v>0</v>
      </c>
      <c r="VMS18" s="23">
        <f t="shared" si="749"/>
        <v>0</v>
      </c>
      <c r="VMT18" s="23">
        <f t="shared" si="749"/>
        <v>0</v>
      </c>
      <c r="VMU18" s="23">
        <f t="shared" si="749"/>
        <v>0</v>
      </c>
      <c r="VMV18" s="23">
        <f t="shared" si="749"/>
        <v>0</v>
      </c>
      <c r="VMW18" s="23">
        <f t="shared" si="749"/>
        <v>0</v>
      </c>
      <c r="VMX18" s="23">
        <f t="shared" si="749"/>
        <v>0</v>
      </c>
      <c r="VMY18" s="23">
        <f t="shared" ref="VMY18:VPJ18" si="750">SUM(VMY19:VMY22)</f>
        <v>0</v>
      </c>
      <c r="VMZ18" s="23">
        <f t="shared" si="750"/>
        <v>0</v>
      </c>
      <c r="VNA18" s="23">
        <f t="shared" si="750"/>
        <v>0</v>
      </c>
      <c r="VNB18" s="23">
        <f t="shared" si="750"/>
        <v>0</v>
      </c>
      <c r="VNC18" s="23">
        <f t="shared" si="750"/>
        <v>0</v>
      </c>
      <c r="VND18" s="23">
        <f t="shared" si="750"/>
        <v>0</v>
      </c>
      <c r="VNE18" s="23">
        <f t="shared" si="750"/>
        <v>0</v>
      </c>
      <c r="VNF18" s="23">
        <f t="shared" si="750"/>
        <v>0</v>
      </c>
      <c r="VNG18" s="23">
        <f t="shared" si="750"/>
        <v>0</v>
      </c>
      <c r="VNH18" s="23">
        <f t="shared" si="750"/>
        <v>0</v>
      </c>
      <c r="VNI18" s="23">
        <f t="shared" si="750"/>
        <v>0</v>
      </c>
      <c r="VNJ18" s="23">
        <f t="shared" si="750"/>
        <v>0</v>
      </c>
      <c r="VNK18" s="23">
        <f t="shared" si="750"/>
        <v>0</v>
      </c>
      <c r="VNL18" s="23">
        <f t="shared" si="750"/>
        <v>0</v>
      </c>
      <c r="VNM18" s="23">
        <f t="shared" si="750"/>
        <v>0</v>
      </c>
      <c r="VNN18" s="23">
        <f t="shared" si="750"/>
        <v>0</v>
      </c>
      <c r="VNO18" s="23">
        <f t="shared" si="750"/>
        <v>0</v>
      </c>
      <c r="VNP18" s="23">
        <f t="shared" si="750"/>
        <v>0</v>
      </c>
      <c r="VNQ18" s="23">
        <f t="shared" si="750"/>
        <v>0</v>
      </c>
      <c r="VNR18" s="23">
        <f t="shared" si="750"/>
        <v>0</v>
      </c>
      <c r="VNS18" s="23">
        <f t="shared" si="750"/>
        <v>0</v>
      </c>
      <c r="VNT18" s="23">
        <f t="shared" si="750"/>
        <v>0</v>
      </c>
      <c r="VNU18" s="23">
        <f t="shared" si="750"/>
        <v>0</v>
      </c>
      <c r="VNV18" s="23">
        <f t="shared" si="750"/>
        <v>0</v>
      </c>
      <c r="VNW18" s="23">
        <f t="shared" si="750"/>
        <v>0</v>
      </c>
      <c r="VNX18" s="23">
        <f t="shared" si="750"/>
        <v>0</v>
      </c>
      <c r="VNY18" s="23">
        <f t="shared" si="750"/>
        <v>0</v>
      </c>
      <c r="VNZ18" s="23">
        <f t="shared" si="750"/>
        <v>0</v>
      </c>
      <c r="VOA18" s="23">
        <f t="shared" si="750"/>
        <v>0</v>
      </c>
      <c r="VOB18" s="23">
        <f t="shared" si="750"/>
        <v>0</v>
      </c>
      <c r="VOC18" s="23">
        <f t="shared" si="750"/>
        <v>0</v>
      </c>
      <c r="VOD18" s="23">
        <f t="shared" si="750"/>
        <v>0</v>
      </c>
      <c r="VOE18" s="23">
        <f t="shared" si="750"/>
        <v>0</v>
      </c>
      <c r="VOF18" s="23">
        <f t="shared" si="750"/>
        <v>0</v>
      </c>
      <c r="VOG18" s="23">
        <f t="shared" si="750"/>
        <v>0</v>
      </c>
      <c r="VOH18" s="23">
        <f t="shared" si="750"/>
        <v>0</v>
      </c>
      <c r="VOI18" s="23">
        <f t="shared" si="750"/>
        <v>0</v>
      </c>
      <c r="VOJ18" s="23">
        <f t="shared" si="750"/>
        <v>0</v>
      </c>
      <c r="VOK18" s="23">
        <f t="shared" si="750"/>
        <v>0</v>
      </c>
      <c r="VOL18" s="23">
        <f t="shared" si="750"/>
        <v>0</v>
      </c>
      <c r="VOM18" s="23">
        <f t="shared" si="750"/>
        <v>0</v>
      </c>
      <c r="VON18" s="23">
        <f t="shared" si="750"/>
        <v>0</v>
      </c>
      <c r="VOO18" s="23">
        <f t="shared" si="750"/>
        <v>0</v>
      </c>
      <c r="VOP18" s="23">
        <f t="shared" si="750"/>
        <v>0</v>
      </c>
      <c r="VOQ18" s="23">
        <f t="shared" si="750"/>
        <v>0</v>
      </c>
      <c r="VOR18" s="23">
        <f t="shared" si="750"/>
        <v>0</v>
      </c>
      <c r="VOS18" s="23">
        <f t="shared" si="750"/>
        <v>0</v>
      </c>
      <c r="VOT18" s="23">
        <f t="shared" si="750"/>
        <v>0</v>
      </c>
      <c r="VOU18" s="23">
        <f t="shared" si="750"/>
        <v>0</v>
      </c>
      <c r="VOV18" s="23">
        <f t="shared" si="750"/>
        <v>0</v>
      </c>
      <c r="VOW18" s="23">
        <f t="shared" si="750"/>
        <v>0</v>
      </c>
      <c r="VOX18" s="23">
        <f t="shared" si="750"/>
        <v>0</v>
      </c>
      <c r="VOY18" s="23">
        <f t="shared" si="750"/>
        <v>0</v>
      </c>
      <c r="VOZ18" s="23">
        <f t="shared" si="750"/>
        <v>0</v>
      </c>
      <c r="VPA18" s="23">
        <f t="shared" si="750"/>
        <v>0</v>
      </c>
      <c r="VPB18" s="23">
        <f t="shared" si="750"/>
        <v>0</v>
      </c>
      <c r="VPC18" s="23">
        <f t="shared" si="750"/>
        <v>0</v>
      </c>
      <c r="VPD18" s="23">
        <f t="shared" si="750"/>
        <v>0</v>
      </c>
      <c r="VPE18" s="23">
        <f t="shared" si="750"/>
        <v>0</v>
      </c>
      <c r="VPF18" s="23">
        <f t="shared" si="750"/>
        <v>0</v>
      </c>
      <c r="VPG18" s="23">
        <f t="shared" si="750"/>
        <v>0</v>
      </c>
      <c r="VPH18" s="23">
        <f t="shared" si="750"/>
        <v>0</v>
      </c>
      <c r="VPI18" s="23">
        <f t="shared" si="750"/>
        <v>0</v>
      </c>
      <c r="VPJ18" s="23">
        <f t="shared" si="750"/>
        <v>0</v>
      </c>
      <c r="VPK18" s="23">
        <f t="shared" ref="VPK18:VRV18" si="751">SUM(VPK19:VPK22)</f>
        <v>0</v>
      </c>
      <c r="VPL18" s="23">
        <f t="shared" si="751"/>
        <v>0</v>
      </c>
      <c r="VPM18" s="23">
        <f t="shared" si="751"/>
        <v>0</v>
      </c>
      <c r="VPN18" s="23">
        <f t="shared" si="751"/>
        <v>0</v>
      </c>
      <c r="VPO18" s="23">
        <f t="shared" si="751"/>
        <v>0</v>
      </c>
      <c r="VPP18" s="23">
        <f t="shared" si="751"/>
        <v>0</v>
      </c>
      <c r="VPQ18" s="23">
        <f t="shared" si="751"/>
        <v>0</v>
      </c>
      <c r="VPR18" s="23">
        <f t="shared" si="751"/>
        <v>0</v>
      </c>
      <c r="VPS18" s="23">
        <f t="shared" si="751"/>
        <v>0</v>
      </c>
      <c r="VPT18" s="23">
        <f t="shared" si="751"/>
        <v>0</v>
      </c>
      <c r="VPU18" s="23">
        <f t="shared" si="751"/>
        <v>0</v>
      </c>
      <c r="VPV18" s="23">
        <f t="shared" si="751"/>
        <v>0</v>
      </c>
      <c r="VPW18" s="23">
        <f t="shared" si="751"/>
        <v>0</v>
      </c>
      <c r="VPX18" s="23">
        <f t="shared" si="751"/>
        <v>0</v>
      </c>
      <c r="VPY18" s="23">
        <f t="shared" si="751"/>
        <v>0</v>
      </c>
      <c r="VPZ18" s="23">
        <f t="shared" si="751"/>
        <v>0</v>
      </c>
      <c r="VQA18" s="23">
        <f t="shared" si="751"/>
        <v>0</v>
      </c>
      <c r="VQB18" s="23">
        <f t="shared" si="751"/>
        <v>0</v>
      </c>
      <c r="VQC18" s="23">
        <f t="shared" si="751"/>
        <v>0</v>
      </c>
      <c r="VQD18" s="23">
        <f t="shared" si="751"/>
        <v>0</v>
      </c>
      <c r="VQE18" s="23">
        <f t="shared" si="751"/>
        <v>0</v>
      </c>
      <c r="VQF18" s="23">
        <f t="shared" si="751"/>
        <v>0</v>
      </c>
      <c r="VQG18" s="23">
        <f t="shared" si="751"/>
        <v>0</v>
      </c>
      <c r="VQH18" s="23">
        <f t="shared" si="751"/>
        <v>0</v>
      </c>
      <c r="VQI18" s="23">
        <f t="shared" si="751"/>
        <v>0</v>
      </c>
      <c r="VQJ18" s="23">
        <f t="shared" si="751"/>
        <v>0</v>
      </c>
      <c r="VQK18" s="23">
        <f t="shared" si="751"/>
        <v>0</v>
      </c>
      <c r="VQL18" s="23">
        <f t="shared" si="751"/>
        <v>0</v>
      </c>
      <c r="VQM18" s="23">
        <f t="shared" si="751"/>
        <v>0</v>
      </c>
      <c r="VQN18" s="23">
        <f t="shared" si="751"/>
        <v>0</v>
      </c>
      <c r="VQO18" s="23">
        <f t="shared" si="751"/>
        <v>0</v>
      </c>
      <c r="VQP18" s="23">
        <f t="shared" si="751"/>
        <v>0</v>
      </c>
      <c r="VQQ18" s="23">
        <f t="shared" si="751"/>
        <v>0</v>
      </c>
      <c r="VQR18" s="23">
        <f t="shared" si="751"/>
        <v>0</v>
      </c>
      <c r="VQS18" s="23">
        <f t="shared" si="751"/>
        <v>0</v>
      </c>
      <c r="VQT18" s="23">
        <f t="shared" si="751"/>
        <v>0</v>
      </c>
      <c r="VQU18" s="23">
        <f t="shared" si="751"/>
        <v>0</v>
      </c>
      <c r="VQV18" s="23">
        <f t="shared" si="751"/>
        <v>0</v>
      </c>
      <c r="VQW18" s="23">
        <f t="shared" si="751"/>
        <v>0</v>
      </c>
      <c r="VQX18" s="23">
        <f t="shared" si="751"/>
        <v>0</v>
      </c>
      <c r="VQY18" s="23">
        <f t="shared" si="751"/>
        <v>0</v>
      </c>
      <c r="VQZ18" s="23">
        <f t="shared" si="751"/>
        <v>0</v>
      </c>
      <c r="VRA18" s="23">
        <f t="shared" si="751"/>
        <v>0</v>
      </c>
      <c r="VRB18" s="23">
        <f t="shared" si="751"/>
        <v>0</v>
      </c>
      <c r="VRC18" s="23">
        <f t="shared" si="751"/>
        <v>0</v>
      </c>
      <c r="VRD18" s="23">
        <f t="shared" si="751"/>
        <v>0</v>
      </c>
      <c r="VRE18" s="23">
        <f t="shared" si="751"/>
        <v>0</v>
      </c>
      <c r="VRF18" s="23">
        <f t="shared" si="751"/>
        <v>0</v>
      </c>
      <c r="VRG18" s="23">
        <f t="shared" si="751"/>
        <v>0</v>
      </c>
      <c r="VRH18" s="23">
        <f t="shared" si="751"/>
        <v>0</v>
      </c>
      <c r="VRI18" s="23">
        <f t="shared" si="751"/>
        <v>0</v>
      </c>
      <c r="VRJ18" s="23">
        <f t="shared" si="751"/>
        <v>0</v>
      </c>
      <c r="VRK18" s="23">
        <f t="shared" si="751"/>
        <v>0</v>
      </c>
      <c r="VRL18" s="23">
        <f t="shared" si="751"/>
        <v>0</v>
      </c>
      <c r="VRM18" s="23">
        <f t="shared" si="751"/>
        <v>0</v>
      </c>
      <c r="VRN18" s="23">
        <f t="shared" si="751"/>
        <v>0</v>
      </c>
      <c r="VRO18" s="23">
        <f t="shared" si="751"/>
        <v>0</v>
      </c>
      <c r="VRP18" s="23">
        <f t="shared" si="751"/>
        <v>0</v>
      </c>
      <c r="VRQ18" s="23">
        <f t="shared" si="751"/>
        <v>0</v>
      </c>
      <c r="VRR18" s="23">
        <f t="shared" si="751"/>
        <v>0</v>
      </c>
      <c r="VRS18" s="23">
        <f t="shared" si="751"/>
        <v>0</v>
      </c>
      <c r="VRT18" s="23">
        <f t="shared" si="751"/>
        <v>0</v>
      </c>
      <c r="VRU18" s="23">
        <f t="shared" si="751"/>
        <v>0</v>
      </c>
      <c r="VRV18" s="23">
        <f t="shared" si="751"/>
        <v>0</v>
      </c>
      <c r="VRW18" s="23">
        <f t="shared" ref="VRW18:VUH18" si="752">SUM(VRW19:VRW22)</f>
        <v>0</v>
      </c>
      <c r="VRX18" s="23">
        <f t="shared" si="752"/>
        <v>0</v>
      </c>
      <c r="VRY18" s="23">
        <f t="shared" si="752"/>
        <v>0</v>
      </c>
      <c r="VRZ18" s="23">
        <f t="shared" si="752"/>
        <v>0</v>
      </c>
      <c r="VSA18" s="23">
        <f t="shared" si="752"/>
        <v>0</v>
      </c>
      <c r="VSB18" s="23">
        <f t="shared" si="752"/>
        <v>0</v>
      </c>
      <c r="VSC18" s="23">
        <f t="shared" si="752"/>
        <v>0</v>
      </c>
      <c r="VSD18" s="23">
        <f t="shared" si="752"/>
        <v>0</v>
      </c>
      <c r="VSE18" s="23">
        <f t="shared" si="752"/>
        <v>0</v>
      </c>
      <c r="VSF18" s="23">
        <f t="shared" si="752"/>
        <v>0</v>
      </c>
      <c r="VSG18" s="23">
        <f t="shared" si="752"/>
        <v>0</v>
      </c>
      <c r="VSH18" s="23">
        <f t="shared" si="752"/>
        <v>0</v>
      </c>
      <c r="VSI18" s="23">
        <f t="shared" si="752"/>
        <v>0</v>
      </c>
      <c r="VSJ18" s="23">
        <f t="shared" si="752"/>
        <v>0</v>
      </c>
      <c r="VSK18" s="23">
        <f t="shared" si="752"/>
        <v>0</v>
      </c>
      <c r="VSL18" s="23">
        <f t="shared" si="752"/>
        <v>0</v>
      </c>
      <c r="VSM18" s="23">
        <f t="shared" si="752"/>
        <v>0</v>
      </c>
      <c r="VSN18" s="23">
        <f t="shared" si="752"/>
        <v>0</v>
      </c>
      <c r="VSO18" s="23">
        <f t="shared" si="752"/>
        <v>0</v>
      </c>
      <c r="VSP18" s="23">
        <f t="shared" si="752"/>
        <v>0</v>
      </c>
      <c r="VSQ18" s="23">
        <f t="shared" si="752"/>
        <v>0</v>
      </c>
      <c r="VSR18" s="23">
        <f t="shared" si="752"/>
        <v>0</v>
      </c>
      <c r="VSS18" s="23">
        <f t="shared" si="752"/>
        <v>0</v>
      </c>
      <c r="VST18" s="23">
        <f t="shared" si="752"/>
        <v>0</v>
      </c>
      <c r="VSU18" s="23">
        <f t="shared" si="752"/>
        <v>0</v>
      </c>
      <c r="VSV18" s="23">
        <f t="shared" si="752"/>
        <v>0</v>
      </c>
      <c r="VSW18" s="23">
        <f t="shared" si="752"/>
        <v>0</v>
      </c>
      <c r="VSX18" s="23">
        <f t="shared" si="752"/>
        <v>0</v>
      </c>
      <c r="VSY18" s="23">
        <f t="shared" si="752"/>
        <v>0</v>
      </c>
      <c r="VSZ18" s="23">
        <f t="shared" si="752"/>
        <v>0</v>
      </c>
      <c r="VTA18" s="23">
        <f t="shared" si="752"/>
        <v>0</v>
      </c>
      <c r="VTB18" s="23">
        <f t="shared" si="752"/>
        <v>0</v>
      </c>
      <c r="VTC18" s="23">
        <f t="shared" si="752"/>
        <v>0</v>
      </c>
      <c r="VTD18" s="23">
        <f t="shared" si="752"/>
        <v>0</v>
      </c>
      <c r="VTE18" s="23">
        <f t="shared" si="752"/>
        <v>0</v>
      </c>
      <c r="VTF18" s="23">
        <f t="shared" si="752"/>
        <v>0</v>
      </c>
      <c r="VTG18" s="23">
        <f t="shared" si="752"/>
        <v>0</v>
      </c>
      <c r="VTH18" s="23">
        <f t="shared" si="752"/>
        <v>0</v>
      </c>
      <c r="VTI18" s="23">
        <f t="shared" si="752"/>
        <v>0</v>
      </c>
      <c r="VTJ18" s="23">
        <f t="shared" si="752"/>
        <v>0</v>
      </c>
      <c r="VTK18" s="23">
        <f t="shared" si="752"/>
        <v>0</v>
      </c>
      <c r="VTL18" s="23">
        <f t="shared" si="752"/>
        <v>0</v>
      </c>
      <c r="VTM18" s="23">
        <f t="shared" si="752"/>
        <v>0</v>
      </c>
      <c r="VTN18" s="23">
        <f t="shared" si="752"/>
        <v>0</v>
      </c>
      <c r="VTO18" s="23">
        <f t="shared" si="752"/>
        <v>0</v>
      </c>
      <c r="VTP18" s="23">
        <f t="shared" si="752"/>
        <v>0</v>
      </c>
      <c r="VTQ18" s="23">
        <f t="shared" si="752"/>
        <v>0</v>
      </c>
      <c r="VTR18" s="23">
        <f t="shared" si="752"/>
        <v>0</v>
      </c>
      <c r="VTS18" s="23">
        <f t="shared" si="752"/>
        <v>0</v>
      </c>
      <c r="VTT18" s="23">
        <f t="shared" si="752"/>
        <v>0</v>
      </c>
      <c r="VTU18" s="23">
        <f t="shared" si="752"/>
        <v>0</v>
      </c>
      <c r="VTV18" s="23">
        <f t="shared" si="752"/>
        <v>0</v>
      </c>
      <c r="VTW18" s="23">
        <f t="shared" si="752"/>
        <v>0</v>
      </c>
      <c r="VTX18" s="23">
        <f t="shared" si="752"/>
        <v>0</v>
      </c>
      <c r="VTY18" s="23">
        <f t="shared" si="752"/>
        <v>0</v>
      </c>
      <c r="VTZ18" s="23">
        <f t="shared" si="752"/>
        <v>0</v>
      </c>
      <c r="VUA18" s="23">
        <f t="shared" si="752"/>
        <v>0</v>
      </c>
      <c r="VUB18" s="23">
        <f t="shared" si="752"/>
        <v>0</v>
      </c>
      <c r="VUC18" s="23">
        <f t="shared" si="752"/>
        <v>0</v>
      </c>
      <c r="VUD18" s="23">
        <f t="shared" si="752"/>
        <v>0</v>
      </c>
      <c r="VUE18" s="23">
        <f t="shared" si="752"/>
        <v>0</v>
      </c>
      <c r="VUF18" s="23">
        <f t="shared" si="752"/>
        <v>0</v>
      </c>
      <c r="VUG18" s="23">
        <f t="shared" si="752"/>
        <v>0</v>
      </c>
      <c r="VUH18" s="23">
        <f t="shared" si="752"/>
        <v>0</v>
      </c>
      <c r="VUI18" s="23">
        <f t="shared" ref="VUI18:VWT18" si="753">SUM(VUI19:VUI22)</f>
        <v>0</v>
      </c>
      <c r="VUJ18" s="23">
        <f t="shared" si="753"/>
        <v>0</v>
      </c>
      <c r="VUK18" s="23">
        <f t="shared" si="753"/>
        <v>0</v>
      </c>
      <c r="VUL18" s="23">
        <f t="shared" si="753"/>
        <v>0</v>
      </c>
      <c r="VUM18" s="23">
        <f t="shared" si="753"/>
        <v>0</v>
      </c>
      <c r="VUN18" s="23">
        <f t="shared" si="753"/>
        <v>0</v>
      </c>
      <c r="VUO18" s="23">
        <f t="shared" si="753"/>
        <v>0</v>
      </c>
      <c r="VUP18" s="23">
        <f t="shared" si="753"/>
        <v>0</v>
      </c>
      <c r="VUQ18" s="23">
        <f t="shared" si="753"/>
        <v>0</v>
      </c>
      <c r="VUR18" s="23">
        <f t="shared" si="753"/>
        <v>0</v>
      </c>
      <c r="VUS18" s="23">
        <f t="shared" si="753"/>
        <v>0</v>
      </c>
      <c r="VUT18" s="23">
        <f t="shared" si="753"/>
        <v>0</v>
      </c>
      <c r="VUU18" s="23">
        <f t="shared" si="753"/>
        <v>0</v>
      </c>
      <c r="VUV18" s="23">
        <f t="shared" si="753"/>
        <v>0</v>
      </c>
      <c r="VUW18" s="23">
        <f t="shared" si="753"/>
        <v>0</v>
      </c>
      <c r="VUX18" s="23">
        <f t="shared" si="753"/>
        <v>0</v>
      </c>
      <c r="VUY18" s="23">
        <f t="shared" si="753"/>
        <v>0</v>
      </c>
      <c r="VUZ18" s="23">
        <f t="shared" si="753"/>
        <v>0</v>
      </c>
      <c r="VVA18" s="23">
        <f t="shared" si="753"/>
        <v>0</v>
      </c>
      <c r="VVB18" s="23">
        <f t="shared" si="753"/>
        <v>0</v>
      </c>
      <c r="VVC18" s="23">
        <f t="shared" si="753"/>
        <v>0</v>
      </c>
      <c r="VVD18" s="23">
        <f t="shared" si="753"/>
        <v>0</v>
      </c>
      <c r="VVE18" s="23">
        <f t="shared" si="753"/>
        <v>0</v>
      </c>
      <c r="VVF18" s="23">
        <f t="shared" si="753"/>
        <v>0</v>
      </c>
      <c r="VVG18" s="23">
        <f t="shared" si="753"/>
        <v>0</v>
      </c>
      <c r="VVH18" s="23">
        <f t="shared" si="753"/>
        <v>0</v>
      </c>
      <c r="VVI18" s="23">
        <f t="shared" si="753"/>
        <v>0</v>
      </c>
      <c r="VVJ18" s="23">
        <f t="shared" si="753"/>
        <v>0</v>
      </c>
      <c r="VVK18" s="23">
        <f t="shared" si="753"/>
        <v>0</v>
      </c>
      <c r="VVL18" s="23">
        <f t="shared" si="753"/>
        <v>0</v>
      </c>
      <c r="VVM18" s="23">
        <f t="shared" si="753"/>
        <v>0</v>
      </c>
      <c r="VVN18" s="23">
        <f t="shared" si="753"/>
        <v>0</v>
      </c>
      <c r="VVO18" s="23">
        <f t="shared" si="753"/>
        <v>0</v>
      </c>
      <c r="VVP18" s="23">
        <f t="shared" si="753"/>
        <v>0</v>
      </c>
      <c r="VVQ18" s="23">
        <f t="shared" si="753"/>
        <v>0</v>
      </c>
      <c r="VVR18" s="23">
        <f t="shared" si="753"/>
        <v>0</v>
      </c>
      <c r="VVS18" s="23">
        <f t="shared" si="753"/>
        <v>0</v>
      </c>
      <c r="VVT18" s="23">
        <f t="shared" si="753"/>
        <v>0</v>
      </c>
      <c r="VVU18" s="23">
        <f t="shared" si="753"/>
        <v>0</v>
      </c>
      <c r="VVV18" s="23">
        <f t="shared" si="753"/>
        <v>0</v>
      </c>
      <c r="VVW18" s="23">
        <f t="shared" si="753"/>
        <v>0</v>
      </c>
      <c r="VVX18" s="23">
        <f t="shared" si="753"/>
        <v>0</v>
      </c>
      <c r="VVY18" s="23">
        <f t="shared" si="753"/>
        <v>0</v>
      </c>
      <c r="VVZ18" s="23">
        <f t="shared" si="753"/>
        <v>0</v>
      </c>
      <c r="VWA18" s="23">
        <f t="shared" si="753"/>
        <v>0</v>
      </c>
      <c r="VWB18" s="23">
        <f t="shared" si="753"/>
        <v>0</v>
      </c>
      <c r="VWC18" s="23">
        <f t="shared" si="753"/>
        <v>0</v>
      </c>
      <c r="VWD18" s="23">
        <f t="shared" si="753"/>
        <v>0</v>
      </c>
      <c r="VWE18" s="23">
        <f t="shared" si="753"/>
        <v>0</v>
      </c>
      <c r="VWF18" s="23">
        <f t="shared" si="753"/>
        <v>0</v>
      </c>
      <c r="VWG18" s="23">
        <f t="shared" si="753"/>
        <v>0</v>
      </c>
      <c r="VWH18" s="23">
        <f t="shared" si="753"/>
        <v>0</v>
      </c>
      <c r="VWI18" s="23">
        <f t="shared" si="753"/>
        <v>0</v>
      </c>
      <c r="VWJ18" s="23">
        <f t="shared" si="753"/>
        <v>0</v>
      </c>
      <c r="VWK18" s="23">
        <f t="shared" si="753"/>
        <v>0</v>
      </c>
      <c r="VWL18" s="23">
        <f t="shared" si="753"/>
        <v>0</v>
      </c>
      <c r="VWM18" s="23">
        <f t="shared" si="753"/>
        <v>0</v>
      </c>
      <c r="VWN18" s="23">
        <f t="shared" si="753"/>
        <v>0</v>
      </c>
      <c r="VWO18" s="23">
        <f t="shared" si="753"/>
        <v>0</v>
      </c>
      <c r="VWP18" s="23">
        <f t="shared" si="753"/>
        <v>0</v>
      </c>
      <c r="VWQ18" s="23">
        <f t="shared" si="753"/>
        <v>0</v>
      </c>
      <c r="VWR18" s="23">
        <f t="shared" si="753"/>
        <v>0</v>
      </c>
      <c r="VWS18" s="23">
        <f t="shared" si="753"/>
        <v>0</v>
      </c>
      <c r="VWT18" s="23">
        <f t="shared" si="753"/>
        <v>0</v>
      </c>
      <c r="VWU18" s="23">
        <f t="shared" ref="VWU18:VZF18" si="754">SUM(VWU19:VWU22)</f>
        <v>0</v>
      </c>
      <c r="VWV18" s="23">
        <f t="shared" si="754"/>
        <v>0</v>
      </c>
      <c r="VWW18" s="23">
        <f t="shared" si="754"/>
        <v>0</v>
      </c>
      <c r="VWX18" s="23">
        <f t="shared" si="754"/>
        <v>0</v>
      </c>
      <c r="VWY18" s="23">
        <f t="shared" si="754"/>
        <v>0</v>
      </c>
      <c r="VWZ18" s="23">
        <f t="shared" si="754"/>
        <v>0</v>
      </c>
      <c r="VXA18" s="23">
        <f t="shared" si="754"/>
        <v>0</v>
      </c>
      <c r="VXB18" s="23">
        <f t="shared" si="754"/>
        <v>0</v>
      </c>
      <c r="VXC18" s="23">
        <f t="shared" si="754"/>
        <v>0</v>
      </c>
      <c r="VXD18" s="23">
        <f t="shared" si="754"/>
        <v>0</v>
      </c>
      <c r="VXE18" s="23">
        <f t="shared" si="754"/>
        <v>0</v>
      </c>
      <c r="VXF18" s="23">
        <f t="shared" si="754"/>
        <v>0</v>
      </c>
      <c r="VXG18" s="23">
        <f t="shared" si="754"/>
        <v>0</v>
      </c>
      <c r="VXH18" s="23">
        <f t="shared" si="754"/>
        <v>0</v>
      </c>
      <c r="VXI18" s="23">
        <f t="shared" si="754"/>
        <v>0</v>
      </c>
      <c r="VXJ18" s="23">
        <f t="shared" si="754"/>
        <v>0</v>
      </c>
      <c r="VXK18" s="23">
        <f t="shared" si="754"/>
        <v>0</v>
      </c>
      <c r="VXL18" s="23">
        <f t="shared" si="754"/>
        <v>0</v>
      </c>
      <c r="VXM18" s="23">
        <f t="shared" si="754"/>
        <v>0</v>
      </c>
      <c r="VXN18" s="23">
        <f t="shared" si="754"/>
        <v>0</v>
      </c>
      <c r="VXO18" s="23">
        <f t="shared" si="754"/>
        <v>0</v>
      </c>
      <c r="VXP18" s="23">
        <f t="shared" si="754"/>
        <v>0</v>
      </c>
      <c r="VXQ18" s="23">
        <f t="shared" si="754"/>
        <v>0</v>
      </c>
      <c r="VXR18" s="23">
        <f t="shared" si="754"/>
        <v>0</v>
      </c>
      <c r="VXS18" s="23">
        <f t="shared" si="754"/>
        <v>0</v>
      </c>
      <c r="VXT18" s="23">
        <f t="shared" si="754"/>
        <v>0</v>
      </c>
      <c r="VXU18" s="23">
        <f t="shared" si="754"/>
        <v>0</v>
      </c>
      <c r="VXV18" s="23">
        <f t="shared" si="754"/>
        <v>0</v>
      </c>
      <c r="VXW18" s="23">
        <f t="shared" si="754"/>
        <v>0</v>
      </c>
      <c r="VXX18" s="23">
        <f t="shared" si="754"/>
        <v>0</v>
      </c>
      <c r="VXY18" s="23">
        <f t="shared" si="754"/>
        <v>0</v>
      </c>
      <c r="VXZ18" s="23">
        <f t="shared" si="754"/>
        <v>0</v>
      </c>
      <c r="VYA18" s="23">
        <f t="shared" si="754"/>
        <v>0</v>
      </c>
      <c r="VYB18" s="23">
        <f t="shared" si="754"/>
        <v>0</v>
      </c>
      <c r="VYC18" s="23">
        <f t="shared" si="754"/>
        <v>0</v>
      </c>
      <c r="VYD18" s="23">
        <f t="shared" si="754"/>
        <v>0</v>
      </c>
      <c r="VYE18" s="23">
        <f t="shared" si="754"/>
        <v>0</v>
      </c>
      <c r="VYF18" s="23">
        <f t="shared" si="754"/>
        <v>0</v>
      </c>
      <c r="VYG18" s="23">
        <f t="shared" si="754"/>
        <v>0</v>
      </c>
      <c r="VYH18" s="23">
        <f t="shared" si="754"/>
        <v>0</v>
      </c>
      <c r="VYI18" s="23">
        <f t="shared" si="754"/>
        <v>0</v>
      </c>
      <c r="VYJ18" s="23">
        <f t="shared" si="754"/>
        <v>0</v>
      </c>
      <c r="VYK18" s="23">
        <f t="shared" si="754"/>
        <v>0</v>
      </c>
      <c r="VYL18" s="23">
        <f t="shared" si="754"/>
        <v>0</v>
      </c>
      <c r="VYM18" s="23">
        <f t="shared" si="754"/>
        <v>0</v>
      </c>
      <c r="VYN18" s="23">
        <f t="shared" si="754"/>
        <v>0</v>
      </c>
      <c r="VYO18" s="23">
        <f t="shared" si="754"/>
        <v>0</v>
      </c>
      <c r="VYP18" s="23">
        <f t="shared" si="754"/>
        <v>0</v>
      </c>
      <c r="VYQ18" s="23">
        <f t="shared" si="754"/>
        <v>0</v>
      </c>
      <c r="VYR18" s="23">
        <f t="shared" si="754"/>
        <v>0</v>
      </c>
      <c r="VYS18" s="23">
        <f t="shared" si="754"/>
        <v>0</v>
      </c>
      <c r="VYT18" s="23">
        <f t="shared" si="754"/>
        <v>0</v>
      </c>
      <c r="VYU18" s="23">
        <f t="shared" si="754"/>
        <v>0</v>
      </c>
      <c r="VYV18" s="23">
        <f t="shared" si="754"/>
        <v>0</v>
      </c>
      <c r="VYW18" s="23">
        <f t="shared" si="754"/>
        <v>0</v>
      </c>
      <c r="VYX18" s="23">
        <f t="shared" si="754"/>
        <v>0</v>
      </c>
      <c r="VYY18" s="23">
        <f t="shared" si="754"/>
        <v>0</v>
      </c>
      <c r="VYZ18" s="23">
        <f t="shared" si="754"/>
        <v>0</v>
      </c>
      <c r="VZA18" s="23">
        <f t="shared" si="754"/>
        <v>0</v>
      </c>
      <c r="VZB18" s="23">
        <f t="shared" si="754"/>
        <v>0</v>
      </c>
      <c r="VZC18" s="23">
        <f t="shared" si="754"/>
        <v>0</v>
      </c>
      <c r="VZD18" s="23">
        <f t="shared" si="754"/>
        <v>0</v>
      </c>
      <c r="VZE18" s="23">
        <f t="shared" si="754"/>
        <v>0</v>
      </c>
      <c r="VZF18" s="23">
        <f t="shared" si="754"/>
        <v>0</v>
      </c>
      <c r="VZG18" s="23">
        <f t="shared" ref="VZG18:WBR18" si="755">SUM(VZG19:VZG22)</f>
        <v>0</v>
      </c>
      <c r="VZH18" s="23">
        <f t="shared" si="755"/>
        <v>0</v>
      </c>
      <c r="VZI18" s="23">
        <f t="shared" si="755"/>
        <v>0</v>
      </c>
      <c r="VZJ18" s="23">
        <f t="shared" si="755"/>
        <v>0</v>
      </c>
      <c r="VZK18" s="23">
        <f t="shared" si="755"/>
        <v>0</v>
      </c>
      <c r="VZL18" s="23">
        <f t="shared" si="755"/>
        <v>0</v>
      </c>
      <c r="VZM18" s="23">
        <f t="shared" si="755"/>
        <v>0</v>
      </c>
      <c r="VZN18" s="23">
        <f t="shared" si="755"/>
        <v>0</v>
      </c>
      <c r="VZO18" s="23">
        <f t="shared" si="755"/>
        <v>0</v>
      </c>
      <c r="VZP18" s="23">
        <f t="shared" si="755"/>
        <v>0</v>
      </c>
      <c r="VZQ18" s="23">
        <f t="shared" si="755"/>
        <v>0</v>
      </c>
      <c r="VZR18" s="23">
        <f t="shared" si="755"/>
        <v>0</v>
      </c>
      <c r="VZS18" s="23">
        <f t="shared" si="755"/>
        <v>0</v>
      </c>
      <c r="VZT18" s="23">
        <f t="shared" si="755"/>
        <v>0</v>
      </c>
      <c r="VZU18" s="23">
        <f t="shared" si="755"/>
        <v>0</v>
      </c>
      <c r="VZV18" s="23">
        <f t="shared" si="755"/>
        <v>0</v>
      </c>
      <c r="VZW18" s="23">
        <f t="shared" si="755"/>
        <v>0</v>
      </c>
      <c r="VZX18" s="23">
        <f t="shared" si="755"/>
        <v>0</v>
      </c>
      <c r="VZY18" s="23">
        <f t="shared" si="755"/>
        <v>0</v>
      </c>
      <c r="VZZ18" s="23">
        <f t="shared" si="755"/>
        <v>0</v>
      </c>
      <c r="WAA18" s="23">
        <f t="shared" si="755"/>
        <v>0</v>
      </c>
      <c r="WAB18" s="23">
        <f t="shared" si="755"/>
        <v>0</v>
      </c>
      <c r="WAC18" s="23">
        <f t="shared" si="755"/>
        <v>0</v>
      </c>
      <c r="WAD18" s="23">
        <f t="shared" si="755"/>
        <v>0</v>
      </c>
      <c r="WAE18" s="23">
        <f t="shared" si="755"/>
        <v>0</v>
      </c>
      <c r="WAF18" s="23">
        <f t="shared" si="755"/>
        <v>0</v>
      </c>
      <c r="WAG18" s="23">
        <f t="shared" si="755"/>
        <v>0</v>
      </c>
      <c r="WAH18" s="23">
        <f t="shared" si="755"/>
        <v>0</v>
      </c>
      <c r="WAI18" s="23">
        <f t="shared" si="755"/>
        <v>0</v>
      </c>
      <c r="WAJ18" s="23">
        <f t="shared" si="755"/>
        <v>0</v>
      </c>
      <c r="WAK18" s="23">
        <f t="shared" si="755"/>
        <v>0</v>
      </c>
      <c r="WAL18" s="23">
        <f t="shared" si="755"/>
        <v>0</v>
      </c>
      <c r="WAM18" s="23">
        <f t="shared" si="755"/>
        <v>0</v>
      </c>
      <c r="WAN18" s="23">
        <f t="shared" si="755"/>
        <v>0</v>
      </c>
      <c r="WAO18" s="23">
        <f t="shared" si="755"/>
        <v>0</v>
      </c>
      <c r="WAP18" s="23">
        <f t="shared" si="755"/>
        <v>0</v>
      </c>
      <c r="WAQ18" s="23">
        <f t="shared" si="755"/>
        <v>0</v>
      </c>
      <c r="WAR18" s="23">
        <f t="shared" si="755"/>
        <v>0</v>
      </c>
      <c r="WAS18" s="23">
        <f t="shared" si="755"/>
        <v>0</v>
      </c>
      <c r="WAT18" s="23">
        <f t="shared" si="755"/>
        <v>0</v>
      </c>
      <c r="WAU18" s="23">
        <f t="shared" si="755"/>
        <v>0</v>
      </c>
      <c r="WAV18" s="23">
        <f t="shared" si="755"/>
        <v>0</v>
      </c>
      <c r="WAW18" s="23">
        <f t="shared" si="755"/>
        <v>0</v>
      </c>
      <c r="WAX18" s="23">
        <f t="shared" si="755"/>
        <v>0</v>
      </c>
      <c r="WAY18" s="23">
        <f t="shared" si="755"/>
        <v>0</v>
      </c>
      <c r="WAZ18" s="23">
        <f t="shared" si="755"/>
        <v>0</v>
      </c>
      <c r="WBA18" s="23">
        <f t="shared" si="755"/>
        <v>0</v>
      </c>
      <c r="WBB18" s="23">
        <f t="shared" si="755"/>
        <v>0</v>
      </c>
      <c r="WBC18" s="23">
        <f t="shared" si="755"/>
        <v>0</v>
      </c>
      <c r="WBD18" s="23">
        <f t="shared" si="755"/>
        <v>0</v>
      </c>
      <c r="WBE18" s="23">
        <f t="shared" si="755"/>
        <v>0</v>
      </c>
      <c r="WBF18" s="23">
        <f t="shared" si="755"/>
        <v>0</v>
      </c>
      <c r="WBG18" s="23">
        <f t="shared" si="755"/>
        <v>0</v>
      </c>
      <c r="WBH18" s="23">
        <f t="shared" si="755"/>
        <v>0</v>
      </c>
      <c r="WBI18" s="23">
        <f t="shared" si="755"/>
        <v>0</v>
      </c>
      <c r="WBJ18" s="23">
        <f t="shared" si="755"/>
        <v>0</v>
      </c>
      <c r="WBK18" s="23">
        <f t="shared" si="755"/>
        <v>0</v>
      </c>
      <c r="WBL18" s="23">
        <f t="shared" si="755"/>
        <v>0</v>
      </c>
      <c r="WBM18" s="23">
        <f t="shared" si="755"/>
        <v>0</v>
      </c>
      <c r="WBN18" s="23">
        <f t="shared" si="755"/>
        <v>0</v>
      </c>
      <c r="WBO18" s="23">
        <f t="shared" si="755"/>
        <v>0</v>
      </c>
      <c r="WBP18" s="23">
        <f t="shared" si="755"/>
        <v>0</v>
      </c>
      <c r="WBQ18" s="23">
        <f t="shared" si="755"/>
        <v>0</v>
      </c>
      <c r="WBR18" s="23">
        <f t="shared" si="755"/>
        <v>0</v>
      </c>
      <c r="WBS18" s="23">
        <f t="shared" ref="WBS18:WED18" si="756">SUM(WBS19:WBS22)</f>
        <v>0</v>
      </c>
      <c r="WBT18" s="23">
        <f t="shared" si="756"/>
        <v>0</v>
      </c>
      <c r="WBU18" s="23">
        <f t="shared" si="756"/>
        <v>0</v>
      </c>
      <c r="WBV18" s="23">
        <f t="shared" si="756"/>
        <v>0</v>
      </c>
      <c r="WBW18" s="23">
        <f t="shared" si="756"/>
        <v>0</v>
      </c>
      <c r="WBX18" s="23">
        <f t="shared" si="756"/>
        <v>0</v>
      </c>
      <c r="WBY18" s="23">
        <f t="shared" si="756"/>
        <v>0</v>
      </c>
      <c r="WBZ18" s="23">
        <f t="shared" si="756"/>
        <v>0</v>
      </c>
      <c r="WCA18" s="23">
        <f t="shared" si="756"/>
        <v>0</v>
      </c>
      <c r="WCB18" s="23">
        <f t="shared" si="756"/>
        <v>0</v>
      </c>
      <c r="WCC18" s="23">
        <f t="shared" si="756"/>
        <v>0</v>
      </c>
      <c r="WCD18" s="23">
        <f t="shared" si="756"/>
        <v>0</v>
      </c>
      <c r="WCE18" s="23">
        <f t="shared" si="756"/>
        <v>0</v>
      </c>
      <c r="WCF18" s="23">
        <f t="shared" si="756"/>
        <v>0</v>
      </c>
      <c r="WCG18" s="23">
        <f t="shared" si="756"/>
        <v>0</v>
      </c>
      <c r="WCH18" s="23">
        <f t="shared" si="756"/>
        <v>0</v>
      </c>
      <c r="WCI18" s="23">
        <f t="shared" si="756"/>
        <v>0</v>
      </c>
      <c r="WCJ18" s="23">
        <f t="shared" si="756"/>
        <v>0</v>
      </c>
      <c r="WCK18" s="23">
        <f t="shared" si="756"/>
        <v>0</v>
      </c>
      <c r="WCL18" s="23">
        <f t="shared" si="756"/>
        <v>0</v>
      </c>
      <c r="WCM18" s="23">
        <f t="shared" si="756"/>
        <v>0</v>
      </c>
      <c r="WCN18" s="23">
        <f t="shared" si="756"/>
        <v>0</v>
      </c>
      <c r="WCO18" s="23">
        <f t="shared" si="756"/>
        <v>0</v>
      </c>
      <c r="WCP18" s="23">
        <f t="shared" si="756"/>
        <v>0</v>
      </c>
      <c r="WCQ18" s="23">
        <f t="shared" si="756"/>
        <v>0</v>
      </c>
      <c r="WCR18" s="23">
        <f t="shared" si="756"/>
        <v>0</v>
      </c>
      <c r="WCS18" s="23">
        <f t="shared" si="756"/>
        <v>0</v>
      </c>
      <c r="WCT18" s="23">
        <f t="shared" si="756"/>
        <v>0</v>
      </c>
      <c r="WCU18" s="23">
        <f t="shared" si="756"/>
        <v>0</v>
      </c>
      <c r="WCV18" s="23">
        <f t="shared" si="756"/>
        <v>0</v>
      </c>
      <c r="WCW18" s="23">
        <f t="shared" si="756"/>
        <v>0</v>
      </c>
      <c r="WCX18" s="23">
        <f t="shared" si="756"/>
        <v>0</v>
      </c>
      <c r="WCY18" s="23">
        <f t="shared" si="756"/>
        <v>0</v>
      </c>
      <c r="WCZ18" s="23">
        <f t="shared" si="756"/>
        <v>0</v>
      </c>
      <c r="WDA18" s="23">
        <f t="shared" si="756"/>
        <v>0</v>
      </c>
      <c r="WDB18" s="23">
        <f t="shared" si="756"/>
        <v>0</v>
      </c>
      <c r="WDC18" s="23">
        <f t="shared" si="756"/>
        <v>0</v>
      </c>
      <c r="WDD18" s="23">
        <f t="shared" si="756"/>
        <v>0</v>
      </c>
      <c r="WDE18" s="23">
        <f t="shared" si="756"/>
        <v>0</v>
      </c>
      <c r="WDF18" s="23">
        <f t="shared" si="756"/>
        <v>0</v>
      </c>
      <c r="WDG18" s="23">
        <f t="shared" si="756"/>
        <v>0</v>
      </c>
      <c r="WDH18" s="23">
        <f t="shared" si="756"/>
        <v>0</v>
      </c>
      <c r="WDI18" s="23">
        <f t="shared" si="756"/>
        <v>0</v>
      </c>
      <c r="WDJ18" s="23">
        <f t="shared" si="756"/>
        <v>0</v>
      </c>
      <c r="WDK18" s="23">
        <f t="shared" si="756"/>
        <v>0</v>
      </c>
      <c r="WDL18" s="23">
        <f t="shared" si="756"/>
        <v>0</v>
      </c>
      <c r="WDM18" s="23">
        <f t="shared" si="756"/>
        <v>0</v>
      </c>
      <c r="WDN18" s="23">
        <f t="shared" si="756"/>
        <v>0</v>
      </c>
      <c r="WDO18" s="23">
        <f t="shared" si="756"/>
        <v>0</v>
      </c>
      <c r="WDP18" s="23">
        <f t="shared" si="756"/>
        <v>0</v>
      </c>
      <c r="WDQ18" s="23">
        <f t="shared" si="756"/>
        <v>0</v>
      </c>
      <c r="WDR18" s="23">
        <f t="shared" si="756"/>
        <v>0</v>
      </c>
      <c r="WDS18" s="23">
        <f t="shared" si="756"/>
        <v>0</v>
      </c>
      <c r="WDT18" s="23">
        <f t="shared" si="756"/>
        <v>0</v>
      </c>
      <c r="WDU18" s="23">
        <f t="shared" si="756"/>
        <v>0</v>
      </c>
      <c r="WDV18" s="23">
        <f t="shared" si="756"/>
        <v>0</v>
      </c>
      <c r="WDW18" s="23">
        <f t="shared" si="756"/>
        <v>0</v>
      </c>
      <c r="WDX18" s="23">
        <f t="shared" si="756"/>
        <v>0</v>
      </c>
      <c r="WDY18" s="23">
        <f t="shared" si="756"/>
        <v>0</v>
      </c>
      <c r="WDZ18" s="23">
        <f t="shared" si="756"/>
        <v>0</v>
      </c>
      <c r="WEA18" s="23">
        <f t="shared" si="756"/>
        <v>0</v>
      </c>
      <c r="WEB18" s="23">
        <f t="shared" si="756"/>
        <v>0</v>
      </c>
      <c r="WEC18" s="23">
        <f t="shared" si="756"/>
        <v>0</v>
      </c>
      <c r="WED18" s="23">
        <f t="shared" si="756"/>
        <v>0</v>
      </c>
      <c r="WEE18" s="23">
        <f t="shared" ref="WEE18:WGP18" si="757">SUM(WEE19:WEE22)</f>
        <v>0</v>
      </c>
      <c r="WEF18" s="23">
        <f t="shared" si="757"/>
        <v>0</v>
      </c>
      <c r="WEG18" s="23">
        <f t="shared" si="757"/>
        <v>0</v>
      </c>
      <c r="WEH18" s="23">
        <f t="shared" si="757"/>
        <v>0</v>
      </c>
      <c r="WEI18" s="23">
        <f t="shared" si="757"/>
        <v>0</v>
      </c>
      <c r="WEJ18" s="23">
        <f t="shared" si="757"/>
        <v>0</v>
      </c>
      <c r="WEK18" s="23">
        <f t="shared" si="757"/>
        <v>0</v>
      </c>
      <c r="WEL18" s="23">
        <f t="shared" si="757"/>
        <v>0</v>
      </c>
      <c r="WEM18" s="23">
        <f t="shared" si="757"/>
        <v>0</v>
      </c>
      <c r="WEN18" s="23">
        <f t="shared" si="757"/>
        <v>0</v>
      </c>
      <c r="WEO18" s="23">
        <f t="shared" si="757"/>
        <v>0</v>
      </c>
      <c r="WEP18" s="23">
        <f t="shared" si="757"/>
        <v>0</v>
      </c>
      <c r="WEQ18" s="23">
        <f t="shared" si="757"/>
        <v>0</v>
      </c>
      <c r="WER18" s="23">
        <f t="shared" si="757"/>
        <v>0</v>
      </c>
      <c r="WES18" s="23">
        <f t="shared" si="757"/>
        <v>0</v>
      </c>
      <c r="WET18" s="23">
        <f t="shared" si="757"/>
        <v>0</v>
      </c>
      <c r="WEU18" s="23">
        <f t="shared" si="757"/>
        <v>0</v>
      </c>
      <c r="WEV18" s="23">
        <f t="shared" si="757"/>
        <v>0</v>
      </c>
      <c r="WEW18" s="23">
        <f t="shared" si="757"/>
        <v>0</v>
      </c>
      <c r="WEX18" s="23">
        <f t="shared" si="757"/>
        <v>0</v>
      </c>
      <c r="WEY18" s="23">
        <f t="shared" si="757"/>
        <v>0</v>
      </c>
      <c r="WEZ18" s="23">
        <f t="shared" si="757"/>
        <v>0</v>
      </c>
      <c r="WFA18" s="23">
        <f t="shared" si="757"/>
        <v>0</v>
      </c>
      <c r="WFB18" s="23">
        <f t="shared" si="757"/>
        <v>0</v>
      </c>
      <c r="WFC18" s="23">
        <f t="shared" si="757"/>
        <v>0</v>
      </c>
      <c r="WFD18" s="23">
        <f t="shared" si="757"/>
        <v>0</v>
      </c>
      <c r="WFE18" s="23">
        <f t="shared" si="757"/>
        <v>0</v>
      </c>
      <c r="WFF18" s="23">
        <f t="shared" si="757"/>
        <v>0</v>
      </c>
      <c r="WFG18" s="23">
        <f t="shared" si="757"/>
        <v>0</v>
      </c>
      <c r="WFH18" s="23">
        <f t="shared" si="757"/>
        <v>0</v>
      </c>
      <c r="WFI18" s="23">
        <f t="shared" si="757"/>
        <v>0</v>
      </c>
      <c r="WFJ18" s="23">
        <f t="shared" si="757"/>
        <v>0</v>
      </c>
      <c r="WFK18" s="23">
        <f t="shared" si="757"/>
        <v>0</v>
      </c>
      <c r="WFL18" s="23">
        <f t="shared" si="757"/>
        <v>0</v>
      </c>
      <c r="WFM18" s="23">
        <f t="shared" si="757"/>
        <v>0</v>
      </c>
      <c r="WFN18" s="23">
        <f t="shared" si="757"/>
        <v>0</v>
      </c>
      <c r="WFO18" s="23">
        <f t="shared" si="757"/>
        <v>0</v>
      </c>
      <c r="WFP18" s="23">
        <f t="shared" si="757"/>
        <v>0</v>
      </c>
      <c r="WFQ18" s="23">
        <f t="shared" si="757"/>
        <v>0</v>
      </c>
      <c r="WFR18" s="23">
        <f t="shared" si="757"/>
        <v>0</v>
      </c>
      <c r="WFS18" s="23">
        <f t="shared" si="757"/>
        <v>0</v>
      </c>
      <c r="WFT18" s="23">
        <f t="shared" si="757"/>
        <v>0</v>
      </c>
      <c r="WFU18" s="23">
        <f t="shared" si="757"/>
        <v>0</v>
      </c>
      <c r="WFV18" s="23">
        <f t="shared" si="757"/>
        <v>0</v>
      </c>
      <c r="WFW18" s="23">
        <f t="shared" si="757"/>
        <v>0</v>
      </c>
      <c r="WFX18" s="23">
        <f t="shared" si="757"/>
        <v>0</v>
      </c>
      <c r="WFY18" s="23">
        <f t="shared" si="757"/>
        <v>0</v>
      </c>
      <c r="WFZ18" s="23">
        <f t="shared" si="757"/>
        <v>0</v>
      </c>
      <c r="WGA18" s="23">
        <f t="shared" si="757"/>
        <v>0</v>
      </c>
      <c r="WGB18" s="23">
        <f t="shared" si="757"/>
        <v>0</v>
      </c>
      <c r="WGC18" s="23">
        <f t="shared" si="757"/>
        <v>0</v>
      </c>
      <c r="WGD18" s="23">
        <f t="shared" si="757"/>
        <v>0</v>
      </c>
      <c r="WGE18" s="23">
        <f t="shared" si="757"/>
        <v>0</v>
      </c>
      <c r="WGF18" s="23">
        <f t="shared" si="757"/>
        <v>0</v>
      </c>
      <c r="WGG18" s="23">
        <f t="shared" si="757"/>
        <v>0</v>
      </c>
      <c r="WGH18" s="23">
        <f t="shared" si="757"/>
        <v>0</v>
      </c>
      <c r="WGI18" s="23">
        <f t="shared" si="757"/>
        <v>0</v>
      </c>
      <c r="WGJ18" s="23">
        <f t="shared" si="757"/>
        <v>0</v>
      </c>
      <c r="WGK18" s="23">
        <f t="shared" si="757"/>
        <v>0</v>
      </c>
      <c r="WGL18" s="23">
        <f t="shared" si="757"/>
        <v>0</v>
      </c>
      <c r="WGM18" s="23">
        <f t="shared" si="757"/>
        <v>0</v>
      </c>
      <c r="WGN18" s="23">
        <f t="shared" si="757"/>
        <v>0</v>
      </c>
      <c r="WGO18" s="23">
        <f t="shared" si="757"/>
        <v>0</v>
      </c>
      <c r="WGP18" s="23">
        <f t="shared" si="757"/>
        <v>0</v>
      </c>
      <c r="WGQ18" s="23">
        <f t="shared" ref="WGQ18:WJB18" si="758">SUM(WGQ19:WGQ22)</f>
        <v>0</v>
      </c>
      <c r="WGR18" s="23">
        <f t="shared" si="758"/>
        <v>0</v>
      </c>
      <c r="WGS18" s="23">
        <f t="shared" si="758"/>
        <v>0</v>
      </c>
      <c r="WGT18" s="23">
        <f t="shared" si="758"/>
        <v>0</v>
      </c>
      <c r="WGU18" s="23">
        <f t="shared" si="758"/>
        <v>0</v>
      </c>
      <c r="WGV18" s="23">
        <f t="shared" si="758"/>
        <v>0</v>
      </c>
      <c r="WGW18" s="23">
        <f t="shared" si="758"/>
        <v>0</v>
      </c>
      <c r="WGX18" s="23">
        <f t="shared" si="758"/>
        <v>0</v>
      </c>
      <c r="WGY18" s="23">
        <f t="shared" si="758"/>
        <v>0</v>
      </c>
      <c r="WGZ18" s="23">
        <f t="shared" si="758"/>
        <v>0</v>
      </c>
      <c r="WHA18" s="23">
        <f t="shared" si="758"/>
        <v>0</v>
      </c>
      <c r="WHB18" s="23">
        <f t="shared" si="758"/>
        <v>0</v>
      </c>
      <c r="WHC18" s="23">
        <f t="shared" si="758"/>
        <v>0</v>
      </c>
      <c r="WHD18" s="23">
        <f t="shared" si="758"/>
        <v>0</v>
      </c>
      <c r="WHE18" s="23">
        <f t="shared" si="758"/>
        <v>0</v>
      </c>
      <c r="WHF18" s="23">
        <f t="shared" si="758"/>
        <v>0</v>
      </c>
      <c r="WHG18" s="23">
        <f t="shared" si="758"/>
        <v>0</v>
      </c>
      <c r="WHH18" s="23">
        <f t="shared" si="758"/>
        <v>0</v>
      </c>
      <c r="WHI18" s="23">
        <f t="shared" si="758"/>
        <v>0</v>
      </c>
      <c r="WHJ18" s="23">
        <f t="shared" si="758"/>
        <v>0</v>
      </c>
      <c r="WHK18" s="23">
        <f t="shared" si="758"/>
        <v>0</v>
      </c>
      <c r="WHL18" s="23">
        <f t="shared" si="758"/>
        <v>0</v>
      </c>
      <c r="WHM18" s="23">
        <f t="shared" si="758"/>
        <v>0</v>
      </c>
      <c r="WHN18" s="23">
        <f t="shared" si="758"/>
        <v>0</v>
      </c>
      <c r="WHO18" s="23">
        <f t="shared" si="758"/>
        <v>0</v>
      </c>
      <c r="WHP18" s="23">
        <f t="shared" si="758"/>
        <v>0</v>
      </c>
      <c r="WHQ18" s="23">
        <f t="shared" si="758"/>
        <v>0</v>
      </c>
      <c r="WHR18" s="23">
        <f t="shared" si="758"/>
        <v>0</v>
      </c>
      <c r="WHS18" s="23">
        <f t="shared" si="758"/>
        <v>0</v>
      </c>
      <c r="WHT18" s="23">
        <f t="shared" si="758"/>
        <v>0</v>
      </c>
      <c r="WHU18" s="23">
        <f t="shared" si="758"/>
        <v>0</v>
      </c>
      <c r="WHV18" s="23">
        <f t="shared" si="758"/>
        <v>0</v>
      </c>
      <c r="WHW18" s="23">
        <f t="shared" si="758"/>
        <v>0</v>
      </c>
      <c r="WHX18" s="23">
        <f t="shared" si="758"/>
        <v>0</v>
      </c>
      <c r="WHY18" s="23">
        <f t="shared" si="758"/>
        <v>0</v>
      </c>
      <c r="WHZ18" s="23">
        <f t="shared" si="758"/>
        <v>0</v>
      </c>
      <c r="WIA18" s="23">
        <f t="shared" si="758"/>
        <v>0</v>
      </c>
      <c r="WIB18" s="23">
        <f t="shared" si="758"/>
        <v>0</v>
      </c>
      <c r="WIC18" s="23">
        <f t="shared" si="758"/>
        <v>0</v>
      </c>
      <c r="WID18" s="23">
        <f t="shared" si="758"/>
        <v>0</v>
      </c>
      <c r="WIE18" s="23">
        <f t="shared" si="758"/>
        <v>0</v>
      </c>
      <c r="WIF18" s="23">
        <f t="shared" si="758"/>
        <v>0</v>
      </c>
      <c r="WIG18" s="23">
        <f t="shared" si="758"/>
        <v>0</v>
      </c>
      <c r="WIH18" s="23">
        <f t="shared" si="758"/>
        <v>0</v>
      </c>
      <c r="WII18" s="23">
        <f t="shared" si="758"/>
        <v>0</v>
      </c>
      <c r="WIJ18" s="23">
        <f t="shared" si="758"/>
        <v>0</v>
      </c>
      <c r="WIK18" s="23">
        <f t="shared" si="758"/>
        <v>0</v>
      </c>
      <c r="WIL18" s="23">
        <f t="shared" si="758"/>
        <v>0</v>
      </c>
      <c r="WIM18" s="23">
        <f t="shared" si="758"/>
        <v>0</v>
      </c>
      <c r="WIN18" s="23">
        <f t="shared" si="758"/>
        <v>0</v>
      </c>
      <c r="WIO18" s="23">
        <f t="shared" si="758"/>
        <v>0</v>
      </c>
      <c r="WIP18" s="23">
        <f t="shared" si="758"/>
        <v>0</v>
      </c>
      <c r="WIQ18" s="23">
        <f t="shared" si="758"/>
        <v>0</v>
      </c>
      <c r="WIR18" s="23">
        <f t="shared" si="758"/>
        <v>0</v>
      </c>
      <c r="WIS18" s="23">
        <f t="shared" si="758"/>
        <v>0</v>
      </c>
      <c r="WIT18" s="23">
        <f t="shared" si="758"/>
        <v>0</v>
      </c>
      <c r="WIU18" s="23">
        <f t="shared" si="758"/>
        <v>0</v>
      </c>
      <c r="WIV18" s="23">
        <f t="shared" si="758"/>
        <v>0</v>
      </c>
      <c r="WIW18" s="23">
        <f t="shared" si="758"/>
        <v>0</v>
      </c>
      <c r="WIX18" s="23">
        <f t="shared" si="758"/>
        <v>0</v>
      </c>
      <c r="WIY18" s="23">
        <f t="shared" si="758"/>
        <v>0</v>
      </c>
      <c r="WIZ18" s="23">
        <f t="shared" si="758"/>
        <v>0</v>
      </c>
      <c r="WJA18" s="23">
        <f t="shared" si="758"/>
        <v>0</v>
      </c>
      <c r="WJB18" s="23">
        <f t="shared" si="758"/>
        <v>0</v>
      </c>
      <c r="WJC18" s="23">
        <f t="shared" ref="WJC18:WLN18" si="759">SUM(WJC19:WJC22)</f>
        <v>0</v>
      </c>
      <c r="WJD18" s="23">
        <f t="shared" si="759"/>
        <v>0</v>
      </c>
      <c r="WJE18" s="23">
        <f t="shared" si="759"/>
        <v>0</v>
      </c>
      <c r="WJF18" s="23">
        <f t="shared" si="759"/>
        <v>0</v>
      </c>
      <c r="WJG18" s="23">
        <f t="shared" si="759"/>
        <v>0</v>
      </c>
      <c r="WJH18" s="23">
        <f t="shared" si="759"/>
        <v>0</v>
      </c>
      <c r="WJI18" s="23">
        <f t="shared" si="759"/>
        <v>0</v>
      </c>
      <c r="WJJ18" s="23">
        <f t="shared" si="759"/>
        <v>0</v>
      </c>
      <c r="WJK18" s="23">
        <f t="shared" si="759"/>
        <v>0</v>
      </c>
      <c r="WJL18" s="23">
        <f t="shared" si="759"/>
        <v>0</v>
      </c>
      <c r="WJM18" s="23">
        <f t="shared" si="759"/>
        <v>0</v>
      </c>
      <c r="WJN18" s="23">
        <f t="shared" si="759"/>
        <v>0</v>
      </c>
      <c r="WJO18" s="23">
        <f t="shared" si="759"/>
        <v>0</v>
      </c>
      <c r="WJP18" s="23">
        <f t="shared" si="759"/>
        <v>0</v>
      </c>
      <c r="WJQ18" s="23">
        <f t="shared" si="759"/>
        <v>0</v>
      </c>
      <c r="WJR18" s="23">
        <f t="shared" si="759"/>
        <v>0</v>
      </c>
      <c r="WJS18" s="23">
        <f t="shared" si="759"/>
        <v>0</v>
      </c>
      <c r="WJT18" s="23">
        <f t="shared" si="759"/>
        <v>0</v>
      </c>
      <c r="WJU18" s="23">
        <f t="shared" si="759"/>
        <v>0</v>
      </c>
      <c r="WJV18" s="23">
        <f t="shared" si="759"/>
        <v>0</v>
      </c>
      <c r="WJW18" s="23">
        <f t="shared" si="759"/>
        <v>0</v>
      </c>
      <c r="WJX18" s="23">
        <f t="shared" si="759"/>
        <v>0</v>
      </c>
      <c r="WJY18" s="23">
        <f t="shared" si="759"/>
        <v>0</v>
      </c>
      <c r="WJZ18" s="23">
        <f t="shared" si="759"/>
        <v>0</v>
      </c>
      <c r="WKA18" s="23">
        <f t="shared" si="759"/>
        <v>0</v>
      </c>
      <c r="WKB18" s="23">
        <f t="shared" si="759"/>
        <v>0</v>
      </c>
      <c r="WKC18" s="23">
        <f t="shared" si="759"/>
        <v>0</v>
      </c>
      <c r="WKD18" s="23">
        <f t="shared" si="759"/>
        <v>0</v>
      </c>
      <c r="WKE18" s="23">
        <f t="shared" si="759"/>
        <v>0</v>
      </c>
      <c r="WKF18" s="23">
        <f t="shared" si="759"/>
        <v>0</v>
      </c>
      <c r="WKG18" s="23">
        <f t="shared" si="759"/>
        <v>0</v>
      </c>
      <c r="WKH18" s="23">
        <f t="shared" si="759"/>
        <v>0</v>
      </c>
      <c r="WKI18" s="23">
        <f t="shared" si="759"/>
        <v>0</v>
      </c>
      <c r="WKJ18" s="23">
        <f t="shared" si="759"/>
        <v>0</v>
      </c>
      <c r="WKK18" s="23">
        <f t="shared" si="759"/>
        <v>0</v>
      </c>
      <c r="WKL18" s="23">
        <f t="shared" si="759"/>
        <v>0</v>
      </c>
      <c r="WKM18" s="23">
        <f t="shared" si="759"/>
        <v>0</v>
      </c>
      <c r="WKN18" s="23">
        <f t="shared" si="759"/>
        <v>0</v>
      </c>
      <c r="WKO18" s="23">
        <f t="shared" si="759"/>
        <v>0</v>
      </c>
      <c r="WKP18" s="23">
        <f t="shared" si="759"/>
        <v>0</v>
      </c>
      <c r="WKQ18" s="23">
        <f t="shared" si="759"/>
        <v>0</v>
      </c>
      <c r="WKR18" s="23">
        <f t="shared" si="759"/>
        <v>0</v>
      </c>
      <c r="WKS18" s="23">
        <f t="shared" si="759"/>
        <v>0</v>
      </c>
      <c r="WKT18" s="23">
        <f t="shared" si="759"/>
        <v>0</v>
      </c>
      <c r="WKU18" s="23">
        <f t="shared" si="759"/>
        <v>0</v>
      </c>
      <c r="WKV18" s="23">
        <f t="shared" si="759"/>
        <v>0</v>
      </c>
      <c r="WKW18" s="23">
        <f t="shared" si="759"/>
        <v>0</v>
      </c>
      <c r="WKX18" s="23">
        <f t="shared" si="759"/>
        <v>0</v>
      </c>
      <c r="WKY18" s="23">
        <f t="shared" si="759"/>
        <v>0</v>
      </c>
      <c r="WKZ18" s="23">
        <f t="shared" si="759"/>
        <v>0</v>
      </c>
      <c r="WLA18" s="23">
        <f t="shared" si="759"/>
        <v>0</v>
      </c>
      <c r="WLB18" s="23">
        <f t="shared" si="759"/>
        <v>0</v>
      </c>
      <c r="WLC18" s="23">
        <f t="shared" si="759"/>
        <v>0</v>
      </c>
      <c r="WLD18" s="23">
        <f t="shared" si="759"/>
        <v>0</v>
      </c>
      <c r="WLE18" s="23">
        <f t="shared" si="759"/>
        <v>0</v>
      </c>
      <c r="WLF18" s="23">
        <f t="shared" si="759"/>
        <v>0</v>
      </c>
      <c r="WLG18" s="23">
        <f t="shared" si="759"/>
        <v>0</v>
      </c>
      <c r="WLH18" s="23">
        <f t="shared" si="759"/>
        <v>0</v>
      </c>
      <c r="WLI18" s="23">
        <f t="shared" si="759"/>
        <v>0</v>
      </c>
      <c r="WLJ18" s="23">
        <f t="shared" si="759"/>
        <v>0</v>
      </c>
      <c r="WLK18" s="23">
        <f t="shared" si="759"/>
        <v>0</v>
      </c>
      <c r="WLL18" s="23">
        <f t="shared" si="759"/>
        <v>0</v>
      </c>
      <c r="WLM18" s="23">
        <f t="shared" si="759"/>
        <v>0</v>
      </c>
      <c r="WLN18" s="23">
        <f t="shared" si="759"/>
        <v>0</v>
      </c>
      <c r="WLO18" s="23">
        <f t="shared" ref="WLO18:WNZ18" si="760">SUM(WLO19:WLO22)</f>
        <v>0</v>
      </c>
      <c r="WLP18" s="23">
        <f t="shared" si="760"/>
        <v>0</v>
      </c>
      <c r="WLQ18" s="23">
        <f t="shared" si="760"/>
        <v>0</v>
      </c>
      <c r="WLR18" s="23">
        <f t="shared" si="760"/>
        <v>0</v>
      </c>
      <c r="WLS18" s="23">
        <f t="shared" si="760"/>
        <v>0</v>
      </c>
      <c r="WLT18" s="23">
        <f t="shared" si="760"/>
        <v>0</v>
      </c>
      <c r="WLU18" s="23">
        <f t="shared" si="760"/>
        <v>0</v>
      </c>
      <c r="WLV18" s="23">
        <f t="shared" si="760"/>
        <v>0</v>
      </c>
      <c r="WLW18" s="23">
        <f t="shared" si="760"/>
        <v>0</v>
      </c>
      <c r="WLX18" s="23">
        <f t="shared" si="760"/>
        <v>0</v>
      </c>
      <c r="WLY18" s="23">
        <f t="shared" si="760"/>
        <v>0</v>
      </c>
      <c r="WLZ18" s="23">
        <f t="shared" si="760"/>
        <v>0</v>
      </c>
      <c r="WMA18" s="23">
        <f t="shared" si="760"/>
        <v>0</v>
      </c>
      <c r="WMB18" s="23">
        <f t="shared" si="760"/>
        <v>0</v>
      </c>
      <c r="WMC18" s="23">
        <f t="shared" si="760"/>
        <v>0</v>
      </c>
      <c r="WMD18" s="23">
        <f t="shared" si="760"/>
        <v>0</v>
      </c>
      <c r="WME18" s="23">
        <f t="shared" si="760"/>
        <v>0</v>
      </c>
      <c r="WMF18" s="23">
        <f t="shared" si="760"/>
        <v>0</v>
      </c>
      <c r="WMG18" s="23">
        <f t="shared" si="760"/>
        <v>0</v>
      </c>
      <c r="WMH18" s="23">
        <f t="shared" si="760"/>
        <v>0</v>
      </c>
      <c r="WMI18" s="23">
        <f t="shared" si="760"/>
        <v>0</v>
      </c>
      <c r="WMJ18" s="23">
        <f t="shared" si="760"/>
        <v>0</v>
      </c>
      <c r="WMK18" s="23">
        <f t="shared" si="760"/>
        <v>0</v>
      </c>
      <c r="WML18" s="23">
        <f t="shared" si="760"/>
        <v>0</v>
      </c>
      <c r="WMM18" s="23">
        <f t="shared" si="760"/>
        <v>0</v>
      </c>
      <c r="WMN18" s="23">
        <f t="shared" si="760"/>
        <v>0</v>
      </c>
      <c r="WMO18" s="23">
        <f t="shared" si="760"/>
        <v>0</v>
      </c>
      <c r="WMP18" s="23">
        <f t="shared" si="760"/>
        <v>0</v>
      </c>
      <c r="WMQ18" s="23">
        <f t="shared" si="760"/>
        <v>0</v>
      </c>
      <c r="WMR18" s="23">
        <f t="shared" si="760"/>
        <v>0</v>
      </c>
      <c r="WMS18" s="23">
        <f t="shared" si="760"/>
        <v>0</v>
      </c>
      <c r="WMT18" s="23">
        <f t="shared" si="760"/>
        <v>0</v>
      </c>
      <c r="WMU18" s="23">
        <f t="shared" si="760"/>
        <v>0</v>
      </c>
      <c r="WMV18" s="23">
        <f t="shared" si="760"/>
        <v>0</v>
      </c>
      <c r="WMW18" s="23">
        <f t="shared" si="760"/>
        <v>0</v>
      </c>
      <c r="WMX18" s="23">
        <f t="shared" si="760"/>
        <v>0</v>
      </c>
      <c r="WMY18" s="23">
        <f t="shared" si="760"/>
        <v>0</v>
      </c>
      <c r="WMZ18" s="23">
        <f t="shared" si="760"/>
        <v>0</v>
      </c>
      <c r="WNA18" s="23">
        <f t="shared" si="760"/>
        <v>0</v>
      </c>
      <c r="WNB18" s="23">
        <f t="shared" si="760"/>
        <v>0</v>
      </c>
      <c r="WNC18" s="23">
        <f t="shared" si="760"/>
        <v>0</v>
      </c>
      <c r="WND18" s="23">
        <f t="shared" si="760"/>
        <v>0</v>
      </c>
      <c r="WNE18" s="23">
        <f t="shared" si="760"/>
        <v>0</v>
      </c>
      <c r="WNF18" s="23">
        <f t="shared" si="760"/>
        <v>0</v>
      </c>
      <c r="WNG18" s="23">
        <f t="shared" si="760"/>
        <v>0</v>
      </c>
      <c r="WNH18" s="23">
        <f t="shared" si="760"/>
        <v>0</v>
      </c>
      <c r="WNI18" s="23">
        <f t="shared" si="760"/>
        <v>0</v>
      </c>
      <c r="WNJ18" s="23">
        <f t="shared" si="760"/>
        <v>0</v>
      </c>
      <c r="WNK18" s="23">
        <f t="shared" si="760"/>
        <v>0</v>
      </c>
      <c r="WNL18" s="23">
        <f t="shared" si="760"/>
        <v>0</v>
      </c>
      <c r="WNM18" s="23">
        <f t="shared" si="760"/>
        <v>0</v>
      </c>
      <c r="WNN18" s="23">
        <f t="shared" si="760"/>
        <v>0</v>
      </c>
      <c r="WNO18" s="23">
        <f t="shared" si="760"/>
        <v>0</v>
      </c>
      <c r="WNP18" s="23">
        <f t="shared" si="760"/>
        <v>0</v>
      </c>
      <c r="WNQ18" s="23">
        <f t="shared" si="760"/>
        <v>0</v>
      </c>
      <c r="WNR18" s="23">
        <f t="shared" si="760"/>
        <v>0</v>
      </c>
      <c r="WNS18" s="23">
        <f t="shared" si="760"/>
        <v>0</v>
      </c>
      <c r="WNT18" s="23">
        <f t="shared" si="760"/>
        <v>0</v>
      </c>
      <c r="WNU18" s="23">
        <f t="shared" si="760"/>
        <v>0</v>
      </c>
      <c r="WNV18" s="23">
        <f t="shared" si="760"/>
        <v>0</v>
      </c>
      <c r="WNW18" s="23">
        <f t="shared" si="760"/>
        <v>0</v>
      </c>
      <c r="WNX18" s="23">
        <f t="shared" si="760"/>
        <v>0</v>
      </c>
      <c r="WNY18" s="23">
        <f t="shared" si="760"/>
        <v>0</v>
      </c>
      <c r="WNZ18" s="23">
        <f t="shared" si="760"/>
        <v>0</v>
      </c>
      <c r="WOA18" s="23">
        <f t="shared" ref="WOA18:WQL18" si="761">SUM(WOA19:WOA22)</f>
        <v>0</v>
      </c>
      <c r="WOB18" s="23">
        <f t="shared" si="761"/>
        <v>0</v>
      </c>
      <c r="WOC18" s="23">
        <f t="shared" si="761"/>
        <v>0</v>
      </c>
      <c r="WOD18" s="23">
        <f t="shared" si="761"/>
        <v>0</v>
      </c>
      <c r="WOE18" s="23">
        <f t="shared" si="761"/>
        <v>0</v>
      </c>
      <c r="WOF18" s="23">
        <f t="shared" si="761"/>
        <v>0</v>
      </c>
      <c r="WOG18" s="23">
        <f t="shared" si="761"/>
        <v>0</v>
      </c>
      <c r="WOH18" s="23">
        <f t="shared" si="761"/>
        <v>0</v>
      </c>
      <c r="WOI18" s="23">
        <f t="shared" si="761"/>
        <v>0</v>
      </c>
      <c r="WOJ18" s="23">
        <f t="shared" si="761"/>
        <v>0</v>
      </c>
      <c r="WOK18" s="23">
        <f t="shared" si="761"/>
        <v>0</v>
      </c>
      <c r="WOL18" s="23">
        <f t="shared" si="761"/>
        <v>0</v>
      </c>
      <c r="WOM18" s="23">
        <f t="shared" si="761"/>
        <v>0</v>
      </c>
      <c r="WON18" s="23">
        <f t="shared" si="761"/>
        <v>0</v>
      </c>
      <c r="WOO18" s="23">
        <f t="shared" si="761"/>
        <v>0</v>
      </c>
      <c r="WOP18" s="23">
        <f t="shared" si="761"/>
        <v>0</v>
      </c>
      <c r="WOQ18" s="23">
        <f t="shared" si="761"/>
        <v>0</v>
      </c>
      <c r="WOR18" s="23">
        <f t="shared" si="761"/>
        <v>0</v>
      </c>
      <c r="WOS18" s="23">
        <f t="shared" si="761"/>
        <v>0</v>
      </c>
      <c r="WOT18" s="23">
        <f t="shared" si="761"/>
        <v>0</v>
      </c>
      <c r="WOU18" s="23">
        <f t="shared" si="761"/>
        <v>0</v>
      </c>
      <c r="WOV18" s="23">
        <f t="shared" si="761"/>
        <v>0</v>
      </c>
      <c r="WOW18" s="23">
        <f t="shared" si="761"/>
        <v>0</v>
      </c>
      <c r="WOX18" s="23">
        <f t="shared" si="761"/>
        <v>0</v>
      </c>
      <c r="WOY18" s="23">
        <f t="shared" si="761"/>
        <v>0</v>
      </c>
      <c r="WOZ18" s="23">
        <f t="shared" si="761"/>
        <v>0</v>
      </c>
      <c r="WPA18" s="23">
        <f t="shared" si="761"/>
        <v>0</v>
      </c>
      <c r="WPB18" s="23">
        <f t="shared" si="761"/>
        <v>0</v>
      </c>
      <c r="WPC18" s="23">
        <f t="shared" si="761"/>
        <v>0</v>
      </c>
      <c r="WPD18" s="23">
        <f t="shared" si="761"/>
        <v>0</v>
      </c>
      <c r="WPE18" s="23">
        <f t="shared" si="761"/>
        <v>0</v>
      </c>
      <c r="WPF18" s="23">
        <f t="shared" si="761"/>
        <v>0</v>
      </c>
      <c r="WPG18" s="23">
        <f t="shared" si="761"/>
        <v>0</v>
      </c>
      <c r="WPH18" s="23">
        <f t="shared" si="761"/>
        <v>0</v>
      </c>
      <c r="WPI18" s="23">
        <f t="shared" si="761"/>
        <v>0</v>
      </c>
      <c r="WPJ18" s="23">
        <f t="shared" si="761"/>
        <v>0</v>
      </c>
      <c r="WPK18" s="23">
        <f t="shared" si="761"/>
        <v>0</v>
      </c>
      <c r="WPL18" s="23">
        <f t="shared" si="761"/>
        <v>0</v>
      </c>
      <c r="WPM18" s="23">
        <f t="shared" si="761"/>
        <v>0</v>
      </c>
      <c r="WPN18" s="23">
        <f t="shared" si="761"/>
        <v>0</v>
      </c>
      <c r="WPO18" s="23">
        <f t="shared" si="761"/>
        <v>0</v>
      </c>
      <c r="WPP18" s="23">
        <f t="shared" si="761"/>
        <v>0</v>
      </c>
      <c r="WPQ18" s="23">
        <f t="shared" si="761"/>
        <v>0</v>
      </c>
      <c r="WPR18" s="23">
        <f t="shared" si="761"/>
        <v>0</v>
      </c>
      <c r="WPS18" s="23">
        <f t="shared" si="761"/>
        <v>0</v>
      </c>
      <c r="WPT18" s="23">
        <f t="shared" si="761"/>
        <v>0</v>
      </c>
      <c r="WPU18" s="23">
        <f t="shared" si="761"/>
        <v>0</v>
      </c>
      <c r="WPV18" s="23">
        <f t="shared" si="761"/>
        <v>0</v>
      </c>
      <c r="WPW18" s="23">
        <f t="shared" si="761"/>
        <v>0</v>
      </c>
      <c r="WPX18" s="23">
        <f t="shared" si="761"/>
        <v>0</v>
      </c>
      <c r="WPY18" s="23">
        <f t="shared" si="761"/>
        <v>0</v>
      </c>
      <c r="WPZ18" s="23">
        <f t="shared" si="761"/>
        <v>0</v>
      </c>
      <c r="WQA18" s="23">
        <f t="shared" si="761"/>
        <v>0</v>
      </c>
      <c r="WQB18" s="23">
        <f t="shared" si="761"/>
        <v>0</v>
      </c>
      <c r="WQC18" s="23">
        <f t="shared" si="761"/>
        <v>0</v>
      </c>
      <c r="WQD18" s="23">
        <f t="shared" si="761"/>
        <v>0</v>
      </c>
      <c r="WQE18" s="23">
        <f t="shared" si="761"/>
        <v>0</v>
      </c>
      <c r="WQF18" s="23">
        <f t="shared" si="761"/>
        <v>0</v>
      </c>
      <c r="WQG18" s="23">
        <f t="shared" si="761"/>
        <v>0</v>
      </c>
      <c r="WQH18" s="23">
        <f t="shared" si="761"/>
        <v>0</v>
      </c>
      <c r="WQI18" s="23">
        <f t="shared" si="761"/>
        <v>0</v>
      </c>
      <c r="WQJ18" s="23">
        <f t="shared" si="761"/>
        <v>0</v>
      </c>
      <c r="WQK18" s="23">
        <f t="shared" si="761"/>
        <v>0</v>
      </c>
      <c r="WQL18" s="23">
        <f t="shared" si="761"/>
        <v>0</v>
      </c>
      <c r="WQM18" s="23">
        <f t="shared" ref="WQM18:WSX18" si="762">SUM(WQM19:WQM22)</f>
        <v>0</v>
      </c>
      <c r="WQN18" s="23">
        <f t="shared" si="762"/>
        <v>0</v>
      </c>
      <c r="WQO18" s="23">
        <f t="shared" si="762"/>
        <v>0</v>
      </c>
      <c r="WQP18" s="23">
        <f t="shared" si="762"/>
        <v>0</v>
      </c>
      <c r="WQQ18" s="23">
        <f t="shared" si="762"/>
        <v>0</v>
      </c>
      <c r="WQR18" s="23">
        <f t="shared" si="762"/>
        <v>0</v>
      </c>
      <c r="WQS18" s="23">
        <f t="shared" si="762"/>
        <v>0</v>
      </c>
      <c r="WQT18" s="23">
        <f t="shared" si="762"/>
        <v>0</v>
      </c>
      <c r="WQU18" s="23">
        <f t="shared" si="762"/>
        <v>0</v>
      </c>
      <c r="WQV18" s="23">
        <f t="shared" si="762"/>
        <v>0</v>
      </c>
      <c r="WQW18" s="23">
        <f t="shared" si="762"/>
        <v>0</v>
      </c>
      <c r="WQX18" s="23">
        <f t="shared" si="762"/>
        <v>0</v>
      </c>
      <c r="WQY18" s="23">
        <f t="shared" si="762"/>
        <v>0</v>
      </c>
      <c r="WQZ18" s="23">
        <f t="shared" si="762"/>
        <v>0</v>
      </c>
      <c r="WRA18" s="23">
        <f t="shared" si="762"/>
        <v>0</v>
      </c>
      <c r="WRB18" s="23">
        <f t="shared" si="762"/>
        <v>0</v>
      </c>
      <c r="WRC18" s="23">
        <f t="shared" si="762"/>
        <v>0</v>
      </c>
      <c r="WRD18" s="23">
        <f t="shared" si="762"/>
        <v>0</v>
      </c>
      <c r="WRE18" s="23">
        <f t="shared" si="762"/>
        <v>0</v>
      </c>
      <c r="WRF18" s="23">
        <f t="shared" si="762"/>
        <v>0</v>
      </c>
      <c r="WRG18" s="23">
        <f t="shared" si="762"/>
        <v>0</v>
      </c>
      <c r="WRH18" s="23">
        <f t="shared" si="762"/>
        <v>0</v>
      </c>
      <c r="WRI18" s="23">
        <f t="shared" si="762"/>
        <v>0</v>
      </c>
      <c r="WRJ18" s="23">
        <f t="shared" si="762"/>
        <v>0</v>
      </c>
      <c r="WRK18" s="23">
        <f t="shared" si="762"/>
        <v>0</v>
      </c>
      <c r="WRL18" s="23">
        <f t="shared" si="762"/>
        <v>0</v>
      </c>
      <c r="WRM18" s="23">
        <f t="shared" si="762"/>
        <v>0</v>
      </c>
      <c r="WRN18" s="23">
        <f t="shared" si="762"/>
        <v>0</v>
      </c>
      <c r="WRO18" s="23">
        <f t="shared" si="762"/>
        <v>0</v>
      </c>
      <c r="WRP18" s="23">
        <f t="shared" si="762"/>
        <v>0</v>
      </c>
      <c r="WRQ18" s="23">
        <f t="shared" si="762"/>
        <v>0</v>
      </c>
      <c r="WRR18" s="23">
        <f t="shared" si="762"/>
        <v>0</v>
      </c>
      <c r="WRS18" s="23">
        <f t="shared" si="762"/>
        <v>0</v>
      </c>
      <c r="WRT18" s="23">
        <f t="shared" si="762"/>
        <v>0</v>
      </c>
      <c r="WRU18" s="23">
        <f t="shared" si="762"/>
        <v>0</v>
      </c>
      <c r="WRV18" s="23">
        <f t="shared" si="762"/>
        <v>0</v>
      </c>
      <c r="WRW18" s="23">
        <f t="shared" si="762"/>
        <v>0</v>
      </c>
      <c r="WRX18" s="23">
        <f t="shared" si="762"/>
        <v>0</v>
      </c>
      <c r="WRY18" s="23">
        <f t="shared" si="762"/>
        <v>0</v>
      </c>
      <c r="WRZ18" s="23">
        <f t="shared" si="762"/>
        <v>0</v>
      </c>
      <c r="WSA18" s="23">
        <f t="shared" si="762"/>
        <v>0</v>
      </c>
      <c r="WSB18" s="23">
        <f t="shared" si="762"/>
        <v>0</v>
      </c>
      <c r="WSC18" s="23">
        <f t="shared" si="762"/>
        <v>0</v>
      </c>
      <c r="WSD18" s="23">
        <f t="shared" si="762"/>
        <v>0</v>
      </c>
      <c r="WSE18" s="23">
        <f t="shared" si="762"/>
        <v>0</v>
      </c>
      <c r="WSF18" s="23">
        <f t="shared" si="762"/>
        <v>0</v>
      </c>
      <c r="WSG18" s="23">
        <f t="shared" si="762"/>
        <v>0</v>
      </c>
      <c r="WSH18" s="23">
        <f t="shared" si="762"/>
        <v>0</v>
      </c>
      <c r="WSI18" s="23">
        <f t="shared" si="762"/>
        <v>0</v>
      </c>
      <c r="WSJ18" s="23">
        <f t="shared" si="762"/>
        <v>0</v>
      </c>
      <c r="WSK18" s="23">
        <f t="shared" si="762"/>
        <v>0</v>
      </c>
      <c r="WSL18" s="23">
        <f t="shared" si="762"/>
        <v>0</v>
      </c>
      <c r="WSM18" s="23">
        <f t="shared" si="762"/>
        <v>0</v>
      </c>
      <c r="WSN18" s="23">
        <f t="shared" si="762"/>
        <v>0</v>
      </c>
      <c r="WSO18" s="23">
        <f t="shared" si="762"/>
        <v>0</v>
      </c>
      <c r="WSP18" s="23">
        <f t="shared" si="762"/>
        <v>0</v>
      </c>
      <c r="WSQ18" s="23">
        <f t="shared" si="762"/>
        <v>0</v>
      </c>
      <c r="WSR18" s="23">
        <f t="shared" si="762"/>
        <v>0</v>
      </c>
      <c r="WSS18" s="23">
        <f t="shared" si="762"/>
        <v>0</v>
      </c>
      <c r="WST18" s="23">
        <f t="shared" si="762"/>
        <v>0</v>
      </c>
      <c r="WSU18" s="23">
        <f t="shared" si="762"/>
        <v>0</v>
      </c>
      <c r="WSV18" s="23">
        <f t="shared" si="762"/>
        <v>0</v>
      </c>
      <c r="WSW18" s="23">
        <f t="shared" si="762"/>
        <v>0</v>
      </c>
      <c r="WSX18" s="23">
        <f t="shared" si="762"/>
        <v>0</v>
      </c>
      <c r="WSY18" s="23">
        <f t="shared" ref="WSY18:WVJ18" si="763">SUM(WSY19:WSY22)</f>
        <v>0</v>
      </c>
      <c r="WSZ18" s="23">
        <f t="shared" si="763"/>
        <v>0</v>
      </c>
      <c r="WTA18" s="23">
        <f t="shared" si="763"/>
        <v>0</v>
      </c>
      <c r="WTB18" s="23">
        <f t="shared" si="763"/>
        <v>0</v>
      </c>
      <c r="WTC18" s="23">
        <f t="shared" si="763"/>
        <v>0</v>
      </c>
      <c r="WTD18" s="23">
        <f t="shared" si="763"/>
        <v>0</v>
      </c>
      <c r="WTE18" s="23">
        <f t="shared" si="763"/>
        <v>0</v>
      </c>
      <c r="WTF18" s="23">
        <f t="shared" si="763"/>
        <v>0</v>
      </c>
      <c r="WTG18" s="23">
        <f t="shared" si="763"/>
        <v>0</v>
      </c>
      <c r="WTH18" s="23">
        <f t="shared" si="763"/>
        <v>0</v>
      </c>
      <c r="WTI18" s="23">
        <f t="shared" si="763"/>
        <v>0</v>
      </c>
      <c r="WTJ18" s="23">
        <f t="shared" si="763"/>
        <v>0</v>
      </c>
      <c r="WTK18" s="23">
        <f t="shared" si="763"/>
        <v>0</v>
      </c>
      <c r="WTL18" s="23">
        <f t="shared" si="763"/>
        <v>0</v>
      </c>
      <c r="WTM18" s="23">
        <f t="shared" si="763"/>
        <v>0</v>
      </c>
      <c r="WTN18" s="23">
        <f t="shared" si="763"/>
        <v>0</v>
      </c>
      <c r="WTO18" s="23">
        <f t="shared" si="763"/>
        <v>0</v>
      </c>
      <c r="WTP18" s="23">
        <f t="shared" si="763"/>
        <v>0</v>
      </c>
      <c r="WTQ18" s="23">
        <f t="shared" si="763"/>
        <v>0</v>
      </c>
      <c r="WTR18" s="23">
        <f t="shared" si="763"/>
        <v>0</v>
      </c>
      <c r="WTS18" s="23">
        <f t="shared" si="763"/>
        <v>0</v>
      </c>
      <c r="WTT18" s="23">
        <f t="shared" si="763"/>
        <v>0</v>
      </c>
      <c r="WTU18" s="23">
        <f t="shared" si="763"/>
        <v>0</v>
      </c>
      <c r="WTV18" s="23">
        <f t="shared" si="763"/>
        <v>0</v>
      </c>
      <c r="WTW18" s="23">
        <f t="shared" si="763"/>
        <v>0</v>
      </c>
      <c r="WTX18" s="23">
        <f t="shared" si="763"/>
        <v>0</v>
      </c>
      <c r="WTY18" s="23">
        <f t="shared" si="763"/>
        <v>0</v>
      </c>
      <c r="WTZ18" s="23">
        <f t="shared" si="763"/>
        <v>0</v>
      </c>
      <c r="WUA18" s="23">
        <f t="shared" si="763"/>
        <v>0</v>
      </c>
      <c r="WUB18" s="23">
        <f t="shared" si="763"/>
        <v>0</v>
      </c>
      <c r="WUC18" s="23">
        <f t="shared" si="763"/>
        <v>0</v>
      </c>
      <c r="WUD18" s="23">
        <f t="shared" si="763"/>
        <v>0</v>
      </c>
      <c r="WUE18" s="23">
        <f t="shared" si="763"/>
        <v>0</v>
      </c>
      <c r="WUF18" s="23">
        <f t="shared" si="763"/>
        <v>0</v>
      </c>
      <c r="WUG18" s="23">
        <f t="shared" si="763"/>
        <v>0</v>
      </c>
      <c r="WUH18" s="23">
        <f t="shared" si="763"/>
        <v>0</v>
      </c>
      <c r="WUI18" s="23">
        <f t="shared" si="763"/>
        <v>0</v>
      </c>
      <c r="WUJ18" s="23">
        <f t="shared" si="763"/>
        <v>0</v>
      </c>
      <c r="WUK18" s="23">
        <f t="shared" si="763"/>
        <v>0</v>
      </c>
      <c r="WUL18" s="23">
        <f t="shared" si="763"/>
        <v>0</v>
      </c>
      <c r="WUM18" s="23">
        <f t="shared" si="763"/>
        <v>0</v>
      </c>
      <c r="WUN18" s="23">
        <f t="shared" si="763"/>
        <v>0</v>
      </c>
      <c r="WUO18" s="23">
        <f t="shared" si="763"/>
        <v>0</v>
      </c>
      <c r="WUP18" s="23">
        <f t="shared" si="763"/>
        <v>0</v>
      </c>
      <c r="WUQ18" s="23">
        <f t="shared" si="763"/>
        <v>0</v>
      </c>
      <c r="WUR18" s="23">
        <f t="shared" si="763"/>
        <v>0</v>
      </c>
      <c r="WUS18" s="23">
        <f t="shared" si="763"/>
        <v>0</v>
      </c>
      <c r="WUT18" s="23">
        <f t="shared" si="763"/>
        <v>0</v>
      </c>
      <c r="WUU18" s="23">
        <f t="shared" si="763"/>
        <v>0</v>
      </c>
      <c r="WUV18" s="23">
        <f t="shared" si="763"/>
        <v>0</v>
      </c>
      <c r="WUW18" s="23">
        <f t="shared" si="763"/>
        <v>0</v>
      </c>
      <c r="WUX18" s="23">
        <f t="shared" si="763"/>
        <v>0</v>
      </c>
      <c r="WUY18" s="23">
        <f t="shared" si="763"/>
        <v>0</v>
      </c>
      <c r="WUZ18" s="23">
        <f t="shared" si="763"/>
        <v>0</v>
      </c>
      <c r="WVA18" s="23">
        <f t="shared" si="763"/>
        <v>0</v>
      </c>
      <c r="WVB18" s="23">
        <f t="shared" si="763"/>
        <v>0</v>
      </c>
      <c r="WVC18" s="23">
        <f t="shared" si="763"/>
        <v>0</v>
      </c>
      <c r="WVD18" s="23">
        <f t="shared" si="763"/>
        <v>0</v>
      </c>
      <c r="WVE18" s="23">
        <f t="shared" si="763"/>
        <v>0</v>
      </c>
      <c r="WVF18" s="23">
        <f t="shared" si="763"/>
        <v>0</v>
      </c>
      <c r="WVG18" s="23">
        <f t="shared" si="763"/>
        <v>0</v>
      </c>
      <c r="WVH18" s="23">
        <f t="shared" si="763"/>
        <v>0</v>
      </c>
      <c r="WVI18" s="23">
        <f t="shared" si="763"/>
        <v>0</v>
      </c>
      <c r="WVJ18" s="23">
        <f t="shared" si="763"/>
        <v>0</v>
      </c>
      <c r="WVK18" s="23">
        <f t="shared" ref="WVK18:WXV18" si="764">SUM(WVK19:WVK22)</f>
        <v>0</v>
      </c>
      <c r="WVL18" s="23">
        <f t="shared" si="764"/>
        <v>0</v>
      </c>
      <c r="WVM18" s="23">
        <f t="shared" si="764"/>
        <v>0</v>
      </c>
      <c r="WVN18" s="23">
        <f t="shared" si="764"/>
        <v>0</v>
      </c>
      <c r="WVO18" s="23">
        <f t="shared" si="764"/>
        <v>0</v>
      </c>
      <c r="WVP18" s="23">
        <f t="shared" si="764"/>
        <v>0</v>
      </c>
      <c r="WVQ18" s="23">
        <f t="shared" si="764"/>
        <v>0</v>
      </c>
      <c r="WVR18" s="23">
        <f t="shared" si="764"/>
        <v>0</v>
      </c>
      <c r="WVS18" s="23">
        <f t="shared" si="764"/>
        <v>0</v>
      </c>
      <c r="WVT18" s="23">
        <f t="shared" si="764"/>
        <v>0</v>
      </c>
      <c r="WVU18" s="23">
        <f t="shared" si="764"/>
        <v>0</v>
      </c>
      <c r="WVV18" s="23">
        <f t="shared" si="764"/>
        <v>0</v>
      </c>
      <c r="WVW18" s="23">
        <f t="shared" si="764"/>
        <v>0</v>
      </c>
      <c r="WVX18" s="23">
        <f t="shared" si="764"/>
        <v>0</v>
      </c>
      <c r="WVY18" s="23">
        <f t="shared" si="764"/>
        <v>0</v>
      </c>
      <c r="WVZ18" s="23">
        <f t="shared" si="764"/>
        <v>0</v>
      </c>
      <c r="WWA18" s="23">
        <f t="shared" si="764"/>
        <v>0</v>
      </c>
      <c r="WWB18" s="23">
        <f t="shared" si="764"/>
        <v>0</v>
      </c>
      <c r="WWC18" s="23">
        <f t="shared" si="764"/>
        <v>0</v>
      </c>
      <c r="WWD18" s="23">
        <f t="shared" si="764"/>
        <v>0</v>
      </c>
      <c r="WWE18" s="23">
        <f t="shared" si="764"/>
        <v>0</v>
      </c>
      <c r="WWF18" s="23">
        <f t="shared" si="764"/>
        <v>0</v>
      </c>
      <c r="WWG18" s="23">
        <f t="shared" si="764"/>
        <v>0</v>
      </c>
      <c r="WWH18" s="23">
        <f t="shared" si="764"/>
        <v>0</v>
      </c>
      <c r="WWI18" s="23">
        <f t="shared" si="764"/>
        <v>0</v>
      </c>
      <c r="WWJ18" s="23">
        <f t="shared" si="764"/>
        <v>0</v>
      </c>
      <c r="WWK18" s="23">
        <f t="shared" si="764"/>
        <v>0</v>
      </c>
      <c r="WWL18" s="23">
        <f t="shared" si="764"/>
        <v>0</v>
      </c>
      <c r="WWM18" s="23">
        <f t="shared" si="764"/>
        <v>0</v>
      </c>
      <c r="WWN18" s="23">
        <f t="shared" si="764"/>
        <v>0</v>
      </c>
      <c r="WWO18" s="23">
        <f t="shared" si="764"/>
        <v>0</v>
      </c>
      <c r="WWP18" s="23">
        <f t="shared" si="764"/>
        <v>0</v>
      </c>
      <c r="WWQ18" s="23">
        <f t="shared" si="764"/>
        <v>0</v>
      </c>
      <c r="WWR18" s="23">
        <f t="shared" si="764"/>
        <v>0</v>
      </c>
      <c r="WWS18" s="23">
        <f t="shared" si="764"/>
        <v>0</v>
      </c>
      <c r="WWT18" s="23">
        <f t="shared" si="764"/>
        <v>0</v>
      </c>
      <c r="WWU18" s="23">
        <f t="shared" si="764"/>
        <v>0</v>
      </c>
      <c r="WWV18" s="23">
        <f t="shared" si="764"/>
        <v>0</v>
      </c>
      <c r="WWW18" s="23">
        <f t="shared" si="764"/>
        <v>0</v>
      </c>
      <c r="WWX18" s="23">
        <f t="shared" si="764"/>
        <v>0</v>
      </c>
      <c r="WWY18" s="23">
        <f t="shared" si="764"/>
        <v>0</v>
      </c>
      <c r="WWZ18" s="23">
        <f t="shared" si="764"/>
        <v>0</v>
      </c>
      <c r="WXA18" s="23">
        <f t="shared" si="764"/>
        <v>0</v>
      </c>
      <c r="WXB18" s="23">
        <f t="shared" si="764"/>
        <v>0</v>
      </c>
      <c r="WXC18" s="23">
        <f t="shared" si="764"/>
        <v>0</v>
      </c>
      <c r="WXD18" s="23">
        <f t="shared" si="764"/>
        <v>0</v>
      </c>
      <c r="WXE18" s="23">
        <f t="shared" si="764"/>
        <v>0</v>
      </c>
      <c r="WXF18" s="23">
        <f t="shared" si="764"/>
        <v>0</v>
      </c>
      <c r="WXG18" s="23">
        <f t="shared" si="764"/>
        <v>0</v>
      </c>
      <c r="WXH18" s="23">
        <f t="shared" si="764"/>
        <v>0</v>
      </c>
      <c r="WXI18" s="23">
        <f t="shared" si="764"/>
        <v>0</v>
      </c>
      <c r="WXJ18" s="23">
        <f t="shared" si="764"/>
        <v>0</v>
      </c>
      <c r="WXK18" s="23">
        <f t="shared" si="764"/>
        <v>0</v>
      </c>
      <c r="WXL18" s="23">
        <f t="shared" si="764"/>
        <v>0</v>
      </c>
      <c r="WXM18" s="23">
        <f t="shared" si="764"/>
        <v>0</v>
      </c>
      <c r="WXN18" s="23">
        <f t="shared" si="764"/>
        <v>0</v>
      </c>
      <c r="WXO18" s="23">
        <f t="shared" si="764"/>
        <v>0</v>
      </c>
      <c r="WXP18" s="23">
        <f t="shared" si="764"/>
        <v>0</v>
      </c>
      <c r="WXQ18" s="23">
        <f t="shared" si="764"/>
        <v>0</v>
      </c>
      <c r="WXR18" s="23">
        <f t="shared" si="764"/>
        <v>0</v>
      </c>
      <c r="WXS18" s="23">
        <f t="shared" si="764"/>
        <v>0</v>
      </c>
      <c r="WXT18" s="23">
        <f t="shared" si="764"/>
        <v>0</v>
      </c>
      <c r="WXU18" s="23">
        <f t="shared" si="764"/>
        <v>0</v>
      </c>
      <c r="WXV18" s="23">
        <f t="shared" si="764"/>
        <v>0</v>
      </c>
      <c r="WXW18" s="23">
        <f t="shared" ref="WXW18:XAH18" si="765">SUM(WXW19:WXW22)</f>
        <v>0</v>
      </c>
      <c r="WXX18" s="23">
        <f t="shared" si="765"/>
        <v>0</v>
      </c>
      <c r="WXY18" s="23">
        <f t="shared" si="765"/>
        <v>0</v>
      </c>
      <c r="WXZ18" s="23">
        <f t="shared" si="765"/>
        <v>0</v>
      </c>
      <c r="WYA18" s="23">
        <f t="shared" si="765"/>
        <v>0</v>
      </c>
      <c r="WYB18" s="23">
        <f t="shared" si="765"/>
        <v>0</v>
      </c>
      <c r="WYC18" s="23">
        <f t="shared" si="765"/>
        <v>0</v>
      </c>
      <c r="WYD18" s="23">
        <f t="shared" si="765"/>
        <v>0</v>
      </c>
      <c r="WYE18" s="23">
        <f t="shared" si="765"/>
        <v>0</v>
      </c>
      <c r="WYF18" s="23">
        <f t="shared" si="765"/>
        <v>0</v>
      </c>
      <c r="WYG18" s="23">
        <f t="shared" si="765"/>
        <v>0</v>
      </c>
      <c r="WYH18" s="23">
        <f t="shared" si="765"/>
        <v>0</v>
      </c>
      <c r="WYI18" s="23">
        <f t="shared" si="765"/>
        <v>0</v>
      </c>
      <c r="WYJ18" s="23">
        <f t="shared" si="765"/>
        <v>0</v>
      </c>
      <c r="WYK18" s="23">
        <f t="shared" si="765"/>
        <v>0</v>
      </c>
      <c r="WYL18" s="23">
        <f t="shared" si="765"/>
        <v>0</v>
      </c>
      <c r="WYM18" s="23">
        <f t="shared" si="765"/>
        <v>0</v>
      </c>
      <c r="WYN18" s="23">
        <f t="shared" si="765"/>
        <v>0</v>
      </c>
      <c r="WYO18" s="23">
        <f t="shared" si="765"/>
        <v>0</v>
      </c>
      <c r="WYP18" s="23">
        <f t="shared" si="765"/>
        <v>0</v>
      </c>
      <c r="WYQ18" s="23">
        <f t="shared" si="765"/>
        <v>0</v>
      </c>
      <c r="WYR18" s="23">
        <f t="shared" si="765"/>
        <v>0</v>
      </c>
      <c r="WYS18" s="23">
        <f t="shared" si="765"/>
        <v>0</v>
      </c>
      <c r="WYT18" s="23">
        <f t="shared" si="765"/>
        <v>0</v>
      </c>
      <c r="WYU18" s="23">
        <f t="shared" si="765"/>
        <v>0</v>
      </c>
      <c r="WYV18" s="23">
        <f t="shared" si="765"/>
        <v>0</v>
      </c>
      <c r="WYW18" s="23">
        <f t="shared" si="765"/>
        <v>0</v>
      </c>
      <c r="WYX18" s="23">
        <f t="shared" si="765"/>
        <v>0</v>
      </c>
      <c r="WYY18" s="23">
        <f t="shared" si="765"/>
        <v>0</v>
      </c>
      <c r="WYZ18" s="23">
        <f t="shared" si="765"/>
        <v>0</v>
      </c>
      <c r="WZA18" s="23">
        <f t="shared" si="765"/>
        <v>0</v>
      </c>
      <c r="WZB18" s="23">
        <f t="shared" si="765"/>
        <v>0</v>
      </c>
      <c r="WZC18" s="23">
        <f t="shared" si="765"/>
        <v>0</v>
      </c>
      <c r="WZD18" s="23">
        <f t="shared" si="765"/>
        <v>0</v>
      </c>
      <c r="WZE18" s="23">
        <f t="shared" si="765"/>
        <v>0</v>
      </c>
      <c r="WZF18" s="23">
        <f t="shared" si="765"/>
        <v>0</v>
      </c>
      <c r="WZG18" s="23">
        <f t="shared" si="765"/>
        <v>0</v>
      </c>
      <c r="WZH18" s="23">
        <f t="shared" si="765"/>
        <v>0</v>
      </c>
      <c r="WZI18" s="23">
        <f t="shared" si="765"/>
        <v>0</v>
      </c>
      <c r="WZJ18" s="23">
        <f t="shared" si="765"/>
        <v>0</v>
      </c>
      <c r="WZK18" s="23">
        <f t="shared" si="765"/>
        <v>0</v>
      </c>
      <c r="WZL18" s="23">
        <f t="shared" si="765"/>
        <v>0</v>
      </c>
      <c r="WZM18" s="23">
        <f t="shared" si="765"/>
        <v>0</v>
      </c>
      <c r="WZN18" s="23">
        <f t="shared" si="765"/>
        <v>0</v>
      </c>
      <c r="WZO18" s="23">
        <f t="shared" si="765"/>
        <v>0</v>
      </c>
      <c r="WZP18" s="23">
        <f t="shared" si="765"/>
        <v>0</v>
      </c>
      <c r="WZQ18" s="23">
        <f t="shared" si="765"/>
        <v>0</v>
      </c>
      <c r="WZR18" s="23">
        <f t="shared" si="765"/>
        <v>0</v>
      </c>
      <c r="WZS18" s="23">
        <f t="shared" si="765"/>
        <v>0</v>
      </c>
      <c r="WZT18" s="23">
        <f t="shared" si="765"/>
        <v>0</v>
      </c>
      <c r="WZU18" s="23">
        <f t="shared" si="765"/>
        <v>0</v>
      </c>
      <c r="WZV18" s="23">
        <f t="shared" si="765"/>
        <v>0</v>
      </c>
      <c r="WZW18" s="23">
        <f t="shared" si="765"/>
        <v>0</v>
      </c>
      <c r="WZX18" s="23">
        <f t="shared" si="765"/>
        <v>0</v>
      </c>
      <c r="WZY18" s="23">
        <f t="shared" si="765"/>
        <v>0</v>
      </c>
      <c r="WZZ18" s="23">
        <f t="shared" si="765"/>
        <v>0</v>
      </c>
      <c r="XAA18" s="23">
        <f t="shared" si="765"/>
        <v>0</v>
      </c>
      <c r="XAB18" s="23">
        <f t="shared" si="765"/>
        <v>0</v>
      </c>
      <c r="XAC18" s="23">
        <f t="shared" si="765"/>
        <v>0</v>
      </c>
      <c r="XAD18" s="23">
        <f t="shared" si="765"/>
        <v>0</v>
      </c>
      <c r="XAE18" s="23">
        <f t="shared" si="765"/>
        <v>0</v>
      </c>
      <c r="XAF18" s="23">
        <f t="shared" si="765"/>
        <v>0</v>
      </c>
      <c r="XAG18" s="23">
        <f t="shared" si="765"/>
        <v>0</v>
      </c>
      <c r="XAH18" s="23">
        <f t="shared" si="765"/>
        <v>0</v>
      </c>
      <c r="XAI18" s="23">
        <f t="shared" ref="XAI18:XCT18" si="766">SUM(XAI19:XAI22)</f>
        <v>0</v>
      </c>
      <c r="XAJ18" s="23">
        <f t="shared" si="766"/>
        <v>0</v>
      </c>
      <c r="XAK18" s="23">
        <f t="shared" si="766"/>
        <v>0</v>
      </c>
      <c r="XAL18" s="23">
        <f t="shared" si="766"/>
        <v>0</v>
      </c>
      <c r="XAM18" s="23">
        <f t="shared" si="766"/>
        <v>0</v>
      </c>
      <c r="XAN18" s="23">
        <f t="shared" si="766"/>
        <v>0</v>
      </c>
      <c r="XAO18" s="23">
        <f t="shared" si="766"/>
        <v>0</v>
      </c>
      <c r="XAP18" s="23">
        <f t="shared" si="766"/>
        <v>0</v>
      </c>
      <c r="XAQ18" s="23">
        <f t="shared" si="766"/>
        <v>0</v>
      </c>
      <c r="XAR18" s="23">
        <f t="shared" si="766"/>
        <v>0</v>
      </c>
      <c r="XAS18" s="23">
        <f t="shared" si="766"/>
        <v>0</v>
      </c>
      <c r="XAT18" s="23">
        <f t="shared" si="766"/>
        <v>0</v>
      </c>
      <c r="XAU18" s="23">
        <f t="shared" si="766"/>
        <v>0</v>
      </c>
      <c r="XAV18" s="23">
        <f t="shared" si="766"/>
        <v>0</v>
      </c>
      <c r="XAW18" s="23">
        <f t="shared" si="766"/>
        <v>0</v>
      </c>
      <c r="XAX18" s="23">
        <f t="shared" si="766"/>
        <v>0</v>
      </c>
      <c r="XAY18" s="23">
        <f t="shared" si="766"/>
        <v>0</v>
      </c>
      <c r="XAZ18" s="23">
        <f t="shared" si="766"/>
        <v>0</v>
      </c>
      <c r="XBA18" s="23">
        <f t="shared" si="766"/>
        <v>0</v>
      </c>
      <c r="XBB18" s="23">
        <f t="shared" si="766"/>
        <v>0</v>
      </c>
      <c r="XBC18" s="23">
        <f t="shared" si="766"/>
        <v>0</v>
      </c>
      <c r="XBD18" s="23">
        <f t="shared" si="766"/>
        <v>0</v>
      </c>
      <c r="XBE18" s="23">
        <f t="shared" si="766"/>
        <v>0</v>
      </c>
      <c r="XBF18" s="23">
        <f t="shared" si="766"/>
        <v>0</v>
      </c>
      <c r="XBG18" s="23">
        <f t="shared" si="766"/>
        <v>0</v>
      </c>
      <c r="XBH18" s="23">
        <f t="shared" si="766"/>
        <v>0</v>
      </c>
      <c r="XBI18" s="23">
        <f t="shared" si="766"/>
        <v>0</v>
      </c>
      <c r="XBJ18" s="23">
        <f t="shared" si="766"/>
        <v>0</v>
      </c>
      <c r="XBK18" s="23">
        <f t="shared" si="766"/>
        <v>0</v>
      </c>
      <c r="XBL18" s="23">
        <f t="shared" si="766"/>
        <v>0</v>
      </c>
      <c r="XBM18" s="23">
        <f t="shared" si="766"/>
        <v>0</v>
      </c>
      <c r="XBN18" s="23">
        <f t="shared" si="766"/>
        <v>0</v>
      </c>
      <c r="XBO18" s="23">
        <f t="shared" si="766"/>
        <v>0</v>
      </c>
      <c r="XBP18" s="23">
        <f t="shared" si="766"/>
        <v>0</v>
      </c>
      <c r="XBQ18" s="23">
        <f t="shared" si="766"/>
        <v>0</v>
      </c>
      <c r="XBR18" s="23">
        <f t="shared" si="766"/>
        <v>0</v>
      </c>
      <c r="XBS18" s="23">
        <f t="shared" si="766"/>
        <v>0</v>
      </c>
      <c r="XBT18" s="23">
        <f t="shared" si="766"/>
        <v>0</v>
      </c>
      <c r="XBU18" s="23">
        <f t="shared" si="766"/>
        <v>0</v>
      </c>
      <c r="XBV18" s="23">
        <f t="shared" si="766"/>
        <v>0</v>
      </c>
      <c r="XBW18" s="23">
        <f t="shared" si="766"/>
        <v>0</v>
      </c>
      <c r="XBX18" s="23">
        <f t="shared" si="766"/>
        <v>0</v>
      </c>
      <c r="XBY18" s="23">
        <f t="shared" si="766"/>
        <v>0</v>
      </c>
      <c r="XBZ18" s="23">
        <f t="shared" si="766"/>
        <v>0</v>
      </c>
      <c r="XCA18" s="23">
        <f t="shared" si="766"/>
        <v>0</v>
      </c>
      <c r="XCB18" s="23">
        <f t="shared" si="766"/>
        <v>0</v>
      </c>
      <c r="XCC18" s="23">
        <f t="shared" si="766"/>
        <v>0</v>
      </c>
      <c r="XCD18" s="23">
        <f t="shared" si="766"/>
        <v>0</v>
      </c>
      <c r="XCE18" s="23">
        <f t="shared" si="766"/>
        <v>0</v>
      </c>
      <c r="XCF18" s="23">
        <f t="shared" si="766"/>
        <v>0</v>
      </c>
      <c r="XCG18" s="23">
        <f t="shared" si="766"/>
        <v>0</v>
      </c>
      <c r="XCH18" s="23">
        <f t="shared" si="766"/>
        <v>0</v>
      </c>
      <c r="XCI18" s="23">
        <f t="shared" si="766"/>
        <v>0</v>
      </c>
      <c r="XCJ18" s="23">
        <f t="shared" si="766"/>
        <v>0</v>
      </c>
      <c r="XCK18" s="23">
        <f t="shared" si="766"/>
        <v>0</v>
      </c>
      <c r="XCL18" s="23">
        <f t="shared" si="766"/>
        <v>0</v>
      </c>
      <c r="XCM18" s="23">
        <f t="shared" si="766"/>
        <v>0</v>
      </c>
      <c r="XCN18" s="23">
        <f t="shared" si="766"/>
        <v>0</v>
      </c>
      <c r="XCO18" s="23">
        <f t="shared" si="766"/>
        <v>0</v>
      </c>
      <c r="XCP18" s="23">
        <f t="shared" si="766"/>
        <v>0</v>
      </c>
      <c r="XCQ18" s="23">
        <f t="shared" si="766"/>
        <v>0</v>
      </c>
      <c r="XCR18" s="23">
        <f t="shared" si="766"/>
        <v>0</v>
      </c>
      <c r="XCS18" s="23">
        <f t="shared" si="766"/>
        <v>0</v>
      </c>
      <c r="XCT18" s="23">
        <f t="shared" si="766"/>
        <v>0</v>
      </c>
      <c r="XCU18" s="23">
        <f t="shared" ref="XCU18:XFB18" si="767">SUM(XCU19:XCU22)</f>
        <v>0</v>
      </c>
      <c r="XCV18" s="23">
        <f t="shared" si="767"/>
        <v>0</v>
      </c>
      <c r="XCW18" s="23">
        <f t="shared" si="767"/>
        <v>0</v>
      </c>
      <c r="XCX18" s="23">
        <f t="shared" si="767"/>
        <v>0</v>
      </c>
      <c r="XCY18" s="23">
        <f t="shared" si="767"/>
        <v>0</v>
      </c>
      <c r="XCZ18" s="23">
        <f t="shared" si="767"/>
        <v>0</v>
      </c>
      <c r="XDA18" s="23">
        <f t="shared" si="767"/>
        <v>0</v>
      </c>
      <c r="XDB18" s="23">
        <f t="shared" si="767"/>
        <v>0</v>
      </c>
      <c r="XDC18" s="23">
        <f t="shared" si="767"/>
        <v>0</v>
      </c>
      <c r="XDD18" s="23">
        <f t="shared" si="767"/>
        <v>0</v>
      </c>
      <c r="XDE18" s="23">
        <f t="shared" si="767"/>
        <v>0</v>
      </c>
      <c r="XDF18" s="23">
        <f t="shared" si="767"/>
        <v>0</v>
      </c>
      <c r="XDG18" s="23">
        <f t="shared" si="767"/>
        <v>0</v>
      </c>
      <c r="XDH18" s="23">
        <f t="shared" si="767"/>
        <v>0</v>
      </c>
      <c r="XDI18" s="23">
        <f t="shared" si="767"/>
        <v>0</v>
      </c>
      <c r="XDJ18" s="23">
        <f t="shared" si="767"/>
        <v>0</v>
      </c>
      <c r="XDK18" s="23">
        <f t="shared" si="767"/>
        <v>0</v>
      </c>
      <c r="XDL18" s="23">
        <f t="shared" si="767"/>
        <v>0</v>
      </c>
      <c r="XDM18" s="23">
        <f t="shared" si="767"/>
        <v>0</v>
      </c>
      <c r="XDN18" s="23">
        <f t="shared" si="767"/>
        <v>0</v>
      </c>
      <c r="XDO18" s="23">
        <f t="shared" si="767"/>
        <v>0</v>
      </c>
      <c r="XDP18" s="23">
        <f t="shared" si="767"/>
        <v>0</v>
      </c>
      <c r="XDQ18" s="23">
        <f t="shared" si="767"/>
        <v>0</v>
      </c>
      <c r="XDR18" s="23">
        <f t="shared" si="767"/>
        <v>0</v>
      </c>
      <c r="XDS18" s="23">
        <f t="shared" si="767"/>
        <v>0</v>
      </c>
      <c r="XDT18" s="23">
        <f t="shared" si="767"/>
        <v>0</v>
      </c>
      <c r="XDU18" s="23">
        <f t="shared" si="767"/>
        <v>0</v>
      </c>
      <c r="XDV18" s="23">
        <f t="shared" si="767"/>
        <v>0</v>
      </c>
      <c r="XDW18" s="23">
        <f t="shared" si="767"/>
        <v>0</v>
      </c>
      <c r="XDX18" s="23">
        <f t="shared" si="767"/>
        <v>0</v>
      </c>
      <c r="XDY18" s="23">
        <f t="shared" si="767"/>
        <v>0</v>
      </c>
      <c r="XDZ18" s="23">
        <f t="shared" si="767"/>
        <v>0</v>
      </c>
      <c r="XEA18" s="23">
        <f t="shared" si="767"/>
        <v>0</v>
      </c>
      <c r="XEB18" s="23">
        <f t="shared" si="767"/>
        <v>0</v>
      </c>
      <c r="XEC18" s="23">
        <f t="shared" si="767"/>
        <v>0</v>
      </c>
      <c r="XED18" s="23">
        <f t="shared" si="767"/>
        <v>0</v>
      </c>
      <c r="XEE18" s="23">
        <f t="shared" si="767"/>
        <v>0</v>
      </c>
      <c r="XEF18" s="23">
        <f t="shared" si="767"/>
        <v>0</v>
      </c>
      <c r="XEG18" s="23">
        <f t="shared" si="767"/>
        <v>0</v>
      </c>
      <c r="XEH18" s="23">
        <f t="shared" si="767"/>
        <v>0</v>
      </c>
      <c r="XEI18" s="23">
        <f t="shared" si="767"/>
        <v>0</v>
      </c>
      <c r="XEJ18" s="23">
        <f t="shared" si="767"/>
        <v>0</v>
      </c>
      <c r="XEK18" s="23">
        <f t="shared" si="767"/>
        <v>0</v>
      </c>
      <c r="XEL18" s="23">
        <f t="shared" si="767"/>
        <v>0</v>
      </c>
      <c r="XEM18" s="23">
        <f t="shared" si="767"/>
        <v>0</v>
      </c>
      <c r="XEN18" s="23">
        <f t="shared" si="767"/>
        <v>0</v>
      </c>
      <c r="XEO18" s="23">
        <f t="shared" si="767"/>
        <v>0</v>
      </c>
      <c r="XEP18" s="23">
        <f t="shared" si="767"/>
        <v>0</v>
      </c>
      <c r="XEQ18" s="23">
        <f t="shared" si="767"/>
        <v>0</v>
      </c>
      <c r="XER18" s="23">
        <f t="shared" si="767"/>
        <v>0</v>
      </c>
      <c r="XES18" s="23">
        <f t="shared" si="767"/>
        <v>0</v>
      </c>
      <c r="XET18" s="23">
        <f t="shared" si="767"/>
        <v>0</v>
      </c>
      <c r="XEU18" s="23">
        <f t="shared" si="767"/>
        <v>0</v>
      </c>
      <c r="XEV18" s="23">
        <f t="shared" si="767"/>
        <v>0</v>
      </c>
      <c r="XEW18" s="23">
        <f t="shared" si="767"/>
        <v>0</v>
      </c>
      <c r="XEX18" s="23">
        <f t="shared" si="767"/>
        <v>0</v>
      </c>
      <c r="XEY18" s="23">
        <f t="shared" si="767"/>
        <v>0</v>
      </c>
      <c r="XEZ18" s="23">
        <f t="shared" si="767"/>
        <v>0</v>
      </c>
      <c r="XFA18" s="23">
        <f t="shared" si="767"/>
        <v>0</v>
      </c>
      <c r="XFB18" s="23">
        <f t="shared" si="767"/>
        <v>0</v>
      </c>
      <c r="XFC18" s="23">
        <f>SUM(XFC19:XFD22)</f>
        <v>0</v>
      </c>
    </row>
    <row r="19" spans="1:16383" s="206" customFormat="1">
      <c r="A19" s="100" t="s">
        <v>118</v>
      </c>
      <c r="B19" s="205"/>
    </row>
    <row r="20" spans="1:16383" s="206" customFormat="1">
      <c r="A20" s="100" t="s">
        <v>119</v>
      </c>
      <c r="B20" s="205"/>
    </row>
    <row r="21" spans="1:16383" s="206" customFormat="1">
      <c r="A21" s="100" t="s">
        <v>120</v>
      </c>
      <c r="B21" s="205"/>
    </row>
    <row r="22" spans="1:16383" s="206" customFormat="1">
      <c r="A22" s="100" t="s">
        <v>121</v>
      </c>
      <c r="B22" s="205"/>
    </row>
    <row r="23" spans="1:16383" s="206" customFormat="1">
      <c r="A23" s="101" t="s">
        <v>125</v>
      </c>
      <c r="B23" s="205"/>
    </row>
    <row r="24" spans="1:16383" s="206" customFormat="1">
      <c r="A24" s="11" t="s">
        <v>223</v>
      </c>
      <c r="B24" s="205"/>
    </row>
    <row r="25" spans="1:16383" s="206" customFormat="1">
      <c r="A25" s="11" t="s">
        <v>224</v>
      </c>
      <c r="B25" s="205"/>
    </row>
    <row r="26" spans="1:16383" s="206" customFormat="1">
      <c r="A26" s="11" t="s">
        <v>225</v>
      </c>
      <c r="B26" s="205"/>
    </row>
    <row r="27" spans="1:16383" s="206" customFormat="1">
      <c r="A27" s="11" t="s">
        <v>226</v>
      </c>
      <c r="B27" s="205"/>
    </row>
    <row r="28" spans="1:16383" s="206" customFormat="1">
      <c r="A28" s="11" t="s">
        <v>227</v>
      </c>
      <c r="B28" s="205"/>
    </row>
    <row r="29" spans="1:16383" s="206" customFormat="1">
      <c r="A29" s="11" t="s">
        <v>228</v>
      </c>
      <c r="B29" s="205"/>
    </row>
    <row r="30" spans="1:16383" s="206" customFormat="1">
      <c r="A30" s="11" t="s">
        <v>200</v>
      </c>
      <c r="B30" s="205"/>
    </row>
    <row r="31" spans="1:16383" s="206" customFormat="1">
      <c r="A31" s="11" t="s">
        <v>229</v>
      </c>
      <c r="B31" s="205"/>
    </row>
    <row r="32" spans="1:16383" s="210" customFormat="1" ht="15.75" thickBot="1">
      <c r="A32" s="12" t="s">
        <v>230</v>
      </c>
      <c r="B32" s="209"/>
    </row>
  </sheetData>
  <mergeCells count="1">
    <mergeCell ref="A4:G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1D59B3E-0A34-45D3-A8CE-D4A4D4574E7E}">
          <x14:formula1>
            <xm:f>REFERENCE!$A$23:$A$27</xm:f>
          </x14:formula1>
          <xm:sqref>B11:XEV11</xm:sqref>
        </x14:dataValidation>
        <x14:dataValidation type="list" allowBlank="1" showInputMessage="1" showErrorMessage="1" xr:uid="{4016067A-34F6-4A36-97C8-6B5FA4357AF3}">
          <x14:formula1>
            <xm:f>REFERENCE!$A$30:$A$31</xm:f>
          </x14:formula1>
          <xm:sqref>B5:XFD5</xm:sqref>
        </x14:dataValidation>
        <x14:dataValidation type="list" allowBlank="1" showInputMessage="1" showErrorMessage="1" xr:uid="{D1276439-DF29-42F1-AD1F-3C9CBBB93792}">
          <x14:formula1>
            <xm:f>REFERENCE!$A$34:$A$35</xm:f>
          </x14:formula1>
          <xm:sqref>B7:XFD7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CF44-16E1-4268-B62C-AC33F885FEB4}">
  <sheetPr>
    <tabColor theme="0"/>
    <pageSetUpPr fitToPage="1"/>
  </sheetPr>
  <dimension ref="A1:AB135"/>
  <sheetViews>
    <sheetView showGridLines="0" topLeftCell="A82" zoomScale="90" zoomScaleNormal="90" workbookViewId="0">
      <selection activeCell="D108" sqref="D108"/>
    </sheetView>
  </sheetViews>
  <sheetFormatPr defaultColWidth="9" defaultRowHeight="15"/>
  <cols>
    <col min="1" max="1" width="3.5703125" style="5" customWidth="1"/>
    <col min="2" max="2" width="3.140625" style="5" customWidth="1"/>
    <col min="3" max="3" width="48" style="5" bestFit="1" customWidth="1"/>
    <col min="4" max="4" width="15" style="3" customWidth="1"/>
    <col min="5" max="5" width="17.85546875" style="3" customWidth="1"/>
    <col min="6" max="6" width="13.28515625" style="3" bestFit="1" customWidth="1"/>
    <col min="7" max="9" width="12.5703125" style="3" customWidth="1"/>
    <col min="10" max="10" width="3.5703125" style="5" customWidth="1"/>
    <col min="11" max="11" width="43.85546875" style="3" customWidth="1"/>
    <col min="12" max="17" width="12.5703125" style="3" customWidth="1"/>
    <col min="18" max="18" width="3.5703125" style="5" customWidth="1"/>
    <col min="19" max="19" width="9" style="5" customWidth="1"/>
    <col min="20" max="20" width="9" style="5"/>
    <col min="21" max="21" width="54.5703125" style="5" customWidth="1"/>
    <col min="22" max="22" width="17.28515625" style="5" customWidth="1"/>
    <col min="23" max="23" width="15.85546875" style="5" customWidth="1"/>
    <col min="24" max="24" width="14.85546875" style="5" customWidth="1"/>
    <col min="25" max="25" width="14.28515625" style="5" customWidth="1"/>
    <col min="26" max="26" width="12.140625" style="5" customWidth="1"/>
    <col min="27" max="27" width="14.5703125" style="5" customWidth="1"/>
    <col min="28" max="148" width="9" style="5"/>
    <col min="149" max="149" width="9" style="5" customWidth="1"/>
    <col min="150" max="16384" width="9" style="5"/>
  </cols>
  <sheetData>
    <row r="1" spans="2:28">
      <c r="U1" s="3"/>
      <c r="V1" s="3"/>
      <c r="W1" s="3"/>
      <c r="X1" s="3"/>
      <c r="Y1" s="3"/>
      <c r="Z1" s="3"/>
      <c r="AA1" s="3"/>
    </row>
    <row r="2" spans="2:28" ht="21.75" thickBot="1">
      <c r="B2" s="13" t="s">
        <v>39</v>
      </c>
      <c r="U2" s="3"/>
      <c r="V2" s="3"/>
      <c r="W2" s="3"/>
      <c r="X2" s="3"/>
      <c r="Y2" s="3"/>
      <c r="Z2" s="3"/>
      <c r="AA2" s="3"/>
      <c r="AB2"/>
    </row>
    <row r="3" spans="2:28" ht="45.75" thickBot="1">
      <c r="B3" s="13"/>
      <c r="C3" s="177" t="s">
        <v>231</v>
      </c>
      <c r="D3" s="149" t="s">
        <v>232</v>
      </c>
      <c r="E3" s="148" t="s">
        <v>197</v>
      </c>
      <c r="U3" s="3"/>
      <c r="V3" s="3"/>
      <c r="W3" s="3"/>
      <c r="X3" s="3"/>
      <c r="Y3" s="3"/>
      <c r="Z3" s="3"/>
      <c r="AA3" s="3"/>
    </row>
    <row r="4" spans="2:28" ht="14.85" customHeight="1">
      <c r="B4" s="13"/>
      <c r="C4" s="175" t="s">
        <v>198</v>
      </c>
      <c r="D4" s="246">
        <f>SUM(I35,I55)</f>
        <v>27165.201449999997</v>
      </c>
      <c r="E4" s="291">
        <f>SUM(Q35,Q55)</f>
        <v>0</v>
      </c>
      <c r="U4" s="3"/>
      <c r="V4" s="3"/>
      <c r="W4" s="3"/>
      <c r="X4" s="3"/>
      <c r="Y4" s="3"/>
      <c r="Z4" s="3"/>
      <c r="AA4" s="3"/>
    </row>
    <row r="5" spans="2:28" ht="14.85" customHeight="1">
      <c r="B5" s="13"/>
      <c r="C5" s="25" t="s">
        <v>20</v>
      </c>
      <c r="D5" s="250">
        <f>SUM(D35,D55)</f>
        <v>0</v>
      </c>
      <c r="E5" s="259">
        <f>SUM(L35,L55)</f>
        <v>0</v>
      </c>
      <c r="U5" s="3"/>
      <c r="V5" s="3"/>
      <c r="W5" s="3"/>
      <c r="X5" s="3"/>
      <c r="Y5" s="3"/>
      <c r="Z5" s="3"/>
      <c r="AA5" s="3"/>
    </row>
    <row r="6" spans="2:28" ht="14.85" customHeight="1">
      <c r="B6" s="13"/>
      <c r="C6" s="26" t="s">
        <v>21</v>
      </c>
      <c r="D6" s="250">
        <f>SUM(E35,E55)</f>
        <v>0</v>
      </c>
      <c r="E6" s="259">
        <f>SUM(M35,M55)</f>
        <v>0</v>
      </c>
      <c r="U6" s="3"/>
      <c r="V6" s="3"/>
      <c r="W6" s="3"/>
      <c r="X6" s="3"/>
      <c r="Y6" s="3"/>
      <c r="Z6" s="3"/>
      <c r="AA6" s="3"/>
    </row>
    <row r="7" spans="2:28" ht="14.85" customHeight="1">
      <c r="B7" s="13"/>
      <c r="C7" s="26" t="s">
        <v>22</v>
      </c>
      <c r="D7" s="250">
        <f>SUM(F35,F55)</f>
        <v>0</v>
      </c>
      <c r="E7" s="259">
        <f>SUM(N35,N55)</f>
        <v>0</v>
      </c>
      <c r="U7" s="3"/>
      <c r="V7" s="3"/>
      <c r="W7" s="3"/>
      <c r="X7" s="3"/>
      <c r="Y7" s="3"/>
      <c r="Z7" s="3"/>
      <c r="AA7" s="3"/>
    </row>
    <row r="8" spans="2:28" ht="14.85" customHeight="1">
      <c r="B8" s="13"/>
      <c r="C8" s="26" t="s">
        <v>23</v>
      </c>
      <c r="D8" s="250">
        <f>SUM(G35,G55)</f>
        <v>27116.536779999999</v>
      </c>
      <c r="E8" s="259">
        <f>SUM(O35,O55)</f>
        <v>0</v>
      </c>
      <c r="U8" s="3"/>
      <c r="V8" s="3"/>
      <c r="W8" s="3"/>
      <c r="X8" s="3"/>
      <c r="Y8" s="3"/>
      <c r="Z8" s="3"/>
      <c r="AA8" s="3"/>
    </row>
    <row r="9" spans="2:28" ht="14.85" customHeight="1" thickBot="1">
      <c r="B9" s="13"/>
      <c r="C9" s="176" t="s">
        <v>24</v>
      </c>
      <c r="D9" s="254">
        <f>SUM(H35,H55)</f>
        <v>48.664670000001394</v>
      </c>
      <c r="E9" s="260">
        <f>SUM(P35,P55)</f>
        <v>0</v>
      </c>
      <c r="U9" s="3"/>
      <c r="V9" s="3"/>
      <c r="W9" s="3"/>
      <c r="X9" s="3"/>
      <c r="Y9" s="3"/>
      <c r="Z9" s="3"/>
      <c r="AA9" s="3"/>
    </row>
    <row r="10" spans="2:28" ht="30.75" thickBot="1">
      <c r="B10" s="13"/>
      <c r="C10" s="177" t="s">
        <v>199</v>
      </c>
      <c r="D10" s="292" t="s">
        <v>196</v>
      </c>
      <c r="E10" s="293" t="s">
        <v>197</v>
      </c>
      <c r="U10" s="3"/>
      <c r="V10" s="3"/>
      <c r="W10" s="3"/>
      <c r="X10" s="3"/>
      <c r="Y10" s="3"/>
      <c r="Z10" s="3"/>
      <c r="AA10" s="3"/>
    </row>
    <row r="11" spans="2:28" ht="14.85" customHeight="1">
      <c r="B11" s="13"/>
      <c r="C11" s="175" t="s">
        <v>198</v>
      </c>
      <c r="D11" s="294">
        <f>SUM(I75,I95)</f>
        <v>0</v>
      </c>
      <c r="E11" s="295">
        <f>SUM(Q75,Q95)</f>
        <v>0</v>
      </c>
      <c r="U11" s="3"/>
      <c r="V11" s="3"/>
      <c r="W11" s="3"/>
      <c r="X11" s="3"/>
      <c r="Y11" s="3"/>
      <c r="Z11" s="3"/>
      <c r="AA11" s="3"/>
    </row>
    <row r="12" spans="2:28" ht="14.85" customHeight="1">
      <c r="B12" s="13"/>
      <c r="C12" s="25" t="s">
        <v>20</v>
      </c>
      <c r="D12" s="258">
        <f>SUM(D75,D95)</f>
        <v>0</v>
      </c>
      <c r="E12" s="296">
        <f>SUM(L75,L95)</f>
        <v>0</v>
      </c>
      <c r="U12" s="3"/>
      <c r="V12" s="3"/>
      <c r="W12" s="3"/>
      <c r="X12" s="3"/>
      <c r="Y12" s="3"/>
      <c r="Z12" s="3"/>
      <c r="AA12" s="3"/>
    </row>
    <row r="13" spans="2:28" ht="14.85" customHeight="1">
      <c r="B13" s="13"/>
      <c r="C13" s="26" t="s">
        <v>21</v>
      </c>
      <c r="D13" s="258">
        <f>SUM(E75,E95)</f>
        <v>0</v>
      </c>
      <c r="E13" s="296">
        <f>SUM(M75,M95)</f>
        <v>0</v>
      </c>
      <c r="U13" s="3"/>
      <c r="V13" s="3"/>
      <c r="W13" s="3"/>
      <c r="X13" s="3"/>
      <c r="Y13" s="3"/>
      <c r="Z13" s="3"/>
      <c r="AA13" s="3"/>
    </row>
    <row r="14" spans="2:28" ht="14.85" customHeight="1">
      <c r="B14" s="13"/>
      <c r="C14" s="26" t="s">
        <v>22</v>
      </c>
      <c r="D14" s="258">
        <f>SUM(F75,F95)</f>
        <v>0</v>
      </c>
      <c r="E14" s="296">
        <f>SUM(N75,N95)</f>
        <v>0</v>
      </c>
      <c r="U14" s="3"/>
      <c r="V14" s="3"/>
      <c r="W14" s="3"/>
      <c r="X14" s="3"/>
      <c r="Y14" s="3"/>
      <c r="Z14" s="3"/>
      <c r="AA14" s="3"/>
    </row>
    <row r="15" spans="2:28" ht="14.85" customHeight="1">
      <c r="B15" s="13"/>
      <c r="C15" s="26" t="s">
        <v>23</v>
      </c>
      <c r="D15" s="258">
        <f>SUM(G75,G95)</f>
        <v>0</v>
      </c>
      <c r="E15" s="296">
        <f>SUM(O75,O95)</f>
        <v>0</v>
      </c>
      <c r="U15" s="3"/>
      <c r="V15" s="3"/>
      <c r="W15" s="3"/>
      <c r="X15" s="3"/>
      <c r="Y15" s="3"/>
      <c r="Z15" s="3"/>
      <c r="AA15" s="3"/>
    </row>
    <row r="16" spans="2:28" ht="14.85" customHeight="1" thickBot="1">
      <c r="B16" s="13"/>
      <c r="C16" s="26" t="s">
        <v>24</v>
      </c>
      <c r="D16" s="297">
        <f>SUM(H75,H95)</f>
        <v>0</v>
      </c>
      <c r="E16" s="298">
        <f>SUM(P75,P95)</f>
        <v>0</v>
      </c>
      <c r="U16" s="3"/>
      <c r="V16" s="3"/>
      <c r="W16" s="3"/>
      <c r="X16" s="3"/>
      <c r="Y16" s="3"/>
      <c r="Z16" s="3"/>
      <c r="AA16" s="3"/>
    </row>
    <row r="17" spans="2:28" ht="30.75" thickBot="1">
      <c r="B17" s="13"/>
      <c r="C17" s="178" t="s">
        <v>233</v>
      </c>
      <c r="D17" s="292" t="s">
        <v>196</v>
      </c>
      <c r="E17" s="293" t="s">
        <v>197</v>
      </c>
      <c r="U17" s="3"/>
      <c r="V17" s="3"/>
      <c r="W17" s="3"/>
      <c r="X17" s="3"/>
      <c r="Y17" s="3"/>
    </row>
    <row r="18" spans="2:28" ht="14.85" customHeight="1">
      <c r="B18" s="13"/>
      <c r="C18" s="114" t="s">
        <v>234</v>
      </c>
      <c r="D18" s="299"/>
      <c r="E18" s="300"/>
      <c r="U18" s="3"/>
      <c r="V18" s="3"/>
      <c r="W18" s="3"/>
      <c r="X18" s="3"/>
      <c r="Y18" s="3"/>
    </row>
    <row r="19" spans="2:28" ht="14.85" customHeight="1">
      <c r="B19" s="13"/>
      <c r="C19" s="120" t="s">
        <v>26</v>
      </c>
      <c r="D19" s="250">
        <f>SUM(D47:H47,D67:H67)</f>
        <v>16428.782999999999</v>
      </c>
      <c r="E19" s="259">
        <f>SUM(L47:P47,L67:P67)</f>
        <v>0</v>
      </c>
      <c r="U19" s="3"/>
      <c r="V19" s="3"/>
      <c r="W19" s="3"/>
      <c r="X19" s="3"/>
      <c r="Y19" s="3"/>
    </row>
    <row r="20" spans="2:28" ht="14.85" customHeight="1" thickBot="1">
      <c r="B20" s="13"/>
      <c r="C20" s="179" t="s">
        <v>27</v>
      </c>
      <c r="D20" s="254">
        <f>SUM(D87:H87,D107:H107)</f>
        <v>0</v>
      </c>
      <c r="E20" s="260">
        <f>SUM(L87:P87,L107:P107)</f>
        <v>0</v>
      </c>
      <c r="U20" s="3"/>
      <c r="V20" s="3"/>
      <c r="W20" s="3"/>
      <c r="X20" s="3"/>
      <c r="Y20" s="3"/>
    </row>
    <row r="21" spans="2:28" ht="30.75" thickBot="1">
      <c r="B21" s="13"/>
      <c r="C21" s="114" t="s">
        <v>235</v>
      </c>
      <c r="D21" s="261" t="s">
        <v>196</v>
      </c>
      <c r="E21" s="262" t="s">
        <v>197</v>
      </c>
      <c r="U21" s="3"/>
      <c r="V21" s="3"/>
      <c r="W21" s="3"/>
      <c r="X21" s="3"/>
      <c r="Y21" s="3"/>
      <c r="Z21" s="3"/>
      <c r="AA21" s="3"/>
      <c r="AB21" s="3"/>
    </row>
    <row r="22" spans="2:28" ht="14.85" customHeight="1">
      <c r="B22" s="13"/>
      <c r="C22" s="120" t="s">
        <v>26</v>
      </c>
      <c r="D22" s="250">
        <f>SUM(D48:H48,D68:H68)</f>
        <v>6827.8939999999993</v>
      </c>
      <c r="E22" s="259">
        <f>SUM(L48:P48,L68:P68)</f>
        <v>0</v>
      </c>
      <c r="U22" s="3"/>
      <c r="V22" s="3"/>
      <c r="W22" s="3"/>
      <c r="X22" s="3"/>
      <c r="Y22" s="3"/>
      <c r="Z22" s="3"/>
      <c r="AA22" s="3"/>
      <c r="AB22" s="3"/>
    </row>
    <row r="23" spans="2:28" ht="14.85" customHeight="1" thickBot="1">
      <c r="B23" s="13"/>
      <c r="C23" s="179" t="s">
        <v>27</v>
      </c>
      <c r="D23" s="254">
        <f>SUM(D88:H88,D108:H108)</f>
        <v>0</v>
      </c>
      <c r="E23" s="260">
        <f>SUM(L88:P88,L108:P108)</f>
        <v>0</v>
      </c>
      <c r="U23" s="3"/>
      <c r="V23" s="3"/>
      <c r="W23" s="3"/>
      <c r="X23" s="3"/>
      <c r="Y23" s="3"/>
      <c r="Z23" s="3"/>
      <c r="AA23" s="3"/>
      <c r="AB23" s="3"/>
    </row>
    <row r="24" spans="2:28" ht="30.75" thickBot="1">
      <c r="B24" s="13"/>
      <c r="C24" s="180" t="s">
        <v>236</v>
      </c>
      <c r="D24" s="261" t="s">
        <v>196</v>
      </c>
      <c r="E24" s="262" t="s">
        <v>197</v>
      </c>
      <c r="U24" s="3"/>
      <c r="V24" s="3"/>
      <c r="W24" s="3"/>
      <c r="X24" s="3"/>
      <c r="Y24" s="3"/>
      <c r="Z24" s="3"/>
      <c r="AA24" s="3"/>
      <c r="AB24" s="3"/>
    </row>
    <row r="25" spans="2:28" ht="14.85" customHeight="1">
      <c r="B25" s="13"/>
      <c r="C25" s="120" t="s">
        <v>26</v>
      </c>
      <c r="D25" s="250">
        <f>D19-D22</f>
        <v>9600.8889999999992</v>
      </c>
      <c r="E25" s="259">
        <f>E19-E22</f>
        <v>0</v>
      </c>
      <c r="U25" s="3"/>
      <c r="V25" s="3"/>
      <c r="W25" s="3"/>
      <c r="X25" s="3"/>
      <c r="Y25" s="3"/>
    </row>
    <row r="26" spans="2:28" ht="14.85" customHeight="1" thickBot="1">
      <c r="B26" s="13"/>
      <c r="C26" s="179" t="s">
        <v>27</v>
      </c>
      <c r="D26" s="297">
        <f>D20-D23</f>
        <v>0</v>
      </c>
      <c r="E26" s="298">
        <f>E20-E23</f>
        <v>0</v>
      </c>
      <c r="U26" s="3"/>
      <c r="V26" s="3"/>
      <c r="W26" s="3"/>
      <c r="X26" s="3"/>
      <c r="Y26" s="3"/>
    </row>
    <row r="27" spans="2:28" ht="14.85" customHeight="1" thickBot="1">
      <c r="B27" s="13"/>
      <c r="U27" s="3"/>
      <c r="V27" s="3"/>
      <c r="W27" s="3"/>
      <c r="X27" s="3"/>
      <c r="Y27" s="3"/>
    </row>
    <row r="28" spans="2:28" ht="18.75">
      <c r="B28" s="79" t="s">
        <v>201</v>
      </c>
      <c r="C28" s="90"/>
      <c r="D28" s="80"/>
      <c r="E28" s="80"/>
      <c r="F28" s="80"/>
      <c r="G28" s="80"/>
      <c r="H28" s="80"/>
      <c r="I28" s="80"/>
      <c r="J28" s="9"/>
      <c r="K28" s="80"/>
      <c r="L28" s="80"/>
      <c r="M28" s="80"/>
      <c r="N28" s="80"/>
      <c r="O28" s="80"/>
      <c r="P28" s="80"/>
      <c r="Q28" s="80"/>
      <c r="R28" s="86"/>
      <c r="U28" s="3"/>
      <c r="V28" s="3"/>
      <c r="W28" s="3"/>
      <c r="X28" s="3"/>
      <c r="Y28" s="3"/>
    </row>
    <row r="29" spans="2:28" ht="18.75">
      <c r="B29" s="44"/>
      <c r="C29" s="10" t="s">
        <v>202</v>
      </c>
      <c r="K29" s="10" t="s">
        <v>203</v>
      </c>
      <c r="R29" s="87"/>
    </row>
    <row r="30" spans="2:28" ht="19.5" thickBot="1">
      <c r="B30" s="44"/>
      <c r="C30" s="10" t="s">
        <v>52</v>
      </c>
      <c r="K30" s="126" t="s">
        <v>55</v>
      </c>
      <c r="R30" s="87"/>
    </row>
    <row r="31" spans="2:28" ht="15.75" customHeight="1" thickBot="1">
      <c r="B31" s="44"/>
      <c r="C31" s="4" t="s">
        <v>26</v>
      </c>
      <c r="D31" s="370" t="s">
        <v>237</v>
      </c>
      <c r="E31" s="371"/>
      <c r="F31" s="371"/>
      <c r="G31" s="371"/>
      <c r="H31" s="371"/>
      <c r="I31" s="372"/>
      <c r="K31" s="41" t="s">
        <v>26</v>
      </c>
      <c r="L31" s="370" t="s">
        <v>204</v>
      </c>
      <c r="M31" s="371"/>
      <c r="N31" s="371"/>
      <c r="O31" s="371"/>
      <c r="P31" s="371"/>
      <c r="Q31" s="372"/>
      <c r="R31" s="87"/>
      <c r="U31" s="3"/>
      <c r="V31" s="3"/>
      <c r="W31" s="3"/>
      <c r="X31" s="3"/>
      <c r="Y31" s="3"/>
      <c r="Z31" s="3"/>
      <c r="AA31" s="3"/>
    </row>
    <row r="32" spans="2:28" ht="45.75" thickBot="1">
      <c r="B32" s="44"/>
      <c r="C32" s="146" t="s">
        <v>205</v>
      </c>
      <c r="D32" s="184" t="s">
        <v>20</v>
      </c>
      <c r="E32" s="185" t="s">
        <v>21</v>
      </c>
      <c r="F32" s="185" t="s">
        <v>22</v>
      </c>
      <c r="G32" s="185" t="s">
        <v>23</v>
      </c>
      <c r="H32" s="186" t="s">
        <v>24</v>
      </c>
      <c r="I32" s="187" t="s">
        <v>206</v>
      </c>
      <c r="K32" s="146" t="s">
        <v>207</v>
      </c>
      <c r="L32" s="184" t="s">
        <v>20</v>
      </c>
      <c r="M32" s="185" t="s">
        <v>21</v>
      </c>
      <c r="N32" s="185" t="s">
        <v>22</v>
      </c>
      <c r="O32" s="185" t="s">
        <v>23</v>
      </c>
      <c r="P32" s="186" t="s">
        <v>24</v>
      </c>
      <c r="Q32" s="187" t="s">
        <v>206</v>
      </c>
      <c r="R32" s="87"/>
      <c r="U32" s="3"/>
      <c r="V32" s="3"/>
      <c r="W32" s="3"/>
      <c r="X32" s="3"/>
      <c r="Y32" s="3"/>
      <c r="Z32" s="3"/>
      <c r="AA32" s="3"/>
    </row>
    <row r="33" spans="2:27">
      <c r="B33" s="44"/>
      <c r="C33" s="102" t="s">
        <v>208</v>
      </c>
      <c r="D33" s="193"/>
      <c r="E33" s="194"/>
      <c r="F33" s="194">
        <v>1</v>
      </c>
      <c r="G33" s="194">
        <v>1</v>
      </c>
      <c r="H33" s="194">
        <v>2</v>
      </c>
      <c r="I33" s="287">
        <f>SUM(D33:H33)</f>
        <v>4</v>
      </c>
      <c r="K33" s="106" t="s">
        <v>208</v>
      </c>
      <c r="L33" s="193"/>
      <c r="M33" s="194"/>
      <c r="N33" s="194"/>
      <c r="O33" s="194"/>
      <c r="P33" s="195"/>
      <c r="Q33" s="190">
        <f>SUM(L33:P33)</f>
        <v>0</v>
      </c>
      <c r="R33" s="87"/>
      <c r="U33" s="3"/>
      <c r="V33" s="3"/>
      <c r="W33" s="3"/>
      <c r="X33" s="3"/>
      <c r="Y33" s="3"/>
      <c r="Z33" s="3"/>
      <c r="AA33" s="3"/>
    </row>
    <row r="34" spans="2:27">
      <c r="B34" s="44"/>
      <c r="C34" s="103" t="s">
        <v>209</v>
      </c>
      <c r="D34" s="196"/>
      <c r="E34" s="197"/>
      <c r="F34" s="286"/>
      <c r="G34" s="286">
        <f>97006.8/1000</f>
        <v>97.006799999999998</v>
      </c>
      <c r="H34" s="286">
        <f>399667/1000</f>
        <v>399.66699999999997</v>
      </c>
      <c r="I34" s="288">
        <f t="shared" ref="I34:I48" si="0">SUM(D34:H34)</f>
        <v>496.67379999999997</v>
      </c>
      <c r="K34" s="107" t="s">
        <v>209</v>
      </c>
      <c r="L34" s="196"/>
      <c r="M34" s="197"/>
      <c r="N34" s="197"/>
      <c r="O34" s="197"/>
      <c r="P34" s="198"/>
      <c r="Q34" s="189">
        <f t="shared" ref="Q34:Q48" si="1">SUM(L34:P34)</f>
        <v>0</v>
      </c>
      <c r="R34" s="87"/>
      <c r="U34" s="3"/>
      <c r="V34" s="3"/>
      <c r="W34" s="3"/>
      <c r="X34" s="3"/>
      <c r="Y34" s="3"/>
      <c r="Z34" s="3"/>
      <c r="AA34" s="3"/>
    </row>
    <row r="35" spans="2:27" ht="30">
      <c r="B35" s="44"/>
      <c r="C35" s="103" t="s">
        <v>238</v>
      </c>
      <c r="D35" s="35">
        <f>SUM(D36,D40,D41,D46)</f>
        <v>0</v>
      </c>
      <c r="E35" s="36">
        <f t="shared" ref="E35:H35" si="2">SUM(E36,E40,E41,E46)</f>
        <v>0</v>
      </c>
      <c r="F35" s="251">
        <f>SUM(F36,F40,F41,F46)</f>
        <v>0</v>
      </c>
      <c r="G35" s="363">
        <f t="shared" si="2"/>
        <v>33.141649999999998</v>
      </c>
      <c r="H35" s="251">
        <f t="shared" si="2"/>
        <v>48.664670000001394</v>
      </c>
      <c r="I35" s="288">
        <f t="shared" si="0"/>
        <v>81.806320000001392</v>
      </c>
      <c r="K35" s="107" t="s">
        <v>210</v>
      </c>
      <c r="L35" s="35">
        <f>SUM(L36,L40,L41,L46)</f>
        <v>0</v>
      </c>
      <c r="M35" s="36">
        <f t="shared" ref="M35" si="3">SUM(M36,M40,M41,M46)</f>
        <v>0</v>
      </c>
      <c r="N35" s="36">
        <f t="shared" ref="N35" si="4">SUM(N36,N40,N41,N46)</f>
        <v>0</v>
      </c>
      <c r="O35" s="36">
        <f t="shared" ref="O35" si="5">SUM(O36,O40,O41,O46)</f>
        <v>0</v>
      </c>
      <c r="P35" s="37">
        <f t="shared" ref="P35" si="6">SUM(P36,P40,P41,P46)</f>
        <v>0</v>
      </c>
      <c r="Q35" s="189">
        <f t="shared" si="1"/>
        <v>0</v>
      </c>
      <c r="R35" s="87"/>
      <c r="U35" s="3"/>
      <c r="V35" s="3"/>
      <c r="W35" s="3"/>
      <c r="X35" s="3"/>
      <c r="Y35" s="3"/>
      <c r="Z35" s="3"/>
      <c r="AA35" s="3"/>
    </row>
    <row r="36" spans="2:27">
      <c r="B36" s="44"/>
      <c r="C36" s="103" t="s">
        <v>239</v>
      </c>
      <c r="D36" s="35">
        <f>SUM(D37:D39)</f>
        <v>0</v>
      </c>
      <c r="E36" s="36">
        <f t="shared" ref="E36:H36" si="7">SUM(E37:E39)</f>
        <v>0</v>
      </c>
      <c r="F36" s="251">
        <f t="shared" si="7"/>
        <v>0</v>
      </c>
      <c r="G36" s="363">
        <f t="shared" si="7"/>
        <v>33.141649999999998</v>
      </c>
      <c r="H36" s="251">
        <f t="shared" si="7"/>
        <v>7.6977899999999897</v>
      </c>
      <c r="I36" s="288">
        <f t="shared" si="0"/>
        <v>40.839439999999989</v>
      </c>
      <c r="K36" s="107" t="s">
        <v>109</v>
      </c>
      <c r="L36" s="35">
        <f>SUM(L37:L39)</f>
        <v>0</v>
      </c>
      <c r="M36" s="36">
        <f t="shared" ref="M36" si="8">SUM(M37:M39)</f>
        <v>0</v>
      </c>
      <c r="N36" s="36">
        <f t="shared" ref="N36" si="9">SUM(N37:N39)</f>
        <v>0</v>
      </c>
      <c r="O36" s="36">
        <f t="shared" ref="O36" si="10">SUM(O37:O39)</f>
        <v>0</v>
      </c>
      <c r="P36" s="37">
        <f t="shared" ref="P36" si="11">SUM(P37:P39)</f>
        <v>0</v>
      </c>
      <c r="Q36" s="189">
        <f t="shared" si="1"/>
        <v>0</v>
      </c>
      <c r="R36" s="87"/>
      <c r="U36" s="3"/>
      <c r="V36" s="3"/>
      <c r="W36" s="3"/>
      <c r="X36" s="3"/>
      <c r="Y36" s="3"/>
      <c r="Z36" s="3"/>
      <c r="AA36" s="3"/>
    </row>
    <row r="37" spans="2:27">
      <c r="B37" s="44"/>
      <c r="C37" s="104" t="s">
        <v>110</v>
      </c>
      <c r="D37" s="199"/>
      <c r="E37" s="200"/>
      <c r="F37" s="284"/>
      <c r="G37" s="284">
        <f>33141.65/1000</f>
        <v>33.141649999999998</v>
      </c>
      <c r="H37" s="284">
        <f>7697.78999999999/1000</f>
        <v>7.6977899999999897</v>
      </c>
      <c r="I37" s="288">
        <f t="shared" si="0"/>
        <v>40.839439999999989</v>
      </c>
      <c r="K37" s="212" t="s">
        <v>110</v>
      </c>
      <c r="L37" s="199"/>
      <c r="M37" s="200"/>
      <c r="N37" s="200"/>
      <c r="O37" s="200"/>
      <c r="P37" s="201"/>
      <c r="Q37" s="189">
        <f t="shared" si="1"/>
        <v>0</v>
      </c>
      <c r="R37" s="87"/>
      <c r="U37" s="3"/>
      <c r="V37" s="3"/>
      <c r="W37" s="3"/>
      <c r="X37" s="3"/>
      <c r="Y37" s="3"/>
      <c r="Z37" s="3"/>
      <c r="AA37" s="3"/>
    </row>
    <row r="38" spans="2:27">
      <c r="B38" s="44"/>
      <c r="C38" s="104" t="s">
        <v>111</v>
      </c>
      <c r="D38" s="199"/>
      <c r="E38" s="200"/>
      <c r="F38" s="283">
        <v>0</v>
      </c>
      <c r="G38" s="200"/>
      <c r="H38" s="283"/>
      <c r="I38" s="288">
        <f t="shared" si="0"/>
        <v>0</v>
      </c>
      <c r="K38" s="212" t="s">
        <v>111</v>
      </c>
      <c r="L38" s="199"/>
      <c r="M38" s="200"/>
      <c r="N38" s="200"/>
      <c r="O38" s="200"/>
      <c r="P38" s="201"/>
      <c r="Q38" s="189">
        <f t="shared" si="1"/>
        <v>0</v>
      </c>
      <c r="R38" s="87"/>
      <c r="U38" s="3"/>
      <c r="V38" s="3"/>
      <c r="W38" s="3"/>
      <c r="X38" s="3"/>
      <c r="Y38" s="3"/>
      <c r="Z38" s="3"/>
      <c r="AA38" s="3"/>
    </row>
    <row r="39" spans="2:27">
      <c r="B39" s="44"/>
      <c r="C39" s="104" t="s">
        <v>112</v>
      </c>
      <c r="D39" s="199"/>
      <c r="E39" s="200"/>
      <c r="F39" s="283">
        <v>0</v>
      </c>
      <c r="G39" s="200"/>
      <c r="H39" s="283"/>
      <c r="I39" s="288">
        <f t="shared" si="0"/>
        <v>0</v>
      </c>
      <c r="K39" s="212" t="s">
        <v>112</v>
      </c>
      <c r="L39" s="199"/>
      <c r="M39" s="200"/>
      <c r="N39" s="200"/>
      <c r="O39" s="200"/>
      <c r="P39" s="201"/>
      <c r="Q39" s="189">
        <f t="shared" si="1"/>
        <v>0</v>
      </c>
      <c r="R39" s="87"/>
      <c r="U39" s="3"/>
      <c r="V39" s="3"/>
      <c r="W39" s="3"/>
      <c r="X39" s="3"/>
      <c r="Y39" s="3"/>
      <c r="Z39" s="3"/>
      <c r="AA39" s="3"/>
    </row>
    <row r="40" spans="2:27">
      <c r="B40" s="44"/>
      <c r="C40" s="103" t="s">
        <v>113</v>
      </c>
      <c r="D40" s="196"/>
      <c r="E40" s="197"/>
      <c r="F40" s="235">
        <v>0</v>
      </c>
      <c r="G40" s="197"/>
      <c r="H40" s="235"/>
      <c r="I40" s="288">
        <f t="shared" si="0"/>
        <v>0</v>
      </c>
      <c r="K40" s="107" t="s">
        <v>113</v>
      </c>
      <c r="L40" s="196"/>
      <c r="M40" s="197"/>
      <c r="N40" s="197"/>
      <c r="O40" s="197"/>
      <c r="P40" s="198"/>
      <c r="Q40" s="189">
        <f t="shared" si="1"/>
        <v>0</v>
      </c>
      <c r="R40" s="87"/>
      <c r="U40" s="3"/>
      <c r="V40" s="3"/>
      <c r="W40" s="3"/>
      <c r="X40" s="3"/>
      <c r="Y40" s="3"/>
      <c r="Z40" s="3"/>
      <c r="AA40" s="3"/>
    </row>
    <row r="41" spans="2:27">
      <c r="B41" s="44"/>
      <c r="C41" s="103" t="s">
        <v>117</v>
      </c>
      <c r="D41" s="35">
        <f>SUM(D42:D45)</f>
        <v>0</v>
      </c>
      <c r="E41" s="36">
        <f t="shared" ref="E41:H41" si="12">SUM(E42:E45)</f>
        <v>0</v>
      </c>
      <c r="F41" s="36">
        <f t="shared" si="12"/>
        <v>0</v>
      </c>
      <c r="G41" s="36">
        <f t="shared" si="12"/>
        <v>0</v>
      </c>
      <c r="H41" s="251">
        <f t="shared" si="12"/>
        <v>40.966880000001403</v>
      </c>
      <c r="I41" s="288">
        <f t="shared" si="0"/>
        <v>40.966880000001403</v>
      </c>
      <c r="K41" s="107" t="s">
        <v>117</v>
      </c>
      <c r="L41" s="35">
        <f>SUM(L42:L45)</f>
        <v>0</v>
      </c>
      <c r="M41" s="36">
        <f t="shared" ref="M41" si="13">SUM(M42:M45)</f>
        <v>0</v>
      </c>
      <c r="N41" s="36">
        <f t="shared" ref="N41" si="14">SUM(N42:N45)</f>
        <v>0</v>
      </c>
      <c r="O41" s="36">
        <f t="shared" ref="O41" si="15">SUM(O42:O45)</f>
        <v>0</v>
      </c>
      <c r="P41" s="37">
        <f t="shared" ref="P41" si="16">SUM(P42:P45)</f>
        <v>0</v>
      </c>
      <c r="Q41" s="189">
        <f t="shared" si="1"/>
        <v>0</v>
      </c>
      <c r="R41" s="87"/>
      <c r="U41" s="3"/>
      <c r="V41" s="3"/>
      <c r="W41" s="3"/>
      <c r="X41" s="3"/>
      <c r="Y41" s="3"/>
      <c r="Z41" s="3"/>
      <c r="AA41" s="3"/>
    </row>
    <row r="42" spans="2:27">
      <c r="B42" s="44"/>
      <c r="C42" s="104" t="s">
        <v>118</v>
      </c>
      <c r="D42" s="199"/>
      <c r="E42" s="200"/>
      <c r="F42" s="283">
        <v>0</v>
      </c>
      <c r="G42" s="200"/>
      <c r="H42" s="283"/>
      <c r="I42" s="288">
        <f t="shared" si="0"/>
        <v>0</v>
      </c>
      <c r="K42" s="212" t="s">
        <v>118</v>
      </c>
      <c r="L42" s="199"/>
      <c r="M42" s="200"/>
      <c r="N42" s="200"/>
      <c r="O42" s="200"/>
      <c r="P42" s="201"/>
      <c r="Q42" s="189">
        <f t="shared" si="1"/>
        <v>0</v>
      </c>
      <c r="R42" s="87"/>
      <c r="U42" s="3"/>
      <c r="V42" s="3"/>
      <c r="W42" s="3"/>
      <c r="X42" s="3"/>
      <c r="Y42" s="3"/>
      <c r="Z42" s="3"/>
      <c r="AA42" s="3"/>
    </row>
    <row r="43" spans="2:27">
      <c r="B43" s="44"/>
      <c r="C43" s="104" t="s">
        <v>119</v>
      </c>
      <c r="D43" s="199"/>
      <c r="E43" s="200"/>
      <c r="F43" s="283">
        <v>0</v>
      </c>
      <c r="G43" s="200"/>
      <c r="H43" s="283"/>
      <c r="I43" s="288">
        <f t="shared" si="0"/>
        <v>0</v>
      </c>
      <c r="K43" s="212" t="s">
        <v>119</v>
      </c>
      <c r="L43" s="199"/>
      <c r="M43" s="200"/>
      <c r="N43" s="200"/>
      <c r="O43" s="200"/>
      <c r="P43" s="201"/>
      <c r="Q43" s="189">
        <f t="shared" si="1"/>
        <v>0</v>
      </c>
      <c r="R43" s="87"/>
      <c r="U43" s="3"/>
      <c r="V43" s="3"/>
      <c r="W43" s="3"/>
      <c r="X43" s="3"/>
      <c r="Y43" s="3"/>
      <c r="Z43" s="3"/>
      <c r="AA43" s="3"/>
    </row>
    <row r="44" spans="2:27">
      <c r="B44" s="44"/>
      <c r="C44" s="104" t="s">
        <v>120</v>
      </c>
      <c r="D44" s="199"/>
      <c r="E44" s="200"/>
      <c r="F44" s="283">
        <v>0</v>
      </c>
      <c r="G44" s="200"/>
      <c r="H44" s="283"/>
      <c r="I44" s="288">
        <f t="shared" si="0"/>
        <v>0</v>
      </c>
      <c r="K44" s="212" t="s">
        <v>120</v>
      </c>
      <c r="L44" s="199"/>
      <c r="M44" s="200"/>
      <c r="N44" s="200"/>
      <c r="O44" s="200"/>
      <c r="P44" s="201"/>
      <c r="Q44" s="189">
        <f t="shared" si="1"/>
        <v>0</v>
      </c>
      <c r="R44" s="87"/>
      <c r="U44" s="3"/>
      <c r="V44" s="3"/>
      <c r="W44" s="3"/>
      <c r="X44" s="3"/>
      <c r="Y44" s="3"/>
      <c r="Z44" s="3"/>
      <c r="AA44" s="3"/>
    </row>
    <row r="45" spans="2:27">
      <c r="B45" s="44"/>
      <c r="C45" s="104" t="s">
        <v>121</v>
      </c>
      <c r="D45" s="199"/>
      <c r="E45" s="200"/>
      <c r="F45" s="283">
        <v>0</v>
      </c>
      <c r="G45" s="200"/>
      <c r="H45" s="284">
        <f>40966.8800000014/1000</f>
        <v>40.966880000001403</v>
      </c>
      <c r="I45" s="288">
        <f t="shared" si="0"/>
        <v>40.966880000001403</v>
      </c>
      <c r="K45" s="212" t="s">
        <v>121</v>
      </c>
      <c r="L45" s="199"/>
      <c r="M45" s="200"/>
      <c r="N45" s="200"/>
      <c r="O45" s="200"/>
      <c r="P45" s="201"/>
      <c r="Q45" s="189">
        <f t="shared" si="1"/>
        <v>0</v>
      </c>
      <c r="R45" s="87"/>
      <c r="U45" s="3"/>
      <c r="V45" s="3"/>
      <c r="W45" s="3"/>
      <c r="X45" s="3"/>
      <c r="Y45" s="3"/>
      <c r="Z45" s="3"/>
      <c r="AA45" s="3"/>
    </row>
    <row r="46" spans="2:27">
      <c r="B46" s="44"/>
      <c r="C46" s="103" t="s">
        <v>125</v>
      </c>
      <c r="D46" s="196"/>
      <c r="E46" s="197"/>
      <c r="F46" s="283">
        <v>0</v>
      </c>
      <c r="G46" s="197"/>
      <c r="H46" s="283"/>
      <c r="I46" s="288">
        <f t="shared" si="0"/>
        <v>0</v>
      </c>
      <c r="K46" s="107" t="s">
        <v>125</v>
      </c>
      <c r="L46" s="196"/>
      <c r="M46" s="197"/>
      <c r="N46" s="197"/>
      <c r="O46" s="197"/>
      <c r="P46" s="198"/>
      <c r="Q46" s="189">
        <f t="shared" si="1"/>
        <v>0</v>
      </c>
      <c r="R46" s="87"/>
      <c r="U46" s="3"/>
      <c r="V46" s="3"/>
      <c r="W46" s="3"/>
      <c r="X46" s="3"/>
      <c r="Y46" s="3"/>
      <c r="Z46" s="3"/>
      <c r="AA46" s="3"/>
    </row>
    <row r="47" spans="2:27">
      <c r="B47" s="44"/>
      <c r="C47" s="103" t="s">
        <v>234</v>
      </c>
      <c r="D47" s="196"/>
      <c r="E47" s="197"/>
      <c r="F47" s="283">
        <v>0</v>
      </c>
      <c r="G47" s="197"/>
      <c r="H47" s="283"/>
      <c r="I47" s="288">
        <f t="shared" si="0"/>
        <v>0</v>
      </c>
      <c r="K47" s="103" t="s">
        <v>234</v>
      </c>
      <c r="L47" s="196"/>
      <c r="M47" s="197"/>
      <c r="N47" s="197"/>
      <c r="O47" s="197"/>
      <c r="P47" s="198"/>
      <c r="Q47" s="189">
        <f t="shared" si="1"/>
        <v>0</v>
      </c>
      <c r="R47" s="87"/>
      <c r="U47" s="3"/>
      <c r="V47" s="3"/>
      <c r="W47" s="3"/>
      <c r="X47" s="3"/>
      <c r="Y47" s="3"/>
      <c r="Z47" s="3"/>
      <c r="AA47" s="3"/>
    </row>
    <row r="48" spans="2:27" ht="15.75" thickBot="1">
      <c r="B48" s="44"/>
      <c r="C48" s="105" t="s">
        <v>235</v>
      </c>
      <c r="D48" s="202"/>
      <c r="E48" s="203"/>
      <c r="F48" s="285">
        <v>0</v>
      </c>
      <c r="G48" s="203"/>
      <c r="H48" s="285"/>
      <c r="I48" s="289">
        <f t="shared" si="0"/>
        <v>0</v>
      </c>
      <c r="K48" s="105" t="s">
        <v>235</v>
      </c>
      <c r="L48" s="202"/>
      <c r="M48" s="203"/>
      <c r="N48" s="203"/>
      <c r="O48" s="203"/>
      <c r="P48" s="204"/>
      <c r="Q48" s="191">
        <f t="shared" si="1"/>
        <v>0</v>
      </c>
      <c r="R48" s="87"/>
      <c r="U48" s="3"/>
      <c r="V48" s="3"/>
      <c r="W48" s="3"/>
      <c r="X48" s="3"/>
      <c r="Y48" s="3"/>
      <c r="Z48" s="3"/>
      <c r="AA48" s="3"/>
    </row>
    <row r="49" spans="1:27">
      <c r="B49" s="44"/>
      <c r="R49" s="87"/>
      <c r="U49" s="3"/>
      <c r="V49" s="3"/>
      <c r="W49" s="3"/>
      <c r="X49" s="3"/>
      <c r="Y49" s="3"/>
      <c r="Z49" s="3"/>
      <c r="AA49" s="3"/>
    </row>
    <row r="50" spans="1:27" ht="15.75" thickBot="1">
      <c r="B50" s="44"/>
      <c r="C50" s="5" t="s">
        <v>211</v>
      </c>
      <c r="R50" s="87"/>
      <c r="U50" s="3"/>
      <c r="V50" s="3"/>
      <c r="W50" s="3"/>
      <c r="X50" s="3"/>
      <c r="Y50" s="3"/>
      <c r="Z50" s="3"/>
      <c r="AA50" s="3"/>
    </row>
    <row r="51" spans="1:27" ht="14.65" customHeight="1" thickBot="1">
      <c r="B51" s="44"/>
      <c r="C51" s="312" t="s">
        <v>26</v>
      </c>
      <c r="D51" s="370" t="s">
        <v>240</v>
      </c>
      <c r="E51" s="371"/>
      <c r="F51" s="371"/>
      <c r="G51" s="371"/>
      <c r="H51" s="371"/>
      <c r="I51" s="372"/>
      <c r="K51" s="7" t="s">
        <v>26</v>
      </c>
      <c r="L51" s="370" t="s">
        <v>204</v>
      </c>
      <c r="M51" s="371"/>
      <c r="N51" s="371"/>
      <c r="O51" s="371"/>
      <c r="P51" s="371"/>
      <c r="Q51" s="372"/>
      <c r="R51" s="87"/>
      <c r="U51" s="3"/>
      <c r="V51" s="3"/>
      <c r="W51" s="3"/>
      <c r="X51" s="3"/>
      <c r="Y51" s="3"/>
      <c r="Z51" s="3"/>
      <c r="AA51" s="3"/>
    </row>
    <row r="52" spans="1:27" ht="45.75" thickBot="1">
      <c r="A52" s="2"/>
      <c r="B52" s="82"/>
      <c r="C52" s="139" t="s">
        <v>212</v>
      </c>
      <c r="D52" s="184" t="s">
        <v>20</v>
      </c>
      <c r="E52" s="185" t="s">
        <v>21</v>
      </c>
      <c r="F52" s="185" t="s">
        <v>22</v>
      </c>
      <c r="G52" s="185" t="s">
        <v>23</v>
      </c>
      <c r="H52" s="186" t="s">
        <v>24</v>
      </c>
      <c r="I52" s="187" t="s">
        <v>206</v>
      </c>
      <c r="J52" s="2"/>
      <c r="K52" s="139" t="s">
        <v>213</v>
      </c>
      <c r="L52" s="184" t="s">
        <v>20</v>
      </c>
      <c r="M52" s="185" t="s">
        <v>21</v>
      </c>
      <c r="N52" s="185" t="s">
        <v>22</v>
      </c>
      <c r="O52" s="185" t="s">
        <v>23</v>
      </c>
      <c r="P52" s="186" t="s">
        <v>24</v>
      </c>
      <c r="Q52" s="187" t="s">
        <v>206</v>
      </c>
      <c r="R52" s="87"/>
      <c r="U52" s="3"/>
      <c r="V52" s="3"/>
      <c r="W52" s="3"/>
      <c r="X52" s="3"/>
      <c r="Y52" s="3"/>
      <c r="Z52" s="3"/>
      <c r="AA52" s="3"/>
    </row>
    <row r="53" spans="1:27">
      <c r="B53" s="44"/>
      <c r="C53" s="140" t="s">
        <v>208</v>
      </c>
      <c r="D53" s="246">
        <f>COUNTIFS('End of year project list'!$B$5:$XFD$5,'Summary project expenditure'!$C$51,'End of year project list'!$B$16:$XFD$16,'Summary project expenditure'!D$52,'End of year project list'!$B$7:$XFD$7,REFERENCE!$A$34)</f>
        <v>0</v>
      </c>
      <c r="E53" s="247">
        <f>COUNTIFS('End of year project list'!$B$5:$XFD$5,'Summary project expenditure'!$C$51,'End of year project list'!$B$16:$XFD$16,'Summary project expenditure'!E$52,'End of year project list'!$B$7:$XFD$7,REFERENCE!$A$34)</f>
        <v>0</v>
      </c>
      <c r="F53" s="247">
        <f>COUNTIFS('End of year project list'!$B$5:$XFD$5,'Summary project expenditure'!$C$51,'End of year project list'!$B$16:$XFD$16,'Summary project expenditure'!F$52,'End of year project list'!$B$7:$XFD$7,REFERENCE!$A$34)</f>
        <v>0</v>
      </c>
      <c r="G53" s="247">
        <f>COUNTIFS('End of year project list'!$B$5:$XFD$5,'Summary project expenditure'!$C$51,'End of year project list'!$B$16:$XFD$16,'Summary project expenditure'!G$52,'End of year project list'!$B$7:$XFD$7,REFERENCE!$A$34)</f>
        <v>24</v>
      </c>
      <c r="H53" s="248">
        <f>COUNTIFS('End of year project list'!$B$5:$XFD$5,'Summary project expenditure'!$C$51,'End of year project list'!$B$16:$XFD$16,'Summary project expenditure'!H$52,'End of year project list'!$B$7:$XFD$7,REFERENCE!$A$34)</f>
        <v>0</v>
      </c>
      <c r="I53" s="249">
        <f>SUM(D53:H53)</f>
        <v>24</v>
      </c>
      <c r="K53" s="140" t="s">
        <v>208</v>
      </c>
      <c r="L53" s="32">
        <f>COUNTIFS('End of year project list'!$B$5:$XFD$5,'Summary project expenditure'!$C$51,'End of year project list'!$B$16:$XFD$16,'Summary project expenditure'!L$52,'End of year project list'!$B$7:$XFD$7,REFERENCE!$A$35)</f>
        <v>0</v>
      </c>
      <c r="M53" s="33">
        <f>COUNTIFS('End of year project list'!$B$5:$XFD$5,'Summary project expenditure'!$C$51,'End of year project list'!$B$16:$XFD$16,'Summary project expenditure'!M$52,'End of year project list'!$B$7:$XFD$7,REFERENCE!$A$35)</f>
        <v>0</v>
      </c>
      <c r="N53" s="33">
        <f>COUNTIFS('End of year project list'!$B$5:$XFD$5,'Summary project expenditure'!$C$51,'End of year project list'!$B$16:$XFD$16,'Summary project expenditure'!N$52,'End of year project list'!$B$7:$XFD$7,REFERENCE!$A$35)</f>
        <v>0</v>
      </c>
      <c r="O53" s="33">
        <f>COUNTIFS('End of year project list'!$B$5:$XFD$5,'Summary project expenditure'!$C$51,'End of year project list'!$B$16:$XFD$16,'Summary project expenditure'!O$52,'End of year project list'!$B$7:$XFD$7,REFERENCE!$A$35)</f>
        <v>0</v>
      </c>
      <c r="P53" s="181">
        <f>COUNTIFS('End of year project list'!$B$5:$XFD$5,'Summary project expenditure'!$C$51,'End of year project list'!$B$16:$XFD$16,'Summary project expenditure'!P$52,'End of year project list'!$B$7:$XFD$7,REFERENCE!$A$35)</f>
        <v>0</v>
      </c>
      <c r="Q53" s="183">
        <f>SUM(L53:P53)</f>
        <v>0</v>
      </c>
      <c r="R53" s="87"/>
      <c r="U53" s="3"/>
      <c r="V53" s="3"/>
      <c r="W53" s="3"/>
      <c r="X53" s="3"/>
      <c r="Y53" s="3"/>
      <c r="Z53" s="3"/>
      <c r="AA53" s="3"/>
    </row>
    <row r="54" spans="1:27" s="2" customFormat="1">
      <c r="A54" s="5"/>
      <c r="B54" s="44"/>
      <c r="C54" s="27" t="s">
        <v>209</v>
      </c>
      <c r="D54" s="250">
        <f>SUMIFS('End of year project list'!$B$12:$XFD$12,'End of year project list'!$B$5:$XFD$5,'Summary project expenditure'!$C$51,'End of year project list'!$B$16:$XFD$16,'Summary project expenditure'!D$52,'End of year project list'!$B$7:$XFD$7,REFERENCE!$A$34)</f>
        <v>0</v>
      </c>
      <c r="E54" s="251">
        <f>SUMIFS('End of year project list'!$B$12:$XFD$12,'End of year project list'!$B$5:$XFD$5,'Summary project expenditure'!$C$51,'End of year project list'!$B$16:$XFD$16,'Summary project expenditure'!E$52,'End of year project list'!$B$7:$XFD$7,REFERENCE!$A$34)</f>
        <v>0</v>
      </c>
      <c r="F54" s="251">
        <f>SUMIFS('End of year project list'!$B$12:$XFD$12,'End of year project list'!$B$5:$XFD$5,'Summary project expenditure'!$C$51,'End of year project list'!$B$16:$XFD$16,'Summary project expenditure'!F$52,'End of year project list'!$B$7:$XFD$7,REFERENCE!$A$34)</f>
        <v>0</v>
      </c>
      <c r="G54" s="251">
        <f>SUMIFS('End of year project list'!$B$12:$XFD$12,'End of year project list'!$B$5:$XFD$5,'Summary project expenditure'!$C$51,'End of year project list'!$B$16:$XFD$16,'Summary project expenditure'!G$52,'End of year project list'!$B$7:$XFD$7,REFERENCE!$A$34)</f>
        <v>97122.430870349504</v>
      </c>
      <c r="H54" s="252">
        <f>SUMIFS('End of year project list'!$B$12:$XFD$12,'End of year project list'!$B$5:$XFD$5,'Summary project expenditure'!$C$51,'End of year project list'!$B$16:$XFD$16,'Summary project expenditure'!H$52,'End of year project list'!$B$7:$XFD$7,REFERENCE!$A$34)</f>
        <v>0</v>
      </c>
      <c r="I54" s="253">
        <f t="shared" ref="I54:I68" si="17">SUM(D54:H54)</f>
        <v>97122.430870349504</v>
      </c>
      <c r="J54" s="5"/>
      <c r="K54" s="27" t="s">
        <v>209</v>
      </c>
      <c r="L54" s="35">
        <f>SUMIFS('End of year project list'!$B$12:$XFD$12,'End of year project list'!$B$5:$XFD$5,'Summary project expenditure'!$C$51,'End of year project list'!$B$16:$XFD$16,'Summary project expenditure'!L$52,'End of year project list'!$B$7:$XFD$7,REFERENCE!$A$35)</f>
        <v>0</v>
      </c>
      <c r="M54" s="36">
        <f>SUMIFS('End of year project list'!$B$12:$XFD$12,'End of year project list'!$B$5:$XFD$5,'Summary project expenditure'!$C$51,'End of year project list'!$B$16:$XFD$16,'Summary project expenditure'!M$52,'End of year project list'!$B$7:$XFD$7,REFERENCE!$A$35)</f>
        <v>0</v>
      </c>
      <c r="N54" s="36">
        <f>SUMIFS('End of year project list'!$B$12:$XFD$12,'End of year project list'!$B$5:$XFD$5,'Summary project expenditure'!$C$51,'End of year project list'!$B$16:$XFD$16,'Summary project expenditure'!N$52,'End of year project list'!$B$7:$XFD$7,REFERENCE!$A$35)</f>
        <v>0</v>
      </c>
      <c r="O54" s="36">
        <f>SUMIFS('End of year project list'!$B$12:$XFD$12,'End of year project list'!$B$5:$XFD$5,'Summary project expenditure'!$C$51,'End of year project list'!$B$16:$XFD$16,'Summary project expenditure'!O$52,'End of year project list'!$B$7:$XFD$7,REFERENCE!$A$35)</f>
        <v>0</v>
      </c>
      <c r="P54" s="142">
        <f>SUMIFS('End of year project list'!$B$12:$XFD$12,'End of year project list'!$B$5:$XFD$5,'Summary project expenditure'!$C$51,'End of year project list'!$B$16:$XFD$16,'Summary project expenditure'!P$52,'End of year project list'!$B$7:$XFD$7,REFERENCE!$A$35)</f>
        <v>0</v>
      </c>
      <c r="Q54" s="28">
        <f t="shared" ref="Q54:Q68" si="18">SUM(L54:P54)</f>
        <v>0</v>
      </c>
      <c r="R54" s="88"/>
      <c r="U54" s="3"/>
      <c r="V54" s="3"/>
      <c r="W54" s="3"/>
      <c r="X54" s="3"/>
      <c r="Y54" s="3"/>
      <c r="Z54" s="3"/>
      <c r="AA54" s="3"/>
    </row>
    <row r="55" spans="1:27">
      <c r="B55" s="44"/>
      <c r="C55" s="27" t="s">
        <v>241</v>
      </c>
      <c r="D55" s="250">
        <f>SUMIFS('End of year project list'!$B$17:$XFD$17,'End of year project list'!$B$5:$XFD$5,$C$51,'End of year project list'!$B$16:$XFD$16,D$52,'End of year project list'!$B$7:$XFD$7,REFERENCE!$A$34)</f>
        <v>0</v>
      </c>
      <c r="E55" s="251">
        <f>SUMIFS('End of year project list'!$B$17:$XFD$17,'End of year project list'!$B$5:$XFD$5,$C$51,'End of year project list'!$B$16:$XFD$16,E$52,'End of year project list'!$B$7:$XFD$7,REFERENCE!$A$34)</f>
        <v>0</v>
      </c>
      <c r="F55" s="251">
        <f>SUMIFS('End of year project list'!$B$17:$XFD$17,'End of year project list'!$B$5:$XFD$5,$C$51,'End of year project list'!$B$16:$XFD$16,F$52,'End of year project list'!$B$7:$XFD$7,REFERENCE!$A$34)</f>
        <v>0</v>
      </c>
      <c r="G55" s="251">
        <f>SUMIFS('End of year project list'!$B$17:$XFD$17,'End of year project list'!$B$5:$XFD$5,$C$51,'End of year project list'!$B$16:$XFD$16,G$52,'End of year project list'!$B$7:$XFD$7,REFERENCE!$A$34)</f>
        <v>27083.395129999997</v>
      </c>
      <c r="H55" s="252">
        <f>SUMIFS('End of year project list'!$B$17:$XFD$17,'End of year project list'!$B$5:$XFD$5,$C$51,'End of year project list'!$B$16:$XFD$16,H$52,'End of year project list'!$B$7:$XFD$7,REFERENCE!$A$34)</f>
        <v>0</v>
      </c>
      <c r="I55" s="253">
        <f t="shared" si="17"/>
        <v>27083.395129999997</v>
      </c>
      <c r="K55" s="27" t="s">
        <v>210</v>
      </c>
      <c r="L55" s="35">
        <f>SUMIFS('End of year project list'!$B$17:$XFD$17,'End of year project list'!$B$17:$XFD$17,$C$51,'End of year project list'!$B$16:$XFD$16,L$52)</f>
        <v>0</v>
      </c>
      <c r="M55" s="36">
        <f>SUMIFS('End of year project list'!$B$17:$XFD$17,'End of year project list'!$B$17:$XFD$17,$C$51,'End of year project list'!$B$16:$XFD$16,M$52)</f>
        <v>0</v>
      </c>
      <c r="N55" s="36">
        <f>SUMIFS('End of year project list'!$B$17:$XFD$17,'End of year project list'!$B$17:$XFD$17,$C$51,'End of year project list'!$B$16:$XFD$16,N$52)</f>
        <v>0</v>
      </c>
      <c r="O55" s="36">
        <f>SUMIFS('End of year project list'!$B$17:$XFD$17,'End of year project list'!$B$17:$XFD$17,$C$51,'End of year project list'!$B$16:$XFD$16,O$52)</f>
        <v>0</v>
      </c>
      <c r="P55" s="142">
        <f>SUMIFS('End of year project list'!$B$17:$XFD$17,'End of year project list'!$B$17:$XFD$17,$C$51,'End of year project list'!$B$16:$XFD$16,P$52)</f>
        <v>0</v>
      </c>
      <c r="Q55" s="28">
        <f t="shared" si="18"/>
        <v>0</v>
      </c>
      <c r="R55" s="87"/>
      <c r="U55" s="3"/>
      <c r="V55" s="3"/>
      <c r="W55" s="3"/>
      <c r="X55" s="3"/>
      <c r="Y55" s="3"/>
      <c r="Z55" s="3"/>
      <c r="AA55" s="3"/>
    </row>
    <row r="56" spans="1:27">
      <c r="B56" s="44"/>
      <c r="C56" s="27" t="s">
        <v>109</v>
      </c>
      <c r="D56" s="250">
        <f>SUMIFS('End of year project list'!$B18:$XFD18,'End of year project list'!$B$5:$XFD$5,$C$51,'End of year project list'!$B$16:$XFD$16,D$52,'End of year project list'!$B$7:$XFD$7,REFERENCE!$A$34)</f>
        <v>0</v>
      </c>
      <c r="E56" s="251">
        <f>SUMIFS('End of year project list'!$B18:$XFD18,'End of year project list'!$B$5:$XFD$5,$C$51,'End of year project list'!$B$16:$XFD$16,E$52,'End of year project list'!$B$7:$XFD$7,REFERENCE!$A$34)</f>
        <v>0</v>
      </c>
      <c r="F56" s="251">
        <f>SUMIFS('End of year project list'!$B18:$XFD18,'End of year project list'!$B$5:$XFD$5,$C$51,'End of year project list'!$B$16:$XFD$16,F$52,'End of year project list'!$B$7:$XFD$7,REFERENCE!$A$34)</f>
        <v>0</v>
      </c>
      <c r="G56" s="251">
        <f>SUMIFS('End of year project list'!$B18:$XFD18,'End of year project list'!$B$5:$XFD$5,$C$51,'End of year project list'!$B$16:$XFD$16,G$52,'End of year project list'!$B$7:$XFD$7,REFERENCE!$A$34)</f>
        <v>25246.844460000004</v>
      </c>
      <c r="H56" s="252">
        <f>SUMIFS('End of year project list'!$B18:$XFD18,'End of year project list'!$B$5:$XFD$5,$C$51,'End of year project list'!$B$16:$XFD$16,H$52,'End of year project list'!$B$7:$XFD$7,REFERENCE!$A$34)</f>
        <v>0</v>
      </c>
      <c r="I56" s="253">
        <f t="shared" si="17"/>
        <v>25246.844460000004</v>
      </c>
      <c r="K56" s="27" t="s">
        <v>109</v>
      </c>
      <c r="L56" s="35">
        <f>SUMIFS('End of year project list'!$B19:$XFD19,'End of year project list'!$B$5:$XFD$5,$C$51,'End of year project list'!$B$16:$XFD$16,L$52,'End of year project list'!$B$7:$XFD$7,REFERENCE!$A$35)</f>
        <v>0</v>
      </c>
      <c r="M56" s="36">
        <f>SUMIFS('End of year project list'!$B19:$XFD19,'End of year project list'!$B$5:$XFD$5,$C$51,'End of year project list'!$B$16:$XFD$16,M$52,'End of year project list'!$B$7:$XFD$7,REFERENCE!$A$35)</f>
        <v>0</v>
      </c>
      <c r="N56" s="36">
        <f>SUMIFS('End of year project list'!$B19:$XFD19,'End of year project list'!$B$5:$XFD$5,$C$51,'End of year project list'!$B$16:$XFD$16,N$52,'End of year project list'!$B$7:$XFD$7,REFERENCE!$A$35)</f>
        <v>0</v>
      </c>
      <c r="O56" s="36">
        <f>SUMIFS('End of year project list'!$B19:$XFD19,'End of year project list'!$B$5:$XFD$5,$C$51,'End of year project list'!$B$16:$XFD$16,O$52,'End of year project list'!$B$7:$XFD$7,REFERENCE!$A$35)</f>
        <v>0</v>
      </c>
      <c r="P56" s="142">
        <f>SUMIFS('End of year project list'!$B19:$XFD19,'End of year project list'!$B$5:$XFD$5,$C$51,'End of year project list'!$B$16:$XFD$16,P$52,'End of year project list'!$B$7:$XFD$7,REFERENCE!$A$35)</f>
        <v>0</v>
      </c>
      <c r="Q56" s="28">
        <f t="shared" si="18"/>
        <v>0</v>
      </c>
      <c r="R56" s="87"/>
      <c r="U56" s="3"/>
      <c r="V56" s="3"/>
      <c r="W56" s="3"/>
      <c r="X56" s="3"/>
      <c r="Y56" s="3"/>
      <c r="Z56" s="3"/>
      <c r="AA56" s="3"/>
    </row>
    <row r="57" spans="1:27">
      <c r="B57" s="44"/>
      <c r="C57" s="120" t="s">
        <v>110</v>
      </c>
      <c r="D57" s="250">
        <f>SUMIFS('End of year project list'!$B19:$XFD19,'End of year project list'!$B$5:$XFD$5,$C$51,'End of year project list'!$B$16:$XFD$16,D$52,'End of year project list'!$B$7:$XFD$7,REFERENCE!$A$34)</f>
        <v>0</v>
      </c>
      <c r="E57" s="251">
        <f>SUMIFS('End of year project list'!$B19:$XFD19,'End of year project list'!$B$5:$XFD$5,$C$51,'End of year project list'!$B$16:$XFD$16,E$52,'End of year project list'!$B$7:$XFD$7,REFERENCE!$A$34)</f>
        <v>0</v>
      </c>
      <c r="F57" s="251">
        <f>SUMIFS('End of year project list'!$B19:$XFD19,'End of year project list'!$B$5:$XFD$5,$C$51,'End of year project list'!$B$16:$XFD$16,F$52,'End of year project list'!$B$7:$XFD$7,REFERENCE!$A$34)</f>
        <v>0</v>
      </c>
      <c r="G57" s="251">
        <f>SUMIFS('End of year project list'!$B19:$XFD19,'End of year project list'!$B$5:$XFD$5,$C$51,'End of year project list'!$B$16:$XFD$16,G$52,'End of year project list'!$B$7:$XFD$7,REFERENCE!$A$34)</f>
        <v>13441.95084</v>
      </c>
      <c r="H57" s="252">
        <f>SUMIFS('End of year project list'!$B19:$XFD19,'End of year project list'!$B$5:$XFD$5,$C$51,'End of year project list'!$B$16:$XFD$16,H$52,'End of year project list'!$B$7:$XFD$7,REFERENCE!$A$34)</f>
        <v>0</v>
      </c>
      <c r="I57" s="253">
        <f t="shared" si="17"/>
        <v>13441.95084</v>
      </c>
      <c r="K57" s="120" t="s">
        <v>110</v>
      </c>
      <c r="L57" s="35">
        <f>SUMIFS('End of year project list'!$B20:$XFD20,'End of year project list'!$B$5:$XFD$5,$C$51,'End of year project list'!$B$16:$XFD$16,L$52,'End of year project list'!$B$7:$XFD$7,REFERENCE!$A$35)</f>
        <v>0</v>
      </c>
      <c r="M57" s="36">
        <f>SUMIFS('End of year project list'!$B20:$XFD20,'End of year project list'!$B$5:$XFD$5,$C$51,'End of year project list'!$B$16:$XFD$16,M$52,'End of year project list'!$B$7:$XFD$7,REFERENCE!$A$35)</f>
        <v>0</v>
      </c>
      <c r="N57" s="36">
        <f>SUMIFS('End of year project list'!$B20:$XFD20,'End of year project list'!$B$5:$XFD$5,$C$51,'End of year project list'!$B$16:$XFD$16,N$52,'End of year project list'!$B$7:$XFD$7,REFERENCE!$A$35)</f>
        <v>0</v>
      </c>
      <c r="O57" s="36">
        <f>SUMIFS('End of year project list'!$B20:$XFD20,'End of year project list'!$B$5:$XFD$5,$C$51,'End of year project list'!$B$16:$XFD$16,O$52,'End of year project list'!$B$7:$XFD$7,REFERENCE!$A$35)</f>
        <v>0</v>
      </c>
      <c r="P57" s="142">
        <f>SUMIFS('End of year project list'!$B20:$XFD20,'End of year project list'!$B$5:$XFD$5,$C$51,'End of year project list'!$B$16:$XFD$16,P$52,'End of year project list'!$B$7:$XFD$7,REFERENCE!$A$35)</f>
        <v>0</v>
      </c>
      <c r="Q57" s="28">
        <f t="shared" si="18"/>
        <v>0</v>
      </c>
      <c r="R57" s="87"/>
      <c r="U57" s="3"/>
      <c r="V57" s="3"/>
      <c r="W57" s="3"/>
      <c r="X57" s="3"/>
      <c r="Y57" s="3"/>
      <c r="Z57" s="3"/>
      <c r="AA57" s="3"/>
    </row>
    <row r="58" spans="1:27">
      <c r="B58" s="44"/>
      <c r="C58" s="120" t="s">
        <v>111</v>
      </c>
      <c r="D58" s="250">
        <f>SUMIFS('End of year project list'!$B20:$XFD20,'End of year project list'!$B$5:$XFD$5,$C$51,'End of year project list'!$B$16:$XFD$16,D$52,'End of year project list'!$B$7:$XFD$7,REFERENCE!$A$34)</f>
        <v>0</v>
      </c>
      <c r="E58" s="251">
        <f>SUMIFS('End of year project list'!$B20:$XFD20,'End of year project list'!$B$5:$XFD$5,$C$51,'End of year project list'!$B$16:$XFD$16,E$52,'End of year project list'!$B$7:$XFD$7,REFERENCE!$A$34)</f>
        <v>0</v>
      </c>
      <c r="F58" s="251">
        <f>SUMIFS('End of year project list'!$B20:$XFD20,'End of year project list'!$B$5:$XFD$5,$C$51,'End of year project list'!$B$16:$XFD$16,F$52,'End of year project list'!$B$7:$XFD$7,REFERENCE!$A$34)</f>
        <v>0</v>
      </c>
      <c r="G58" s="251">
        <f>SUMIFS('End of year project list'!$B20:$XFD20,'End of year project list'!$B$5:$XFD$5,$C$51,'End of year project list'!$B$16:$XFD$16,G$52,'End of year project list'!$B$7:$XFD$7,REFERENCE!$A$34)</f>
        <v>11804.893620000003</v>
      </c>
      <c r="H58" s="252">
        <f>SUMIFS('End of year project list'!$B20:$XFD20,'End of year project list'!$B$5:$XFD$5,$C$51,'End of year project list'!$B$16:$XFD$16,H$52,'End of year project list'!$B$7:$XFD$7,REFERENCE!$A$34)</f>
        <v>0</v>
      </c>
      <c r="I58" s="253">
        <f t="shared" si="17"/>
        <v>11804.893620000003</v>
      </c>
      <c r="J58" s="3"/>
      <c r="K58" s="120" t="s">
        <v>111</v>
      </c>
      <c r="L58" s="35">
        <f>SUMIFS('End of year project list'!$B21:$XFD21,'End of year project list'!$B$5:$XFD$5,$C$51,'End of year project list'!$B$16:$XFD$16,L$52,'End of year project list'!$B$7:$XFD$7,REFERENCE!$A$35)</f>
        <v>0</v>
      </c>
      <c r="M58" s="36">
        <f>SUMIFS('End of year project list'!$B21:$XFD21,'End of year project list'!$B$5:$XFD$5,$C$51,'End of year project list'!$B$16:$XFD$16,M$52,'End of year project list'!$B$7:$XFD$7,REFERENCE!$A$35)</f>
        <v>0</v>
      </c>
      <c r="N58" s="36">
        <f>SUMIFS('End of year project list'!$B21:$XFD21,'End of year project list'!$B$5:$XFD$5,$C$51,'End of year project list'!$B$16:$XFD$16,N$52,'End of year project list'!$B$7:$XFD$7,REFERENCE!$A$35)</f>
        <v>0</v>
      </c>
      <c r="O58" s="36">
        <f>SUMIFS('End of year project list'!$B21:$XFD21,'End of year project list'!$B$5:$XFD$5,$C$51,'End of year project list'!$B$16:$XFD$16,O$52,'End of year project list'!$B$7:$XFD$7,REFERENCE!$A$35)</f>
        <v>0</v>
      </c>
      <c r="P58" s="142">
        <f>SUMIFS('End of year project list'!$B21:$XFD21,'End of year project list'!$B$5:$XFD$5,$C$51,'End of year project list'!$B$16:$XFD$16,P$52,'End of year project list'!$B$7:$XFD$7,REFERENCE!$A$35)</f>
        <v>0</v>
      </c>
      <c r="Q58" s="28">
        <f t="shared" si="18"/>
        <v>0</v>
      </c>
      <c r="R58" s="87"/>
      <c r="U58" s="3"/>
      <c r="V58" s="3"/>
      <c r="W58" s="3"/>
      <c r="X58" s="3"/>
      <c r="Y58" s="3"/>
      <c r="Z58" s="3"/>
      <c r="AA58" s="3"/>
    </row>
    <row r="59" spans="1:27">
      <c r="A59" s="3"/>
      <c r="B59" s="70"/>
      <c r="C59" s="120" t="s">
        <v>112</v>
      </c>
      <c r="D59" s="250">
        <f>SUMIFS('End of year project list'!$B21:$XFD21,'End of year project list'!$B$5:$XFD$5,$C$51,'End of year project list'!$B$16:$XFD$16,D$52,'End of year project list'!$B$7:$XFD$7,REFERENCE!$A$34)</f>
        <v>0</v>
      </c>
      <c r="E59" s="251">
        <f>SUMIFS('End of year project list'!$B21:$XFD21,'End of year project list'!$B$5:$XFD$5,$C$51,'End of year project list'!$B$16:$XFD$16,E$52,'End of year project list'!$B$7:$XFD$7,REFERENCE!$A$34)</f>
        <v>0</v>
      </c>
      <c r="F59" s="251">
        <f>SUMIFS('End of year project list'!$B21:$XFD21,'End of year project list'!$B$5:$XFD$5,$C$51,'End of year project list'!$B$16:$XFD$16,F$52,'End of year project list'!$B$7:$XFD$7,REFERENCE!$A$34)</f>
        <v>0</v>
      </c>
      <c r="G59" s="251">
        <f>SUMIFS('End of year project list'!$B21:$XFD21,'End of year project list'!$B$5:$XFD$5,$C$51,'End of year project list'!$B$16:$XFD$16,G$52,'End of year project list'!$B$7:$XFD$7,REFERENCE!$A$34)</f>
        <v>0</v>
      </c>
      <c r="H59" s="252">
        <f>SUMIFS('End of year project list'!$B21:$XFD21,'End of year project list'!$B$5:$XFD$5,$C$51,'End of year project list'!$B$16:$XFD$16,H$52,'End of year project list'!$B$7:$XFD$7,REFERENCE!$A$34)</f>
        <v>0</v>
      </c>
      <c r="I59" s="253">
        <f t="shared" si="17"/>
        <v>0</v>
      </c>
      <c r="K59" s="120" t="s">
        <v>112</v>
      </c>
      <c r="L59" s="35">
        <f>SUMIFS('End of year project list'!$B22:$XFD22,'End of year project list'!$B$5:$XFD$5,$C$51,'End of year project list'!$B$16:$XFD$16,L$52,'End of year project list'!$B$7:$XFD$7,REFERENCE!$A$35)</f>
        <v>0</v>
      </c>
      <c r="M59" s="36">
        <f>SUMIFS('End of year project list'!$B22:$XFD22,'End of year project list'!$B$5:$XFD$5,$C$51,'End of year project list'!$B$16:$XFD$16,M$52,'End of year project list'!$B$7:$XFD$7,REFERENCE!$A$35)</f>
        <v>0</v>
      </c>
      <c r="N59" s="36">
        <f>SUMIFS('End of year project list'!$B22:$XFD22,'End of year project list'!$B$5:$XFD$5,$C$51,'End of year project list'!$B$16:$XFD$16,N$52,'End of year project list'!$B$7:$XFD$7,REFERENCE!$A$35)</f>
        <v>0</v>
      </c>
      <c r="O59" s="36">
        <f>SUMIFS('End of year project list'!$B22:$XFD22,'End of year project list'!$B$5:$XFD$5,$C$51,'End of year project list'!$B$16:$XFD$16,O$52,'End of year project list'!$B$7:$XFD$7,REFERENCE!$A$35)</f>
        <v>0</v>
      </c>
      <c r="P59" s="142">
        <f>SUMIFS('End of year project list'!$B22:$XFD22,'End of year project list'!$B$5:$XFD$5,$C$51,'End of year project list'!$B$16:$XFD$16,P$52,'End of year project list'!$B$7:$XFD$7,REFERENCE!$A$35)</f>
        <v>0</v>
      </c>
      <c r="Q59" s="28">
        <f t="shared" si="18"/>
        <v>0</v>
      </c>
      <c r="R59" s="87"/>
      <c r="U59" s="3"/>
      <c r="V59" s="3"/>
      <c r="W59" s="3"/>
      <c r="X59" s="3"/>
      <c r="Y59" s="3"/>
      <c r="Z59" s="3"/>
      <c r="AA59" s="3"/>
    </row>
    <row r="60" spans="1:27" s="3" customFormat="1">
      <c r="A60" s="5"/>
      <c r="B60" s="44"/>
      <c r="C60" s="27" t="s">
        <v>113</v>
      </c>
      <c r="D60" s="250">
        <f>SUMIFS('End of year project list'!$B22:$XFD22,'End of year project list'!$B$5:$XFD$5,$C$51,'End of year project list'!$B$16:$XFD$16,D$52,'End of year project list'!$B$7:$XFD$7,REFERENCE!$A$34)</f>
        <v>0</v>
      </c>
      <c r="E60" s="251">
        <f>SUMIFS('End of year project list'!$B22:$XFD22,'End of year project list'!$B$5:$XFD$5,$C$51,'End of year project list'!$B$16:$XFD$16,E$52,'End of year project list'!$B$7:$XFD$7,REFERENCE!$A$34)</f>
        <v>0</v>
      </c>
      <c r="F60" s="251">
        <f>SUMIFS('End of year project list'!$B22:$XFD22,'End of year project list'!$B$5:$XFD$5,$C$51,'End of year project list'!$B$16:$XFD$16,F$52,'End of year project list'!$B$7:$XFD$7,REFERENCE!$A$34)</f>
        <v>0</v>
      </c>
      <c r="G60" s="251">
        <f>SUMIFS('End of year project list'!$B22:$XFD22,'End of year project list'!$B$5:$XFD$5,$C$51,'End of year project list'!$B$16:$XFD$16,G$52,'End of year project list'!$B$7:$XFD$7,REFERENCE!$A$34)</f>
        <v>0</v>
      </c>
      <c r="H60" s="252">
        <f>SUMIFS('End of year project list'!$B22:$XFD22,'End of year project list'!$B$5:$XFD$5,$C$51,'End of year project list'!$B$16:$XFD$16,H$52,'End of year project list'!$B$7:$XFD$7,REFERENCE!$A$34)</f>
        <v>0</v>
      </c>
      <c r="I60" s="253">
        <f t="shared" si="17"/>
        <v>0</v>
      </c>
      <c r="J60" s="5"/>
      <c r="K60" s="27" t="s">
        <v>113</v>
      </c>
      <c r="L60" s="35">
        <f>SUMIFS('End of year project list'!$B23:$XFD23,'End of year project list'!$B$5:$XFD$5,$C$51,'End of year project list'!$B$16:$XFD$16,L$52,'End of year project list'!$B$7:$XFD$7,REFERENCE!$A$35)</f>
        <v>0</v>
      </c>
      <c r="M60" s="36">
        <f>SUMIFS('End of year project list'!$B23:$XFD23,'End of year project list'!$B$5:$XFD$5,$C$51,'End of year project list'!$B$16:$XFD$16,M$52,'End of year project list'!$B$7:$XFD$7,REFERENCE!$A$35)</f>
        <v>0</v>
      </c>
      <c r="N60" s="36">
        <f>SUMIFS('End of year project list'!$B23:$XFD23,'End of year project list'!$B$5:$XFD$5,$C$51,'End of year project list'!$B$16:$XFD$16,N$52,'End of year project list'!$B$7:$XFD$7,REFERENCE!$A$35)</f>
        <v>0</v>
      </c>
      <c r="O60" s="36">
        <f>SUMIFS('End of year project list'!$B23:$XFD23,'End of year project list'!$B$5:$XFD$5,$C$51,'End of year project list'!$B$16:$XFD$16,O$52,'End of year project list'!$B$7:$XFD$7,REFERENCE!$A$35)</f>
        <v>0</v>
      </c>
      <c r="P60" s="142">
        <f>SUMIFS('End of year project list'!$B23:$XFD23,'End of year project list'!$B$5:$XFD$5,$C$51,'End of year project list'!$B$16:$XFD$16,P$52,'End of year project list'!$B$7:$XFD$7,REFERENCE!$A$35)</f>
        <v>0</v>
      </c>
      <c r="Q60" s="28">
        <f t="shared" si="18"/>
        <v>0</v>
      </c>
      <c r="R60" s="81"/>
    </row>
    <row r="61" spans="1:27">
      <c r="B61" s="44"/>
      <c r="C61" s="27" t="s">
        <v>117</v>
      </c>
      <c r="D61" s="250">
        <f>SUMIFS('End of year project list'!$B23:$XFD23,'End of year project list'!$B$5:$XFD$5,$C$51,'End of year project list'!$B$16:$XFD$16,D$52,'End of year project list'!$B$7:$XFD$7,REFERENCE!$A$34)</f>
        <v>0</v>
      </c>
      <c r="E61" s="251">
        <f>SUMIFS('End of year project list'!$B23:$XFD23,'End of year project list'!$B$5:$XFD$5,$C$51,'End of year project list'!$B$16:$XFD$16,E$52,'End of year project list'!$B$7:$XFD$7,REFERENCE!$A$34)</f>
        <v>0</v>
      </c>
      <c r="F61" s="251">
        <f>SUMIFS('End of year project list'!$B23:$XFD23,'End of year project list'!$B$5:$XFD$5,$C$51,'End of year project list'!$B$16:$XFD$16,F$52,'End of year project list'!$B$7:$XFD$7,REFERENCE!$A$34)</f>
        <v>0</v>
      </c>
      <c r="G61" s="251">
        <f>SUMIFS('End of year project list'!$B23:$XFD23,'End of year project list'!$B$5:$XFD$5,$C$51,'End of year project list'!$B$16:$XFD$16,G$52,'End of year project list'!$B$7:$XFD$7,REFERENCE!$A$34)</f>
        <v>1825.3284400000002</v>
      </c>
      <c r="H61" s="252">
        <f>SUMIFS('End of year project list'!$B23:$XFD23,'End of year project list'!$B$5:$XFD$5,$C$51,'End of year project list'!$B$16:$XFD$16,H$52,'End of year project list'!$B$7:$XFD$7,REFERENCE!$A$34)</f>
        <v>0</v>
      </c>
      <c r="I61" s="253">
        <f t="shared" si="17"/>
        <v>1825.3284400000002</v>
      </c>
      <c r="K61" s="27" t="s">
        <v>117</v>
      </c>
      <c r="L61" s="35">
        <f>SUMIFS('End of year project list'!$B24:$XFD24,'End of year project list'!$B$5:$XFD$5,$C$51,'End of year project list'!$B$16:$XFD$16,L$52,'End of year project list'!$B$7:$XFD$7,REFERENCE!$A$35)</f>
        <v>0</v>
      </c>
      <c r="M61" s="36">
        <f>SUMIFS('End of year project list'!$B24:$XFD24,'End of year project list'!$B$5:$XFD$5,$C$51,'End of year project list'!$B$16:$XFD$16,M$52,'End of year project list'!$B$7:$XFD$7,REFERENCE!$A$35)</f>
        <v>0</v>
      </c>
      <c r="N61" s="36">
        <f>SUMIFS('End of year project list'!$B24:$XFD24,'End of year project list'!$B$5:$XFD$5,$C$51,'End of year project list'!$B$16:$XFD$16,N$52,'End of year project list'!$B$7:$XFD$7,REFERENCE!$A$35)</f>
        <v>0</v>
      </c>
      <c r="O61" s="36">
        <f>SUMIFS('End of year project list'!$B24:$XFD24,'End of year project list'!$B$5:$XFD$5,$C$51,'End of year project list'!$B$16:$XFD$16,O$52,'End of year project list'!$B$7:$XFD$7,REFERENCE!$A$35)</f>
        <v>0</v>
      </c>
      <c r="P61" s="142">
        <f>SUMIFS('End of year project list'!$B24:$XFD24,'End of year project list'!$B$5:$XFD$5,$C$51,'End of year project list'!$B$16:$XFD$16,P$52,'End of year project list'!$B$7:$XFD$7,REFERENCE!$A$35)</f>
        <v>0</v>
      </c>
      <c r="Q61" s="28">
        <f t="shared" si="18"/>
        <v>0</v>
      </c>
      <c r="R61" s="87"/>
      <c r="U61" s="3"/>
      <c r="V61" s="3"/>
      <c r="W61" s="3"/>
      <c r="X61" s="3"/>
      <c r="Y61" s="3"/>
      <c r="Z61" s="3"/>
      <c r="AA61" s="3"/>
    </row>
    <row r="62" spans="1:27">
      <c r="B62" s="44"/>
      <c r="C62" s="120" t="s">
        <v>118</v>
      </c>
      <c r="D62" s="250">
        <f>SUMIFS('End of year project list'!$B24:$XFD24,'End of year project list'!$B$5:$XFD$5,$C$51,'End of year project list'!$B$16:$XFD$16,D$52,'End of year project list'!$B$7:$XFD$7,REFERENCE!$A$34)</f>
        <v>0</v>
      </c>
      <c r="E62" s="251">
        <f>SUMIFS('End of year project list'!$B24:$XFD24,'End of year project list'!$B$5:$XFD$5,$C$51,'End of year project list'!$B$16:$XFD$16,E$52,'End of year project list'!$B$7:$XFD$7,REFERENCE!$A$34)</f>
        <v>0</v>
      </c>
      <c r="F62" s="251">
        <f>SUMIFS('End of year project list'!$B24:$XFD24,'End of year project list'!$B$5:$XFD$5,$C$51,'End of year project list'!$B$16:$XFD$16,F$52,'End of year project list'!$B$7:$XFD$7,REFERENCE!$A$34)</f>
        <v>0</v>
      </c>
      <c r="G62" s="251">
        <f>SUMIFS('End of year project list'!$B24:$XFD24,'End of year project list'!$B$5:$XFD$5,$C$51,'End of year project list'!$B$16:$XFD$16,G$52,'End of year project list'!$B$7:$XFD$7,REFERENCE!$A$34)</f>
        <v>0</v>
      </c>
      <c r="H62" s="252">
        <f>SUMIFS('End of year project list'!$B24:$XFD24,'End of year project list'!$B$5:$XFD$5,$C$51,'End of year project list'!$B$16:$XFD$16,H$52,'End of year project list'!$B$7:$XFD$7,REFERENCE!$A$34)</f>
        <v>0</v>
      </c>
      <c r="I62" s="253">
        <f t="shared" si="17"/>
        <v>0</v>
      </c>
      <c r="K62" s="120" t="s">
        <v>118</v>
      </c>
      <c r="L62" s="35">
        <f>SUMIFS('End of year project list'!$B25:$XFD25,'End of year project list'!$B$5:$XFD$5,$C$51,'End of year project list'!$B$16:$XFD$16,L$52,'End of year project list'!$B$7:$XFD$7,REFERENCE!$A$35)</f>
        <v>0</v>
      </c>
      <c r="M62" s="36">
        <f>SUMIFS('End of year project list'!$B25:$XFD25,'End of year project list'!$B$5:$XFD$5,$C$51,'End of year project list'!$B$16:$XFD$16,M$52,'End of year project list'!$B$7:$XFD$7,REFERENCE!$A$35)</f>
        <v>0</v>
      </c>
      <c r="N62" s="36">
        <f>SUMIFS('End of year project list'!$B25:$XFD25,'End of year project list'!$B$5:$XFD$5,$C$51,'End of year project list'!$B$16:$XFD$16,N$52,'End of year project list'!$B$7:$XFD$7,REFERENCE!$A$35)</f>
        <v>0</v>
      </c>
      <c r="O62" s="36">
        <f>SUMIFS('End of year project list'!$B25:$XFD25,'End of year project list'!$B$5:$XFD$5,$C$51,'End of year project list'!$B$16:$XFD$16,O$52,'End of year project list'!$B$7:$XFD$7,REFERENCE!$A$35)</f>
        <v>0</v>
      </c>
      <c r="P62" s="142">
        <f>SUMIFS('End of year project list'!$B25:$XFD25,'End of year project list'!$B$5:$XFD$5,$C$51,'End of year project list'!$B$16:$XFD$16,P$52,'End of year project list'!$B$7:$XFD$7,REFERENCE!$A$35)</f>
        <v>0</v>
      </c>
      <c r="Q62" s="28">
        <f t="shared" si="18"/>
        <v>0</v>
      </c>
      <c r="R62" s="87"/>
      <c r="U62" s="3"/>
      <c r="V62" s="3"/>
      <c r="W62" s="3"/>
      <c r="X62" s="3"/>
      <c r="Y62" s="3"/>
      <c r="Z62" s="3"/>
      <c r="AA62" s="3"/>
    </row>
    <row r="63" spans="1:27">
      <c r="B63" s="44"/>
      <c r="C63" s="120" t="s">
        <v>119</v>
      </c>
      <c r="D63" s="250">
        <f>SUMIFS('End of year project list'!$B25:$XFD25,'End of year project list'!$B$5:$XFD$5,$C$51,'End of year project list'!$B$16:$XFD$16,D$52,'End of year project list'!$B$7:$XFD$7,REFERENCE!$A$34)</f>
        <v>0</v>
      </c>
      <c r="E63" s="251">
        <f>SUMIFS('End of year project list'!$B25:$XFD25,'End of year project list'!$B$5:$XFD$5,$C$51,'End of year project list'!$B$16:$XFD$16,E$52,'End of year project list'!$B$7:$XFD$7,REFERENCE!$A$34)</f>
        <v>0</v>
      </c>
      <c r="F63" s="251">
        <f>SUMIFS('End of year project list'!$B25:$XFD25,'End of year project list'!$B$5:$XFD$5,$C$51,'End of year project list'!$B$16:$XFD$16,F$52,'End of year project list'!$B$7:$XFD$7,REFERENCE!$A$34)</f>
        <v>0</v>
      </c>
      <c r="G63" s="251">
        <f>SUMIFS('End of year project list'!$B25:$XFD25,'End of year project list'!$B$5:$XFD$5,$C$51,'End of year project list'!$B$16:$XFD$16,G$52,'End of year project list'!$B$7:$XFD$7,REFERENCE!$A$34)</f>
        <v>589.30459999999994</v>
      </c>
      <c r="H63" s="252">
        <f>SUMIFS('End of year project list'!$B25:$XFD25,'End of year project list'!$B$5:$XFD$5,$C$51,'End of year project list'!$B$16:$XFD$16,H$52,'End of year project list'!$B$7:$XFD$7,REFERENCE!$A$34)</f>
        <v>0</v>
      </c>
      <c r="I63" s="253">
        <f t="shared" si="17"/>
        <v>589.30459999999994</v>
      </c>
      <c r="K63" s="120" t="s">
        <v>119</v>
      </c>
      <c r="L63" s="35">
        <f>SUMIFS('End of year project list'!$B26:$XFD26,'End of year project list'!$B$5:$XFD$5,$C$51,'End of year project list'!$B$16:$XFD$16,L$52,'End of year project list'!$B$7:$XFD$7,REFERENCE!$A$35)</f>
        <v>0</v>
      </c>
      <c r="M63" s="36">
        <f>SUMIFS('End of year project list'!$B26:$XFD26,'End of year project list'!$B$5:$XFD$5,$C$51,'End of year project list'!$B$16:$XFD$16,M$52,'End of year project list'!$B$7:$XFD$7,REFERENCE!$A$35)</f>
        <v>0</v>
      </c>
      <c r="N63" s="36">
        <f>SUMIFS('End of year project list'!$B26:$XFD26,'End of year project list'!$B$5:$XFD$5,$C$51,'End of year project list'!$B$16:$XFD$16,N$52,'End of year project list'!$B$7:$XFD$7,REFERENCE!$A$35)</f>
        <v>0</v>
      </c>
      <c r="O63" s="36">
        <f>SUMIFS('End of year project list'!$B26:$XFD26,'End of year project list'!$B$5:$XFD$5,$C$51,'End of year project list'!$B$16:$XFD$16,O$52,'End of year project list'!$B$7:$XFD$7,REFERENCE!$A$35)</f>
        <v>0</v>
      </c>
      <c r="P63" s="142">
        <f>SUMIFS('End of year project list'!$B26:$XFD26,'End of year project list'!$B$5:$XFD$5,$C$51,'End of year project list'!$B$16:$XFD$16,P$52,'End of year project list'!$B$7:$XFD$7,REFERENCE!$A$35)</f>
        <v>0</v>
      </c>
      <c r="Q63" s="28">
        <f t="shared" si="18"/>
        <v>0</v>
      </c>
      <c r="R63" s="87"/>
      <c r="U63" s="3"/>
      <c r="V63" s="3"/>
      <c r="W63" s="3"/>
      <c r="X63" s="3"/>
      <c r="Y63" s="3"/>
      <c r="Z63" s="3"/>
      <c r="AA63" s="3"/>
    </row>
    <row r="64" spans="1:27">
      <c r="B64" s="44"/>
      <c r="C64" s="120" t="s">
        <v>120</v>
      </c>
      <c r="D64" s="250">
        <f>SUMIFS('End of year project list'!$B26:$XFD26,'End of year project list'!$B$5:$XFD$5,$C$51,'End of year project list'!$B$16:$XFD$16,D$52,'End of year project list'!$B$7:$XFD$7,REFERENCE!$A$34)</f>
        <v>0</v>
      </c>
      <c r="E64" s="251">
        <f>SUMIFS('End of year project list'!$B26:$XFD26,'End of year project list'!$B$5:$XFD$5,$C$51,'End of year project list'!$B$16:$XFD$16,E$52,'End of year project list'!$B$7:$XFD$7,REFERENCE!$A$34)</f>
        <v>0</v>
      </c>
      <c r="F64" s="251">
        <f>SUMIFS('End of year project list'!$B26:$XFD26,'End of year project list'!$B$5:$XFD$5,$C$51,'End of year project list'!$B$16:$XFD$16,F$52,'End of year project list'!$B$7:$XFD$7,REFERENCE!$A$34)</f>
        <v>0</v>
      </c>
      <c r="G64" s="251">
        <f>SUMIFS('End of year project list'!$B26:$XFD26,'End of year project list'!$B$5:$XFD$5,$C$51,'End of year project list'!$B$16:$XFD$16,G$52,'End of year project list'!$B$7:$XFD$7,REFERENCE!$A$34)</f>
        <v>930.745</v>
      </c>
      <c r="H64" s="252">
        <f>SUMIFS('End of year project list'!$B26:$XFD26,'End of year project list'!$B$5:$XFD$5,$C$51,'End of year project list'!$B$16:$XFD$16,H$52,'End of year project list'!$B$7:$XFD$7,REFERENCE!$A$34)</f>
        <v>0</v>
      </c>
      <c r="I64" s="253">
        <f t="shared" si="17"/>
        <v>930.745</v>
      </c>
      <c r="K64" s="120" t="s">
        <v>120</v>
      </c>
      <c r="L64" s="35">
        <f>SUMIFS('End of year project list'!$B27:$XFD27,'End of year project list'!$B$5:$XFD$5,$C$51,'End of year project list'!$B$16:$XFD$16,L$52,'End of year project list'!$B$7:$XFD$7,REFERENCE!$A$35)</f>
        <v>0</v>
      </c>
      <c r="M64" s="36">
        <f>SUMIFS('End of year project list'!$B27:$XFD27,'End of year project list'!$B$5:$XFD$5,$C$51,'End of year project list'!$B$16:$XFD$16,M$52,'End of year project list'!$B$7:$XFD$7,REFERENCE!$A$35)</f>
        <v>0</v>
      </c>
      <c r="N64" s="36">
        <f>SUMIFS('End of year project list'!$B27:$XFD27,'End of year project list'!$B$5:$XFD$5,$C$51,'End of year project list'!$B$16:$XFD$16,N$52,'End of year project list'!$B$7:$XFD$7,REFERENCE!$A$35)</f>
        <v>0</v>
      </c>
      <c r="O64" s="36">
        <f>SUMIFS('End of year project list'!$B27:$XFD27,'End of year project list'!$B$5:$XFD$5,$C$51,'End of year project list'!$B$16:$XFD$16,O$52,'End of year project list'!$B$7:$XFD$7,REFERENCE!$A$35)</f>
        <v>0</v>
      </c>
      <c r="P64" s="142">
        <f>SUMIFS('End of year project list'!$B27:$XFD27,'End of year project list'!$B$5:$XFD$5,$C$51,'End of year project list'!$B$16:$XFD$16,P$52,'End of year project list'!$B$7:$XFD$7,REFERENCE!$A$35)</f>
        <v>0</v>
      </c>
      <c r="Q64" s="28">
        <f t="shared" si="18"/>
        <v>0</v>
      </c>
      <c r="R64" s="87"/>
      <c r="U64" s="3"/>
      <c r="V64" s="3"/>
      <c r="W64" s="3"/>
      <c r="X64" s="3"/>
      <c r="Y64" s="3"/>
      <c r="Z64" s="3"/>
      <c r="AA64" s="3"/>
    </row>
    <row r="65" spans="2:27">
      <c r="B65" s="44"/>
      <c r="C65" s="120" t="s">
        <v>121</v>
      </c>
      <c r="D65" s="250">
        <f>SUMIFS('End of year project list'!$B27:$XFD27,'End of year project list'!$B$5:$XFD$5,$C$51,'End of year project list'!$B$16:$XFD$16,D$52,'End of year project list'!$B$7:$XFD$7,REFERENCE!$A$34)</f>
        <v>0</v>
      </c>
      <c r="E65" s="251">
        <f>SUMIFS('End of year project list'!$B27:$XFD27,'End of year project list'!$B$5:$XFD$5,$C$51,'End of year project list'!$B$16:$XFD$16,E$52,'End of year project list'!$B$7:$XFD$7,REFERENCE!$A$34)</f>
        <v>0</v>
      </c>
      <c r="F65" s="251">
        <f>SUMIFS('End of year project list'!$B27:$XFD27,'End of year project list'!$B$5:$XFD$5,$C$51,'End of year project list'!$B$16:$XFD$16,F$52,'End of year project list'!$B$7:$XFD$7,REFERENCE!$A$34)</f>
        <v>0</v>
      </c>
      <c r="G65" s="251">
        <f>SUMIFS('End of year project list'!$B27:$XFD27,'End of year project list'!$B$5:$XFD$5,$C$51,'End of year project list'!$B$16:$XFD$16,G$52,'End of year project list'!$B$7:$XFD$7,REFERENCE!$A$34)</f>
        <v>305.43883999999997</v>
      </c>
      <c r="H65" s="252">
        <f>SUMIFS('End of year project list'!$B27:$XFD27,'End of year project list'!$B$5:$XFD$5,$C$51,'End of year project list'!$B$16:$XFD$16,H$52,'End of year project list'!$B$7:$XFD$7,REFERENCE!$A$34)</f>
        <v>0</v>
      </c>
      <c r="I65" s="253">
        <f t="shared" si="17"/>
        <v>305.43883999999997</v>
      </c>
      <c r="K65" s="120" t="s">
        <v>121</v>
      </c>
      <c r="L65" s="35">
        <f>SUMIFS('End of year project list'!$B28:$XFD28,'End of year project list'!$B$5:$XFD$5,$C$51,'End of year project list'!$B$16:$XFD$16,L$52,'End of year project list'!$B$7:$XFD$7,REFERENCE!$A$35)</f>
        <v>0</v>
      </c>
      <c r="M65" s="36">
        <f>SUMIFS('End of year project list'!$B28:$XFD28,'End of year project list'!$B$5:$XFD$5,$C$51,'End of year project list'!$B$16:$XFD$16,M$52,'End of year project list'!$B$7:$XFD$7,REFERENCE!$A$35)</f>
        <v>0</v>
      </c>
      <c r="N65" s="36">
        <f>SUMIFS('End of year project list'!$B28:$XFD28,'End of year project list'!$B$5:$XFD$5,$C$51,'End of year project list'!$B$16:$XFD$16,N$52,'End of year project list'!$B$7:$XFD$7,REFERENCE!$A$35)</f>
        <v>0</v>
      </c>
      <c r="O65" s="36">
        <f>SUMIFS('End of year project list'!$B28:$XFD28,'End of year project list'!$B$5:$XFD$5,$C$51,'End of year project list'!$B$16:$XFD$16,O$52,'End of year project list'!$B$7:$XFD$7,REFERENCE!$A$35)</f>
        <v>0</v>
      </c>
      <c r="P65" s="142">
        <f>SUMIFS('End of year project list'!$B28:$XFD28,'End of year project list'!$B$5:$XFD$5,$C$51,'End of year project list'!$B$16:$XFD$16,P$52,'End of year project list'!$B$7:$XFD$7,REFERENCE!$A$35)</f>
        <v>0</v>
      </c>
      <c r="Q65" s="28">
        <f t="shared" si="18"/>
        <v>0</v>
      </c>
      <c r="R65" s="87"/>
      <c r="U65" s="3"/>
      <c r="V65" s="3"/>
      <c r="W65" s="3"/>
      <c r="X65" s="3"/>
      <c r="Y65" s="3"/>
      <c r="Z65" s="3"/>
      <c r="AA65" s="3"/>
    </row>
    <row r="66" spans="2:27">
      <c r="B66" s="44"/>
      <c r="C66" s="27" t="s">
        <v>125</v>
      </c>
      <c r="D66" s="250">
        <f>SUMIFS('End of year project list'!$B28:$XFD28,'End of year project list'!$B$5:$XFD$5,$C$51,'End of year project list'!$B$16:$XFD$16,D$52,'End of year project list'!$B$7:$XFD$7,REFERENCE!$A$34)</f>
        <v>0</v>
      </c>
      <c r="E66" s="251">
        <f>SUMIFS('End of year project list'!$B28:$XFD28,'End of year project list'!$B$5:$XFD$5,$C$51,'End of year project list'!$B$16:$XFD$16,E$52,'End of year project list'!$B$7:$XFD$7,REFERENCE!$A$34)</f>
        <v>0</v>
      </c>
      <c r="F66" s="251">
        <f>SUMIFS('End of year project list'!$B28:$XFD28,'End of year project list'!$B$5:$XFD$5,$C$51,'End of year project list'!$B$16:$XFD$16,F$52,'End of year project list'!$B$7:$XFD$7,REFERENCE!$A$34)</f>
        <v>0</v>
      </c>
      <c r="G66" s="251">
        <f>SUMIFS('End of year project list'!$B28:$XFD28,'End of year project list'!$B$5:$XFD$5,$C$51,'End of year project list'!$B$16:$XFD$16,G$52,'End of year project list'!$B$7:$XFD$7,REFERENCE!$A$34)</f>
        <v>11.22223</v>
      </c>
      <c r="H66" s="252">
        <f>SUMIFS('End of year project list'!$B28:$XFD28,'End of year project list'!$B$5:$XFD$5,$C$51,'End of year project list'!$B$16:$XFD$16,H$52,'End of year project list'!$B$7:$XFD$7,REFERENCE!$A$34)</f>
        <v>0</v>
      </c>
      <c r="I66" s="253">
        <f t="shared" si="17"/>
        <v>11.22223</v>
      </c>
      <c r="K66" s="27" t="s">
        <v>125</v>
      </c>
      <c r="L66" s="35">
        <f>SUMIFS('End of year project list'!$B29:$XFD29,'End of year project list'!$B$5:$XFD$5,$C$51,'End of year project list'!$B$16:$XFD$16,L$52,'End of year project list'!$B$7:$XFD$7,REFERENCE!$A$35)</f>
        <v>0</v>
      </c>
      <c r="M66" s="36">
        <f>SUMIFS('End of year project list'!$B29:$XFD29,'End of year project list'!$B$5:$XFD$5,$C$51,'End of year project list'!$B$16:$XFD$16,M$52,'End of year project list'!$B$7:$XFD$7,REFERENCE!$A$35)</f>
        <v>0</v>
      </c>
      <c r="N66" s="36">
        <f>SUMIFS('End of year project list'!$B29:$XFD29,'End of year project list'!$B$5:$XFD$5,$C$51,'End of year project list'!$B$16:$XFD$16,N$52,'End of year project list'!$B$7:$XFD$7,REFERENCE!$A$35)</f>
        <v>0</v>
      </c>
      <c r="O66" s="36">
        <f>SUMIFS('End of year project list'!$B29:$XFD29,'End of year project list'!$B$5:$XFD$5,$C$51,'End of year project list'!$B$16:$XFD$16,O$52,'End of year project list'!$B$7:$XFD$7,REFERENCE!$A$35)</f>
        <v>0</v>
      </c>
      <c r="P66" s="142">
        <f>SUMIFS('End of year project list'!$B29:$XFD29,'End of year project list'!$B$5:$XFD$5,$C$51,'End of year project list'!$B$16:$XFD$16,P$52,'End of year project list'!$B$7:$XFD$7,REFERENCE!$A$35)</f>
        <v>0</v>
      </c>
      <c r="Q66" s="28">
        <f t="shared" si="18"/>
        <v>0</v>
      </c>
      <c r="R66" s="87"/>
      <c r="U66" s="3"/>
      <c r="V66" s="3"/>
      <c r="W66" s="3"/>
      <c r="X66" s="3"/>
      <c r="Y66" s="3"/>
      <c r="Z66" s="3"/>
      <c r="AA66" s="3"/>
    </row>
    <row r="67" spans="2:27">
      <c r="B67" s="44"/>
      <c r="C67" s="29" t="s">
        <v>234</v>
      </c>
      <c r="D67" s="250">
        <f>SUMIFS('End of year project list'!$B35:$XFD35,'End of year project list'!$B$5:$XFD$5,$C$51,'End of year project list'!$B$16:$XFD$16,D$52,'End of year project list'!$B$7:$XFD$7,REFERENCE!$A$34)</f>
        <v>0</v>
      </c>
      <c r="E67" s="251">
        <f>SUMIFS('End of year project list'!$B35:$XFD35,'End of year project list'!$B$5:$XFD$5,$C$51,'End of year project list'!$B$16:$XFD$16,E$52,'End of year project list'!$B$7:$XFD$7,REFERENCE!$A$34)</f>
        <v>0</v>
      </c>
      <c r="F67" s="251">
        <f>SUMIFS('End of year project list'!$B35:$XFD35,'End of year project list'!$B$5:$XFD$5,$C$51,'End of year project list'!$B$16:$XFD$16,F$52,'End of year project list'!$B$7:$XFD$7,REFERENCE!$A$34)</f>
        <v>0</v>
      </c>
      <c r="G67" s="251">
        <f>SUMIFS('End of year project list'!$B35:$XFD35,'End of year project list'!$B$5:$XFD$5,$C$51,'End of year project list'!$B$16:$XFD$16,G$52,'End of year project list'!$B$7:$XFD$7,REFERENCE!$A$34)</f>
        <v>16428.782999999999</v>
      </c>
      <c r="H67" s="252">
        <f>SUMIFS('End of year project list'!$B35:$XFD35,'End of year project list'!$B$5:$XFD$5,$C$51,'End of year project list'!$B$16:$XFD$16,H$52,'End of year project list'!$B$7:$XFD$7,REFERENCE!$A$34)</f>
        <v>0</v>
      </c>
      <c r="I67" s="253">
        <f t="shared" si="17"/>
        <v>16428.782999999999</v>
      </c>
      <c r="K67" s="29" t="s">
        <v>234</v>
      </c>
      <c r="L67" s="35">
        <f>SUMIFS('End of year project list'!$B35:$XFD35,'End of year project list'!$B$5:$XFD$5,$C$51,'End of year project list'!$B$16:$XFD$16,L$52,'End of year project list'!$B$7:$XFD$7,REFERENCE!$A$35)</f>
        <v>0</v>
      </c>
      <c r="M67" s="36">
        <f>SUMIFS('End of year project list'!$B35:$XFD35,'End of year project list'!$B$5:$XFD$5,$C$51,'End of year project list'!$B$16:$XFD$16,M$52,'End of year project list'!$B$7:$XFD$7,REFERENCE!$A$35)</f>
        <v>0</v>
      </c>
      <c r="N67" s="36">
        <f>SUMIFS('End of year project list'!$B35:$XFD35,'End of year project list'!$B$5:$XFD$5,$C$51,'End of year project list'!$B$16:$XFD$16,N$52,'End of year project list'!$B$7:$XFD$7,REFERENCE!$A$35)</f>
        <v>0</v>
      </c>
      <c r="O67" s="36">
        <f>SUMIFS('End of year project list'!$B35:$XFD35,'End of year project list'!$B$5:$XFD$5,$C$51,'End of year project list'!$B$16:$XFD$16,O$52,'End of year project list'!$B$7:$XFD$7,REFERENCE!$A$35)</f>
        <v>0</v>
      </c>
      <c r="P67" s="142">
        <f>SUMIFS('End of year project list'!$B35:$XFD35,'End of year project list'!$B$5:$XFD$5,$C$51,'End of year project list'!$B$16:$XFD$16,P$52,'End of year project list'!$B$7:$XFD$7,REFERENCE!$A$35)</f>
        <v>0</v>
      </c>
      <c r="Q67" s="28">
        <f t="shared" si="18"/>
        <v>0</v>
      </c>
      <c r="R67" s="87"/>
      <c r="U67" s="3"/>
      <c r="V67" s="3"/>
      <c r="W67" s="3"/>
      <c r="X67" s="3"/>
      <c r="Y67" s="3"/>
      <c r="Z67" s="3"/>
      <c r="AA67" s="3"/>
    </row>
    <row r="68" spans="2:27" ht="15.75" thickBot="1">
      <c r="B68" s="44"/>
      <c r="C68" s="112" t="s">
        <v>235</v>
      </c>
      <c r="D68" s="254">
        <f>SUMIFS('End of year project list'!$B36:$XFD36,'End of year project list'!$B$5:$XFD$5,$C$51,'End of year project list'!$B$16:$XFD$16,D$52,'End of year project list'!$B$7:$XFD$7,REFERENCE!$A$34)</f>
        <v>0</v>
      </c>
      <c r="E68" s="255">
        <f>SUMIFS('End of year project list'!$B36:$XFD36,'End of year project list'!$B$5:$XFD$5,$C$51,'End of year project list'!$B$16:$XFD$16,E$52,'End of year project list'!$B$7:$XFD$7,REFERENCE!$A$34)</f>
        <v>0</v>
      </c>
      <c r="F68" s="255">
        <f>SUMIFS('End of year project list'!$B36:$XFD36,'End of year project list'!$B$5:$XFD$5,$C$51,'End of year project list'!$B$16:$XFD$16,F$52,'End of year project list'!$B$7:$XFD$7,REFERENCE!$A$34)</f>
        <v>0</v>
      </c>
      <c r="G68" s="255">
        <f>SUMIFS('End of year project list'!$B36:$XFD36,'End of year project list'!$B$5:$XFD$5,$C$51,'End of year project list'!$B$16:$XFD$16,G$52,'End of year project list'!$B$7:$XFD$7,REFERENCE!$A$34)</f>
        <v>6827.8939999999993</v>
      </c>
      <c r="H68" s="256">
        <f>SUMIFS('End of year project list'!$B36:$XFD36,'End of year project list'!$B$5:$XFD$5,$C$51,'End of year project list'!$B$16:$XFD$16,H$52,'End of year project list'!$B$7:$XFD$7,REFERENCE!$A$34)</f>
        <v>0</v>
      </c>
      <c r="I68" s="257">
        <f t="shared" si="17"/>
        <v>6827.8939999999993</v>
      </c>
      <c r="K68" s="112" t="s">
        <v>235</v>
      </c>
      <c r="L68" s="38">
        <f>SUMIFS('End of year project list'!$B36:$XFD36,'End of year project list'!$B$5:$XFD$5,$C$51,'End of year project list'!$B$16:$XFD$16,L$52,'End of year project list'!$B$7:$XFD$7,REFERENCE!$A$35)</f>
        <v>0</v>
      </c>
      <c r="M68" s="39">
        <f>SUMIFS('End of year project list'!$B36:$XFD36,'End of year project list'!$B$5:$XFD$5,$C$51,'End of year project list'!$B$16:$XFD$16,M$52,'End of year project list'!$B$7:$XFD$7,REFERENCE!$A$35)</f>
        <v>0</v>
      </c>
      <c r="N68" s="39">
        <f>SUMIFS('End of year project list'!$B36:$XFD36,'End of year project list'!$B$5:$XFD$5,$C$51,'End of year project list'!$B$16:$XFD$16,N$52,'End of year project list'!$B$7:$XFD$7,REFERENCE!$A$35)</f>
        <v>0</v>
      </c>
      <c r="O68" s="39">
        <f>SUMIFS('End of year project list'!$B36:$XFD36,'End of year project list'!$B$5:$XFD$5,$C$51,'End of year project list'!$B$16:$XFD$16,O$52,'End of year project list'!$B$7:$XFD$7,REFERENCE!$A$35)</f>
        <v>0</v>
      </c>
      <c r="P68" s="182">
        <f>SUMIFS('End of year project list'!$B36:$XFD36,'End of year project list'!$B$5:$XFD$5,$C$51,'End of year project list'!$B$16:$XFD$16,P$52,'End of year project list'!$B$7:$XFD$7,REFERENCE!$A$35)</f>
        <v>0</v>
      </c>
      <c r="Q68" s="73">
        <f t="shared" si="18"/>
        <v>0</v>
      </c>
      <c r="R68" s="87"/>
      <c r="U68" s="3"/>
      <c r="V68" s="3"/>
      <c r="W68" s="3"/>
      <c r="X68" s="3"/>
      <c r="Y68" s="3"/>
      <c r="Z68" s="3"/>
      <c r="AA68" s="3"/>
    </row>
    <row r="69" spans="2:27">
      <c r="B69" s="44"/>
      <c r="C69" s="6"/>
      <c r="R69" s="87"/>
      <c r="U69" s="3"/>
      <c r="V69" s="3"/>
      <c r="W69" s="3"/>
      <c r="X69" s="3"/>
      <c r="Y69" s="3"/>
      <c r="Z69" s="3"/>
      <c r="AA69" s="3"/>
    </row>
    <row r="70" spans="2:27" ht="19.5" thickBot="1">
      <c r="B70" s="44"/>
      <c r="C70" s="10" t="s">
        <v>58</v>
      </c>
      <c r="K70" s="129" t="s">
        <v>61</v>
      </c>
      <c r="R70" s="87"/>
      <c r="U70" s="3"/>
      <c r="V70" s="3"/>
      <c r="W70" s="3"/>
      <c r="X70" s="3"/>
      <c r="Y70" s="3"/>
      <c r="Z70" s="3"/>
      <c r="AA70" s="3"/>
    </row>
    <row r="71" spans="2:27" ht="15.75" thickBot="1">
      <c r="B71" s="44"/>
      <c r="C71" s="4" t="s">
        <v>27</v>
      </c>
      <c r="D71" s="370" t="s">
        <v>204</v>
      </c>
      <c r="E71" s="371"/>
      <c r="F71" s="371"/>
      <c r="G71" s="371"/>
      <c r="H71" s="371"/>
      <c r="I71" s="372"/>
      <c r="K71" s="4" t="s">
        <v>27</v>
      </c>
      <c r="L71" s="370" t="s">
        <v>204</v>
      </c>
      <c r="M71" s="371"/>
      <c r="N71" s="371"/>
      <c r="O71" s="371"/>
      <c r="P71" s="371"/>
      <c r="Q71" s="372"/>
      <c r="R71" s="87"/>
      <c r="U71" s="3"/>
      <c r="V71" s="3"/>
      <c r="W71" s="3"/>
      <c r="X71" s="3"/>
      <c r="Y71" s="3"/>
      <c r="Z71" s="3"/>
      <c r="AA71" s="3"/>
    </row>
    <row r="72" spans="2:27" ht="45.75" thickBot="1">
      <c r="B72" s="44"/>
      <c r="C72" s="146" t="s">
        <v>205</v>
      </c>
      <c r="D72" s="188" t="s">
        <v>20</v>
      </c>
      <c r="E72" s="185" t="s">
        <v>21</v>
      </c>
      <c r="F72" s="185" t="s">
        <v>22</v>
      </c>
      <c r="G72" s="185" t="s">
        <v>23</v>
      </c>
      <c r="H72" s="186" t="s">
        <v>24</v>
      </c>
      <c r="I72" s="187" t="s">
        <v>206</v>
      </c>
      <c r="K72" s="146" t="s">
        <v>207</v>
      </c>
      <c r="L72" s="188" t="s">
        <v>20</v>
      </c>
      <c r="M72" s="185" t="s">
        <v>21</v>
      </c>
      <c r="N72" s="185" t="s">
        <v>22</v>
      </c>
      <c r="O72" s="185" t="s">
        <v>23</v>
      </c>
      <c r="P72" s="186" t="s">
        <v>24</v>
      </c>
      <c r="Q72" s="187" t="s">
        <v>206</v>
      </c>
      <c r="R72" s="87"/>
      <c r="U72" s="3"/>
      <c r="V72" s="3"/>
      <c r="W72" s="3"/>
      <c r="X72" s="3"/>
      <c r="Y72" s="3"/>
      <c r="Z72" s="3"/>
      <c r="AA72" s="3"/>
    </row>
    <row r="73" spans="2:27">
      <c r="B73" s="44"/>
      <c r="C73" s="102" t="s">
        <v>208</v>
      </c>
      <c r="D73" s="193"/>
      <c r="E73" s="194"/>
      <c r="F73" s="194"/>
      <c r="G73" s="194"/>
      <c r="H73" s="195"/>
      <c r="I73" s="190">
        <f>SUM(D73:H73)</f>
        <v>0</v>
      </c>
      <c r="K73" s="102" t="s">
        <v>208</v>
      </c>
      <c r="L73" s="193"/>
      <c r="M73" s="194"/>
      <c r="N73" s="194"/>
      <c r="O73" s="194"/>
      <c r="P73" s="195"/>
      <c r="Q73" s="190">
        <f>SUM(L73:P73)</f>
        <v>0</v>
      </c>
      <c r="R73" s="87"/>
      <c r="U73" s="3"/>
      <c r="V73" s="3"/>
      <c r="W73" s="3"/>
      <c r="X73" s="3"/>
      <c r="Y73" s="3"/>
      <c r="Z73" s="3"/>
      <c r="AA73" s="3"/>
    </row>
    <row r="74" spans="2:27">
      <c r="B74" s="44"/>
      <c r="C74" s="103" t="s">
        <v>209</v>
      </c>
      <c r="D74" s="196" t="s">
        <v>242</v>
      </c>
      <c r="E74" s="197"/>
      <c r="F74" s="197"/>
      <c r="G74" s="197"/>
      <c r="H74" s="198"/>
      <c r="I74" s="189">
        <f t="shared" ref="I74:I88" si="19">SUM(D74:H74)</f>
        <v>0</v>
      </c>
      <c r="K74" s="103" t="s">
        <v>209</v>
      </c>
      <c r="L74" s="196"/>
      <c r="M74" s="197"/>
      <c r="N74" s="197"/>
      <c r="O74" s="197"/>
      <c r="P74" s="198"/>
      <c r="Q74" s="189">
        <f t="shared" ref="Q74:Q88" si="20">SUM(L74:P74)</f>
        <v>0</v>
      </c>
      <c r="R74" s="87"/>
      <c r="U74" s="3"/>
      <c r="V74" s="3"/>
      <c r="W74" s="3"/>
      <c r="X74" s="3"/>
      <c r="Y74" s="3"/>
      <c r="Z74" s="3"/>
      <c r="AA74" s="3"/>
    </row>
    <row r="75" spans="2:27">
      <c r="B75" s="44"/>
      <c r="C75" s="103" t="s">
        <v>210</v>
      </c>
      <c r="D75" s="35">
        <f>SUM(D76,D80,D81,D86)</f>
        <v>0</v>
      </c>
      <c r="E75" s="36">
        <f t="shared" ref="E75" si="21">SUM(E76,E80,E81,E86)</f>
        <v>0</v>
      </c>
      <c r="F75" s="36">
        <f t="shared" ref="F75" si="22">SUM(F76,F80,F81,F86)</f>
        <v>0</v>
      </c>
      <c r="G75" s="36">
        <f t="shared" ref="G75" si="23">SUM(G76,G80,G81,G86)</f>
        <v>0</v>
      </c>
      <c r="H75" s="37">
        <f t="shared" ref="H75" si="24">SUM(H76,H80,H81,H86)</f>
        <v>0</v>
      </c>
      <c r="I75" s="189">
        <f t="shared" si="19"/>
        <v>0</v>
      </c>
      <c r="K75" s="103" t="s">
        <v>210</v>
      </c>
      <c r="L75" s="35">
        <f>SUM(L76,L80,L81,L86)</f>
        <v>0</v>
      </c>
      <c r="M75" s="36">
        <f t="shared" ref="M75" si="25">SUM(M76,M80,M81,M86)</f>
        <v>0</v>
      </c>
      <c r="N75" s="36">
        <f t="shared" ref="N75" si="26">SUM(N76,N80,N81,N86)</f>
        <v>0</v>
      </c>
      <c r="O75" s="36">
        <f t="shared" ref="O75" si="27">SUM(O76,O80,O81,O86)</f>
        <v>0</v>
      </c>
      <c r="P75" s="37">
        <f t="shared" ref="P75" si="28">SUM(P76,P80,P81,P86)</f>
        <v>0</v>
      </c>
      <c r="Q75" s="189">
        <f t="shared" si="20"/>
        <v>0</v>
      </c>
      <c r="R75" s="87"/>
      <c r="U75" s="3"/>
      <c r="V75" s="3"/>
      <c r="W75" s="3"/>
      <c r="X75" s="3"/>
      <c r="Y75" s="3"/>
      <c r="Z75" s="3"/>
      <c r="AA75" s="3"/>
    </row>
    <row r="76" spans="2:27">
      <c r="B76" s="44"/>
      <c r="C76" s="103" t="s">
        <v>109</v>
      </c>
      <c r="D76" s="35">
        <f>SUM(D77:D79)</f>
        <v>0</v>
      </c>
      <c r="E76" s="36">
        <f t="shared" ref="E76" si="29">SUM(E77:E79)</f>
        <v>0</v>
      </c>
      <c r="F76" s="36">
        <f t="shared" ref="F76" si="30">SUM(F77:F79)</f>
        <v>0</v>
      </c>
      <c r="G76" s="36">
        <f t="shared" ref="G76" si="31">SUM(G77:G79)</f>
        <v>0</v>
      </c>
      <c r="H76" s="37">
        <f t="shared" ref="H76" si="32">SUM(H77:H79)</f>
        <v>0</v>
      </c>
      <c r="I76" s="189">
        <f t="shared" si="19"/>
        <v>0</v>
      </c>
      <c r="K76" s="103" t="s">
        <v>109</v>
      </c>
      <c r="L76" s="35">
        <f>SUM(L77:L79)</f>
        <v>0</v>
      </c>
      <c r="M76" s="36">
        <f t="shared" ref="M76" si="33">SUM(M77:M79)</f>
        <v>0</v>
      </c>
      <c r="N76" s="36">
        <f t="shared" ref="N76" si="34">SUM(N77:N79)</f>
        <v>0</v>
      </c>
      <c r="O76" s="36">
        <f t="shared" ref="O76" si="35">SUM(O77:O79)</f>
        <v>0</v>
      </c>
      <c r="P76" s="37">
        <f t="shared" ref="P76" si="36">SUM(P77:P79)</f>
        <v>0</v>
      </c>
      <c r="Q76" s="189">
        <f t="shared" si="20"/>
        <v>0</v>
      </c>
      <c r="R76" s="87"/>
      <c r="U76" s="3"/>
      <c r="V76" s="3"/>
      <c r="W76" s="3"/>
      <c r="X76" s="3"/>
      <c r="Y76" s="3"/>
      <c r="Z76" s="3"/>
      <c r="AA76" s="3"/>
    </row>
    <row r="77" spans="2:27">
      <c r="B77" s="44"/>
      <c r="C77" s="104" t="s">
        <v>110</v>
      </c>
      <c r="D77" s="199"/>
      <c r="E77" s="200"/>
      <c r="F77" s="200"/>
      <c r="G77" s="200"/>
      <c r="H77" s="201"/>
      <c r="I77" s="189">
        <f t="shared" si="19"/>
        <v>0</v>
      </c>
      <c r="K77" s="104" t="s">
        <v>110</v>
      </c>
      <c r="L77" s="199"/>
      <c r="M77" s="200"/>
      <c r="N77" s="200"/>
      <c r="O77" s="200"/>
      <c r="P77" s="201"/>
      <c r="Q77" s="189">
        <f t="shared" si="20"/>
        <v>0</v>
      </c>
      <c r="R77" s="87"/>
      <c r="U77" s="3"/>
      <c r="V77" s="3"/>
      <c r="W77" s="3"/>
      <c r="X77" s="3"/>
      <c r="Y77" s="3"/>
      <c r="Z77" s="3"/>
      <c r="AA77" s="3"/>
    </row>
    <row r="78" spans="2:27">
      <c r="B78" s="44"/>
      <c r="C78" s="104" t="s">
        <v>111</v>
      </c>
      <c r="D78" s="199"/>
      <c r="E78" s="200"/>
      <c r="F78" s="200"/>
      <c r="G78" s="200"/>
      <c r="H78" s="201"/>
      <c r="I78" s="189">
        <f t="shared" si="19"/>
        <v>0</v>
      </c>
      <c r="K78" s="104" t="s">
        <v>111</v>
      </c>
      <c r="L78" s="199"/>
      <c r="M78" s="200"/>
      <c r="N78" s="200"/>
      <c r="O78" s="200"/>
      <c r="P78" s="201"/>
      <c r="Q78" s="189">
        <f t="shared" si="20"/>
        <v>0</v>
      </c>
      <c r="R78" s="87"/>
      <c r="U78" s="3"/>
      <c r="V78" s="3"/>
      <c r="W78" s="3"/>
      <c r="X78" s="3"/>
      <c r="Y78" s="3"/>
      <c r="Z78" s="3"/>
      <c r="AA78" s="3"/>
    </row>
    <row r="79" spans="2:27">
      <c r="B79" s="44"/>
      <c r="C79" s="104" t="s">
        <v>112</v>
      </c>
      <c r="D79" s="199"/>
      <c r="E79" s="200"/>
      <c r="F79" s="200"/>
      <c r="G79" s="200"/>
      <c r="H79" s="201"/>
      <c r="I79" s="189">
        <f t="shared" si="19"/>
        <v>0</v>
      </c>
      <c r="K79" s="104" t="s">
        <v>112</v>
      </c>
      <c r="L79" s="199"/>
      <c r="M79" s="200"/>
      <c r="N79" s="200"/>
      <c r="O79" s="200"/>
      <c r="P79" s="201"/>
      <c r="Q79" s="189">
        <f t="shared" si="20"/>
        <v>0</v>
      </c>
      <c r="R79" s="87"/>
      <c r="U79" s="3"/>
      <c r="V79" s="3"/>
      <c r="W79" s="3"/>
      <c r="X79" s="3"/>
      <c r="Y79" s="3"/>
      <c r="Z79" s="3"/>
      <c r="AA79" s="3"/>
    </row>
    <row r="80" spans="2:27">
      <c r="B80" s="44"/>
      <c r="C80" s="103" t="s">
        <v>113</v>
      </c>
      <c r="D80" s="196"/>
      <c r="E80" s="197"/>
      <c r="F80" s="197"/>
      <c r="G80" s="197"/>
      <c r="H80" s="198"/>
      <c r="I80" s="189">
        <f t="shared" si="19"/>
        <v>0</v>
      </c>
      <c r="K80" s="103" t="s">
        <v>113</v>
      </c>
      <c r="L80" s="196"/>
      <c r="M80" s="197"/>
      <c r="N80" s="197"/>
      <c r="O80" s="197"/>
      <c r="P80" s="198"/>
      <c r="Q80" s="189">
        <f t="shared" si="20"/>
        <v>0</v>
      </c>
      <c r="R80" s="87"/>
      <c r="U80" s="3"/>
      <c r="V80" s="3"/>
      <c r="W80" s="3"/>
      <c r="X80" s="3"/>
      <c r="Y80" s="3"/>
      <c r="Z80" s="3"/>
      <c r="AA80" s="3"/>
    </row>
    <row r="81" spans="1:27">
      <c r="B81" s="44"/>
      <c r="C81" s="103" t="s">
        <v>117</v>
      </c>
      <c r="D81" s="35">
        <f>SUM(D82:D85)</f>
        <v>0</v>
      </c>
      <c r="E81" s="36">
        <f t="shared" ref="E81" si="37">SUM(E82:E85)</f>
        <v>0</v>
      </c>
      <c r="F81" s="36">
        <f t="shared" ref="F81" si="38">SUM(F82:F85)</f>
        <v>0</v>
      </c>
      <c r="G81" s="36">
        <f t="shared" ref="G81" si="39">SUM(G82:G85)</f>
        <v>0</v>
      </c>
      <c r="H81" s="37">
        <f t="shared" ref="H81" si="40">SUM(H82:H85)</f>
        <v>0</v>
      </c>
      <c r="I81" s="189">
        <f t="shared" si="19"/>
        <v>0</v>
      </c>
      <c r="J81" s="6"/>
      <c r="K81" s="103" t="s">
        <v>117</v>
      </c>
      <c r="L81" s="35">
        <f>SUM(L82:L85)</f>
        <v>0</v>
      </c>
      <c r="M81" s="36">
        <f t="shared" ref="M81" si="41">SUM(M82:M85)</f>
        <v>0</v>
      </c>
      <c r="N81" s="36">
        <f t="shared" ref="N81" si="42">SUM(N82:N85)</f>
        <v>0</v>
      </c>
      <c r="O81" s="36">
        <f t="shared" ref="O81" si="43">SUM(O82:O85)</f>
        <v>0</v>
      </c>
      <c r="P81" s="37">
        <f t="shared" ref="P81" si="44">SUM(P82:P85)</f>
        <v>0</v>
      </c>
      <c r="Q81" s="189">
        <f t="shared" si="20"/>
        <v>0</v>
      </c>
      <c r="R81" s="87"/>
      <c r="U81" s="3"/>
      <c r="V81" s="3"/>
      <c r="W81" s="3"/>
      <c r="X81" s="3"/>
      <c r="Y81" s="3"/>
      <c r="Z81" s="3"/>
      <c r="AA81" s="3"/>
    </row>
    <row r="82" spans="1:27">
      <c r="B82" s="44"/>
      <c r="C82" s="104" t="s">
        <v>118</v>
      </c>
      <c r="D82" s="199"/>
      <c r="E82" s="200"/>
      <c r="F82" s="200"/>
      <c r="G82" s="200"/>
      <c r="H82" s="201"/>
      <c r="I82" s="189">
        <f t="shared" si="19"/>
        <v>0</v>
      </c>
      <c r="J82" s="6"/>
      <c r="K82" s="104" t="s">
        <v>118</v>
      </c>
      <c r="L82" s="199"/>
      <c r="M82" s="200"/>
      <c r="N82" s="200"/>
      <c r="O82" s="200"/>
      <c r="P82" s="201"/>
      <c r="Q82" s="189">
        <f t="shared" si="20"/>
        <v>0</v>
      </c>
      <c r="R82" s="87"/>
      <c r="U82" s="3"/>
      <c r="V82" s="3"/>
      <c r="W82" s="3"/>
      <c r="X82" s="3"/>
      <c r="Y82" s="3"/>
      <c r="Z82" s="3"/>
      <c r="AA82" s="3"/>
    </row>
    <row r="83" spans="1:27">
      <c r="B83" s="44"/>
      <c r="C83" s="104" t="s">
        <v>119</v>
      </c>
      <c r="D83" s="199"/>
      <c r="E83" s="200"/>
      <c r="F83" s="200"/>
      <c r="G83" s="200"/>
      <c r="H83" s="201"/>
      <c r="I83" s="189">
        <f t="shared" si="19"/>
        <v>0</v>
      </c>
      <c r="J83" s="6"/>
      <c r="K83" s="104" t="s">
        <v>119</v>
      </c>
      <c r="L83" s="199"/>
      <c r="M83" s="200"/>
      <c r="N83" s="200"/>
      <c r="O83" s="200"/>
      <c r="P83" s="201"/>
      <c r="Q83" s="189">
        <f t="shared" si="20"/>
        <v>0</v>
      </c>
      <c r="R83" s="87"/>
      <c r="U83" s="3"/>
      <c r="V83" s="3"/>
      <c r="W83" s="3"/>
      <c r="X83" s="3"/>
      <c r="Y83" s="3"/>
      <c r="Z83" s="3"/>
      <c r="AA83" s="3"/>
    </row>
    <row r="84" spans="1:27">
      <c r="B84" s="44"/>
      <c r="C84" s="104" t="s">
        <v>120</v>
      </c>
      <c r="D84" s="199"/>
      <c r="E84" s="200"/>
      <c r="F84" s="200"/>
      <c r="G84" s="200"/>
      <c r="H84" s="201"/>
      <c r="I84" s="189">
        <f t="shared" si="19"/>
        <v>0</v>
      </c>
      <c r="J84" s="6"/>
      <c r="K84" s="104" t="s">
        <v>120</v>
      </c>
      <c r="L84" s="199"/>
      <c r="M84" s="200"/>
      <c r="N84" s="200"/>
      <c r="O84" s="200"/>
      <c r="P84" s="201"/>
      <c r="Q84" s="189">
        <f t="shared" si="20"/>
        <v>0</v>
      </c>
      <c r="R84" s="87"/>
      <c r="U84" s="3"/>
      <c r="V84" s="3"/>
      <c r="W84" s="3"/>
      <c r="X84" s="3"/>
      <c r="Y84" s="3"/>
      <c r="Z84" s="3"/>
      <c r="AA84" s="3"/>
    </row>
    <row r="85" spans="1:27">
      <c r="B85" s="44"/>
      <c r="C85" s="104" t="s">
        <v>121</v>
      </c>
      <c r="D85" s="199"/>
      <c r="E85" s="200"/>
      <c r="F85" s="200"/>
      <c r="G85" s="200"/>
      <c r="H85" s="201"/>
      <c r="I85" s="189">
        <f t="shared" si="19"/>
        <v>0</v>
      </c>
      <c r="J85" s="6"/>
      <c r="K85" s="104" t="s">
        <v>121</v>
      </c>
      <c r="L85" s="199"/>
      <c r="M85" s="200"/>
      <c r="N85" s="200"/>
      <c r="O85" s="200"/>
      <c r="P85" s="201"/>
      <c r="Q85" s="189">
        <f t="shared" si="20"/>
        <v>0</v>
      </c>
      <c r="R85" s="87"/>
      <c r="U85" s="3"/>
      <c r="V85" s="3"/>
      <c r="W85" s="3"/>
      <c r="X85" s="3"/>
      <c r="Y85" s="3"/>
      <c r="Z85" s="3"/>
      <c r="AA85" s="3"/>
    </row>
    <row r="86" spans="1:27">
      <c r="B86" s="44"/>
      <c r="C86" s="103" t="s">
        <v>125</v>
      </c>
      <c r="D86" s="196"/>
      <c r="E86" s="197"/>
      <c r="F86" s="197"/>
      <c r="G86" s="197"/>
      <c r="H86" s="198"/>
      <c r="I86" s="189">
        <f t="shared" si="19"/>
        <v>0</v>
      </c>
      <c r="J86" s="6"/>
      <c r="K86" s="103" t="s">
        <v>125</v>
      </c>
      <c r="L86" s="196"/>
      <c r="M86" s="197"/>
      <c r="N86" s="197"/>
      <c r="O86" s="197"/>
      <c r="P86" s="198"/>
      <c r="Q86" s="189">
        <f t="shared" si="20"/>
        <v>0</v>
      </c>
      <c r="R86" s="87"/>
      <c r="U86" s="3"/>
      <c r="V86" s="3"/>
      <c r="W86" s="3"/>
      <c r="X86" s="3"/>
      <c r="Y86" s="3"/>
      <c r="Z86" s="3"/>
      <c r="AA86" s="3"/>
    </row>
    <row r="87" spans="1:27">
      <c r="B87" s="44"/>
      <c r="C87" s="103" t="s">
        <v>234</v>
      </c>
      <c r="D87" s="196"/>
      <c r="E87" s="197"/>
      <c r="F87" s="197"/>
      <c r="G87" s="197"/>
      <c r="H87" s="198"/>
      <c r="I87" s="189">
        <f t="shared" si="19"/>
        <v>0</v>
      </c>
      <c r="J87" s="6"/>
      <c r="K87" s="103" t="s">
        <v>234</v>
      </c>
      <c r="L87" s="196"/>
      <c r="M87" s="197"/>
      <c r="N87" s="197"/>
      <c r="O87" s="197"/>
      <c r="P87" s="198"/>
      <c r="Q87" s="189">
        <f t="shared" si="20"/>
        <v>0</v>
      </c>
      <c r="R87" s="87"/>
      <c r="U87" s="3"/>
      <c r="V87" s="3"/>
      <c r="W87" s="3"/>
      <c r="X87" s="3"/>
      <c r="Y87" s="3"/>
      <c r="Z87" s="3"/>
      <c r="AA87" s="3"/>
    </row>
    <row r="88" spans="1:27" ht="15.75" thickBot="1">
      <c r="B88" s="44"/>
      <c r="C88" s="105" t="s">
        <v>235</v>
      </c>
      <c r="D88" s="202"/>
      <c r="E88" s="203"/>
      <c r="F88" s="203"/>
      <c r="G88" s="203"/>
      <c r="H88" s="204"/>
      <c r="I88" s="191">
        <f t="shared" si="19"/>
        <v>0</v>
      </c>
      <c r="K88" s="105" t="s">
        <v>235</v>
      </c>
      <c r="L88" s="202"/>
      <c r="M88" s="203"/>
      <c r="N88" s="203"/>
      <c r="O88" s="203"/>
      <c r="P88" s="204"/>
      <c r="Q88" s="191">
        <f t="shared" si="20"/>
        <v>0</v>
      </c>
      <c r="R88" s="87"/>
      <c r="U88" s="3"/>
      <c r="V88" s="3"/>
      <c r="W88" s="3"/>
      <c r="X88" s="3"/>
      <c r="Y88" s="3"/>
      <c r="Z88" s="3"/>
      <c r="AA88" s="3"/>
    </row>
    <row r="89" spans="1:27">
      <c r="B89" s="44"/>
      <c r="J89" s="6"/>
      <c r="R89" s="87"/>
      <c r="U89" s="3"/>
      <c r="V89" s="3"/>
      <c r="W89" s="3"/>
      <c r="X89" s="3"/>
      <c r="Y89" s="3"/>
      <c r="Z89" s="3"/>
      <c r="AA89" s="3"/>
    </row>
    <row r="90" spans="1:27" ht="15.75" thickBot="1">
      <c r="B90" s="44"/>
      <c r="C90" s="5" t="s">
        <v>211</v>
      </c>
      <c r="J90" s="6"/>
      <c r="R90" s="87"/>
      <c r="U90" s="3"/>
      <c r="V90" s="3"/>
      <c r="W90" s="3"/>
      <c r="X90" s="3"/>
      <c r="Y90" s="3"/>
      <c r="Z90" s="3"/>
      <c r="AA90" s="3"/>
    </row>
    <row r="91" spans="1:27" ht="14.65" customHeight="1" thickBot="1">
      <c r="B91" s="44"/>
      <c r="C91" s="4" t="s">
        <v>27</v>
      </c>
      <c r="D91" s="370" t="s">
        <v>204</v>
      </c>
      <c r="E91" s="371"/>
      <c r="F91" s="371"/>
      <c r="G91" s="371"/>
      <c r="H91" s="371"/>
      <c r="I91" s="372"/>
      <c r="K91" s="4" t="s">
        <v>27</v>
      </c>
      <c r="L91" s="370" t="s">
        <v>204</v>
      </c>
      <c r="M91" s="371"/>
      <c r="N91" s="371"/>
      <c r="O91" s="371"/>
      <c r="P91" s="371"/>
      <c r="Q91" s="372"/>
      <c r="R91" s="87"/>
      <c r="U91" s="3"/>
      <c r="V91" s="3"/>
      <c r="W91" s="3"/>
      <c r="X91" s="3"/>
      <c r="Y91" s="3"/>
      <c r="Z91" s="3"/>
      <c r="AA91" s="3"/>
    </row>
    <row r="92" spans="1:27" ht="45.75" thickBot="1">
      <c r="B92" s="44"/>
      <c r="C92" s="141" t="s">
        <v>212</v>
      </c>
      <c r="D92" s="184" t="s">
        <v>20</v>
      </c>
      <c r="E92" s="185" t="s">
        <v>21</v>
      </c>
      <c r="F92" s="185" t="s">
        <v>22</v>
      </c>
      <c r="G92" s="185" t="s">
        <v>23</v>
      </c>
      <c r="H92" s="186" t="s">
        <v>24</v>
      </c>
      <c r="I92" s="187" t="s">
        <v>206</v>
      </c>
      <c r="J92" s="2"/>
      <c r="K92" s="141" t="s">
        <v>212</v>
      </c>
      <c r="L92" s="184" t="s">
        <v>20</v>
      </c>
      <c r="M92" s="185" t="s">
        <v>21</v>
      </c>
      <c r="N92" s="185" t="s">
        <v>22</v>
      </c>
      <c r="O92" s="185" t="s">
        <v>23</v>
      </c>
      <c r="P92" s="186" t="s">
        <v>24</v>
      </c>
      <c r="Q92" s="187" t="s">
        <v>206</v>
      </c>
      <c r="R92" s="87"/>
      <c r="U92" s="3"/>
      <c r="V92" s="3"/>
      <c r="W92" s="3"/>
      <c r="X92" s="3"/>
      <c r="Y92" s="3"/>
      <c r="Z92" s="3"/>
      <c r="AA92" s="3"/>
    </row>
    <row r="93" spans="1:27">
      <c r="B93" s="44"/>
      <c r="C93" s="140" t="s">
        <v>208</v>
      </c>
      <c r="D93" s="32">
        <f>COUNTIFS('End of year project list'!$B$5:$XFD$5,'Summary project expenditure'!$C$91,'End of year project list'!$B$16:$XFD$16,'Summary project expenditure'!D$92,'End of year project list'!$B$7:$XFD$7,REFERENCE!$A$34)</f>
        <v>0</v>
      </c>
      <c r="E93" s="33">
        <f>COUNTIFS('End of year project list'!$B$5:$XFD$5,'Summary project expenditure'!$C$91,'End of year project list'!$B$16:$XFD$16,'Summary project expenditure'!E$92,'End of year project list'!$B$7:$XFD$7,REFERENCE!$A$34)</f>
        <v>0</v>
      </c>
      <c r="F93" s="33">
        <f>COUNTIFS('End of year project list'!$B$5:$XFD$5,'Summary project expenditure'!$C$91,'End of year project list'!$B$16:$XFD$16,'Summary project expenditure'!F$92,'End of year project list'!$B$7:$XFD$7,REFERENCE!$A$34)</f>
        <v>0</v>
      </c>
      <c r="G93" s="33">
        <f>COUNTIFS('End of year project list'!$B$5:$XFD$5,'Summary project expenditure'!$C$91,'End of year project list'!$B$16:$XFD$16,'Summary project expenditure'!G$92,'End of year project list'!$B$7:$XFD$7,REFERENCE!$A$34)</f>
        <v>0</v>
      </c>
      <c r="H93" s="181">
        <f>COUNTIFS('End of year project list'!$B$5:$XFD$5,'Summary project expenditure'!$C$91,'End of year project list'!$B$16:$XFD$16,'Summary project expenditure'!H$92,'End of year project list'!$B$7:$XFD$7,REFERENCE!$A$34)</f>
        <v>0</v>
      </c>
      <c r="I93" s="183">
        <f>SUM(D93:H93)</f>
        <v>0</v>
      </c>
      <c r="K93" s="140" t="s">
        <v>208</v>
      </c>
      <c r="L93" s="32">
        <f>COUNTIFS('End of year project list'!$B$5:$XFD$5,'Summary project expenditure'!$C$91,'End of year project list'!$B$16:$XFD$16,'Summary project expenditure'!L$92,'End of year project list'!$B$7:$XFD$7,REFERENCE!$A$35)</f>
        <v>0</v>
      </c>
      <c r="M93" s="33">
        <f>COUNTIFS('End of year project list'!$B$5:$XFD$5,'Summary project expenditure'!$C$91,'End of year project list'!$B$16:$XFD$16,'Summary project expenditure'!M$92,'End of year project list'!$B$7:$XFD$7,REFERENCE!$A$35)</f>
        <v>0</v>
      </c>
      <c r="N93" s="33">
        <f>COUNTIFS('End of year project list'!$B$5:$XFD$5,'Summary project expenditure'!$C$91,'End of year project list'!$B$16:$XFD$16,'Summary project expenditure'!N$92,'End of year project list'!$B$7:$XFD$7,REFERENCE!$A$35)</f>
        <v>0</v>
      </c>
      <c r="O93" s="33">
        <f>COUNTIFS('End of year project list'!$B$5:$XFD$5,'Summary project expenditure'!$C$91,'End of year project list'!$B$16:$XFD$16,'Summary project expenditure'!O$92,'End of year project list'!$B$7:$XFD$7,REFERENCE!$A$35)</f>
        <v>0</v>
      </c>
      <c r="P93" s="181">
        <f>COUNTIFS('End of year project list'!$B$5:$XFD$5,'Summary project expenditure'!$C$91,'End of year project list'!$B$16:$XFD$16,'Summary project expenditure'!P$92,'End of year project list'!$B$7:$XFD$7,REFERENCE!$A$35)</f>
        <v>0</v>
      </c>
      <c r="Q93" s="183">
        <f>SUM(L93:P93)</f>
        <v>0</v>
      </c>
      <c r="R93" s="87"/>
      <c r="U93" s="3"/>
      <c r="V93" s="3"/>
      <c r="W93" s="3"/>
      <c r="X93" s="3"/>
      <c r="Y93" s="3"/>
      <c r="Z93" s="3"/>
      <c r="AA93" s="3"/>
    </row>
    <row r="94" spans="1:27" s="2" customFormat="1">
      <c r="A94" s="5"/>
      <c r="B94" s="44"/>
      <c r="C94" s="27" t="s">
        <v>209</v>
      </c>
      <c r="D94" s="35">
        <f>SUMIFS('End of year project list'!$B$12:$XFD$12,'End of year project list'!$B$5:$XFD$5,'Summary project expenditure'!$C$91,'End of year project list'!$B$16:$XFD$16,'Summary project expenditure'!D$92,'End of year project list'!$B$7:$XFD$7,REFERENCE!$A$34)</f>
        <v>0</v>
      </c>
      <c r="E94" s="36">
        <f>SUMIFS('End of year project list'!$B$12:$XFD$12,'End of year project list'!$B$5:$XFD$5,'Summary project expenditure'!$C$91,'End of year project list'!$B$16:$XFD$16,'Summary project expenditure'!E$92,'End of year project list'!$B$7:$XFD$7,REFERENCE!$A$34)</f>
        <v>0</v>
      </c>
      <c r="F94" s="36">
        <f>SUMIFS('End of year project list'!$B$12:$XFD$12,'End of year project list'!$B$5:$XFD$5,'Summary project expenditure'!$C$91,'End of year project list'!$B$16:$XFD$16,'Summary project expenditure'!F$92,'End of year project list'!$B$7:$XFD$7,REFERENCE!$A$34)</f>
        <v>0</v>
      </c>
      <c r="G94" s="36">
        <f>SUMIFS('End of year project list'!$B$12:$XFD$12,'End of year project list'!$B$5:$XFD$5,'Summary project expenditure'!$C$91,'End of year project list'!$B$16:$XFD$16,'Summary project expenditure'!G$92,'End of year project list'!$B$7:$XFD$7,REFERENCE!$A$34)</f>
        <v>0</v>
      </c>
      <c r="H94" s="142">
        <f>SUMIFS('End of year project list'!$B$12:$XFD$12,'End of year project list'!$B$5:$XFD$5,'Summary project expenditure'!$C$91,'End of year project list'!$B$16:$XFD$16,'Summary project expenditure'!H$92,'End of year project list'!$B$7:$XFD$7,REFERENCE!$A$34)</f>
        <v>0</v>
      </c>
      <c r="I94" s="28">
        <f t="shared" ref="I94:I108" si="45">SUM(D94:H94)</f>
        <v>0</v>
      </c>
      <c r="J94" s="5"/>
      <c r="K94" s="27" t="s">
        <v>209</v>
      </c>
      <c r="L94" s="35">
        <f>SUMIFS('End of year project list'!$B$12:$XFD$12,'End of year project list'!$B$5:$XFD$5,'Summary project expenditure'!$C$91,'End of year project list'!$B$16:$XFD$16,'Summary project expenditure'!L$92,'End of year project list'!$B$7:$XFD$7,REFERENCE!$A$35)</f>
        <v>0</v>
      </c>
      <c r="M94" s="36">
        <f>SUMIFS('End of year project list'!$B$12:$XFD$12,'End of year project list'!$B$5:$XFD$5,'Summary project expenditure'!$C$91,'End of year project list'!$B$16:$XFD$16,'Summary project expenditure'!M$92,'End of year project list'!$B$7:$XFD$7,REFERENCE!$A$35)</f>
        <v>0</v>
      </c>
      <c r="N94" s="36">
        <f>SUMIFS('End of year project list'!$B$12:$XFD$12,'End of year project list'!$B$5:$XFD$5,'Summary project expenditure'!$C$91,'End of year project list'!$B$16:$XFD$16,'Summary project expenditure'!N$92,'End of year project list'!$B$7:$XFD$7,REFERENCE!$A$35)</f>
        <v>0</v>
      </c>
      <c r="O94" s="36">
        <f>SUMIFS('End of year project list'!$B$12:$XFD$12,'End of year project list'!$B$5:$XFD$5,'Summary project expenditure'!$C$91,'End of year project list'!$B$16:$XFD$16,'Summary project expenditure'!O$92,'End of year project list'!$B$7:$XFD$7,REFERENCE!$A$35)</f>
        <v>0</v>
      </c>
      <c r="P94" s="142">
        <f>SUMIFS('End of year project list'!$B$12:$XFD$12,'End of year project list'!$B$5:$XFD$5,'Summary project expenditure'!$C$91,'End of year project list'!$B$16:$XFD$16,'Summary project expenditure'!P$92,'End of year project list'!$B$7:$XFD$7,REFERENCE!$A$35)</f>
        <v>0</v>
      </c>
      <c r="Q94" s="28">
        <f t="shared" ref="Q94:Q108" si="46">SUM(L94:P94)</f>
        <v>0</v>
      </c>
      <c r="R94" s="88"/>
      <c r="U94" s="3"/>
      <c r="V94" s="3"/>
      <c r="W94" s="3"/>
      <c r="X94" s="3"/>
      <c r="Y94" s="3"/>
      <c r="Z94" s="3"/>
      <c r="AA94" s="3"/>
    </row>
    <row r="95" spans="1:27">
      <c r="B95" s="44"/>
      <c r="C95" s="27" t="s">
        <v>210</v>
      </c>
      <c r="D95" s="35">
        <f>SUMIFS('End of year project list'!$B$17:$XFD$17,'End of year project list'!$B$5:$XFD$5,$C$91,'End of year project list'!$B$16:$XFD$16,D$92,'End of year project list'!$B$7:$XFD$7,REFERENCE!$A$34)</f>
        <v>0</v>
      </c>
      <c r="E95" s="36">
        <f>SUMIFS('End of year project list'!$B$17:$XFD$17,'End of year project list'!$B$5:$XFD$5,$C$91,'End of year project list'!$B$16:$XFD$16,E$92,'End of year project list'!$B$7:$XFD$7,REFERENCE!$A$34)</f>
        <v>0</v>
      </c>
      <c r="F95" s="36">
        <f>SUMIFS('End of year project list'!$B$17:$XFD$17,'End of year project list'!$B$5:$XFD$5,$C$91,'End of year project list'!$B$16:$XFD$16,F$92,'End of year project list'!$B$7:$XFD$7,REFERENCE!$A$34)</f>
        <v>0</v>
      </c>
      <c r="G95" s="36">
        <f>SUMIFS('End of year project list'!$B$17:$XFD$17,'End of year project list'!$B$5:$XFD$5,$C$91,'End of year project list'!$B$16:$XFD$16,G$92,'End of year project list'!$B$7:$XFD$7,REFERENCE!$A$34)</f>
        <v>0</v>
      </c>
      <c r="H95" s="142">
        <f>SUMIFS('End of year project list'!$B$17:$XFD$17,'End of year project list'!$B$5:$XFD$5,$C$91,'End of year project list'!$B$16:$XFD$16,H$92,'End of year project list'!$B$7:$XFD$7,REFERENCE!$A$34)</f>
        <v>0</v>
      </c>
      <c r="I95" s="28">
        <f t="shared" si="45"/>
        <v>0</v>
      </c>
      <c r="K95" s="27" t="s">
        <v>210</v>
      </c>
      <c r="L95" s="35">
        <f>SUMIFS('End of year project list'!$B$17:$XFD$17,'End of year project list'!$B$5:$XFD$5,$C$91,'End of year project list'!$B$16:$XFD$16,L$92,'End of year project list'!$B$7:$XFD$7,REFERENCE!$A$35)</f>
        <v>0</v>
      </c>
      <c r="M95" s="36">
        <f>SUMIFS('End of year project list'!$B$17:$XFD$17,'End of year project list'!$B$5:$XFD$5,$C$91,'End of year project list'!$B$16:$XFD$16,M$92,'End of year project list'!$B$7:$XFD$7,REFERENCE!$A$35)</f>
        <v>0</v>
      </c>
      <c r="N95" s="36">
        <f>SUMIFS('End of year project list'!$B$17:$XFD$17,'End of year project list'!$B$5:$XFD$5,$C$91,'End of year project list'!$B$16:$XFD$16,N$92,'End of year project list'!$B$7:$XFD$7,REFERENCE!$A$35)</f>
        <v>0</v>
      </c>
      <c r="O95" s="36">
        <f>SUMIFS('End of year project list'!$B$17:$XFD$17,'End of year project list'!$B$5:$XFD$5,$C$91,'End of year project list'!$B$16:$XFD$16,O$92,'End of year project list'!$B$7:$XFD$7,REFERENCE!$A$35)</f>
        <v>0</v>
      </c>
      <c r="P95" s="142">
        <f>SUMIFS('End of year project list'!$B$17:$XFD$17,'End of year project list'!$B$5:$XFD$5,$C$91,'End of year project list'!$B$16:$XFD$16,P$92,'End of year project list'!$B$7:$XFD$7,REFERENCE!$A$35)</f>
        <v>0</v>
      </c>
      <c r="Q95" s="28">
        <f t="shared" si="46"/>
        <v>0</v>
      </c>
      <c r="R95" s="87"/>
      <c r="U95" s="3"/>
      <c r="V95" s="3"/>
      <c r="W95" s="3"/>
      <c r="X95" s="3"/>
      <c r="Y95" s="3"/>
      <c r="Z95" s="3"/>
      <c r="AA95" s="3"/>
    </row>
    <row r="96" spans="1:27">
      <c r="B96" s="44"/>
      <c r="C96" s="28" t="s">
        <v>109</v>
      </c>
      <c r="D96" s="35">
        <f>SUMIFS('End of year project list'!$B18:$XFD18,'End of year project list'!$B$5:$XFD$5,$C$91,'End of year project list'!$B$16:$XFD$16,D$92,'End of year project list'!$B$7:$XFD$7,REFERENCE!$A$34)</f>
        <v>0</v>
      </c>
      <c r="E96" s="36">
        <f>SUMIFS('End of year project list'!$B18:$XFD18,'End of year project list'!$B$5:$XFD$5,$C$91,'End of year project list'!$B$16:$XFD$16,E$92,'End of year project list'!$B$7:$XFD$7,REFERENCE!$A$34)</f>
        <v>0</v>
      </c>
      <c r="F96" s="36">
        <f>SUMIFS('End of year project list'!$B18:$XFD18,'End of year project list'!$B$5:$XFD$5,$C$91,'End of year project list'!$B$16:$XFD$16,F$92,'End of year project list'!$B$7:$XFD$7,REFERENCE!$A$34)</f>
        <v>0</v>
      </c>
      <c r="G96" s="36">
        <f>SUMIFS('End of year project list'!$B18:$XFD18,'End of year project list'!$B$5:$XFD$5,$C$91,'End of year project list'!$B$16:$XFD$16,G$92,'End of year project list'!$B$7:$XFD$7,REFERENCE!$A$34)</f>
        <v>0</v>
      </c>
      <c r="H96" s="142">
        <f>SUMIFS('End of year project list'!$B18:$XFD18,'End of year project list'!$B$5:$XFD$5,$C$91,'End of year project list'!$B$16:$XFD$16,H$92,'End of year project list'!$B$7:$XFD$7,REFERENCE!$A$34)</f>
        <v>0</v>
      </c>
      <c r="I96" s="28">
        <f t="shared" si="45"/>
        <v>0</v>
      </c>
      <c r="K96" s="28" t="s">
        <v>109</v>
      </c>
      <c r="L96" s="35">
        <f>SUMIFS('End of year project list'!$B18:$XFD18,'End of year project list'!$B$5:$XFD$5,$C$91,'End of year project list'!$B$16:$XFD$16,L$92,'End of year project list'!$B$7:$XFD$7,REFERENCE!$A$35)</f>
        <v>0</v>
      </c>
      <c r="M96" s="36">
        <f>SUMIFS('End of year project list'!$B18:$XFD18,'End of year project list'!$B$5:$XFD$5,$C$91,'End of year project list'!$B$16:$XFD$16,M$92,'End of year project list'!$B$7:$XFD$7,REFERENCE!$A$35)</f>
        <v>0</v>
      </c>
      <c r="N96" s="36">
        <f>SUMIFS('End of year project list'!$B18:$XFD18,'End of year project list'!$B$5:$XFD$5,$C$91,'End of year project list'!$B$16:$XFD$16,N$92,'End of year project list'!$B$7:$XFD$7,REFERENCE!$A$35)</f>
        <v>0</v>
      </c>
      <c r="O96" s="36">
        <f>SUMIFS('End of year project list'!$B18:$XFD18,'End of year project list'!$B$5:$XFD$5,$C$91,'End of year project list'!$B$16:$XFD$16,O$92,'End of year project list'!$B$7:$XFD$7,REFERENCE!$A$35)</f>
        <v>0</v>
      </c>
      <c r="P96" s="142">
        <f>SUMIFS('End of year project list'!$B18:$XFD18,'End of year project list'!$B$5:$XFD$5,$C$91,'End of year project list'!$B$16:$XFD$16,P$92,'End of year project list'!$B$7:$XFD$7,REFERENCE!$A$35)</f>
        <v>0</v>
      </c>
      <c r="Q96" s="28">
        <f t="shared" si="46"/>
        <v>0</v>
      </c>
      <c r="R96" s="87"/>
      <c r="U96" s="3"/>
      <c r="V96" s="3"/>
      <c r="W96" s="3"/>
      <c r="X96" s="3"/>
      <c r="Y96" s="3"/>
      <c r="Z96" s="3"/>
      <c r="AA96" s="3"/>
    </row>
    <row r="97" spans="1:27">
      <c r="B97" s="44"/>
      <c r="C97" s="120" t="s">
        <v>110</v>
      </c>
      <c r="D97" s="35">
        <f>SUMIFS('End of year project list'!$B19:$XFD19,'End of year project list'!$B$5:$XFD$5,$C$91,'End of year project list'!$B$16:$XFD$16,D$92,'End of year project list'!$B$7:$XFD$7,REFERENCE!$A$34)</f>
        <v>0</v>
      </c>
      <c r="E97" s="36">
        <f>SUMIFS('End of year project list'!$B19:$XFD19,'End of year project list'!$B$5:$XFD$5,$C$91,'End of year project list'!$B$16:$XFD$16,E$92,'End of year project list'!$B$7:$XFD$7,REFERENCE!$A$34)</f>
        <v>0</v>
      </c>
      <c r="F97" s="36">
        <f>SUMIFS('End of year project list'!$B19:$XFD19,'End of year project list'!$B$5:$XFD$5,$C$91,'End of year project list'!$B$16:$XFD$16,F$92,'End of year project list'!$B$7:$XFD$7,REFERENCE!$A$34)</f>
        <v>0</v>
      </c>
      <c r="G97" s="36">
        <f>SUMIFS('End of year project list'!$B19:$XFD19,'End of year project list'!$B$5:$XFD$5,$C$91,'End of year project list'!$B$16:$XFD$16,G$92,'End of year project list'!$B$7:$XFD$7,REFERENCE!$A$34)</f>
        <v>0</v>
      </c>
      <c r="H97" s="142">
        <f>SUMIFS('End of year project list'!$B19:$XFD19,'End of year project list'!$B$5:$XFD$5,$C$91,'End of year project list'!$B$16:$XFD$16,H$92,'End of year project list'!$B$7:$XFD$7,REFERENCE!$A$34)</f>
        <v>0</v>
      </c>
      <c r="I97" s="28">
        <f t="shared" si="45"/>
        <v>0</v>
      </c>
      <c r="K97" s="120" t="s">
        <v>110</v>
      </c>
      <c r="L97" s="35">
        <f>SUMIFS('End of year project list'!$B19:$XFD19,'End of year project list'!$B$5:$XFD$5,$C$91,'End of year project list'!$B$16:$XFD$16,L$92,'End of year project list'!$B$7:$XFD$7,REFERENCE!$A$35)</f>
        <v>0</v>
      </c>
      <c r="M97" s="36">
        <f>SUMIFS('End of year project list'!$B19:$XFD19,'End of year project list'!$B$5:$XFD$5,$C$91,'End of year project list'!$B$16:$XFD$16,M$92,'End of year project list'!$B$7:$XFD$7,REFERENCE!$A$35)</f>
        <v>0</v>
      </c>
      <c r="N97" s="36">
        <f>SUMIFS('End of year project list'!$B19:$XFD19,'End of year project list'!$B$5:$XFD$5,$C$91,'End of year project list'!$B$16:$XFD$16,N$92,'End of year project list'!$B$7:$XFD$7,REFERENCE!$A$35)</f>
        <v>0</v>
      </c>
      <c r="O97" s="36">
        <f>SUMIFS('End of year project list'!$B19:$XFD19,'End of year project list'!$B$5:$XFD$5,$C$91,'End of year project list'!$B$16:$XFD$16,O$92,'End of year project list'!$B$7:$XFD$7,REFERENCE!$A$35)</f>
        <v>0</v>
      </c>
      <c r="P97" s="142">
        <f>SUMIFS('End of year project list'!$B19:$XFD19,'End of year project list'!$B$5:$XFD$5,$C$91,'End of year project list'!$B$16:$XFD$16,P$92,'End of year project list'!$B$7:$XFD$7,REFERENCE!$A$35)</f>
        <v>0</v>
      </c>
      <c r="Q97" s="28">
        <f t="shared" si="46"/>
        <v>0</v>
      </c>
      <c r="R97" s="87"/>
      <c r="U97" s="3"/>
      <c r="V97" s="3"/>
      <c r="W97" s="3"/>
      <c r="X97" s="3"/>
      <c r="Y97" s="3"/>
      <c r="Z97" s="3"/>
      <c r="AA97" s="3"/>
    </row>
    <row r="98" spans="1:27">
      <c r="B98" s="44"/>
      <c r="C98" s="120" t="s">
        <v>111</v>
      </c>
      <c r="D98" s="35">
        <f>SUMIFS('End of year project list'!$B20:$XFD20,'End of year project list'!$B$5:$XFD$5,$C$91,'End of year project list'!$B$16:$XFD$16,D$92,'End of year project list'!$B$7:$XFD$7,REFERENCE!$A$34)</f>
        <v>0</v>
      </c>
      <c r="E98" s="36">
        <f>SUMIFS('End of year project list'!$B20:$XFD20,'End of year project list'!$B$5:$XFD$5,$C$91,'End of year project list'!$B$16:$XFD$16,E$92,'End of year project list'!$B$7:$XFD$7,REFERENCE!$A$34)</f>
        <v>0</v>
      </c>
      <c r="F98" s="36">
        <f>SUMIFS('End of year project list'!$B20:$XFD20,'End of year project list'!$B$5:$XFD$5,$C$91,'End of year project list'!$B$16:$XFD$16,F$92,'End of year project list'!$B$7:$XFD$7,REFERENCE!$A$34)</f>
        <v>0</v>
      </c>
      <c r="G98" s="36">
        <f>SUMIFS('End of year project list'!$B20:$XFD20,'End of year project list'!$B$5:$XFD$5,$C$91,'End of year project list'!$B$16:$XFD$16,G$92,'End of year project list'!$B$7:$XFD$7,REFERENCE!$A$34)</f>
        <v>0</v>
      </c>
      <c r="H98" s="142">
        <f>SUMIFS('End of year project list'!$B20:$XFD20,'End of year project list'!$B$5:$XFD$5,$C$91,'End of year project list'!$B$16:$XFD$16,H$92,'End of year project list'!$B$7:$XFD$7,REFERENCE!$A$34)</f>
        <v>0</v>
      </c>
      <c r="I98" s="28">
        <f t="shared" si="45"/>
        <v>0</v>
      </c>
      <c r="J98" s="3"/>
      <c r="K98" s="120" t="s">
        <v>111</v>
      </c>
      <c r="L98" s="35">
        <f>SUMIFS('End of year project list'!$B20:$XFD20,'End of year project list'!$B$5:$XFD$5,$C$91,'End of year project list'!$B$16:$XFD$16,L$92,'End of year project list'!$B$7:$XFD$7,REFERENCE!$A$35)</f>
        <v>0</v>
      </c>
      <c r="M98" s="36">
        <f>SUMIFS('End of year project list'!$B20:$XFD20,'End of year project list'!$B$5:$XFD$5,$C$91,'End of year project list'!$B$16:$XFD$16,M$92,'End of year project list'!$B$7:$XFD$7,REFERENCE!$A$35)</f>
        <v>0</v>
      </c>
      <c r="N98" s="36">
        <f>SUMIFS('End of year project list'!$B20:$XFD20,'End of year project list'!$B$5:$XFD$5,$C$91,'End of year project list'!$B$16:$XFD$16,N$92,'End of year project list'!$B$7:$XFD$7,REFERENCE!$A$35)</f>
        <v>0</v>
      </c>
      <c r="O98" s="36">
        <f>SUMIFS('End of year project list'!$B20:$XFD20,'End of year project list'!$B$5:$XFD$5,$C$91,'End of year project list'!$B$16:$XFD$16,O$92,'End of year project list'!$B$7:$XFD$7,REFERENCE!$A$35)</f>
        <v>0</v>
      </c>
      <c r="P98" s="142">
        <f>SUMIFS('End of year project list'!$B20:$XFD20,'End of year project list'!$B$5:$XFD$5,$C$91,'End of year project list'!$B$16:$XFD$16,P$92,'End of year project list'!$B$7:$XFD$7,REFERENCE!$A$35)</f>
        <v>0</v>
      </c>
      <c r="Q98" s="28">
        <f t="shared" si="46"/>
        <v>0</v>
      </c>
      <c r="R98" s="87"/>
      <c r="U98" s="3"/>
      <c r="V98" s="3"/>
      <c r="W98" s="3"/>
      <c r="X98" s="3"/>
      <c r="Y98" s="3"/>
      <c r="Z98" s="3"/>
      <c r="AA98" s="3"/>
    </row>
    <row r="99" spans="1:27">
      <c r="A99" s="3"/>
      <c r="B99" s="70"/>
      <c r="C99" s="120" t="s">
        <v>112</v>
      </c>
      <c r="D99" s="35">
        <f>SUMIFS('End of year project list'!$B21:$XFD21,'End of year project list'!$B$5:$XFD$5,$C$91,'End of year project list'!$B$16:$XFD$16,D$92,'End of year project list'!$B$7:$XFD$7,REFERENCE!$A$34)</f>
        <v>0</v>
      </c>
      <c r="E99" s="36">
        <f>SUMIFS('End of year project list'!$B21:$XFD21,'End of year project list'!$B$5:$XFD$5,$C$91,'End of year project list'!$B$16:$XFD$16,E$92,'End of year project list'!$B$7:$XFD$7,REFERENCE!$A$34)</f>
        <v>0</v>
      </c>
      <c r="F99" s="36">
        <f>SUMIFS('End of year project list'!$B21:$XFD21,'End of year project list'!$B$5:$XFD$5,$C$91,'End of year project list'!$B$16:$XFD$16,F$92,'End of year project list'!$B$7:$XFD$7,REFERENCE!$A$34)</f>
        <v>0</v>
      </c>
      <c r="G99" s="36">
        <f>SUMIFS('End of year project list'!$B21:$XFD21,'End of year project list'!$B$5:$XFD$5,$C$91,'End of year project list'!$B$16:$XFD$16,G$92,'End of year project list'!$B$7:$XFD$7,REFERENCE!$A$34)</f>
        <v>0</v>
      </c>
      <c r="H99" s="142">
        <f>SUMIFS('End of year project list'!$B21:$XFD21,'End of year project list'!$B$5:$XFD$5,$C$91,'End of year project list'!$B$16:$XFD$16,H$92,'End of year project list'!$B$7:$XFD$7,REFERENCE!$A$34)</f>
        <v>0</v>
      </c>
      <c r="I99" s="28">
        <f t="shared" si="45"/>
        <v>0</v>
      </c>
      <c r="K99" s="120" t="s">
        <v>112</v>
      </c>
      <c r="L99" s="35">
        <f>SUMIFS('End of year project list'!$B21:$XFD21,'End of year project list'!$B$5:$XFD$5,$C$91,'End of year project list'!$B$16:$XFD$16,L$92,'End of year project list'!$B$7:$XFD$7,REFERENCE!$A$35)</f>
        <v>0</v>
      </c>
      <c r="M99" s="36">
        <f>SUMIFS('End of year project list'!$B21:$XFD21,'End of year project list'!$B$5:$XFD$5,$C$91,'End of year project list'!$B$16:$XFD$16,M$92,'End of year project list'!$B$7:$XFD$7,REFERENCE!$A$35)</f>
        <v>0</v>
      </c>
      <c r="N99" s="36">
        <f>SUMIFS('End of year project list'!$B21:$XFD21,'End of year project list'!$B$5:$XFD$5,$C$91,'End of year project list'!$B$16:$XFD$16,N$92,'End of year project list'!$B$7:$XFD$7,REFERENCE!$A$35)</f>
        <v>0</v>
      </c>
      <c r="O99" s="36">
        <f>SUMIFS('End of year project list'!$B21:$XFD21,'End of year project list'!$B$5:$XFD$5,$C$91,'End of year project list'!$B$16:$XFD$16,O$92,'End of year project list'!$B$7:$XFD$7,REFERENCE!$A$35)</f>
        <v>0</v>
      </c>
      <c r="P99" s="142">
        <f>SUMIFS('End of year project list'!$B21:$XFD21,'End of year project list'!$B$5:$XFD$5,$C$91,'End of year project list'!$B$16:$XFD$16,P$92,'End of year project list'!$B$7:$XFD$7,REFERENCE!$A$35)</f>
        <v>0</v>
      </c>
      <c r="Q99" s="28">
        <f t="shared" si="46"/>
        <v>0</v>
      </c>
      <c r="R99" s="87"/>
      <c r="U99" s="3"/>
      <c r="V99" s="3"/>
      <c r="W99" s="3"/>
      <c r="X99" s="3"/>
      <c r="Y99" s="3"/>
      <c r="Z99" s="3"/>
      <c r="AA99" s="3"/>
    </row>
    <row r="100" spans="1:27" s="3" customFormat="1">
      <c r="A100" s="5"/>
      <c r="B100" s="44"/>
      <c r="C100" s="29" t="s">
        <v>113</v>
      </c>
      <c r="D100" s="35">
        <f>SUMIFS('End of year project list'!$B22:$XFD22,'End of year project list'!$B$5:$XFD$5,$C$91,'End of year project list'!$B$16:$XFD$16,D$92,'End of year project list'!$B$7:$XFD$7,REFERENCE!$A$34)</f>
        <v>0</v>
      </c>
      <c r="E100" s="36">
        <f>SUMIFS('End of year project list'!$B22:$XFD22,'End of year project list'!$B$5:$XFD$5,$C$91,'End of year project list'!$B$16:$XFD$16,E$92,'End of year project list'!$B$7:$XFD$7,REFERENCE!$A$34)</f>
        <v>0</v>
      </c>
      <c r="F100" s="36">
        <f>SUMIFS('End of year project list'!$B22:$XFD22,'End of year project list'!$B$5:$XFD$5,$C$91,'End of year project list'!$B$16:$XFD$16,F$92,'End of year project list'!$B$7:$XFD$7,REFERENCE!$A$34)</f>
        <v>0</v>
      </c>
      <c r="G100" s="36">
        <f>SUMIFS('End of year project list'!$B22:$XFD22,'End of year project list'!$B$5:$XFD$5,$C$91,'End of year project list'!$B$16:$XFD$16,G$92,'End of year project list'!$B$7:$XFD$7,REFERENCE!$A$34)</f>
        <v>0</v>
      </c>
      <c r="H100" s="142">
        <f>SUMIFS('End of year project list'!$B22:$XFD22,'End of year project list'!$B$5:$XFD$5,$C$91,'End of year project list'!$B$16:$XFD$16,H$92,'End of year project list'!$B$7:$XFD$7,REFERENCE!$A$34)</f>
        <v>0</v>
      </c>
      <c r="I100" s="28">
        <f t="shared" si="45"/>
        <v>0</v>
      </c>
      <c r="J100" s="5"/>
      <c r="K100" s="29" t="s">
        <v>113</v>
      </c>
      <c r="L100" s="35">
        <f>SUMIFS('End of year project list'!$B22:$XFD22,'End of year project list'!$B$5:$XFD$5,$C$91,'End of year project list'!$B$16:$XFD$16,L$92,'End of year project list'!$B$7:$XFD$7,REFERENCE!$A$35)</f>
        <v>0</v>
      </c>
      <c r="M100" s="36">
        <f>SUMIFS('End of year project list'!$B22:$XFD22,'End of year project list'!$B$5:$XFD$5,$C$91,'End of year project list'!$B$16:$XFD$16,M$92,'End of year project list'!$B$7:$XFD$7,REFERENCE!$A$35)</f>
        <v>0</v>
      </c>
      <c r="N100" s="36">
        <f>SUMIFS('End of year project list'!$B22:$XFD22,'End of year project list'!$B$5:$XFD$5,$C$91,'End of year project list'!$B$16:$XFD$16,N$92,'End of year project list'!$B$7:$XFD$7,REFERENCE!$A$35)</f>
        <v>0</v>
      </c>
      <c r="O100" s="36">
        <f>SUMIFS('End of year project list'!$B22:$XFD22,'End of year project list'!$B$5:$XFD$5,$C$91,'End of year project list'!$B$16:$XFD$16,O$92,'End of year project list'!$B$7:$XFD$7,REFERENCE!$A$35)</f>
        <v>0</v>
      </c>
      <c r="P100" s="142">
        <f>SUMIFS('End of year project list'!$B22:$XFD22,'End of year project list'!$B$5:$XFD$5,$C$91,'End of year project list'!$B$16:$XFD$16,P$92,'End of year project list'!$B$7:$XFD$7,REFERENCE!$A$35)</f>
        <v>0</v>
      </c>
      <c r="Q100" s="28">
        <f t="shared" si="46"/>
        <v>0</v>
      </c>
      <c r="R100" s="81"/>
    </row>
    <row r="101" spans="1:27">
      <c r="B101" s="44"/>
      <c r="C101" s="29" t="s">
        <v>117</v>
      </c>
      <c r="D101" s="35">
        <f>SUMIFS('End of year project list'!$B23:$XFD23,'End of year project list'!$B$5:$XFD$5,$C$91,'End of year project list'!$B$16:$XFD$16,D$92,'End of year project list'!$B$7:$XFD$7,REFERENCE!$A$34)</f>
        <v>0</v>
      </c>
      <c r="E101" s="36">
        <f>SUMIFS('End of year project list'!$B23:$XFD23,'End of year project list'!$B$5:$XFD$5,$C$91,'End of year project list'!$B$16:$XFD$16,E$92,'End of year project list'!$B$7:$XFD$7,REFERENCE!$A$34)</f>
        <v>0</v>
      </c>
      <c r="F101" s="36">
        <f>SUMIFS('End of year project list'!$B23:$XFD23,'End of year project list'!$B$5:$XFD$5,$C$91,'End of year project list'!$B$16:$XFD$16,F$92,'End of year project list'!$B$7:$XFD$7,REFERENCE!$A$34)</f>
        <v>0</v>
      </c>
      <c r="G101" s="36">
        <f>SUMIFS('End of year project list'!$B23:$XFD23,'End of year project list'!$B$5:$XFD$5,$C$91,'End of year project list'!$B$16:$XFD$16,G$92,'End of year project list'!$B$7:$XFD$7,REFERENCE!$A$34)</f>
        <v>0</v>
      </c>
      <c r="H101" s="142">
        <f>SUMIFS('End of year project list'!$B23:$XFD23,'End of year project list'!$B$5:$XFD$5,$C$91,'End of year project list'!$B$16:$XFD$16,H$92,'End of year project list'!$B$7:$XFD$7,REFERENCE!$A$34)</f>
        <v>0</v>
      </c>
      <c r="I101" s="28">
        <f t="shared" si="45"/>
        <v>0</v>
      </c>
      <c r="K101" s="29" t="s">
        <v>117</v>
      </c>
      <c r="L101" s="35">
        <f>SUMIFS('End of year project list'!$B23:$XFD23,'End of year project list'!$B$5:$XFD$5,$C$91,'End of year project list'!$B$16:$XFD$16,L$92,'End of year project list'!$B$7:$XFD$7,REFERENCE!$A$35)</f>
        <v>0</v>
      </c>
      <c r="M101" s="36">
        <f>SUMIFS('End of year project list'!$B23:$XFD23,'End of year project list'!$B$5:$XFD$5,$C$91,'End of year project list'!$B$16:$XFD$16,M$92,'End of year project list'!$B$7:$XFD$7,REFERENCE!$A$35)</f>
        <v>0</v>
      </c>
      <c r="N101" s="36">
        <f>SUMIFS('End of year project list'!$B23:$XFD23,'End of year project list'!$B$5:$XFD$5,$C$91,'End of year project list'!$B$16:$XFD$16,N$92,'End of year project list'!$B$7:$XFD$7,REFERENCE!$A$35)</f>
        <v>0</v>
      </c>
      <c r="O101" s="36">
        <f>SUMIFS('End of year project list'!$B23:$XFD23,'End of year project list'!$B$5:$XFD$5,$C$91,'End of year project list'!$B$16:$XFD$16,O$92,'End of year project list'!$B$7:$XFD$7,REFERENCE!$A$35)</f>
        <v>0</v>
      </c>
      <c r="P101" s="142">
        <f>SUMIFS('End of year project list'!$B23:$XFD23,'End of year project list'!$B$5:$XFD$5,$C$91,'End of year project list'!$B$16:$XFD$16,P$92,'End of year project list'!$B$7:$XFD$7,REFERENCE!$A$35)</f>
        <v>0</v>
      </c>
      <c r="Q101" s="28">
        <f t="shared" si="46"/>
        <v>0</v>
      </c>
      <c r="R101" s="87"/>
      <c r="U101" s="3"/>
      <c r="V101" s="3"/>
      <c r="W101" s="3"/>
      <c r="X101" s="3"/>
      <c r="Y101" s="3"/>
      <c r="Z101" s="3"/>
      <c r="AA101" s="3"/>
    </row>
    <row r="102" spans="1:27">
      <c r="B102" s="44"/>
      <c r="C102" s="120" t="s">
        <v>118</v>
      </c>
      <c r="D102" s="35">
        <f>SUMIFS('End of year project list'!$B24:$XFD24,'End of year project list'!$B$5:$XFD$5,$C$91,'End of year project list'!$B$16:$XFD$16,D$92,'End of year project list'!$B$7:$XFD$7,REFERENCE!$A$34)</f>
        <v>0</v>
      </c>
      <c r="E102" s="36">
        <f>SUMIFS('End of year project list'!$B24:$XFD24,'End of year project list'!$B$5:$XFD$5,$C$91,'End of year project list'!$B$16:$XFD$16,E$92,'End of year project list'!$B$7:$XFD$7,REFERENCE!$A$34)</f>
        <v>0</v>
      </c>
      <c r="F102" s="36">
        <f>SUMIFS('End of year project list'!$B24:$XFD24,'End of year project list'!$B$5:$XFD$5,$C$91,'End of year project list'!$B$16:$XFD$16,F$92,'End of year project list'!$B$7:$XFD$7,REFERENCE!$A$34)</f>
        <v>0</v>
      </c>
      <c r="G102" s="36">
        <f>SUMIFS('End of year project list'!$B24:$XFD24,'End of year project list'!$B$5:$XFD$5,$C$91,'End of year project list'!$B$16:$XFD$16,G$92,'End of year project list'!$B$7:$XFD$7,REFERENCE!$A$34)</f>
        <v>0</v>
      </c>
      <c r="H102" s="142">
        <f>SUMIFS('End of year project list'!$B24:$XFD24,'End of year project list'!$B$5:$XFD$5,$C$91,'End of year project list'!$B$16:$XFD$16,H$92,'End of year project list'!$B$7:$XFD$7,REFERENCE!$A$34)</f>
        <v>0</v>
      </c>
      <c r="I102" s="28">
        <f t="shared" si="45"/>
        <v>0</v>
      </c>
      <c r="K102" s="120" t="s">
        <v>118</v>
      </c>
      <c r="L102" s="35">
        <f>SUMIFS('End of year project list'!$B24:$XFD24,'End of year project list'!$B$5:$XFD$5,$C$91,'End of year project list'!$B$16:$XFD$16,L$92,'End of year project list'!$B$7:$XFD$7,REFERENCE!$A$35)</f>
        <v>0</v>
      </c>
      <c r="M102" s="36">
        <f>SUMIFS('End of year project list'!$B24:$XFD24,'End of year project list'!$B$5:$XFD$5,$C$91,'End of year project list'!$B$16:$XFD$16,M$92,'End of year project list'!$B$7:$XFD$7,REFERENCE!$A$35)</f>
        <v>0</v>
      </c>
      <c r="N102" s="36">
        <f>SUMIFS('End of year project list'!$B24:$XFD24,'End of year project list'!$B$5:$XFD$5,$C$91,'End of year project list'!$B$16:$XFD$16,N$92,'End of year project list'!$B$7:$XFD$7,REFERENCE!$A$35)</f>
        <v>0</v>
      </c>
      <c r="O102" s="36">
        <f>SUMIFS('End of year project list'!$B24:$XFD24,'End of year project list'!$B$5:$XFD$5,$C$91,'End of year project list'!$B$16:$XFD$16,O$92,'End of year project list'!$B$7:$XFD$7,REFERENCE!$A$35)</f>
        <v>0</v>
      </c>
      <c r="P102" s="142">
        <f>SUMIFS('End of year project list'!$B24:$XFD24,'End of year project list'!$B$5:$XFD$5,$C$91,'End of year project list'!$B$16:$XFD$16,P$92,'End of year project list'!$B$7:$XFD$7,REFERENCE!$A$35)</f>
        <v>0</v>
      </c>
      <c r="Q102" s="28">
        <f t="shared" si="46"/>
        <v>0</v>
      </c>
      <c r="R102" s="87"/>
      <c r="U102" s="3"/>
      <c r="V102" s="3"/>
      <c r="W102" s="3"/>
      <c r="X102" s="3"/>
      <c r="Y102" s="3"/>
      <c r="Z102" s="3"/>
      <c r="AA102" s="3"/>
    </row>
    <row r="103" spans="1:27">
      <c r="B103" s="44"/>
      <c r="C103" s="120" t="s">
        <v>119</v>
      </c>
      <c r="D103" s="35">
        <f>SUMIFS('End of year project list'!$B25:$XFD25,'End of year project list'!$B$5:$XFD$5,$C$91,'End of year project list'!$B$16:$XFD$16,D$92,'End of year project list'!$B$7:$XFD$7,REFERENCE!$A$34)</f>
        <v>0</v>
      </c>
      <c r="E103" s="36">
        <f>SUMIFS('End of year project list'!$B25:$XFD25,'End of year project list'!$B$5:$XFD$5,$C$91,'End of year project list'!$B$16:$XFD$16,E$92,'End of year project list'!$B$7:$XFD$7,REFERENCE!$A$34)</f>
        <v>0</v>
      </c>
      <c r="F103" s="36">
        <f>SUMIFS('End of year project list'!$B25:$XFD25,'End of year project list'!$B$5:$XFD$5,$C$91,'End of year project list'!$B$16:$XFD$16,F$92,'End of year project list'!$B$7:$XFD$7,REFERENCE!$A$34)</f>
        <v>0</v>
      </c>
      <c r="G103" s="36">
        <f>SUMIFS('End of year project list'!$B25:$XFD25,'End of year project list'!$B$5:$XFD$5,$C$91,'End of year project list'!$B$16:$XFD$16,G$92,'End of year project list'!$B$7:$XFD$7,REFERENCE!$A$34)</f>
        <v>0</v>
      </c>
      <c r="H103" s="142">
        <f>SUMIFS('End of year project list'!$B25:$XFD25,'End of year project list'!$B$5:$XFD$5,$C$91,'End of year project list'!$B$16:$XFD$16,H$92,'End of year project list'!$B$7:$XFD$7,REFERENCE!$A$34)</f>
        <v>0</v>
      </c>
      <c r="I103" s="28">
        <f t="shared" si="45"/>
        <v>0</v>
      </c>
      <c r="K103" s="120" t="s">
        <v>119</v>
      </c>
      <c r="L103" s="35">
        <f>SUMIFS('End of year project list'!$B25:$XFD25,'End of year project list'!$B$5:$XFD$5,$C$91,'End of year project list'!$B$16:$XFD$16,L$92,'End of year project list'!$B$7:$XFD$7,REFERENCE!$A$35)</f>
        <v>0</v>
      </c>
      <c r="M103" s="36">
        <f>SUMIFS('End of year project list'!$B25:$XFD25,'End of year project list'!$B$5:$XFD$5,$C$91,'End of year project list'!$B$16:$XFD$16,M$92,'End of year project list'!$B$7:$XFD$7,REFERENCE!$A$35)</f>
        <v>0</v>
      </c>
      <c r="N103" s="36">
        <f>SUMIFS('End of year project list'!$B25:$XFD25,'End of year project list'!$B$5:$XFD$5,$C$91,'End of year project list'!$B$16:$XFD$16,N$92,'End of year project list'!$B$7:$XFD$7,REFERENCE!$A$35)</f>
        <v>0</v>
      </c>
      <c r="O103" s="36">
        <f>SUMIFS('End of year project list'!$B25:$XFD25,'End of year project list'!$B$5:$XFD$5,$C$91,'End of year project list'!$B$16:$XFD$16,O$92,'End of year project list'!$B$7:$XFD$7,REFERENCE!$A$35)</f>
        <v>0</v>
      </c>
      <c r="P103" s="142">
        <f>SUMIFS('End of year project list'!$B25:$XFD25,'End of year project list'!$B$5:$XFD$5,$C$91,'End of year project list'!$B$16:$XFD$16,P$92,'End of year project list'!$B$7:$XFD$7,REFERENCE!$A$35)</f>
        <v>0</v>
      </c>
      <c r="Q103" s="28">
        <f t="shared" si="46"/>
        <v>0</v>
      </c>
      <c r="R103" s="87"/>
      <c r="U103" s="3"/>
      <c r="V103" s="3"/>
      <c r="W103" s="3"/>
      <c r="X103" s="3"/>
      <c r="Y103" s="3"/>
      <c r="Z103" s="3"/>
      <c r="AA103" s="3"/>
    </row>
    <row r="104" spans="1:27">
      <c r="B104" s="44"/>
      <c r="C104" s="120" t="s">
        <v>120</v>
      </c>
      <c r="D104" s="35">
        <f>SUMIFS('End of year project list'!$B26:$XFD26,'End of year project list'!$B$5:$XFD$5,$C$91,'End of year project list'!$B$16:$XFD$16,D$92,'End of year project list'!$B$7:$XFD$7,REFERENCE!$A$34)</f>
        <v>0</v>
      </c>
      <c r="E104" s="36">
        <f>SUMIFS('End of year project list'!$B26:$XFD26,'End of year project list'!$B$5:$XFD$5,$C$91,'End of year project list'!$B$16:$XFD$16,E$92,'End of year project list'!$B$7:$XFD$7,REFERENCE!$A$34)</f>
        <v>0</v>
      </c>
      <c r="F104" s="36">
        <f>SUMIFS('End of year project list'!$B26:$XFD26,'End of year project list'!$B$5:$XFD$5,$C$91,'End of year project list'!$B$16:$XFD$16,F$92,'End of year project list'!$B$7:$XFD$7,REFERENCE!$A$34)</f>
        <v>0</v>
      </c>
      <c r="G104" s="36">
        <f>SUMIFS('End of year project list'!$B26:$XFD26,'End of year project list'!$B$5:$XFD$5,$C$91,'End of year project list'!$B$16:$XFD$16,G$92,'End of year project list'!$B$7:$XFD$7,REFERENCE!$A$34)</f>
        <v>0</v>
      </c>
      <c r="H104" s="142">
        <f>SUMIFS('End of year project list'!$B26:$XFD26,'End of year project list'!$B$5:$XFD$5,$C$91,'End of year project list'!$B$16:$XFD$16,H$92,'End of year project list'!$B$7:$XFD$7,REFERENCE!$A$34)</f>
        <v>0</v>
      </c>
      <c r="I104" s="28">
        <f t="shared" si="45"/>
        <v>0</v>
      </c>
      <c r="K104" s="120" t="s">
        <v>120</v>
      </c>
      <c r="L104" s="35">
        <f>SUMIFS('End of year project list'!$B26:$XFD26,'End of year project list'!$B$5:$XFD$5,$C$91,'End of year project list'!$B$16:$XFD$16,L$92,'End of year project list'!$B$7:$XFD$7,REFERENCE!$A$35)</f>
        <v>0</v>
      </c>
      <c r="M104" s="36">
        <f>SUMIFS('End of year project list'!$B26:$XFD26,'End of year project list'!$B$5:$XFD$5,$C$91,'End of year project list'!$B$16:$XFD$16,M$92,'End of year project list'!$B$7:$XFD$7,REFERENCE!$A$35)</f>
        <v>0</v>
      </c>
      <c r="N104" s="36">
        <f>SUMIFS('End of year project list'!$B26:$XFD26,'End of year project list'!$B$5:$XFD$5,$C$91,'End of year project list'!$B$16:$XFD$16,N$92,'End of year project list'!$B$7:$XFD$7,REFERENCE!$A$35)</f>
        <v>0</v>
      </c>
      <c r="O104" s="36">
        <f>SUMIFS('End of year project list'!$B26:$XFD26,'End of year project list'!$B$5:$XFD$5,$C$91,'End of year project list'!$B$16:$XFD$16,O$92,'End of year project list'!$B$7:$XFD$7,REFERENCE!$A$35)</f>
        <v>0</v>
      </c>
      <c r="P104" s="142">
        <f>SUMIFS('End of year project list'!$B26:$XFD26,'End of year project list'!$B$5:$XFD$5,$C$91,'End of year project list'!$B$16:$XFD$16,P$92,'End of year project list'!$B$7:$XFD$7,REFERENCE!$A$35)</f>
        <v>0</v>
      </c>
      <c r="Q104" s="28">
        <f t="shared" si="46"/>
        <v>0</v>
      </c>
      <c r="R104" s="87"/>
      <c r="U104" s="3"/>
      <c r="V104" s="3"/>
      <c r="W104" s="3"/>
      <c r="X104" s="3"/>
      <c r="Y104" s="3"/>
      <c r="Z104" s="3"/>
      <c r="AA104" s="3"/>
    </row>
    <row r="105" spans="1:27">
      <c r="B105" s="44"/>
      <c r="C105" s="120" t="s">
        <v>121</v>
      </c>
      <c r="D105" s="35">
        <f>SUMIFS('End of year project list'!$B27:$XFD27,'End of year project list'!$B$5:$XFD$5,$C$91,'End of year project list'!$B$16:$XFD$16,D$92,'End of year project list'!$B$7:$XFD$7,REFERENCE!$A$34)</f>
        <v>0</v>
      </c>
      <c r="E105" s="36">
        <f>SUMIFS('End of year project list'!$B27:$XFD27,'End of year project list'!$B$5:$XFD$5,$C$91,'End of year project list'!$B$16:$XFD$16,E$92,'End of year project list'!$B$7:$XFD$7,REFERENCE!$A$34)</f>
        <v>0</v>
      </c>
      <c r="F105" s="36">
        <f>SUMIFS('End of year project list'!$B27:$XFD27,'End of year project list'!$B$5:$XFD$5,$C$91,'End of year project list'!$B$16:$XFD$16,F$92,'End of year project list'!$B$7:$XFD$7,REFERENCE!$A$34)</f>
        <v>0</v>
      </c>
      <c r="G105" s="36">
        <f>SUMIFS('End of year project list'!$B27:$XFD27,'End of year project list'!$B$5:$XFD$5,$C$91,'End of year project list'!$B$16:$XFD$16,G$92,'End of year project list'!$B$7:$XFD$7,REFERENCE!$A$34)</f>
        <v>0</v>
      </c>
      <c r="H105" s="142">
        <f>SUMIFS('End of year project list'!$B27:$XFD27,'End of year project list'!$B$5:$XFD$5,$C$91,'End of year project list'!$B$16:$XFD$16,H$92,'End of year project list'!$B$7:$XFD$7,REFERENCE!$A$34)</f>
        <v>0</v>
      </c>
      <c r="I105" s="28">
        <f t="shared" si="45"/>
        <v>0</v>
      </c>
      <c r="K105" s="120" t="s">
        <v>121</v>
      </c>
      <c r="L105" s="35">
        <f>SUMIFS('End of year project list'!$B27:$XFD27,'End of year project list'!$B$5:$XFD$5,$C$91,'End of year project list'!$B$16:$XFD$16,L$92,'End of year project list'!$B$7:$XFD$7,REFERENCE!$A$35)</f>
        <v>0</v>
      </c>
      <c r="M105" s="36">
        <f>SUMIFS('End of year project list'!$B27:$XFD27,'End of year project list'!$B$5:$XFD$5,$C$91,'End of year project list'!$B$16:$XFD$16,M$92,'End of year project list'!$B$7:$XFD$7,REFERENCE!$A$35)</f>
        <v>0</v>
      </c>
      <c r="N105" s="36">
        <f>SUMIFS('End of year project list'!$B27:$XFD27,'End of year project list'!$B$5:$XFD$5,$C$91,'End of year project list'!$B$16:$XFD$16,N$92,'End of year project list'!$B$7:$XFD$7,REFERENCE!$A$35)</f>
        <v>0</v>
      </c>
      <c r="O105" s="36">
        <f>SUMIFS('End of year project list'!$B27:$XFD27,'End of year project list'!$B$5:$XFD$5,$C$91,'End of year project list'!$B$16:$XFD$16,O$92,'End of year project list'!$B$7:$XFD$7,REFERENCE!$A$35)</f>
        <v>0</v>
      </c>
      <c r="P105" s="142">
        <f>SUMIFS('End of year project list'!$B27:$XFD27,'End of year project list'!$B$5:$XFD$5,$C$91,'End of year project list'!$B$16:$XFD$16,P$92,'End of year project list'!$B$7:$XFD$7,REFERENCE!$A$35)</f>
        <v>0</v>
      </c>
      <c r="Q105" s="28">
        <f t="shared" si="46"/>
        <v>0</v>
      </c>
      <c r="R105" s="87"/>
      <c r="U105" s="3"/>
      <c r="V105" s="3"/>
      <c r="W105" s="3"/>
      <c r="X105" s="3"/>
      <c r="Y105" s="3"/>
      <c r="Z105" s="3"/>
      <c r="AA105" s="3"/>
    </row>
    <row r="106" spans="1:27">
      <c r="B106" s="44"/>
      <c r="C106" s="29" t="s">
        <v>125</v>
      </c>
      <c r="D106" s="35">
        <f>SUMIFS('End of year project list'!$B28:$XFD28,'End of year project list'!$B$5:$XFD$5,$C$91,'End of year project list'!$B$16:$XFD$16,D$92,'End of year project list'!$B$7:$XFD$7,REFERENCE!$A$34)</f>
        <v>0</v>
      </c>
      <c r="E106" s="36">
        <f>SUMIFS('End of year project list'!$B28:$XFD28,'End of year project list'!$B$5:$XFD$5,$C$91,'End of year project list'!$B$16:$XFD$16,E$92,'End of year project list'!$B$7:$XFD$7,REFERENCE!$A$34)</f>
        <v>0</v>
      </c>
      <c r="F106" s="36">
        <f>SUMIFS('End of year project list'!$B28:$XFD28,'End of year project list'!$B$5:$XFD$5,$C$91,'End of year project list'!$B$16:$XFD$16,F$92,'End of year project list'!$B$7:$XFD$7,REFERENCE!$A$34)</f>
        <v>0</v>
      </c>
      <c r="G106" s="36">
        <f>SUMIFS('End of year project list'!$B28:$XFD28,'End of year project list'!$B$5:$XFD$5,$C$91,'End of year project list'!$B$16:$XFD$16,G$92,'End of year project list'!$B$7:$XFD$7,REFERENCE!$A$34)</f>
        <v>0</v>
      </c>
      <c r="H106" s="142">
        <f>SUMIFS('End of year project list'!$B28:$XFD28,'End of year project list'!$B$5:$XFD$5,$C$91,'End of year project list'!$B$16:$XFD$16,H$92,'End of year project list'!$B$7:$XFD$7,REFERENCE!$A$34)</f>
        <v>0</v>
      </c>
      <c r="I106" s="28">
        <f t="shared" si="45"/>
        <v>0</v>
      </c>
      <c r="K106" s="29" t="s">
        <v>125</v>
      </c>
      <c r="L106" s="35">
        <f>SUMIFS('End of year project list'!$B28:$XFD28,'End of year project list'!$B$5:$XFD$5,$C$91,'End of year project list'!$B$16:$XFD$16,L$92,'End of year project list'!$B$7:$XFD$7,REFERENCE!$A$35)</f>
        <v>0</v>
      </c>
      <c r="M106" s="36">
        <f>SUMIFS('End of year project list'!$B28:$XFD28,'End of year project list'!$B$5:$XFD$5,$C$91,'End of year project list'!$B$16:$XFD$16,M$92,'End of year project list'!$B$7:$XFD$7,REFERENCE!$A$35)</f>
        <v>0</v>
      </c>
      <c r="N106" s="36">
        <f>SUMIFS('End of year project list'!$B28:$XFD28,'End of year project list'!$B$5:$XFD$5,$C$91,'End of year project list'!$B$16:$XFD$16,N$92,'End of year project list'!$B$7:$XFD$7,REFERENCE!$A$35)</f>
        <v>0</v>
      </c>
      <c r="O106" s="36">
        <f>SUMIFS('End of year project list'!$B28:$XFD28,'End of year project list'!$B$5:$XFD$5,$C$91,'End of year project list'!$B$16:$XFD$16,O$92,'End of year project list'!$B$7:$XFD$7,REFERENCE!$A$35)</f>
        <v>0</v>
      </c>
      <c r="P106" s="142">
        <f>SUMIFS('End of year project list'!$B28:$XFD28,'End of year project list'!$B$5:$XFD$5,$C$91,'End of year project list'!$B$16:$XFD$16,P$92,'End of year project list'!$B$7:$XFD$7,REFERENCE!$A$35)</f>
        <v>0</v>
      </c>
      <c r="Q106" s="28">
        <f t="shared" si="46"/>
        <v>0</v>
      </c>
      <c r="R106" s="87"/>
      <c r="U106" s="3"/>
      <c r="V106" s="3"/>
      <c r="W106" s="3"/>
      <c r="X106" s="3"/>
      <c r="Y106" s="3"/>
      <c r="Z106" s="3"/>
      <c r="AA106" s="3"/>
    </row>
    <row r="107" spans="1:27">
      <c r="B107" s="44"/>
      <c r="C107" s="29" t="s">
        <v>234</v>
      </c>
      <c r="D107" s="35">
        <f>SUMIFS('End of year project list'!$B35:$XFD35,'End of year project list'!$B$5:$XFD$5,$C$91,'End of year project list'!$B$16:$XFD$16,D$92,'End of year project list'!$B$7:$XFD$7,REFERENCE!$A$34)</f>
        <v>0</v>
      </c>
      <c r="E107" s="36">
        <f>SUMIFS('End of year project list'!$B35:$XFD35,'End of year project list'!$B$5:$XFD$5,$C$91,'End of year project list'!$B$16:$XFD$16,E$92,'End of year project list'!$B$7:$XFD$7,REFERENCE!$A$34)</f>
        <v>0</v>
      </c>
      <c r="F107" s="36">
        <f>SUMIFS('End of year project list'!$B35:$XFD35,'End of year project list'!$B$5:$XFD$5,$C$91,'End of year project list'!$B$16:$XFD$16,F$92,'End of year project list'!$B$7:$XFD$7,REFERENCE!$A$34)</f>
        <v>0</v>
      </c>
      <c r="G107" s="36">
        <f>SUMIFS('End of year project list'!$B35:$XFD35,'End of year project list'!$B$5:$XFD$5,$C$91,'End of year project list'!$B$16:$XFD$16,G$92,'End of year project list'!$B$7:$XFD$7,REFERENCE!$A$34)</f>
        <v>0</v>
      </c>
      <c r="H107" s="142">
        <f>SUMIFS('End of year project list'!$B35:$XFD35,'End of year project list'!$B$5:$XFD$5,$C$91,'End of year project list'!$B$16:$XFD$16,H$92,'End of year project list'!$B$7:$XFD$7,REFERENCE!$A$34)</f>
        <v>0</v>
      </c>
      <c r="I107" s="28">
        <f t="shared" si="45"/>
        <v>0</v>
      </c>
      <c r="K107" s="29" t="s">
        <v>234</v>
      </c>
      <c r="L107" s="35">
        <f>SUMIFS('End of year project list'!$B35:$XFD35,'End of year project list'!$B$5:$XFD$5,$C$91,'End of year project list'!$B$16:$XFD$16,L$92,'End of year project list'!$B$7:$XFD$7,REFERENCE!$A$35)</f>
        <v>0</v>
      </c>
      <c r="M107" s="36">
        <f>SUMIFS('End of year project list'!$B35:$XFD35,'End of year project list'!$B$5:$XFD$5,$C$91,'End of year project list'!$B$16:$XFD$16,M$92,'End of year project list'!$B$7:$XFD$7,REFERENCE!$A$35)</f>
        <v>0</v>
      </c>
      <c r="N107" s="36">
        <f>SUMIFS('End of year project list'!$B35:$XFD35,'End of year project list'!$B$5:$XFD$5,$C$91,'End of year project list'!$B$16:$XFD$16,N$92,'End of year project list'!$B$7:$XFD$7,REFERENCE!$A$35)</f>
        <v>0</v>
      </c>
      <c r="O107" s="36">
        <f>SUMIFS('End of year project list'!$B35:$XFD35,'End of year project list'!$B$5:$XFD$5,$C$91,'End of year project list'!$B$16:$XFD$16,O$92,'End of year project list'!$B$7:$XFD$7,REFERENCE!$A$35)</f>
        <v>0</v>
      </c>
      <c r="P107" s="142">
        <f>SUMIFS('End of year project list'!$B35:$XFD35,'End of year project list'!$B$5:$XFD$5,$C$91,'End of year project list'!$B$16:$XFD$16,P$92,'End of year project list'!$B$7:$XFD$7,REFERENCE!$A$35)</f>
        <v>0</v>
      </c>
      <c r="Q107" s="28">
        <f t="shared" si="46"/>
        <v>0</v>
      </c>
      <c r="R107" s="87"/>
      <c r="U107" s="3"/>
      <c r="V107" s="3"/>
      <c r="W107" s="3"/>
      <c r="X107" s="3"/>
      <c r="Y107" s="3"/>
      <c r="Z107" s="3"/>
      <c r="AA107" s="3"/>
    </row>
    <row r="108" spans="1:27" ht="15.75" thickBot="1">
      <c r="B108" s="44"/>
      <c r="C108" s="112" t="s">
        <v>235</v>
      </c>
      <c r="D108" s="38">
        <f>SUMIFS('End of year project list'!$B36:$XFD36,'End of year project list'!$B$5:$XFD$5,$C$91,'End of year project list'!$B$16:$XFD$16,D$92,'End of year project list'!$B$7:$XFD$7,REFERENCE!$A$34)</f>
        <v>0</v>
      </c>
      <c r="E108" s="39">
        <f>SUMIFS('End of year project list'!$B36:$XFD36,'End of year project list'!$B$5:$XFD$5,$C$91,'End of year project list'!$B$16:$XFD$16,E$92,'End of year project list'!$B$7:$XFD$7,REFERENCE!$A$34)</f>
        <v>0</v>
      </c>
      <c r="F108" s="39">
        <f>SUMIFS('End of year project list'!$B36:$XFD36,'End of year project list'!$B$5:$XFD$5,$C$91,'End of year project list'!$B$16:$XFD$16,F$92,'End of year project list'!$B$7:$XFD$7,REFERENCE!$A$34)</f>
        <v>0</v>
      </c>
      <c r="G108" s="39">
        <f>SUMIFS('End of year project list'!$B36:$XFD36,'End of year project list'!$B$5:$XFD$5,$C$91,'End of year project list'!$B$16:$XFD$16,G$92,'End of year project list'!$B$7:$XFD$7,REFERENCE!$A$34)</f>
        <v>0</v>
      </c>
      <c r="H108" s="182">
        <f>SUMIFS('End of year project list'!$B36:$XFD36,'End of year project list'!$B$5:$XFD$5,$C$91,'End of year project list'!$B$16:$XFD$16,H$92,'End of year project list'!$B$7:$XFD$7,REFERENCE!$A$34)</f>
        <v>0</v>
      </c>
      <c r="I108" s="73">
        <f t="shared" si="45"/>
        <v>0</v>
      </c>
      <c r="K108" s="112" t="s">
        <v>235</v>
      </c>
      <c r="L108" s="38">
        <f>SUMIFS('End of year project list'!$B36:$XFD36,'End of year project list'!$B$5:$XFD$5,$C$91,'End of year project list'!$B$16:$XFD$16,L$92,'End of year project list'!$B$7:$XFD$7,REFERENCE!$A$35)</f>
        <v>0</v>
      </c>
      <c r="M108" s="39">
        <f>SUMIFS('End of year project list'!$B36:$XFD36,'End of year project list'!$B$5:$XFD$5,$C$91,'End of year project list'!$B$16:$XFD$16,M$92,'End of year project list'!$B$7:$XFD$7,REFERENCE!$A$35)</f>
        <v>0</v>
      </c>
      <c r="N108" s="39">
        <f>SUMIFS('End of year project list'!$B36:$XFD36,'End of year project list'!$B$5:$XFD$5,$C$91,'End of year project list'!$B$16:$XFD$16,N$92,'End of year project list'!$B$7:$XFD$7,REFERENCE!$A$35)</f>
        <v>0</v>
      </c>
      <c r="O108" s="39">
        <f>SUMIFS('End of year project list'!$B36:$XFD36,'End of year project list'!$B$5:$XFD$5,$C$91,'End of year project list'!$B$16:$XFD$16,O$92,'End of year project list'!$B$7:$XFD$7,REFERENCE!$A$35)</f>
        <v>0</v>
      </c>
      <c r="P108" s="182">
        <f>SUMIFS('End of year project list'!$B36:$XFD36,'End of year project list'!$B$5:$XFD$5,$C$91,'End of year project list'!$B$16:$XFD$16,P$92,'End of year project list'!$B$7:$XFD$7,REFERENCE!$A$35)</f>
        <v>0</v>
      </c>
      <c r="Q108" s="73">
        <f t="shared" si="46"/>
        <v>0</v>
      </c>
      <c r="R108" s="87"/>
      <c r="U108" s="3"/>
      <c r="V108" s="3"/>
      <c r="W108" s="3"/>
      <c r="X108" s="3"/>
      <c r="Y108" s="3"/>
      <c r="Z108" s="3"/>
      <c r="AA108" s="3"/>
    </row>
    <row r="109" spans="1:27" ht="15.75" thickBot="1">
      <c r="B109" s="83"/>
      <c r="C109" s="92"/>
      <c r="D109" s="84"/>
      <c r="E109" s="84"/>
      <c r="F109" s="84"/>
      <c r="G109" s="84"/>
      <c r="H109" s="84"/>
      <c r="I109" s="84"/>
      <c r="J109" s="85"/>
      <c r="K109" s="84"/>
      <c r="L109" s="84"/>
      <c r="M109" s="84"/>
      <c r="N109" s="84"/>
      <c r="O109" s="84"/>
      <c r="P109" s="84"/>
      <c r="Q109" s="84"/>
      <c r="R109" s="89"/>
      <c r="U109" s="3"/>
      <c r="V109" s="3"/>
      <c r="W109" s="3"/>
      <c r="X109" s="3"/>
      <c r="Y109" s="3"/>
      <c r="Z109" s="3"/>
      <c r="AA109" s="3"/>
    </row>
    <row r="110" spans="1:27">
      <c r="U110" s="3"/>
      <c r="V110" s="3"/>
      <c r="W110" s="3"/>
      <c r="X110" s="3"/>
      <c r="Y110" s="3"/>
      <c r="Z110" s="3"/>
      <c r="AA110" s="3"/>
    </row>
    <row r="111" spans="1:27">
      <c r="U111" s="3"/>
      <c r="V111" s="3"/>
      <c r="W111" s="3"/>
      <c r="X111" s="3"/>
      <c r="Y111" s="3"/>
      <c r="Z111" s="3"/>
      <c r="AA111" s="3"/>
    </row>
    <row r="112" spans="1:27">
      <c r="D112" s="5"/>
      <c r="E112" s="5"/>
      <c r="U112" s="3"/>
      <c r="V112" s="3"/>
      <c r="W112" s="3"/>
      <c r="X112" s="3"/>
      <c r="Y112" s="3"/>
      <c r="Z112" s="3"/>
      <c r="AA112" s="3"/>
    </row>
    <row r="113" spans="4:27">
      <c r="D113" s="5"/>
      <c r="E113" s="5"/>
      <c r="U113" s="3"/>
      <c r="V113" s="3"/>
      <c r="W113" s="3"/>
      <c r="X113" s="3"/>
      <c r="Y113" s="3"/>
      <c r="Z113" s="3"/>
      <c r="AA113" s="3"/>
    </row>
    <row r="114" spans="4:27">
      <c r="D114" s="5"/>
      <c r="E114" s="5"/>
      <c r="U114" s="3"/>
      <c r="V114" s="3"/>
      <c r="W114" s="3"/>
      <c r="X114" s="3"/>
      <c r="Y114" s="3"/>
      <c r="Z114" s="3"/>
      <c r="AA114" s="3"/>
    </row>
    <row r="115" spans="4:27">
      <c r="D115" s="5"/>
      <c r="E115" s="5"/>
      <c r="U115" s="3"/>
      <c r="V115" s="3"/>
      <c r="W115" s="3"/>
      <c r="X115" s="3"/>
      <c r="Y115" s="3"/>
      <c r="Z115" s="3"/>
      <c r="AA115" s="3"/>
    </row>
    <row r="116" spans="4:27">
      <c r="D116" s="5"/>
      <c r="E116" s="5"/>
      <c r="U116" s="3"/>
      <c r="V116" s="3"/>
      <c r="W116" s="3"/>
      <c r="X116" s="3"/>
      <c r="Y116" s="3"/>
      <c r="Z116" s="3"/>
      <c r="AA116" s="3"/>
    </row>
    <row r="117" spans="4:27">
      <c r="D117" s="5"/>
      <c r="E117" s="5"/>
      <c r="U117" s="3"/>
      <c r="V117" s="3"/>
      <c r="W117" s="3"/>
      <c r="X117" s="3"/>
      <c r="Y117" s="3"/>
      <c r="Z117" s="3"/>
      <c r="AA117" s="3"/>
    </row>
    <row r="118" spans="4:27">
      <c r="D118" s="5"/>
      <c r="E118" s="5"/>
      <c r="U118" s="3"/>
      <c r="V118" s="3"/>
      <c r="W118" s="3"/>
      <c r="X118" s="3"/>
      <c r="Y118" s="3"/>
      <c r="Z118" s="3"/>
      <c r="AA118" s="3"/>
    </row>
    <row r="119" spans="4:27">
      <c r="D119" s="5"/>
      <c r="E119" s="5"/>
      <c r="U119" s="3"/>
      <c r="V119" s="3"/>
      <c r="W119" s="3"/>
      <c r="X119" s="3"/>
      <c r="Y119" s="3"/>
      <c r="Z119" s="3"/>
      <c r="AA119" s="3"/>
    </row>
    <row r="120" spans="4:27">
      <c r="D120" s="5"/>
      <c r="E120" s="5"/>
      <c r="U120" s="3"/>
      <c r="V120" s="3"/>
      <c r="W120" s="3"/>
      <c r="X120" s="3"/>
      <c r="Y120" s="3"/>
      <c r="Z120" s="3"/>
      <c r="AA120" s="3"/>
    </row>
    <row r="121" spans="4:27">
      <c r="D121" s="5"/>
      <c r="E121" s="5"/>
      <c r="U121" s="3"/>
      <c r="V121" s="3"/>
      <c r="W121" s="3"/>
      <c r="X121" s="3"/>
      <c r="Y121" s="3"/>
      <c r="Z121" s="3"/>
      <c r="AA121" s="3"/>
    </row>
    <row r="122" spans="4:27">
      <c r="D122" s="5"/>
      <c r="E122" s="5"/>
      <c r="U122" s="3"/>
      <c r="V122" s="3"/>
      <c r="W122" s="3"/>
      <c r="X122" s="3"/>
      <c r="Y122" s="3"/>
      <c r="Z122" s="3"/>
      <c r="AA122" s="3"/>
    </row>
    <row r="123" spans="4:27">
      <c r="D123" s="5"/>
      <c r="E123" s="5"/>
      <c r="U123" s="3"/>
      <c r="V123" s="3"/>
      <c r="W123" s="3"/>
      <c r="X123" s="3"/>
      <c r="Y123" s="3"/>
      <c r="Z123" s="3"/>
      <c r="AA123" s="3"/>
    </row>
    <row r="124" spans="4:27">
      <c r="D124" s="5"/>
      <c r="E124" s="5"/>
    </row>
    <row r="125" spans="4:27">
      <c r="D125" s="5"/>
      <c r="E125" s="5"/>
    </row>
    <row r="126" spans="4:27">
      <c r="D126" s="5"/>
      <c r="E126" s="5"/>
    </row>
    <row r="127" spans="4:27">
      <c r="D127" s="5"/>
      <c r="E127" s="5"/>
    </row>
    <row r="128" spans="4:27">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sheetData>
  <sheetProtection algorithmName="SHA-512" hashValue="RcFA5wa5LW84gRLSNBFJub94RqJi2jm5LpzdSiRmte+tcehxMpuEJL5JYaBQAm6xAGMaWxH+soNLyYzJEFUDkA==" saltValue="INERSD5f5nbNG5khpbZyNg==" spinCount="100000" sheet="1" objects="1" scenarios="1"/>
  <mergeCells count="8">
    <mergeCell ref="D91:I91"/>
    <mergeCell ref="L91:Q91"/>
    <mergeCell ref="D31:I31"/>
    <mergeCell ref="L31:Q31"/>
    <mergeCell ref="L51:Q51"/>
    <mergeCell ref="D51:I51"/>
    <mergeCell ref="D71:I71"/>
    <mergeCell ref="L71:Q71"/>
  </mergeCells>
  <pageMargins left="0.7" right="0.7" top="0.75" bottom="0.75" header="0.3" footer="0.3"/>
  <pageSetup paperSize="8" fitToHeight="0" orientation="landscape" r:id="rId1"/>
  <ignoredErrors>
    <ignoredError sqref="F36 F41" formulaRange="1"/>
    <ignoredError sqref="G34:H4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F9B7-6BB2-4C1B-9C7B-D6BD98940E5D}">
  <sheetPr>
    <tabColor theme="0"/>
    <pageSetUpPr fitToPage="1"/>
  </sheetPr>
  <dimension ref="A1:XEW40"/>
  <sheetViews>
    <sheetView zoomScale="80" zoomScaleNormal="80" workbookViewId="0">
      <pane xSplit="1" ySplit="6" topLeftCell="B37" activePane="bottomRight" state="frozen"/>
      <selection pane="bottomRight" activeCell="C6" sqref="C6"/>
      <selection pane="bottomLeft" activeCell="A7" sqref="A7"/>
      <selection pane="topRight" activeCell="B1" sqref="B1"/>
    </sheetView>
  </sheetViews>
  <sheetFormatPr defaultColWidth="9" defaultRowHeight="15"/>
  <cols>
    <col min="1" max="1" width="43.85546875" style="245" bestFit="1" customWidth="1"/>
    <col min="2" max="2" width="41" style="3" customWidth="1"/>
    <col min="3" max="4" width="39.7109375" style="3" customWidth="1"/>
    <col min="5" max="5" width="35" style="3" customWidth="1"/>
    <col min="6" max="6" width="27" style="3" customWidth="1"/>
    <col min="7" max="7" width="35.42578125" style="3" customWidth="1"/>
    <col min="8" max="8" width="38.42578125" style="3" customWidth="1"/>
    <col min="9" max="9" width="32.5703125" style="3" customWidth="1"/>
    <col min="10" max="10" width="36.5703125" style="3" customWidth="1"/>
    <col min="11" max="11" width="25.5703125" style="3" customWidth="1"/>
    <col min="12" max="12" width="49.7109375" style="3" customWidth="1"/>
    <col min="13" max="13" width="55.140625" style="3" customWidth="1"/>
    <col min="14" max="14" width="28.7109375" style="3" customWidth="1"/>
    <col min="15" max="15" width="23.7109375" style="3" customWidth="1"/>
    <col min="16" max="16" width="30.28515625" style="3" customWidth="1"/>
    <col min="17" max="17" width="47.85546875" style="3" customWidth="1"/>
    <col min="18" max="18" width="29" style="3" customWidth="1"/>
    <col min="19" max="19" width="25.7109375" style="3" customWidth="1"/>
    <col min="20" max="20" width="34" style="3" customWidth="1"/>
    <col min="21" max="21" width="31.85546875" style="3" customWidth="1"/>
    <col min="22" max="22" width="49.5703125" style="3" customWidth="1"/>
    <col min="23" max="23" width="35" style="3" customWidth="1"/>
    <col min="24" max="24" width="27.140625" style="3" customWidth="1"/>
    <col min="25" max="25" width="37.85546875" style="3" customWidth="1"/>
    <col min="26" max="138" width="9" style="3"/>
    <col min="139" max="139" width="9" style="3" customWidth="1"/>
    <col min="140" max="16356" width="9" style="3"/>
    <col min="16357" max="16357" width="15.140625" style="3" bestFit="1" customWidth="1"/>
    <col min="16358" max="16384" width="9" style="3"/>
  </cols>
  <sheetData>
    <row r="1" spans="1:16370" ht="42">
      <c r="A1" s="244" t="s">
        <v>243</v>
      </c>
      <c r="B1" s="309" t="s">
        <v>244</v>
      </c>
      <c r="J1" s="359"/>
    </row>
    <row r="2" spans="1:16370" ht="63">
      <c r="A2" s="244" t="s">
        <v>216</v>
      </c>
      <c r="B2" s="243"/>
      <c r="E2" s="5"/>
      <c r="F2" s="358"/>
      <c r="H2" s="362"/>
      <c r="J2" s="358"/>
      <c r="Q2" s="358"/>
      <c r="Y2" s="359"/>
    </row>
    <row r="3" spans="1:16370" ht="21.75" thickBot="1">
      <c r="A3" s="244" t="s">
        <v>49</v>
      </c>
      <c r="E3" s="5"/>
      <c r="Q3" s="359"/>
    </row>
    <row r="4" spans="1:16370" s="216" customFormat="1">
      <c r="A4" s="376" t="s">
        <v>218</v>
      </c>
      <c r="B4" s="376"/>
      <c r="C4" s="376"/>
      <c r="D4" s="376"/>
      <c r="E4" s="376"/>
      <c r="F4" s="376"/>
    </row>
    <row r="5" spans="1:16370" s="197" customFormat="1" ht="15.75">
      <c r="A5" s="315" t="s">
        <v>245</v>
      </c>
      <c r="B5" s="316" t="s">
        <v>26</v>
      </c>
      <c r="C5" s="317" t="s">
        <v>26</v>
      </c>
      <c r="D5" s="317" t="s">
        <v>26</v>
      </c>
      <c r="E5" s="317" t="s">
        <v>26</v>
      </c>
      <c r="F5" s="317" t="s">
        <v>26</v>
      </c>
      <c r="G5" s="317" t="s">
        <v>26</v>
      </c>
      <c r="H5" s="317" t="s">
        <v>26</v>
      </c>
      <c r="I5" s="317" t="s">
        <v>26</v>
      </c>
      <c r="J5" s="317" t="s">
        <v>26</v>
      </c>
      <c r="K5" s="317" t="s">
        <v>26</v>
      </c>
      <c r="L5" s="317" t="s">
        <v>26</v>
      </c>
      <c r="M5" s="317" t="s">
        <v>26</v>
      </c>
      <c r="N5" s="317" t="s">
        <v>26</v>
      </c>
      <c r="O5" s="317" t="s">
        <v>26</v>
      </c>
      <c r="P5" s="317" t="s">
        <v>26</v>
      </c>
      <c r="Q5" s="317" t="s">
        <v>26</v>
      </c>
      <c r="R5" s="317" t="s">
        <v>26</v>
      </c>
      <c r="S5" s="317" t="s">
        <v>26</v>
      </c>
      <c r="T5" s="317" t="s">
        <v>26</v>
      </c>
      <c r="U5" s="317" t="s">
        <v>26</v>
      </c>
      <c r="V5" s="317" t="s">
        <v>26</v>
      </c>
      <c r="W5" s="317" t="s">
        <v>26</v>
      </c>
      <c r="X5" s="318" t="s">
        <v>26</v>
      </c>
      <c r="Y5" s="318" t="s">
        <v>26</v>
      </c>
    </row>
    <row r="6" spans="1:16370" s="197" customFormat="1" ht="30">
      <c r="A6" s="353" t="s">
        <v>219</v>
      </c>
      <c r="B6" s="319" t="s">
        <v>246</v>
      </c>
      <c r="C6" s="319" t="s">
        <v>247</v>
      </c>
      <c r="D6" s="319" t="s">
        <v>248</v>
      </c>
      <c r="E6" s="319" t="s">
        <v>249</v>
      </c>
      <c r="F6" s="319" t="s">
        <v>250</v>
      </c>
      <c r="G6" s="319" t="s">
        <v>251</v>
      </c>
      <c r="H6" s="319" t="s">
        <v>252</v>
      </c>
      <c r="I6" s="319" t="s">
        <v>253</v>
      </c>
      <c r="J6" s="319" t="s">
        <v>254</v>
      </c>
      <c r="K6" s="319" t="s">
        <v>255</v>
      </c>
      <c r="L6" s="319" t="s">
        <v>256</v>
      </c>
      <c r="M6" s="319" t="s">
        <v>257</v>
      </c>
      <c r="N6" s="319" t="s">
        <v>258</v>
      </c>
      <c r="O6" s="319" t="s">
        <v>259</v>
      </c>
      <c r="P6" s="319" t="s">
        <v>260</v>
      </c>
      <c r="Q6" s="319" t="s">
        <v>261</v>
      </c>
      <c r="R6" s="319" t="s">
        <v>262</v>
      </c>
      <c r="S6" s="319" t="s">
        <v>263</v>
      </c>
      <c r="T6" s="319" t="s">
        <v>264</v>
      </c>
      <c r="U6" s="319" t="s">
        <v>265</v>
      </c>
      <c r="V6" s="319" t="s">
        <v>266</v>
      </c>
      <c r="W6" s="319" t="s">
        <v>267</v>
      </c>
      <c r="X6" s="319" t="s">
        <v>268</v>
      </c>
      <c r="Y6" s="319" t="s">
        <v>269</v>
      </c>
    </row>
    <row r="7" spans="1:16370" s="197" customFormat="1" ht="15.75">
      <c r="A7" s="350" t="s">
        <v>28</v>
      </c>
      <c r="B7" s="320" t="s">
        <v>29</v>
      </c>
      <c r="C7" s="321" t="s">
        <v>29</v>
      </c>
      <c r="D7" s="321" t="s">
        <v>29</v>
      </c>
      <c r="E7" s="321" t="s">
        <v>29</v>
      </c>
      <c r="F7" s="321" t="s">
        <v>29</v>
      </c>
      <c r="G7" s="321" t="s">
        <v>29</v>
      </c>
      <c r="H7" s="321" t="s">
        <v>29</v>
      </c>
      <c r="I7" s="321" t="s">
        <v>29</v>
      </c>
      <c r="J7" s="321" t="s">
        <v>29</v>
      </c>
      <c r="K7" s="321" t="s">
        <v>29</v>
      </c>
      <c r="L7" s="321" t="s">
        <v>29</v>
      </c>
      <c r="M7" s="321" t="s">
        <v>29</v>
      </c>
      <c r="N7" s="321" t="s">
        <v>29</v>
      </c>
      <c r="O7" s="321" t="s">
        <v>29</v>
      </c>
      <c r="P7" s="321" t="s">
        <v>29</v>
      </c>
      <c r="Q7" s="321" t="s">
        <v>29</v>
      </c>
      <c r="R7" s="321" t="s">
        <v>29</v>
      </c>
      <c r="S7" s="321" t="s">
        <v>29</v>
      </c>
      <c r="T7" s="321" t="s">
        <v>29</v>
      </c>
      <c r="U7" s="321" t="s">
        <v>29</v>
      </c>
      <c r="V7" s="321" t="s">
        <v>29</v>
      </c>
      <c r="W7" s="321" t="s">
        <v>29</v>
      </c>
      <c r="X7" s="322" t="s">
        <v>29</v>
      </c>
      <c r="Y7" s="322" t="s">
        <v>29</v>
      </c>
    </row>
    <row r="8" spans="1:16370" s="197" customFormat="1" ht="366" customHeight="1">
      <c r="A8" s="352" t="s">
        <v>220</v>
      </c>
      <c r="B8" s="351" t="s">
        <v>270</v>
      </c>
      <c r="C8" s="324" t="s">
        <v>271</v>
      </c>
      <c r="D8" s="324" t="s">
        <v>272</v>
      </c>
      <c r="E8" s="324" t="s">
        <v>273</v>
      </c>
      <c r="F8" s="324" t="s">
        <v>274</v>
      </c>
      <c r="G8" s="324" t="s">
        <v>275</v>
      </c>
      <c r="H8" s="324" t="s">
        <v>276</v>
      </c>
      <c r="I8" s="324" t="s">
        <v>277</v>
      </c>
      <c r="J8" s="324" t="s">
        <v>278</v>
      </c>
      <c r="K8" s="324" t="s">
        <v>279</v>
      </c>
      <c r="L8" s="324" t="s">
        <v>280</v>
      </c>
      <c r="M8" s="324" t="s">
        <v>281</v>
      </c>
      <c r="N8" s="324" t="s">
        <v>282</v>
      </c>
      <c r="O8" s="324" t="s">
        <v>283</v>
      </c>
      <c r="P8" s="324" t="s">
        <v>284</v>
      </c>
      <c r="Q8" s="324" t="s">
        <v>285</v>
      </c>
      <c r="R8" s="324" t="s">
        <v>286</v>
      </c>
      <c r="S8" s="324" t="s">
        <v>287</v>
      </c>
      <c r="T8" s="324" t="s">
        <v>288</v>
      </c>
      <c r="U8" s="324" t="s">
        <v>289</v>
      </c>
      <c r="V8" s="324" t="s">
        <v>290</v>
      </c>
      <c r="W8" s="324" t="s">
        <v>291</v>
      </c>
      <c r="X8" s="325" t="s">
        <v>292</v>
      </c>
      <c r="Y8" s="325" t="s">
        <v>293</v>
      </c>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c r="MS8" s="200"/>
      <c r="MT8" s="200"/>
      <c r="MU8" s="200"/>
      <c r="MV8" s="200"/>
      <c r="MW8" s="200"/>
      <c r="MX8" s="200"/>
      <c r="MY8" s="200"/>
      <c r="MZ8" s="200"/>
      <c r="NA8" s="200"/>
      <c r="NB8" s="200"/>
      <c r="NC8" s="200"/>
      <c r="ND8" s="200"/>
      <c r="NE8" s="200"/>
      <c r="NF8" s="200"/>
      <c r="NG8" s="200"/>
      <c r="NH8" s="200"/>
      <c r="NI8" s="200"/>
      <c r="NJ8" s="200"/>
      <c r="NK8" s="200"/>
      <c r="NL8" s="200"/>
      <c r="NM8" s="200"/>
      <c r="NN8" s="200"/>
      <c r="NO8" s="200"/>
      <c r="NP8" s="200"/>
      <c r="NQ8" s="200"/>
      <c r="NR8" s="200"/>
      <c r="NS8" s="200"/>
      <c r="NT8" s="200"/>
      <c r="NU8" s="200"/>
      <c r="NV8" s="200"/>
      <c r="NW8" s="200"/>
      <c r="NX8" s="200"/>
      <c r="NY8" s="200"/>
      <c r="NZ8" s="200"/>
      <c r="OA8" s="200"/>
      <c r="OB8" s="200"/>
      <c r="OC8" s="200"/>
      <c r="OD8" s="200"/>
      <c r="OE8" s="200"/>
      <c r="OF8" s="200"/>
      <c r="OG8" s="200"/>
      <c r="OH8" s="200"/>
      <c r="OI8" s="200"/>
      <c r="OJ8" s="200"/>
      <c r="OK8" s="200"/>
      <c r="OL8" s="200"/>
      <c r="OM8" s="200"/>
      <c r="ON8" s="200"/>
      <c r="OO8" s="200"/>
      <c r="OP8" s="200"/>
      <c r="OQ8" s="200"/>
      <c r="OR8" s="200"/>
      <c r="OS8" s="200"/>
      <c r="OT8" s="200"/>
      <c r="OU8" s="200"/>
      <c r="OV8" s="200"/>
      <c r="OW8" s="200"/>
      <c r="OX8" s="200"/>
      <c r="OY8" s="200"/>
      <c r="OZ8" s="200"/>
      <c r="PA8" s="200"/>
      <c r="PB8" s="200"/>
      <c r="PC8" s="200"/>
      <c r="PD8" s="200"/>
      <c r="PE8" s="200"/>
      <c r="PF8" s="200"/>
      <c r="PG8" s="200"/>
      <c r="PH8" s="200"/>
      <c r="PI8" s="200"/>
      <c r="PJ8" s="200"/>
      <c r="PK8" s="200"/>
      <c r="PL8" s="200"/>
      <c r="PM8" s="200"/>
      <c r="PN8" s="200"/>
      <c r="PO8" s="200"/>
      <c r="PP8" s="200"/>
      <c r="PQ8" s="200"/>
      <c r="PR8" s="200"/>
      <c r="PS8" s="200"/>
      <c r="PT8" s="200"/>
      <c r="PU8" s="200"/>
      <c r="PV8" s="200"/>
      <c r="PW8" s="200"/>
      <c r="PX8" s="200"/>
      <c r="PY8" s="200"/>
      <c r="PZ8" s="200"/>
      <c r="QA8" s="200"/>
      <c r="QB8" s="200"/>
      <c r="QC8" s="200"/>
      <c r="QD8" s="200"/>
      <c r="QE8" s="200"/>
      <c r="QF8" s="200"/>
      <c r="QG8" s="200"/>
      <c r="QH8" s="200"/>
      <c r="QI8" s="200"/>
      <c r="QJ8" s="200"/>
      <c r="QK8" s="200"/>
      <c r="QL8" s="200"/>
      <c r="QM8" s="200"/>
      <c r="QN8" s="200"/>
      <c r="QO8" s="200"/>
      <c r="QP8" s="200"/>
      <c r="QQ8" s="200"/>
      <c r="QR8" s="200"/>
      <c r="QS8" s="200"/>
      <c r="QT8" s="200"/>
      <c r="QU8" s="200"/>
      <c r="QV8" s="200"/>
      <c r="QW8" s="200"/>
      <c r="QX8" s="200"/>
      <c r="QY8" s="200"/>
      <c r="QZ8" s="200"/>
      <c r="RA8" s="200"/>
      <c r="RB8" s="200"/>
      <c r="RC8" s="200"/>
      <c r="RD8" s="200"/>
      <c r="RE8" s="200"/>
      <c r="RF8" s="200"/>
      <c r="RG8" s="200"/>
      <c r="RH8" s="200"/>
      <c r="RI8" s="200"/>
      <c r="RJ8" s="200"/>
      <c r="RK8" s="200"/>
      <c r="RL8" s="200"/>
      <c r="RM8" s="200"/>
      <c r="RN8" s="200"/>
      <c r="RO8" s="200"/>
      <c r="RP8" s="200"/>
      <c r="RQ8" s="200"/>
      <c r="RR8" s="200"/>
      <c r="RS8" s="200"/>
      <c r="RT8" s="200"/>
      <c r="RU8" s="200"/>
      <c r="RV8" s="200"/>
      <c r="RW8" s="200"/>
      <c r="RX8" s="200"/>
      <c r="RY8" s="200"/>
      <c r="RZ8" s="200"/>
      <c r="SA8" s="200"/>
      <c r="SB8" s="200"/>
      <c r="SC8" s="200"/>
      <c r="SD8" s="200"/>
      <c r="SE8" s="200"/>
      <c r="SF8" s="200"/>
      <c r="SG8" s="200"/>
      <c r="SH8" s="200"/>
      <c r="SI8" s="200"/>
      <c r="SJ8" s="200"/>
      <c r="SK8" s="200"/>
      <c r="SL8" s="200"/>
      <c r="SM8" s="200"/>
      <c r="SN8" s="200"/>
      <c r="SO8" s="200"/>
      <c r="SP8" s="200"/>
      <c r="SQ8" s="200"/>
      <c r="SR8" s="200"/>
      <c r="SS8" s="200"/>
      <c r="ST8" s="200"/>
      <c r="SU8" s="200"/>
      <c r="SV8" s="200"/>
      <c r="SW8" s="200"/>
      <c r="SX8" s="200"/>
      <c r="SY8" s="200"/>
      <c r="SZ8" s="200"/>
      <c r="TA8" s="200"/>
      <c r="TB8" s="200"/>
      <c r="TC8" s="200"/>
      <c r="TD8" s="200"/>
      <c r="TE8" s="200"/>
      <c r="TF8" s="200"/>
      <c r="TG8" s="200"/>
      <c r="TH8" s="200"/>
      <c r="TI8" s="200"/>
      <c r="TJ8" s="200"/>
      <c r="TK8" s="200"/>
      <c r="TL8" s="200"/>
      <c r="TM8" s="200"/>
      <c r="TN8" s="200"/>
      <c r="TO8" s="200"/>
      <c r="TP8" s="200"/>
      <c r="TQ8" s="200"/>
      <c r="TR8" s="200"/>
      <c r="TS8" s="200"/>
      <c r="TT8" s="200"/>
      <c r="TU8" s="200"/>
      <c r="TV8" s="200"/>
      <c r="TW8" s="200"/>
      <c r="TX8" s="200"/>
      <c r="TY8" s="200"/>
      <c r="TZ8" s="200"/>
      <c r="UA8" s="200"/>
      <c r="UB8" s="200"/>
      <c r="UC8" s="200"/>
      <c r="UD8" s="200"/>
      <c r="UE8" s="200"/>
      <c r="UF8" s="200"/>
      <c r="UG8" s="200"/>
      <c r="UH8" s="200"/>
      <c r="UI8" s="200"/>
      <c r="UJ8" s="200"/>
      <c r="UK8" s="200"/>
      <c r="UL8" s="200"/>
      <c r="UM8" s="200"/>
      <c r="UN8" s="200"/>
      <c r="UO8" s="200"/>
      <c r="UP8" s="200"/>
      <c r="UQ8" s="200"/>
      <c r="UR8" s="200"/>
      <c r="US8" s="200"/>
      <c r="UT8" s="200"/>
      <c r="UU8" s="200"/>
      <c r="UV8" s="200"/>
      <c r="UW8" s="200"/>
      <c r="UX8" s="200"/>
      <c r="UY8" s="200"/>
      <c r="UZ8" s="200"/>
      <c r="VA8" s="200"/>
      <c r="VB8" s="200"/>
      <c r="VC8" s="200"/>
      <c r="VD8" s="200"/>
      <c r="VE8" s="200"/>
      <c r="VF8" s="200"/>
      <c r="VG8" s="200"/>
      <c r="VH8" s="200"/>
      <c r="VI8" s="200"/>
      <c r="VJ8" s="200"/>
      <c r="VK8" s="200"/>
      <c r="VL8" s="200"/>
      <c r="VM8" s="200"/>
      <c r="VN8" s="200"/>
      <c r="VO8" s="200"/>
      <c r="VP8" s="200"/>
      <c r="VQ8" s="200"/>
      <c r="VR8" s="200"/>
      <c r="VS8" s="200"/>
      <c r="VT8" s="200"/>
      <c r="VU8" s="200"/>
      <c r="VV8" s="200"/>
      <c r="VW8" s="200"/>
      <c r="VX8" s="200"/>
      <c r="VY8" s="200"/>
      <c r="VZ8" s="200"/>
      <c r="WA8" s="200"/>
      <c r="WB8" s="200"/>
      <c r="WC8" s="200"/>
      <c r="WD8" s="200"/>
      <c r="WE8" s="200"/>
      <c r="WF8" s="200"/>
      <c r="WG8" s="200"/>
      <c r="WH8" s="200"/>
      <c r="WI8" s="200"/>
      <c r="WJ8" s="200"/>
      <c r="WK8" s="200"/>
      <c r="WL8" s="200"/>
      <c r="WM8" s="200"/>
      <c r="WN8" s="200"/>
      <c r="WO8" s="200"/>
      <c r="WP8" s="200"/>
      <c r="WQ8" s="200"/>
      <c r="WR8" s="200"/>
      <c r="WS8" s="200"/>
      <c r="WT8" s="200"/>
      <c r="WU8" s="200"/>
      <c r="WV8" s="200"/>
      <c r="WW8" s="200"/>
      <c r="WX8" s="200"/>
      <c r="WY8" s="200"/>
      <c r="WZ8" s="200"/>
      <c r="XA8" s="200"/>
      <c r="XB8" s="200"/>
      <c r="XC8" s="200"/>
      <c r="XD8" s="200"/>
      <c r="XE8" s="200"/>
      <c r="XF8" s="200"/>
      <c r="XG8" s="200"/>
      <c r="XH8" s="200"/>
      <c r="XI8" s="200"/>
      <c r="XJ8" s="200"/>
      <c r="XK8" s="200"/>
      <c r="XL8" s="200"/>
      <c r="XM8" s="200"/>
      <c r="XN8" s="200"/>
      <c r="XO8" s="200"/>
      <c r="XP8" s="200"/>
      <c r="XQ8" s="200"/>
      <c r="XR8" s="200"/>
      <c r="XS8" s="200"/>
      <c r="XT8" s="200"/>
      <c r="XU8" s="200"/>
      <c r="XV8" s="200"/>
      <c r="XW8" s="200"/>
      <c r="XX8" s="200"/>
      <c r="XY8" s="200"/>
      <c r="XZ8" s="200"/>
      <c r="YA8" s="200"/>
      <c r="YB8" s="200"/>
      <c r="YC8" s="200"/>
      <c r="YD8" s="200"/>
      <c r="YE8" s="200"/>
      <c r="YF8" s="200"/>
      <c r="YG8" s="200"/>
      <c r="YH8" s="200"/>
      <c r="YI8" s="200"/>
      <c r="YJ8" s="200"/>
      <c r="YK8" s="200"/>
      <c r="YL8" s="200"/>
      <c r="YM8" s="200"/>
      <c r="YN8" s="200"/>
      <c r="YO8" s="200"/>
      <c r="YP8" s="200"/>
      <c r="YQ8" s="200"/>
      <c r="YR8" s="200"/>
      <c r="YS8" s="200"/>
      <c r="YT8" s="200"/>
      <c r="YU8" s="200"/>
      <c r="YV8" s="200"/>
      <c r="YW8" s="200"/>
      <c r="YX8" s="200"/>
      <c r="YY8" s="200"/>
      <c r="YZ8" s="200"/>
      <c r="ZA8" s="200"/>
      <c r="ZB8" s="200"/>
      <c r="ZC8" s="200"/>
      <c r="ZD8" s="200"/>
      <c r="ZE8" s="200"/>
      <c r="ZF8" s="200"/>
      <c r="ZG8" s="200"/>
      <c r="ZH8" s="200"/>
      <c r="ZI8" s="200"/>
      <c r="ZJ8" s="200"/>
      <c r="ZK8" s="200"/>
      <c r="ZL8" s="200"/>
      <c r="ZM8" s="200"/>
      <c r="ZN8" s="200"/>
      <c r="ZO8" s="200"/>
      <c r="ZP8" s="200"/>
      <c r="ZQ8" s="200"/>
      <c r="ZR8" s="200"/>
      <c r="ZS8" s="200"/>
      <c r="ZT8" s="200"/>
      <c r="ZU8" s="200"/>
      <c r="ZV8" s="200"/>
      <c r="ZW8" s="200"/>
      <c r="ZX8" s="200"/>
      <c r="ZY8" s="200"/>
      <c r="ZZ8" s="200"/>
      <c r="AAA8" s="200"/>
      <c r="AAB8" s="200"/>
      <c r="AAC8" s="200"/>
      <c r="AAD8" s="200"/>
      <c r="AAE8" s="200"/>
      <c r="AAF8" s="200"/>
      <c r="AAG8" s="200"/>
      <c r="AAH8" s="200"/>
      <c r="AAI8" s="200"/>
      <c r="AAJ8" s="200"/>
      <c r="AAK8" s="200"/>
      <c r="AAL8" s="200"/>
      <c r="AAM8" s="200"/>
      <c r="AAN8" s="200"/>
      <c r="AAO8" s="200"/>
      <c r="AAP8" s="200"/>
      <c r="AAQ8" s="200"/>
      <c r="AAR8" s="200"/>
      <c r="AAS8" s="200"/>
      <c r="AAT8" s="200"/>
      <c r="AAU8" s="200"/>
      <c r="AAV8" s="200"/>
      <c r="AAW8" s="200"/>
      <c r="AAX8" s="200"/>
      <c r="AAY8" s="200"/>
      <c r="AAZ8" s="200"/>
      <c r="ABA8" s="200"/>
      <c r="ABB8" s="200"/>
      <c r="ABC8" s="200"/>
      <c r="ABD8" s="200"/>
      <c r="ABE8" s="200"/>
      <c r="ABF8" s="200"/>
      <c r="ABG8" s="200"/>
      <c r="ABH8" s="200"/>
      <c r="ABI8" s="200"/>
      <c r="ABJ8" s="200"/>
      <c r="ABK8" s="200"/>
      <c r="ABL8" s="200"/>
      <c r="ABM8" s="200"/>
      <c r="ABN8" s="200"/>
      <c r="ABO8" s="200"/>
      <c r="ABP8" s="200"/>
      <c r="ABQ8" s="200"/>
      <c r="ABR8" s="200"/>
      <c r="ABS8" s="200"/>
      <c r="ABT8" s="200"/>
      <c r="ABU8" s="200"/>
      <c r="ABV8" s="200"/>
      <c r="ABW8" s="200"/>
      <c r="ABX8" s="200"/>
      <c r="ABY8" s="200"/>
      <c r="ABZ8" s="200"/>
      <c r="ACA8" s="200"/>
      <c r="ACB8" s="200"/>
      <c r="ACC8" s="200"/>
      <c r="ACD8" s="200"/>
      <c r="ACE8" s="200"/>
      <c r="ACF8" s="200"/>
      <c r="ACG8" s="200"/>
      <c r="ACH8" s="200"/>
      <c r="ACI8" s="200"/>
      <c r="ACJ8" s="200"/>
      <c r="ACK8" s="200"/>
      <c r="ACL8" s="200"/>
      <c r="ACM8" s="200"/>
      <c r="ACN8" s="200"/>
      <c r="ACO8" s="200"/>
      <c r="ACP8" s="200"/>
      <c r="ACQ8" s="200"/>
      <c r="ACR8" s="200"/>
      <c r="ACS8" s="200"/>
      <c r="ACT8" s="200"/>
      <c r="ACU8" s="200"/>
      <c r="ACV8" s="200"/>
      <c r="ACW8" s="200"/>
      <c r="ACX8" s="200"/>
      <c r="ACY8" s="200"/>
      <c r="ACZ8" s="200"/>
      <c r="ADA8" s="200"/>
      <c r="ADB8" s="200"/>
      <c r="ADC8" s="200"/>
      <c r="ADD8" s="200"/>
      <c r="ADE8" s="200"/>
      <c r="ADF8" s="200"/>
      <c r="ADG8" s="200"/>
      <c r="ADH8" s="200"/>
      <c r="ADI8" s="200"/>
      <c r="ADJ8" s="200"/>
      <c r="ADK8" s="200"/>
      <c r="ADL8" s="200"/>
      <c r="ADM8" s="200"/>
      <c r="ADN8" s="200"/>
      <c r="ADO8" s="200"/>
      <c r="ADP8" s="200"/>
      <c r="ADQ8" s="200"/>
      <c r="ADR8" s="200"/>
      <c r="ADS8" s="200"/>
      <c r="ADT8" s="200"/>
      <c r="ADU8" s="200"/>
      <c r="ADV8" s="200"/>
      <c r="ADW8" s="200"/>
      <c r="ADX8" s="200"/>
      <c r="ADY8" s="200"/>
      <c r="ADZ8" s="200"/>
      <c r="AEA8" s="200"/>
      <c r="AEB8" s="200"/>
      <c r="AEC8" s="200"/>
      <c r="AED8" s="200"/>
      <c r="AEE8" s="200"/>
      <c r="AEF8" s="200"/>
      <c r="AEG8" s="200"/>
      <c r="AEH8" s="200"/>
      <c r="AEI8" s="200"/>
      <c r="AEJ8" s="200"/>
      <c r="AEK8" s="200"/>
      <c r="AEL8" s="200"/>
      <c r="AEM8" s="200"/>
      <c r="AEN8" s="200"/>
      <c r="AEO8" s="200"/>
      <c r="AEP8" s="200"/>
      <c r="AEQ8" s="200"/>
      <c r="AER8" s="200"/>
      <c r="AES8" s="200"/>
      <c r="AET8" s="200"/>
      <c r="AEU8" s="200"/>
      <c r="AEV8" s="200"/>
      <c r="AEW8" s="200"/>
      <c r="AEX8" s="200"/>
      <c r="AEY8" s="200"/>
      <c r="AEZ8" s="200"/>
      <c r="AFA8" s="200"/>
      <c r="AFB8" s="200"/>
      <c r="AFC8" s="200"/>
      <c r="AFD8" s="200"/>
      <c r="AFE8" s="200"/>
      <c r="AFF8" s="200"/>
      <c r="AFG8" s="200"/>
      <c r="AFH8" s="200"/>
      <c r="AFI8" s="200"/>
      <c r="AFJ8" s="200"/>
      <c r="AFK8" s="200"/>
      <c r="AFL8" s="200"/>
      <c r="AFM8" s="200"/>
      <c r="AFN8" s="200"/>
      <c r="AFO8" s="200"/>
      <c r="AFP8" s="200"/>
      <c r="AFQ8" s="200"/>
      <c r="AFR8" s="200"/>
      <c r="AFS8" s="200"/>
      <c r="AFT8" s="200"/>
      <c r="AFU8" s="200"/>
      <c r="AFV8" s="200"/>
      <c r="AFW8" s="200"/>
      <c r="AFX8" s="200"/>
      <c r="AFY8" s="200"/>
      <c r="AFZ8" s="200"/>
      <c r="AGA8" s="200"/>
      <c r="AGB8" s="200"/>
      <c r="AGC8" s="200"/>
      <c r="AGD8" s="200"/>
      <c r="AGE8" s="200"/>
      <c r="AGF8" s="200"/>
      <c r="AGG8" s="200"/>
      <c r="AGH8" s="200"/>
      <c r="AGI8" s="200"/>
      <c r="AGJ8" s="200"/>
      <c r="AGK8" s="200"/>
      <c r="AGL8" s="200"/>
      <c r="AGM8" s="200"/>
      <c r="AGN8" s="200"/>
      <c r="AGO8" s="200"/>
      <c r="AGP8" s="200"/>
      <c r="AGQ8" s="200"/>
      <c r="AGR8" s="200"/>
      <c r="AGS8" s="200"/>
      <c r="AGT8" s="200"/>
      <c r="AGU8" s="200"/>
      <c r="AGV8" s="200"/>
      <c r="AGW8" s="200"/>
      <c r="AGX8" s="200"/>
      <c r="AGY8" s="200"/>
      <c r="AGZ8" s="200"/>
      <c r="AHA8" s="200"/>
      <c r="AHB8" s="200"/>
      <c r="AHC8" s="200"/>
      <c r="AHD8" s="200"/>
      <c r="AHE8" s="200"/>
      <c r="AHF8" s="200"/>
      <c r="AHG8" s="200"/>
      <c r="AHH8" s="200"/>
      <c r="AHI8" s="200"/>
      <c r="AHJ8" s="200"/>
      <c r="AHK8" s="200"/>
      <c r="AHL8" s="200"/>
      <c r="AHM8" s="200"/>
      <c r="AHN8" s="200"/>
      <c r="AHO8" s="200"/>
      <c r="AHP8" s="200"/>
      <c r="AHQ8" s="200"/>
      <c r="AHR8" s="200"/>
      <c r="AHS8" s="200"/>
      <c r="AHT8" s="200"/>
      <c r="AHU8" s="200"/>
      <c r="AHV8" s="200"/>
      <c r="AHW8" s="200"/>
      <c r="AHX8" s="200"/>
      <c r="AHY8" s="200"/>
      <c r="AHZ8" s="200"/>
      <c r="AIA8" s="200"/>
      <c r="AIB8" s="200"/>
      <c r="AIC8" s="200"/>
      <c r="AID8" s="200"/>
      <c r="AIE8" s="200"/>
      <c r="AIF8" s="200"/>
      <c r="AIG8" s="200"/>
      <c r="AIH8" s="200"/>
      <c r="AII8" s="200"/>
      <c r="AIJ8" s="200"/>
      <c r="AIK8" s="200"/>
      <c r="AIL8" s="200"/>
      <c r="AIM8" s="200"/>
      <c r="AIN8" s="200"/>
      <c r="AIO8" s="200"/>
      <c r="AIP8" s="200"/>
      <c r="AIQ8" s="200"/>
      <c r="AIR8" s="200"/>
      <c r="AIS8" s="200"/>
      <c r="AIT8" s="200"/>
      <c r="AIU8" s="200"/>
      <c r="AIV8" s="200"/>
      <c r="AIW8" s="200"/>
      <c r="AIX8" s="200"/>
      <c r="AIY8" s="200"/>
      <c r="AIZ8" s="200"/>
      <c r="AJA8" s="200"/>
      <c r="AJB8" s="200"/>
      <c r="AJC8" s="200"/>
      <c r="AJD8" s="200"/>
      <c r="AJE8" s="200"/>
      <c r="AJF8" s="200"/>
      <c r="AJG8" s="200"/>
      <c r="AJH8" s="200"/>
      <c r="AJI8" s="200"/>
      <c r="AJJ8" s="200"/>
      <c r="AJK8" s="200"/>
      <c r="AJL8" s="200"/>
      <c r="AJM8" s="200"/>
      <c r="AJN8" s="200"/>
      <c r="AJO8" s="200"/>
      <c r="AJP8" s="200"/>
      <c r="AJQ8" s="200"/>
      <c r="AJR8" s="200"/>
      <c r="AJS8" s="200"/>
      <c r="AJT8" s="200"/>
      <c r="AJU8" s="200"/>
      <c r="AJV8" s="200"/>
      <c r="AJW8" s="200"/>
      <c r="AJX8" s="200"/>
      <c r="AJY8" s="200"/>
      <c r="AJZ8" s="200"/>
      <c r="AKA8" s="200"/>
      <c r="AKB8" s="200"/>
      <c r="AKC8" s="200"/>
      <c r="AKD8" s="200"/>
      <c r="AKE8" s="200"/>
      <c r="AKF8" s="200"/>
      <c r="AKG8" s="200"/>
      <c r="AKH8" s="200"/>
      <c r="AKI8" s="200"/>
      <c r="AKJ8" s="200"/>
      <c r="AKK8" s="200"/>
      <c r="AKL8" s="200"/>
      <c r="AKM8" s="200"/>
      <c r="AKN8" s="200"/>
      <c r="AKO8" s="200"/>
      <c r="AKP8" s="200"/>
      <c r="AKQ8" s="200"/>
      <c r="AKR8" s="200"/>
      <c r="AKS8" s="200"/>
      <c r="AKT8" s="200"/>
      <c r="AKU8" s="200"/>
      <c r="AKV8" s="200"/>
      <c r="AKW8" s="200"/>
      <c r="AKX8" s="200"/>
      <c r="AKY8" s="200"/>
      <c r="AKZ8" s="200"/>
      <c r="ALA8" s="200"/>
      <c r="ALB8" s="200"/>
      <c r="ALC8" s="200"/>
      <c r="ALD8" s="200"/>
      <c r="ALE8" s="200"/>
      <c r="ALF8" s="200"/>
      <c r="ALG8" s="200"/>
      <c r="ALH8" s="200"/>
      <c r="ALI8" s="200"/>
      <c r="ALJ8" s="200"/>
      <c r="ALK8" s="200"/>
      <c r="ALL8" s="200"/>
      <c r="ALM8" s="200"/>
      <c r="ALN8" s="200"/>
      <c r="ALO8" s="200"/>
      <c r="ALP8" s="200"/>
      <c r="ALQ8" s="200"/>
      <c r="ALR8" s="200"/>
      <c r="ALS8" s="200"/>
      <c r="ALT8" s="200"/>
      <c r="ALU8" s="200"/>
      <c r="ALV8" s="200"/>
      <c r="ALW8" s="200"/>
      <c r="ALX8" s="200"/>
      <c r="ALY8" s="200"/>
      <c r="ALZ8" s="200"/>
      <c r="AMA8" s="200"/>
      <c r="AMB8" s="200"/>
      <c r="AMC8" s="200"/>
      <c r="AMD8" s="200"/>
      <c r="AME8" s="200"/>
      <c r="AMF8" s="200"/>
      <c r="AMG8" s="200"/>
      <c r="AMH8" s="200"/>
      <c r="AMI8" s="200"/>
      <c r="AMJ8" s="200"/>
      <c r="AMK8" s="200"/>
      <c r="AML8" s="200"/>
      <c r="AMM8" s="200"/>
      <c r="AMN8" s="200"/>
      <c r="AMO8" s="200"/>
      <c r="AMP8" s="200"/>
      <c r="AMQ8" s="200"/>
      <c r="AMR8" s="200"/>
      <c r="AMS8" s="200"/>
      <c r="AMT8" s="200"/>
      <c r="AMU8" s="200"/>
      <c r="AMV8" s="200"/>
      <c r="AMW8" s="200"/>
      <c r="AMX8" s="200"/>
      <c r="AMY8" s="200"/>
      <c r="AMZ8" s="200"/>
      <c r="ANA8" s="200"/>
      <c r="ANB8" s="200"/>
      <c r="ANC8" s="200"/>
      <c r="AND8" s="200"/>
      <c r="ANE8" s="200"/>
      <c r="ANF8" s="200"/>
      <c r="ANG8" s="200"/>
      <c r="ANH8" s="200"/>
      <c r="ANI8" s="200"/>
      <c r="ANJ8" s="200"/>
      <c r="ANK8" s="200"/>
      <c r="ANL8" s="200"/>
      <c r="ANM8" s="200"/>
      <c r="ANN8" s="200"/>
      <c r="ANO8" s="200"/>
      <c r="ANP8" s="200"/>
      <c r="ANQ8" s="200"/>
      <c r="ANR8" s="200"/>
      <c r="ANS8" s="200"/>
      <c r="ANT8" s="200"/>
      <c r="ANU8" s="200"/>
      <c r="ANV8" s="200"/>
      <c r="ANW8" s="200"/>
      <c r="ANX8" s="200"/>
      <c r="ANY8" s="200"/>
      <c r="ANZ8" s="200"/>
      <c r="AOA8" s="200"/>
      <c r="AOB8" s="200"/>
      <c r="AOC8" s="200"/>
      <c r="AOD8" s="200"/>
      <c r="AOE8" s="200"/>
      <c r="AOF8" s="200"/>
      <c r="AOG8" s="200"/>
      <c r="AOH8" s="200"/>
      <c r="AOI8" s="200"/>
      <c r="AOJ8" s="200"/>
      <c r="AOK8" s="200"/>
      <c r="AOL8" s="200"/>
      <c r="AOM8" s="200"/>
      <c r="AON8" s="200"/>
      <c r="AOO8" s="200"/>
      <c r="AOP8" s="200"/>
      <c r="AOQ8" s="200"/>
      <c r="AOR8" s="200"/>
      <c r="AOS8" s="200"/>
      <c r="AOT8" s="200"/>
      <c r="AOU8" s="200"/>
      <c r="AOV8" s="200"/>
      <c r="AOW8" s="200"/>
      <c r="AOX8" s="200"/>
      <c r="AOY8" s="200"/>
      <c r="AOZ8" s="200"/>
      <c r="APA8" s="200"/>
      <c r="APB8" s="200"/>
      <c r="APC8" s="200"/>
      <c r="APD8" s="200"/>
      <c r="APE8" s="200"/>
      <c r="APF8" s="200"/>
      <c r="APG8" s="200"/>
      <c r="APH8" s="200"/>
      <c r="API8" s="200"/>
      <c r="APJ8" s="200"/>
      <c r="APK8" s="200"/>
      <c r="APL8" s="200"/>
      <c r="APM8" s="200"/>
      <c r="APN8" s="200"/>
      <c r="APO8" s="200"/>
      <c r="APP8" s="200"/>
      <c r="APQ8" s="200"/>
      <c r="APR8" s="200"/>
      <c r="APS8" s="200"/>
      <c r="APT8" s="200"/>
      <c r="APU8" s="200"/>
      <c r="APV8" s="200"/>
      <c r="APW8" s="200"/>
      <c r="APX8" s="200"/>
      <c r="APY8" s="200"/>
      <c r="APZ8" s="200"/>
      <c r="AQA8" s="200"/>
      <c r="AQB8" s="200"/>
      <c r="AQC8" s="200"/>
      <c r="AQD8" s="200"/>
      <c r="AQE8" s="200"/>
      <c r="AQF8" s="200"/>
      <c r="AQG8" s="200"/>
      <c r="AQH8" s="200"/>
      <c r="AQI8" s="200"/>
      <c r="AQJ8" s="200"/>
      <c r="AQK8" s="200"/>
      <c r="AQL8" s="200"/>
      <c r="AQM8" s="200"/>
      <c r="AQN8" s="200"/>
      <c r="AQO8" s="200"/>
      <c r="AQP8" s="200"/>
      <c r="AQQ8" s="200"/>
      <c r="AQR8" s="200"/>
      <c r="AQS8" s="200"/>
      <c r="AQT8" s="200"/>
      <c r="AQU8" s="200"/>
      <c r="AQV8" s="200"/>
      <c r="AQW8" s="200"/>
      <c r="AQX8" s="200"/>
      <c r="AQY8" s="200"/>
      <c r="AQZ8" s="200"/>
      <c r="ARA8" s="200"/>
      <c r="ARB8" s="200"/>
      <c r="ARC8" s="200"/>
      <c r="ARD8" s="200"/>
      <c r="ARE8" s="200"/>
      <c r="ARF8" s="200"/>
      <c r="ARG8" s="200"/>
      <c r="ARH8" s="200"/>
      <c r="ARI8" s="200"/>
      <c r="ARJ8" s="200"/>
      <c r="ARK8" s="200"/>
      <c r="ARL8" s="200"/>
      <c r="ARM8" s="200"/>
      <c r="ARN8" s="200"/>
      <c r="ARO8" s="200"/>
      <c r="ARP8" s="200"/>
      <c r="ARQ8" s="200"/>
      <c r="ARR8" s="200"/>
      <c r="ARS8" s="200"/>
      <c r="ART8" s="200"/>
      <c r="ARU8" s="200"/>
      <c r="ARV8" s="200"/>
      <c r="ARW8" s="200"/>
      <c r="ARX8" s="200"/>
      <c r="ARY8" s="200"/>
      <c r="ARZ8" s="200"/>
      <c r="ASA8" s="200"/>
      <c r="ASB8" s="200"/>
      <c r="ASC8" s="200"/>
      <c r="ASD8" s="200"/>
      <c r="ASE8" s="200"/>
      <c r="ASF8" s="200"/>
      <c r="ASG8" s="200"/>
      <c r="ASH8" s="200"/>
      <c r="ASI8" s="200"/>
      <c r="ASJ8" s="200"/>
      <c r="ASK8" s="200"/>
      <c r="ASL8" s="200"/>
      <c r="ASM8" s="200"/>
      <c r="ASN8" s="200"/>
      <c r="ASO8" s="200"/>
      <c r="ASP8" s="200"/>
      <c r="ASQ8" s="200"/>
      <c r="ASR8" s="200"/>
      <c r="ASS8" s="200"/>
      <c r="AST8" s="200"/>
      <c r="ASU8" s="200"/>
      <c r="ASV8" s="200"/>
      <c r="ASW8" s="200"/>
      <c r="ASX8" s="200"/>
      <c r="ASY8" s="200"/>
      <c r="ASZ8" s="200"/>
      <c r="ATA8" s="200"/>
      <c r="ATB8" s="200"/>
      <c r="ATC8" s="200"/>
      <c r="ATD8" s="200"/>
      <c r="ATE8" s="200"/>
      <c r="ATF8" s="200"/>
      <c r="ATG8" s="200"/>
      <c r="ATH8" s="200"/>
      <c r="ATI8" s="200"/>
      <c r="ATJ8" s="200"/>
      <c r="ATK8" s="200"/>
      <c r="ATL8" s="200"/>
      <c r="ATM8" s="200"/>
      <c r="ATN8" s="200"/>
      <c r="ATO8" s="200"/>
      <c r="ATP8" s="200"/>
      <c r="ATQ8" s="200"/>
      <c r="ATR8" s="200"/>
      <c r="ATS8" s="200"/>
      <c r="ATT8" s="200"/>
      <c r="ATU8" s="200"/>
      <c r="ATV8" s="200"/>
      <c r="ATW8" s="200"/>
      <c r="ATX8" s="200"/>
      <c r="ATY8" s="200"/>
      <c r="ATZ8" s="200"/>
      <c r="AUA8" s="200"/>
      <c r="AUB8" s="200"/>
      <c r="AUC8" s="200"/>
      <c r="AUD8" s="200"/>
      <c r="AUE8" s="200"/>
      <c r="AUF8" s="200"/>
      <c r="AUG8" s="200"/>
      <c r="AUH8" s="200"/>
      <c r="AUI8" s="200"/>
      <c r="AUJ8" s="200"/>
      <c r="AUK8" s="200"/>
      <c r="AUL8" s="200"/>
      <c r="AUM8" s="200"/>
      <c r="AUN8" s="200"/>
      <c r="AUO8" s="200"/>
      <c r="AUP8" s="200"/>
      <c r="AUQ8" s="200"/>
      <c r="AUR8" s="200"/>
      <c r="AUS8" s="200"/>
      <c r="AUT8" s="200"/>
      <c r="AUU8" s="200"/>
      <c r="AUV8" s="200"/>
      <c r="AUW8" s="200"/>
      <c r="AUX8" s="200"/>
      <c r="AUY8" s="200"/>
      <c r="AUZ8" s="200"/>
      <c r="AVA8" s="200"/>
      <c r="AVB8" s="200"/>
      <c r="AVC8" s="200"/>
      <c r="AVD8" s="200"/>
      <c r="AVE8" s="200"/>
      <c r="AVF8" s="200"/>
      <c r="AVG8" s="200"/>
      <c r="AVH8" s="200"/>
      <c r="AVI8" s="200"/>
      <c r="AVJ8" s="200"/>
      <c r="AVK8" s="200"/>
      <c r="AVL8" s="200"/>
      <c r="AVM8" s="200"/>
      <c r="AVN8" s="200"/>
      <c r="AVO8" s="200"/>
      <c r="AVP8" s="200"/>
      <c r="AVQ8" s="200"/>
      <c r="AVR8" s="200"/>
      <c r="AVS8" s="200"/>
      <c r="AVT8" s="200"/>
      <c r="AVU8" s="200"/>
      <c r="AVV8" s="200"/>
      <c r="AVW8" s="200"/>
      <c r="AVX8" s="200"/>
      <c r="AVY8" s="200"/>
      <c r="AVZ8" s="200"/>
      <c r="AWA8" s="200"/>
      <c r="AWB8" s="200"/>
      <c r="AWC8" s="200"/>
      <c r="AWD8" s="200"/>
      <c r="AWE8" s="200"/>
      <c r="AWF8" s="200"/>
      <c r="AWG8" s="200"/>
      <c r="AWH8" s="200"/>
      <c r="AWI8" s="200"/>
      <c r="AWJ8" s="200"/>
      <c r="AWK8" s="200"/>
      <c r="AWL8" s="200"/>
      <c r="AWM8" s="200"/>
      <c r="AWN8" s="200"/>
      <c r="AWO8" s="200"/>
      <c r="AWP8" s="200"/>
      <c r="AWQ8" s="200"/>
      <c r="AWR8" s="200"/>
      <c r="AWS8" s="200"/>
      <c r="AWT8" s="200"/>
      <c r="AWU8" s="200"/>
      <c r="AWV8" s="200"/>
      <c r="AWW8" s="200"/>
      <c r="AWX8" s="200"/>
      <c r="AWY8" s="200"/>
      <c r="AWZ8" s="200"/>
      <c r="AXA8" s="200"/>
      <c r="AXB8" s="200"/>
      <c r="AXC8" s="200"/>
      <c r="AXD8" s="200"/>
      <c r="AXE8" s="200"/>
      <c r="AXF8" s="200"/>
      <c r="AXG8" s="200"/>
      <c r="AXH8" s="200"/>
      <c r="AXI8" s="200"/>
      <c r="AXJ8" s="200"/>
      <c r="AXK8" s="200"/>
      <c r="AXL8" s="200"/>
      <c r="AXM8" s="200"/>
      <c r="AXN8" s="200"/>
      <c r="AXO8" s="200"/>
      <c r="AXP8" s="200"/>
      <c r="AXQ8" s="200"/>
      <c r="AXR8" s="200"/>
      <c r="AXS8" s="200"/>
      <c r="AXT8" s="200"/>
      <c r="AXU8" s="200"/>
      <c r="AXV8" s="200"/>
      <c r="AXW8" s="200"/>
      <c r="AXX8" s="200"/>
      <c r="AXY8" s="200"/>
      <c r="AXZ8" s="200"/>
      <c r="AYA8" s="200"/>
      <c r="AYB8" s="200"/>
      <c r="AYC8" s="200"/>
      <c r="AYD8" s="200"/>
      <c r="AYE8" s="200"/>
      <c r="AYF8" s="200"/>
      <c r="AYG8" s="200"/>
      <c r="AYH8" s="200"/>
      <c r="AYI8" s="200"/>
      <c r="AYJ8" s="200"/>
      <c r="AYK8" s="200"/>
      <c r="AYL8" s="200"/>
      <c r="AYM8" s="200"/>
      <c r="AYN8" s="200"/>
      <c r="AYO8" s="200"/>
      <c r="AYP8" s="200"/>
      <c r="AYQ8" s="200"/>
      <c r="AYR8" s="200"/>
      <c r="AYS8" s="200"/>
      <c r="AYT8" s="200"/>
      <c r="AYU8" s="200"/>
      <c r="AYV8" s="200"/>
      <c r="AYW8" s="200"/>
      <c r="AYX8" s="200"/>
      <c r="AYY8" s="200"/>
      <c r="AYZ8" s="200"/>
      <c r="AZA8" s="200"/>
      <c r="AZB8" s="200"/>
      <c r="AZC8" s="200"/>
      <c r="AZD8" s="200"/>
      <c r="AZE8" s="200"/>
      <c r="AZF8" s="200"/>
      <c r="AZG8" s="200"/>
      <c r="AZH8" s="200"/>
      <c r="AZI8" s="200"/>
      <c r="AZJ8" s="200"/>
      <c r="AZK8" s="200"/>
      <c r="AZL8" s="200"/>
      <c r="AZM8" s="200"/>
      <c r="AZN8" s="200"/>
      <c r="AZO8" s="200"/>
      <c r="AZP8" s="200"/>
      <c r="AZQ8" s="200"/>
      <c r="AZR8" s="200"/>
      <c r="AZS8" s="200"/>
      <c r="AZT8" s="200"/>
      <c r="AZU8" s="200"/>
      <c r="AZV8" s="200"/>
      <c r="AZW8" s="200"/>
      <c r="AZX8" s="200"/>
      <c r="AZY8" s="200"/>
      <c r="AZZ8" s="200"/>
      <c r="BAA8" s="200"/>
      <c r="BAB8" s="200"/>
      <c r="BAC8" s="200"/>
      <c r="BAD8" s="200"/>
      <c r="BAE8" s="200"/>
      <c r="BAF8" s="200"/>
      <c r="BAG8" s="200"/>
      <c r="BAH8" s="200"/>
      <c r="BAI8" s="200"/>
      <c r="BAJ8" s="200"/>
      <c r="BAK8" s="200"/>
      <c r="BAL8" s="200"/>
      <c r="BAM8" s="200"/>
      <c r="BAN8" s="200"/>
      <c r="BAO8" s="200"/>
      <c r="BAP8" s="200"/>
      <c r="BAQ8" s="200"/>
      <c r="BAR8" s="200"/>
      <c r="BAS8" s="200"/>
      <c r="BAT8" s="200"/>
      <c r="BAU8" s="200"/>
      <c r="BAV8" s="200"/>
      <c r="BAW8" s="200"/>
      <c r="BAX8" s="200"/>
      <c r="BAY8" s="200"/>
      <c r="BAZ8" s="200"/>
      <c r="BBA8" s="200"/>
      <c r="BBB8" s="200"/>
      <c r="BBC8" s="200"/>
      <c r="BBD8" s="200"/>
      <c r="BBE8" s="200"/>
      <c r="BBF8" s="200"/>
      <c r="BBG8" s="200"/>
      <c r="BBH8" s="200"/>
      <c r="BBI8" s="200"/>
      <c r="BBJ8" s="200"/>
      <c r="BBK8" s="200"/>
      <c r="BBL8" s="200"/>
      <c r="BBM8" s="200"/>
      <c r="BBN8" s="200"/>
      <c r="BBO8" s="200"/>
      <c r="BBP8" s="200"/>
      <c r="BBQ8" s="200"/>
      <c r="BBR8" s="200"/>
      <c r="BBS8" s="200"/>
      <c r="BBT8" s="200"/>
      <c r="BBU8" s="200"/>
      <c r="BBV8" s="200"/>
      <c r="BBW8" s="200"/>
      <c r="BBX8" s="200"/>
      <c r="BBY8" s="200"/>
      <c r="BBZ8" s="200"/>
      <c r="BCA8" s="200"/>
      <c r="BCB8" s="200"/>
      <c r="BCC8" s="200"/>
      <c r="BCD8" s="200"/>
      <c r="BCE8" s="200"/>
      <c r="BCF8" s="200"/>
      <c r="BCG8" s="200"/>
      <c r="BCH8" s="200"/>
      <c r="BCI8" s="200"/>
      <c r="BCJ8" s="200"/>
      <c r="BCK8" s="200"/>
      <c r="BCL8" s="200"/>
      <c r="BCM8" s="200"/>
      <c r="BCN8" s="200"/>
      <c r="BCO8" s="200"/>
      <c r="BCP8" s="200"/>
      <c r="BCQ8" s="200"/>
      <c r="BCR8" s="200"/>
      <c r="BCS8" s="200"/>
      <c r="BCT8" s="200"/>
      <c r="BCU8" s="200"/>
      <c r="BCV8" s="200"/>
      <c r="BCW8" s="200"/>
      <c r="BCX8" s="200"/>
      <c r="BCY8" s="200"/>
      <c r="BCZ8" s="200"/>
      <c r="BDA8" s="200"/>
      <c r="BDB8" s="200"/>
      <c r="BDC8" s="200"/>
      <c r="BDD8" s="200"/>
      <c r="BDE8" s="200"/>
      <c r="BDF8" s="200"/>
      <c r="BDG8" s="200"/>
      <c r="BDH8" s="200"/>
      <c r="BDI8" s="200"/>
      <c r="BDJ8" s="200"/>
      <c r="BDK8" s="200"/>
      <c r="BDL8" s="200"/>
      <c r="BDM8" s="200"/>
      <c r="BDN8" s="200"/>
      <c r="BDO8" s="200"/>
      <c r="BDP8" s="200"/>
      <c r="BDQ8" s="200"/>
      <c r="BDR8" s="200"/>
      <c r="BDS8" s="200"/>
      <c r="BDT8" s="200"/>
      <c r="BDU8" s="200"/>
      <c r="BDV8" s="200"/>
      <c r="BDW8" s="200"/>
      <c r="BDX8" s="200"/>
      <c r="BDY8" s="200"/>
      <c r="BDZ8" s="200"/>
      <c r="BEA8" s="200"/>
      <c r="BEB8" s="200"/>
      <c r="BEC8" s="200"/>
      <c r="BED8" s="200"/>
      <c r="BEE8" s="200"/>
      <c r="BEF8" s="200"/>
      <c r="BEG8" s="200"/>
      <c r="BEH8" s="200"/>
      <c r="BEI8" s="200"/>
      <c r="BEJ8" s="200"/>
      <c r="BEK8" s="200"/>
      <c r="BEL8" s="200"/>
      <c r="BEM8" s="200"/>
      <c r="BEN8" s="200"/>
      <c r="BEO8" s="200"/>
      <c r="BEP8" s="200"/>
      <c r="BEQ8" s="200"/>
      <c r="BER8" s="200"/>
      <c r="BES8" s="200"/>
      <c r="BET8" s="200"/>
      <c r="BEU8" s="200"/>
      <c r="BEV8" s="200"/>
      <c r="BEW8" s="200"/>
      <c r="BEX8" s="200"/>
      <c r="BEY8" s="200"/>
      <c r="BEZ8" s="200"/>
      <c r="BFA8" s="200"/>
      <c r="BFB8" s="200"/>
      <c r="BFC8" s="200"/>
      <c r="BFD8" s="200"/>
      <c r="BFE8" s="200"/>
      <c r="BFF8" s="200"/>
      <c r="BFG8" s="200"/>
      <c r="BFH8" s="200"/>
      <c r="BFI8" s="200"/>
      <c r="BFJ8" s="200"/>
      <c r="BFK8" s="200"/>
      <c r="BFL8" s="200"/>
      <c r="BFM8" s="200"/>
      <c r="BFN8" s="200"/>
      <c r="BFO8" s="200"/>
      <c r="BFP8" s="200"/>
      <c r="BFQ8" s="200"/>
      <c r="BFR8" s="200"/>
      <c r="BFS8" s="200"/>
      <c r="BFT8" s="200"/>
      <c r="BFU8" s="200"/>
      <c r="BFV8" s="200"/>
      <c r="BFW8" s="200"/>
      <c r="BFX8" s="200"/>
      <c r="BFY8" s="200"/>
      <c r="BFZ8" s="200"/>
      <c r="BGA8" s="200"/>
      <c r="BGB8" s="200"/>
      <c r="BGC8" s="200"/>
      <c r="BGD8" s="200"/>
      <c r="BGE8" s="200"/>
      <c r="BGF8" s="200"/>
      <c r="BGG8" s="200"/>
      <c r="BGH8" s="200"/>
      <c r="BGI8" s="200"/>
      <c r="BGJ8" s="200"/>
      <c r="BGK8" s="200"/>
      <c r="BGL8" s="200"/>
      <c r="BGM8" s="200"/>
      <c r="BGN8" s="200"/>
      <c r="BGO8" s="200"/>
      <c r="BGP8" s="200"/>
      <c r="BGQ8" s="200"/>
      <c r="BGR8" s="200"/>
      <c r="BGS8" s="200"/>
      <c r="BGT8" s="200"/>
      <c r="BGU8" s="200"/>
      <c r="BGV8" s="200"/>
      <c r="BGW8" s="200"/>
      <c r="BGX8" s="200"/>
      <c r="BGY8" s="200"/>
      <c r="BGZ8" s="200"/>
      <c r="BHA8" s="200"/>
      <c r="BHB8" s="200"/>
      <c r="BHC8" s="200"/>
      <c r="BHD8" s="200"/>
      <c r="BHE8" s="200"/>
      <c r="BHF8" s="200"/>
      <c r="BHG8" s="200"/>
      <c r="BHH8" s="200"/>
      <c r="BHI8" s="200"/>
      <c r="BHJ8" s="200"/>
      <c r="BHK8" s="200"/>
      <c r="BHL8" s="200"/>
      <c r="BHM8" s="200"/>
      <c r="BHN8" s="200"/>
      <c r="BHO8" s="200"/>
      <c r="BHP8" s="200"/>
      <c r="BHQ8" s="200"/>
      <c r="BHR8" s="200"/>
      <c r="BHS8" s="200"/>
      <c r="BHT8" s="200"/>
      <c r="BHU8" s="200"/>
      <c r="BHV8" s="200"/>
      <c r="BHW8" s="200"/>
      <c r="BHX8" s="200"/>
      <c r="BHY8" s="200"/>
      <c r="BHZ8" s="200"/>
      <c r="BIA8" s="200"/>
      <c r="BIB8" s="200"/>
      <c r="BIC8" s="200"/>
      <c r="BID8" s="200"/>
      <c r="BIE8" s="200"/>
      <c r="BIF8" s="200"/>
      <c r="BIG8" s="200"/>
      <c r="BIH8" s="200"/>
      <c r="BII8" s="200"/>
      <c r="BIJ8" s="200"/>
      <c r="BIK8" s="200"/>
      <c r="BIL8" s="200"/>
      <c r="BIM8" s="200"/>
      <c r="BIN8" s="200"/>
      <c r="BIO8" s="200"/>
      <c r="BIP8" s="200"/>
      <c r="BIQ8" s="200"/>
      <c r="BIR8" s="200"/>
      <c r="BIS8" s="200"/>
      <c r="BIT8" s="200"/>
      <c r="BIU8" s="200"/>
      <c r="BIV8" s="200"/>
      <c r="BIW8" s="200"/>
      <c r="BIX8" s="200"/>
      <c r="BIY8" s="200"/>
      <c r="BIZ8" s="200"/>
      <c r="BJA8" s="200"/>
      <c r="BJB8" s="200"/>
      <c r="BJC8" s="200"/>
      <c r="BJD8" s="200"/>
      <c r="BJE8" s="200"/>
      <c r="BJF8" s="200"/>
      <c r="BJG8" s="200"/>
      <c r="BJH8" s="200"/>
      <c r="BJI8" s="200"/>
      <c r="BJJ8" s="200"/>
      <c r="BJK8" s="200"/>
      <c r="BJL8" s="200"/>
      <c r="BJM8" s="200"/>
      <c r="BJN8" s="200"/>
      <c r="BJO8" s="200"/>
      <c r="BJP8" s="200"/>
      <c r="BJQ8" s="200"/>
      <c r="BJR8" s="200"/>
      <c r="BJS8" s="200"/>
      <c r="BJT8" s="200"/>
      <c r="BJU8" s="200"/>
      <c r="BJV8" s="200"/>
      <c r="BJW8" s="200"/>
      <c r="BJX8" s="200"/>
      <c r="BJY8" s="200"/>
      <c r="BJZ8" s="200"/>
      <c r="BKA8" s="200"/>
      <c r="BKB8" s="200"/>
      <c r="BKC8" s="200"/>
      <c r="BKD8" s="200"/>
      <c r="BKE8" s="200"/>
      <c r="BKF8" s="200"/>
      <c r="BKG8" s="200"/>
      <c r="BKH8" s="200"/>
      <c r="BKI8" s="200"/>
      <c r="BKJ8" s="200"/>
      <c r="BKK8" s="200"/>
      <c r="BKL8" s="200"/>
      <c r="BKM8" s="200"/>
      <c r="BKN8" s="200"/>
      <c r="BKO8" s="200"/>
      <c r="BKP8" s="200"/>
      <c r="BKQ8" s="200"/>
      <c r="BKR8" s="200"/>
      <c r="BKS8" s="200"/>
      <c r="BKT8" s="200"/>
      <c r="BKU8" s="200"/>
      <c r="BKV8" s="200"/>
      <c r="BKW8" s="200"/>
      <c r="BKX8" s="200"/>
      <c r="BKY8" s="200"/>
      <c r="BKZ8" s="200"/>
      <c r="BLA8" s="200"/>
      <c r="BLB8" s="200"/>
      <c r="BLC8" s="200"/>
      <c r="BLD8" s="200"/>
      <c r="BLE8" s="200"/>
      <c r="BLF8" s="200"/>
      <c r="BLG8" s="200"/>
      <c r="BLH8" s="200"/>
      <c r="BLI8" s="200"/>
      <c r="BLJ8" s="200"/>
      <c r="BLK8" s="200"/>
      <c r="BLL8" s="200"/>
      <c r="BLM8" s="200"/>
      <c r="BLN8" s="200"/>
      <c r="BLO8" s="200"/>
      <c r="BLP8" s="200"/>
      <c r="BLQ8" s="200"/>
      <c r="BLR8" s="200"/>
      <c r="BLS8" s="200"/>
      <c r="BLT8" s="200"/>
      <c r="BLU8" s="200"/>
      <c r="BLV8" s="200"/>
      <c r="BLW8" s="200"/>
      <c r="BLX8" s="200"/>
      <c r="BLY8" s="200"/>
      <c r="BLZ8" s="200"/>
      <c r="BMA8" s="200"/>
      <c r="BMB8" s="200"/>
      <c r="BMC8" s="200"/>
      <c r="BMD8" s="200"/>
      <c r="BME8" s="200"/>
      <c r="BMF8" s="200"/>
      <c r="BMG8" s="200"/>
      <c r="BMH8" s="200"/>
      <c r="BMI8" s="200"/>
      <c r="BMJ8" s="200"/>
      <c r="BMK8" s="200"/>
      <c r="BML8" s="200"/>
      <c r="BMM8" s="200"/>
      <c r="BMN8" s="200"/>
      <c r="BMO8" s="200"/>
      <c r="BMP8" s="200"/>
      <c r="BMQ8" s="200"/>
      <c r="BMR8" s="200"/>
      <c r="BMS8" s="200"/>
      <c r="BMT8" s="200"/>
      <c r="BMU8" s="200"/>
      <c r="BMV8" s="200"/>
      <c r="BMW8" s="200"/>
      <c r="BMX8" s="200"/>
      <c r="BMY8" s="200"/>
      <c r="BMZ8" s="200"/>
      <c r="BNA8" s="200"/>
      <c r="BNB8" s="200"/>
      <c r="BNC8" s="200"/>
      <c r="BND8" s="200"/>
      <c r="BNE8" s="200"/>
      <c r="BNF8" s="200"/>
      <c r="BNG8" s="200"/>
      <c r="BNH8" s="200"/>
      <c r="BNI8" s="200"/>
      <c r="BNJ8" s="200"/>
      <c r="BNK8" s="200"/>
      <c r="BNL8" s="200"/>
      <c r="BNM8" s="200"/>
      <c r="BNN8" s="200"/>
      <c r="BNO8" s="200"/>
      <c r="BNP8" s="200"/>
      <c r="BNQ8" s="200"/>
      <c r="BNR8" s="200"/>
      <c r="BNS8" s="200"/>
      <c r="BNT8" s="200"/>
      <c r="BNU8" s="200"/>
      <c r="BNV8" s="200"/>
      <c r="BNW8" s="200"/>
      <c r="BNX8" s="200"/>
      <c r="BNY8" s="200"/>
      <c r="BNZ8" s="200"/>
      <c r="BOA8" s="200"/>
      <c r="BOB8" s="200"/>
      <c r="BOC8" s="200"/>
      <c r="BOD8" s="200"/>
      <c r="BOE8" s="200"/>
      <c r="BOF8" s="200"/>
      <c r="BOG8" s="200"/>
      <c r="BOH8" s="200"/>
      <c r="BOI8" s="200"/>
      <c r="BOJ8" s="200"/>
      <c r="BOK8" s="200"/>
      <c r="BOL8" s="200"/>
      <c r="BOM8" s="200"/>
      <c r="BON8" s="200"/>
      <c r="BOO8" s="200"/>
      <c r="BOP8" s="200"/>
      <c r="BOQ8" s="200"/>
      <c r="BOR8" s="200"/>
      <c r="BOS8" s="200"/>
      <c r="BOT8" s="200"/>
      <c r="BOU8" s="200"/>
      <c r="BOV8" s="200"/>
      <c r="BOW8" s="200"/>
      <c r="BOX8" s="200"/>
      <c r="BOY8" s="200"/>
      <c r="BOZ8" s="200"/>
      <c r="BPA8" s="200"/>
      <c r="BPB8" s="200"/>
      <c r="BPC8" s="200"/>
      <c r="BPD8" s="200"/>
      <c r="BPE8" s="200"/>
      <c r="BPF8" s="200"/>
      <c r="BPG8" s="200"/>
      <c r="BPH8" s="200"/>
      <c r="BPI8" s="200"/>
      <c r="BPJ8" s="200"/>
      <c r="BPK8" s="200"/>
      <c r="BPL8" s="200"/>
      <c r="BPM8" s="200"/>
      <c r="BPN8" s="200"/>
      <c r="BPO8" s="200"/>
      <c r="BPP8" s="200"/>
      <c r="BPQ8" s="200"/>
      <c r="BPR8" s="200"/>
      <c r="BPS8" s="200"/>
      <c r="BPT8" s="200"/>
      <c r="BPU8" s="200"/>
      <c r="BPV8" s="200"/>
      <c r="BPW8" s="200"/>
      <c r="BPX8" s="200"/>
      <c r="BPY8" s="200"/>
      <c r="BPZ8" s="200"/>
      <c r="BQA8" s="200"/>
      <c r="BQB8" s="200"/>
      <c r="BQC8" s="200"/>
      <c r="BQD8" s="200"/>
      <c r="BQE8" s="200"/>
      <c r="BQF8" s="200"/>
      <c r="BQG8" s="200"/>
      <c r="BQH8" s="200"/>
      <c r="BQI8" s="200"/>
      <c r="BQJ8" s="200"/>
      <c r="BQK8" s="200"/>
      <c r="BQL8" s="200"/>
      <c r="BQM8" s="200"/>
      <c r="BQN8" s="200"/>
      <c r="BQO8" s="200"/>
      <c r="BQP8" s="200"/>
      <c r="BQQ8" s="200"/>
      <c r="BQR8" s="200"/>
      <c r="BQS8" s="200"/>
      <c r="BQT8" s="200"/>
      <c r="BQU8" s="200"/>
      <c r="BQV8" s="200"/>
      <c r="BQW8" s="200"/>
      <c r="BQX8" s="200"/>
      <c r="BQY8" s="200"/>
      <c r="BQZ8" s="200"/>
      <c r="BRA8" s="200"/>
      <c r="BRB8" s="200"/>
      <c r="BRC8" s="200"/>
      <c r="BRD8" s="200"/>
      <c r="BRE8" s="200"/>
      <c r="BRF8" s="200"/>
      <c r="BRG8" s="200"/>
      <c r="BRH8" s="200"/>
      <c r="BRI8" s="200"/>
      <c r="BRJ8" s="200"/>
      <c r="BRK8" s="200"/>
      <c r="BRL8" s="200"/>
      <c r="BRM8" s="200"/>
      <c r="BRN8" s="200"/>
      <c r="BRO8" s="200"/>
      <c r="BRP8" s="200"/>
      <c r="BRQ8" s="200"/>
      <c r="BRR8" s="200"/>
      <c r="BRS8" s="200"/>
      <c r="BRT8" s="200"/>
      <c r="BRU8" s="200"/>
      <c r="BRV8" s="200"/>
      <c r="BRW8" s="200"/>
      <c r="BRX8" s="200"/>
      <c r="BRY8" s="200"/>
      <c r="BRZ8" s="200"/>
      <c r="BSA8" s="200"/>
      <c r="BSB8" s="200"/>
      <c r="BSC8" s="200"/>
      <c r="BSD8" s="200"/>
      <c r="BSE8" s="200"/>
      <c r="BSF8" s="200"/>
      <c r="BSG8" s="200"/>
      <c r="BSH8" s="200"/>
      <c r="BSI8" s="200"/>
      <c r="BSJ8" s="200"/>
      <c r="BSK8" s="200"/>
      <c r="BSL8" s="200"/>
      <c r="BSM8" s="200"/>
      <c r="BSN8" s="200"/>
      <c r="BSO8" s="200"/>
      <c r="BSP8" s="200"/>
      <c r="BSQ8" s="200"/>
      <c r="BSR8" s="200"/>
      <c r="BSS8" s="200"/>
      <c r="BST8" s="200"/>
      <c r="BSU8" s="200"/>
      <c r="BSV8" s="200"/>
      <c r="BSW8" s="200"/>
      <c r="BSX8" s="200"/>
      <c r="BSY8" s="200"/>
      <c r="BSZ8" s="200"/>
      <c r="BTA8" s="200"/>
      <c r="BTB8" s="200"/>
      <c r="BTC8" s="200"/>
      <c r="BTD8" s="200"/>
      <c r="BTE8" s="200"/>
      <c r="BTF8" s="200"/>
      <c r="BTG8" s="200"/>
      <c r="BTH8" s="200"/>
      <c r="BTI8" s="200"/>
      <c r="BTJ8" s="200"/>
      <c r="BTK8" s="200"/>
      <c r="BTL8" s="200"/>
      <c r="BTM8" s="200"/>
      <c r="BTN8" s="200"/>
      <c r="BTO8" s="200"/>
      <c r="BTP8" s="200"/>
      <c r="BTQ8" s="200"/>
      <c r="BTR8" s="200"/>
      <c r="BTS8" s="200"/>
      <c r="BTT8" s="200"/>
      <c r="BTU8" s="200"/>
      <c r="BTV8" s="200"/>
      <c r="BTW8" s="200"/>
      <c r="BTX8" s="200"/>
      <c r="BTY8" s="200"/>
      <c r="BTZ8" s="200"/>
      <c r="BUA8" s="200"/>
      <c r="BUB8" s="200"/>
      <c r="BUC8" s="200"/>
      <c r="BUD8" s="200"/>
      <c r="BUE8" s="200"/>
      <c r="BUF8" s="200"/>
      <c r="BUG8" s="200"/>
      <c r="BUH8" s="200"/>
      <c r="BUI8" s="200"/>
      <c r="BUJ8" s="200"/>
      <c r="BUK8" s="200"/>
      <c r="BUL8" s="200"/>
      <c r="BUM8" s="200"/>
      <c r="BUN8" s="200"/>
      <c r="BUO8" s="200"/>
      <c r="BUP8" s="200"/>
      <c r="BUQ8" s="200"/>
      <c r="BUR8" s="200"/>
      <c r="BUS8" s="200"/>
      <c r="BUT8" s="200"/>
      <c r="BUU8" s="200"/>
      <c r="BUV8" s="200"/>
      <c r="BUW8" s="200"/>
      <c r="BUX8" s="200"/>
      <c r="BUY8" s="200"/>
      <c r="BUZ8" s="200"/>
      <c r="BVA8" s="200"/>
      <c r="BVB8" s="200"/>
      <c r="BVC8" s="200"/>
      <c r="BVD8" s="200"/>
      <c r="BVE8" s="200"/>
      <c r="BVF8" s="200"/>
      <c r="BVG8" s="200"/>
      <c r="BVH8" s="200"/>
      <c r="BVI8" s="200"/>
      <c r="BVJ8" s="200"/>
      <c r="BVK8" s="200"/>
      <c r="BVL8" s="200"/>
      <c r="BVM8" s="200"/>
      <c r="BVN8" s="200"/>
      <c r="BVO8" s="200"/>
      <c r="BVP8" s="200"/>
      <c r="BVQ8" s="200"/>
      <c r="BVR8" s="200"/>
      <c r="BVS8" s="200"/>
      <c r="BVT8" s="200"/>
      <c r="BVU8" s="200"/>
      <c r="BVV8" s="200"/>
      <c r="BVW8" s="200"/>
      <c r="BVX8" s="200"/>
      <c r="BVY8" s="200"/>
      <c r="BVZ8" s="200"/>
      <c r="BWA8" s="200"/>
      <c r="BWB8" s="200"/>
      <c r="BWC8" s="200"/>
      <c r="BWD8" s="200"/>
      <c r="BWE8" s="200"/>
      <c r="BWF8" s="200"/>
      <c r="BWG8" s="200"/>
      <c r="BWH8" s="200"/>
      <c r="BWI8" s="200"/>
      <c r="BWJ8" s="200"/>
      <c r="BWK8" s="200"/>
      <c r="BWL8" s="200"/>
      <c r="BWM8" s="200"/>
      <c r="BWN8" s="200"/>
      <c r="BWO8" s="200"/>
      <c r="BWP8" s="200"/>
      <c r="BWQ8" s="200"/>
      <c r="BWR8" s="200"/>
      <c r="BWS8" s="200"/>
      <c r="BWT8" s="200"/>
      <c r="BWU8" s="200"/>
      <c r="BWV8" s="200"/>
      <c r="BWW8" s="200"/>
      <c r="BWX8" s="200"/>
      <c r="BWY8" s="200"/>
      <c r="BWZ8" s="200"/>
      <c r="BXA8" s="200"/>
      <c r="BXB8" s="200"/>
      <c r="BXC8" s="200"/>
      <c r="BXD8" s="200"/>
      <c r="BXE8" s="200"/>
      <c r="BXF8" s="200"/>
      <c r="BXG8" s="200"/>
      <c r="BXH8" s="200"/>
      <c r="BXI8" s="200"/>
      <c r="BXJ8" s="200"/>
      <c r="BXK8" s="200"/>
      <c r="BXL8" s="200"/>
      <c r="BXM8" s="200"/>
      <c r="BXN8" s="200"/>
      <c r="BXO8" s="200"/>
      <c r="BXP8" s="200"/>
      <c r="BXQ8" s="200"/>
      <c r="BXR8" s="200"/>
      <c r="BXS8" s="200"/>
      <c r="BXT8" s="200"/>
      <c r="BXU8" s="200"/>
      <c r="BXV8" s="200"/>
      <c r="BXW8" s="200"/>
      <c r="BXX8" s="200"/>
      <c r="BXY8" s="200"/>
      <c r="BXZ8" s="200"/>
      <c r="BYA8" s="200"/>
      <c r="BYB8" s="200"/>
      <c r="BYC8" s="200"/>
      <c r="BYD8" s="200"/>
      <c r="BYE8" s="200"/>
      <c r="BYF8" s="200"/>
      <c r="BYG8" s="200"/>
      <c r="BYH8" s="200"/>
      <c r="BYI8" s="200"/>
      <c r="BYJ8" s="200"/>
      <c r="BYK8" s="200"/>
      <c r="BYL8" s="200"/>
      <c r="BYM8" s="200"/>
      <c r="BYN8" s="200"/>
      <c r="BYO8" s="200"/>
      <c r="BYP8" s="200"/>
      <c r="BYQ8" s="200"/>
      <c r="BYR8" s="200"/>
      <c r="BYS8" s="200"/>
      <c r="BYT8" s="200"/>
      <c r="BYU8" s="200"/>
      <c r="BYV8" s="200"/>
      <c r="BYW8" s="200"/>
      <c r="BYX8" s="200"/>
      <c r="BYY8" s="200"/>
      <c r="BYZ8" s="200"/>
      <c r="BZA8" s="200"/>
      <c r="BZB8" s="200"/>
      <c r="BZC8" s="200"/>
      <c r="BZD8" s="200"/>
      <c r="BZE8" s="200"/>
      <c r="BZF8" s="200"/>
      <c r="BZG8" s="200"/>
      <c r="BZH8" s="200"/>
      <c r="BZI8" s="200"/>
      <c r="BZJ8" s="200"/>
      <c r="BZK8" s="200"/>
      <c r="BZL8" s="200"/>
      <c r="BZM8" s="200"/>
      <c r="BZN8" s="200"/>
      <c r="BZO8" s="200"/>
      <c r="BZP8" s="200"/>
      <c r="BZQ8" s="200"/>
      <c r="BZR8" s="200"/>
      <c r="BZS8" s="200"/>
      <c r="BZT8" s="200"/>
      <c r="BZU8" s="200"/>
      <c r="BZV8" s="200"/>
      <c r="BZW8" s="200"/>
      <c r="BZX8" s="200"/>
      <c r="BZY8" s="200"/>
      <c r="BZZ8" s="200"/>
      <c r="CAA8" s="200"/>
      <c r="CAB8" s="200"/>
      <c r="CAC8" s="200"/>
      <c r="CAD8" s="200"/>
      <c r="CAE8" s="200"/>
      <c r="CAF8" s="200"/>
      <c r="CAG8" s="200"/>
      <c r="CAH8" s="200"/>
      <c r="CAI8" s="200"/>
      <c r="CAJ8" s="200"/>
      <c r="CAK8" s="200"/>
      <c r="CAL8" s="200"/>
      <c r="CAM8" s="200"/>
      <c r="CAN8" s="200"/>
      <c r="CAO8" s="200"/>
      <c r="CAP8" s="200"/>
      <c r="CAQ8" s="200"/>
      <c r="CAR8" s="200"/>
      <c r="CAS8" s="200"/>
      <c r="CAT8" s="200"/>
      <c r="CAU8" s="200"/>
      <c r="CAV8" s="200"/>
      <c r="CAW8" s="200"/>
      <c r="CAX8" s="200"/>
      <c r="CAY8" s="200"/>
      <c r="CAZ8" s="200"/>
      <c r="CBA8" s="200"/>
      <c r="CBB8" s="200"/>
      <c r="CBC8" s="200"/>
      <c r="CBD8" s="200"/>
      <c r="CBE8" s="200"/>
      <c r="CBF8" s="200"/>
      <c r="CBG8" s="200"/>
      <c r="CBH8" s="200"/>
      <c r="CBI8" s="200"/>
      <c r="CBJ8" s="200"/>
      <c r="CBK8" s="200"/>
      <c r="CBL8" s="200"/>
      <c r="CBM8" s="200"/>
      <c r="CBN8" s="200"/>
      <c r="CBO8" s="200"/>
      <c r="CBP8" s="200"/>
      <c r="CBQ8" s="200"/>
      <c r="CBR8" s="200"/>
      <c r="CBS8" s="200"/>
      <c r="CBT8" s="200"/>
      <c r="CBU8" s="200"/>
      <c r="CBV8" s="200"/>
      <c r="CBW8" s="200"/>
      <c r="CBX8" s="200"/>
      <c r="CBY8" s="200"/>
      <c r="CBZ8" s="200"/>
      <c r="CCA8" s="200"/>
      <c r="CCB8" s="200"/>
      <c r="CCC8" s="200"/>
      <c r="CCD8" s="200"/>
      <c r="CCE8" s="200"/>
      <c r="CCF8" s="200"/>
      <c r="CCG8" s="200"/>
      <c r="CCH8" s="200"/>
      <c r="CCI8" s="200"/>
      <c r="CCJ8" s="200"/>
      <c r="CCK8" s="200"/>
      <c r="CCL8" s="200"/>
      <c r="CCM8" s="200"/>
      <c r="CCN8" s="200"/>
      <c r="CCO8" s="200"/>
      <c r="CCP8" s="200"/>
      <c r="CCQ8" s="200"/>
      <c r="CCR8" s="200"/>
      <c r="CCS8" s="200"/>
      <c r="CCT8" s="200"/>
      <c r="CCU8" s="200"/>
      <c r="CCV8" s="200"/>
      <c r="CCW8" s="200"/>
      <c r="CCX8" s="200"/>
      <c r="CCY8" s="200"/>
      <c r="CCZ8" s="200"/>
      <c r="CDA8" s="200"/>
      <c r="CDB8" s="200"/>
      <c r="CDC8" s="200"/>
      <c r="CDD8" s="200"/>
      <c r="CDE8" s="200"/>
      <c r="CDF8" s="200"/>
      <c r="CDG8" s="200"/>
      <c r="CDH8" s="200"/>
      <c r="CDI8" s="200"/>
      <c r="CDJ8" s="200"/>
      <c r="CDK8" s="200"/>
      <c r="CDL8" s="200"/>
      <c r="CDM8" s="200"/>
      <c r="CDN8" s="200"/>
      <c r="CDO8" s="200"/>
      <c r="CDP8" s="200"/>
      <c r="CDQ8" s="200"/>
      <c r="CDR8" s="200"/>
      <c r="CDS8" s="200"/>
      <c r="CDT8" s="200"/>
      <c r="CDU8" s="200"/>
      <c r="CDV8" s="200"/>
      <c r="CDW8" s="200"/>
      <c r="CDX8" s="200"/>
      <c r="CDY8" s="200"/>
      <c r="CDZ8" s="200"/>
      <c r="CEA8" s="200"/>
      <c r="CEB8" s="200"/>
      <c r="CEC8" s="200"/>
      <c r="CED8" s="200"/>
      <c r="CEE8" s="200"/>
      <c r="CEF8" s="200"/>
      <c r="CEG8" s="200"/>
      <c r="CEH8" s="200"/>
      <c r="CEI8" s="200"/>
      <c r="CEJ8" s="200"/>
      <c r="CEK8" s="200"/>
      <c r="CEL8" s="200"/>
      <c r="CEM8" s="200"/>
      <c r="CEN8" s="200"/>
      <c r="CEO8" s="200"/>
      <c r="CEP8" s="200"/>
      <c r="CEQ8" s="200"/>
      <c r="CER8" s="200"/>
      <c r="CES8" s="200"/>
      <c r="CET8" s="200"/>
      <c r="CEU8" s="200"/>
      <c r="CEV8" s="200"/>
      <c r="CEW8" s="200"/>
      <c r="CEX8" s="200"/>
      <c r="CEY8" s="200"/>
      <c r="CEZ8" s="200"/>
      <c r="CFA8" s="200"/>
      <c r="CFB8" s="200"/>
      <c r="CFC8" s="200"/>
      <c r="CFD8" s="200"/>
      <c r="CFE8" s="200"/>
      <c r="CFF8" s="200"/>
      <c r="CFG8" s="200"/>
      <c r="CFH8" s="200"/>
      <c r="CFI8" s="200"/>
      <c r="CFJ8" s="200"/>
      <c r="CFK8" s="200"/>
      <c r="CFL8" s="200"/>
      <c r="CFM8" s="200"/>
      <c r="CFN8" s="200"/>
      <c r="CFO8" s="200"/>
      <c r="CFP8" s="200"/>
      <c r="CFQ8" s="200"/>
      <c r="CFR8" s="200"/>
      <c r="CFS8" s="200"/>
      <c r="CFT8" s="200"/>
      <c r="CFU8" s="200"/>
      <c r="CFV8" s="200"/>
      <c r="CFW8" s="200"/>
      <c r="CFX8" s="200"/>
      <c r="CFY8" s="200"/>
      <c r="CFZ8" s="200"/>
      <c r="CGA8" s="200"/>
      <c r="CGB8" s="200"/>
      <c r="CGC8" s="200"/>
      <c r="CGD8" s="200"/>
      <c r="CGE8" s="200"/>
      <c r="CGF8" s="200"/>
      <c r="CGG8" s="200"/>
      <c r="CGH8" s="200"/>
      <c r="CGI8" s="200"/>
      <c r="CGJ8" s="200"/>
      <c r="CGK8" s="200"/>
      <c r="CGL8" s="200"/>
      <c r="CGM8" s="200"/>
      <c r="CGN8" s="200"/>
      <c r="CGO8" s="200"/>
      <c r="CGP8" s="200"/>
      <c r="CGQ8" s="200"/>
      <c r="CGR8" s="200"/>
      <c r="CGS8" s="200"/>
      <c r="CGT8" s="200"/>
      <c r="CGU8" s="200"/>
      <c r="CGV8" s="200"/>
      <c r="CGW8" s="200"/>
      <c r="CGX8" s="200"/>
      <c r="CGY8" s="200"/>
      <c r="CGZ8" s="200"/>
      <c r="CHA8" s="200"/>
      <c r="CHB8" s="200"/>
      <c r="CHC8" s="200"/>
      <c r="CHD8" s="200"/>
      <c r="CHE8" s="200"/>
      <c r="CHF8" s="200"/>
      <c r="CHG8" s="200"/>
      <c r="CHH8" s="200"/>
      <c r="CHI8" s="200"/>
      <c r="CHJ8" s="200"/>
      <c r="CHK8" s="200"/>
      <c r="CHL8" s="200"/>
      <c r="CHM8" s="200"/>
      <c r="CHN8" s="200"/>
      <c r="CHO8" s="200"/>
      <c r="CHP8" s="200"/>
      <c r="CHQ8" s="200"/>
      <c r="CHR8" s="200"/>
      <c r="CHS8" s="200"/>
      <c r="CHT8" s="200"/>
      <c r="CHU8" s="200"/>
      <c r="CHV8" s="200"/>
      <c r="CHW8" s="200"/>
      <c r="CHX8" s="200"/>
      <c r="CHY8" s="200"/>
      <c r="CHZ8" s="200"/>
      <c r="CIA8" s="200"/>
      <c r="CIB8" s="200"/>
      <c r="CIC8" s="200"/>
      <c r="CID8" s="200"/>
      <c r="CIE8" s="200"/>
      <c r="CIF8" s="200"/>
      <c r="CIG8" s="200"/>
      <c r="CIH8" s="200"/>
      <c r="CII8" s="200"/>
      <c r="CIJ8" s="200"/>
      <c r="CIK8" s="200"/>
      <c r="CIL8" s="200"/>
      <c r="CIM8" s="200"/>
      <c r="CIN8" s="200"/>
      <c r="CIO8" s="200"/>
      <c r="CIP8" s="200"/>
      <c r="CIQ8" s="200"/>
      <c r="CIR8" s="200"/>
      <c r="CIS8" s="200"/>
      <c r="CIT8" s="200"/>
      <c r="CIU8" s="200"/>
      <c r="CIV8" s="200"/>
      <c r="CIW8" s="200"/>
      <c r="CIX8" s="200"/>
      <c r="CIY8" s="200"/>
      <c r="CIZ8" s="200"/>
      <c r="CJA8" s="200"/>
      <c r="CJB8" s="200"/>
      <c r="CJC8" s="200"/>
      <c r="CJD8" s="200"/>
      <c r="CJE8" s="200"/>
      <c r="CJF8" s="200"/>
      <c r="CJG8" s="200"/>
      <c r="CJH8" s="200"/>
      <c r="CJI8" s="200"/>
      <c r="CJJ8" s="200"/>
      <c r="CJK8" s="200"/>
      <c r="CJL8" s="200"/>
      <c r="CJM8" s="200"/>
      <c r="CJN8" s="200"/>
      <c r="CJO8" s="200"/>
      <c r="CJP8" s="200"/>
      <c r="CJQ8" s="200"/>
      <c r="CJR8" s="200"/>
      <c r="CJS8" s="200"/>
      <c r="CJT8" s="200"/>
      <c r="CJU8" s="200"/>
      <c r="CJV8" s="200"/>
      <c r="CJW8" s="200"/>
      <c r="CJX8" s="200"/>
      <c r="CJY8" s="200"/>
      <c r="CJZ8" s="200"/>
      <c r="CKA8" s="200"/>
      <c r="CKB8" s="200"/>
      <c r="CKC8" s="200"/>
      <c r="CKD8" s="200"/>
      <c r="CKE8" s="200"/>
      <c r="CKF8" s="200"/>
      <c r="CKG8" s="200"/>
      <c r="CKH8" s="200"/>
      <c r="CKI8" s="200"/>
      <c r="CKJ8" s="200"/>
      <c r="CKK8" s="200"/>
      <c r="CKL8" s="200"/>
      <c r="CKM8" s="200"/>
      <c r="CKN8" s="200"/>
      <c r="CKO8" s="200"/>
      <c r="CKP8" s="200"/>
      <c r="CKQ8" s="200"/>
      <c r="CKR8" s="200"/>
      <c r="CKS8" s="200"/>
      <c r="CKT8" s="200"/>
      <c r="CKU8" s="200"/>
      <c r="CKV8" s="200"/>
      <c r="CKW8" s="200"/>
      <c r="CKX8" s="200"/>
      <c r="CKY8" s="200"/>
      <c r="CKZ8" s="200"/>
      <c r="CLA8" s="200"/>
      <c r="CLB8" s="200"/>
      <c r="CLC8" s="200"/>
      <c r="CLD8" s="200"/>
      <c r="CLE8" s="200"/>
      <c r="CLF8" s="200"/>
      <c r="CLG8" s="200"/>
      <c r="CLH8" s="200"/>
      <c r="CLI8" s="200"/>
      <c r="CLJ8" s="200"/>
      <c r="CLK8" s="200"/>
      <c r="CLL8" s="200"/>
      <c r="CLM8" s="200"/>
      <c r="CLN8" s="200"/>
      <c r="CLO8" s="200"/>
      <c r="CLP8" s="200"/>
      <c r="CLQ8" s="200"/>
      <c r="CLR8" s="200"/>
      <c r="CLS8" s="200"/>
      <c r="CLT8" s="200"/>
      <c r="CLU8" s="200"/>
      <c r="CLV8" s="200"/>
      <c r="CLW8" s="200"/>
      <c r="CLX8" s="200"/>
      <c r="CLY8" s="200"/>
      <c r="CLZ8" s="200"/>
      <c r="CMA8" s="200"/>
      <c r="CMB8" s="200"/>
      <c r="CMC8" s="200"/>
      <c r="CMD8" s="200"/>
      <c r="CME8" s="200"/>
      <c r="CMF8" s="200"/>
      <c r="CMG8" s="200"/>
      <c r="CMH8" s="200"/>
      <c r="CMI8" s="200"/>
      <c r="CMJ8" s="200"/>
      <c r="CMK8" s="200"/>
      <c r="CML8" s="200"/>
      <c r="CMM8" s="200"/>
      <c r="CMN8" s="200"/>
      <c r="CMO8" s="200"/>
      <c r="CMP8" s="200"/>
      <c r="CMQ8" s="200"/>
      <c r="CMR8" s="200"/>
      <c r="CMS8" s="200"/>
      <c r="CMT8" s="200"/>
      <c r="CMU8" s="200"/>
      <c r="CMV8" s="200"/>
      <c r="CMW8" s="200"/>
      <c r="CMX8" s="200"/>
      <c r="CMY8" s="200"/>
      <c r="CMZ8" s="200"/>
      <c r="CNA8" s="200"/>
      <c r="CNB8" s="200"/>
      <c r="CNC8" s="200"/>
      <c r="CND8" s="200"/>
      <c r="CNE8" s="200"/>
      <c r="CNF8" s="200"/>
      <c r="CNG8" s="200"/>
      <c r="CNH8" s="200"/>
      <c r="CNI8" s="200"/>
      <c r="CNJ8" s="200"/>
      <c r="CNK8" s="200"/>
      <c r="CNL8" s="200"/>
      <c r="CNM8" s="200"/>
      <c r="CNN8" s="200"/>
      <c r="CNO8" s="200"/>
      <c r="CNP8" s="200"/>
      <c r="CNQ8" s="200"/>
      <c r="CNR8" s="200"/>
      <c r="CNS8" s="200"/>
      <c r="CNT8" s="200"/>
      <c r="CNU8" s="200"/>
      <c r="CNV8" s="200"/>
      <c r="CNW8" s="200"/>
      <c r="CNX8" s="200"/>
      <c r="CNY8" s="200"/>
      <c r="CNZ8" s="200"/>
      <c r="COA8" s="200"/>
      <c r="COB8" s="200"/>
      <c r="COC8" s="200"/>
      <c r="COD8" s="200"/>
      <c r="COE8" s="200"/>
      <c r="COF8" s="200"/>
      <c r="COG8" s="200"/>
      <c r="COH8" s="200"/>
      <c r="COI8" s="200"/>
      <c r="COJ8" s="200"/>
      <c r="COK8" s="200"/>
      <c r="COL8" s="200"/>
      <c r="COM8" s="200"/>
      <c r="CON8" s="200"/>
      <c r="COO8" s="200"/>
      <c r="COP8" s="200"/>
      <c r="COQ8" s="200"/>
      <c r="COR8" s="200"/>
      <c r="COS8" s="200"/>
      <c r="COT8" s="200"/>
      <c r="COU8" s="200"/>
      <c r="COV8" s="200"/>
      <c r="COW8" s="200"/>
      <c r="COX8" s="200"/>
      <c r="COY8" s="200"/>
      <c r="COZ8" s="200"/>
      <c r="CPA8" s="200"/>
      <c r="CPB8" s="200"/>
      <c r="CPC8" s="200"/>
      <c r="CPD8" s="200"/>
      <c r="CPE8" s="200"/>
      <c r="CPF8" s="200"/>
      <c r="CPG8" s="200"/>
      <c r="CPH8" s="200"/>
      <c r="CPI8" s="200"/>
      <c r="CPJ8" s="200"/>
      <c r="CPK8" s="200"/>
      <c r="CPL8" s="200"/>
      <c r="CPM8" s="200"/>
      <c r="CPN8" s="200"/>
      <c r="CPO8" s="200"/>
      <c r="CPP8" s="200"/>
      <c r="CPQ8" s="200"/>
      <c r="CPR8" s="200"/>
      <c r="CPS8" s="200"/>
      <c r="CPT8" s="200"/>
      <c r="CPU8" s="200"/>
      <c r="CPV8" s="200"/>
      <c r="CPW8" s="200"/>
      <c r="CPX8" s="200"/>
      <c r="CPY8" s="200"/>
      <c r="CPZ8" s="200"/>
      <c r="CQA8" s="200"/>
      <c r="CQB8" s="200"/>
      <c r="CQC8" s="200"/>
      <c r="CQD8" s="200"/>
      <c r="CQE8" s="200"/>
      <c r="CQF8" s="200"/>
      <c r="CQG8" s="200"/>
      <c r="CQH8" s="200"/>
      <c r="CQI8" s="200"/>
      <c r="CQJ8" s="200"/>
      <c r="CQK8" s="200"/>
      <c r="CQL8" s="200"/>
      <c r="CQM8" s="200"/>
      <c r="CQN8" s="200"/>
      <c r="CQO8" s="200"/>
      <c r="CQP8" s="200"/>
      <c r="CQQ8" s="200"/>
      <c r="CQR8" s="200"/>
      <c r="CQS8" s="200"/>
      <c r="CQT8" s="200"/>
      <c r="CQU8" s="200"/>
      <c r="CQV8" s="200"/>
      <c r="CQW8" s="200"/>
      <c r="CQX8" s="200"/>
      <c r="CQY8" s="200"/>
      <c r="CQZ8" s="200"/>
      <c r="CRA8" s="200"/>
      <c r="CRB8" s="200"/>
      <c r="CRC8" s="200"/>
      <c r="CRD8" s="200"/>
      <c r="CRE8" s="200"/>
      <c r="CRF8" s="200"/>
      <c r="CRG8" s="200"/>
      <c r="CRH8" s="200"/>
      <c r="CRI8" s="200"/>
      <c r="CRJ8" s="200"/>
      <c r="CRK8" s="200"/>
      <c r="CRL8" s="200"/>
      <c r="CRM8" s="200"/>
      <c r="CRN8" s="200"/>
      <c r="CRO8" s="200"/>
      <c r="CRP8" s="200"/>
      <c r="CRQ8" s="200"/>
      <c r="CRR8" s="200"/>
      <c r="CRS8" s="200"/>
      <c r="CRT8" s="200"/>
      <c r="CRU8" s="200"/>
      <c r="CRV8" s="200"/>
      <c r="CRW8" s="200"/>
      <c r="CRX8" s="200"/>
      <c r="CRY8" s="200"/>
      <c r="CRZ8" s="200"/>
      <c r="CSA8" s="200"/>
      <c r="CSB8" s="200"/>
      <c r="CSC8" s="200"/>
      <c r="CSD8" s="200"/>
      <c r="CSE8" s="200"/>
      <c r="CSF8" s="200"/>
      <c r="CSG8" s="200"/>
      <c r="CSH8" s="200"/>
      <c r="CSI8" s="200"/>
      <c r="CSJ8" s="200"/>
      <c r="CSK8" s="200"/>
      <c r="CSL8" s="200"/>
      <c r="CSM8" s="200"/>
      <c r="CSN8" s="200"/>
      <c r="CSO8" s="200"/>
      <c r="CSP8" s="200"/>
      <c r="CSQ8" s="200"/>
      <c r="CSR8" s="200"/>
      <c r="CSS8" s="200"/>
      <c r="CST8" s="200"/>
      <c r="CSU8" s="200"/>
      <c r="CSV8" s="200"/>
      <c r="CSW8" s="200"/>
      <c r="CSX8" s="200"/>
      <c r="CSY8" s="200"/>
      <c r="CSZ8" s="200"/>
      <c r="CTA8" s="200"/>
      <c r="CTB8" s="200"/>
      <c r="CTC8" s="200"/>
      <c r="CTD8" s="200"/>
      <c r="CTE8" s="200"/>
      <c r="CTF8" s="200"/>
      <c r="CTG8" s="200"/>
      <c r="CTH8" s="200"/>
      <c r="CTI8" s="200"/>
      <c r="CTJ8" s="200"/>
      <c r="CTK8" s="200"/>
      <c r="CTL8" s="200"/>
      <c r="CTM8" s="200"/>
      <c r="CTN8" s="200"/>
      <c r="CTO8" s="200"/>
      <c r="CTP8" s="200"/>
      <c r="CTQ8" s="200"/>
      <c r="CTR8" s="200"/>
      <c r="CTS8" s="200"/>
      <c r="CTT8" s="200"/>
      <c r="CTU8" s="200"/>
      <c r="CTV8" s="200"/>
      <c r="CTW8" s="200"/>
      <c r="CTX8" s="200"/>
      <c r="CTY8" s="200"/>
      <c r="CTZ8" s="200"/>
      <c r="CUA8" s="200"/>
      <c r="CUB8" s="200"/>
      <c r="CUC8" s="200"/>
      <c r="CUD8" s="200"/>
      <c r="CUE8" s="200"/>
      <c r="CUF8" s="200"/>
      <c r="CUG8" s="200"/>
      <c r="CUH8" s="200"/>
      <c r="CUI8" s="200"/>
      <c r="CUJ8" s="200"/>
      <c r="CUK8" s="200"/>
      <c r="CUL8" s="200"/>
      <c r="CUM8" s="200"/>
      <c r="CUN8" s="200"/>
      <c r="CUO8" s="200"/>
      <c r="CUP8" s="200"/>
      <c r="CUQ8" s="200"/>
      <c r="CUR8" s="200"/>
      <c r="CUS8" s="200"/>
      <c r="CUT8" s="200"/>
      <c r="CUU8" s="200"/>
      <c r="CUV8" s="200"/>
      <c r="CUW8" s="200"/>
      <c r="CUX8" s="200"/>
      <c r="CUY8" s="200"/>
      <c r="CUZ8" s="200"/>
      <c r="CVA8" s="200"/>
      <c r="CVB8" s="200"/>
      <c r="CVC8" s="200"/>
      <c r="CVD8" s="200"/>
      <c r="CVE8" s="200"/>
      <c r="CVF8" s="200"/>
      <c r="CVG8" s="200"/>
      <c r="CVH8" s="200"/>
      <c r="CVI8" s="200"/>
      <c r="CVJ8" s="200"/>
      <c r="CVK8" s="200"/>
      <c r="CVL8" s="200"/>
      <c r="CVM8" s="200"/>
      <c r="CVN8" s="200"/>
      <c r="CVO8" s="200"/>
      <c r="CVP8" s="200"/>
      <c r="CVQ8" s="200"/>
      <c r="CVR8" s="200"/>
      <c r="CVS8" s="200"/>
      <c r="CVT8" s="200"/>
      <c r="CVU8" s="200"/>
      <c r="CVV8" s="200"/>
      <c r="CVW8" s="200"/>
      <c r="CVX8" s="200"/>
      <c r="CVY8" s="200"/>
      <c r="CVZ8" s="200"/>
      <c r="CWA8" s="200"/>
      <c r="CWB8" s="200"/>
      <c r="CWC8" s="200"/>
      <c r="CWD8" s="200"/>
      <c r="CWE8" s="200"/>
      <c r="CWF8" s="200"/>
      <c r="CWG8" s="200"/>
      <c r="CWH8" s="200"/>
      <c r="CWI8" s="200"/>
      <c r="CWJ8" s="200"/>
      <c r="CWK8" s="200"/>
      <c r="CWL8" s="200"/>
      <c r="CWM8" s="200"/>
      <c r="CWN8" s="200"/>
      <c r="CWO8" s="200"/>
      <c r="CWP8" s="200"/>
      <c r="CWQ8" s="200"/>
      <c r="CWR8" s="200"/>
      <c r="CWS8" s="200"/>
      <c r="CWT8" s="200"/>
      <c r="CWU8" s="200"/>
      <c r="CWV8" s="200"/>
      <c r="CWW8" s="200"/>
      <c r="CWX8" s="200"/>
      <c r="CWY8" s="200"/>
      <c r="CWZ8" s="200"/>
      <c r="CXA8" s="200"/>
      <c r="CXB8" s="200"/>
      <c r="CXC8" s="200"/>
      <c r="CXD8" s="200"/>
      <c r="CXE8" s="200"/>
      <c r="CXF8" s="200"/>
      <c r="CXG8" s="200"/>
      <c r="CXH8" s="200"/>
      <c r="CXI8" s="200"/>
      <c r="CXJ8" s="200"/>
      <c r="CXK8" s="200"/>
      <c r="CXL8" s="200"/>
      <c r="CXM8" s="200"/>
      <c r="CXN8" s="200"/>
      <c r="CXO8" s="200"/>
      <c r="CXP8" s="200"/>
      <c r="CXQ8" s="200"/>
      <c r="CXR8" s="200"/>
      <c r="CXS8" s="200"/>
      <c r="CXT8" s="200"/>
      <c r="CXU8" s="200"/>
      <c r="CXV8" s="200"/>
      <c r="CXW8" s="200"/>
      <c r="CXX8" s="200"/>
      <c r="CXY8" s="200"/>
      <c r="CXZ8" s="200"/>
      <c r="CYA8" s="200"/>
      <c r="CYB8" s="200"/>
      <c r="CYC8" s="200"/>
      <c r="CYD8" s="200"/>
      <c r="CYE8" s="200"/>
      <c r="CYF8" s="200"/>
      <c r="CYG8" s="200"/>
      <c r="CYH8" s="200"/>
      <c r="CYI8" s="200"/>
      <c r="CYJ8" s="200"/>
      <c r="CYK8" s="200"/>
      <c r="CYL8" s="200"/>
      <c r="CYM8" s="200"/>
      <c r="CYN8" s="200"/>
      <c r="CYO8" s="200"/>
      <c r="CYP8" s="200"/>
      <c r="CYQ8" s="200"/>
      <c r="CYR8" s="200"/>
      <c r="CYS8" s="200"/>
      <c r="CYT8" s="200"/>
      <c r="CYU8" s="200"/>
      <c r="CYV8" s="200"/>
      <c r="CYW8" s="200"/>
      <c r="CYX8" s="200"/>
      <c r="CYY8" s="200"/>
      <c r="CYZ8" s="200"/>
      <c r="CZA8" s="200"/>
      <c r="CZB8" s="200"/>
      <c r="CZC8" s="200"/>
      <c r="CZD8" s="200"/>
      <c r="CZE8" s="200"/>
      <c r="CZF8" s="200"/>
      <c r="CZG8" s="200"/>
      <c r="CZH8" s="200"/>
      <c r="CZI8" s="200"/>
      <c r="CZJ8" s="200"/>
      <c r="CZK8" s="200"/>
      <c r="CZL8" s="200"/>
      <c r="CZM8" s="200"/>
      <c r="CZN8" s="200"/>
      <c r="CZO8" s="200"/>
      <c r="CZP8" s="200"/>
      <c r="CZQ8" s="200"/>
      <c r="CZR8" s="200"/>
      <c r="CZS8" s="200"/>
      <c r="CZT8" s="200"/>
      <c r="CZU8" s="200"/>
      <c r="CZV8" s="200"/>
      <c r="CZW8" s="200"/>
      <c r="CZX8" s="200"/>
      <c r="CZY8" s="200"/>
      <c r="CZZ8" s="200"/>
      <c r="DAA8" s="200"/>
      <c r="DAB8" s="200"/>
      <c r="DAC8" s="200"/>
      <c r="DAD8" s="200"/>
      <c r="DAE8" s="200"/>
      <c r="DAF8" s="200"/>
      <c r="DAG8" s="200"/>
      <c r="DAH8" s="200"/>
      <c r="DAI8" s="200"/>
      <c r="DAJ8" s="200"/>
      <c r="DAK8" s="200"/>
      <c r="DAL8" s="200"/>
      <c r="DAM8" s="200"/>
      <c r="DAN8" s="200"/>
      <c r="DAO8" s="200"/>
      <c r="DAP8" s="200"/>
      <c r="DAQ8" s="200"/>
      <c r="DAR8" s="200"/>
      <c r="DAS8" s="200"/>
      <c r="DAT8" s="200"/>
      <c r="DAU8" s="200"/>
      <c r="DAV8" s="200"/>
      <c r="DAW8" s="200"/>
      <c r="DAX8" s="200"/>
      <c r="DAY8" s="200"/>
      <c r="DAZ8" s="200"/>
      <c r="DBA8" s="200"/>
      <c r="DBB8" s="200"/>
      <c r="DBC8" s="200"/>
      <c r="DBD8" s="200"/>
      <c r="DBE8" s="200"/>
      <c r="DBF8" s="200"/>
      <c r="DBG8" s="200"/>
      <c r="DBH8" s="200"/>
      <c r="DBI8" s="200"/>
      <c r="DBJ8" s="200"/>
      <c r="DBK8" s="200"/>
      <c r="DBL8" s="200"/>
      <c r="DBM8" s="200"/>
      <c r="DBN8" s="200"/>
      <c r="DBO8" s="200"/>
      <c r="DBP8" s="200"/>
      <c r="DBQ8" s="200"/>
      <c r="DBR8" s="200"/>
      <c r="DBS8" s="200"/>
      <c r="DBT8" s="200"/>
      <c r="DBU8" s="200"/>
      <c r="DBV8" s="200"/>
      <c r="DBW8" s="200"/>
      <c r="DBX8" s="200"/>
      <c r="DBY8" s="200"/>
      <c r="DBZ8" s="200"/>
      <c r="DCA8" s="200"/>
      <c r="DCB8" s="200"/>
      <c r="DCC8" s="200"/>
      <c r="DCD8" s="200"/>
      <c r="DCE8" s="200"/>
      <c r="DCF8" s="200"/>
      <c r="DCG8" s="200"/>
      <c r="DCH8" s="200"/>
      <c r="DCI8" s="200"/>
      <c r="DCJ8" s="200"/>
      <c r="DCK8" s="200"/>
      <c r="DCL8" s="200"/>
      <c r="DCM8" s="200"/>
      <c r="DCN8" s="200"/>
      <c r="DCO8" s="200"/>
      <c r="DCP8" s="200"/>
      <c r="DCQ8" s="200"/>
      <c r="DCR8" s="200"/>
      <c r="DCS8" s="200"/>
      <c r="DCT8" s="200"/>
      <c r="DCU8" s="200"/>
      <c r="DCV8" s="200"/>
      <c r="DCW8" s="200"/>
      <c r="DCX8" s="200"/>
      <c r="DCY8" s="200"/>
      <c r="DCZ8" s="200"/>
      <c r="DDA8" s="200"/>
      <c r="DDB8" s="200"/>
      <c r="DDC8" s="200"/>
      <c r="DDD8" s="200"/>
      <c r="DDE8" s="200"/>
      <c r="DDF8" s="200"/>
      <c r="DDG8" s="200"/>
      <c r="DDH8" s="200"/>
      <c r="DDI8" s="200"/>
      <c r="DDJ8" s="200"/>
      <c r="DDK8" s="200"/>
      <c r="DDL8" s="200"/>
      <c r="DDM8" s="200"/>
      <c r="DDN8" s="200"/>
      <c r="DDO8" s="200"/>
      <c r="DDP8" s="200"/>
      <c r="DDQ8" s="200"/>
      <c r="DDR8" s="200"/>
      <c r="DDS8" s="200"/>
      <c r="DDT8" s="200"/>
      <c r="DDU8" s="200"/>
      <c r="DDV8" s="200"/>
      <c r="DDW8" s="200"/>
      <c r="DDX8" s="200"/>
      <c r="DDY8" s="200"/>
      <c r="DDZ8" s="200"/>
      <c r="DEA8" s="200"/>
      <c r="DEB8" s="200"/>
      <c r="DEC8" s="200"/>
      <c r="DED8" s="200"/>
      <c r="DEE8" s="200"/>
      <c r="DEF8" s="200"/>
      <c r="DEG8" s="200"/>
      <c r="DEH8" s="200"/>
      <c r="DEI8" s="200"/>
      <c r="DEJ8" s="200"/>
      <c r="DEK8" s="200"/>
      <c r="DEL8" s="200"/>
      <c r="DEM8" s="200"/>
      <c r="DEN8" s="200"/>
      <c r="DEO8" s="200"/>
      <c r="DEP8" s="200"/>
      <c r="DEQ8" s="200"/>
      <c r="DER8" s="200"/>
      <c r="DES8" s="200"/>
      <c r="DET8" s="200"/>
      <c r="DEU8" s="200"/>
      <c r="DEV8" s="200"/>
      <c r="DEW8" s="200"/>
      <c r="DEX8" s="200"/>
      <c r="DEY8" s="200"/>
      <c r="DEZ8" s="200"/>
      <c r="DFA8" s="200"/>
      <c r="DFB8" s="200"/>
      <c r="DFC8" s="200"/>
      <c r="DFD8" s="200"/>
      <c r="DFE8" s="200"/>
      <c r="DFF8" s="200"/>
      <c r="DFG8" s="200"/>
      <c r="DFH8" s="200"/>
      <c r="DFI8" s="200"/>
      <c r="DFJ8" s="200"/>
      <c r="DFK8" s="200"/>
      <c r="DFL8" s="200"/>
      <c r="DFM8" s="200"/>
      <c r="DFN8" s="200"/>
      <c r="DFO8" s="200"/>
      <c r="DFP8" s="200"/>
      <c r="DFQ8" s="200"/>
      <c r="DFR8" s="200"/>
      <c r="DFS8" s="200"/>
      <c r="DFT8" s="200"/>
      <c r="DFU8" s="200"/>
      <c r="DFV8" s="200"/>
      <c r="DFW8" s="200"/>
      <c r="DFX8" s="200"/>
      <c r="DFY8" s="200"/>
      <c r="DFZ8" s="200"/>
      <c r="DGA8" s="200"/>
      <c r="DGB8" s="200"/>
      <c r="DGC8" s="200"/>
      <c r="DGD8" s="200"/>
      <c r="DGE8" s="200"/>
      <c r="DGF8" s="200"/>
      <c r="DGG8" s="200"/>
      <c r="DGH8" s="200"/>
      <c r="DGI8" s="200"/>
      <c r="DGJ8" s="200"/>
      <c r="DGK8" s="200"/>
      <c r="DGL8" s="200"/>
      <c r="DGM8" s="200"/>
      <c r="DGN8" s="200"/>
      <c r="DGO8" s="200"/>
      <c r="DGP8" s="200"/>
      <c r="DGQ8" s="200"/>
      <c r="DGR8" s="200"/>
      <c r="DGS8" s="200"/>
      <c r="DGT8" s="200"/>
      <c r="DGU8" s="200"/>
      <c r="DGV8" s="200"/>
      <c r="DGW8" s="200"/>
      <c r="DGX8" s="200"/>
      <c r="DGY8" s="200"/>
      <c r="DGZ8" s="200"/>
      <c r="DHA8" s="200"/>
      <c r="DHB8" s="200"/>
      <c r="DHC8" s="200"/>
      <c r="DHD8" s="200"/>
      <c r="DHE8" s="200"/>
      <c r="DHF8" s="200"/>
      <c r="DHG8" s="200"/>
      <c r="DHH8" s="200"/>
      <c r="DHI8" s="200"/>
      <c r="DHJ8" s="200"/>
      <c r="DHK8" s="200"/>
      <c r="DHL8" s="200"/>
      <c r="DHM8" s="200"/>
      <c r="DHN8" s="200"/>
      <c r="DHO8" s="200"/>
      <c r="DHP8" s="200"/>
      <c r="DHQ8" s="200"/>
      <c r="DHR8" s="200"/>
      <c r="DHS8" s="200"/>
      <c r="DHT8" s="200"/>
      <c r="DHU8" s="200"/>
      <c r="DHV8" s="200"/>
      <c r="DHW8" s="200"/>
      <c r="DHX8" s="200"/>
      <c r="DHY8" s="200"/>
      <c r="DHZ8" s="200"/>
      <c r="DIA8" s="200"/>
      <c r="DIB8" s="200"/>
      <c r="DIC8" s="200"/>
      <c r="DID8" s="200"/>
      <c r="DIE8" s="200"/>
      <c r="DIF8" s="200"/>
      <c r="DIG8" s="200"/>
      <c r="DIH8" s="200"/>
      <c r="DII8" s="200"/>
      <c r="DIJ8" s="200"/>
      <c r="DIK8" s="200"/>
      <c r="DIL8" s="200"/>
      <c r="DIM8" s="200"/>
      <c r="DIN8" s="200"/>
      <c r="DIO8" s="200"/>
      <c r="DIP8" s="200"/>
      <c r="DIQ8" s="200"/>
      <c r="DIR8" s="200"/>
      <c r="DIS8" s="200"/>
      <c r="DIT8" s="200"/>
      <c r="DIU8" s="200"/>
      <c r="DIV8" s="200"/>
      <c r="DIW8" s="200"/>
      <c r="DIX8" s="200"/>
      <c r="DIY8" s="200"/>
      <c r="DIZ8" s="200"/>
      <c r="DJA8" s="200"/>
      <c r="DJB8" s="200"/>
      <c r="DJC8" s="200"/>
      <c r="DJD8" s="200"/>
      <c r="DJE8" s="200"/>
      <c r="DJF8" s="200"/>
      <c r="DJG8" s="200"/>
      <c r="DJH8" s="200"/>
      <c r="DJI8" s="200"/>
      <c r="DJJ8" s="200"/>
      <c r="DJK8" s="200"/>
      <c r="DJL8" s="200"/>
      <c r="DJM8" s="200"/>
      <c r="DJN8" s="200"/>
      <c r="DJO8" s="200"/>
      <c r="DJP8" s="200"/>
      <c r="DJQ8" s="200"/>
      <c r="DJR8" s="200"/>
      <c r="DJS8" s="200"/>
      <c r="DJT8" s="200"/>
      <c r="DJU8" s="200"/>
      <c r="DJV8" s="200"/>
      <c r="DJW8" s="200"/>
      <c r="DJX8" s="200"/>
      <c r="DJY8" s="200"/>
      <c r="DJZ8" s="200"/>
      <c r="DKA8" s="200"/>
      <c r="DKB8" s="200"/>
      <c r="DKC8" s="200"/>
      <c r="DKD8" s="200"/>
      <c r="DKE8" s="200"/>
      <c r="DKF8" s="200"/>
      <c r="DKG8" s="200"/>
      <c r="DKH8" s="200"/>
      <c r="DKI8" s="200"/>
      <c r="DKJ8" s="200"/>
      <c r="DKK8" s="200"/>
      <c r="DKL8" s="200"/>
      <c r="DKM8" s="200"/>
      <c r="DKN8" s="200"/>
      <c r="DKO8" s="200"/>
      <c r="DKP8" s="200"/>
      <c r="DKQ8" s="200"/>
      <c r="DKR8" s="200"/>
      <c r="DKS8" s="200"/>
      <c r="DKT8" s="200"/>
      <c r="DKU8" s="200"/>
      <c r="DKV8" s="200"/>
      <c r="DKW8" s="200"/>
      <c r="DKX8" s="200"/>
      <c r="DKY8" s="200"/>
      <c r="DKZ8" s="200"/>
      <c r="DLA8" s="200"/>
      <c r="DLB8" s="200"/>
      <c r="DLC8" s="200"/>
      <c r="DLD8" s="200"/>
      <c r="DLE8" s="200"/>
      <c r="DLF8" s="200"/>
      <c r="DLG8" s="200"/>
      <c r="DLH8" s="200"/>
      <c r="DLI8" s="200"/>
      <c r="DLJ8" s="200"/>
      <c r="DLK8" s="200"/>
      <c r="DLL8" s="200"/>
      <c r="DLM8" s="200"/>
      <c r="DLN8" s="200"/>
      <c r="DLO8" s="200"/>
      <c r="DLP8" s="200"/>
      <c r="DLQ8" s="200"/>
      <c r="DLR8" s="200"/>
      <c r="DLS8" s="200"/>
      <c r="DLT8" s="200"/>
      <c r="DLU8" s="200"/>
      <c r="DLV8" s="200"/>
      <c r="DLW8" s="200"/>
      <c r="DLX8" s="200"/>
      <c r="DLY8" s="200"/>
      <c r="DLZ8" s="200"/>
      <c r="DMA8" s="200"/>
      <c r="DMB8" s="200"/>
      <c r="DMC8" s="200"/>
      <c r="DMD8" s="200"/>
      <c r="DME8" s="200"/>
      <c r="DMF8" s="200"/>
      <c r="DMG8" s="200"/>
      <c r="DMH8" s="200"/>
      <c r="DMI8" s="200"/>
      <c r="DMJ8" s="200"/>
      <c r="DMK8" s="200"/>
      <c r="DML8" s="200"/>
      <c r="DMM8" s="200"/>
      <c r="DMN8" s="200"/>
      <c r="DMO8" s="200"/>
      <c r="DMP8" s="200"/>
      <c r="DMQ8" s="200"/>
      <c r="DMR8" s="200"/>
      <c r="DMS8" s="200"/>
      <c r="DMT8" s="200"/>
      <c r="DMU8" s="200"/>
      <c r="DMV8" s="200"/>
      <c r="DMW8" s="200"/>
      <c r="DMX8" s="200"/>
      <c r="DMY8" s="200"/>
      <c r="DMZ8" s="200"/>
      <c r="DNA8" s="200"/>
      <c r="DNB8" s="200"/>
      <c r="DNC8" s="200"/>
      <c r="DND8" s="200"/>
      <c r="DNE8" s="200"/>
      <c r="DNF8" s="200"/>
      <c r="DNG8" s="200"/>
      <c r="DNH8" s="200"/>
      <c r="DNI8" s="200"/>
      <c r="DNJ8" s="200"/>
      <c r="DNK8" s="200"/>
      <c r="DNL8" s="200"/>
      <c r="DNM8" s="200"/>
      <c r="DNN8" s="200"/>
      <c r="DNO8" s="200"/>
      <c r="DNP8" s="200"/>
      <c r="DNQ8" s="200"/>
      <c r="DNR8" s="200"/>
      <c r="DNS8" s="200"/>
      <c r="DNT8" s="200"/>
      <c r="DNU8" s="200"/>
      <c r="DNV8" s="200"/>
      <c r="DNW8" s="200"/>
      <c r="DNX8" s="200"/>
      <c r="DNY8" s="200"/>
      <c r="DNZ8" s="200"/>
      <c r="DOA8" s="200"/>
      <c r="DOB8" s="200"/>
      <c r="DOC8" s="200"/>
      <c r="DOD8" s="200"/>
      <c r="DOE8" s="200"/>
      <c r="DOF8" s="200"/>
      <c r="DOG8" s="200"/>
      <c r="DOH8" s="200"/>
      <c r="DOI8" s="200"/>
      <c r="DOJ8" s="200"/>
      <c r="DOK8" s="200"/>
      <c r="DOL8" s="200"/>
      <c r="DOM8" s="200"/>
      <c r="DON8" s="200"/>
      <c r="DOO8" s="200"/>
      <c r="DOP8" s="200"/>
      <c r="DOQ8" s="200"/>
      <c r="DOR8" s="200"/>
      <c r="DOS8" s="200"/>
      <c r="DOT8" s="200"/>
      <c r="DOU8" s="200"/>
      <c r="DOV8" s="200"/>
      <c r="DOW8" s="200"/>
      <c r="DOX8" s="200"/>
      <c r="DOY8" s="200"/>
      <c r="DOZ8" s="200"/>
      <c r="DPA8" s="200"/>
      <c r="DPB8" s="200"/>
      <c r="DPC8" s="200"/>
      <c r="DPD8" s="200"/>
      <c r="DPE8" s="200"/>
      <c r="DPF8" s="200"/>
      <c r="DPG8" s="200"/>
      <c r="DPH8" s="200"/>
      <c r="DPI8" s="200"/>
      <c r="DPJ8" s="200"/>
      <c r="DPK8" s="200"/>
      <c r="DPL8" s="200"/>
      <c r="DPM8" s="200"/>
      <c r="DPN8" s="200"/>
      <c r="DPO8" s="200"/>
      <c r="DPP8" s="200"/>
      <c r="DPQ8" s="200"/>
      <c r="DPR8" s="200"/>
      <c r="DPS8" s="200"/>
      <c r="DPT8" s="200"/>
      <c r="DPU8" s="200"/>
      <c r="DPV8" s="200"/>
      <c r="DPW8" s="200"/>
      <c r="DPX8" s="200"/>
      <c r="DPY8" s="200"/>
      <c r="DPZ8" s="200"/>
      <c r="DQA8" s="200"/>
      <c r="DQB8" s="200"/>
      <c r="DQC8" s="200"/>
      <c r="DQD8" s="200"/>
      <c r="DQE8" s="200"/>
      <c r="DQF8" s="200"/>
      <c r="DQG8" s="200"/>
      <c r="DQH8" s="200"/>
      <c r="DQI8" s="200"/>
      <c r="DQJ8" s="200"/>
      <c r="DQK8" s="200"/>
      <c r="DQL8" s="200"/>
      <c r="DQM8" s="200"/>
      <c r="DQN8" s="200"/>
      <c r="DQO8" s="200"/>
      <c r="DQP8" s="200"/>
      <c r="DQQ8" s="200"/>
      <c r="DQR8" s="200"/>
      <c r="DQS8" s="200"/>
      <c r="DQT8" s="200"/>
      <c r="DQU8" s="200"/>
      <c r="DQV8" s="200"/>
      <c r="DQW8" s="200"/>
      <c r="DQX8" s="200"/>
      <c r="DQY8" s="200"/>
      <c r="DQZ8" s="200"/>
      <c r="DRA8" s="200"/>
      <c r="DRB8" s="200"/>
      <c r="DRC8" s="200"/>
      <c r="DRD8" s="200"/>
      <c r="DRE8" s="200"/>
      <c r="DRF8" s="200"/>
      <c r="DRG8" s="200"/>
      <c r="DRH8" s="200"/>
      <c r="DRI8" s="200"/>
      <c r="DRJ8" s="200"/>
      <c r="DRK8" s="200"/>
      <c r="DRL8" s="200"/>
      <c r="DRM8" s="200"/>
      <c r="DRN8" s="200"/>
      <c r="DRO8" s="200"/>
      <c r="DRP8" s="200"/>
      <c r="DRQ8" s="200"/>
      <c r="DRR8" s="200"/>
      <c r="DRS8" s="200"/>
      <c r="DRT8" s="200"/>
      <c r="DRU8" s="200"/>
      <c r="DRV8" s="200"/>
      <c r="DRW8" s="200"/>
      <c r="DRX8" s="200"/>
      <c r="DRY8" s="200"/>
      <c r="DRZ8" s="200"/>
      <c r="DSA8" s="200"/>
      <c r="DSB8" s="200"/>
      <c r="DSC8" s="200"/>
      <c r="DSD8" s="200"/>
      <c r="DSE8" s="200"/>
      <c r="DSF8" s="200"/>
      <c r="DSG8" s="200"/>
      <c r="DSH8" s="200"/>
      <c r="DSI8" s="200"/>
      <c r="DSJ8" s="200"/>
      <c r="DSK8" s="200"/>
      <c r="DSL8" s="200"/>
      <c r="DSM8" s="200"/>
      <c r="DSN8" s="200"/>
      <c r="DSO8" s="200"/>
      <c r="DSP8" s="200"/>
      <c r="DSQ8" s="200"/>
      <c r="DSR8" s="200"/>
      <c r="DSS8" s="200"/>
      <c r="DST8" s="200"/>
      <c r="DSU8" s="200"/>
      <c r="DSV8" s="200"/>
      <c r="DSW8" s="200"/>
      <c r="DSX8" s="200"/>
      <c r="DSY8" s="200"/>
      <c r="DSZ8" s="200"/>
      <c r="DTA8" s="200"/>
      <c r="DTB8" s="200"/>
      <c r="DTC8" s="200"/>
      <c r="DTD8" s="200"/>
      <c r="DTE8" s="200"/>
      <c r="DTF8" s="200"/>
      <c r="DTG8" s="200"/>
      <c r="DTH8" s="200"/>
      <c r="DTI8" s="200"/>
      <c r="DTJ8" s="200"/>
      <c r="DTK8" s="200"/>
      <c r="DTL8" s="200"/>
      <c r="DTM8" s="200"/>
      <c r="DTN8" s="200"/>
      <c r="DTO8" s="200"/>
      <c r="DTP8" s="200"/>
      <c r="DTQ8" s="200"/>
      <c r="DTR8" s="200"/>
      <c r="DTS8" s="200"/>
      <c r="DTT8" s="200"/>
      <c r="DTU8" s="200"/>
      <c r="DTV8" s="200"/>
      <c r="DTW8" s="200"/>
      <c r="DTX8" s="200"/>
      <c r="DTY8" s="200"/>
      <c r="DTZ8" s="200"/>
      <c r="DUA8" s="200"/>
      <c r="DUB8" s="200"/>
      <c r="DUC8" s="200"/>
      <c r="DUD8" s="200"/>
      <c r="DUE8" s="200"/>
      <c r="DUF8" s="200"/>
      <c r="DUG8" s="200"/>
      <c r="DUH8" s="200"/>
      <c r="DUI8" s="200"/>
      <c r="DUJ8" s="200"/>
      <c r="DUK8" s="200"/>
      <c r="DUL8" s="200"/>
      <c r="DUM8" s="200"/>
      <c r="DUN8" s="200"/>
      <c r="DUO8" s="200"/>
      <c r="DUP8" s="200"/>
      <c r="DUQ8" s="200"/>
      <c r="DUR8" s="200"/>
      <c r="DUS8" s="200"/>
      <c r="DUT8" s="200"/>
      <c r="DUU8" s="200"/>
      <c r="DUV8" s="200"/>
      <c r="DUW8" s="200"/>
      <c r="DUX8" s="200"/>
      <c r="DUY8" s="200"/>
      <c r="DUZ8" s="200"/>
      <c r="DVA8" s="200"/>
      <c r="DVB8" s="200"/>
      <c r="DVC8" s="200"/>
      <c r="DVD8" s="200"/>
      <c r="DVE8" s="200"/>
      <c r="DVF8" s="200"/>
      <c r="DVG8" s="200"/>
      <c r="DVH8" s="200"/>
      <c r="DVI8" s="200"/>
      <c r="DVJ8" s="200"/>
      <c r="DVK8" s="200"/>
      <c r="DVL8" s="200"/>
      <c r="DVM8" s="200"/>
      <c r="DVN8" s="200"/>
      <c r="DVO8" s="200"/>
      <c r="DVP8" s="200"/>
      <c r="DVQ8" s="200"/>
      <c r="DVR8" s="200"/>
      <c r="DVS8" s="200"/>
      <c r="DVT8" s="200"/>
      <c r="DVU8" s="200"/>
      <c r="DVV8" s="200"/>
      <c r="DVW8" s="200"/>
      <c r="DVX8" s="200"/>
      <c r="DVY8" s="200"/>
      <c r="DVZ8" s="200"/>
      <c r="DWA8" s="200"/>
      <c r="DWB8" s="200"/>
      <c r="DWC8" s="200"/>
      <c r="DWD8" s="200"/>
      <c r="DWE8" s="200"/>
      <c r="DWF8" s="200"/>
      <c r="DWG8" s="200"/>
      <c r="DWH8" s="200"/>
      <c r="DWI8" s="200"/>
      <c r="DWJ8" s="200"/>
      <c r="DWK8" s="200"/>
      <c r="DWL8" s="200"/>
      <c r="DWM8" s="200"/>
      <c r="DWN8" s="200"/>
      <c r="DWO8" s="200"/>
      <c r="DWP8" s="200"/>
      <c r="DWQ8" s="200"/>
      <c r="DWR8" s="200"/>
      <c r="DWS8" s="200"/>
      <c r="DWT8" s="200"/>
      <c r="DWU8" s="200"/>
      <c r="DWV8" s="200"/>
      <c r="DWW8" s="200"/>
      <c r="DWX8" s="200"/>
      <c r="DWY8" s="200"/>
      <c r="DWZ8" s="200"/>
      <c r="DXA8" s="200"/>
      <c r="DXB8" s="200"/>
      <c r="DXC8" s="200"/>
      <c r="DXD8" s="200"/>
      <c r="DXE8" s="200"/>
      <c r="DXF8" s="200"/>
      <c r="DXG8" s="200"/>
      <c r="DXH8" s="200"/>
      <c r="DXI8" s="200"/>
      <c r="DXJ8" s="200"/>
      <c r="DXK8" s="200"/>
      <c r="DXL8" s="200"/>
      <c r="DXM8" s="200"/>
      <c r="DXN8" s="200"/>
      <c r="DXO8" s="200"/>
      <c r="DXP8" s="200"/>
      <c r="DXQ8" s="200"/>
      <c r="DXR8" s="200"/>
      <c r="DXS8" s="200"/>
      <c r="DXT8" s="200"/>
      <c r="DXU8" s="200"/>
      <c r="DXV8" s="200"/>
      <c r="DXW8" s="200"/>
      <c r="DXX8" s="200"/>
      <c r="DXY8" s="200"/>
      <c r="DXZ8" s="200"/>
      <c r="DYA8" s="200"/>
      <c r="DYB8" s="200"/>
      <c r="DYC8" s="200"/>
      <c r="DYD8" s="200"/>
      <c r="DYE8" s="200"/>
      <c r="DYF8" s="200"/>
      <c r="DYG8" s="200"/>
      <c r="DYH8" s="200"/>
      <c r="DYI8" s="200"/>
      <c r="DYJ8" s="200"/>
      <c r="DYK8" s="200"/>
      <c r="DYL8" s="200"/>
      <c r="DYM8" s="200"/>
      <c r="DYN8" s="200"/>
      <c r="DYO8" s="200"/>
      <c r="DYP8" s="200"/>
      <c r="DYQ8" s="200"/>
      <c r="DYR8" s="200"/>
      <c r="DYS8" s="200"/>
      <c r="DYT8" s="200"/>
      <c r="DYU8" s="200"/>
      <c r="DYV8" s="200"/>
      <c r="DYW8" s="200"/>
      <c r="DYX8" s="200"/>
      <c r="DYY8" s="200"/>
      <c r="DYZ8" s="200"/>
      <c r="DZA8" s="200"/>
      <c r="DZB8" s="200"/>
      <c r="DZC8" s="200"/>
      <c r="DZD8" s="200"/>
      <c r="DZE8" s="200"/>
      <c r="DZF8" s="200"/>
      <c r="DZG8" s="200"/>
      <c r="DZH8" s="200"/>
      <c r="DZI8" s="200"/>
      <c r="DZJ8" s="200"/>
      <c r="DZK8" s="200"/>
      <c r="DZL8" s="200"/>
      <c r="DZM8" s="200"/>
      <c r="DZN8" s="200"/>
      <c r="DZO8" s="200"/>
      <c r="DZP8" s="200"/>
      <c r="DZQ8" s="200"/>
      <c r="DZR8" s="200"/>
      <c r="DZS8" s="200"/>
      <c r="DZT8" s="200"/>
      <c r="DZU8" s="200"/>
      <c r="DZV8" s="200"/>
      <c r="DZW8" s="200"/>
      <c r="DZX8" s="200"/>
      <c r="DZY8" s="200"/>
      <c r="DZZ8" s="200"/>
      <c r="EAA8" s="200"/>
      <c r="EAB8" s="200"/>
      <c r="EAC8" s="200"/>
      <c r="EAD8" s="200"/>
      <c r="EAE8" s="200"/>
      <c r="EAF8" s="200"/>
      <c r="EAG8" s="200"/>
      <c r="EAH8" s="200"/>
      <c r="EAI8" s="200"/>
      <c r="EAJ8" s="200"/>
      <c r="EAK8" s="200"/>
      <c r="EAL8" s="200"/>
      <c r="EAM8" s="200"/>
      <c r="EAN8" s="200"/>
      <c r="EAO8" s="200"/>
      <c r="EAP8" s="200"/>
      <c r="EAQ8" s="200"/>
      <c r="EAR8" s="200"/>
      <c r="EAS8" s="200"/>
      <c r="EAT8" s="200"/>
      <c r="EAU8" s="200"/>
      <c r="EAV8" s="200"/>
      <c r="EAW8" s="200"/>
      <c r="EAX8" s="200"/>
      <c r="EAY8" s="200"/>
      <c r="EAZ8" s="200"/>
      <c r="EBA8" s="200"/>
      <c r="EBB8" s="200"/>
      <c r="EBC8" s="200"/>
      <c r="EBD8" s="200"/>
      <c r="EBE8" s="200"/>
      <c r="EBF8" s="200"/>
      <c r="EBG8" s="200"/>
      <c r="EBH8" s="200"/>
      <c r="EBI8" s="200"/>
      <c r="EBJ8" s="200"/>
      <c r="EBK8" s="200"/>
      <c r="EBL8" s="200"/>
      <c r="EBM8" s="200"/>
      <c r="EBN8" s="200"/>
      <c r="EBO8" s="200"/>
      <c r="EBP8" s="200"/>
      <c r="EBQ8" s="200"/>
      <c r="EBR8" s="200"/>
      <c r="EBS8" s="200"/>
      <c r="EBT8" s="200"/>
      <c r="EBU8" s="200"/>
      <c r="EBV8" s="200"/>
      <c r="EBW8" s="200"/>
      <c r="EBX8" s="200"/>
      <c r="EBY8" s="200"/>
      <c r="EBZ8" s="200"/>
      <c r="ECA8" s="200"/>
      <c r="ECB8" s="200"/>
      <c r="ECC8" s="200"/>
      <c r="ECD8" s="200"/>
      <c r="ECE8" s="200"/>
      <c r="ECF8" s="200"/>
      <c r="ECG8" s="200"/>
      <c r="ECH8" s="200"/>
      <c r="ECI8" s="200"/>
      <c r="ECJ8" s="200"/>
      <c r="ECK8" s="200"/>
      <c r="ECL8" s="200"/>
      <c r="ECM8" s="200"/>
      <c r="ECN8" s="200"/>
      <c r="ECO8" s="200"/>
      <c r="ECP8" s="200"/>
      <c r="ECQ8" s="200"/>
      <c r="ECR8" s="200"/>
      <c r="ECS8" s="200"/>
      <c r="ECT8" s="200"/>
      <c r="ECU8" s="200"/>
      <c r="ECV8" s="200"/>
      <c r="ECW8" s="200"/>
      <c r="ECX8" s="200"/>
      <c r="ECY8" s="200"/>
      <c r="ECZ8" s="200"/>
      <c r="EDA8" s="200"/>
      <c r="EDB8" s="200"/>
      <c r="EDC8" s="200"/>
      <c r="EDD8" s="200"/>
      <c r="EDE8" s="200"/>
      <c r="EDF8" s="200"/>
      <c r="EDG8" s="200"/>
      <c r="EDH8" s="200"/>
      <c r="EDI8" s="200"/>
      <c r="EDJ8" s="200"/>
      <c r="EDK8" s="200"/>
      <c r="EDL8" s="200"/>
      <c r="EDM8" s="200"/>
      <c r="EDN8" s="200"/>
      <c r="EDO8" s="200"/>
      <c r="EDP8" s="200"/>
      <c r="EDQ8" s="200"/>
      <c r="EDR8" s="200"/>
      <c r="EDS8" s="200"/>
      <c r="EDT8" s="200"/>
      <c r="EDU8" s="200"/>
      <c r="EDV8" s="200"/>
      <c r="EDW8" s="200"/>
      <c r="EDX8" s="200"/>
      <c r="EDY8" s="200"/>
      <c r="EDZ8" s="200"/>
      <c r="EEA8" s="200"/>
      <c r="EEB8" s="200"/>
      <c r="EEC8" s="200"/>
      <c r="EED8" s="200"/>
      <c r="EEE8" s="200"/>
      <c r="EEF8" s="200"/>
      <c r="EEG8" s="200"/>
      <c r="EEH8" s="200"/>
      <c r="EEI8" s="200"/>
      <c r="EEJ8" s="200"/>
      <c r="EEK8" s="200"/>
      <c r="EEL8" s="200"/>
      <c r="EEM8" s="200"/>
      <c r="EEN8" s="200"/>
      <c r="EEO8" s="200"/>
      <c r="EEP8" s="200"/>
      <c r="EEQ8" s="200"/>
      <c r="EER8" s="200"/>
      <c r="EES8" s="200"/>
      <c r="EET8" s="200"/>
      <c r="EEU8" s="200"/>
      <c r="EEV8" s="200"/>
      <c r="EEW8" s="200"/>
      <c r="EEX8" s="200"/>
      <c r="EEY8" s="200"/>
      <c r="EEZ8" s="200"/>
      <c r="EFA8" s="200"/>
      <c r="EFB8" s="200"/>
      <c r="EFC8" s="200"/>
      <c r="EFD8" s="200"/>
      <c r="EFE8" s="200"/>
      <c r="EFF8" s="200"/>
      <c r="EFG8" s="200"/>
      <c r="EFH8" s="200"/>
      <c r="EFI8" s="200"/>
      <c r="EFJ8" s="200"/>
      <c r="EFK8" s="200"/>
      <c r="EFL8" s="200"/>
      <c r="EFM8" s="200"/>
      <c r="EFN8" s="200"/>
      <c r="EFO8" s="200"/>
      <c r="EFP8" s="200"/>
      <c r="EFQ8" s="200"/>
      <c r="EFR8" s="200"/>
      <c r="EFS8" s="200"/>
      <c r="EFT8" s="200"/>
      <c r="EFU8" s="200"/>
      <c r="EFV8" s="200"/>
      <c r="EFW8" s="200"/>
      <c r="EFX8" s="200"/>
      <c r="EFY8" s="200"/>
      <c r="EFZ8" s="200"/>
      <c r="EGA8" s="200"/>
      <c r="EGB8" s="200"/>
      <c r="EGC8" s="200"/>
      <c r="EGD8" s="200"/>
      <c r="EGE8" s="200"/>
      <c r="EGF8" s="200"/>
      <c r="EGG8" s="200"/>
      <c r="EGH8" s="200"/>
      <c r="EGI8" s="200"/>
      <c r="EGJ8" s="200"/>
      <c r="EGK8" s="200"/>
      <c r="EGL8" s="200"/>
      <c r="EGM8" s="200"/>
      <c r="EGN8" s="200"/>
      <c r="EGO8" s="200"/>
      <c r="EGP8" s="200"/>
      <c r="EGQ8" s="200"/>
      <c r="EGR8" s="200"/>
      <c r="EGS8" s="200"/>
      <c r="EGT8" s="200"/>
      <c r="EGU8" s="200"/>
      <c r="EGV8" s="200"/>
      <c r="EGW8" s="200"/>
      <c r="EGX8" s="200"/>
      <c r="EGY8" s="200"/>
      <c r="EGZ8" s="200"/>
      <c r="EHA8" s="200"/>
      <c r="EHB8" s="200"/>
      <c r="EHC8" s="200"/>
      <c r="EHD8" s="200"/>
      <c r="EHE8" s="200"/>
      <c r="EHF8" s="200"/>
      <c r="EHG8" s="200"/>
      <c r="EHH8" s="200"/>
      <c r="EHI8" s="200"/>
      <c r="EHJ8" s="200"/>
      <c r="EHK8" s="200"/>
      <c r="EHL8" s="200"/>
      <c r="EHM8" s="200"/>
      <c r="EHN8" s="200"/>
      <c r="EHO8" s="200"/>
      <c r="EHP8" s="200"/>
      <c r="EHQ8" s="200"/>
      <c r="EHR8" s="200"/>
      <c r="EHS8" s="200"/>
      <c r="EHT8" s="200"/>
      <c r="EHU8" s="200"/>
      <c r="EHV8" s="200"/>
      <c r="EHW8" s="200"/>
      <c r="EHX8" s="200"/>
      <c r="EHY8" s="200"/>
      <c r="EHZ8" s="200"/>
      <c r="EIA8" s="200"/>
      <c r="EIB8" s="200"/>
      <c r="EIC8" s="200"/>
      <c r="EID8" s="200"/>
      <c r="EIE8" s="200"/>
      <c r="EIF8" s="200"/>
      <c r="EIG8" s="200"/>
      <c r="EIH8" s="200"/>
      <c r="EII8" s="200"/>
      <c r="EIJ8" s="200"/>
      <c r="EIK8" s="200"/>
      <c r="EIL8" s="200"/>
      <c r="EIM8" s="200"/>
      <c r="EIN8" s="200"/>
      <c r="EIO8" s="200"/>
      <c r="EIP8" s="200"/>
      <c r="EIQ8" s="200"/>
      <c r="EIR8" s="200"/>
      <c r="EIS8" s="200"/>
      <c r="EIT8" s="200"/>
      <c r="EIU8" s="200"/>
      <c r="EIV8" s="200"/>
      <c r="EIW8" s="200"/>
      <c r="EIX8" s="200"/>
      <c r="EIY8" s="200"/>
      <c r="EIZ8" s="200"/>
      <c r="EJA8" s="200"/>
      <c r="EJB8" s="200"/>
      <c r="EJC8" s="200"/>
      <c r="EJD8" s="200"/>
      <c r="EJE8" s="200"/>
      <c r="EJF8" s="200"/>
      <c r="EJG8" s="200"/>
      <c r="EJH8" s="200"/>
      <c r="EJI8" s="200"/>
      <c r="EJJ8" s="200"/>
      <c r="EJK8" s="200"/>
      <c r="EJL8" s="200"/>
      <c r="EJM8" s="200"/>
      <c r="EJN8" s="200"/>
      <c r="EJO8" s="200"/>
      <c r="EJP8" s="200"/>
      <c r="EJQ8" s="200"/>
      <c r="EJR8" s="200"/>
      <c r="EJS8" s="200"/>
      <c r="EJT8" s="200"/>
      <c r="EJU8" s="200"/>
      <c r="EJV8" s="200"/>
      <c r="EJW8" s="200"/>
      <c r="EJX8" s="200"/>
      <c r="EJY8" s="200"/>
      <c r="EJZ8" s="200"/>
      <c r="EKA8" s="200"/>
      <c r="EKB8" s="200"/>
      <c r="EKC8" s="200"/>
      <c r="EKD8" s="200"/>
      <c r="EKE8" s="200"/>
      <c r="EKF8" s="200"/>
      <c r="EKG8" s="200"/>
      <c r="EKH8" s="200"/>
      <c r="EKI8" s="200"/>
      <c r="EKJ8" s="200"/>
      <c r="EKK8" s="200"/>
      <c r="EKL8" s="200"/>
      <c r="EKM8" s="200"/>
      <c r="EKN8" s="200"/>
      <c r="EKO8" s="200"/>
      <c r="EKP8" s="200"/>
      <c r="EKQ8" s="200"/>
      <c r="EKR8" s="200"/>
      <c r="EKS8" s="200"/>
      <c r="EKT8" s="200"/>
      <c r="EKU8" s="200"/>
      <c r="EKV8" s="200"/>
      <c r="EKW8" s="200"/>
      <c r="EKX8" s="200"/>
      <c r="EKY8" s="200"/>
      <c r="EKZ8" s="200"/>
      <c r="ELA8" s="200"/>
      <c r="ELB8" s="200"/>
      <c r="ELC8" s="200"/>
      <c r="ELD8" s="200"/>
      <c r="ELE8" s="200"/>
      <c r="ELF8" s="200"/>
      <c r="ELG8" s="200"/>
      <c r="ELH8" s="200"/>
      <c r="ELI8" s="200"/>
      <c r="ELJ8" s="200"/>
      <c r="ELK8" s="200"/>
      <c r="ELL8" s="200"/>
      <c r="ELM8" s="200"/>
      <c r="ELN8" s="200"/>
      <c r="ELO8" s="200"/>
      <c r="ELP8" s="200"/>
      <c r="ELQ8" s="200"/>
      <c r="ELR8" s="200"/>
      <c r="ELS8" s="200"/>
      <c r="ELT8" s="200"/>
      <c r="ELU8" s="200"/>
      <c r="ELV8" s="200"/>
      <c r="ELW8" s="200"/>
      <c r="ELX8" s="200"/>
      <c r="ELY8" s="200"/>
      <c r="ELZ8" s="200"/>
      <c r="EMA8" s="200"/>
      <c r="EMB8" s="200"/>
      <c r="EMC8" s="200"/>
      <c r="EMD8" s="200"/>
      <c r="EME8" s="200"/>
      <c r="EMF8" s="200"/>
      <c r="EMG8" s="200"/>
      <c r="EMH8" s="200"/>
      <c r="EMI8" s="200"/>
      <c r="EMJ8" s="200"/>
      <c r="EMK8" s="200"/>
      <c r="EML8" s="200"/>
      <c r="EMM8" s="200"/>
      <c r="EMN8" s="200"/>
      <c r="EMO8" s="200"/>
      <c r="EMP8" s="200"/>
      <c r="EMQ8" s="200"/>
      <c r="EMR8" s="200"/>
      <c r="EMS8" s="200"/>
      <c r="EMT8" s="200"/>
      <c r="EMU8" s="200"/>
      <c r="EMV8" s="200"/>
      <c r="EMW8" s="200"/>
      <c r="EMX8" s="200"/>
      <c r="EMY8" s="200"/>
      <c r="EMZ8" s="200"/>
      <c r="ENA8" s="200"/>
      <c r="ENB8" s="200"/>
      <c r="ENC8" s="200"/>
      <c r="END8" s="200"/>
      <c r="ENE8" s="200"/>
      <c r="ENF8" s="200"/>
      <c r="ENG8" s="200"/>
      <c r="ENH8" s="200"/>
      <c r="ENI8" s="200"/>
      <c r="ENJ8" s="200"/>
      <c r="ENK8" s="200"/>
      <c r="ENL8" s="200"/>
      <c r="ENM8" s="200"/>
      <c r="ENN8" s="200"/>
      <c r="ENO8" s="200"/>
      <c r="ENP8" s="200"/>
      <c r="ENQ8" s="200"/>
      <c r="ENR8" s="200"/>
      <c r="ENS8" s="200"/>
      <c r="ENT8" s="200"/>
      <c r="ENU8" s="200"/>
      <c r="ENV8" s="200"/>
      <c r="ENW8" s="200"/>
      <c r="ENX8" s="200"/>
      <c r="ENY8" s="200"/>
      <c r="ENZ8" s="200"/>
      <c r="EOA8" s="200"/>
      <c r="EOB8" s="200"/>
      <c r="EOC8" s="200"/>
      <c r="EOD8" s="200"/>
      <c r="EOE8" s="200"/>
      <c r="EOF8" s="200"/>
      <c r="EOG8" s="200"/>
      <c r="EOH8" s="200"/>
      <c r="EOI8" s="200"/>
      <c r="EOJ8" s="200"/>
      <c r="EOK8" s="200"/>
      <c r="EOL8" s="200"/>
      <c r="EOM8" s="200"/>
      <c r="EON8" s="200"/>
      <c r="EOO8" s="200"/>
      <c r="EOP8" s="200"/>
      <c r="EOQ8" s="200"/>
      <c r="EOR8" s="200"/>
      <c r="EOS8" s="200"/>
      <c r="EOT8" s="200"/>
      <c r="EOU8" s="200"/>
      <c r="EOV8" s="200"/>
      <c r="EOW8" s="200"/>
      <c r="EOX8" s="200"/>
      <c r="EOY8" s="200"/>
      <c r="EOZ8" s="200"/>
      <c r="EPA8" s="200"/>
      <c r="EPB8" s="200"/>
      <c r="EPC8" s="200"/>
      <c r="EPD8" s="200"/>
      <c r="EPE8" s="200"/>
      <c r="EPF8" s="200"/>
      <c r="EPG8" s="200"/>
      <c r="EPH8" s="200"/>
      <c r="EPI8" s="200"/>
      <c r="EPJ8" s="200"/>
      <c r="EPK8" s="200"/>
      <c r="EPL8" s="200"/>
      <c r="EPM8" s="200"/>
      <c r="EPN8" s="200"/>
      <c r="EPO8" s="200"/>
      <c r="EPP8" s="200"/>
      <c r="EPQ8" s="200"/>
      <c r="EPR8" s="200"/>
      <c r="EPS8" s="200"/>
      <c r="EPT8" s="200"/>
      <c r="EPU8" s="200"/>
      <c r="EPV8" s="200"/>
      <c r="EPW8" s="200"/>
      <c r="EPX8" s="200"/>
      <c r="EPY8" s="200"/>
      <c r="EPZ8" s="200"/>
      <c r="EQA8" s="200"/>
      <c r="EQB8" s="200"/>
      <c r="EQC8" s="200"/>
      <c r="EQD8" s="200"/>
      <c r="EQE8" s="200"/>
      <c r="EQF8" s="200"/>
      <c r="EQG8" s="200"/>
      <c r="EQH8" s="200"/>
      <c r="EQI8" s="200"/>
      <c r="EQJ8" s="200"/>
      <c r="EQK8" s="200"/>
      <c r="EQL8" s="200"/>
      <c r="EQM8" s="200"/>
      <c r="EQN8" s="200"/>
      <c r="EQO8" s="200"/>
      <c r="EQP8" s="200"/>
      <c r="EQQ8" s="200"/>
      <c r="EQR8" s="200"/>
      <c r="EQS8" s="200"/>
      <c r="EQT8" s="200"/>
      <c r="EQU8" s="200"/>
      <c r="EQV8" s="200"/>
      <c r="EQW8" s="200"/>
      <c r="EQX8" s="200"/>
      <c r="EQY8" s="200"/>
      <c r="EQZ8" s="200"/>
      <c r="ERA8" s="200"/>
      <c r="ERB8" s="200"/>
      <c r="ERC8" s="200"/>
      <c r="ERD8" s="200"/>
      <c r="ERE8" s="200"/>
      <c r="ERF8" s="200"/>
      <c r="ERG8" s="200"/>
      <c r="ERH8" s="200"/>
      <c r="ERI8" s="200"/>
      <c r="ERJ8" s="200"/>
      <c r="ERK8" s="200"/>
      <c r="ERL8" s="200"/>
      <c r="ERM8" s="200"/>
      <c r="ERN8" s="200"/>
      <c r="ERO8" s="200"/>
      <c r="ERP8" s="200"/>
      <c r="ERQ8" s="200"/>
      <c r="ERR8" s="200"/>
      <c r="ERS8" s="200"/>
      <c r="ERT8" s="200"/>
      <c r="ERU8" s="200"/>
      <c r="ERV8" s="200"/>
      <c r="ERW8" s="200"/>
      <c r="ERX8" s="200"/>
      <c r="ERY8" s="200"/>
      <c r="ERZ8" s="200"/>
      <c r="ESA8" s="200"/>
      <c r="ESB8" s="200"/>
      <c r="ESC8" s="200"/>
      <c r="ESD8" s="200"/>
      <c r="ESE8" s="200"/>
      <c r="ESF8" s="200"/>
      <c r="ESG8" s="200"/>
      <c r="ESH8" s="200"/>
      <c r="ESI8" s="200"/>
      <c r="ESJ8" s="200"/>
      <c r="ESK8" s="200"/>
      <c r="ESL8" s="200"/>
      <c r="ESM8" s="200"/>
      <c r="ESN8" s="200"/>
      <c r="ESO8" s="200"/>
      <c r="ESP8" s="200"/>
      <c r="ESQ8" s="200"/>
      <c r="ESR8" s="200"/>
      <c r="ESS8" s="200"/>
      <c r="EST8" s="200"/>
      <c r="ESU8" s="200"/>
      <c r="ESV8" s="200"/>
      <c r="ESW8" s="200"/>
      <c r="ESX8" s="200"/>
      <c r="ESY8" s="200"/>
      <c r="ESZ8" s="200"/>
      <c r="ETA8" s="200"/>
      <c r="ETB8" s="200"/>
      <c r="ETC8" s="200"/>
      <c r="ETD8" s="200"/>
      <c r="ETE8" s="200"/>
      <c r="ETF8" s="200"/>
      <c r="ETG8" s="200"/>
      <c r="ETH8" s="200"/>
      <c r="ETI8" s="200"/>
      <c r="ETJ8" s="200"/>
      <c r="ETK8" s="200"/>
      <c r="ETL8" s="200"/>
      <c r="ETM8" s="200"/>
      <c r="ETN8" s="200"/>
      <c r="ETO8" s="200"/>
      <c r="ETP8" s="200"/>
      <c r="ETQ8" s="200"/>
      <c r="ETR8" s="200"/>
      <c r="ETS8" s="200"/>
      <c r="ETT8" s="200"/>
      <c r="ETU8" s="200"/>
      <c r="ETV8" s="200"/>
      <c r="ETW8" s="200"/>
      <c r="ETX8" s="200"/>
      <c r="ETY8" s="200"/>
      <c r="ETZ8" s="200"/>
      <c r="EUA8" s="200"/>
      <c r="EUB8" s="200"/>
      <c r="EUC8" s="200"/>
      <c r="EUD8" s="200"/>
      <c r="EUE8" s="200"/>
      <c r="EUF8" s="200"/>
      <c r="EUG8" s="200"/>
      <c r="EUH8" s="200"/>
      <c r="EUI8" s="200"/>
      <c r="EUJ8" s="200"/>
      <c r="EUK8" s="200"/>
      <c r="EUL8" s="200"/>
      <c r="EUM8" s="200"/>
      <c r="EUN8" s="200"/>
      <c r="EUO8" s="200"/>
      <c r="EUP8" s="200"/>
      <c r="EUQ8" s="200"/>
      <c r="EUR8" s="200"/>
      <c r="EUS8" s="200"/>
      <c r="EUT8" s="200"/>
      <c r="EUU8" s="200"/>
      <c r="EUV8" s="200"/>
      <c r="EUW8" s="200"/>
      <c r="EUX8" s="200"/>
      <c r="EUY8" s="200"/>
      <c r="EUZ8" s="200"/>
      <c r="EVA8" s="200"/>
      <c r="EVB8" s="200"/>
      <c r="EVC8" s="200"/>
      <c r="EVD8" s="200"/>
      <c r="EVE8" s="200"/>
      <c r="EVF8" s="200"/>
      <c r="EVG8" s="200"/>
      <c r="EVH8" s="200"/>
      <c r="EVI8" s="200"/>
      <c r="EVJ8" s="200"/>
      <c r="EVK8" s="200"/>
      <c r="EVL8" s="200"/>
      <c r="EVM8" s="200"/>
      <c r="EVN8" s="200"/>
      <c r="EVO8" s="200"/>
      <c r="EVP8" s="200"/>
      <c r="EVQ8" s="200"/>
      <c r="EVR8" s="200"/>
      <c r="EVS8" s="200"/>
      <c r="EVT8" s="200"/>
      <c r="EVU8" s="200"/>
      <c r="EVV8" s="200"/>
      <c r="EVW8" s="200"/>
      <c r="EVX8" s="200"/>
      <c r="EVY8" s="200"/>
      <c r="EVZ8" s="200"/>
      <c r="EWA8" s="200"/>
      <c r="EWB8" s="200"/>
      <c r="EWC8" s="200"/>
      <c r="EWD8" s="200"/>
      <c r="EWE8" s="200"/>
      <c r="EWF8" s="200"/>
      <c r="EWG8" s="200"/>
      <c r="EWH8" s="200"/>
      <c r="EWI8" s="200"/>
      <c r="EWJ8" s="200"/>
      <c r="EWK8" s="200"/>
      <c r="EWL8" s="200"/>
      <c r="EWM8" s="200"/>
      <c r="EWN8" s="200"/>
      <c r="EWO8" s="200"/>
      <c r="EWP8" s="200"/>
      <c r="EWQ8" s="200"/>
      <c r="EWR8" s="200"/>
      <c r="EWS8" s="200"/>
      <c r="EWT8" s="200"/>
      <c r="EWU8" s="200"/>
      <c r="EWV8" s="200"/>
      <c r="EWW8" s="200"/>
      <c r="EWX8" s="200"/>
      <c r="EWY8" s="200"/>
      <c r="EWZ8" s="200"/>
      <c r="EXA8" s="200"/>
      <c r="EXB8" s="200"/>
      <c r="EXC8" s="200"/>
      <c r="EXD8" s="200"/>
      <c r="EXE8" s="200"/>
      <c r="EXF8" s="200"/>
      <c r="EXG8" s="200"/>
      <c r="EXH8" s="200"/>
      <c r="EXI8" s="200"/>
      <c r="EXJ8" s="200"/>
      <c r="EXK8" s="200"/>
      <c r="EXL8" s="200"/>
      <c r="EXM8" s="200"/>
      <c r="EXN8" s="200"/>
      <c r="EXO8" s="200"/>
      <c r="EXP8" s="200"/>
      <c r="EXQ8" s="200"/>
      <c r="EXR8" s="200"/>
      <c r="EXS8" s="200"/>
      <c r="EXT8" s="200"/>
      <c r="EXU8" s="200"/>
      <c r="EXV8" s="200"/>
      <c r="EXW8" s="200"/>
      <c r="EXX8" s="200"/>
      <c r="EXY8" s="200"/>
      <c r="EXZ8" s="200"/>
      <c r="EYA8" s="200"/>
      <c r="EYB8" s="200"/>
      <c r="EYC8" s="200"/>
      <c r="EYD8" s="200"/>
      <c r="EYE8" s="200"/>
      <c r="EYF8" s="200"/>
      <c r="EYG8" s="200"/>
      <c r="EYH8" s="200"/>
      <c r="EYI8" s="200"/>
      <c r="EYJ8" s="200"/>
      <c r="EYK8" s="200"/>
      <c r="EYL8" s="200"/>
      <c r="EYM8" s="200"/>
      <c r="EYN8" s="200"/>
      <c r="EYO8" s="200"/>
      <c r="EYP8" s="200"/>
      <c r="EYQ8" s="200"/>
      <c r="EYR8" s="200"/>
      <c r="EYS8" s="200"/>
      <c r="EYT8" s="200"/>
      <c r="EYU8" s="200"/>
      <c r="EYV8" s="200"/>
      <c r="EYW8" s="200"/>
      <c r="EYX8" s="200"/>
      <c r="EYY8" s="200"/>
      <c r="EYZ8" s="200"/>
      <c r="EZA8" s="200"/>
      <c r="EZB8" s="200"/>
      <c r="EZC8" s="200"/>
      <c r="EZD8" s="200"/>
      <c r="EZE8" s="200"/>
      <c r="EZF8" s="200"/>
      <c r="EZG8" s="200"/>
      <c r="EZH8" s="200"/>
      <c r="EZI8" s="200"/>
      <c r="EZJ8" s="200"/>
      <c r="EZK8" s="200"/>
      <c r="EZL8" s="200"/>
      <c r="EZM8" s="200"/>
      <c r="EZN8" s="200"/>
      <c r="EZO8" s="200"/>
      <c r="EZP8" s="200"/>
      <c r="EZQ8" s="200"/>
      <c r="EZR8" s="200"/>
      <c r="EZS8" s="200"/>
      <c r="EZT8" s="200"/>
      <c r="EZU8" s="200"/>
      <c r="EZV8" s="200"/>
      <c r="EZW8" s="200"/>
      <c r="EZX8" s="200"/>
      <c r="EZY8" s="200"/>
      <c r="EZZ8" s="200"/>
      <c r="FAA8" s="200"/>
      <c r="FAB8" s="200"/>
      <c r="FAC8" s="200"/>
      <c r="FAD8" s="200"/>
      <c r="FAE8" s="200"/>
      <c r="FAF8" s="200"/>
      <c r="FAG8" s="200"/>
      <c r="FAH8" s="200"/>
      <c r="FAI8" s="200"/>
      <c r="FAJ8" s="200"/>
      <c r="FAK8" s="200"/>
      <c r="FAL8" s="200"/>
      <c r="FAM8" s="200"/>
      <c r="FAN8" s="200"/>
      <c r="FAO8" s="200"/>
      <c r="FAP8" s="200"/>
      <c r="FAQ8" s="200"/>
      <c r="FAR8" s="200"/>
      <c r="FAS8" s="200"/>
      <c r="FAT8" s="200"/>
      <c r="FAU8" s="200"/>
      <c r="FAV8" s="200"/>
      <c r="FAW8" s="200"/>
      <c r="FAX8" s="200"/>
      <c r="FAY8" s="200"/>
      <c r="FAZ8" s="200"/>
      <c r="FBA8" s="200"/>
      <c r="FBB8" s="200"/>
      <c r="FBC8" s="200"/>
      <c r="FBD8" s="200"/>
      <c r="FBE8" s="200"/>
      <c r="FBF8" s="200"/>
      <c r="FBG8" s="200"/>
      <c r="FBH8" s="200"/>
      <c r="FBI8" s="200"/>
      <c r="FBJ8" s="200"/>
      <c r="FBK8" s="200"/>
      <c r="FBL8" s="200"/>
      <c r="FBM8" s="200"/>
      <c r="FBN8" s="200"/>
      <c r="FBO8" s="200"/>
      <c r="FBP8" s="200"/>
      <c r="FBQ8" s="200"/>
      <c r="FBR8" s="200"/>
      <c r="FBS8" s="200"/>
      <c r="FBT8" s="200"/>
      <c r="FBU8" s="200"/>
      <c r="FBV8" s="200"/>
      <c r="FBW8" s="200"/>
      <c r="FBX8" s="200"/>
      <c r="FBY8" s="200"/>
      <c r="FBZ8" s="200"/>
      <c r="FCA8" s="200"/>
      <c r="FCB8" s="200"/>
      <c r="FCC8" s="200"/>
      <c r="FCD8" s="200"/>
      <c r="FCE8" s="200"/>
      <c r="FCF8" s="200"/>
      <c r="FCG8" s="200"/>
      <c r="FCH8" s="200"/>
      <c r="FCI8" s="200"/>
      <c r="FCJ8" s="200"/>
      <c r="FCK8" s="200"/>
      <c r="FCL8" s="200"/>
      <c r="FCM8" s="200"/>
      <c r="FCN8" s="200"/>
      <c r="FCO8" s="200"/>
      <c r="FCP8" s="200"/>
      <c r="FCQ8" s="200"/>
      <c r="FCR8" s="200"/>
      <c r="FCS8" s="200"/>
      <c r="FCT8" s="200"/>
      <c r="FCU8" s="200"/>
      <c r="FCV8" s="200"/>
      <c r="FCW8" s="200"/>
      <c r="FCX8" s="200"/>
      <c r="FCY8" s="200"/>
      <c r="FCZ8" s="200"/>
      <c r="FDA8" s="200"/>
      <c r="FDB8" s="200"/>
      <c r="FDC8" s="200"/>
      <c r="FDD8" s="200"/>
      <c r="FDE8" s="200"/>
      <c r="FDF8" s="200"/>
      <c r="FDG8" s="200"/>
      <c r="FDH8" s="200"/>
      <c r="FDI8" s="200"/>
      <c r="FDJ8" s="200"/>
      <c r="FDK8" s="200"/>
      <c r="FDL8" s="200"/>
      <c r="FDM8" s="200"/>
      <c r="FDN8" s="200"/>
      <c r="FDO8" s="200"/>
      <c r="FDP8" s="200"/>
      <c r="FDQ8" s="200"/>
      <c r="FDR8" s="200"/>
      <c r="FDS8" s="200"/>
      <c r="FDT8" s="200"/>
      <c r="FDU8" s="200"/>
      <c r="FDV8" s="200"/>
      <c r="FDW8" s="200"/>
      <c r="FDX8" s="200"/>
      <c r="FDY8" s="200"/>
      <c r="FDZ8" s="200"/>
      <c r="FEA8" s="200"/>
      <c r="FEB8" s="200"/>
      <c r="FEC8" s="200"/>
      <c r="FED8" s="200"/>
      <c r="FEE8" s="200"/>
      <c r="FEF8" s="200"/>
      <c r="FEG8" s="200"/>
      <c r="FEH8" s="200"/>
      <c r="FEI8" s="200"/>
      <c r="FEJ8" s="200"/>
      <c r="FEK8" s="200"/>
      <c r="FEL8" s="200"/>
      <c r="FEM8" s="200"/>
      <c r="FEN8" s="200"/>
      <c r="FEO8" s="200"/>
      <c r="FEP8" s="200"/>
      <c r="FEQ8" s="200"/>
      <c r="FER8" s="200"/>
      <c r="FES8" s="200"/>
      <c r="FET8" s="200"/>
      <c r="FEU8" s="200"/>
      <c r="FEV8" s="200"/>
      <c r="FEW8" s="200"/>
      <c r="FEX8" s="200"/>
      <c r="FEY8" s="200"/>
      <c r="FEZ8" s="200"/>
      <c r="FFA8" s="200"/>
      <c r="FFB8" s="200"/>
      <c r="FFC8" s="200"/>
      <c r="FFD8" s="200"/>
      <c r="FFE8" s="200"/>
      <c r="FFF8" s="200"/>
      <c r="FFG8" s="200"/>
      <c r="FFH8" s="200"/>
      <c r="FFI8" s="200"/>
      <c r="FFJ8" s="200"/>
      <c r="FFK8" s="200"/>
      <c r="FFL8" s="200"/>
      <c r="FFM8" s="200"/>
      <c r="FFN8" s="200"/>
      <c r="FFO8" s="200"/>
      <c r="FFP8" s="200"/>
      <c r="FFQ8" s="200"/>
      <c r="FFR8" s="200"/>
      <c r="FFS8" s="200"/>
      <c r="FFT8" s="200"/>
      <c r="FFU8" s="200"/>
      <c r="FFV8" s="200"/>
      <c r="FFW8" s="200"/>
      <c r="FFX8" s="200"/>
      <c r="FFY8" s="200"/>
      <c r="FFZ8" s="200"/>
      <c r="FGA8" s="200"/>
      <c r="FGB8" s="200"/>
      <c r="FGC8" s="200"/>
      <c r="FGD8" s="200"/>
      <c r="FGE8" s="200"/>
      <c r="FGF8" s="200"/>
      <c r="FGG8" s="200"/>
      <c r="FGH8" s="200"/>
      <c r="FGI8" s="200"/>
      <c r="FGJ8" s="200"/>
      <c r="FGK8" s="200"/>
      <c r="FGL8" s="200"/>
      <c r="FGM8" s="200"/>
      <c r="FGN8" s="200"/>
      <c r="FGO8" s="200"/>
      <c r="FGP8" s="200"/>
      <c r="FGQ8" s="200"/>
      <c r="FGR8" s="200"/>
      <c r="FGS8" s="200"/>
      <c r="FGT8" s="200"/>
      <c r="FGU8" s="200"/>
      <c r="FGV8" s="200"/>
      <c r="FGW8" s="200"/>
      <c r="FGX8" s="200"/>
      <c r="FGY8" s="200"/>
      <c r="FGZ8" s="200"/>
      <c r="FHA8" s="200"/>
      <c r="FHB8" s="200"/>
      <c r="FHC8" s="200"/>
      <c r="FHD8" s="200"/>
      <c r="FHE8" s="200"/>
      <c r="FHF8" s="200"/>
      <c r="FHG8" s="200"/>
      <c r="FHH8" s="200"/>
      <c r="FHI8" s="200"/>
      <c r="FHJ8" s="200"/>
      <c r="FHK8" s="200"/>
      <c r="FHL8" s="200"/>
      <c r="FHM8" s="200"/>
      <c r="FHN8" s="200"/>
      <c r="FHO8" s="200"/>
      <c r="FHP8" s="200"/>
      <c r="FHQ8" s="200"/>
      <c r="FHR8" s="200"/>
      <c r="FHS8" s="200"/>
      <c r="FHT8" s="200"/>
      <c r="FHU8" s="200"/>
      <c r="FHV8" s="200"/>
      <c r="FHW8" s="200"/>
      <c r="FHX8" s="200"/>
      <c r="FHY8" s="200"/>
      <c r="FHZ8" s="200"/>
      <c r="FIA8" s="200"/>
      <c r="FIB8" s="200"/>
      <c r="FIC8" s="200"/>
      <c r="FID8" s="200"/>
      <c r="FIE8" s="200"/>
      <c r="FIF8" s="200"/>
      <c r="FIG8" s="200"/>
      <c r="FIH8" s="200"/>
      <c r="FII8" s="200"/>
      <c r="FIJ8" s="200"/>
      <c r="FIK8" s="200"/>
      <c r="FIL8" s="200"/>
      <c r="FIM8" s="200"/>
      <c r="FIN8" s="200"/>
      <c r="FIO8" s="200"/>
      <c r="FIP8" s="200"/>
      <c r="FIQ8" s="200"/>
      <c r="FIR8" s="200"/>
      <c r="FIS8" s="200"/>
      <c r="FIT8" s="200"/>
      <c r="FIU8" s="200"/>
      <c r="FIV8" s="200"/>
      <c r="FIW8" s="200"/>
      <c r="FIX8" s="200"/>
      <c r="FIY8" s="200"/>
      <c r="FIZ8" s="200"/>
      <c r="FJA8" s="200"/>
      <c r="FJB8" s="200"/>
      <c r="FJC8" s="200"/>
      <c r="FJD8" s="200"/>
      <c r="FJE8" s="200"/>
      <c r="FJF8" s="200"/>
      <c r="FJG8" s="200"/>
      <c r="FJH8" s="200"/>
      <c r="FJI8" s="200"/>
      <c r="FJJ8" s="200"/>
      <c r="FJK8" s="200"/>
      <c r="FJL8" s="200"/>
      <c r="FJM8" s="200"/>
      <c r="FJN8" s="200"/>
      <c r="FJO8" s="200"/>
      <c r="FJP8" s="200"/>
      <c r="FJQ8" s="200"/>
      <c r="FJR8" s="200"/>
      <c r="FJS8" s="200"/>
      <c r="FJT8" s="200"/>
      <c r="FJU8" s="200"/>
      <c r="FJV8" s="200"/>
      <c r="FJW8" s="200"/>
      <c r="FJX8" s="200"/>
      <c r="FJY8" s="200"/>
      <c r="FJZ8" s="200"/>
      <c r="FKA8" s="200"/>
      <c r="FKB8" s="200"/>
      <c r="FKC8" s="200"/>
      <c r="FKD8" s="200"/>
      <c r="FKE8" s="200"/>
      <c r="FKF8" s="200"/>
      <c r="FKG8" s="200"/>
      <c r="FKH8" s="200"/>
      <c r="FKI8" s="200"/>
      <c r="FKJ8" s="200"/>
      <c r="FKK8" s="200"/>
      <c r="FKL8" s="200"/>
      <c r="FKM8" s="200"/>
      <c r="FKN8" s="200"/>
      <c r="FKO8" s="200"/>
      <c r="FKP8" s="200"/>
      <c r="FKQ8" s="200"/>
      <c r="FKR8" s="200"/>
      <c r="FKS8" s="200"/>
      <c r="FKT8" s="200"/>
      <c r="FKU8" s="200"/>
      <c r="FKV8" s="200"/>
      <c r="FKW8" s="200"/>
      <c r="FKX8" s="200"/>
      <c r="FKY8" s="200"/>
      <c r="FKZ8" s="200"/>
      <c r="FLA8" s="200"/>
      <c r="FLB8" s="200"/>
      <c r="FLC8" s="200"/>
      <c r="FLD8" s="200"/>
      <c r="FLE8" s="200"/>
      <c r="FLF8" s="200"/>
      <c r="FLG8" s="200"/>
      <c r="FLH8" s="200"/>
      <c r="FLI8" s="200"/>
      <c r="FLJ8" s="200"/>
      <c r="FLK8" s="200"/>
      <c r="FLL8" s="200"/>
      <c r="FLM8" s="200"/>
      <c r="FLN8" s="200"/>
      <c r="FLO8" s="200"/>
      <c r="FLP8" s="200"/>
      <c r="FLQ8" s="200"/>
      <c r="FLR8" s="200"/>
      <c r="FLS8" s="200"/>
      <c r="FLT8" s="200"/>
      <c r="FLU8" s="200"/>
      <c r="FLV8" s="200"/>
      <c r="FLW8" s="200"/>
      <c r="FLX8" s="200"/>
      <c r="FLY8" s="200"/>
      <c r="FLZ8" s="200"/>
      <c r="FMA8" s="200"/>
      <c r="FMB8" s="200"/>
      <c r="FMC8" s="200"/>
      <c r="FMD8" s="200"/>
      <c r="FME8" s="200"/>
      <c r="FMF8" s="200"/>
      <c r="FMG8" s="200"/>
      <c r="FMH8" s="200"/>
      <c r="FMI8" s="200"/>
      <c r="FMJ8" s="200"/>
      <c r="FMK8" s="200"/>
      <c r="FML8" s="200"/>
      <c r="FMM8" s="200"/>
      <c r="FMN8" s="200"/>
      <c r="FMO8" s="200"/>
      <c r="FMP8" s="200"/>
      <c r="FMQ8" s="200"/>
      <c r="FMR8" s="200"/>
      <c r="FMS8" s="200"/>
      <c r="FMT8" s="200"/>
      <c r="FMU8" s="200"/>
      <c r="FMV8" s="200"/>
      <c r="FMW8" s="200"/>
      <c r="FMX8" s="200"/>
      <c r="FMY8" s="200"/>
      <c r="FMZ8" s="200"/>
      <c r="FNA8" s="200"/>
      <c r="FNB8" s="200"/>
      <c r="FNC8" s="200"/>
      <c r="FND8" s="200"/>
      <c r="FNE8" s="200"/>
      <c r="FNF8" s="200"/>
      <c r="FNG8" s="200"/>
      <c r="FNH8" s="200"/>
      <c r="FNI8" s="200"/>
      <c r="FNJ8" s="200"/>
      <c r="FNK8" s="200"/>
      <c r="FNL8" s="200"/>
      <c r="FNM8" s="200"/>
      <c r="FNN8" s="200"/>
      <c r="FNO8" s="200"/>
      <c r="FNP8" s="200"/>
      <c r="FNQ8" s="200"/>
      <c r="FNR8" s="200"/>
      <c r="FNS8" s="200"/>
      <c r="FNT8" s="200"/>
      <c r="FNU8" s="200"/>
      <c r="FNV8" s="200"/>
      <c r="FNW8" s="200"/>
      <c r="FNX8" s="200"/>
      <c r="FNY8" s="200"/>
      <c r="FNZ8" s="200"/>
      <c r="FOA8" s="200"/>
      <c r="FOB8" s="200"/>
      <c r="FOC8" s="200"/>
      <c r="FOD8" s="200"/>
      <c r="FOE8" s="200"/>
      <c r="FOF8" s="200"/>
      <c r="FOG8" s="200"/>
      <c r="FOH8" s="200"/>
      <c r="FOI8" s="200"/>
      <c r="FOJ8" s="200"/>
      <c r="FOK8" s="200"/>
      <c r="FOL8" s="200"/>
      <c r="FOM8" s="200"/>
      <c r="FON8" s="200"/>
      <c r="FOO8" s="200"/>
      <c r="FOP8" s="200"/>
      <c r="FOQ8" s="200"/>
      <c r="FOR8" s="200"/>
      <c r="FOS8" s="200"/>
      <c r="FOT8" s="200"/>
      <c r="FOU8" s="200"/>
      <c r="FOV8" s="200"/>
      <c r="FOW8" s="200"/>
      <c r="FOX8" s="200"/>
      <c r="FOY8" s="200"/>
      <c r="FOZ8" s="200"/>
      <c r="FPA8" s="200"/>
      <c r="FPB8" s="200"/>
      <c r="FPC8" s="200"/>
      <c r="FPD8" s="200"/>
      <c r="FPE8" s="200"/>
      <c r="FPF8" s="200"/>
      <c r="FPG8" s="200"/>
      <c r="FPH8" s="200"/>
      <c r="FPI8" s="200"/>
      <c r="FPJ8" s="200"/>
      <c r="FPK8" s="200"/>
      <c r="FPL8" s="200"/>
      <c r="FPM8" s="200"/>
      <c r="FPN8" s="200"/>
      <c r="FPO8" s="200"/>
      <c r="FPP8" s="200"/>
      <c r="FPQ8" s="200"/>
      <c r="FPR8" s="200"/>
      <c r="FPS8" s="200"/>
      <c r="FPT8" s="200"/>
      <c r="FPU8" s="200"/>
      <c r="FPV8" s="200"/>
      <c r="FPW8" s="200"/>
      <c r="FPX8" s="200"/>
      <c r="FPY8" s="200"/>
      <c r="FPZ8" s="200"/>
      <c r="FQA8" s="200"/>
      <c r="FQB8" s="200"/>
      <c r="FQC8" s="200"/>
      <c r="FQD8" s="200"/>
      <c r="FQE8" s="200"/>
      <c r="FQF8" s="200"/>
      <c r="FQG8" s="200"/>
      <c r="FQH8" s="200"/>
      <c r="FQI8" s="200"/>
      <c r="FQJ8" s="200"/>
      <c r="FQK8" s="200"/>
      <c r="FQL8" s="200"/>
      <c r="FQM8" s="200"/>
      <c r="FQN8" s="200"/>
      <c r="FQO8" s="200"/>
      <c r="FQP8" s="200"/>
      <c r="FQQ8" s="200"/>
      <c r="FQR8" s="200"/>
      <c r="FQS8" s="200"/>
      <c r="FQT8" s="200"/>
      <c r="FQU8" s="200"/>
      <c r="FQV8" s="200"/>
      <c r="FQW8" s="200"/>
      <c r="FQX8" s="200"/>
      <c r="FQY8" s="200"/>
      <c r="FQZ8" s="200"/>
      <c r="FRA8" s="200"/>
      <c r="FRB8" s="200"/>
      <c r="FRC8" s="200"/>
      <c r="FRD8" s="200"/>
      <c r="FRE8" s="200"/>
      <c r="FRF8" s="200"/>
      <c r="FRG8" s="200"/>
      <c r="FRH8" s="200"/>
      <c r="FRI8" s="200"/>
      <c r="FRJ8" s="200"/>
      <c r="FRK8" s="200"/>
      <c r="FRL8" s="200"/>
      <c r="FRM8" s="200"/>
      <c r="FRN8" s="200"/>
      <c r="FRO8" s="200"/>
      <c r="FRP8" s="200"/>
      <c r="FRQ8" s="200"/>
      <c r="FRR8" s="200"/>
      <c r="FRS8" s="200"/>
      <c r="FRT8" s="200"/>
      <c r="FRU8" s="200"/>
      <c r="FRV8" s="200"/>
      <c r="FRW8" s="200"/>
      <c r="FRX8" s="200"/>
      <c r="FRY8" s="200"/>
      <c r="FRZ8" s="200"/>
      <c r="FSA8" s="200"/>
      <c r="FSB8" s="200"/>
      <c r="FSC8" s="200"/>
      <c r="FSD8" s="200"/>
      <c r="FSE8" s="200"/>
      <c r="FSF8" s="200"/>
      <c r="FSG8" s="200"/>
      <c r="FSH8" s="200"/>
      <c r="FSI8" s="200"/>
      <c r="FSJ8" s="200"/>
      <c r="FSK8" s="200"/>
      <c r="FSL8" s="200"/>
      <c r="FSM8" s="200"/>
      <c r="FSN8" s="200"/>
      <c r="FSO8" s="200"/>
      <c r="FSP8" s="200"/>
      <c r="FSQ8" s="200"/>
      <c r="FSR8" s="200"/>
      <c r="FSS8" s="200"/>
      <c r="FST8" s="200"/>
      <c r="FSU8" s="200"/>
      <c r="FSV8" s="200"/>
      <c r="FSW8" s="200"/>
      <c r="FSX8" s="200"/>
      <c r="FSY8" s="200"/>
      <c r="FSZ8" s="200"/>
      <c r="FTA8" s="200"/>
      <c r="FTB8" s="200"/>
      <c r="FTC8" s="200"/>
      <c r="FTD8" s="200"/>
      <c r="FTE8" s="200"/>
      <c r="FTF8" s="200"/>
      <c r="FTG8" s="200"/>
      <c r="FTH8" s="200"/>
      <c r="FTI8" s="200"/>
      <c r="FTJ8" s="200"/>
      <c r="FTK8" s="200"/>
      <c r="FTL8" s="200"/>
      <c r="FTM8" s="200"/>
      <c r="FTN8" s="200"/>
      <c r="FTO8" s="200"/>
      <c r="FTP8" s="200"/>
      <c r="FTQ8" s="200"/>
      <c r="FTR8" s="200"/>
      <c r="FTS8" s="200"/>
      <c r="FTT8" s="200"/>
      <c r="FTU8" s="200"/>
      <c r="FTV8" s="200"/>
      <c r="FTW8" s="200"/>
      <c r="FTX8" s="200"/>
      <c r="FTY8" s="200"/>
      <c r="FTZ8" s="200"/>
      <c r="FUA8" s="200"/>
      <c r="FUB8" s="200"/>
      <c r="FUC8" s="200"/>
      <c r="FUD8" s="200"/>
      <c r="FUE8" s="200"/>
      <c r="FUF8" s="200"/>
      <c r="FUG8" s="200"/>
      <c r="FUH8" s="200"/>
      <c r="FUI8" s="200"/>
      <c r="FUJ8" s="200"/>
      <c r="FUK8" s="200"/>
      <c r="FUL8" s="200"/>
      <c r="FUM8" s="200"/>
      <c r="FUN8" s="200"/>
      <c r="FUO8" s="200"/>
      <c r="FUP8" s="200"/>
      <c r="FUQ8" s="200"/>
      <c r="FUR8" s="200"/>
      <c r="FUS8" s="200"/>
      <c r="FUT8" s="200"/>
      <c r="FUU8" s="200"/>
      <c r="FUV8" s="200"/>
      <c r="FUW8" s="200"/>
      <c r="FUX8" s="200"/>
      <c r="FUY8" s="200"/>
      <c r="FUZ8" s="200"/>
      <c r="FVA8" s="200"/>
      <c r="FVB8" s="200"/>
      <c r="FVC8" s="200"/>
      <c r="FVD8" s="200"/>
      <c r="FVE8" s="200"/>
      <c r="FVF8" s="200"/>
      <c r="FVG8" s="200"/>
      <c r="FVH8" s="200"/>
      <c r="FVI8" s="200"/>
      <c r="FVJ8" s="200"/>
      <c r="FVK8" s="200"/>
      <c r="FVL8" s="200"/>
      <c r="FVM8" s="200"/>
      <c r="FVN8" s="200"/>
      <c r="FVO8" s="200"/>
      <c r="FVP8" s="200"/>
      <c r="FVQ8" s="200"/>
      <c r="FVR8" s="200"/>
      <c r="FVS8" s="200"/>
      <c r="FVT8" s="200"/>
      <c r="FVU8" s="200"/>
      <c r="FVV8" s="200"/>
      <c r="FVW8" s="200"/>
      <c r="FVX8" s="200"/>
      <c r="FVY8" s="200"/>
      <c r="FVZ8" s="200"/>
      <c r="FWA8" s="200"/>
      <c r="FWB8" s="200"/>
      <c r="FWC8" s="200"/>
      <c r="FWD8" s="200"/>
      <c r="FWE8" s="200"/>
      <c r="FWF8" s="200"/>
      <c r="FWG8" s="200"/>
      <c r="FWH8" s="200"/>
      <c r="FWI8" s="200"/>
      <c r="FWJ8" s="200"/>
      <c r="FWK8" s="200"/>
      <c r="FWL8" s="200"/>
      <c r="FWM8" s="200"/>
      <c r="FWN8" s="200"/>
      <c r="FWO8" s="200"/>
      <c r="FWP8" s="200"/>
      <c r="FWQ8" s="200"/>
      <c r="FWR8" s="200"/>
      <c r="FWS8" s="200"/>
      <c r="FWT8" s="200"/>
      <c r="FWU8" s="200"/>
      <c r="FWV8" s="200"/>
      <c r="FWW8" s="200"/>
      <c r="FWX8" s="200"/>
      <c r="FWY8" s="200"/>
      <c r="FWZ8" s="200"/>
      <c r="FXA8" s="200"/>
      <c r="FXB8" s="200"/>
      <c r="FXC8" s="200"/>
      <c r="FXD8" s="200"/>
      <c r="FXE8" s="200"/>
      <c r="FXF8" s="200"/>
      <c r="FXG8" s="200"/>
      <c r="FXH8" s="200"/>
      <c r="FXI8" s="200"/>
      <c r="FXJ8" s="200"/>
      <c r="FXK8" s="200"/>
      <c r="FXL8" s="200"/>
      <c r="FXM8" s="200"/>
      <c r="FXN8" s="200"/>
      <c r="FXO8" s="200"/>
      <c r="FXP8" s="200"/>
      <c r="FXQ8" s="200"/>
      <c r="FXR8" s="200"/>
      <c r="FXS8" s="200"/>
      <c r="FXT8" s="200"/>
      <c r="FXU8" s="200"/>
      <c r="FXV8" s="200"/>
      <c r="FXW8" s="200"/>
      <c r="FXX8" s="200"/>
      <c r="FXY8" s="200"/>
      <c r="FXZ8" s="200"/>
      <c r="FYA8" s="200"/>
      <c r="FYB8" s="200"/>
      <c r="FYC8" s="200"/>
      <c r="FYD8" s="200"/>
      <c r="FYE8" s="200"/>
      <c r="FYF8" s="200"/>
      <c r="FYG8" s="200"/>
      <c r="FYH8" s="200"/>
      <c r="FYI8" s="200"/>
      <c r="FYJ8" s="200"/>
      <c r="FYK8" s="200"/>
      <c r="FYL8" s="200"/>
      <c r="FYM8" s="200"/>
      <c r="FYN8" s="200"/>
      <c r="FYO8" s="200"/>
      <c r="FYP8" s="200"/>
      <c r="FYQ8" s="200"/>
      <c r="FYR8" s="200"/>
      <c r="FYS8" s="200"/>
      <c r="FYT8" s="200"/>
      <c r="FYU8" s="200"/>
      <c r="FYV8" s="200"/>
      <c r="FYW8" s="200"/>
      <c r="FYX8" s="200"/>
      <c r="FYY8" s="200"/>
      <c r="FYZ8" s="200"/>
      <c r="FZA8" s="200"/>
      <c r="FZB8" s="200"/>
      <c r="FZC8" s="200"/>
      <c r="FZD8" s="200"/>
      <c r="FZE8" s="200"/>
      <c r="FZF8" s="200"/>
      <c r="FZG8" s="200"/>
      <c r="FZH8" s="200"/>
      <c r="FZI8" s="200"/>
      <c r="FZJ8" s="200"/>
      <c r="FZK8" s="200"/>
      <c r="FZL8" s="200"/>
      <c r="FZM8" s="200"/>
      <c r="FZN8" s="200"/>
      <c r="FZO8" s="200"/>
      <c r="FZP8" s="200"/>
      <c r="FZQ8" s="200"/>
      <c r="FZR8" s="200"/>
      <c r="FZS8" s="200"/>
      <c r="FZT8" s="200"/>
      <c r="FZU8" s="200"/>
      <c r="FZV8" s="200"/>
      <c r="FZW8" s="200"/>
      <c r="FZX8" s="200"/>
      <c r="FZY8" s="200"/>
      <c r="FZZ8" s="200"/>
      <c r="GAA8" s="200"/>
      <c r="GAB8" s="200"/>
      <c r="GAC8" s="200"/>
      <c r="GAD8" s="200"/>
      <c r="GAE8" s="200"/>
      <c r="GAF8" s="200"/>
      <c r="GAG8" s="200"/>
      <c r="GAH8" s="200"/>
      <c r="GAI8" s="200"/>
      <c r="GAJ8" s="200"/>
      <c r="GAK8" s="200"/>
      <c r="GAL8" s="200"/>
      <c r="GAM8" s="200"/>
      <c r="GAN8" s="200"/>
      <c r="GAO8" s="200"/>
      <c r="GAP8" s="200"/>
      <c r="GAQ8" s="200"/>
      <c r="GAR8" s="200"/>
      <c r="GAS8" s="200"/>
      <c r="GAT8" s="200"/>
      <c r="GAU8" s="200"/>
      <c r="GAV8" s="200"/>
      <c r="GAW8" s="200"/>
      <c r="GAX8" s="200"/>
      <c r="GAY8" s="200"/>
      <c r="GAZ8" s="200"/>
      <c r="GBA8" s="200"/>
      <c r="GBB8" s="200"/>
      <c r="GBC8" s="200"/>
      <c r="GBD8" s="200"/>
      <c r="GBE8" s="200"/>
      <c r="GBF8" s="200"/>
      <c r="GBG8" s="200"/>
      <c r="GBH8" s="200"/>
      <c r="GBI8" s="200"/>
      <c r="GBJ8" s="200"/>
      <c r="GBK8" s="200"/>
      <c r="GBL8" s="200"/>
      <c r="GBM8" s="200"/>
      <c r="GBN8" s="200"/>
      <c r="GBO8" s="200"/>
      <c r="GBP8" s="200"/>
      <c r="GBQ8" s="200"/>
      <c r="GBR8" s="200"/>
      <c r="GBS8" s="200"/>
      <c r="GBT8" s="200"/>
      <c r="GBU8" s="200"/>
      <c r="GBV8" s="200"/>
      <c r="GBW8" s="200"/>
      <c r="GBX8" s="200"/>
      <c r="GBY8" s="200"/>
      <c r="GBZ8" s="200"/>
      <c r="GCA8" s="200"/>
      <c r="GCB8" s="200"/>
      <c r="GCC8" s="200"/>
      <c r="GCD8" s="200"/>
      <c r="GCE8" s="200"/>
      <c r="GCF8" s="200"/>
      <c r="GCG8" s="200"/>
      <c r="GCH8" s="200"/>
      <c r="GCI8" s="200"/>
      <c r="GCJ8" s="200"/>
      <c r="GCK8" s="200"/>
      <c r="GCL8" s="200"/>
      <c r="GCM8" s="200"/>
      <c r="GCN8" s="200"/>
      <c r="GCO8" s="200"/>
      <c r="GCP8" s="200"/>
      <c r="GCQ8" s="200"/>
      <c r="GCR8" s="200"/>
      <c r="GCS8" s="200"/>
      <c r="GCT8" s="200"/>
      <c r="GCU8" s="200"/>
      <c r="GCV8" s="200"/>
      <c r="GCW8" s="200"/>
      <c r="GCX8" s="200"/>
      <c r="GCY8" s="200"/>
      <c r="GCZ8" s="200"/>
      <c r="GDA8" s="200"/>
      <c r="GDB8" s="200"/>
      <c r="GDC8" s="200"/>
      <c r="GDD8" s="200"/>
      <c r="GDE8" s="200"/>
      <c r="GDF8" s="200"/>
      <c r="GDG8" s="200"/>
      <c r="GDH8" s="200"/>
      <c r="GDI8" s="200"/>
      <c r="GDJ8" s="200"/>
      <c r="GDK8" s="200"/>
      <c r="GDL8" s="200"/>
      <c r="GDM8" s="200"/>
      <c r="GDN8" s="200"/>
      <c r="GDO8" s="200"/>
      <c r="GDP8" s="200"/>
      <c r="GDQ8" s="200"/>
      <c r="GDR8" s="200"/>
      <c r="GDS8" s="200"/>
      <c r="GDT8" s="200"/>
      <c r="GDU8" s="200"/>
      <c r="GDV8" s="200"/>
      <c r="GDW8" s="200"/>
      <c r="GDX8" s="200"/>
      <c r="GDY8" s="200"/>
      <c r="GDZ8" s="200"/>
      <c r="GEA8" s="200"/>
      <c r="GEB8" s="200"/>
      <c r="GEC8" s="200"/>
      <c r="GED8" s="200"/>
      <c r="GEE8" s="200"/>
      <c r="GEF8" s="200"/>
      <c r="GEG8" s="200"/>
      <c r="GEH8" s="200"/>
      <c r="GEI8" s="200"/>
      <c r="GEJ8" s="200"/>
      <c r="GEK8" s="200"/>
      <c r="GEL8" s="200"/>
      <c r="GEM8" s="200"/>
      <c r="GEN8" s="200"/>
      <c r="GEO8" s="200"/>
      <c r="GEP8" s="200"/>
      <c r="GEQ8" s="200"/>
      <c r="GER8" s="200"/>
      <c r="GES8" s="200"/>
      <c r="GET8" s="200"/>
      <c r="GEU8" s="200"/>
      <c r="GEV8" s="200"/>
      <c r="GEW8" s="200"/>
      <c r="GEX8" s="200"/>
      <c r="GEY8" s="200"/>
      <c r="GEZ8" s="200"/>
      <c r="GFA8" s="200"/>
      <c r="GFB8" s="200"/>
      <c r="GFC8" s="200"/>
      <c r="GFD8" s="200"/>
      <c r="GFE8" s="200"/>
      <c r="GFF8" s="200"/>
      <c r="GFG8" s="200"/>
      <c r="GFH8" s="200"/>
      <c r="GFI8" s="200"/>
      <c r="GFJ8" s="200"/>
      <c r="GFK8" s="200"/>
      <c r="GFL8" s="200"/>
      <c r="GFM8" s="200"/>
      <c r="GFN8" s="200"/>
      <c r="GFO8" s="200"/>
      <c r="GFP8" s="200"/>
      <c r="GFQ8" s="200"/>
      <c r="GFR8" s="200"/>
      <c r="GFS8" s="200"/>
      <c r="GFT8" s="200"/>
      <c r="GFU8" s="200"/>
      <c r="GFV8" s="200"/>
      <c r="GFW8" s="200"/>
      <c r="GFX8" s="200"/>
      <c r="GFY8" s="200"/>
      <c r="GFZ8" s="200"/>
      <c r="GGA8" s="200"/>
      <c r="GGB8" s="200"/>
      <c r="GGC8" s="200"/>
      <c r="GGD8" s="200"/>
      <c r="GGE8" s="200"/>
      <c r="GGF8" s="200"/>
      <c r="GGG8" s="200"/>
      <c r="GGH8" s="200"/>
      <c r="GGI8" s="200"/>
      <c r="GGJ8" s="200"/>
      <c r="GGK8" s="200"/>
      <c r="GGL8" s="200"/>
      <c r="GGM8" s="200"/>
      <c r="GGN8" s="200"/>
      <c r="GGO8" s="200"/>
      <c r="GGP8" s="200"/>
      <c r="GGQ8" s="200"/>
      <c r="GGR8" s="200"/>
      <c r="GGS8" s="200"/>
      <c r="GGT8" s="200"/>
      <c r="GGU8" s="200"/>
      <c r="GGV8" s="200"/>
      <c r="GGW8" s="200"/>
      <c r="GGX8" s="200"/>
      <c r="GGY8" s="200"/>
      <c r="GGZ8" s="200"/>
      <c r="GHA8" s="200"/>
      <c r="GHB8" s="200"/>
      <c r="GHC8" s="200"/>
      <c r="GHD8" s="200"/>
      <c r="GHE8" s="200"/>
      <c r="GHF8" s="200"/>
      <c r="GHG8" s="200"/>
      <c r="GHH8" s="200"/>
      <c r="GHI8" s="200"/>
      <c r="GHJ8" s="200"/>
      <c r="GHK8" s="200"/>
      <c r="GHL8" s="200"/>
      <c r="GHM8" s="200"/>
      <c r="GHN8" s="200"/>
      <c r="GHO8" s="200"/>
      <c r="GHP8" s="200"/>
      <c r="GHQ8" s="200"/>
      <c r="GHR8" s="200"/>
      <c r="GHS8" s="200"/>
      <c r="GHT8" s="200"/>
      <c r="GHU8" s="200"/>
      <c r="GHV8" s="200"/>
      <c r="GHW8" s="200"/>
      <c r="GHX8" s="200"/>
      <c r="GHY8" s="200"/>
      <c r="GHZ8" s="200"/>
      <c r="GIA8" s="200"/>
      <c r="GIB8" s="200"/>
      <c r="GIC8" s="200"/>
      <c r="GID8" s="200"/>
      <c r="GIE8" s="200"/>
      <c r="GIF8" s="200"/>
      <c r="GIG8" s="200"/>
      <c r="GIH8" s="200"/>
      <c r="GII8" s="200"/>
      <c r="GIJ8" s="200"/>
      <c r="GIK8" s="200"/>
      <c r="GIL8" s="200"/>
      <c r="GIM8" s="200"/>
      <c r="GIN8" s="200"/>
      <c r="GIO8" s="200"/>
      <c r="GIP8" s="200"/>
      <c r="GIQ8" s="200"/>
      <c r="GIR8" s="200"/>
      <c r="GIS8" s="200"/>
      <c r="GIT8" s="200"/>
      <c r="GIU8" s="200"/>
      <c r="GIV8" s="200"/>
      <c r="GIW8" s="200"/>
      <c r="GIX8" s="200"/>
      <c r="GIY8" s="200"/>
      <c r="GIZ8" s="200"/>
      <c r="GJA8" s="200"/>
      <c r="GJB8" s="200"/>
      <c r="GJC8" s="200"/>
      <c r="GJD8" s="200"/>
      <c r="GJE8" s="200"/>
      <c r="GJF8" s="200"/>
      <c r="GJG8" s="200"/>
      <c r="GJH8" s="200"/>
      <c r="GJI8" s="200"/>
      <c r="GJJ8" s="200"/>
      <c r="GJK8" s="200"/>
      <c r="GJL8" s="200"/>
      <c r="GJM8" s="200"/>
      <c r="GJN8" s="200"/>
      <c r="GJO8" s="200"/>
      <c r="GJP8" s="200"/>
      <c r="GJQ8" s="200"/>
      <c r="GJR8" s="200"/>
      <c r="GJS8" s="200"/>
      <c r="GJT8" s="200"/>
      <c r="GJU8" s="200"/>
      <c r="GJV8" s="200"/>
      <c r="GJW8" s="200"/>
      <c r="GJX8" s="200"/>
      <c r="GJY8" s="200"/>
      <c r="GJZ8" s="200"/>
      <c r="GKA8" s="200"/>
      <c r="GKB8" s="200"/>
      <c r="GKC8" s="200"/>
      <c r="GKD8" s="200"/>
      <c r="GKE8" s="200"/>
      <c r="GKF8" s="200"/>
      <c r="GKG8" s="200"/>
      <c r="GKH8" s="200"/>
      <c r="GKI8" s="200"/>
      <c r="GKJ8" s="200"/>
      <c r="GKK8" s="200"/>
      <c r="GKL8" s="200"/>
      <c r="GKM8" s="200"/>
      <c r="GKN8" s="200"/>
      <c r="GKO8" s="200"/>
      <c r="GKP8" s="200"/>
      <c r="GKQ8" s="200"/>
      <c r="GKR8" s="200"/>
      <c r="GKS8" s="200"/>
      <c r="GKT8" s="200"/>
      <c r="GKU8" s="200"/>
      <c r="GKV8" s="200"/>
      <c r="GKW8" s="200"/>
      <c r="GKX8" s="200"/>
      <c r="GKY8" s="200"/>
      <c r="GKZ8" s="200"/>
      <c r="GLA8" s="200"/>
      <c r="GLB8" s="200"/>
      <c r="GLC8" s="200"/>
      <c r="GLD8" s="200"/>
      <c r="GLE8" s="200"/>
      <c r="GLF8" s="200"/>
      <c r="GLG8" s="200"/>
      <c r="GLH8" s="200"/>
      <c r="GLI8" s="200"/>
      <c r="GLJ8" s="200"/>
      <c r="GLK8" s="200"/>
      <c r="GLL8" s="200"/>
      <c r="GLM8" s="200"/>
      <c r="GLN8" s="200"/>
      <c r="GLO8" s="200"/>
      <c r="GLP8" s="200"/>
      <c r="GLQ8" s="200"/>
      <c r="GLR8" s="200"/>
      <c r="GLS8" s="200"/>
      <c r="GLT8" s="200"/>
      <c r="GLU8" s="200"/>
      <c r="GLV8" s="200"/>
      <c r="GLW8" s="200"/>
      <c r="GLX8" s="200"/>
      <c r="GLY8" s="200"/>
      <c r="GLZ8" s="200"/>
      <c r="GMA8" s="200"/>
      <c r="GMB8" s="200"/>
      <c r="GMC8" s="200"/>
      <c r="GMD8" s="200"/>
      <c r="GME8" s="200"/>
      <c r="GMF8" s="200"/>
      <c r="GMG8" s="200"/>
      <c r="GMH8" s="200"/>
      <c r="GMI8" s="200"/>
      <c r="GMJ8" s="200"/>
      <c r="GMK8" s="200"/>
      <c r="GML8" s="200"/>
      <c r="GMM8" s="200"/>
      <c r="GMN8" s="200"/>
      <c r="GMO8" s="200"/>
      <c r="GMP8" s="200"/>
      <c r="GMQ8" s="200"/>
      <c r="GMR8" s="200"/>
      <c r="GMS8" s="200"/>
      <c r="GMT8" s="200"/>
      <c r="GMU8" s="200"/>
      <c r="GMV8" s="200"/>
      <c r="GMW8" s="200"/>
      <c r="GMX8" s="200"/>
      <c r="GMY8" s="200"/>
      <c r="GMZ8" s="200"/>
      <c r="GNA8" s="200"/>
      <c r="GNB8" s="200"/>
      <c r="GNC8" s="200"/>
      <c r="GND8" s="200"/>
      <c r="GNE8" s="200"/>
      <c r="GNF8" s="200"/>
      <c r="GNG8" s="200"/>
      <c r="GNH8" s="200"/>
      <c r="GNI8" s="200"/>
      <c r="GNJ8" s="200"/>
      <c r="GNK8" s="200"/>
      <c r="GNL8" s="200"/>
      <c r="GNM8" s="200"/>
      <c r="GNN8" s="200"/>
      <c r="GNO8" s="200"/>
      <c r="GNP8" s="200"/>
      <c r="GNQ8" s="200"/>
      <c r="GNR8" s="200"/>
      <c r="GNS8" s="200"/>
      <c r="GNT8" s="200"/>
      <c r="GNU8" s="200"/>
      <c r="GNV8" s="200"/>
      <c r="GNW8" s="200"/>
      <c r="GNX8" s="200"/>
      <c r="GNY8" s="200"/>
      <c r="GNZ8" s="200"/>
      <c r="GOA8" s="200"/>
      <c r="GOB8" s="200"/>
      <c r="GOC8" s="200"/>
      <c r="GOD8" s="200"/>
      <c r="GOE8" s="200"/>
      <c r="GOF8" s="200"/>
      <c r="GOG8" s="200"/>
      <c r="GOH8" s="200"/>
      <c r="GOI8" s="200"/>
      <c r="GOJ8" s="200"/>
      <c r="GOK8" s="200"/>
      <c r="GOL8" s="200"/>
      <c r="GOM8" s="200"/>
      <c r="GON8" s="200"/>
      <c r="GOO8" s="200"/>
      <c r="GOP8" s="200"/>
      <c r="GOQ8" s="200"/>
      <c r="GOR8" s="200"/>
      <c r="GOS8" s="200"/>
      <c r="GOT8" s="200"/>
      <c r="GOU8" s="200"/>
      <c r="GOV8" s="200"/>
      <c r="GOW8" s="200"/>
      <c r="GOX8" s="200"/>
      <c r="GOY8" s="200"/>
      <c r="GOZ8" s="200"/>
      <c r="GPA8" s="200"/>
      <c r="GPB8" s="200"/>
      <c r="GPC8" s="200"/>
      <c r="GPD8" s="200"/>
      <c r="GPE8" s="200"/>
      <c r="GPF8" s="200"/>
      <c r="GPG8" s="200"/>
      <c r="GPH8" s="200"/>
      <c r="GPI8" s="200"/>
      <c r="GPJ8" s="200"/>
      <c r="GPK8" s="200"/>
      <c r="GPL8" s="200"/>
      <c r="GPM8" s="200"/>
      <c r="GPN8" s="200"/>
      <c r="GPO8" s="200"/>
      <c r="GPP8" s="200"/>
      <c r="GPQ8" s="200"/>
      <c r="GPR8" s="200"/>
      <c r="GPS8" s="200"/>
      <c r="GPT8" s="200"/>
      <c r="GPU8" s="200"/>
      <c r="GPV8" s="200"/>
      <c r="GPW8" s="200"/>
      <c r="GPX8" s="200"/>
      <c r="GPY8" s="200"/>
      <c r="GPZ8" s="200"/>
      <c r="GQA8" s="200"/>
      <c r="GQB8" s="200"/>
      <c r="GQC8" s="200"/>
      <c r="GQD8" s="200"/>
      <c r="GQE8" s="200"/>
      <c r="GQF8" s="200"/>
      <c r="GQG8" s="200"/>
      <c r="GQH8" s="200"/>
      <c r="GQI8" s="200"/>
      <c r="GQJ8" s="200"/>
      <c r="GQK8" s="200"/>
      <c r="GQL8" s="200"/>
      <c r="GQM8" s="200"/>
      <c r="GQN8" s="200"/>
      <c r="GQO8" s="200"/>
      <c r="GQP8" s="200"/>
      <c r="GQQ8" s="200"/>
      <c r="GQR8" s="200"/>
      <c r="GQS8" s="200"/>
      <c r="GQT8" s="200"/>
      <c r="GQU8" s="200"/>
      <c r="GQV8" s="200"/>
      <c r="GQW8" s="200"/>
      <c r="GQX8" s="200"/>
      <c r="GQY8" s="200"/>
      <c r="GQZ8" s="200"/>
      <c r="GRA8" s="200"/>
      <c r="GRB8" s="200"/>
      <c r="GRC8" s="200"/>
      <c r="GRD8" s="200"/>
      <c r="GRE8" s="200"/>
      <c r="GRF8" s="200"/>
      <c r="GRG8" s="200"/>
      <c r="GRH8" s="200"/>
      <c r="GRI8" s="200"/>
      <c r="GRJ8" s="200"/>
      <c r="GRK8" s="200"/>
      <c r="GRL8" s="200"/>
      <c r="GRM8" s="200"/>
      <c r="GRN8" s="200"/>
      <c r="GRO8" s="200"/>
      <c r="GRP8" s="200"/>
      <c r="GRQ8" s="200"/>
      <c r="GRR8" s="200"/>
      <c r="GRS8" s="200"/>
      <c r="GRT8" s="200"/>
      <c r="GRU8" s="200"/>
      <c r="GRV8" s="200"/>
      <c r="GRW8" s="200"/>
      <c r="GRX8" s="200"/>
      <c r="GRY8" s="200"/>
      <c r="GRZ8" s="200"/>
      <c r="GSA8" s="200"/>
      <c r="GSB8" s="200"/>
      <c r="GSC8" s="200"/>
      <c r="GSD8" s="200"/>
      <c r="GSE8" s="200"/>
      <c r="GSF8" s="200"/>
      <c r="GSG8" s="200"/>
      <c r="GSH8" s="200"/>
      <c r="GSI8" s="200"/>
      <c r="GSJ8" s="200"/>
      <c r="GSK8" s="200"/>
      <c r="GSL8" s="200"/>
      <c r="GSM8" s="200"/>
      <c r="GSN8" s="200"/>
      <c r="GSO8" s="200"/>
      <c r="GSP8" s="200"/>
      <c r="GSQ8" s="200"/>
      <c r="GSR8" s="200"/>
      <c r="GSS8" s="200"/>
      <c r="GST8" s="200"/>
      <c r="GSU8" s="200"/>
      <c r="GSV8" s="200"/>
      <c r="GSW8" s="200"/>
      <c r="GSX8" s="200"/>
      <c r="GSY8" s="200"/>
      <c r="GSZ8" s="200"/>
      <c r="GTA8" s="200"/>
      <c r="GTB8" s="200"/>
      <c r="GTC8" s="200"/>
      <c r="GTD8" s="200"/>
      <c r="GTE8" s="200"/>
      <c r="GTF8" s="200"/>
      <c r="GTG8" s="200"/>
      <c r="GTH8" s="200"/>
      <c r="GTI8" s="200"/>
      <c r="GTJ8" s="200"/>
      <c r="GTK8" s="200"/>
      <c r="GTL8" s="200"/>
      <c r="GTM8" s="200"/>
      <c r="GTN8" s="200"/>
      <c r="GTO8" s="200"/>
      <c r="GTP8" s="200"/>
      <c r="GTQ8" s="200"/>
      <c r="GTR8" s="200"/>
      <c r="GTS8" s="200"/>
      <c r="GTT8" s="200"/>
      <c r="GTU8" s="200"/>
      <c r="GTV8" s="200"/>
      <c r="GTW8" s="200"/>
      <c r="GTX8" s="200"/>
      <c r="GTY8" s="200"/>
      <c r="GTZ8" s="200"/>
      <c r="GUA8" s="200"/>
      <c r="GUB8" s="200"/>
      <c r="GUC8" s="200"/>
      <c r="GUD8" s="200"/>
      <c r="GUE8" s="200"/>
      <c r="GUF8" s="200"/>
      <c r="GUG8" s="200"/>
      <c r="GUH8" s="200"/>
      <c r="GUI8" s="200"/>
      <c r="GUJ8" s="200"/>
      <c r="GUK8" s="200"/>
      <c r="GUL8" s="200"/>
      <c r="GUM8" s="200"/>
      <c r="GUN8" s="200"/>
      <c r="GUO8" s="200"/>
      <c r="GUP8" s="200"/>
      <c r="GUQ8" s="200"/>
      <c r="GUR8" s="200"/>
      <c r="GUS8" s="200"/>
      <c r="GUT8" s="200"/>
      <c r="GUU8" s="200"/>
      <c r="GUV8" s="200"/>
      <c r="GUW8" s="200"/>
      <c r="GUX8" s="200"/>
      <c r="GUY8" s="200"/>
      <c r="GUZ8" s="200"/>
      <c r="GVA8" s="200"/>
      <c r="GVB8" s="200"/>
      <c r="GVC8" s="200"/>
      <c r="GVD8" s="200"/>
      <c r="GVE8" s="200"/>
      <c r="GVF8" s="200"/>
      <c r="GVG8" s="200"/>
      <c r="GVH8" s="200"/>
      <c r="GVI8" s="200"/>
      <c r="GVJ8" s="200"/>
      <c r="GVK8" s="200"/>
      <c r="GVL8" s="200"/>
      <c r="GVM8" s="200"/>
      <c r="GVN8" s="200"/>
      <c r="GVO8" s="200"/>
      <c r="GVP8" s="200"/>
      <c r="GVQ8" s="200"/>
      <c r="GVR8" s="200"/>
      <c r="GVS8" s="200"/>
      <c r="GVT8" s="200"/>
      <c r="GVU8" s="200"/>
      <c r="GVV8" s="200"/>
      <c r="GVW8" s="200"/>
      <c r="GVX8" s="200"/>
      <c r="GVY8" s="200"/>
      <c r="GVZ8" s="200"/>
      <c r="GWA8" s="200"/>
      <c r="GWB8" s="200"/>
      <c r="GWC8" s="200"/>
      <c r="GWD8" s="200"/>
      <c r="GWE8" s="200"/>
      <c r="GWF8" s="200"/>
      <c r="GWG8" s="200"/>
      <c r="GWH8" s="200"/>
      <c r="GWI8" s="200"/>
      <c r="GWJ8" s="200"/>
      <c r="GWK8" s="200"/>
      <c r="GWL8" s="200"/>
      <c r="GWM8" s="200"/>
      <c r="GWN8" s="200"/>
      <c r="GWO8" s="200"/>
      <c r="GWP8" s="200"/>
      <c r="GWQ8" s="200"/>
      <c r="GWR8" s="200"/>
      <c r="GWS8" s="200"/>
      <c r="GWT8" s="200"/>
      <c r="GWU8" s="200"/>
      <c r="GWV8" s="200"/>
      <c r="GWW8" s="200"/>
      <c r="GWX8" s="200"/>
      <c r="GWY8" s="200"/>
      <c r="GWZ8" s="200"/>
      <c r="GXA8" s="200"/>
      <c r="GXB8" s="200"/>
      <c r="GXC8" s="200"/>
      <c r="GXD8" s="200"/>
      <c r="GXE8" s="200"/>
      <c r="GXF8" s="200"/>
      <c r="GXG8" s="200"/>
      <c r="GXH8" s="200"/>
      <c r="GXI8" s="200"/>
      <c r="GXJ8" s="200"/>
      <c r="GXK8" s="200"/>
      <c r="GXL8" s="200"/>
      <c r="GXM8" s="200"/>
      <c r="GXN8" s="200"/>
      <c r="GXO8" s="200"/>
      <c r="GXP8" s="200"/>
      <c r="GXQ8" s="200"/>
      <c r="GXR8" s="200"/>
      <c r="GXS8" s="200"/>
      <c r="GXT8" s="200"/>
      <c r="GXU8" s="200"/>
      <c r="GXV8" s="200"/>
      <c r="GXW8" s="200"/>
      <c r="GXX8" s="200"/>
      <c r="GXY8" s="200"/>
      <c r="GXZ8" s="200"/>
      <c r="GYA8" s="200"/>
      <c r="GYB8" s="200"/>
      <c r="GYC8" s="200"/>
      <c r="GYD8" s="200"/>
      <c r="GYE8" s="200"/>
      <c r="GYF8" s="200"/>
      <c r="GYG8" s="200"/>
      <c r="GYH8" s="200"/>
      <c r="GYI8" s="200"/>
      <c r="GYJ8" s="200"/>
      <c r="GYK8" s="200"/>
      <c r="GYL8" s="200"/>
      <c r="GYM8" s="200"/>
      <c r="GYN8" s="200"/>
      <c r="GYO8" s="200"/>
      <c r="GYP8" s="200"/>
      <c r="GYQ8" s="200"/>
      <c r="GYR8" s="200"/>
      <c r="GYS8" s="200"/>
      <c r="GYT8" s="200"/>
      <c r="GYU8" s="200"/>
      <c r="GYV8" s="200"/>
      <c r="GYW8" s="200"/>
      <c r="GYX8" s="200"/>
      <c r="GYY8" s="200"/>
      <c r="GYZ8" s="200"/>
      <c r="GZA8" s="200"/>
      <c r="GZB8" s="200"/>
      <c r="GZC8" s="200"/>
      <c r="GZD8" s="200"/>
      <c r="GZE8" s="200"/>
      <c r="GZF8" s="200"/>
      <c r="GZG8" s="200"/>
      <c r="GZH8" s="200"/>
      <c r="GZI8" s="200"/>
      <c r="GZJ8" s="200"/>
      <c r="GZK8" s="200"/>
      <c r="GZL8" s="200"/>
      <c r="GZM8" s="200"/>
      <c r="GZN8" s="200"/>
      <c r="GZO8" s="200"/>
      <c r="GZP8" s="200"/>
      <c r="GZQ8" s="200"/>
      <c r="GZR8" s="200"/>
      <c r="GZS8" s="200"/>
      <c r="GZT8" s="200"/>
      <c r="GZU8" s="200"/>
      <c r="GZV8" s="200"/>
      <c r="GZW8" s="200"/>
      <c r="GZX8" s="200"/>
      <c r="GZY8" s="200"/>
      <c r="GZZ8" s="200"/>
      <c r="HAA8" s="200"/>
      <c r="HAB8" s="200"/>
      <c r="HAC8" s="200"/>
      <c r="HAD8" s="200"/>
      <c r="HAE8" s="200"/>
      <c r="HAF8" s="200"/>
      <c r="HAG8" s="200"/>
      <c r="HAH8" s="200"/>
      <c r="HAI8" s="200"/>
      <c r="HAJ8" s="200"/>
      <c r="HAK8" s="200"/>
      <c r="HAL8" s="200"/>
      <c r="HAM8" s="200"/>
      <c r="HAN8" s="200"/>
      <c r="HAO8" s="200"/>
      <c r="HAP8" s="200"/>
      <c r="HAQ8" s="200"/>
      <c r="HAR8" s="200"/>
      <c r="HAS8" s="200"/>
      <c r="HAT8" s="200"/>
      <c r="HAU8" s="200"/>
      <c r="HAV8" s="200"/>
      <c r="HAW8" s="200"/>
      <c r="HAX8" s="200"/>
      <c r="HAY8" s="200"/>
      <c r="HAZ8" s="200"/>
      <c r="HBA8" s="200"/>
      <c r="HBB8" s="200"/>
      <c r="HBC8" s="200"/>
      <c r="HBD8" s="200"/>
      <c r="HBE8" s="200"/>
      <c r="HBF8" s="200"/>
      <c r="HBG8" s="200"/>
      <c r="HBH8" s="200"/>
      <c r="HBI8" s="200"/>
      <c r="HBJ8" s="200"/>
      <c r="HBK8" s="200"/>
      <c r="HBL8" s="200"/>
      <c r="HBM8" s="200"/>
      <c r="HBN8" s="200"/>
      <c r="HBO8" s="200"/>
      <c r="HBP8" s="200"/>
      <c r="HBQ8" s="200"/>
      <c r="HBR8" s="200"/>
      <c r="HBS8" s="200"/>
      <c r="HBT8" s="200"/>
      <c r="HBU8" s="200"/>
      <c r="HBV8" s="200"/>
      <c r="HBW8" s="200"/>
      <c r="HBX8" s="200"/>
      <c r="HBY8" s="200"/>
      <c r="HBZ8" s="200"/>
      <c r="HCA8" s="200"/>
      <c r="HCB8" s="200"/>
      <c r="HCC8" s="200"/>
      <c r="HCD8" s="200"/>
      <c r="HCE8" s="200"/>
      <c r="HCF8" s="200"/>
      <c r="HCG8" s="200"/>
      <c r="HCH8" s="200"/>
      <c r="HCI8" s="200"/>
      <c r="HCJ8" s="200"/>
      <c r="HCK8" s="200"/>
      <c r="HCL8" s="200"/>
      <c r="HCM8" s="200"/>
      <c r="HCN8" s="200"/>
      <c r="HCO8" s="200"/>
      <c r="HCP8" s="200"/>
      <c r="HCQ8" s="200"/>
      <c r="HCR8" s="200"/>
      <c r="HCS8" s="200"/>
      <c r="HCT8" s="200"/>
      <c r="HCU8" s="200"/>
      <c r="HCV8" s="200"/>
      <c r="HCW8" s="200"/>
      <c r="HCX8" s="200"/>
      <c r="HCY8" s="200"/>
      <c r="HCZ8" s="200"/>
      <c r="HDA8" s="200"/>
      <c r="HDB8" s="200"/>
      <c r="HDC8" s="200"/>
      <c r="HDD8" s="200"/>
      <c r="HDE8" s="200"/>
      <c r="HDF8" s="200"/>
      <c r="HDG8" s="200"/>
      <c r="HDH8" s="200"/>
      <c r="HDI8" s="200"/>
      <c r="HDJ8" s="200"/>
      <c r="HDK8" s="200"/>
      <c r="HDL8" s="200"/>
      <c r="HDM8" s="200"/>
      <c r="HDN8" s="200"/>
      <c r="HDO8" s="200"/>
      <c r="HDP8" s="200"/>
      <c r="HDQ8" s="200"/>
      <c r="HDR8" s="200"/>
      <c r="HDS8" s="200"/>
      <c r="HDT8" s="200"/>
      <c r="HDU8" s="200"/>
      <c r="HDV8" s="200"/>
      <c r="HDW8" s="200"/>
      <c r="HDX8" s="200"/>
      <c r="HDY8" s="200"/>
      <c r="HDZ8" s="200"/>
      <c r="HEA8" s="200"/>
      <c r="HEB8" s="200"/>
      <c r="HEC8" s="200"/>
      <c r="HED8" s="200"/>
      <c r="HEE8" s="200"/>
      <c r="HEF8" s="200"/>
      <c r="HEG8" s="200"/>
      <c r="HEH8" s="200"/>
      <c r="HEI8" s="200"/>
      <c r="HEJ8" s="200"/>
      <c r="HEK8" s="200"/>
      <c r="HEL8" s="200"/>
      <c r="HEM8" s="200"/>
      <c r="HEN8" s="200"/>
      <c r="HEO8" s="200"/>
      <c r="HEP8" s="200"/>
      <c r="HEQ8" s="200"/>
      <c r="HER8" s="200"/>
      <c r="HES8" s="200"/>
      <c r="HET8" s="200"/>
      <c r="HEU8" s="200"/>
      <c r="HEV8" s="200"/>
      <c r="HEW8" s="200"/>
      <c r="HEX8" s="200"/>
      <c r="HEY8" s="200"/>
      <c r="HEZ8" s="200"/>
      <c r="HFA8" s="200"/>
      <c r="HFB8" s="200"/>
      <c r="HFC8" s="200"/>
      <c r="HFD8" s="200"/>
      <c r="HFE8" s="200"/>
      <c r="HFF8" s="200"/>
      <c r="HFG8" s="200"/>
      <c r="HFH8" s="200"/>
      <c r="HFI8" s="200"/>
      <c r="HFJ8" s="200"/>
      <c r="HFK8" s="200"/>
      <c r="HFL8" s="200"/>
      <c r="HFM8" s="200"/>
      <c r="HFN8" s="200"/>
      <c r="HFO8" s="200"/>
      <c r="HFP8" s="200"/>
      <c r="HFQ8" s="200"/>
      <c r="HFR8" s="200"/>
      <c r="HFS8" s="200"/>
      <c r="HFT8" s="200"/>
      <c r="HFU8" s="200"/>
      <c r="HFV8" s="200"/>
      <c r="HFW8" s="200"/>
      <c r="HFX8" s="200"/>
      <c r="HFY8" s="200"/>
      <c r="HFZ8" s="200"/>
      <c r="HGA8" s="200"/>
      <c r="HGB8" s="200"/>
      <c r="HGC8" s="200"/>
      <c r="HGD8" s="200"/>
      <c r="HGE8" s="200"/>
      <c r="HGF8" s="200"/>
      <c r="HGG8" s="200"/>
      <c r="HGH8" s="200"/>
      <c r="HGI8" s="200"/>
      <c r="HGJ8" s="200"/>
      <c r="HGK8" s="200"/>
      <c r="HGL8" s="200"/>
      <c r="HGM8" s="200"/>
      <c r="HGN8" s="200"/>
      <c r="HGO8" s="200"/>
      <c r="HGP8" s="200"/>
      <c r="HGQ8" s="200"/>
      <c r="HGR8" s="200"/>
      <c r="HGS8" s="200"/>
      <c r="HGT8" s="200"/>
      <c r="HGU8" s="200"/>
      <c r="HGV8" s="200"/>
      <c r="HGW8" s="200"/>
      <c r="HGX8" s="200"/>
      <c r="HGY8" s="200"/>
      <c r="HGZ8" s="200"/>
      <c r="HHA8" s="200"/>
      <c r="HHB8" s="200"/>
      <c r="HHC8" s="200"/>
      <c r="HHD8" s="200"/>
      <c r="HHE8" s="200"/>
      <c r="HHF8" s="200"/>
      <c r="HHG8" s="200"/>
      <c r="HHH8" s="200"/>
      <c r="HHI8" s="200"/>
      <c r="HHJ8" s="200"/>
      <c r="HHK8" s="200"/>
      <c r="HHL8" s="200"/>
      <c r="HHM8" s="200"/>
      <c r="HHN8" s="200"/>
      <c r="HHO8" s="200"/>
      <c r="HHP8" s="200"/>
      <c r="HHQ8" s="200"/>
      <c r="HHR8" s="200"/>
      <c r="HHS8" s="200"/>
      <c r="HHT8" s="200"/>
      <c r="HHU8" s="200"/>
      <c r="HHV8" s="200"/>
      <c r="HHW8" s="200"/>
      <c r="HHX8" s="200"/>
      <c r="HHY8" s="200"/>
      <c r="HHZ8" s="200"/>
      <c r="HIA8" s="200"/>
      <c r="HIB8" s="200"/>
      <c r="HIC8" s="200"/>
      <c r="HID8" s="200"/>
      <c r="HIE8" s="200"/>
      <c r="HIF8" s="200"/>
      <c r="HIG8" s="200"/>
      <c r="HIH8" s="200"/>
      <c r="HII8" s="200"/>
      <c r="HIJ8" s="200"/>
      <c r="HIK8" s="200"/>
      <c r="HIL8" s="200"/>
      <c r="HIM8" s="200"/>
      <c r="HIN8" s="200"/>
      <c r="HIO8" s="200"/>
      <c r="HIP8" s="200"/>
      <c r="HIQ8" s="200"/>
      <c r="HIR8" s="200"/>
      <c r="HIS8" s="200"/>
      <c r="HIT8" s="200"/>
      <c r="HIU8" s="200"/>
      <c r="HIV8" s="200"/>
      <c r="HIW8" s="200"/>
      <c r="HIX8" s="200"/>
      <c r="HIY8" s="200"/>
      <c r="HIZ8" s="200"/>
      <c r="HJA8" s="200"/>
      <c r="HJB8" s="200"/>
      <c r="HJC8" s="200"/>
      <c r="HJD8" s="200"/>
      <c r="HJE8" s="200"/>
      <c r="HJF8" s="200"/>
      <c r="HJG8" s="200"/>
      <c r="HJH8" s="200"/>
      <c r="HJI8" s="200"/>
      <c r="HJJ8" s="200"/>
      <c r="HJK8" s="200"/>
      <c r="HJL8" s="200"/>
      <c r="HJM8" s="200"/>
      <c r="HJN8" s="200"/>
      <c r="HJO8" s="200"/>
      <c r="HJP8" s="200"/>
      <c r="HJQ8" s="200"/>
      <c r="HJR8" s="200"/>
      <c r="HJS8" s="200"/>
      <c r="HJT8" s="200"/>
      <c r="HJU8" s="200"/>
      <c r="HJV8" s="200"/>
      <c r="HJW8" s="200"/>
      <c r="HJX8" s="200"/>
      <c r="HJY8" s="200"/>
      <c r="HJZ8" s="200"/>
      <c r="HKA8" s="200"/>
      <c r="HKB8" s="200"/>
      <c r="HKC8" s="200"/>
      <c r="HKD8" s="200"/>
      <c r="HKE8" s="200"/>
      <c r="HKF8" s="200"/>
      <c r="HKG8" s="200"/>
      <c r="HKH8" s="200"/>
      <c r="HKI8" s="200"/>
      <c r="HKJ8" s="200"/>
      <c r="HKK8" s="200"/>
      <c r="HKL8" s="200"/>
      <c r="HKM8" s="200"/>
      <c r="HKN8" s="200"/>
      <c r="HKO8" s="200"/>
      <c r="HKP8" s="200"/>
      <c r="HKQ8" s="200"/>
      <c r="HKR8" s="200"/>
      <c r="HKS8" s="200"/>
      <c r="HKT8" s="200"/>
      <c r="HKU8" s="200"/>
      <c r="HKV8" s="200"/>
      <c r="HKW8" s="200"/>
      <c r="HKX8" s="200"/>
      <c r="HKY8" s="200"/>
      <c r="HKZ8" s="200"/>
      <c r="HLA8" s="200"/>
      <c r="HLB8" s="200"/>
      <c r="HLC8" s="200"/>
      <c r="HLD8" s="200"/>
      <c r="HLE8" s="200"/>
      <c r="HLF8" s="200"/>
      <c r="HLG8" s="200"/>
      <c r="HLH8" s="200"/>
      <c r="HLI8" s="200"/>
      <c r="HLJ8" s="200"/>
      <c r="HLK8" s="200"/>
      <c r="HLL8" s="200"/>
      <c r="HLM8" s="200"/>
      <c r="HLN8" s="200"/>
      <c r="HLO8" s="200"/>
      <c r="HLP8" s="200"/>
      <c r="HLQ8" s="200"/>
      <c r="HLR8" s="200"/>
      <c r="HLS8" s="200"/>
      <c r="HLT8" s="200"/>
      <c r="HLU8" s="200"/>
      <c r="HLV8" s="200"/>
      <c r="HLW8" s="200"/>
      <c r="HLX8" s="200"/>
      <c r="HLY8" s="200"/>
      <c r="HLZ8" s="200"/>
      <c r="HMA8" s="200"/>
      <c r="HMB8" s="200"/>
      <c r="HMC8" s="200"/>
      <c r="HMD8" s="200"/>
      <c r="HME8" s="200"/>
      <c r="HMF8" s="200"/>
      <c r="HMG8" s="200"/>
      <c r="HMH8" s="200"/>
      <c r="HMI8" s="200"/>
      <c r="HMJ8" s="200"/>
      <c r="HMK8" s="200"/>
      <c r="HML8" s="200"/>
      <c r="HMM8" s="200"/>
      <c r="HMN8" s="200"/>
      <c r="HMO8" s="200"/>
      <c r="HMP8" s="200"/>
      <c r="HMQ8" s="200"/>
      <c r="HMR8" s="200"/>
      <c r="HMS8" s="200"/>
      <c r="HMT8" s="200"/>
      <c r="HMU8" s="200"/>
      <c r="HMV8" s="200"/>
      <c r="HMW8" s="200"/>
      <c r="HMX8" s="200"/>
      <c r="HMY8" s="200"/>
      <c r="HMZ8" s="200"/>
      <c r="HNA8" s="200"/>
      <c r="HNB8" s="200"/>
      <c r="HNC8" s="200"/>
      <c r="HND8" s="200"/>
      <c r="HNE8" s="200"/>
      <c r="HNF8" s="200"/>
      <c r="HNG8" s="200"/>
      <c r="HNH8" s="200"/>
      <c r="HNI8" s="200"/>
      <c r="HNJ8" s="200"/>
      <c r="HNK8" s="200"/>
      <c r="HNL8" s="200"/>
      <c r="HNM8" s="200"/>
      <c r="HNN8" s="200"/>
      <c r="HNO8" s="200"/>
      <c r="HNP8" s="200"/>
      <c r="HNQ8" s="200"/>
      <c r="HNR8" s="200"/>
      <c r="HNS8" s="200"/>
      <c r="HNT8" s="200"/>
      <c r="HNU8" s="200"/>
      <c r="HNV8" s="200"/>
      <c r="HNW8" s="200"/>
      <c r="HNX8" s="200"/>
      <c r="HNY8" s="200"/>
      <c r="HNZ8" s="200"/>
      <c r="HOA8" s="200"/>
      <c r="HOB8" s="200"/>
      <c r="HOC8" s="200"/>
      <c r="HOD8" s="200"/>
      <c r="HOE8" s="200"/>
      <c r="HOF8" s="200"/>
      <c r="HOG8" s="200"/>
      <c r="HOH8" s="200"/>
      <c r="HOI8" s="200"/>
      <c r="HOJ8" s="200"/>
      <c r="HOK8" s="200"/>
      <c r="HOL8" s="200"/>
      <c r="HOM8" s="200"/>
      <c r="HON8" s="200"/>
      <c r="HOO8" s="200"/>
      <c r="HOP8" s="200"/>
      <c r="HOQ8" s="200"/>
      <c r="HOR8" s="200"/>
      <c r="HOS8" s="200"/>
      <c r="HOT8" s="200"/>
      <c r="HOU8" s="200"/>
      <c r="HOV8" s="200"/>
      <c r="HOW8" s="200"/>
      <c r="HOX8" s="200"/>
      <c r="HOY8" s="200"/>
      <c r="HOZ8" s="200"/>
      <c r="HPA8" s="200"/>
      <c r="HPB8" s="200"/>
      <c r="HPC8" s="200"/>
      <c r="HPD8" s="200"/>
      <c r="HPE8" s="200"/>
      <c r="HPF8" s="200"/>
      <c r="HPG8" s="200"/>
      <c r="HPH8" s="200"/>
      <c r="HPI8" s="200"/>
      <c r="HPJ8" s="200"/>
      <c r="HPK8" s="200"/>
      <c r="HPL8" s="200"/>
      <c r="HPM8" s="200"/>
      <c r="HPN8" s="200"/>
      <c r="HPO8" s="200"/>
      <c r="HPP8" s="200"/>
      <c r="HPQ8" s="200"/>
      <c r="HPR8" s="200"/>
      <c r="HPS8" s="200"/>
      <c r="HPT8" s="200"/>
      <c r="HPU8" s="200"/>
      <c r="HPV8" s="200"/>
      <c r="HPW8" s="200"/>
      <c r="HPX8" s="200"/>
      <c r="HPY8" s="200"/>
      <c r="HPZ8" s="200"/>
      <c r="HQA8" s="200"/>
      <c r="HQB8" s="200"/>
      <c r="HQC8" s="200"/>
      <c r="HQD8" s="200"/>
      <c r="HQE8" s="200"/>
      <c r="HQF8" s="200"/>
      <c r="HQG8" s="200"/>
      <c r="HQH8" s="200"/>
      <c r="HQI8" s="200"/>
      <c r="HQJ8" s="200"/>
      <c r="HQK8" s="200"/>
      <c r="HQL8" s="200"/>
      <c r="HQM8" s="200"/>
      <c r="HQN8" s="200"/>
      <c r="HQO8" s="200"/>
      <c r="HQP8" s="200"/>
      <c r="HQQ8" s="200"/>
      <c r="HQR8" s="200"/>
      <c r="HQS8" s="200"/>
      <c r="HQT8" s="200"/>
      <c r="HQU8" s="200"/>
      <c r="HQV8" s="200"/>
      <c r="HQW8" s="200"/>
      <c r="HQX8" s="200"/>
      <c r="HQY8" s="200"/>
      <c r="HQZ8" s="200"/>
      <c r="HRA8" s="200"/>
      <c r="HRB8" s="200"/>
      <c r="HRC8" s="200"/>
      <c r="HRD8" s="200"/>
      <c r="HRE8" s="200"/>
      <c r="HRF8" s="200"/>
      <c r="HRG8" s="200"/>
      <c r="HRH8" s="200"/>
      <c r="HRI8" s="200"/>
      <c r="HRJ8" s="200"/>
      <c r="HRK8" s="200"/>
      <c r="HRL8" s="200"/>
      <c r="HRM8" s="200"/>
      <c r="HRN8" s="200"/>
      <c r="HRO8" s="200"/>
      <c r="HRP8" s="200"/>
      <c r="HRQ8" s="200"/>
      <c r="HRR8" s="200"/>
      <c r="HRS8" s="200"/>
      <c r="HRT8" s="200"/>
      <c r="HRU8" s="200"/>
      <c r="HRV8" s="200"/>
      <c r="HRW8" s="200"/>
      <c r="HRX8" s="200"/>
      <c r="HRY8" s="200"/>
      <c r="HRZ8" s="200"/>
      <c r="HSA8" s="200"/>
      <c r="HSB8" s="200"/>
      <c r="HSC8" s="200"/>
      <c r="HSD8" s="200"/>
      <c r="HSE8" s="200"/>
      <c r="HSF8" s="200"/>
      <c r="HSG8" s="200"/>
      <c r="HSH8" s="200"/>
      <c r="HSI8" s="200"/>
      <c r="HSJ8" s="200"/>
      <c r="HSK8" s="200"/>
      <c r="HSL8" s="200"/>
      <c r="HSM8" s="200"/>
      <c r="HSN8" s="200"/>
      <c r="HSO8" s="200"/>
      <c r="HSP8" s="200"/>
      <c r="HSQ8" s="200"/>
      <c r="HSR8" s="200"/>
      <c r="HSS8" s="200"/>
      <c r="HST8" s="200"/>
      <c r="HSU8" s="200"/>
      <c r="HSV8" s="200"/>
      <c r="HSW8" s="200"/>
      <c r="HSX8" s="200"/>
      <c r="HSY8" s="200"/>
      <c r="HSZ8" s="200"/>
      <c r="HTA8" s="200"/>
      <c r="HTB8" s="200"/>
      <c r="HTC8" s="200"/>
      <c r="HTD8" s="200"/>
      <c r="HTE8" s="200"/>
      <c r="HTF8" s="200"/>
      <c r="HTG8" s="200"/>
      <c r="HTH8" s="200"/>
      <c r="HTI8" s="200"/>
      <c r="HTJ8" s="200"/>
      <c r="HTK8" s="200"/>
      <c r="HTL8" s="200"/>
      <c r="HTM8" s="200"/>
      <c r="HTN8" s="200"/>
      <c r="HTO8" s="200"/>
      <c r="HTP8" s="200"/>
      <c r="HTQ8" s="200"/>
      <c r="HTR8" s="200"/>
      <c r="HTS8" s="200"/>
      <c r="HTT8" s="200"/>
      <c r="HTU8" s="200"/>
      <c r="HTV8" s="200"/>
      <c r="HTW8" s="200"/>
      <c r="HTX8" s="200"/>
      <c r="HTY8" s="200"/>
      <c r="HTZ8" s="200"/>
      <c r="HUA8" s="200"/>
      <c r="HUB8" s="200"/>
      <c r="HUC8" s="200"/>
      <c r="HUD8" s="200"/>
      <c r="HUE8" s="200"/>
      <c r="HUF8" s="200"/>
      <c r="HUG8" s="200"/>
      <c r="HUH8" s="200"/>
      <c r="HUI8" s="200"/>
      <c r="HUJ8" s="200"/>
      <c r="HUK8" s="200"/>
      <c r="HUL8" s="200"/>
      <c r="HUM8" s="200"/>
      <c r="HUN8" s="200"/>
      <c r="HUO8" s="200"/>
      <c r="HUP8" s="200"/>
      <c r="HUQ8" s="200"/>
      <c r="HUR8" s="200"/>
      <c r="HUS8" s="200"/>
      <c r="HUT8" s="200"/>
      <c r="HUU8" s="200"/>
      <c r="HUV8" s="200"/>
      <c r="HUW8" s="200"/>
      <c r="HUX8" s="200"/>
      <c r="HUY8" s="200"/>
      <c r="HUZ8" s="200"/>
      <c r="HVA8" s="200"/>
      <c r="HVB8" s="200"/>
      <c r="HVC8" s="200"/>
      <c r="HVD8" s="200"/>
      <c r="HVE8" s="200"/>
      <c r="HVF8" s="200"/>
      <c r="HVG8" s="200"/>
      <c r="HVH8" s="200"/>
      <c r="HVI8" s="200"/>
      <c r="HVJ8" s="200"/>
      <c r="HVK8" s="200"/>
      <c r="HVL8" s="200"/>
      <c r="HVM8" s="200"/>
      <c r="HVN8" s="200"/>
      <c r="HVO8" s="200"/>
      <c r="HVP8" s="200"/>
      <c r="HVQ8" s="200"/>
      <c r="HVR8" s="200"/>
      <c r="HVS8" s="200"/>
      <c r="HVT8" s="200"/>
      <c r="HVU8" s="200"/>
      <c r="HVV8" s="200"/>
      <c r="HVW8" s="200"/>
      <c r="HVX8" s="200"/>
      <c r="HVY8" s="200"/>
      <c r="HVZ8" s="200"/>
      <c r="HWA8" s="200"/>
      <c r="HWB8" s="200"/>
      <c r="HWC8" s="200"/>
      <c r="HWD8" s="200"/>
      <c r="HWE8" s="200"/>
      <c r="HWF8" s="200"/>
      <c r="HWG8" s="200"/>
      <c r="HWH8" s="200"/>
      <c r="HWI8" s="200"/>
      <c r="HWJ8" s="200"/>
      <c r="HWK8" s="200"/>
      <c r="HWL8" s="200"/>
      <c r="HWM8" s="200"/>
      <c r="HWN8" s="200"/>
      <c r="HWO8" s="200"/>
      <c r="HWP8" s="200"/>
      <c r="HWQ8" s="200"/>
      <c r="HWR8" s="200"/>
      <c r="HWS8" s="200"/>
      <c r="HWT8" s="200"/>
      <c r="HWU8" s="200"/>
      <c r="HWV8" s="200"/>
      <c r="HWW8" s="200"/>
      <c r="HWX8" s="200"/>
      <c r="HWY8" s="200"/>
      <c r="HWZ8" s="200"/>
      <c r="HXA8" s="200"/>
      <c r="HXB8" s="200"/>
      <c r="HXC8" s="200"/>
      <c r="HXD8" s="200"/>
      <c r="HXE8" s="200"/>
      <c r="HXF8" s="200"/>
      <c r="HXG8" s="200"/>
      <c r="HXH8" s="200"/>
      <c r="HXI8" s="200"/>
      <c r="HXJ8" s="200"/>
      <c r="HXK8" s="200"/>
      <c r="HXL8" s="200"/>
      <c r="HXM8" s="200"/>
      <c r="HXN8" s="200"/>
      <c r="HXO8" s="200"/>
      <c r="HXP8" s="200"/>
      <c r="HXQ8" s="200"/>
      <c r="HXR8" s="200"/>
      <c r="HXS8" s="200"/>
      <c r="HXT8" s="200"/>
      <c r="HXU8" s="200"/>
      <c r="HXV8" s="200"/>
      <c r="HXW8" s="200"/>
      <c r="HXX8" s="200"/>
      <c r="HXY8" s="200"/>
      <c r="HXZ8" s="200"/>
      <c r="HYA8" s="200"/>
      <c r="HYB8" s="200"/>
      <c r="HYC8" s="200"/>
      <c r="HYD8" s="200"/>
      <c r="HYE8" s="200"/>
      <c r="HYF8" s="200"/>
      <c r="HYG8" s="200"/>
      <c r="HYH8" s="200"/>
      <c r="HYI8" s="200"/>
      <c r="HYJ8" s="200"/>
      <c r="HYK8" s="200"/>
      <c r="HYL8" s="200"/>
      <c r="HYM8" s="200"/>
      <c r="HYN8" s="200"/>
      <c r="HYO8" s="200"/>
      <c r="HYP8" s="200"/>
      <c r="HYQ8" s="200"/>
      <c r="HYR8" s="200"/>
      <c r="HYS8" s="200"/>
      <c r="HYT8" s="200"/>
      <c r="HYU8" s="200"/>
      <c r="HYV8" s="200"/>
      <c r="HYW8" s="200"/>
      <c r="HYX8" s="200"/>
      <c r="HYY8" s="200"/>
      <c r="HYZ8" s="200"/>
      <c r="HZA8" s="200"/>
      <c r="HZB8" s="200"/>
      <c r="HZC8" s="200"/>
      <c r="HZD8" s="200"/>
      <c r="HZE8" s="200"/>
      <c r="HZF8" s="200"/>
      <c r="HZG8" s="200"/>
      <c r="HZH8" s="200"/>
      <c r="HZI8" s="200"/>
      <c r="HZJ8" s="200"/>
      <c r="HZK8" s="200"/>
      <c r="HZL8" s="200"/>
      <c r="HZM8" s="200"/>
      <c r="HZN8" s="200"/>
      <c r="HZO8" s="200"/>
      <c r="HZP8" s="200"/>
      <c r="HZQ8" s="200"/>
      <c r="HZR8" s="200"/>
      <c r="HZS8" s="200"/>
      <c r="HZT8" s="200"/>
      <c r="HZU8" s="200"/>
      <c r="HZV8" s="200"/>
      <c r="HZW8" s="200"/>
      <c r="HZX8" s="200"/>
      <c r="HZY8" s="200"/>
      <c r="HZZ8" s="200"/>
      <c r="IAA8" s="200"/>
      <c r="IAB8" s="200"/>
      <c r="IAC8" s="200"/>
      <c r="IAD8" s="200"/>
      <c r="IAE8" s="200"/>
      <c r="IAF8" s="200"/>
      <c r="IAG8" s="200"/>
      <c r="IAH8" s="200"/>
      <c r="IAI8" s="200"/>
      <c r="IAJ8" s="200"/>
      <c r="IAK8" s="200"/>
      <c r="IAL8" s="200"/>
      <c r="IAM8" s="200"/>
      <c r="IAN8" s="200"/>
      <c r="IAO8" s="200"/>
      <c r="IAP8" s="200"/>
      <c r="IAQ8" s="200"/>
      <c r="IAR8" s="200"/>
      <c r="IAS8" s="200"/>
      <c r="IAT8" s="200"/>
      <c r="IAU8" s="200"/>
      <c r="IAV8" s="200"/>
      <c r="IAW8" s="200"/>
      <c r="IAX8" s="200"/>
      <c r="IAY8" s="200"/>
      <c r="IAZ8" s="200"/>
      <c r="IBA8" s="200"/>
      <c r="IBB8" s="200"/>
      <c r="IBC8" s="200"/>
      <c r="IBD8" s="200"/>
      <c r="IBE8" s="200"/>
      <c r="IBF8" s="200"/>
      <c r="IBG8" s="200"/>
      <c r="IBH8" s="200"/>
      <c r="IBI8" s="200"/>
      <c r="IBJ8" s="200"/>
      <c r="IBK8" s="200"/>
      <c r="IBL8" s="200"/>
      <c r="IBM8" s="200"/>
      <c r="IBN8" s="200"/>
      <c r="IBO8" s="200"/>
      <c r="IBP8" s="200"/>
      <c r="IBQ8" s="200"/>
      <c r="IBR8" s="200"/>
      <c r="IBS8" s="200"/>
      <c r="IBT8" s="200"/>
      <c r="IBU8" s="200"/>
      <c r="IBV8" s="200"/>
      <c r="IBW8" s="200"/>
      <c r="IBX8" s="200"/>
      <c r="IBY8" s="200"/>
      <c r="IBZ8" s="200"/>
      <c r="ICA8" s="200"/>
      <c r="ICB8" s="200"/>
      <c r="ICC8" s="200"/>
      <c r="ICD8" s="200"/>
      <c r="ICE8" s="200"/>
      <c r="ICF8" s="200"/>
      <c r="ICG8" s="200"/>
      <c r="ICH8" s="200"/>
      <c r="ICI8" s="200"/>
      <c r="ICJ8" s="200"/>
      <c r="ICK8" s="200"/>
      <c r="ICL8" s="200"/>
      <c r="ICM8" s="200"/>
      <c r="ICN8" s="200"/>
      <c r="ICO8" s="200"/>
      <c r="ICP8" s="200"/>
      <c r="ICQ8" s="200"/>
      <c r="ICR8" s="200"/>
      <c r="ICS8" s="200"/>
      <c r="ICT8" s="200"/>
      <c r="ICU8" s="200"/>
      <c r="ICV8" s="200"/>
      <c r="ICW8" s="200"/>
      <c r="ICX8" s="200"/>
      <c r="ICY8" s="200"/>
      <c r="ICZ8" s="200"/>
      <c r="IDA8" s="200"/>
      <c r="IDB8" s="200"/>
      <c r="IDC8" s="200"/>
      <c r="IDD8" s="200"/>
      <c r="IDE8" s="200"/>
      <c r="IDF8" s="200"/>
      <c r="IDG8" s="200"/>
      <c r="IDH8" s="200"/>
      <c r="IDI8" s="200"/>
      <c r="IDJ8" s="200"/>
      <c r="IDK8" s="200"/>
      <c r="IDL8" s="200"/>
      <c r="IDM8" s="200"/>
      <c r="IDN8" s="200"/>
      <c r="IDO8" s="200"/>
      <c r="IDP8" s="200"/>
      <c r="IDQ8" s="200"/>
      <c r="IDR8" s="200"/>
      <c r="IDS8" s="200"/>
      <c r="IDT8" s="200"/>
      <c r="IDU8" s="200"/>
      <c r="IDV8" s="200"/>
      <c r="IDW8" s="200"/>
      <c r="IDX8" s="200"/>
      <c r="IDY8" s="200"/>
      <c r="IDZ8" s="200"/>
      <c r="IEA8" s="200"/>
      <c r="IEB8" s="200"/>
      <c r="IEC8" s="200"/>
      <c r="IED8" s="200"/>
      <c r="IEE8" s="200"/>
      <c r="IEF8" s="200"/>
      <c r="IEG8" s="200"/>
      <c r="IEH8" s="200"/>
      <c r="IEI8" s="200"/>
      <c r="IEJ8" s="200"/>
      <c r="IEK8" s="200"/>
      <c r="IEL8" s="200"/>
      <c r="IEM8" s="200"/>
      <c r="IEN8" s="200"/>
      <c r="IEO8" s="200"/>
      <c r="IEP8" s="200"/>
      <c r="IEQ8" s="200"/>
      <c r="IER8" s="200"/>
      <c r="IES8" s="200"/>
      <c r="IET8" s="200"/>
      <c r="IEU8" s="200"/>
      <c r="IEV8" s="200"/>
      <c r="IEW8" s="200"/>
      <c r="IEX8" s="200"/>
      <c r="IEY8" s="200"/>
      <c r="IEZ8" s="200"/>
      <c r="IFA8" s="200"/>
      <c r="IFB8" s="200"/>
      <c r="IFC8" s="200"/>
      <c r="IFD8" s="200"/>
      <c r="IFE8" s="200"/>
      <c r="IFF8" s="200"/>
      <c r="IFG8" s="200"/>
      <c r="IFH8" s="200"/>
      <c r="IFI8" s="200"/>
      <c r="IFJ8" s="200"/>
      <c r="IFK8" s="200"/>
      <c r="IFL8" s="200"/>
      <c r="IFM8" s="200"/>
      <c r="IFN8" s="200"/>
      <c r="IFO8" s="200"/>
      <c r="IFP8" s="200"/>
      <c r="IFQ8" s="200"/>
      <c r="IFR8" s="200"/>
      <c r="IFS8" s="200"/>
      <c r="IFT8" s="200"/>
      <c r="IFU8" s="200"/>
      <c r="IFV8" s="200"/>
      <c r="IFW8" s="200"/>
      <c r="IFX8" s="200"/>
      <c r="IFY8" s="200"/>
      <c r="IFZ8" s="200"/>
      <c r="IGA8" s="200"/>
      <c r="IGB8" s="200"/>
      <c r="IGC8" s="200"/>
      <c r="IGD8" s="200"/>
      <c r="IGE8" s="200"/>
      <c r="IGF8" s="200"/>
      <c r="IGG8" s="200"/>
      <c r="IGH8" s="200"/>
      <c r="IGI8" s="200"/>
      <c r="IGJ8" s="200"/>
      <c r="IGK8" s="200"/>
      <c r="IGL8" s="200"/>
      <c r="IGM8" s="200"/>
      <c r="IGN8" s="200"/>
      <c r="IGO8" s="200"/>
      <c r="IGP8" s="200"/>
      <c r="IGQ8" s="200"/>
      <c r="IGR8" s="200"/>
      <c r="IGS8" s="200"/>
      <c r="IGT8" s="200"/>
      <c r="IGU8" s="200"/>
      <c r="IGV8" s="200"/>
      <c r="IGW8" s="200"/>
      <c r="IGX8" s="200"/>
      <c r="IGY8" s="200"/>
      <c r="IGZ8" s="200"/>
      <c r="IHA8" s="200"/>
      <c r="IHB8" s="200"/>
      <c r="IHC8" s="200"/>
      <c r="IHD8" s="200"/>
      <c r="IHE8" s="200"/>
      <c r="IHF8" s="200"/>
      <c r="IHG8" s="200"/>
      <c r="IHH8" s="200"/>
      <c r="IHI8" s="200"/>
      <c r="IHJ8" s="200"/>
      <c r="IHK8" s="200"/>
      <c r="IHL8" s="200"/>
      <c r="IHM8" s="200"/>
      <c r="IHN8" s="200"/>
      <c r="IHO8" s="200"/>
      <c r="IHP8" s="200"/>
      <c r="IHQ8" s="200"/>
      <c r="IHR8" s="200"/>
      <c r="IHS8" s="200"/>
      <c r="IHT8" s="200"/>
      <c r="IHU8" s="200"/>
      <c r="IHV8" s="200"/>
      <c r="IHW8" s="200"/>
      <c r="IHX8" s="200"/>
      <c r="IHY8" s="200"/>
      <c r="IHZ8" s="200"/>
      <c r="IIA8" s="200"/>
      <c r="IIB8" s="200"/>
      <c r="IIC8" s="200"/>
      <c r="IID8" s="200"/>
      <c r="IIE8" s="200"/>
      <c r="IIF8" s="200"/>
      <c r="IIG8" s="200"/>
      <c r="IIH8" s="200"/>
      <c r="III8" s="200"/>
      <c r="IIJ8" s="200"/>
      <c r="IIK8" s="200"/>
      <c r="IIL8" s="200"/>
      <c r="IIM8" s="200"/>
      <c r="IIN8" s="200"/>
      <c r="IIO8" s="200"/>
      <c r="IIP8" s="200"/>
      <c r="IIQ8" s="200"/>
      <c r="IIR8" s="200"/>
      <c r="IIS8" s="200"/>
      <c r="IIT8" s="200"/>
      <c r="IIU8" s="200"/>
      <c r="IIV8" s="200"/>
      <c r="IIW8" s="200"/>
      <c r="IIX8" s="200"/>
      <c r="IIY8" s="200"/>
      <c r="IIZ8" s="200"/>
      <c r="IJA8" s="200"/>
      <c r="IJB8" s="200"/>
      <c r="IJC8" s="200"/>
      <c r="IJD8" s="200"/>
      <c r="IJE8" s="200"/>
      <c r="IJF8" s="200"/>
      <c r="IJG8" s="200"/>
      <c r="IJH8" s="200"/>
      <c r="IJI8" s="200"/>
      <c r="IJJ8" s="200"/>
      <c r="IJK8" s="200"/>
      <c r="IJL8" s="200"/>
      <c r="IJM8" s="200"/>
      <c r="IJN8" s="200"/>
      <c r="IJO8" s="200"/>
      <c r="IJP8" s="200"/>
      <c r="IJQ8" s="200"/>
      <c r="IJR8" s="200"/>
      <c r="IJS8" s="200"/>
      <c r="IJT8" s="200"/>
      <c r="IJU8" s="200"/>
      <c r="IJV8" s="200"/>
      <c r="IJW8" s="200"/>
      <c r="IJX8" s="200"/>
      <c r="IJY8" s="200"/>
      <c r="IJZ8" s="200"/>
      <c r="IKA8" s="200"/>
      <c r="IKB8" s="200"/>
      <c r="IKC8" s="200"/>
      <c r="IKD8" s="200"/>
      <c r="IKE8" s="200"/>
      <c r="IKF8" s="200"/>
      <c r="IKG8" s="200"/>
      <c r="IKH8" s="200"/>
      <c r="IKI8" s="200"/>
      <c r="IKJ8" s="200"/>
      <c r="IKK8" s="200"/>
      <c r="IKL8" s="200"/>
      <c r="IKM8" s="200"/>
      <c r="IKN8" s="200"/>
      <c r="IKO8" s="200"/>
      <c r="IKP8" s="200"/>
      <c r="IKQ8" s="200"/>
      <c r="IKR8" s="200"/>
      <c r="IKS8" s="200"/>
      <c r="IKT8" s="200"/>
      <c r="IKU8" s="200"/>
      <c r="IKV8" s="200"/>
      <c r="IKW8" s="200"/>
      <c r="IKX8" s="200"/>
      <c r="IKY8" s="200"/>
      <c r="IKZ8" s="200"/>
      <c r="ILA8" s="200"/>
      <c r="ILB8" s="200"/>
      <c r="ILC8" s="200"/>
      <c r="ILD8" s="200"/>
      <c r="ILE8" s="200"/>
      <c r="ILF8" s="200"/>
      <c r="ILG8" s="200"/>
      <c r="ILH8" s="200"/>
      <c r="ILI8" s="200"/>
      <c r="ILJ8" s="200"/>
      <c r="ILK8" s="200"/>
      <c r="ILL8" s="200"/>
      <c r="ILM8" s="200"/>
      <c r="ILN8" s="200"/>
      <c r="ILO8" s="200"/>
      <c r="ILP8" s="200"/>
      <c r="ILQ8" s="200"/>
      <c r="ILR8" s="200"/>
      <c r="ILS8" s="200"/>
      <c r="ILT8" s="200"/>
      <c r="ILU8" s="200"/>
      <c r="ILV8" s="200"/>
      <c r="ILW8" s="200"/>
      <c r="ILX8" s="200"/>
      <c r="ILY8" s="200"/>
      <c r="ILZ8" s="200"/>
      <c r="IMA8" s="200"/>
      <c r="IMB8" s="200"/>
      <c r="IMC8" s="200"/>
      <c r="IMD8" s="200"/>
      <c r="IME8" s="200"/>
      <c r="IMF8" s="200"/>
      <c r="IMG8" s="200"/>
      <c r="IMH8" s="200"/>
      <c r="IMI8" s="200"/>
      <c r="IMJ8" s="200"/>
      <c r="IMK8" s="200"/>
      <c r="IML8" s="200"/>
      <c r="IMM8" s="200"/>
      <c r="IMN8" s="200"/>
      <c r="IMO8" s="200"/>
      <c r="IMP8" s="200"/>
      <c r="IMQ8" s="200"/>
      <c r="IMR8" s="200"/>
      <c r="IMS8" s="200"/>
      <c r="IMT8" s="200"/>
      <c r="IMU8" s="200"/>
      <c r="IMV8" s="200"/>
      <c r="IMW8" s="200"/>
      <c r="IMX8" s="200"/>
      <c r="IMY8" s="200"/>
      <c r="IMZ8" s="200"/>
      <c r="INA8" s="200"/>
      <c r="INB8" s="200"/>
      <c r="INC8" s="200"/>
      <c r="IND8" s="200"/>
      <c r="INE8" s="200"/>
      <c r="INF8" s="200"/>
      <c r="ING8" s="200"/>
      <c r="INH8" s="200"/>
      <c r="INI8" s="200"/>
      <c r="INJ8" s="200"/>
      <c r="INK8" s="200"/>
      <c r="INL8" s="200"/>
      <c r="INM8" s="200"/>
      <c r="INN8" s="200"/>
      <c r="INO8" s="200"/>
      <c r="INP8" s="200"/>
      <c r="INQ8" s="200"/>
      <c r="INR8" s="200"/>
      <c r="INS8" s="200"/>
      <c r="INT8" s="200"/>
      <c r="INU8" s="200"/>
      <c r="INV8" s="200"/>
      <c r="INW8" s="200"/>
      <c r="INX8" s="200"/>
      <c r="INY8" s="200"/>
      <c r="INZ8" s="200"/>
      <c r="IOA8" s="200"/>
      <c r="IOB8" s="200"/>
      <c r="IOC8" s="200"/>
      <c r="IOD8" s="200"/>
      <c r="IOE8" s="200"/>
      <c r="IOF8" s="200"/>
      <c r="IOG8" s="200"/>
      <c r="IOH8" s="200"/>
      <c r="IOI8" s="200"/>
      <c r="IOJ8" s="200"/>
      <c r="IOK8" s="200"/>
      <c r="IOL8" s="200"/>
      <c r="IOM8" s="200"/>
      <c r="ION8" s="200"/>
      <c r="IOO8" s="200"/>
      <c r="IOP8" s="200"/>
      <c r="IOQ8" s="200"/>
      <c r="IOR8" s="200"/>
      <c r="IOS8" s="200"/>
      <c r="IOT8" s="200"/>
      <c r="IOU8" s="200"/>
      <c r="IOV8" s="200"/>
      <c r="IOW8" s="200"/>
      <c r="IOX8" s="200"/>
      <c r="IOY8" s="200"/>
      <c r="IOZ8" s="200"/>
      <c r="IPA8" s="200"/>
      <c r="IPB8" s="200"/>
      <c r="IPC8" s="200"/>
      <c r="IPD8" s="200"/>
      <c r="IPE8" s="200"/>
      <c r="IPF8" s="200"/>
      <c r="IPG8" s="200"/>
      <c r="IPH8" s="200"/>
      <c r="IPI8" s="200"/>
      <c r="IPJ8" s="200"/>
      <c r="IPK8" s="200"/>
      <c r="IPL8" s="200"/>
      <c r="IPM8" s="200"/>
      <c r="IPN8" s="200"/>
      <c r="IPO8" s="200"/>
      <c r="IPP8" s="200"/>
      <c r="IPQ8" s="200"/>
      <c r="IPR8" s="200"/>
      <c r="IPS8" s="200"/>
      <c r="IPT8" s="200"/>
      <c r="IPU8" s="200"/>
      <c r="IPV8" s="200"/>
      <c r="IPW8" s="200"/>
      <c r="IPX8" s="200"/>
      <c r="IPY8" s="200"/>
      <c r="IPZ8" s="200"/>
      <c r="IQA8" s="200"/>
      <c r="IQB8" s="200"/>
      <c r="IQC8" s="200"/>
      <c r="IQD8" s="200"/>
      <c r="IQE8" s="200"/>
      <c r="IQF8" s="200"/>
      <c r="IQG8" s="200"/>
      <c r="IQH8" s="200"/>
      <c r="IQI8" s="200"/>
      <c r="IQJ8" s="200"/>
      <c r="IQK8" s="200"/>
      <c r="IQL8" s="200"/>
      <c r="IQM8" s="200"/>
      <c r="IQN8" s="200"/>
      <c r="IQO8" s="200"/>
      <c r="IQP8" s="200"/>
      <c r="IQQ8" s="200"/>
      <c r="IQR8" s="200"/>
      <c r="IQS8" s="200"/>
      <c r="IQT8" s="200"/>
      <c r="IQU8" s="200"/>
      <c r="IQV8" s="200"/>
      <c r="IQW8" s="200"/>
      <c r="IQX8" s="200"/>
      <c r="IQY8" s="200"/>
      <c r="IQZ8" s="200"/>
      <c r="IRA8" s="200"/>
      <c r="IRB8" s="200"/>
      <c r="IRC8" s="200"/>
      <c r="IRD8" s="200"/>
      <c r="IRE8" s="200"/>
      <c r="IRF8" s="200"/>
      <c r="IRG8" s="200"/>
      <c r="IRH8" s="200"/>
      <c r="IRI8" s="200"/>
      <c r="IRJ8" s="200"/>
      <c r="IRK8" s="200"/>
      <c r="IRL8" s="200"/>
      <c r="IRM8" s="200"/>
      <c r="IRN8" s="200"/>
      <c r="IRO8" s="200"/>
      <c r="IRP8" s="200"/>
      <c r="IRQ8" s="200"/>
      <c r="IRR8" s="200"/>
      <c r="IRS8" s="200"/>
      <c r="IRT8" s="200"/>
      <c r="IRU8" s="200"/>
      <c r="IRV8" s="200"/>
      <c r="IRW8" s="200"/>
      <c r="IRX8" s="200"/>
      <c r="IRY8" s="200"/>
      <c r="IRZ8" s="200"/>
      <c r="ISA8" s="200"/>
      <c r="ISB8" s="200"/>
      <c r="ISC8" s="200"/>
      <c r="ISD8" s="200"/>
      <c r="ISE8" s="200"/>
      <c r="ISF8" s="200"/>
      <c r="ISG8" s="200"/>
      <c r="ISH8" s="200"/>
      <c r="ISI8" s="200"/>
      <c r="ISJ8" s="200"/>
      <c r="ISK8" s="200"/>
      <c r="ISL8" s="200"/>
      <c r="ISM8" s="200"/>
      <c r="ISN8" s="200"/>
      <c r="ISO8" s="200"/>
      <c r="ISP8" s="200"/>
      <c r="ISQ8" s="200"/>
      <c r="ISR8" s="200"/>
      <c r="ISS8" s="200"/>
      <c r="IST8" s="200"/>
      <c r="ISU8" s="200"/>
      <c r="ISV8" s="200"/>
      <c r="ISW8" s="200"/>
      <c r="ISX8" s="200"/>
      <c r="ISY8" s="200"/>
      <c r="ISZ8" s="200"/>
      <c r="ITA8" s="200"/>
      <c r="ITB8" s="200"/>
      <c r="ITC8" s="200"/>
      <c r="ITD8" s="200"/>
      <c r="ITE8" s="200"/>
      <c r="ITF8" s="200"/>
      <c r="ITG8" s="200"/>
      <c r="ITH8" s="200"/>
      <c r="ITI8" s="200"/>
      <c r="ITJ8" s="200"/>
      <c r="ITK8" s="200"/>
      <c r="ITL8" s="200"/>
      <c r="ITM8" s="200"/>
      <c r="ITN8" s="200"/>
      <c r="ITO8" s="200"/>
      <c r="ITP8" s="200"/>
      <c r="ITQ8" s="200"/>
      <c r="ITR8" s="200"/>
      <c r="ITS8" s="200"/>
      <c r="ITT8" s="200"/>
      <c r="ITU8" s="200"/>
      <c r="ITV8" s="200"/>
      <c r="ITW8" s="200"/>
      <c r="ITX8" s="200"/>
      <c r="ITY8" s="200"/>
      <c r="ITZ8" s="200"/>
      <c r="IUA8" s="200"/>
      <c r="IUB8" s="200"/>
      <c r="IUC8" s="200"/>
      <c r="IUD8" s="200"/>
      <c r="IUE8" s="200"/>
      <c r="IUF8" s="200"/>
      <c r="IUG8" s="200"/>
      <c r="IUH8" s="200"/>
      <c r="IUI8" s="200"/>
      <c r="IUJ8" s="200"/>
      <c r="IUK8" s="200"/>
      <c r="IUL8" s="200"/>
      <c r="IUM8" s="200"/>
      <c r="IUN8" s="200"/>
      <c r="IUO8" s="200"/>
      <c r="IUP8" s="200"/>
      <c r="IUQ8" s="200"/>
      <c r="IUR8" s="200"/>
      <c r="IUS8" s="200"/>
      <c r="IUT8" s="200"/>
      <c r="IUU8" s="200"/>
      <c r="IUV8" s="200"/>
      <c r="IUW8" s="200"/>
      <c r="IUX8" s="200"/>
      <c r="IUY8" s="200"/>
      <c r="IUZ8" s="200"/>
      <c r="IVA8" s="200"/>
      <c r="IVB8" s="200"/>
      <c r="IVC8" s="200"/>
      <c r="IVD8" s="200"/>
      <c r="IVE8" s="200"/>
      <c r="IVF8" s="200"/>
      <c r="IVG8" s="200"/>
      <c r="IVH8" s="200"/>
      <c r="IVI8" s="200"/>
      <c r="IVJ8" s="200"/>
      <c r="IVK8" s="200"/>
      <c r="IVL8" s="200"/>
      <c r="IVM8" s="200"/>
      <c r="IVN8" s="200"/>
      <c r="IVO8" s="200"/>
      <c r="IVP8" s="200"/>
      <c r="IVQ8" s="200"/>
      <c r="IVR8" s="200"/>
      <c r="IVS8" s="200"/>
      <c r="IVT8" s="200"/>
      <c r="IVU8" s="200"/>
      <c r="IVV8" s="200"/>
      <c r="IVW8" s="200"/>
      <c r="IVX8" s="200"/>
      <c r="IVY8" s="200"/>
      <c r="IVZ8" s="200"/>
      <c r="IWA8" s="200"/>
      <c r="IWB8" s="200"/>
      <c r="IWC8" s="200"/>
      <c r="IWD8" s="200"/>
      <c r="IWE8" s="200"/>
      <c r="IWF8" s="200"/>
      <c r="IWG8" s="200"/>
      <c r="IWH8" s="200"/>
      <c r="IWI8" s="200"/>
      <c r="IWJ8" s="200"/>
      <c r="IWK8" s="200"/>
      <c r="IWL8" s="200"/>
      <c r="IWM8" s="200"/>
      <c r="IWN8" s="200"/>
      <c r="IWO8" s="200"/>
      <c r="IWP8" s="200"/>
      <c r="IWQ8" s="200"/>
      <c r="IWR8" s="200"/>
      <c r="IWS8" s="200"/>
      <c r="IWT8" s="200"/>
      <c r="IWU8" s="200"/>
      <c r="IWV8" s="200"/>
      <c r="IWW8" s="200"/>
      <c r="IWX8" s="200"/>
      <c r="IWY8" s="200"/>
      <c r="IWZ8" s="200"/>
      <c r="IXA8" s="200"/>
      <c r="IXB8" s="200"/>
      <c r="IXC8" s="200"/>
      <c r="IXD8" s="200"/>
      <c r="IXE8" s="200"/>
      <c r="IXF8" s="200"/>
      <c r="IXG8" s="200"/>
      <c r="IXH8" s="200"/>
      <c r="IXI8" s="200"/>
      <c r="IXJ8" s="200"/>
      <c r="IXK8" s="200"/>
      <c r="IXL8" s="200"/>
      <c r="IXM8" s="200"/>
      <c r="IXN8" s="200"/>
      <c r="IXO8" s="200"/>
      <c r="IXP8" s="200"/>
      <c r="IXQ8" s="200"/>
      <c r="IXR8" s="200"/>
      <c r="IXS8" s="200"/>
      <c r="IXT8" s="200"/>
      <c r="IXU8" s="200"/>
      <c r="IXV8" s="200"/>
      <c r="IXW8" s="200"/>
      <c r="IXX8" s="200"/>
      <c r="IXY8" s="200"/>
      <c r="IXZ8" s="200"/>
      <c r="IYA8" s="200"/>
      <c r="IYB8" s="200"/>
      <c r="IYC8" s="200"/>
      <c r="IYD8" s="200"/>
      <c r="IYE8" s="200"/>
      <c r="IYF8" s="200"/>
      <c r="IYG8" s="200"/>
      <c r="IYH8" s="200"/>
      <c r="IYI8" s="200"/>
      <c r="IYJ8" s="200"/>
      <c r="IYK8" s="200"/>
      <c r="IYL8" s="200"/>
      <c r="IYM8" s="200"/>
      <c r="IYN8" s="200"/>
      <c r="IYO8" s="200"/>
      <c r="IYP8" s="200"/>
      <c r="IYQ8" s="200"/>
      <c r="IYR8" s="200"/>
      <c r="IYS8" s="200"/>
      <c r="IYT8" s="200"/>
      <c r="IYU8" s="200"/>
      <c r="IYV8" s="200"/>
      <c r="IYW8" s="200"/>
      <c r="IYX8" s="200"/>
      <c r="IYY8" s="200"/>
      <c r="IYZ8" s="200"/>
      <c r="IZA8" s="200"/>
      <c r="IZB8" s="200"/>
      <c r="IZC8" s="200"/>
      <c r="IZD8" s="200"/>
      <c r="IZE8" s="200"/>
      <c r="IZF8" s="200"/>
      <c r="IZG8" s="200"/>
      <c r="IZH8" s="200"/>
      <c r="IZI8" s="200"/>
      <c r="IZJ8" s="200"/>
      <c r="IZK8" s="200"/>
      <c r="IZL8" s="200"/>
      <c r="IZM8" s="200"/>
      <c r="IZN8" s="200"/>
      <c r="IZO8" s="200"/>
      <c r="IZP8" s="200"/>
      <c r="IZQ8" s="200"/>
      <c r="IZR8" s="200"/>
      <c r="IZS8" s="200"/>
      <c r="IZT8" s="200"/>
      <c r="IZU8" s="200"/>
      <c r="IZV8" s="200"/>
      <c r="IZW8" s="200"/>
      <c r="IZX8" s="200"/>
      <c r="IZY8" s="200"/>
      <c r="IZZ8" s="200"/>
      <c r="JAA8" s="200"/>
      <c r="JAB8" s="200"/>
      <c r="JAC8" s="200"/>
      <c r="JAD8" s="200"/>
      <c r="JAE8" s="200"/>
      <c r="JAF8" s="200"/>
      <c r="JAG8" s="200"/>
      <c r="JAH8" s="200"/>
      <c r="JAI8" s="200"/>
      <c r="JAJ8" s="200"/>
      <c r="JAK8" s="200"/>
      <c r="JAL8" s="200"/>
      <c r="JAM8" s="200"/>
      <c r="JAN8" s="200"/>
      <c r="JAO8" s="200"/>
      <c r="JAP8" s="200"/>
      <c r="JAQ8" s="200"/>
      <c r="JAR8" s="200"/>
      <c r="JAS8" s="200"/>
      <c r="JAT8" s="200"/>
      <c r="JAU8" s="200"/>
      <c r="JAV8" s="200"/>
      <c r="JAW8" s="200"/>
      <c r="JAX8" s="200"/>
      <c r="JAY8" s="200"/>
      <c r="JAZ8" s="200"/>
      <c r="JBA8" s="200"/>
      <c r="JBB8" s="200"/>
      <c r="JBC8" s="200"/>
      <c r="JBD8" s="200"/>
      <c r="JBE8" s="200"/>
      <c r="JBF8" s="200"/>
      <c r="JBG8" s="200"/>
      <c r="JBH8" s="200"/>
      <c r="JBI8" s="200"/>
      <c r="JBJ8" s="200"/>
      <c r="JBK8" s="200"/>
      <c r="JBL8" s="200"/>
      <c r="JBM8" s="200"/>
      <c r="JBN8" s="200"/>
      <c r="JBO8" s="200"/>
      <c r="JBP8" s="200"/>
      <c r="JBQ8" s="200"/>
      <c r="JBR8" s="200"/>
      <c r="JBS8" s="200"/>
      <c r="JBT8" s="200"/>
      <c r="JBU8" s="200"/>
      <c r="JBV8" s="200"/>
      <c r="JBW8" s="200"/>
      <c r="JBX8" s="200"/>
      <c r="JBY8" s="200"/>
      <c r="JBZ8" s="200"/>
      <c r="JCA8" s="200"/>
      <c r="JCB8" s="200"/>
      <c r="JCC8" s="200"/>
      <c r="JCD8" s="200"/>
      <c r="JCE8" s="200"/>
      <c r="JCF8" s="200"/>
      <c r="JCG8" s="200"/>
      <c r="JCH8" s="200"/>
      <c r="JCI8" s="200"/>
      <c r="JCJ8" s="200"/>
      <c r="JCK8" s="200"/>
      <c r="JCL8" s="200"/>
      <c r="JCM8" s="200"/>
      <c r="JCN8" s="200"/>
      <c r="JCO8" s="200"/>
      <c r="JCP8" s="200"/>
      <c r="JCQ8" s="200"/>
      <c r="JCR8" s="200"/>
      <c r="JCS8" s="200"/>
      <c r="JCT8" s="200"/>
      <c r="JCU8" s="200"/>
      <c r="JCV8" s="200"/>
      <c r="JCW8" s="200"/>
      <c r="JCX8" s="200"/>
      <c r="JCY8" s="200"/>
      <c r="JCZ8" s="200"/>
      <c r="JDA8" s="200"/>
      <c r="JDB8" s="200"/>
      <c r="JDC8" s="200"/>
      <c r="JDD8" s="200"/>
      <c r="JDE8" s="200"/>
      <c r="JDF8" s="200"/>
      <c r="JDG8" s="200"/>
      <c r="JDH8" s="200"/>
      <c r="JDI8" s="200"/>
      <c r="JDJ8" s="200"/>
      <c r="JDK8" s="200"/>
      <c r="JDL8" s="200"/>
      <c r="JDM8" s="200"/>
      <c r="JDN8" s="200"/>
      <c r="JDO8" s="200"/>
      <c r="JDP8" s="200"/>
      <c r="JDQ8" s="200"/>
      <c r="JDR8" s="200"/>
      <c r="JDS8" s="200"/>
      <c r="JDT8" s="200"/>
      <c r="JDU8" s="200"/>
      <c r="JDV8" s="200"/>
      <c r="JDW8" s="200"/>
      <c r="JDX8" s="200"/>
      <c r="JDY8" s="200"/>
      <c r="JDZ8" s="200"/>
      <c r="JEA8" s="200"/>
      <c r="JEB8" s="200"/>
      <c r="JEC8" s="200"/>
      <c r="JED8" s="200"/>
      <c r="JEE8" s="200"/>
      <c r="JEF8" s="200"/>
      <c r="JEG8" s="200"/>
      <c r="JEH8" s="200"/>
      <c r="JEI8" s="200"/>
      <c r="JEJ8" s="200"/>
      <c r="JEK8" s="200"/>
      <c r="JEL8" s="200"/>
      <c r="JEM8" s="200"/>
      <c r="JEN8" s="200"/>
      <c r="JEO8" s="200"/>
      <c r="JEP8" s="200"/>
      <c r="JEQ8" s="200"/>
      <c r="JER8" s="200"/>
      <c r="JES8" s="200"/>
      <c r="JET8" s="200"/>
      <c r="JEU8" s="200"/>
      <c r="JEV8" s="200"/>
      <c r="JEW8" s="200"/>
      <c r="JEX8" s="200"/>
      <c r="JEY8" s="200"/>
      <c r="JEZ8" s="200"/>
      <c r="JFA8" s="200"/>
      <c r="JFB8" s="200"/>
      <c r="JFC8" s="200"/>
      <c r="JFD8" s="200"/>
      <c r="JFE8" s="200"/>
      <c r="JFF8" s="200"/>
      <c r="JFG8" s="200"/>
      <c r="JFH8" s="200"/>
      <c r="JFI8" s="200"/>
      <c r="JFJ8" s="200"/>
      <c r="JFK8" s="200"/>
      <c r="JFL8" s="200"/>
      <c r="JFM8" s="200"/>
      <c r="JFN8" s="200"/>
      <c r="JFO8" s="200"/>
      <c r="JFP8" s="200"/>
      <c r="JFQ8" s="200"/>
      <c r="JFR8" s="200"/>
      <c r="JFS8" s="200"/>
      <c r="JFT8" s="200"/>
      <c r="JFU8" s="200"/>
      <c r="JFV8" s="200"/>
      <c r="JFW8" s="200"/>
      <c r="JFX8" s="200"/>
      <c r="JFY8" s="200"/>
      <c r="JFZ8" s="200"/>
      <c r="JGA8" s="200"/>
      <c r="JGB8" s="200"/>
      <c r="JGC8" s="200"/>
      <c r="JGD8" s="200"/>
      <c r="JGE8" s="200"/>
      <c r="JGF8" s="200"/>
      <c r="JGG8" s="200"/>
      <c r="JGH8" s="200"/>
      <c r="JGI8" s="200"/>
      <c r="JGJ8" s="200"/>
      <c r="JGK8" s="200"/>
      <c r="JGL8" s="200"/>
      <c r="JGM8" s="200"/>
      <c r="JGN8" s="200"/>
      <c r="JGO8" s="200"/>
      <c r="JGP8" s="200"/>
      <c r="JGQ8" s="200"/>
      <c r="JGR8" s="200"/>
      <c r="JGS8" s="200"/>
      <c r="JGT8" s="200"/>
      <c r="JGU8" s="200"/>
      <c r="JGV8" s="200"/>
      <c r="JGW8" s="200"/>
      <c r="JGX8" s="200"/>
      <c r="JGY8" s="200"/>
      <c r="JGZ8" s="200"/>
      <c r="JHA8" s="200"/>
      <c r="JHB8" s="200"/>
      <c r="JHC8" s="200"/>
      <c r="JHD8" s="200"/>
      <c r="JHE8" s="200"/>
      <c r="JHF8" s="200"/>
      <c r="JHG8" s="200"/>
      <c r="JHH8" s="200"/>
      <c r="JHI8" s="200"/>
      <c r="JHJ8" s="200"/>
      <c r="JHK8" s="200"/>
      <c r="JHL8" s="200"/>
      <c r="JHM8" s="200"/>
      <c r="JHN8" s="200"/>
      <c r="JHO8" s="200"/>
      <c r="JHP8" s="200"/>
      <c r="JHQ8" s="200"/>
      <c r="JHR8" s="200"/>
      <c r="JHS8" s="200"/>
      <c r="JHT8" s="200"/>
      <c r="JHU8" s="200"/>
      <c r="JHV8" s="200"/>
      <c r="JHW8" s="200"/>
      <c r="JHX8" s="200"/>
      <c r="JHY8" s="200"/>
      <c r="JHZ8" s="200"/>
      <c r="JIA8" s="200"/>
      <c r="JIB8" s="200"/>
      <c r="JIC8" s="200"/>
      <c r="JID8" s="200"/>
      <c r="JIE8" s="200"/>
      <c r="JIF8" s="200"/>
      <c r="JIG8" s="200"/>
      <c r="JIH8" s="200"/>
      <c r="JII8" s="200"/>
      <c r="JIJ8" s="200"/>
      <c r="JIK8" s="200"/>
      <c r="JIL8" s="200"/>
      <c r="JIM8" s="200"/>
      <c r="JIN8" s="200"/>
      <c r="JIO8" s="200"/>
      <c r="JIP8" s="200"/>
      <c r="JIQ8" s="200"/>
      <c r="JIR8" s="200"/>
      <c r="JIS8" s="200"/>
      <c r="JIT8" s="200"/>
      <c r="JIU8" s="200"/>
      <c r="JIV8" s="200"/>
      <c r="JIW8" s="200"/>
      <c r="JIX8" s="200"/>
      <c r="JIY8" s="200"/>
      <c r="JIZ8" s="200"/>
      <c r="JJA8" s="200"/>
      <c r="JJB8" s="200"/>
      <c r="JJC8" s="200"/>
      <c r="JJD8" s="200"/>
      <c r="JJE8" s="200"/>
      <c r="JJF8" s="200"/>
      <c r="JJG8" s="200"/>
      <c r="JJH8" s="200"/>
      <c r="JJI8" s="200"/>
      <c r="JJJ8" s="200"/>
      <c r="JJK8" s="200"/>
      <c r="JJL8" s="200"/>
      <c r="JJM8" s="200"/>
      <c r="JJN8" s="200"/>
      <c r="JJO8" s="200"/>
      <c r="JJP8" s="200"/>
      <c r="JJQ8" s="200"/>
      <c r="JJR8" s="200"/>
      <c r="JJS8" s="200"/>
      <c r="JJT8" s="200"/>
      <c r="JJU8" s="200"/>
      <c r="JJV8" s="200"/>
      <c r="JJW8" s="200"/>
      <c r="JJX8" s="200"/>
      <c r="JJY8" s="200"/>
      <c r="JJZ8" s="200"/>
      <c r="JKA8" s="200"/>
      <c r="JKB8" s="200"/>
      <c r="JKC8" s="200"/>
      <c r="JKD8" s="200"/>
      <c r="JKE8" s="200"/>
      <c r="JKF8" s="200"/>
      <c r="JKG8" s="200"/>
      <c r="JKH8" s="200"/>
      <c r="JKI8" s="200"/>
      <c r="JKJ8" s="200"/>
      <c r="JKK8" s="200"/>
      <c r="JKL8" s="200"/>
      <c r="JKM8" s="200"/>
      <c r="JKN8" s="200"/>
      <c r="JKO8" s="200"/>
      <c r="JKP8" s="200"/>
      <c r="JKQ8" s="200"/>
      <c r="JKR8" s="200"/>
      <c r="JKS8" s="200"/>
      <c r="JKT8" s="200"/>
      <c r="JKU8" s="200"/>
      <c r="JKV8" s="200"/>
      <c r="JKW8" s="200"/>
      <c r="JKX8" s="200"/>
      <c r="JKY8" s="200"/>
      <c r="JKZ8" s="200"/>
      <c r="JLA8" s="200"/>
      <c r="JLB8" s="200"/>
      <c r="JLC8" s="200"/>
      <c r="JLD8" s="200"/>
      <c r="JLE8" s="200"/>
      <c r="JLF8" s="200"/>
      <c r="JLG8" s="200"/>
      <c r="JLH8" s="200"/>
      <c r="JLI8" s="200"/>
      <c r="JLJ8" s="200"/>
      <c r="JLK8" s="200"/>
      <c r="JLL8" s="200"/>
      <c r="JLM8" s="200"/>
      <c r="JLN8" s="200"/>
      <c r="JLO8" s="200"/>
      <c r="JLP8" s="200"/>
      <c r="JLQ8" s="200"/>
      <c r="JLR8" s="200"/>
      <c r="JLS8" s="200"/>
      <c r="JLT8" s="200"/>
      <c r="JLU8" s="200"/>
      <c r="JLV8" s="200"/>
      <c r="JLW8" s="200"/>
      <c r="JLX8" s="200"/>
      <c r="JLY8" s="200"/>
      <c r="JLZ8" s="200"/>
      <c r="JMA8" s="200"/>
      <c r="JMB8" s="200"/>
      <c r="JMC8" s="200"/>
      <c r="JMD8" s="200"/>
      <c r="JME8" s="200"/>
      <c r="JMF8" s="200"/>
      <c r="JMG8" s="200"/>
      <c r="JMH8" s="200"/>
      <c r="JMI8" s="200"/>
      <c r="JMJ8" s="200"/>
      <c r="JMK8" s="200"/>
      <c r="JML8" s="200"/>
      <c r="JMM8" s="200"/>
      <c r="JMN8" s="200"/>
      <c r="JMO8" s="200"/>
      <c r="JMP8" s="200"/>
      <c r="JMQ8" s="200"/>
      <c r="JMR8" s="200"/>
      <c r="JMS8" s="200"/>
      <c r="JMT8" s="200"/>
      <c r="JMU8" s="200"/>
      <c r="JMV8" s="200"/>
      <c r="JMW8" s="200"/>
      <c r="JMX8" s="200"/>
      <c r="JMY8" s="200"/>
      <c r="JMZ8" s="200"/>
      <c r="JNA8" s="200"/>
      <c r="JNB8" s="200"/>
      <c r="JNC8" s="200"/>
      <c r="JND8" s="200"/>
      <c r="JNE8" s="200"/>
      <c r="JNF8" s="200"/>
      <c r="JNG8" s="200"/>
      <c r="JNH8" s="200"/>
      <c r="JNI8" s="200"/>
      <c r="JNJ8" s="200"/>
      <c r="JNK8" s="200"/>
      <c r="JNL8" s="200"/>
      <c r="JNM8" s="200"/>
      <c r="JNN8" s="200"/>
      <c r="JNO8" s="200"/>
      <c r="JNP8" s="200"/>
      <c r="JNQ8" s="200"/>
      <c r="JNR8" s="200"/>
      <c r="JNS8" s="200"/>
      <c r="JNT8" s="200"/>
      <c r="JNU8" s="200"/>
      <c r="JNV8" s="200"/>
      <c r="JNW8" s="200"/>
      <c r="JNX8" s="200"/>
      <c r="JNY8" s="200"/>
      <c r="JNZ8" s="200"/>
      <c r="JOA8" s="200"/>
      <c r="JOB8" s="200"/>
      <c r="JOC8" s="200"/>
      <c r="JOD8" s="200"/>
      <c r="JOE8" s="200"/>
      <c r="JOF8" s="200"/>
      <c r="JOG8" s="200"/>
      <c r="JOH8" s="200"/>
      <c r="JOI8" s="200"/>
      <c r="JOJ8" s="200"/>
      <c r="JOK8" s="200"/>
      <c r="JOL8" s="200"/>
      <c r="JOM8" s="200"/>
      <c r="JON8" s="200"/>
      <c r="JOO8" s="200"/>
      <c r="JOP8" s="200"/>
      <c r="JOQ8" s="200"/>
      <c r="JOR8" s="200"/>
      <c r="JOS8" s="200"/>
      <c r="JOT8" s="200"/>
      <c r="JOU8" s="200"/>
      <c r="JOV8" s="200"/>
      <c r="JOW8" s="200"/>
      <c r="JOX8" s="200"/>
      <c r="JOY8" s="200"/>
      <c r="JOZ8" s="200"/>
      <c r="JPA8" s="200"/>
      <c r="JPB8" s="200"/>
      <c r="JPC8" s="200"/>
      <c r="JPD8" s="200"/>
      <c r="JPE8" s="200"/>
      <c r="JPF8" s="200"/>
      <c r="JPG8" s="200"/>
      <c r="JPH8" s="200"/>
      <c r="JPI8" s="200"/>
      <c r="JPJ8" s="200"/>
      <c r="JPK8" s="200"/>
      <c r="JPL8" s="200"/>
      <c r="JPM8" s="200"/>
      <c r="JPN8" s="200"/>
      <c r="JPO8" s="200"/>
      <c r="JPP8" s="200"/>
      <c r="JPQ8" s="200"/>
      <c r="JPR8" s="200"/>
      <c r="JPS8" s="200"/>
      <c r="JPT8" s="200"/>
      <c r="JPU8" s="200"/>
      <c r="JPV8" s="200"/>
      <c r="JPW8" s="200"/>
      <c r="JPX8" s="200"/>
      <c r="JPY8" s="200"/>
      <c r="JPZ8" s="200"/>
      <c r="JQA8" s="200"/>
      <c r="JQB8" s="200"/>
      <c r="JQC8" s="200"/>
      <c r="JQD8" s="200"/>
      <c r="JQE8" s="200"/>
      <c r="JQF8" s="200"/>
      <c r="JQG8" s="200"/>
      <c r="JQH8" s="200"/>
      <c r="JQI8" s="200"/>
      <c r="JQJ8" s="200"/>
      <c r="JQK8" s="200"/>
      <c r="JQL8" s="200"/>
      <c r="JQM8" s="200"/>
      <c r="JQN8" s="200"/>
      <c r="JQO8" s="200"/>
      <c r="JQP8" s="200"/>
      <c r="JQQ8" s="200"/>
      <c r="JQR8" s="200"/>
      <c r="JQS8" s="200"/>
      <c r="JQT8" s="200"/>
      <c r="JQU8" s="200"/>
      <c r="JQV8" s="200"/>
      <c r="JQW8" s="200"/>
      <c r="JQX8" s="200"/>
      <c r="JQY8" s="200"/>
      <c r="JQZ8" s="200"/>
      <c r="JRA8" s="200"/>
      <c r="JRB8" s="200"/>
      <c r="JRC8" s="200"/>
      <c r="JRD8" s="200"/>
      <c r="JRE8" s="200"/>
      <c r="JRF8" s="200"/>
      <c r="JRG8" s="200"/>
      <c r="JRH8" s="200"/>
      <c r="JRI8" s="200"/>
      <c r="JRJ8" s="200"/>
      <c r="JRK8" s="200"/>
      <c r="JRL8" s="200"/>
      <c r="JRM8" s="200"/>
      <c r="JRN8" s="200"/>
      <c r="JRO8" s="200"/>
      <c r="JRP8" s="200"/>
      <c r="JRQ8" s="200"/>
      <c r="JRR8" s="200"/>
      <c r="JRS8" s="200"/>
      <c r="JRT8" s="200"/>
      <c r="JRU8" s="200"/>
      <c r="JRV8" s="200"/>
      <c r="JRW8" s="200"/>
      <c r="JRX8" s="200"/>
      <c r="JRY8" s="200"/>
      <c r="JRZ8" s="200"/>
      <c r="JSA8" s="200"/>
      <c r="JSB8" s="200"/>
      <c r="JSC8" s="200"/>
      <c r="JSD8" s="200"/>
      <c r="JSE8" s="200"/>
      <c r="JSF8" s="200"/>
      <c r="JSG8" s="200"/>
      <c r="JSH8" s="200"/>
      <c r="JSI8" s="200"/>
      <c r="JSJ8" s="200"/>
      <c r="JSK8" s="200"/>
      <c r="JSL8" s="200"/>
      <c r="JSM8" s="200"/>
      <c r="JSN8" s="200"/>
      <c r="JSO8" s="200"/>
      <c r="JSP8" s="200"/>
      <c r="JSQ8" s="200"/>
      <c r="JSR8" s="200"/>
      <c r="JSS8" s="200"/>
      <c r="JST8" s="200"/>
      <c r="JSU8" s="200"/>
      <c r="JSV8" s="200"/>
      <c r="JSW8" s="200"/>
      <c r="JSX8" s="200"/>
      <c r="JSY8" s="200"/>
      <c r="JSZ8" s="200"/>
      <c r="JTA8" s="200"/>
      <c r="JTB8" s="200"/>
      <c r="JTC8" s="200"/>
      <c r="JTD8" s="200"/>
      <c r="JTE8" s="200"/>
      <c r="JTF8" s="200"/>
      <c r="JTG8" s="200"/>
      <c r="JTH8" s="200"/>
      <c r="JTI8" s="200"/>
      <c r="JTJ8" s="200"/>
      <c r="JTK8" s="200"/>
      <c r="JTL8" s="200"/>
      <c r="JTM8" s="200"/>
      <c r="JTN8" s="200"/>
      <c r="JTO8" s="200"/>
      <c r="JTP8" s="200"/>
      <c r="JTQ8" s="200"/>
      <c r="JTR8" s="200"/>
      <c r="JTS8" s="200"/>
      <c r="JTT8" s="200"/>
      <c r="JTU8" s="200"/>
      <c r="JTV8" s="200"/>
      <c r="JTW8" s="200"/>
      <c r="JTX8" s="200"/>
      <c r="JTY8" s="200"/>
      <c r="JTZ8" s="200"/>
      <c r="JUA8" s="200"/>
      <c r="JUB8" s="200"/>
      <c r="JUC8" s="200"/>
      <c r="JUD8" s="200"/>
      <c r="JUE8" s="200"/>
      <c r="JUF8" s="200"/>
      <c r="JUG8" s="200"/>
      <c r="JUH8" s="200"/>
      <c r="JUI8" s="200"/>
      <c r="JUJ8" s="200"/>
      <c r="JUK8" s="200"/>
      <c r="JUL8" s="200"/>
      <c r="JUM8" s="200"/>
      <c r="JUN8" s="200"/>
      <c r="JUO8" s="200"/>
      <c r="JUP8" s="200"/>
      <c r="JUQ8" s="200"/>
      <c r="JUR8" s="200"/>
      <c r="JUS8" s="200"/>
      <c r="JUT8" s="200"/>
      <c r="JUU8" s="200"/>
      <c r="JUV8" s="200"/>
      <c r="JUW8" s="200"/>
      <c r="JUX8" s="200"/>
      <c r="JUY8" s="200"/>
      <c r="JUZ8" s="200"/>
      <c r="JVA8" s="200"/>
      <c r="JVB8" s="200"/>
      <c r="JVC8" s="200"/>
      <c r="JVD8" s="200"/>
      <c r="JVE8" s="200"/>
      <c r="JVF8" s="200"/>
      <c r="JVG8" s="200"/>
      <c r="JVH8" s="200"/>
      <c r="JVI8" s="200"/>
      <c r="JVJ8" s="200"/>
      <c r="JVK8" s="200"/>
      <c r="JVL8" s="200"/>
      <c r="JVM8" s="200"/>
      <c r="JVN8" s="200"/>
      <c r="JVO8" s="200"/>
      <c r="JVP8" s="200"/>
      <c r="JVQ8" s="200"/>
      <c r="JVR8" s="200"/>
      <c r="JVS8" s="200"/>
      <c r="JVT8" s="200"/>
      <c r="JVU8" s="200"/>
      <c r="JVV8" s="200"/>
      <c r="JVW8" s="200"/>
      <c r="JVX8" s="200"/>
      <c r="JVY8" s="200"/>
      <c r="JVZ8" s="200"/>
      <c r="JWA8" s="200"/>
      <c r="JWB8" s="200"/>
      <c r="JWC8" s="200"/>
      <c r="JWD8" s="200"/>
      <c r="JWE8" s="200"/>
      <c r="JWF8" s="200"/>
      <c r="JWG8" s="200"/>
      <c r="JWH8" s="200"/>
      <c r="JWI8" s="200"/>
      <c r="JWJ8" s="200"/>
      <c r="JWK8" s="200"/>
      <c r="JWL8" s="200"/>
      <c r="JWM8" s="200"/>
      <c r="JWN8" s="200"/>
      <c r="JWO8" s="200"/>
      <c r="JWP8" s="200"/>
      <c r="JWQ8" s="200"/>
      <c r="JWR8" s="200"/>
      <c r="JWS8" s="200"/>
      <c r="JWT8" s="200"/>
      <c r="JWU8" s="200"/>
      <c r="JWV8" s="200"/>
      <c r="JWW8" s="200"/>
      <c r="JWX8" s="200"/>
      <c r="JWY8" s="200"/>
      <c r="JWZ8" s="200"/>
      <c r="JXA8" s="200"/>
      <c r="JXB8" s="200"/>
      <c r="JXC8" s="200"/>
      <c r="JXD8" s="200"/>
      <c r="JXE8" s="200"/>
      <c r="JXF8" s="200"/>
      <c r="JXG8" s="200"/>
      <c r="JXH8" s="200"/>
      <c r="JXI8" s="200"/>
      <c r="JXJ8" s="200"/>
      <c r="JXK8" s="200"/>
      <c r="JXL8" s="200"/>
      <c r="JXM8" s="200"/>
      <c r="JXN8" s="200"/>
      <c r="JXO8" s="200"/>
      <c r="JXP8" s="200"/>
      <c r="JXQ8" s="200"/>
      <c r="JXR8" s="200"/>
      <c r="JXS8" s="200"/>
      <c r="JXT8" s="200"/>
      <c r="JXU8" s="200"/>
      <c r="JXV8" s="200"/>
      <c r="JXW8" s="200"/>
      <c r="JXX8" s="200"/>
      <c r="JXY8" s="200"/>
      <c r="JXZ8" s="200"/>
      <c r="JYA8" s="200"/>
      <c r="JYB8" s="200"/>
      <c r="JYC8" s="200"/>
      <c r="JYD8" s="200"/>
      <c r="JYE8" s="200"/>
      <c r="JYF8" s="200"/>
      <c r="JYG8" s="200"/>
      <c r="JYH8" s="200"/>
      <c r="JYI8" s="200"/>
      <c r="JYJ8" s="200"/>
      <c r="JYK8" s="200"/>
      <c r="JYL8" s="200"/>
      <c r="JYM8" s="200"/>
      <c r="JYN8" s="200"/>
      <c r="JYO8" s="200"/>
      <c r="JYP8" s="200"/>
      <c r="JYQ8" s="200"/>
      <c r="JYR8" s="200"/>
      <c r="JYS8" s="200"/>
      <c r="JYT8" s="200"/>
      <c r="JYU8" s="200"/>
      <c r="JYV8" s="200"/>
      <c r="JYW8" s="200"/>
      <c r="JYX8" s="200"/>
      <c r="JYY8" s="200"/>
      <c r="JYZ8" s="200"/>
      <c r="JZA8" s="200"/>
      <c r="JZB8" s="200"/>
      <c r="JZC8" s="200"/>
      <c r="JZD8" s="200"/>
      <c r="JZE8" s="200"/>
      <c r="JZF8" s="200"/>
      <c r="JZG8" s="200"/>
      <c r="JZH8" s="200"/>
      <c r="JZI8" s="200"/>
      <c r="JZJ8" s="200"/>
      <c r="JZK8" s="200"/>
      <c r="JZL8" s="200"/>
      <c r="JZM8" s="200"/>
      <c r="JZN8" s="200"/>
      <c r="JZO8" s="200"/>
      <c r="JZP8" s="200"/>
      <c r="JZQ8" s="200"/>
      <c r="JZR8" s="200"/>
      <c r="JZS8" s="200"/>
      <c r="JZT8" s="200"/>
      <c r="JZU8" s="200"/>
      <c r="JZV8" s="200"/>
      <c r="JZW8" s="200"/>
      <c r="JZX8" s="200"/>
      <c r="JZY8" s="200"/>
      <c r="JZZ8" s="200"/>
      <c r="KAA8" s="200"/>
      <c r="KAB8" s="200"/>
      <c r="KAC8" s="200"/>
      <c r="KAD8" s="200"/>
      <c r="KAE8" s="200"/>
      <c r="KAF8" s="200"/>
      <c r="KAG8" s="200"/>
      <c r="KAH8" s="200"/>
      <c r="KAI8" s="200"/>
      <c r="KAJ8" s="200"/>
      <c r="KAK8" s="200"/>
      <c r="KAL8" s="200"/>
      <c r="KAM8" s="200"/>
      <c r="KAN8" s="200"/>
      <c r="KAO8" s="200"/>
      <c r="KAP8" s="200"/>
      <c r="KAQ8" s="200"/>
      <c r="KAR8" s="200"/>
      <c r="KAS8" s="200"/>
      <c r="KAT8" s="200"/>
      <c r="KAU8" s="200"/>
      <c r="KAV8" s="200"/>
      <c r="KAW8" s="200"/>
      <c r="KAX8" s="200"/>
      <c r="KAY8" s="200"/>
      <c r="KAZ8" s="200"/>
      <c r="KBA8" s="200"/>
      <c r="KBB8" s="200"/>
      <c r="KBC8" s="200"/>
      <c r="KBD8" s="200"/>
      <c r="KBE8" s="200"/>
      <c r="KBF8" s="200"/>
      <c r="KBG8" s="200"/>
      <c r="KBH8" s="200"/>
      <c r="KBI8" s="200"/>
      <c r="KBJ8" s="200"/>
      <c r="KBK8" s="200"/>
      <c r="KBL8" s="200"/>
      <c r="KBM8" s="200"/>
      <c r="KBN8" s="200"/>
      <c r="KBO8" s="200"/>
      <c r="KBP8" s="200"/>
      <c r="KBQ8" s="200"/>
      <c r="KBR8" s="200"/>
      <c r="KBS8" s="200"/>
      <c r="KBT8" s="200"/>
      <c r="KBU8" s="200"/>
      <c r="KBV8" s="200"/>
      <c r="KBW8" s="200"/>
      <c r="KBX8" s="200"/>
      <c r="KBY8" s="200"/>
      <c r="KBZ8" s="200"/>
      <c r="KCA8" s="200"/>
      <c r="KCB8" s="200"/>
      <c r="KCC8" s="200"/>
      <c r="KCD8" s="200"/>
      <c r="KCE8" s="200"/>
      <c r="KCF8" s="200"/>
      <c r="KCG8" s="200"/>
      <c r="KCH8" s="200"/>
      <c r="KCI8" s="200"/>
      <c r="KCJ8" s="200"/>
      <c r="KCK8" s="200"/>
      <c r="KCL8" s="200"/>
      <c r="KCM8" s="200"/>
      <c r="KCN8" s="200"/>
      <c r="KCO8" s="200"/>
      <c r="KCP8" s="200"/>
      <c r="KCQ8" s="200"/>
      <c r="KCR8" s="200"/>
      <c r="KCS8" s="200"/>
      <c r="KCT8" s="200"/>
      <c r="KCU8" s="200"/>
      <c r="KCV8" s="200"/>
      <c r="KCW8" s="200"/>
      <c r="KCX8" s="200"/>
      <c r="KCY8" s="200"/>
      <c r="KCZ8" s="200"/>
      <c r="KDA8" s="200"/>
      <c r="KDB8" s="200"/>
      <c r="KDC8" s="200"/>
      <c r="KDD8" s="200"/>
      <c r="KDE8" s="200"/>
      <c r="KDF8" s="200"/>
      <c r="KDG8" s="200"/>
      <c r="KDH8" s="200"/>
      <c r="KDI8" s="200"/>
      <c r="KDJ8" s="200"/>
      <c r="KDK8" s="200"/>
      <c r="KDL8" s="200"/>
      <c r="KDM8" s="200"/>
      <c r="KDN8" s="200"/>
      <c r="KDO8" s="200"/>
      <c r="KDP8" s="200"/>
      <c r="KDQ8" s="200"/>
      <c r="KDR8" s="200"/>
      <c r="KDS8" s="200"/>
      <c r="KDT8" s="200"/>
      <c r="KDU8" s="200"/>
      <c r="KDV8" s="200"/>
      <c r="KDW8" s="200"/>
      <c r="KDX8" s="200"/>
      <c r="KDY8" s="200"/>
      <c r="KDZ8" s="200"/>
      <c r="KEA8" s="200"/>
      <c r="KEB8" s="200"/>
      <c r="KEC8" s="200"/>
      <c r="KED8" s="200"/>
      <c r="KEE8" s="200"/>
      <c r="KEF8" s="200"/>
      <c r="KEG8" s="200"/>
      <c r="KEH8" s="200"/>
      <c r="KEI8" s="200"/>
      <c r="KEJ8" s="200"/>
      <c r="KEK8" s="200"/>
      <c r="KEL8" s="200"/>
      <c r="KEM8" s="200"/>
      <c r="KEN8" s="200"/>
      <c r="KEO8" s="200"/>
      <c r="KEP8" s="200"/>
      <c r="KEQ8" s="200"/>
      <c r="KER8" s="200"/>
      <c r="KES8" s="200"/>
      <c r="KET8" s="200"/>
      <c r="KEU8" s="200"/>
      <c r="KEV8" s="200"/>
      <c r="KEW8" s="200"/>
      <c r="KEX8" s="200"/>
      <c r="KEY8" s="200"/>
      <c r="KEZ8" s="200"/>
      <c r="KFA8" s="200"/>
      <c r="KFB8" s="200"/>
      <c r="KFC8" s="200"/>
      <c r="KFD8" s="200"/>
      <c r="KFE8" s="200"/>
      <c r="KFF8" s="200"/>
      <c r="KFG8" s="200"/>
      <c r="KFH8" s="200"/>
      <c r="KFI8" s="200"/>
      <c r="KFJ8" s="200"/>
      <c r="KFK8" s="200"/>
      <c r="KFL8" s="200"/>
      <c r="KFM8" s="200"/>
      <c r="KFN8" s="200"/>
      <c r="KFO8" s="200"/>
      <c r="KFP8" s="200"/>
      <c r="KFQ8" s="200"/>
      <c r="KFR8" s="200"/>
      <c r="KFS8" s="200"/>
      <c r="KFT8" s="200"/>
      <c r="KFU8" s="200"/>
      <c r="KFV8" s="200"/>
      <c r="KFW8" s="200"/>
      <c r="KFX8" s="200"/>
      <c r="KFY8" s="200"/>
      <c r="KFZ8" s="200"/>
      <c r="KGA8" s="200"/>
      <c r="KGB8" s="200"/>
      <c r="KGC8" s="200"/>
      <c r="KGD8" s="200"/>
      <c r="KGE8" s="200"/>
      <c r="KGF8" s="200"/>
      <c r="KGG8" s="200"/>
      <c r="KGH8" s="200"/>
      <c r="KGI8" s="200"/>
      <c r="KGJ8" s="200"/>
      <c r="KGK8" s="200"/>
      <c r="KGL8" s="200"/>
      <c r="KGM8" s="200"/>
      <c r="KGN8" s="200"/>
      <c r="KGO8" s="200"/>
      <c r="KGP8" s="200"/>
      <c r="KGQ8" s="200"/>
      <c r="KGR8" s="200"/>
      <c r="KGS8" s="200"/>
      <c r="KGT8" s="200"/>
      <c r="KGU8" s="200"/>
      <c r="KGV8" s="200"/>
      <c r="KGW8" s="200"/>
      <c r="KGX8" s="200"/>
      <c r="KGY8" s="200"/>
      <c r="KGZ8" s="200"/>
      <c r="KHA8" s="200"/>
      <c r="KHB8" s="200"/>
      <c r="KHC8" s="200"/>
      <c r="KHD8" s="200"/>
      <c r="KHE8" s="200"/>
      <c r="KHF8" s="200"/>
      <c r="KHG8" s="200"/>
      <c r="KHH8" s="200"/>
      <c r="KHI8" s="200"/>
      <c r="KHJ8" s="200"/>
      <c r="KHK8" s="200"/>
      <c r="KHL8" s="200"/>
      <c r="KHM8" s="200"/>
      <c r="KHN8" s="200"/>
      <c r="KHO8" s="200"/>
      <c r="KHP8" s="200"/>
      <c r="KHQ8" s="200"/>
      <c r="KHR8" s="200"/>
      <c r="KHS8" s="200"/>
      <c r="KHT8" s="200"/>
      <c r="KHU8" s="200"/>
      <c r="KHV8" s="200"/>
      <c r="KHW8" s="200"/>
      <c r="KHX8" s="200"/>
      <c r="KHY8" s="200"/>
      <c r="KHZ8" s="200"/>
      <c r="KIA8" s="200"/>
      <c r="KIB8" s="200"/>
      <c r="KIC8" s="200"/>
      <c r="KID8" s="200"/>
      <c r="KIE8" s="200"/>
      <c r="KIF8" s="200"/>
      <c r="KIG8" s="200"/>
      <c r="KIH8" s="200"/>
      <c r="KII8" s="200"/>
      <c r="KIJ8" s="200"/>
      <c r="KIK8" s="200"/>
      <c r="KIL8" s="200"/>
      <c r="KIM8" s="200"/>
      <c r="KIN8" s="200"/>
      <c r="KIO8" s="200"/>
      <c r="KIP8" s="200"/>
      <c r="KIQ8" s="200"/>
      <c r="KIR8" s="200"/>
      <c r="KIS8" s="200"/>
      <c r="KIT8" s="200"/>
      <c r="KIU8" s="200"/>
      <c r="KIV8" s="200"/>
      <c r="KIW8" s="200"/>
      <c r="KIX8" s="200"/>
      <c r="KIY8" s="200"/>
      <c r="KIZ8" s="200"/>
      <c r="KJA8" s="200"/>
      <c r="KJB8" s="200"/>
      <c r="KJC8" s="200"/>
      <c r="KJD8" s="200"/>
      <c r="KJE8" s="200"/>
      <c r="KJF8" s="200"/>
      <c r="KJG8" s="200"/>
      <c r="KJH8" s="200"/>
      <c r="KJI8" s="200"/>
      <c r="KJJ8" s="200"/>
      <c r="KJK8" s="200"/>
      <c r="KJL8" s="200"/>
      <c r="KJM8" s="200"/>
      <c r="KJN8" s="200"/>
      <c r="KJO8" s="200"/>
      <c r="KJP8" s="200"/>
      <c r="KJQ8" s="200"/>
      <c r="KJR8" s="200"/>
      <c r="KJS8" s="200"/>
      <c r="KJT8" s="200"/>
      <c r="KJU8" s="200"/>
      <c r="KJV8" s="200"/>
      <c r="KJW8" s="200"/>
      <c r="KJX8" s="200"/>
      <c r="KJY8" s="200"/>
      <c r="KJZ8" s="200"/>
      <c r="KKA8" s="200"/>
      <c r="KKB8" s="200"/>
      <c r="KKC8" s="200"/>
      <c r="KKD8" s="200"/>
      <c r="KKE8" s="200"/>
      <c r="KKF8" s="200"/>
      <c r="KKG8" s="200"/>
      <c r="KKH8" s="200"/>
      <c r="KKI8" s="200"/>
      <c r="KKJ8" s="200"/>
      <c r="KKK8" s="200"/>
      <c r="KKL8" s="200"/>
      <c r="KKM8" s="200"/>
      <c r="KKN8" s="200"/>
      <c r="KKO8" s="200"/>
      <c r="KKP8" s="200"/>
      <c r="KKQ8" s="200"/>
      <c r="KKR8" s="200"/>
      <c r="KKS8" s="200"/>
      <c r="KKT8" s="200"/>
      <c r="KKU8" s="200"/>
      <c r="KKV8" s="200"/>
      <c r="KKW8" s="200"/>
      <c r="KKX8" s="200"/>
      <c r="KKY8" s="200"/>
      <c r="KKZ8" s="200"/>
      <c r="KLA8" s="200"/>
      <c r="KLB8" s="200"/>
      <c r="KLC8" s="200"/>
      <c r="KLD8" s="200"/>
      <c r="KLE8" s="200"/>
      <c r="KLF8" s="200"/>
      <c r="KLG8" s="200"/>
      <c r="KLH8" s="200"/>
      <c r="KLI8" s="200"/>
      <c r="KLJ8" s="200"/>
      <c r="KLK8" s="200"/>
      <c r="KLL8" s="200"/>
      <c r="KLM8" s="200"/>
      <c r="KLN8" s="200"/>
      <c r="KLO8" s="200"/>
      <c r="KLP8" s="200"/>
      <c r="KLQ8" s="200"/>
      <c r="KLR8" s="200"/>
      <c r="KLS8" s="200"/>
      <c r="KLT8" s="200"/>
      <c r="KLU8" s="200"/>
      <c r="KLV8" s="200"/>
      <c r="KLW8" s="200"/>
      <c r="KLX8" s="200"/>
      <c r="KLY8" s="200"/>
      <c r="KLZ8" s="200"/>
      <c r="KMA8" s="200"/>
      <c r="KMB8" s="200"/>
      <c r="KMC8" s="200"/>
      <c r="KMD8" s="200"/>
      <c r="KME8" s="200"/>
      <c r="KMF8" s="200"/>
      <c r="KMG8" s="200"/>
      <c r="KMH8" s="200"/>
      <c r="KMI8" s="200"/>
      <c r="KMJ8" s="200"/>
      <c r="KMK8" s="200"/>
      <c r="KML8" s="200"/>
      <c r="KMM8" s="200"/>
      <c r="KMN8" s="200"/>
      <c r="KMO8" s="200"/>
      <c r="KMP8" s="200"/>
      <c r="KMQ8" s="200"/>
      <c r="KMR8" s="200"/>
      <c r="KMS8" s="200"/>
      <c r="KMT8" s="200"/>
      <c r="KMU8" s="200"/>
      <c r="KMV8" s="200"/>
      <c r="KMW8" s="200"/>
      <c r="KMX8" s="200"/>
      <c r="KMY8" s="200"/>
      <c r="KMZ8" s="200"/>
      <c r="KNA8" s="200"/>
      <c r="KNB8" s="200"/>
      <c r="KNC8" s="200"/>
      <c r="KND8" s="200"/>
      <c r="KNE8" s="200"/>
      <c r="KNF8" s="200"/>
      <c r="KNG8" s="200"/>
      <c r="KNH8" s="200"/>
      <c r="KNI8" s="200"/>
      <c r="KNJ8" s="200"/>
      <c r="KNK8" s="200"/>
      <c r="KNL8" s="200"/>
      <c r="KNM8" s="200"/>
      <c r="KNN8" s="200"/>
      <c r="KNO8" s="200"/>
      <c r="KNP8" s="200"/>
      <c r="KNQ8" s="200"/>
      <c r="KNR8" s="200"/>
      <c r="KNS8" s="200"/>
      <c r="KNT8" s="200"/>
      <c r="KNU8" s="200"/>
      <c r="KNV8" s="200"/>
      <c r="KNW8" s="200"/>
      <c r="KNX8" s="200"/>
      <c r="KNY8" s="200"/>
      <c r="KNZ8" s="200"/>
      <c r="KOA8" s="200"/>
      <c r="KOB8" s="200"/>
      <c r="KOC8" s="200"/>
      <c r="KOD8" s="200"/>
      <c r="KOE8" s="200"/>
      <c r="KOF8" s="200"/>
      <c r="KOG8" s="200"/>
      <c r="KOH8" s="200"/>
      <c r="KOI8" s="200"/>
      <c r="KOJ8" s="200"/>
      <c r="KOK8" s="200"/>
      <c r="KOL8" s="200"/>
      <c r="KOM8" s="200"/>
      <c r="KON8" s="200"/>
      <c r="KOO8" s="200"/>
      <c r="KOP8" s="200"/>
      <c r="KOQ8" s="200"/>
      <c r="KOR8" s="200"/>
      <c r="KOS8" s="200"/>
      <c r="KOT8" s="200"/>
      <c r="KOU8" s="200"/>
      <c r="KOV8" s="200"/>
      <c r="KOW8" s="200"/>
      <c r="KOX8" s="200"/>
      <c r="KOY8" s="200"/>
      <c r="KOZ8" s="200"/>
      <c r="KPA8" s="200"/>
      <c r="KPB8" s="200"/>
      <c r="KPC8" s="200"/>
      <c r="KPD8" s="200"/>
      <c r="KPE8" s="200"/>
      <c r="KPF8" s="200"/>
      <c r="KPG8" s="200"/>
      <c r="KPH8" s="200"/>
      <c r="KPI8" s="200"/>
      <c r="KPJ8" s="200"/>
      <c r="KPK8" s="200"/>
      <c r="KPL8" s="200"/>
      <c r="KPM8" s="200"/>
      <c r="KPN8" s="200"/>
      <c r="KPO8" s="200"/>
      <c r="KPP8" s="200"/>
      <c r="KPQ8" s="200"/>
      <c r="KPR8" s="200"/>
      <c r="KPS8" s="200"/>
      <c r="KPT8" s="200"/>
      <c r="KPU8" s="200"/>
      <c r="KPV8" s="200"/>
      <c r="KPW8" s="200"/>
      <c r="KPX8" s="200"/>
      <c r="KPY8" s="200"/>
      <c r="KPZ8" s="200"/>
      <c r="KQA8" s="200"/>
      <c r="KQB8" s="200"/>
      <c r="KQC8" s="200"/>
      <c r="KQD8" s="200"/>
      <c r="KQE8" s="200"/>
      <c r="KQF8" s="200"/>
      <c r="KQG8" s="200"/>
      <c r="KQH8" s="200"/>
      <c r="KQI8" s="200"/>
      <c r="KQJ8" s="200"/>
      <c r="KQK8" s="200"/>
      <c r="KQL8" s="200"/>
      <c r="KQM8" s="200"/>
      <c r="KQN8" s="200"/>
      <c r="KQO8" s="200"/>
      <c r="KQP8" s="200"/>
      <c r="KQQ8" s="200"/>
      <c r="KQR8" s="200"/>
      <c r="KQS8" s="200"/>
      <c r="KQT8" s="200"/>
      <c r="KQU8" s="200"/>
      <c r="KQV8" s="200"/>
      <c r="KQW8" s="200"/>
      <c r="KQX8" s="200"/>
      <c r="KQY8" s="200"/>
      <c r="KQZ8" s="200"/>
      <c r="KRA8" s="200"/>
      <c r="KRB8" s="200"/>
      <c r="KRC8" s="200"/>
      <c r="KRD8" s="200"/>
      <c r="KRE8" s="200"/>
      <c r="KRF8" s="200"/>
      <c r="KRG8" s="200"/>
      <c r="KRH8" s="200"/>
      <c r="KRI8" s="200"/>
      <c r="KRJ8" s="200"/>
      <c r="KRK8" s="200"/>
      <c r="KRL8" s="200"/>
      <c r="KRM8" s="200"/>
      <c r="KRN8" s="200"/>
      <c r="KRO8" s="200"/>
      <c r="KRP8" s="200"/>
      <c r="KRQ8" s="200"/>
      <c r="KRR8" s="200"/>
      <c r="KRS8" s="200"/>
      <c r="KRT8" s="200"/>
      <c r="KRU8" s="200"/>
      <c r="KRV8" s="200"/>
      <c r="KRW8" s="200"/>
      <c r="KRX8" s="200"/>
      <c r="KRY8" s="200"/>
      <c r="KRZ8" s="200"/>
      <c r="KSA8" s="200"/>
      <c r="KSB8" s="200"/>
      <c r="KSC8" s="200"/>
      <c r="KSD8" s="200"/>
      <c r="KSE8" s="200"/>
      <c r="KSF8" s="200"/>
      <c r="KSG8" s="200"/>
      <c r="KSH8" s="200"/>
      <c r="KSI8" s="200"/>
      <c r="KSJ8" s="200"/>
      <c r="KSK8" s="200"/>
      <c r="KSL8" s="200"/>
      <c r="KSM8" s="200"/>
      <c r="KSN8" s="200"/>
      <c r="KSO8" s="200"/>
      <c r="KSP8" s="200"/>
      <c r="KSQ8" s="200"/>
      <c r="KSR8" s="200"/>
      <c r="KSS8" s="200"/>
      <c r="KST8" s="200"/>
      <c r="KSU8" s="200"/>
      <c r="KSV8" s="200"/>
      <c r="KSW8" s="200"/>
      <c r="KSX8" s="200"/>
      <c r="KSY8" s="200"/>
      <c r="KSZ8" s="200"/>
      <c r="KTA8" s="200"/>
      <c r="KTB8" s="200"/>
      <c r="KTC8" s="200"/>
      <c r="KTD8" s="200"/>
      <c r="KTE8" s="200"/>
      <c r="KTF8" s="200"/>
      <c r="KTG8" s="200"/>
      <c r="KTH8" s="200"/>
      <c r="KTI8" s="200"/>
      <c r="KTJ8" s="200"/>
      <c r="KTK8" s="200"/>
      <c r="KTL8" s="200"/>
      <c r="KTM8" s="200"/>
      <c r="KTN8" s="200"/>
      <c r="KTO8" s="200"/>
      <c r="KTP8" s="200"/>
      <c r="KTQ8" s="200"/>
      <c r="KTR8" s="200"/>
      <c r="KTS8" s="200"/>
      <c r="KTT8" s="200"/>
      <c r="KTU8" s="200"/>
      <c r="KTV8" s="200"/>
      <c r="KTW8" s="200"/>
      <c r="KTX8" s="200"/>
      <c r="KTY8" s="200"/>
      <c r="KTZ8" s="200"/>
      <c r="KUA8" s="200"/>
      <c r="KUB8" s="200"/>
      <c r="KUC8" s="200"/>
      <c r="KUD8" s="200"/>
      <c r="KUE8" s="200"/>
      <c r="KUF8" s="200"/>
      <c r="KUG8" s="200"/>
      <c r="KUH8" s="200"/>
      <c r="KUI8" s="200"/>
      <c r="KUJ8" s="200"/>
      <c r="KUK8" s="200"/>
      <c r="KUL8" s="200"/>
      <c r="KUM8" s="200"/>
      <c r="KUN8" s="200"/>
      <c r="KUO8" s="200"/>
      <c r="KUP8" s="200"/>
      <c r="KUQ8" s="200"/>
      <c r="KUR8" s="200"/>
      <c r="KUS8" s="200"/>
      <c r="KUT8" s="200"/>
      <c r="KUU8" s="200"/>
      <c r="KUV8" s="200"/>
      <c r="KUW8" s="200"/>
      <c r="KUX8" s="200"/>
      <c r="KUY8" s="200"/>
      <c r="KUZ8" s="200"/>
      <c r="KVA8" s="200"/>
      <c r="KVB8" s="200"/>
      <c r="KVC8" s="200"/>
      <c r="KVD8" s="200"/>
      <c r="KVE8" s="200"/>
      <c r="KVF8" s="200"/>
      <c r="KVG8" s="200"/>
      <c r="KVH8" s="200"/>
      <c r="KVI8" s="200"/>
      <c r="KVJ8" s="200"/>
      <c r="KVK8" s="200"/>
      <c r="KVL8" s="200"/>
      <c r="KVM8" s="200"/>
      <c r="KVN8" s="200"/>
      <c r="KVO8" s="200"/>
      <c r="KVP8" s="200"/>
      <c r="KVQ8" s="200"/>
      <c r="KVR8" s="200"/>
      <c r="KVS8" s="200"/>
      <c r="KVT8" s="200"/>
      <c r="KVU8" s="200"/>
      <c r="KVV8" s="200"/>
      <c r="KVW8" s="200"/>
      <c r="KVX8" s="200"/>
      <c r="KVY8" s="200"/>
      <c r="KVZ8" s="200"/>
      <c r="KWA8" s="200"/>
      <c r="KWB8" s="200"/>
      <c r="KWC8" s="200"/>
      <c r="KWD8" s="200"/>
      <c r="KWE8" s="200"/>
      <c r="KWF8" s="200"/>
      <c r="KWG8" s="200"/>
      <c r="KWH8" s="200"/>
      <c r="KWI8" s="200"/>
      <c r="KWJ8" s="200"/>
      <c r="KWK8" s="200"/>
      <c r="KWL8" s="200"/>
      <c r="KWM8" s="200"/>
      <c r="KWN8" s="200"/>
      <c r="KWO8" s="200"/>
      <c r="KWP8" s="200"/>
      <c r="KWQ8" s="200"/>
      <c r="KWR8" s="200"/>
      <c r="KWS8" s="200"/>
      <c r="KWT8" s="200"/>
      <c r="KWU8" s="200"/>
      <c r="KWV8" s="200"/>
      <c r="KWW8" s="200"/>
      <c r="KWX8" s="200"/>
      <c r="KWY8" s="200"/>
      <c r="KWZ8" s="200"/>
      <c r="KXA8" s="200"/>
      <c r="KXB8" s="200"/>
      <c r="KXC8" s="200"/>
      <c r="KXD8" s="200"/>
      <c r="KXE8" s="200"/>
      <c r="KXF8" s="200"/>
      <c r="KXG8" s="200"/>
      <c r="KXH8" s="200"/>
      <c r="KXI8" s="200"/>
      <c r="KXJ8" s="200"/>
      <c r="KXK8" s="200"/>
      <c r="KXL8" s="200"/>
      <c r="KXM8" s="200"/>
      <c r="KXN8" s="200"/>
      <c r="KXO8" s="200"/>
      <c r="KXP8" s="200"/>
      <c r="KXQ8" s="200"/>
      <c r="KXR8" s="200"/>
      <c r="KXS8" s="200"/>
      <c r="KXT8" s="200"/>
      <c r="KXU8" s="200"/>
      <c r="KXV8" s="200"/>
      <c r="KXW8" s="200"/>
      <c r="KXX8" s="200"/>
      <c r="KXY8" s="200"/>
      <c r="KXZ8" s="200"/>
      <c r="KYA8" s="200"/>
      <c r="KYB8" s="200"/>
      <c r="KYC8" s="200"/>
      <c r="KYD8" s="200"/>
      <c r="KYE8" s="200"/>
      <c r="KYF8" s="200"/>
      <c r="KYG8" s="200"/>
      <c r="KYH8" s="200"/>
      <c r="KYI8" s="200"/>
      <c r="KYJ8" s="200"/>
      <c r="KYK8" s="200"/>
      <c r="KYL8" s="200"/>
      <c r="KYM8" s="200"/>
      <c r="KYN8" s="200"/>
      <c r="KYO8" s="200"/>
      <c r="KYP8" s="200"/>
      <c r="KYQ8" s="200"/>
      <c r="KYR8" s="200"/>
      <c r="KYS8" s="200"/>
      <c r="KYT8" s="200"/>
      <c r="KYU8" s="200"/>
      <c r="KYV8" s="200"/>
      <c r="KYW8" s="200"/>
      <c r="KYX8" s="200"/>
      <c r="KYY8" s="200"/>
      <c r="KYZ8" s="200"/>
      <c r="KZA8" s="200"/>
      <c r="KZB8" s="200"/>
      <c r="KZC8" s="200"/>
      <c r="KZD8" s="200"/>
      <c r="KZE8" s="200"/>
      <c r="KZF8" s="200"/>
      <c r="KZG8" s="200"/>
      <c r="KZH8" s="200"/>
      <c r="KZI8" s="200"/>
      <c r="KZJ8" s="200"/>
      <c r="KZK8" s="200"/>
      <c r="KZL8" s="200"/>
      <c r="KZM8" s="200"/>
      <c r="KZN8" s="200"/>
      <c r="KZO8" s="200"/>
      <c r="KZP8" s="200"/>
      <c r="KZQ8" s="200"/>
      <c r="KZR8" s="200"/>
      <c r="KZS8" s="200"/>
      <c r="KZT8" s="200"/>
      <c r="KZU8" s="200"/>
      <c r="KZV8" s="200"/>
      <c r="KZW8" s="200"/>
      <c r="KZX8" s="200"/>
      <c r="KZY8" s="200"/>
      <c r="KZZ8" s="200"/>
      <c r="LAA8" s="200"/>
      <c r="LAB8" s="200"/>
      <c r="LAC8" s="200"/>
      <c r="LAD8" s="200"/>
      <c r="LAE8" s="200"/>
      <c r="LAF8" s="200"/>
      <c r="LAG8" s="200"/>
      <c r="LAH8" s="200"/>
      <c r="LAI8" s="200"/>
      <c r="LAJ8" s="200"/>
      <c r="LAK8" s="200"/>
      <c r="LAL8" s="200"/>
      <c r="LAM8" s="200"/>
      <c r="LAN8" s="200"/>
      <c r="LAO8" s="200"/>
      <c r="LAP8" s="200"/>
      <c r="LAQ8" s="200"/>
      <c r="LAR8" s="200"/>
      <c r="LAS8" s="200"/>
      <c r="LAT8" s="200"/>
      <c r="LAU8" s="200"/>
      <c r="LAV8" s="200"/>
      <c r="LAW8" s="200"/>
      <c r="LAX8" s="200"/>
      <c r="LAY8" s="200"/>
      <c r="LAZ8" s="200"/>
      <c r="LBA8" s="200"/>
      <c r="LBB8" s="200"/>
      <c r="LBC8" s="200"/>
      <c r="LBD8" s="200"/>
      <c r="LBE8" s="200"/>
      <c r="LBF8" s="200"/>
      <c r="LBG8" s="200"/>
      <c r="LBH8" s="200"/>
      <c r="LBI8" s="200"/>
      <c r="LBJ8" s="200"/>
      <c r="LBK8" s="200"/>
      <c r="LBL8" s="200"/>
      <c r="LBM8" s="200"/>
      <c r="LBN8" s="200"/>
      <c r="LBO8" s="200"/>
      <c r="LBP8" s="200"/>
      <c r="LBQ8" s="200"/>
      <c r="LBR8" s="200"/>
      <c r="LBS8" s="200"/>
      <c r="LBT8" s="200"/>
      <c r="LBU8" s="200"/>
      <c r="LBV8" s="200"/>
      <c r="LBW8" s="200"/>
      <c r="LBX8" s="200"/>
      <c r="LBY8" s="200"/>
      <c r="LBZ8" s="200"/>
      <c r="LCA8" s="200"/>
      <c r="LCB8" s="200"/>
      <c r="LCC8" s="200"/>
      <c r="LCD8" s="200"/>
      <c r="LCE8" s="200"/>
      <c r="LCF8" s="200"/>
      <c r="LCG8" s="200"/>
      <c r="LCH8" s="200"/>
      <c r="LCI8" s="200"/>
      <c r="LCJ8" s="200"/>
      <c r="LCK8" s="200"/>
      <c r="LCL8" s="200"/>
      <c r="LCM8" s="200"/>
      <c r="LCN8" s="200"/>
      <c r="LCO8" s="200"/>
      <c r="LCP8" s="200"/>
      <c r="LCQ8" s="200"/>
      <c r="LCR8" s="200"/>
      <c r="LCS8" s="200"/>
      <c r="LCT8" s="200"/>
      <c r="LCU8" s="200"/>
      <c r="LCV8" s="200"/>
      <c r="LCW8" s="200"/>
      <c r="LCX8" s="200"/>
      <c r="LCY8" s="200"/>
      <c r="LCZ8" s="200"/>
      <c r="LDA8" s="200"/>
      <c r="LDB8" s="200"/>
      <c r="LDC8" s="200"/>
      <c r="LDD8" s="200"/>
      <c r="LDE8" s="200"/>
      <c r="LDF8" s="200"/>
      <c r="LDG8" s="200"/>
      <c r="LDH8" s="200"/>
      <c r="LDI8" s="200"/>
      <c r="LDJ8" s="200"/>
      <c r="LDK8" s="200"/>
      <c r="LDL8" s="200"/>
      <c r="LDM8" s="200"/>
      <c r="LDN8" s="200"/>
      <c r="LDO8" s="200"/>
      <c r="LDP8" s="200"/>
      <c r="LDQ8" s="200"/>
      <c r="LDR8" s="200"/>
      <c r="LDS8" s="200"/>
      <c r="LDT8" s="200"/>
      <c r="LDU8" s="200"/>
      <c r="LDV8" s="200"/>
      <c r="LDW8" s="200"/>
      <c r="LDX8" s="200"/>
      <c r="LDY8" s="200"/>
      <c r="LDZ8" s="200"/>
      <c r="LEA8" s="200"/>
      <c r="LEB8" s="200"/>
      <c r="LEC8" s="200"/>
      <c r="LED8" s="200"/>
      <c r="LEE8" s="200"/>
      <c r="LEF8" s="200"/>
      <c r="LEG8" s="200"/>
      <c r="LEH8" s="200"/>
      <c r="LEI8" s="200"/>
      <c r="LEJ8" s="200"/>
      <c r="LEK8" s="200"/>
      <c r="LEL8" s="200"/>
      <c r="LEM8" s="200"/>
      <c r="LEN8" s="200"/>
      <c r="LEO8" s="200"/>
      <c r="LEP8" s="200"/>
      <c r="LEQ8" s="200"/>
      <c r="LER8" s="200"/>
      <c r="LES8" s="200"/>
      <c r="LET8" s="200"/>
      <c r="LEU8" s="200"/>
      <c r="LEV8" s="200"/>
      <c r="LEW8" s="200"/>
      <c r="LEX8" s="200"/>
      <c r="LEY8" s="200"/>
      <c r="LEZ8" s="200"/>
      <c r="LFA8" s="200"/>
      <c r="LFB8" s="200"/>
      <c r="LFC8" s="200"/>
      <c r="LFD8" s="200"/>
      <c r="LFE8" s="200"/>
      <c r="LFF8" s="200"/>
      <c r="LFG8" s="200"/>
      <c r="LFH8" s="200"/>
      <c r="LFI8" s="200"/>
      <c r="LFJ8" s="200"/>
      <c r="LFK8" s="200"/>
      <c r="LFL8" s="200"/>
      <c r="LFM8" s="200"/>
      <c r="LFN8" s="200"/>
      <c r="LFO8" s="200"/>
      <c r="LFP8" s="200"/>
      <c r="LFQ8" s="200"/>
      <c r="LFR8" s="200"/>
      <c r="LFS8" s="200"/>
      <c r="LFT8" s="200"/>
      <c r="LFU8" s="200"/>
      <c r="LFV8" s="200"/>
      <c r="LFW8" s="200"/>
      <c r="LFX8" s="200"/>
      <c r="LFY8" s="200"/>
      <c r="LFZ8" s="200"/>
      <c r="LGA8" s="200"/>
      <c r="LGB8" s="200"/>
      <c r="LGC8" s="200"/>
      <c r="LGD8" s="200"/>
      <c r="LGE8" s="200"/>
      <c r="LGF8" s="200"/>
      <c r="LGG8" s="200"/>
      <c r="LGH8" s="200"/>
      <c r="LGI8" s="200"/>
      <c r="LGJ8" s="200"/>
      <c r="LGK8" s="200"/>
      <c r="LGL8" s="200"/>
      <c r="LGM8" s="200"/>
      <c r="LGN8" s="200"/>
      <c r="LGO8" s="200"/>
      <c r="LGP8" s="200"/>
      <c r="LGQ8" s="200"/>
      <c r="LGR8" s="200"/>
      <c r="LGS8" s="200"/>
      <c r="LGT8" s="200"/>
      <c r="LGU8" s="200"/>
      <c r="LGV8" s="200"/>
      <c r="LGW8" s="200"/>
      <c r="LGX8" s="200"/>
      <c r="LGY8" s="200"/>
      <c r="LGZ8" s="200"/>
      <c r="LHA8" s="200"/>
      <c r="LHB8" s="200"/>
      <c r="LHC8" s="200"/>
      <c r="LHD8" s="200"/>
      <c r="LHE8" s="200"/>
      <c r="LHF8" s="200"/>
      <c r="LHG8" s="200"/>
      <c r="LHH8" s="200"/>
      <c r="LHI8" s="200"/>
      <c r="LHJ8" s="200"/>
      <c r="LHK8" s="200"/>
      <c r="LHL8" s="200"/>
      <c r="LHM8" s="200"/>
      <c r="LHN8" s="200"/>
      <c r="LHO8" s="200"/>
      <c r="LHP8" s="200"/>
      <c r="LHQ8" s="200"/>
      <c r="LHR8" s="200"/>
      <c r="LHS8" s="200"/>
      <c r="LHT8" s="200"/>
      <c r="LHU8" s="200"/>
      <c r="LHV8" s="200"/>
      <c r="LHW8" s="200"/>
      <c r="LHX8" s="200"/>
      <c r="LHY8" s="200"/>
      <c r="LHZ8" s="200"/>
      <c r="LIA8" s="200"/>
      <c r="LIB8" s="200"/>
      <c r="LIC8" s="200"/>
      <c r="LID8" s="200"/>
      <c r="LIE8" s="200"/>
      <c r="LIF8" s="200"/>
      <c r="LIG8" s="200"/>
      <c r="LIH8" s="200"/>
      <c r="LII8" s="200"/>
      <c r="LIJ8" s="200"/>
      <c r="LIK8" s="200"/>
      <c r="LIL8" s="200"/>
      <c r="LIM8" s="200"/>
      <c r="LIN8" s="200"/>
      <c r="LIO8" s="200"/>
      <c r="LIP8" s="200"/>
      <c r="LIQ8" s="200"/>
      <c r="LIR8" s="200"/>
      <c r="LIS8" s="200"/>
      <c r="LIT8" s="200"/>
      <c r="LIU8" s="200"/>
      <c r="LIV8" s="200"/>
      <c r="LIW8" s="200"/>
      <c r="LIX8" s="200"/>
      <c r="LIY8" s="200"/>
      <c r="LIZ8" s="200"/>
      <c r="LJA8" s="200"/>
      <c r="LJB8" s="200"/>
      <c r="LJC8" s="200"/>
      <c r="LJD8" s="200"/>
      <c r="LJE8" s="200"/>
      <c r="LJF8" s="200"/>
      <c r="LJG8" s="200"/>
      <c r="LJH8" s="200"/>
      <c r="LJI8" s="200"/>
      <c r="LJJ8" s="200"/>
      <c r="LJK8" s="200"/>
      <c r="LJL8" s="200"/>
      <c r="LJM8" s="200"/>
      <c r="LJN8" s="200"/>
      <c r="LJO8" s="200"/>
      <c r="LJP8" s="200"/>
      <c r="LJQ8" s="200"/>
      <c r="LJR8" s="200"/>
      <c r="LJS8" s="200"/>
      <c r="LJT8" s="200"/>
      <c r="LJU8" s="200"/>
      <c r="LJV8" s="200"/>
      <c r="LJW8" s="200"/>
      <c r="LJX8" s="200"/>
      <c r="LJY8" s="200"/>
      <c r="LJZ8" s="200"/>
      <c r="LKA8" s="200"/>
      <c r="LKB8" s="200"/>
      <c r="LKC8" s="200"/>
      <c r="LKD8" s="200"/>
      <c r="LKE8" s="200"/>
      <c r="LKF8" s="200"/>
      <c r="LKG8" s="200"/>
      <c r="LKH8" s="200"/>
      <c r="LKI8" s="200"/>
      <c r="LKJ8" s="200"/>
      <c r="LKK8" s="200"/>
      <c r="LKL8" s="200"/>
      <c r="LKM8" s="200"/>
      <c r="LKN8" s="200"/>
      <c r="LKO8" s="200"/>
      <c r="LKP8" s="200"/>
      <c r="LKQ8" s="200"/>
      <c r="LKR8" s="200"/>
      <c r="LKS8" s="200"/>
      <c r="LKT8" s="200"/>
      <c r="LKU8" s="200"/>
      <c r="LKV8" s="200"/>
      <c r="LKW8" s="200"/>
      <c r="LKX8" s="200"/>
      <c r="LKY8" s="200"/>
      <c r="LKZ8" s="200"/>
      <c r="LLA8" s="200"/>
      <c r="LLB8" s="200"/>
      <c r="LLC8" s="200"/>
      <c r="LLD8" s="200"/>
      <c r="LLE8" s="200"/>
      <c r="LLF8" s="200"/>
      <c r="LLG8" s="200"/>
      <c r="LLH8" s="200"/>
      <c r="LLI8" s="200"/>
      <c r="LLJ8" s="200"/>
      <c r="LLK8" s="200"/>
      <c r="LLL8" s="200"/>
      <c r="LLM8" s="200"/>
      <c r="LLN8" s="200"/>
      <c r="LLO8" s="200"/>
      <c r="LLP8" s="200"/>
      <c r="LLQ8" s="200"/>
      <c r="LLR8" s="200"/>
      <c r="LLS8" s="200"/>
      <c r="LLT8" s="200"/>
      <c r="LLU8" s="200"/>
      <c r="LLV8" s="200"/>
      <c r="LLW8" s="200"/>
      <c r="LLX8" s="200"/>
      <c r="LLY8" s="200"/>
      <c r="LLZ8" s="200"/>
      <c r="LMA8" s="200"/>
      <c r="LMB8" s="200"/>
      <c r="LMC8" s="200"/>
      <c r="LMD8" s="200"/>
      <c r="LME8" s="200"/>
      <c r="LMF8" s="200"/>
      <c r="LMG8" s="200"/>
      <c r="LMH8" s="200"/>
      <c r="LMI8" s="200"/>
      <c r="LMJ8" s="200"/>
      <c r="LMK8" s="200"/>
      <c r="LML8" s="200"/>
      <c r="LMM8" s="200"/>
      <c r="LMN8" s="200"/>
      <c r="LMO8" s="200"/>
      <c r="LMP8" s="200"/>
      <c r="LMQ8" s="200"/>
      <c r="LMR8" s="200"/>
      <c r="LMS8" s="200"/>
      <c r="LMT8" s="200"/>
      <c r="LMU8" s="200"/>
      <c r="LMV8" s="200"/>
      <c r="LMW8" s="200"/>
      <c r="LMX8" s="200"/>
      <c r="LMY8" s="200"/>
      <c r="LMZ8" s="200"/>
      <c r="LNA8" s="200"/>
      <c r="LNB8" s="200"/>
      <c r="LNC8" s="200"/>
      <c r="LND8" s="200"/>
      <c r="LNE8" s="200"/>
      <c r="LNF8" s="200"/>
      <c r="LNG8" s="200"/>
      <c r="LNH8" s="200"/>
      <c r="LNI8" s="200"/>
      <c r="LNJ8" s="200"/>
      <c r="LNK8" s="200"/>
      <c r="LNL8" s="200"/>
      <c r="LNM8" s="200"/>
      <c r="LNN8" s="200"/>
      <c r="LNO8" s="200"/>
      <c r="LNP8" s="200"/>
      <c r="LNQ8" s="200"/>
      <c r="LNR8" s="200"/>
      <c r="LNS8" s="200"/>
      <c r="LNT8" s="200"/>
      <c r="LNU8" s="200"/>
      <c r="LNV8" s="200"/>
      <c r="LNW8" s="200"/>
      <c r="LNX8" s="200"/>
      <c r="LNY8" s="200"/>
      <c r="LNZ8" s="200"/>
      <c r="LOA8" s="200"/>
      <c r="LOB8" s="200"/>
      <c r="LOC8" s="200"/>
      <c r="LOD8" s="200"/>
      <c r="LOE8" s="200"/>
      <c r="LOF8" s="200"/>
      <c r="LOG8" s="200"/>
      <c r="LOH8" s="200"/>
      <c r="LOI8" s="200"/>
      <c r="LOJ8" s="200"/>
      <c r="LOK8" s="200"/>
      <c r="LOL8" s="200"/>
      <c r="LOM8" s="200"/>
      <c r="LON8" s="200"/>
      <c r="LOO8" s="200"/>
      <c r="LOP8" s="200"/>
      <c r="LOQ8" s="200"/>
      <c r="LOR8" s="200"/>
      <c r="LOS8" s="200"/>
      <c r="LOT8" s="200"/>
      <c r="LOU8" s="200"/>
      <c r="LOV8" s="200"/>
      <c r="LOW8" s="200"/>
      <c r="LOX8" s="200"/>
      <c r="LOY8" s="200"/>
      <c r="LOZ8" s="200"/>
      <c r="LPA8" s="200"/>
      <c r="LPB8" s="200"/>
      <c r="LPC8" s="200"/>
      <c r="LPD8" s="200"/>
      <c r="LPE8" s="200"/>
      <c r="LPF8" s="200"/>
      <c r="LPG8" s="200"/>
      <c r="LPH8" s="200"/>
      <c r="LPI8" s="200"/>
      <c r="LPJ8" s="200"/>
      <c r="LPK8" s="200"/>
      <c r="LPL8" s="200"/>
      <c r="LPM8" s="200"/>
      <c r="LPN8" s="200"/>
      <c r="LPO8" s="200"/>
      <c r="LPP8" s="200"/>
      <c r="LPQ8" s="200"/>
      <c r="LPR8" s="200"/>
      <c r="LPS8" s="200"/>
      <c r="LPT8" s="200"/>
      <c r="LPU8" s="200"/>
      <c r="LPV8" s="200"/>
      <c r="LPW8" s="200"/>
      <c r="LPX8" s="200"/>
      <c r="LPY8" s="200"/>
      <c r="LPZ8" s="200"/>
      <c r="LQA8" s="200"/>
      <c r="LQB8" s="200"/>
      <c r="LQC8" s="200"/>
      <c r="LQD8" s="200"/>
      <c r="LQE8" s="200"/>
      <c r="LQF8" s="200"/>
      <c r="LQG8" s="200"/>
      <c r="LQH8" s="200"/>
      <c r="LQI8" s="200"/>
      <c r="LQJ8" s="200"/>
      <c r="LQK8" s="200"/>
      <c r="LQL8" s="200"/>
      <c r="LQM8" s="200"/>
      <c r="LQN8" s="200"/>
      <c r="LQO8" s="200"/>
      <c r="LQP8" s="200"/>
      <c r="LQQ8" s="200"/>
      <c r="LQR8" s="200"/>
      <c r="LQS8" s="200"/>
      <c r="LQT8" s="200"/>
      <c r="LQU8" s="200"/>
      <c r="LQV8" s="200"/>
      <c r="LQW8" s="200"/>
      <c r="LQX8" s="200"/>
      <c r="LQY8" s="200"/>
      <c r="LQZ8" s="200"/>
      <c r="LRA8" s="200"/>
      <c r="LRB8" s="200"/>
      <c r="LRC8" s="200"/>
      <c r="LRD8" s="200"/>
      <c r="LRE8" s="200"/>
      <c r="LRF8" s="200"/>
      <c r="LRG8" s="200"/>
      <c r="LRH8" s="200"/>
      <c r="LRI8" s="200"/>
      <c r="LRJ8" s="200"/>
      <c r="LRK8" s="200"/>
      <c r="LRL8" s="200"/>
      <c r="LRM8" s="200"/>
      <c r="LRN8" s="200"/>
      <c r="LRO8" s="200"/>
      <c r="LRP8" s="200"/>
      <c r="LRQ8" s="200"/>
      <c r="LRR8" s="200"/>
      <c r="LRS8" s="200"/>
      <c r="LRT8" s="200"/>
      <c r="LRU8" s="200"/>
      <c r="LRV8" s="200"/>
      <c r="LRW8" s="200"/>
      <c r="LRX8" s="200"/>
      <c r="LRY8" s="200"/>
      <c r="LRZ8" s="200"/>
      <c r="LSA8" s="200"/>
      <c r="LSB8" s="200"/>
      <c r="LSC8" s="200"/>
      <c r="LSD8" s="200"/>
      <c r="LSE8" s="200"/>
      <c r="LSF8" s="200"/>
      <c r="LSG8" s="200"/>
      <c r="LSH8" s="200"/>
      <c r="LSI8" s="200"/>
      <c r="LSJ8" s="200"/>
      <c r="LSK8" s="200"/>
      <c r="LSL8" s="200"/>
      <c r="LSM8" s="200"/>
      <c r="LSN8" s="200"/>
      <c r="LSO8" s="200"/>
      <c r="LSP8" s="200"/>
      <c r="LSQ8" s="200"/>
      <c r="LSR8" s="200"/>
      <c r="LSS8" s="200"/>
      <c r="LST8" s="200"/>
      <c r="LSU8" s="200"/>
      <c r="LSV8" s="200"/>
      <c r="LSW8" s="200"/>
      <c r="LSX8" s="200"/>
      <c r="LSY8" s="200"/>
      <c r="LSZ8" s="200"/>
      <c r="LTA8" s="200"/>
      <c r="LTB8" s="200"/>
      <c r="LTC8" s="200"/>
      <c r="LTD8" s="200"/>
      <c r="LTE8" s="200"/>
      <c r="LTF8" s="200"/>
      <c r="LTG8" s="200"/>
      <c r="LTH8" s="200"/>
      <c r="LTI8" s="200"/>
      <c r="LTJ8" s="200"/>
      <c r="LTK8" s="200"/>
      <c r="LTL8" s="200"/>
      <c r="LTM8" s="200"/>
      <c r="LTN8" s="200"/>
      <c r="LTO8" s="200"/>
      <c r="LTP8" s="200"/>
      <c r="LTQ8" s="200"/>
      <c r="LTR8" s="200"/>
      <c r="LTS8" s="200"/>
      <c r="LTT8" s="200"/>
      <c r="LTU8" s="200"/>
      <c r="LTV8" s="200"/>
      <c r="LTW8" s="200"/>
      <c r="LTX8" s="200"/>
      <c r="LTY8" s="200"/>
      <c r="LTZ8" s="200"/>
      <c r="LUA8" s="200"/>
      <c r="LUB8" s="200"/>
      <c r="LUC8" s="200"/>
      <c r="LUD8" s="200"/>
      <c r="LUE8" s="200"/>
      <c r="LUF8" s="200"/>
      <c r="LUG8" s="200"/>
      <c r="LUH8" s="200"/>
      <c r="LUI8" s="200"/>
      <c r="LUJ8" s="200"/>
      <c r="LUK8" s="200"/>
      <c r="LUL8" s="200"/>
      <c r="LUM8" s="200"/>
      <c r="LUN8" s="200"/>
      <c r="LUO8" s="200"/>
      <c r="LUP8" s="200"/>
      <c r="LUQ8" s="200"/>
      <c r="LUR8" s="200"/>
      <c r="LUS8" s="200"/>
      <c r="LUT8" s="200"/>
      <c r="LUU8" s="200"/>
      <c r="LUV8" s="200"/>
      <c r="LUW8" s="200"/>
      <c r="LUX8" s="200"/>
      <c r="LUY8" s="200"/>
      <c r="LUZ8" s="200"/>
      <c r="LVA8" s="200"/>
      <c r="LVB8" s="200"/>
      <c r="LVC8" s="200"/>
      <c r="LVD8" s="200"/>
      <c r="LVE8" s="200"/>
      <c r="LVF8" s="200"/>
      <c r="LVG8" s="200"/>
      <c r="LVH8" s="200"/>
      <c r="LVI8" s="200"/>
      <c r="LVJ8" s="200"/>
      <c r="LVK8" s="200"/>
      <c r="LVL8" s="200"/>
      <c r="LVM8" s="200"/>
      <c r="LVN8" s="200"/>
      <c r="LVO8" s="200"/>
      <c r="LVP8" s="200"/>
      <c r="LVQ8" s="200"/>
      <c r="LVR8" s="200"/>
      <c r="LVS8" s="200"/>
      <c r="LVT8" s="200"/>
      <c r="LVU8" s="200"/>
      <c r="LVV8" s="200"/>
      <c r="LVW8" s="200"/>
      <c r="LVX8" s="200"/>
      <c r="LVY8" s="200"/>
      <c r="LVZ8" s="200"/>
      <c r="LWA8" s="200"/>
      <c r="LWB8" s="200"/>
      <c r="LWC8" s="200"/>
      <c r="LWD8" s="200"/>
      <c r="LWE8" s="200"/>
      <c r="LWF8" s="200"/>
      <c r="LWG8" s="200"/>
      <c r="LWH8" s="200"/>
      <c r="LWI8" s="200"/>
      <c r="LWJ8" s="200"/>
      <c r="LWK8" s="200"/>
      <c r="LWL8" s="200"/>
      <c r="LWM8" s="200"/>
      <c r="LWN8" s="200"/>
      <c r="LWO8" s="200"/>
      <c r="LWP8" s="200"/>
      <c r="LWQ8" s="200"/>
      <c r="LWR8" s="200"/>
      <c r="LWS8" s="200"/>
      <c r="LWT8" s="200"/>
      <c r="LWU8" s="200"/>
      <c r="LWV8" s="200"/>
      <c r="LWW8" s="200"/>
      <c r="LWX8" s="200"/>
      <c r="LWY8" s="200"/>
      <c r="LWZ8" s="200"/>
      <c r="LXA8" s="200"/>
      <c r="LXB8" s="200"/>
      <c r="LXC8" s="200"/>
      <c r="LXD8" s="200"/>
      <c r="LXE8" s="200"/>
      <c r="LXF8" s="200"/>
      <c r="LXG8" s="200"/>
      <c r="LXH8" s="200"/>
      <c r="LXI8" s="200"/>
      <c r="LXJ8" s="200"/>
      <c r="LXK8" s="200"/>
      <c r="LXL8" s="200"/>
      <c r="LXM8" s="200"/>
      <c r="LXN8" s="200"/>
      <c r="LXO8" s="200"/>
      <c r="LXP8" s="200"/>
      <c r="LXQ8" s="200"/>
      <c r="LXR8" s="200"/>
      <c r="LXS8" s="200"/>
      <c r="LXT8" s="200"/>
      <c r="LXU8" s="200"/>
      <c r="LXV8" s="200"/>
      <c r="LXW8" s="200"/>
      <c r="LXX8" s="200"/>
      <c r="LXY8" s="200"/>
      <c r="LXZ8" s="200"/>
      <c r="LYA8" s="200"/>
      <c r="LYB8" s="200"/>
      <c r="LYC8" s="200"/>
      <c r="LYD8" s="200"/>
      <c r="LYE8" s="200"/>
      <c r="LYF8" s="200"/>
      <c r="LYG8" s="200"/>
      <c r="LYH8" s="200"/>
      <c r="LYI8" s="200"/>
      <c r="LYJ8" s="200"/>
      <c r="LYK8" s="200"/>
      <c r="LYL8" s="200"/>
      <c r="LYM8" s="200"/>
      <c r="LYN8" s="200"/>
      <c r="LYO8" s="200"/>
      <c r="LYP8" s="200"/>
      <c r="LYQ8" s="200"/>
      <c r="LYR8" s="200"/>
      <c r="LYS8" s="200"/>
      <c r="LYT8" s="200"/>
      <c r="LYU8" s="200"/>
      <c r="LYV8" s="200"/>
      <c r="LYW8" s="200"/>
      <c r="LYX8" s="200"/>
      <c r="LYY8" s="200"/>
      <c r="LYZ8" s="200"/>
      <c r="LZA8" s="200"/>
      <c r="LZB8" s="200"/>
      <c r="LZC8" s="200"/>
      <c r="LZD8" s="200"/>
      <c r="LZE8" s="200"/>
      <c r="LZF8" s="200"/>
      <c r="LZG8" s="200"/>
      <c r="LZH8" s="200"/>
      <c r="LZI8" s="200"/>
      <c r="LZJ8" s="200"/>
      <c r="LZK8" s="200"/>
      <c r="LZL8" s="200"/>
      <c r="LZM8" s="200"/>
      <c r="LZN8" s="200"/>
      <c r="LZO8" s="200"/>
      <c r="LZP8" s="200"/>
      <c r="LZQ8" s="200"/>
      <c r="LZR8" s="200"/>
      <c r="LZS8" s="200"/>
      <c r="LZT8" s="200"/>
      <c r="LZU8" s="200"/>
      <c r="LZV8" s="200"/>
      <c r="LZW8" s="200"/>
      <c r="LZX8" s="200"/>
      <c r="LZY8" s="200"/>
      <c r="LZZ8" s="200"/>
      <c r="MAA8" s="200"/>
      <c r="MAB8" s="200"/>
      <c r="MAC8" s="200"/>
      <c r="MAD8" s="200"/>
      <c r="MAE8" s="200"/>
      <c r="MAF8" s="200"/>
      <c r="MAG8" s="200"/>
      <c r="MAH8" s="200"/>
      <c r="MAI8" s="200"/>
      <c r="MAJ8" s="200"/>
      <c r="MAK8" s="200"/>
      <c r="MAL8" s="200"/>
      <c r="MAM8" s="200"/>
      <c r="MAN8" s="200"/>
      <c r="MAO8" s="200"/>
      <c r="MAP8" s="200"/>
      <c r="MAQ8" s="200"/>
      <c r="MAR8" s="200"/>
      <c r="MAS8" s="200"/>
      <c r="MAT8" s="200"/>
      <c r="MAU8" s="200"/>
      <c r="MAV8" s="200"/>
      <c r="MAW8" s="200"/>
      <c r="MAX8" s="200"/>
      <c r="MAY8" s="200"/>
      <c r="MAZ8" s="200"/>
      <c r="MBA8" s="200"/>
      <c r="MBB8" s="200"/>
      <c r="MBC8" s="200"/>
      <c r="MBD8" s="200"/>
      <c r="MBE8" s="200"/>
      <c r="MBF8" s="200"/>
      <c r="MBG8" s="200"/>
      <c r="MBH8" s="200"/>
      <c r="MBI8" s="200"/>
      <c r="MBJ8" s="200"/>
      <c r="MBK8" s="200"/>
      <c r="MBL8" s="200"/>
      <c r="MBM8" s="200"/>
      <c r="MBN8" s="200"/>
      <c r="MBO8" s="200"/>
      <c r="MBP8" s="200"/>
      <c r="MBQ8" s="200"/>
      <c r="MBR8" s="200"/>
      <c r="MBS8" s="200"/>
      <c r="MBT8" s="200"/>
      <c r="MBU8" s="200"/>
      <c r="MBV8" s="200"/>
      <c r="MBW8" s="200"/>
      <c r="MBX8" s="200"/>
      <c r="MBY8" s="200"/>
      <c r="MBZ8" s="200"/>
      <c r="MCA8" s="200"/>
      <c r="MCB8" s="200"/>
      <c r="MCC8" s="200"/>
      <c r="MCD8" s="200"/>
      <c r="MCE8" s="200"/>
      <c r="MCF8" s="200"/>
      <c r="MCG8" s="200"/>
      <c r="MCH8" s="200"/>
      <c r="MCI8" s="200"/>
      <c r="MCJ8" s="200"/>
      <c r="MCK8" s="200"/>
      <c r="MCL8" s="200"/>
      <c r="MCM8" s="200"/>
      <c r="MCN8" s="200"/>
      <c r="MCO8" s="200"/>
      <c r="MCP8" s="200"/>
      <c r="MCQ8" s="200"/>
      <c r="MCR8" s="200"/>
      <c r="MCS8" s="200"/>
      <c r="MCT8" s="200"/>
      <c r="MCU8" s="200"/>
      <c r="MCV8" s="200"/>
      <c r="MCW8" s="200"/>
      <c r="MCX8" s="200"/>
      <c r="MCY8" s="200"/>
      <c r="MCZ8" s="200"/>
      <c r="MDA8" s="200"/>
      <c r="MDB8" s="200"/>
      <c r="MDC8" s="200"/>
      <c r="MDD8" s="200"/>
      <c r="MDE8" s="200"/>
      <c r="MDF8" s="200"/>
      <c r="MDG8" s="200"/>
      <c r="MDH8" s="200"/>
      <c r="MDI8" s="200"/>
      <c r="MDJ8" s="200"/>
      <c r="MDK8" s="200"/>
      <c r="MDL8" s="200"/>
      <c r="MDM8" s="200"/>
      <c r="MDN8" s="200"/>
      <c r="MDO8" s="200"/>
      <c r="MDP8" s="200"/>
      <c r="MDQ8" s="200"/>
      <c r="MDR8" s="200"/>
      <c r="MDS8" s="200"/>
      <c r="MDT8" s="200"/>
      <c r="MDU8" s="200"/>
      <c r="MDV8" s="200"/>
      <c r="MDW8" s="200"/>
      <c r="MDX8" s="200"/>
      <c r="MDY8" s="200"/>
      <c r="MDZ8" s="200"/>
      <c r="MEA8" s="200"/>
      <c r="MEB8" s="200"/>
      <c r="MEC8" s="200"/>
      <c r="MED8" s="200"/>
      <c r="MEE8" s="200"/>
      <c r="MEF8" s="200"/>
      <c r="MEG8" s="200"/>
      <c r="MEH8" s="200"/>
      <c r="MEI8" s="200"/>
      <c r="MEJ8" s="200"/>
      <c r="MEK8" s="200"/>
      <c r="MEL8" s="200"/>
      <c r="MEM8" s="200"/>
      <c r="MEN8" s="200"/>
      <c r="MEO8" s="200"/>
      <c r="MEP8" s="200"/>
      <c r="MEQ8" s="200"/>
      <c r="MER8" s="200"/>
      <c r="MES8" s="200"/>
      <c r="MET8" s="200"/>
      <c r="MEU8" s="200"/>
      <c r="MEV8" s="200"/>
      <c r="MEW8" s="200"/>
      <c r="MEX8" s="200"/>
      <c r="MEY8" s="200"/>
      <c r="MEZ8" s="200"/>
      <c r="MFA8" s="200"/>
      <c r="MFB8" s="200"/>
      <c r="MFC8" s="200"/>
      <c r="MFD8" s="200"/>
      <c r="MFE8" s="200"/>
      <c r="MFF8" s="200"/>
      <c r="MFG8" s="200"/>
      <c r="MFH8" s="200"/>
      <c r="MFI8" s="200"/>
      <c r="MFJ8" s="200"/>
      <c r="MFK8" s="200"/>
      <c r="MFL8" s="200"/>
      <c r="MFM8" s="200"/>
      <c r="MFN8" s="200"/>
      <c r="MFO8" s="200"/>
      <c r="MFP8" s="200"/>
      <c r="MFQ8" s="200"/>
      <c r="MFR8" s="200"/>
      <c r="MFS8" s="200"/>
      <c r="MFT8" s="200"/>
      <c r="MFU8" s="200"/>
      <c r="MFV8" s="200"/>
      <c r="MFW8" s="200"/>
      <c r="MFX8" s="200"/>
      <c r="MFY8" s="200"/>
      <c r="MFZ8" s="200"/>
      <c r="MGA8" s="200"/>
      <c r="MGB8" s="200"/>
      <c r="MGC8" s="200"/>
      <c r="MGD8" s="200"/>
      <c r="MGE8" s="200"/>
      <c r="MGF8" s="200"/>
      <c r="MGG8" s="200"/>
      <c r="MGH8" s="200"/>
      <c r="MGI8" s="200"/>
      <c r="MGJ8" s="200"/>
      <c r="MGK8" s="200"/>
      <c r="MGL8" s="200"/>
      <c r="MGM8" s="200"/>
      <c r="MGN8" s="200"/>
      <c r="MGO8" s="200"/>
      <c r="MGP8" s="200"/>
      <c r="MGQ8" s="200"/>
      <c r="MGR8" s="200"/>
      <c r="MGS8" s="200"/>
      <c r="MGT8" s="200"/>
      <c r="MGU8" s="200"/>
      <c r="MGV8" s="200"/>
      <c r="MGW8" s="200"/>
      <c r="MGX8" s="200"/>
      <c r="MGY8" s="200"/>
      <c r="MGZ8" s="200"/>
      <c r="MHA8" s="200"/>
      <c r="MHB8" s="200"/>
      <c r="MHC8" s="200"/>
      <c r="MHD8" s="200"/>
      <c r="MHE8" s="200"/>
      <c r="MHF8" s="200"/>
      <c r="MHG8" s="200"/>
      <c r="MHH8" s="200"/>
      <c r="MHI8" s="200"/>
      <c r="MHJ8" s="200"/>
      <c r="MHK8" s="200"/>
      <c r="MHL8" s="200"/>
      <c r="MHM8" s="200"/>
      <c r="MHN8" s="200"/>
      <c r="MHO8" s="200"/>
      <c r="MHP8" s="200"/>
      <c r="MHQ8" s="200"/>
      <c r="MHR8" s="200"/>
      <c r="MHS8" s="200"/>
      <c r="MHT8" s="200"/>
      <c r="MHU8" s="200"/>
      <c r="MHV8" s="200"/>
      <c r="MHW8" s="200"/>
      <c r="MHX8" s="200"/>
      <c r="MHY8" s="200"/>
      <c r="MHZ8" s="200"/>
      <c r="MIA8" s="200"/>
      <c r="MIB8" s="200"/>
      <c r="MIC8" s="200"/>
      <c r="MID8" s="200"/>
      <c r="MIE8" s="200"/>
      <c r="MIF8" s="200"/>
      <c r="MIG8" s="200"/>
      <c r="MIH8" s="200"/>
      <c r="MII8" s="200"/>
      <c r="MIJ8" s="200"/>
      <c r="MIK8" s="200"/>
      <c r="MIL8" s="200"/>
      <c r="MIM8" s="200"/>
      <c r="MIN8" s="200"/>
      <c r="MIO8" s="200"/>
      <c r="MIP8" s="200"/>
      <c r="MIQ8" s="200"/>
      <c r="MIR8" s="200"/>
      <c r="MIS8" s="200"/>
      <c r="MIT8" s="200"/>
      <c r="MIU8" s="200"/>
      <c r="MIV8" s="200"/>
      <c r="MIW8" s="200"/>
      <c r="MIX8" s="200"/>
      <c r="MIY8" s="200"/>
      <c r="MIZ8" s="200"/>
      <c r="MJA8" s="200"/>
      <c r="MJB8" s="200"/>
      <c r="MJC8" s="200"/>
      <c r="MJD8" s="200"/>
      <c r="MJE8" s="200"/>
      <c r="MJF8" s="200"/>
      <c r="MJG8" s="200"/>
      <c r="MJH8" s="200"/>
      <c r="MJI8" s="200"/>
      <c r="MJJ8" s="200"/>
      <c r="MJK8" s="200"/>
      <c r="MJL8" s="200"/>
      <c r="MJM8" s="200"/>
      <c r="MJN8" s="200"/>
      <c r="MJO8" s="200"/>
      <c r="MJP8" s="200"/>
      <c r="MJQ8" s="200"/>
      <c r="MJR8" s="200"/>
      <c r="MJS8" s="200"/>
      <c r="MJT8" s="200"/>
      <c r="MJU8" s="200"/>
      <c r="MJV8" s="200"/>
      <c r="MJW8" s="200"/>
      <c r="MJX8" s="200"/>
      <c r="MJY8" s="200"/>
      <c r="MJZ8" s="200"/>
      <c r="MKA8" s="200"/>
      <c r="MKB8" s="200"/>
      <c r="MKC8" s="200"/>
      <c r="MKD8" s="200"/>
      <c r="MKE8" s="200"/>
      <c r="MKF8" s="200"/>
      <c r="MKG8" s="200"/>
      <c r="MKH8" s="200"/>
      <c r="MKI8" s="200"/>
      <c r="MKJ8" s="200"/>
      <c r="MKK8" s="200"/>
      <c r="MKL8" s="200"/>
      <c r="MKM8" s="200"/>
      <c r="MKN8" s="200"/>
      <c r="MKO8" s="200"/>
      <c r="MKP8" s="200"/>
      <c r="MKQ8" s="200"/>
      <c r="MKR8" s="200"/>
      <c r="MKS8" s="200"/>
      <c r="MKT8" s="200"/>
      <c r="MKU8" s="200"/>
      <c r="MKV8" s="200"/>
      <c r="MKW8" s="200"/>
      <c r="MKX8" s="200"/>
      <c r="MKY8" s="200"/>
      <c r="MKZ8" s="200"/>
      <c r="MLA8" s="200"/>
      <c r="MLB8" s="200"/>
      <c r="MLC8" s="200"/>
      <c r="MLD8" s="200"/>
      <c r="MLE8" s="200"/>
      <c r="MLF8" s="200"/>
      <c r="MLG8" s="200"/>
      <c r="MLH8" s="200"/>
      <c r="MLI8" s="200"/>
      <c r="MLJ8" s="200"/>
      <c r="MLK8" s="200"/>
      <c r="MLL8" s="200"/>
      <c r="MLM8" s="200"/>
      <c r="MLN8" s="200"/>
      <c r="MLO8" s="200"/>
      <c r="MLP8" s="200"/>
      <c r="MLQ8" s="200"/>
      <c r="MLR8" s="200"/>
      <c r="MLS8" s="200"/>
      <c r="MLT8" s="200"/>
      <c r="MLU8" s="200"/>
      <c r="MLV8" s="200"/>
      <c r="MLW8" s="200"/>
      <c r="MLX8" s="200"/>
      <c r="MLY8" s="200"/>
      <c r="MLZ8" s="200"/>
      <c r="MMA8" s="200"/>
      <c r="MMB8" s="200"/>
      <c r="MMC8" s="200"/>
      <c r="MMD8" s="200"/>
      <c r="MME8" s="200"/>
      <c r="MMF8" s="200"/>
      <c r="MMG8" s="200"/>
      <c r="MMH8" s="200"/>
      <c r="MMI8" s="200"/>
      <c r="MMJ8" s="200"/>
      <c r="MMK8" s="200"/>
      <c r="MML8" s="200"/>
      <c r="MMM8" s="200"/>
      <c r="MMN8" s="200"/>
      <c r="MMO8" s="200"/>
      <c r="MMP8" s="200"/>
      <c r="MMQ8" s="200"/>
      <c r="MMR8" s="200"/>
      <c r="MMS8" s="200"/>
      <c r="MMT8" s="200"/>
      <c r="MMU8" s="200"/>
      <c r="MMV8" s="200"/>
      <c r="MMW8" s="200"/>
      <c r="MMX8" s="200"/>
      <c r="MMY8" s="200"/>
      <c r="MMZ8" s="200"/>
      <c r="MNA8" s="200"/>
      <c r="MNB8" s="200"/>
      <c r="MNC8" s="200"/>
      <c r="MND8" s="200"/>
      <c r="MNE8" s="200"/>
      <c r="MNF8" s="200"/>
      <c r="MNG8" s="200"/>
      <c r="MNH8" s="200"/>
      <c r="MNI8" s="200"/>
      <c r="MNJ8" s="200"/>
      <c r="MNK8" s="200"/>
      <c r="MNL8" s="200"/>
      <c r="MNM8" s="200"/>
      <c r="MNN8" s="200"/>
      <c r="MNO8" s="200"/>
      <c r="MNP8" s="200"/>
      <c r="MNQ8" s="200"/>
      <c r="MNR8" s="200"/>
      <c r="MNS8" s="200"/>
      <c r="MNT8" s="200"/>
      <c r="MNU8" s="200"/>
      <c r="MNV8" s="200"/>
      <c r="MNW8" s="200"/>
      <c r="MNX8" s="200"/>
      <c r="MNY8" s="200"/>
      <c r="MNZ8" s="200"/>
      <c r="MOA8" s="200"/>
      <c r="MOB8" s="200"/>
      <c r="MOC8" s="200"/>
      <c r="MOD8" s="200"/>
      <c r="MOE8" s="200"/>
      <c r="MOF8" s="200"/>
      <c r="MOG8" s="200"/>
      <c r="MOH8" s="200"/>
      <c r="MOI8" s="200"/>
      <c r="MOJ8" s="200"/>
      <c r="MOK8" s="200"/>
      <c r="MOL8" s="200"/>
      <c r="MOM8" s="200"/>
      <c r="MON8" s="200"/>
      <c r="MOO8" s="200"/>
      <c r="MOP8" s="200"/>
      <c r="MOQ8" s="200"/>
      <c r="MOR8" s="200"/>
      <c r="MOS8" s="200"/>
      <c r="MOT8" s="200"/>
      <c r="MOU8" s="200"/>
      <c r="MOV8" s="200"/>
      <c r="MOW8" s="200"/>
      <c r="MOX8" s="200"/>
      <c r="MOY8" s="200"/>
      <c r="MOZ8" s="200"/>
      <c r="MPA8" s="200"/>
      <c r="MPB8" s="200"/>
      <c r="MPC8" s="200"/>
      <c r="MPD8" s="200"/>
      <c r="MPE8" s="200"/>
      <c r="MPF8" s="200"/>
      <c r="MPG8" s="200"/>
      <c r="MPH8" s="200"/>
      <c r="MPI8" s="200"/>
      <c r="MPJ8" s="200"/>
      <c r="MPK8" s="200"/>
      <c r="MPL8" s="200"/>
      <c r="MPM8" s="200"/>
      <c r="MPN8" s="200"/>
      <c r="MPO8" s="200"/>
      <c r="MPP8" s="200"/>
      <c r="MPQ8" s="200"/>
      <c r="MPR8" s="200"/>
      <c r="MPS8" s="200"/>
      <c r="MPT8" s="200"/>
      <c r="MPU8" s="200"/>
      <c r="MPV8" s="200"/>
      <c r="MPW8" s="200"/>
      <c r="MPX8" s="200"/>
      <c r="MPY8" s="200"/>
      <c r="MPZ8" s="200"/>
      <c r="MQA8" s="200"/>
      <c r="MQB8" s="200"/>
      <c r="MQC8" s="200"/>
      <c r="MQD8" s="200"/>
      <c r="MQE8" s="200"/>
      <c r="MQF8" s="200"/>
      <c r="MQG8" s="200"/>
      <c r="MQH8" s="200"/>
      <c r="MQI8" s="200"/>
      <c r="MQJ8" s="200"/>
      <c r="MQK8" s="200"/>
      <c r="MQL8" s="200"/>
      <c r="MQM8" s="200"/>
      <c r="MQN8" s="200"/>
      <c r="MQO8" s="200"/>
      <c r="MQP8" s="200"/>
      <c r="MQQ8" s="200"/>
      <c r="MQR8" s="200"/>
      <c r="MQS8" s="200"/>
      <c r="MQT8" s="200"/>
      <c r="MQU8" s="200"/>
      <c r="MQV8" s="200"/>
      <c r="MQW8" s="200"/>
      <c r="MQX8" s="200"/>
      <c r="MQY8" s="200"/>
      <c r="MQZ8" s="200"/>
      <c r="MRA8" s="200"/>
      <c r="MRB8" s="200"/>
      <c r="MRC8" s="200"/>
      <c r="MRD8" s="200"/>
      <c r="MRE8" s="200"/>
      <c r="MRF8" s="200"/>
      <c r="MRG8" s="200"/>
      <c r="MRH8" s="200"/>
      <c r="MRI8" s="200"/>
      <c r="MRJ8" s="200"/>
      <c r="MRK8" s="200"/>
      <c r="MRL8" s="200"/>
      <c r="MRM8" s="200"/>
      <c r="MRN8" s="200"/>
      <c r="MRO8" s="200"/>
      <c r="MRP8" s="200"/>
      <c r="MRQ8" s="200"/>
      <c r="MRR8" s="200"/>
      <c r="MRS8" s="200"/>
      <c r="MRT8" s="200"/>
      <c r="MRU8" s="200"/>
      <c r="MRV8" s="200"/>
      <c r="MRW8" s="200"/>
      <c r="MRX8" s="200"/>
      <c r="MRY8" s="200"/>
      <c r="MRZ8" s="200"/>
      <c r="MSA8" s="200"/>
      <c r="MSB8" s="200"/>
      <c r="MSC8" s="200"/>
      <c r="MSD8" s="200"/>
      <c r="MSE8" s="200"/>
      <c r="MSF8" s="200"/>
      <c r="MSG8" s="200"/>
      <c r="MSH8" s="200"/>
      <c r="MSI8" s="200"/>
      <c r="MSJ8" s="200"/>
      <c r="MSK8" s="200"/>
      <c r="MSL8" s="200"/>
      <c r="MSM8" s="200"/>
      <c r="MSN8" s="200"/>
      <c r="MSO8" s="200"/>
      <c r="MSP8" s="200"/>
      <c r="MSQ8" s="200"/>
      <c r="MSR8" s="200"/>
      <c r="MSS8" s="200"/>
      <c r="MST8" s="200"/>
      <c r="MSU8" s="200"/>
      <c r="MSV8" s="200"/>
      <c r="MSW8" s="200"/>
      <c r="MSX8" s="200"/>
      <c r="MSY8" s="200"/>
      <c r="MSZ8" s="200"/>
      <c r="MTA8" s="200"/>
      <c r="MTB8" s="200"/>
      <c r="MTC8" s="200"/>
      <c r="MTD8" s="200"/>
      <c r="MTE8" s="200"/>
      <c r="MTF8" s="200"/>
      <c r="MTG8" s="200"/>
      <c r="MTH8" s="200"/>
      <c r="MTI8" s="200"/>
      <c r="MTJ8" s="200"/>
      <c r="MTK8" s="200"/>
      <c r="MTL8" s="200"/>
      <c r="MTM8" s="200"/>
      <c r="MTN8" s="200"/>
      <c r="MTO8" s="200"/>
      <c r="MTP8" s="200"/>
      <c r="MTQ8" s="200"/>
      <c r="MTR8" s="200"/>
      <c r="MTS8" s="200"/>
      <c r="MTT8" s="200"/>
      <c r="MTU8" s="200"/>
      <c r="MTV8" s="200"/>
      <c r="MTW8" s="200"/>
      <c r="MTX8" s="200"/>
      <c r="MTY8" s="200"/>
      <c r="MTZ8" s="200"/>
      <c r="MUA8" s="200"/>
      <c r="MUB8" s="200"/>
      <c r="MUC8" s="200"/>
      <c r="MUD8" s="200"/>
      <c r="MUE8" s="200"/>
      <c r="MUF8" s="200"/>
      <c r="MUG8" s="200"/>
      <c r="MUH8" s="200"/>
      <c r="MUI8" s="200"/>
      <c r="MUJ8" s="200"/>
      <c r="MUK8" s="200"/>
      <c r="MUL8" s="200"/>
      <c r="MUM8" s="200"/>
      <c r="MUN8" s="200"/>
      <c r="MUO8" s="200"/>
      <c r="MUP8" s="200"/>
      <c r="MUQ8" s="200"/>
      <c r="MUR8" s="200"/>
      <c r="MUS8" s="200"/>
      <c r="MUT8" s="200"/>
      <c r="MUU8" s="200"/>
      <c r="MUV8" s="200"/>
      <c r="MUW8" s="200"/>
      <c r="MUX8" s="200"/>
      <c r="MUY8" s="200"/>
      <c r="MUZ8" s="200"/>
      <c r="MVA8" s="200"/>
      <c r="MVB8" s="200"/>
      <c r="MVC8" s="200"/>
      <c r="MVD8" s="200"/>
      <c r="MVE8" s="200"/>
      <c r="MVF8" s="200"/>
      <c r="MVG8" s="200"/>
      <c r="MVH8" s="200"/>
      <c r="MVI8" s="200"/>
      <c r="MVJ8" s="200"/>
      <c r="MVK8" s="200"/>
      <c r="MVL8" s="200"/>
      <c r="MVM8" s="200"/>
      <c r="MVN8" s="200"/>
      <c r="MVO8" s="200"/>
      <c r="MVP8" s="200"/>
      <c r="MVQ8" s="200"/>
      <c r="MVR8" s="200"/>
      <c r="MVS8" s="200"/>
      <c r="MVT8" s="200"/>
      <c r="MVU8" s="200"/>
      <c r="MVV8" s="200"/>
      <c r="MVW8" s="200"/>
      <c r="MVX8" s="200"/>
      <c r="MVY8" s="200"/>
      <c r="MVZ8" s="200"/>
      <c r="MWA8" s="200"/>
      <c r="MWB8" s="200"/>
      <c r="MWC8" s="200"/>
      <c r="MWD8" s="200"/>
      <c r="MWE8" s="200"/>
      <c r="MWF8" s="200"/>
      <c r="MWG8" s="200"/>
      <c r="MWH8" s="200"/>
      <c r="MWI8" s="200"/>
      <c r="MWJ8" s="200"/>
      <c r="MWK8" s="200"/>
      <c r="MWL8" s="200"/>
      <c r="MWM8" s="200"/>
      <c r="MWN8" s="200"/>
      <c r="MWO8" s="200"/>
      <c r="MWP8" s="200"/>
      <c r="MWQ8" s="200"/>
      <c r="MWR8" s="200"/>
      <c r="MWS8" s="200"/>
      <c r="MWT8" s="200"/>
      <c r="MWU8" s="200"/>
      <c r="MWV8" s="200"/>
      <c r="MWW8" s="200"/>
      <c r="MWX8" s="200"/>
      <c r="MWY8" s="200"/>
      <c r="MWZ8" s="200"/>
      <c r="MXA8" s="200"/>
      <c r="MXB8" s="200"/>
      <c r="MXC8" s="200"/>
      <c r="MXD8" s="200"/>
      <c r="MXE8" s="200"/>
      <c r="MXF8" s="200"/>
      <c r="MXG8" s="200"/>
      <c r="MXH8" s="200"/>
      <c r="MXI8" s="200"/>
      <c r="MXJ8" s="200"/>
      <c r="MXK8" s="200"/>
      <c r="MXL8" s="200"/>
      <c r="MXM8" s="200"/>
      <c r="MXN8" s="200"/>
      <c r="MXO8" s="200"/>
      <c r="MXP8" s="200"/>
      <c r="MXQ8" s="200"/>
      <c r="MXR8" s="200"/>
      <c r="MXS8" s="200"/>
      <c r="MXT8" s="200"/>
      <c r="MXU8" s="200"/>
      <c r="MXV8" s="200"/>
      <c r="MXW8" s="200"/>
      <c r="MXX8" s="200"/>
      <c r="MXY8" s="200"/>
      <c r="MXZ8" s="200"/>
      <c r="MYA8" s="200"/>
      <c r="MYB8" s="200"/>
      <c r="MYC8" s="200"/>
      <c r="MYD8" s="200"/>
      <c r="MYE8" s="200"/>
      <c r="MYF8" s="200"/>
      <c r="MYG8" s="200"/>
      <c r="MYH8" s="200"/>
      <c r="MYI8" s="200"/>
      <c r="MYJ8" s="200"/>
      <c r="MYK8" s="200"/>
      <c r="MYL8" s="200"/>
      <c r="MYM8" s="200"/>
      <c r="MYN8" s="200"/>
      <c r="MYO8" s="200"/>
      <c r="MYP8" s="200"/>
      <c r="MYQ8" s="200"/>
      <c r="MYR8" s="200"/>
      <c r="MYS8" s="200"/>
      <c r="MYT8" s="200"/>
      <c r="MYU8" s="200"/>
      <c r="MYV8" s="200"/>
      <c r="MYW8" s="200"/>
      <c r="MYX8" s="200"/>
      <c r="MYY8" s="200"/>
      <c r="MYZ8" s="200"/>
      <c r="MZA8" s="200"/>
      <c r="MZB8" s="200"/>
      <c r="MZC8" s="200"/>
      <c r="MZD8" s="200"/>
      <c r="MZE8" s="200"/>
      <c r="MZF8" s="200"/>
      <c r="MZG8" s="200"/>
      <c r="MZH8" s="200"/>
      <c r="MZI8" s="200"/>
      <c r="MZJ8" s="200"/>
      <c r="MZK8" s="200"/>
      <c r="MZL8" s="200"/>
      <c r="MZM8" s="200"/>
      <c r="MZN8" s="200"/>
      <c r="MZO8" s="200"/>
      <c r="MZP8" s="200"/>
      <c r="MZQ8" s="200"/>
      <c r="MZR8" s="200"/>
      <c r="MZS8" s="200"/>
      <c r="MZT8" s="200"/>
      <c r="MZU8" s="200"/>
      <c r="MZV8" s="200"/>
      <c r="MZW8" s="200"/>
      <c r="MZX8" s="200"/>
      <c r="MZY8" s="200"/>
      <c r="MZZ8" s="200"/>
      <c r="NAA8" s="200"/>
      <c r="NAB8" s="200"/>
      <c r="NAC8" s="200"/>
      <c r="NAD8" s="200"/>
      <c r="NAE8" s="200"/>
      <c r="NAF8" s="200"/>
      <c r="NAG8" s="200"/>
      <c r="NAH8" s="200"/>
      <c r="NAI8" s="200"/>
      <c r="NAJ8" s="200"/>
      <c r="NAK8" s="200"/>
      <c r="NAL8" s="200"/>
      <c r="NAM8" s="200"/>
      <c r="NAN8" s="200"/>
      <c r="NAO8" s="200"/>
      <c r="NAP8" s="200"/>
      <c r="NAQ8" s="200"/>
      <c r="NAR8" s="200"/>
      <c r="NAS8" s="200"/>
      <c r="NAT8" s="200"/>
      <c r="NAU8" s="200"/>
      <c r="NAV8" s="200"/>
      <c r="NAW8" s="200"/>
      <c r="NAX8" s="200"/>
      <c r="NAY8" s="200"/>
      <c r="NAZ8" s="200"/>
      <c r="NBA8" s="200"/>
      <c r="NBB8" s="200"/>
      <c r="NBC8" s="200"/>
      <c r="NBD8" s="200"/>
      <c r="NBE8" s="200"/>
      <c r="NBF8" s="200"/>
      <c r="NBG8" s="200"/>
      <c r="NBH8" s="200"/>
      <c r="NBI8" s="200"/>
      <c r="NBJ8" s="200"/>
      <c r="NBK8" s="200"/>
      <c r="NBL8" s="200"/>
      <c r="NBM8" s="200"/>
      <c r="NBN8" s="200"/>
      <c r="NBO8" s="200"/>
      <c r="NBP8" s="200"/>
      <c r="NBQ8" s="200"/>
      <c r="NBR8" s="200"/>
      <c r="NBS8" s="200"/>
      <c r="NBT8" s="200"/>
      <c r="NBU8" s="200"/>
      <c r="NBV8" s="200"/>
      <c r="NBW8" s="200"/>
      <c r="NBX8" s="200"/>
      <c r="NBY8" s="200"/>
      <c r="NBZ8" s="200"/>
      <c r="NCA8" s="200"/>
      <c r="NCB8" s="200"/>
      <c r="NCC8" s="200"/>
      <c r="NCD8" s="200"/>
      <c r="NCE8" s="200"/>
      <c r="NCF8" s="200"/>
      <c r="NCG8" s="200"/>
      <c r="NCH8" s="200"/>
      <c r="NCI8" s="200"/>
      <c r="NCJ8" s="200"/>
      <c r="NCK8" s="200"/>
      <c r="NCL8" s="200"/>
      <c r="NCM8" s="200"/>
      <c r="NCN8" s="200"/>
      <c r="NCO8" s="200"/>
      <c r="NCP8" s="200"/>
      <c r="NCQ8" s="200"/>
      <c r="NCR8" s="200"/>
      <c r="NCS8" s="200"/>
      <c r="NCT8" s="200"/>
      <c r="NCU8" s="200"/>
      <c r="NCV8" s="200"/>
      <c r="NCW8" s="200"/>
      <c r="NCX8" s="200"/>
      <c r="NCY8" s="200"/>
      <c r="NCZ8" s="200"/>
      <c r="NDA8" s="200"/>
      <c r="NDB8" s="200"/>
      <c r="NDC8" s="200"/>
      <c r="NDD8" s="200"/>
      <c r="NDE8" s="200"/>
      <c r="NDF8" s="200"/>
      <c r="NDG8" s="200"/>
      <c r="NDH8" s="200"/>
      <c r="NDI8" s="200"/>
      <c r="NDJ8" s="200"/>
      <c r="NDK8" s="200"/>
      <c r="NDL8" s="200"/>
      <c r="NDM8" s="200"/>
      <c r="NDN8" s="200"/>
      <c r="NDO8" s="200"/>
      <c r="NDP8" s="200"/>
      <c r="NDQ8" s="200"/>
      <c r="NDR8" s="200"/>
      <c r="NDS8" s="200"/>
      <c r="NDT8" s="200"/>
      <c r="NDU8" s="200"/>
      <c r="NDV8" s="200"/>
      <c r="NDW8" s="200"/>
      <c r="NDX8" s="200"/>
      <c r="NDY8" s="200"/>
      <c r="NDZ8" s="200"/>
      <c r="NEA8" s="200"/>
      <c r="NEB8" s="200"/>
      <c r="NEC8" s="200"/>
      <c r="NED8" s="200"/>
      <c r="NEE8" s="200"/>
      <c r="NEF8" s="200"/>
      <c r="NEG8" s="200"/>
      <c r="NEH8" s="200"/>
      <c r="NEI8" s="200"/>
      <c r="NEJ8" s="200"/>
      <c r="NEK8" s="200"/>
      <c r="NEL8" s="200"/>
      <c r="NEM8" s="200"/>
      <c r="NEN8" s="200"/>
      <c r="NEO8" s="200"/>
      <c r="NEP8" s="200"/>
      <c r="NEQ8" s="200"/>
      <c r="NER8" s="200"/>
      <c r="NES8" s="200"/>
      <c r="NET8" s="200"/>
      <c r="NEU8" s="200"/>
      <c r="NEV8" s="200"/>
      <c r="NEW8" s="200"/>
      <c r="NEX8" s="200"/>
      <c r="NEY8" s="200"/>
      <c r="NEZ8" s="200"/>
      <c r="NFA8" s="200"/>
      <c r="NFB8" s="200"/>
      <c r="NFC8" s="200"/>
      <c r="NFD8" s="200"/>
      <c r="NFE8" s="200"/>
      <c r="NFF8" s="200"/>
      <c r="NFG8" s="200"/>
      <c r="NFH8" s="200"/>
      <c r="NFI8" s="200"/>
      <c r="NFJ8" s="200"/>
      <c r="NFK8" s="200"/>
      <c r="NFL8" s="200"/>
      <c r="NFM8" s="200"/>
      <c r="NFN8" s="200"/>
      <c r="NFO8" s="200"/>
      <c r="NFP8" s="200"/>
      <c r="NFQ8" s="200"/>
      <c r="NFR8" s="200"/>
      <c r="NFS8" s="200"/>
      <c r="NFT8" s="200"/>
      <c r="NFU8" s="200"/>
      <c r="NFV8" s="200"/>
      <c r="NFW8" s="200"/>
      <c r="NFX8" s="200"/>
      <c r="NFY8" s="200"/>
      <c r="NFZ8" s="200"/>
      <c r="NGA8" s="200"/>
      <c r="NGB8" s="200"/>
      <c r="NGC8" s="200"/>
      <c r="NGD8" s="200"/>
      <c r="NGE8" s="200"/>
      <c r="NGF8" s="200"/>
      <c r="NGG8" s="200"/>
      <c r="NGH8" s="200"/>
      <c r="NGI8" s="200"/>
      <c r="NGJ8" s="200"/>
      <c r="NGK8" s="200"/>
      <c r="NGL8" s="200"/>
      <c r="NGM8" s="200"/>
      <c r="NGN8" s="200"/>
      <c r="NGO8" s="200"/>
      <c r="NGP8" s="200"/>
      <c r="NGQ8" s="200"/>
      <c r="NGR8" s="200"/>
      <c r="NGS8" s="200"/>
      <c r="NGT8" s="200"/>
      <c r="NGU8" s="200"/>
      <c r="NGV8" s="200"/>
      <c r="NGW8" s="200"/>
      <c r="NGX8" s="200"/>
      <c r="NGY8" s="200"/>
      <c r="NGZ8" s="200"/>
      <c r="NHA8" s="200"/>
      <c r="NHB8" s="200"/>
      <c r="NHC8" s="200"/>
      <c r="NHD8" s="200"/>
      <c r="NHE8" s="200"/>
      <c r="NHF8" s="200"/>
      <c r="NHG8" s="200"/>
      <c r="NHH8" s="200"/>
      <c r="NHI8" s="200"/>
      <c r="NHJ8" s="200"/>
      <c r="NHK8" s="200"/>
      <c r="NHL8" s="200"/>
      <c r="NHM8" s="200"/>
      <c r="NHN8" s="200"/>
      <c r="NHO8" s="200"/>
      <c r="NHP8" s="200"/>
      <c r="NHQ8" s="200"/>
      <c r="NHR8" s="200"/>
      <c r="NHS8" s="200"/>
      <c r="NHT8" s="200"/>
      <c r="NHU8" s="200"/>
      <c r="NHV8" s="200"/>
      <c r="NHW8" s="200"/>
      <c r="NHX8" s="200"/>
      <c r="NHY8" s="200"/>
      <c r="NHZ8" s="200"/>
      <c r="NIA8" s="200"/>
      <c r="NIB8" s="200"/>
      <c r="NIC8" s="200"/>
      <c r="NID8" s="200"/>
      <c r="NIE8" s="200"/>
      <c r="NIF8" s="200"/>
      <c r="NIG8" s="200"/>
      <c r="NIH8" s="200"/>
      <c r="NII8" s="200"/>
      <c r="NIJ8" s="200"/>
      <c r="NIK8" s="200"/>
      <c r="NIL8" s="200"/>
      <c r="NIM8" s="200"/>
      <c r="NIN8" s="200"/>
      <c r="NIO8" s="200"/>
      <c r="NIP8" s="200"/>
      <c r="NIQ8" s="200"/>
      <c r="NIR8" s="200"/>
      <c r="NIS8" s="200"/>
      <c r="NIT8" s="200"/>
      <c r="NIU8" s="200"/>
      <c r="NIV8" s="200"/>
      <c r="NIW8" s="200"/>
      <c r="NIX8" s="200"/>
      <c r="NIY8" s="200"/>
      <c r="NIZ8" s="200"/>
      <c r="NJA8" s="200"/>
      <c r="NJB8" s="200"/>
      <c r="NJC8" s="200"/>
      <c r="NJD8" s="200"/>
      <c r="NJE8" s="200"/>
      <c r="NJF8" s="200"/>
      <c r="NJG8" s="200"/>
      <c r="NJH8" s="200"/>
      <c r="NJI8" s="200"/>
      <c r="NJJ8" s="200"/>
      <c r="NJK8" s="200"/>
      <c r="NJL8" s="200"/>
      <c r="NJM8" s="200"/>
      <c r="NJN8" s="200"/>
      <c r="NJO8" s="200"/>
      <c r="NJP8" s="200"/>
      <c r="NJQ8" s="200"/>
      <c r="NJR8" s="200"/>
      <c r="NJS8" s="200"/>
      <c r="NJT8" s="200"/>
      <c r="NJU8" s="200"/>
      <c r="NJV8" s="200"/>
      <c r="NJW8" s="200"/>
      <c r="NJX8" s="200"/>
      <c r="NJY8" s="200"/>
      <c r="NJZ8" s="200"/>
      <c r="NKA8" s="200"/>
      <c r="NKB8" s="200"/>
      <c r="NKC8" s="200"/>
      <c r="NKD8" s="200"/>
      <c r="NKE8" s="200"/>
      <c r="NKF8" s="200"/>
      <c r="NKG8" s="200"/>
      <c r="NKH8" s="200"/>
      <c r="NKI8" s="200"/>
      <c r="NKJ8" s="200"/>
      <c r="NKK8" s="200"/>
      <c r="NKL8" s="200"/>
      <c r="NKM8" s="200"/>
      <c r="NKN8" s="200"/>
      <c r="NKO8" s="200"/>
      <c r="NKP8" s="200"/>
      <c r="NKQ8" s="200"/>
      <c r="NKR8" s="200"/>
      <c r="NKS8" s="200"/>
      <c r="NKT8" s="200"/>
      <c r="NKU8" s="200"/>
      <c r="NKV8" s="200"/>
      <c r="NKW8" s="200"/>
      <c r="NKX8" s="200"/>
      <c r="NKY8" s="200"/>
      <c r="NKZ8" s="200"/>
      <c r="NLA8" s="200"/>
      <c r="NLB8" s="200"/>
      <c r="NLC8" s="200"/>
      <c r="NLD8" s="200"/>
      <c r="NLE8" s="200"/>
      <c r="NLF8" s="200"/>
      <c r="NLG8" s="200"/>
      <c r="NLH8" s="200"/>
      <c r="NLI8" s="200"/>
      <c r="NLJ8" s="200"/>
      <c r="NLK8" s="200"/>
      <c r="NLL8" s="200"/>
      <c r="NLM8" s="200"/>
      <c r="NLN8" s="200"/>
      <c r="NLO8" s="200"/>
      <c r="NLP8" s="200"/>
      <c r="NLQ8" s="200"/>
      <c r="NLR8" s="200"/>
      <c r="NLS8" s="200"/>
      <c r="NLT8" s="200"/>
      <c r="NLU8" s="200"/>
      <c r="NLV8" s="200"/>
      <c r="NLW8" s="200"/>
      <c r="NLX8" s="200"/>
      <c r="NLY8" s="200"/>
      <c r="NLZ8" s="200"/>
      <c r="NMA8" s="200"/>
      <c r="NMB8" s="200"/>
      <c r="NMC8" s="200"/>
      <c r="NMD8" s="200"/>
      <c r="NME8" s="200"/>
      <c r="NMF8" s="200"/>
      <c r="NMG8" s="200"/>
      <c r="NMH8" s="200"/>
      <c r="NMI8" s="200"/>
      <c r="NMJ8" s="200"/>
      <c r="NMK8" s="200"/>
      <c r="NML8" s="200"/>
      <c r="NMM8" s="200"/>
      <c r="NMN8" s="200"/>
      <c r="NMO8" s="200"/>
      <c r="NMP8" s="200"/>
      <c r="NMQ8" s="200"/>
      <c r="NMR8" s="200"/>
      <c r="NMS8" s="200"/>
      <c r="NMT8" s="200"/>
      <c r="NMU8" s="200"/>
      <c r="NMV8" s="200"/>
      <c r="NMW8" s="200"/>
      <c r="NMX8" s="200"/>
      <c r="NMY8" s="200"/>
      <c r="NMZ8" s="200"/>
      <c r="NNA8" s="200"/>
      <c r="NNB8" s="200"/>
      <c r="NNC8" s="200"/>
      <c r="NND8" s="200"/>
      <c r="NNE8" s="200"/>
      <c r="NNF8" s="200"/>
      <c r="NNG8" s="200"/>
      <c r="NNH8" s="200"/>
      <c r="NNI8" s="200"/>
      <c r="NNJ8" s="200"/>
      <c r="NNK8" s="200"/>
      <c r="NNL8" s="200"/>
      <c r="NNM8" s="200"/>
      <c r="NNN8" s="200"/>
      <c r="NNO8" s="200"/>
      <c r="NNP8" s="200"/>
      <c r="NNQ8" s="200"/>
      <c r="NNR8" s="200"/>
      <c r="NNS8" s="200"/>
      <c r="NNT8" s="200"/>
      <c r="NNU8" s="200"/>
      <c r="NNV8" s="200"/>
      <c r="NNW8" s="200"/>
      <c r="NNX8" s="200"/>
      <c r="NNY8" s="200"/>
      <c r="NNZ8" s="200"/>
      <c r="NOA8" s="200"/>
      <c r="NOB8" s="200"/>
      <c r="NOC8" s="200"/>
      <c r="NOD8" s="200"/>
      <c r="NOE8" s="200"/>
      <c r="NOF8" s="200"/>
      <c r="NOG8" s="200"/>
      <c r="NOH8" s="200"/>
      <c r="NOI8" s="200"/>
      <c r="NOJ8" s="200"/>
      <c r="NOK8" s="200"/>
      <c r="NOL8" s="200"/>
      <c r="NOM8" s="200"/>
      <c r="NON8" s="200"/>
      <c r="NOO8" s="200"/>
      <c r="NOP8" s="200"/>
      <c r="NOQ8" s="200"/>
      <c r="NOR8" s="200"/>
      <c r="NOS8" s="200"/>
      <c r="NOT8" s="200"/>
      <c r="NOU8" s="200"/>
      <c r="NOV8" s="200"/>
      <c r="NOW8" s="200"/>
      <c r="NOX8" s="200"/>
      <c r="NOY8" s="200"/>
      <c r="NOZ8" s="200"/>
      <c r="NPA8" s="200"/>
      <c r="NPB8" s="200"/>
      <c r="NPC8" s="200"/>
      <c r="NPD8" s="200"/>
      <c r="NPE8" s="200"/>
      <c r="NPF8" s="200"/>
      <c r="NPG8" s="200"/>
      <c r="NPH8" s="200"/>
      <c r="NPI8" s="200"/>
      <c r="NPJ8" s="200"/>
      <c r="NPK8" s="200"/>
      <c r="NPL8" s="200"/>
      <c r="NPM8" s="200"/>
      <c r="NPN8" s="200"/>
      <c r="NPO8" s="200"/>
      <c r="NPP8" s="200"/>
      <c r="NPQ8" s="200"/>
      <c r="NPR8" s="200"/>
      <c r="NPS8" s="200"/>
      <c r="NPT8" s="200"/>
      <c r="NPU8" s="200"/>
      <c r="NPV8" s="200"/>
      <c r="NPW8" s="200"/>
      <c r="NPX8" s="200"/>
      <c r="NPY8" s="200"/>
      <c r="NPZ8" s="200"/>
      <c r="NQA8" s="200"/>
      <c r="NQB8" s="200"/>
      <c r="NQC8" s="200"/>
      <c r="NQD8" s="200"/>
      <c r="NQE8" s="200"/>
      <c r="NQF8" s="200"/>
      <c r="NQG8" s="200"/>
      <c r="NQH8" s="200"/>
      <c r="NQI8" s="200"/>
      <c r="NQJ8" s="200"/>
      <c r="NQK8" s="200"/>
      <c r="NQL8" s="200"/>
      <c r="NQM8" s="200"/>
      <c r="NQN8" s="200"/>
      <c r="NQO8" s="200"/>
      <c r="NQP8" s="200"/>
      <c r="NQQ8" s="200"/>
      <c r="NQR8" s="200"/>
      <c r="NQS8" s="200"/>
      <c r="NQT8" s="200"/>
      <c r="NQU8" s="200"/>
      <c r="NQV8" s="200"/>
      <c r="NQW8" s="200"/>
      <c r="NQX8" s="200"/>
      <c r="NQY8" s="200"/>
      <c r="NQZ8" s="200"/>
      <c r="NRA8" s="200"/>
      <c r="NRB8" s="200"/>
      <c r="NRC8" s="200"/>
      <c r="NRD8" s="200"/>
      <c r="NRE8" s="200"/>
      <c r="NRF8" s="200"/>
      <c r="NRG8" s="200"/>
      <c r="NRH8" s="200"/>
      <c r="NRI8" s="200"/>
      <c r="NRJ8" s="200"/>
      <c r="NRK8" s="200"/>
      <c r="NRL8" s="200"/>
      <c r="NRM8" s="200"/>
      <c r="NRN8" s="200"/>
      <c r="NRO8" s="200"/>
      <c r="NRP8" s="200"/>
      <c r="NRQ8" s="200"/>
      <c r="NRR8" s="200"/>
      <c r="NRS8" s="200"/>
      <c r="NRT8" s="200"/>
      <c r="NRU8" s="200"/>
      <c r="NRV8" s="200"/>
      <c r="NRW8" s="200"/>
      <c r="NRX8" s="200"/>
      <c r="NRY8" s="200"/>
      <c r="NRZ8" s="200"/>
      <c r="NSA8" s="200"/>
      <c r="NSB8" s="200"/>
      <c r="NSC8" s="200"/>
      <c r="NSD8" s="200"/>
      <c r="NSE8" s="200"/>
      <c r="NSF8" s="200"/>
      <c r="NSG8" s="200"/>
      <c r="NSH8" s="200"/>
      <c r="NSI8" s="200"/>
      <c r="NSJ8" s="200"/>
      <c r="NSK8" s="200"/>
      <c r="NSL8" s="200"/>
      <c r="NSM8" s="200"/>
      <c r="NSN8" s="200"/>
      <c r="NSO8" s="200"/>
      <c r="NSP8" s="200"/>
      <c r="NSQ8" s="200"/>
      <c r="NSR8" s="200"/>
      <c r="NSS8" s="200"/>
      <c r="NST8" s="200"/>
      <c r="NSU8" s="200"/>
      <c r="NSV8" s="200"/>
      <c r="NSW8" s="200"/>
      <c r="NSX8" s="200"/>
      <c r="NSY8" s="200"/>
      <c r="NSZ8" s="200"/>
      <c r="NTA8" s="200"/>
      <c r="NTB8" s="200"/>
      <c r="NTC8" s="200"/>
      <c r="NTD8" s="200"/>
      <c r="NTE8" s="200"/>
      <c r="NTF8" s="200"/>
      <c r="NTG8" s="200"/>
      <c r="NTH8" s="200"/>
      <c r="NTI8" s="200"/>
      <c r="NTJ8" s="200"/>
      <c r="NTK8" s="200"/>
      <c r="NTL8" s="200"/>
      <c r="NTM8" s="200"/>
      <c r="NTN8" s="200"/>
      <c r="NTO8" s="200"/>
      <c r="NTP8" s="200"/>
      <c r="NTQ8" s="200"/>
      <c r="NTR8" s="200"/>
      <c r="NTS8" s="200"/>
      <c r="NTT8" s="200"/>
      <c r="NTU8" s="200"/>
      <c r="NTV8" s="200"/>
      <c r="NTW8" s="200"/>
      <c r="NTX8" s="200"/>
      <c r="NTY8" s="200"/>
      <c r="NTZ8" s="200"/>
      <c r="NUA8" s="200"/>
      <c r="NUB8" s="200"/>
      <c r="NUC8" s="200"/>
      <c r="NUD8" s="200"/>
      <c r="NUE8" s="200"/>
      <c r="NUF8" s="200"/>
      <c r="NUG8" s="200"/>
      <c r="NUH8" s="200"/>
      <c r="NUI8" s="200"/>
      <c r="NUJ8" s="200"/>
      <c r="NUK8" s="200"/>
      <c r="NUL8" s="200"/>
      <c r="NUM8" s="200"/>
      <c r="NUN8" s="200"/>
      <c r="NUO8" s="200"/>
      <c r="NUP8" s="200"/>
      <c r="NUQ8" s="200"/>
      <c r="NUR8" s="200"/>
      <c r="NUS8" s="200"/>
      <c r="NUT8" s="200"/>
      <c r="NUU8" s="200"/>
      <c r="NUV8" s="200"/>
      <c r="NUW8" s="200"/>
      <c r="NUX8" s="200"/>
      <c r="NUY8" s="200"/>
      <c r="NUZ8" s="200"/>
      <c r="NVA8" s="200"/>
      <c r="NVB8" s="200"/>
      <c r="NVC8" s="200"/>
      <c r="NVD8" s="200"/>
      <c r="NVE8" s="200"/>
      <c r="NVF8" s="200"/>
      <c r="NVG8" s="200"/>
      <c r="NVH8" s="200"/>
      <c r="NVI8" s="200"/>
      <c r="NVJ8" s="200"/>
      <c r="NVK8" s="200"/>
      <c r="NVL8" s="200"/>
      <c r="NVM8" s="200"/>
      <c r="NVN8" s="200"/>
      <c r="NVO8" s="200"/>
      <c r="NVP8" s="200"/>
      <c r="NVQ8" s="200"/>
      <c r="NVR8" s="200"/>
      <c r="NVS8" s="200"/>
      <c r="NVT8" s="200"/>
      <c r="NVU8" s="200"/>
      <c r="NVV8" s="200"/>
      <c r="NVW8" s="200"/>
      <c r="NVX8" s="200"/>
      <c r="NVY8" s="200"/>
      <c r="NVZ8" s="200"/>
      <c r="NWA8" s="200"/>
      <c r="NWB8" s="200"/>
      <c r="NWC8" s="200"/>
      <c r="NWD8" s="200"/>
      <c r="NWE8" s="200"/>
      <c r="NWF8" s="200"/>
      <c r="NWG8" s="200"/>
      <c r="NWH8" s="200"/>
      <c r="NWI8" s="200"/>
      <c r="NWJ8" s="200"/>
      <c r="NWK8" s="200"/>
      <c r="NWL8" s="200"/>
      <c r="NWM8" s="200"/>
      <c r="NWN8" s="200"/>
      <c r="NWO8" s="200"/>
      <c r="NWP8" s="200"/>
      <c r="NWQ8" s="200"/>
      <c r="NWR8" s="200"/>
      <c r="NWS8" s="200"/>
      <c r="NWT8" s="200"/>
      <c r="NWU8" s="200"/>
      <c r="NWV8" s="200"/>
      <c r="NWW8" s="200"/>
      <c r="NWX8" s="200"/>
      <c r="NWY8" s="200"/>
      <c r="NWZ8" s="200"/>
      <c r="NXA8" s="200"/>
      <c r="NXB8" s="200"/>
      <c r="NXC8" s="200"/>
      <c r="NXD8" s="200"/>
      <c r="NXE8" s="200"/>
      <c r="NXF8" s="200"/>
      <c r="NXG8" s="200"/>
      <c r="NXH8" s="200"/>
      <c r="NXI8" s="200"/>
      <c r="NXJ8" s="200"/>
      <c r="NXK8" s="200"/>
      <c r="NXL8" s="200"/>
      <c r="NXM8" s="200"/>
      <c r="NXN8" s="200"/>
      <c r="NXO8" s="200"/>
      <c r="NXP8" s="200"/>
      <c r="NXQ8" s="200"/>
      <c r="NXR8" s="200"/>
      <c r="NXS8" s="200"/>
      <c r="NXT8" s="200"/>
      <c r="NXU8" s="200"/>
      <c r="NXV8" s="200"/>
      <c r="NXW8" s="200"/>
      <c r="NXX8" s="200"/>
      <c r="NXY8" s="200"/>
      <c r="NXZ8" s="200"/>
      <c r="NYA8" s="200"/>
      <c r="NYB8" s="200"/>
      <c r="NYC8" s="200"/>
      <c r="NYD8" s="200"/>
      <c r="NYE8" s="200"/>
      <c r="NYF8" s="200"/>
      <c r="NYG8" s="200"/>
      <c r="NYH8" s="200"/>
      <c r="NYI8" s="200"/>
      <c r="NYJ8" s="200"/>
      <c r="NYK8" s="200"/>
      <c r="NYL8" s="200"/>
      <c r="NYM8" s="200"/>
      <c r="NYN8" s="200"/>
      <c r="NYO8" s="200"/>
      <c r="NYP8" s="200"/>
      <c r="NYQ8" s="200"/>
      <c r="NYR8" s="200"/>
      <c r="NYS8" s="200"/>
      <c r="NYT8" s="200"/>
      <c r="NYU8" s="200"/>
      <c r="NYV8" s="200"/>
      <c r="NYW8" s="200"/>
      <c r="NYX8" s="200"/>
      <c r="NYY8" s="200"/>
      <c r="NYZ8" s="200"/>
      <c r="NZA8" s="200"/>
      <c r="NZB8" s="200"/>
      <c r="NZC8" s="200"/>
      <c r="NZD8" s="200"/>
      <c r="NZE8" s="200"/>
      <c r="NZF8" s="200"/>
      <c r="NZG8" s="200"/>
      <c r="NZH8" s="200"/>
      <c r="NZI8" s="200"/>
      <c r="NZJ8" s="200"/>
      <c r="NZK8" s="200"/>
      <c r="NZL8" s="200"/>
      <c r="NZM8" s="200"/>
      <c r="NZN8" s="200"/>
      <c r="NZO8" s="200"/>
      <c r="NZP8" s="200"/>
      <c r="NZQ8" s="200"/>
      <c r="NZR8" s="200"/>
      <c r="NZS8" s="200"/>
      <c r="NZT8" s="200"/>
      <c r="NZU8" s="200"/>
      <c r="NZV8" s="200"/>
      <c r="NZW8" s="200"/>
      <c r="NZX8" s="200"/>
      <c r="NZY8" s="200"/>
      <c r="NZZ8" s="200"/>
      <c r="OAA8" s="200"/>
      <c r="OAB8" s="200"/>
      <c r="OAC8" s="200"/>
      <c r="OAD8" s="200"/>
      <c r="OAE8" s="200"/>
      <c r="OAF8" s="200"/>
      <c r="OAG8" s="200"/>
      <c r="OAH8" s="200"/>
      <c r="OAI8" s="200"/>
      <c r="OAJ8" s="200"/>
      <c r="OAK8" s="200"/>
      <c r="OAL8" s="200"/>
      <c r="OAM8" s="200"/>
      <c r="OAN8" s="200"/>
      <c r="OAO8" s="200"/>
      <c r="OAP8" s="200"/>
      <c r="OAQ8" s="200"/>
      <c r="OAR8" s="200"/>
      <c r="OAS8" s="200"/>
      <c r="OAT8" s="200"/>
      <c r="OAU8" s="200"/>
      <c r="OAV8" s="200"/>
      <c r="OAW8" s="200"/>
      <c r="OAX8" s="200"/>
      <c r="OAY8" s="200"/>
      <c r="OAZ8" s="200"/>
      <c r="OBA8" s="200"/>
      <c r="OBB8" s="200"/>
      <c r="OBC8" s="200"/>
      <c r="OBD8" s="200"/>
      <c r="OBE8" s="200"/>
      <c r="OBF8" s="200"/>
      <c r="OBG8" s="200"/>
      <c r="OBH8" s="200"/>
      <c r="OBI8" s="200"/>
      <c r="OBJ8" s="200"/>
      <c r="OBK8" s="200"/>
      <c r="OBL8" s="200"/>
      <c r="OBM8" s="200"/>
      <c r="OBN8" s="200"/>
      <c r="OBO8" s="200"/>
      <c r="OBP8" s="200"/>
      <c r="OBQ8" s="200"/>
      <c r="OBR8" s="200"/>
      <c r="OBS8" s="200"/>
      <c r="OBT8" s="200"/>
      <c r="OBU8" s="200"/>
      <c r="OBV8" s="200"/>
      <c r="OBW8" s="200"/>
      <c r="OBX8" s="200"/>
      <c r="OBY8" s="200"/>
      <c r="OBZ8" s="200"/>
      <c r="OCA8" s="200"/>
      <c r="OCB8" s="200"/>
      <c r="OCC8" s="200"/>
      <c r="OCD8" s="200"/>
      <c r="OCE8" s="200"/>
      <c r="OCF8" s="200"/>
      <c r="OCG8" s="200"/>
      <c r="OCH8" s="200"/>
      <c r="OCI8" s="200"/>
      <c r="OCJ8" s="200"/>
      <c r="OCK8" s="200"/>
      <c r="OCL8" s="200"/>
      <c r="OCM8" s="200"/>
      <c r="OCN8" s="200"/>
      <c r="OCO8" s="200"/>
      <c r="OCP8" s="200"/>
      <c r="OCQ8" s="200"/>
      <c r="OCR8" s="200"/>
      <c r="OCS8" s="200"/>
      <c r="OCT8" s="200"/>
      <c r="OCU8" s="200"/>
      <c r="OCV8" s="200"/>
      <c r="OCW8" s="200"/>
      <c r="OCX8" s="200"/>
      <c r="OCY8" s="200"/>
      <c r="OCZ8" s="200"/>
      <c r="ODA8" s="200"/>
      <c r="ODB8" s="200"/>
      <c r="ODC8" s="200"/>
      <c r="ODD8" s="200"/>
      <c r="ODE8" s="200"/>
      <c r="ODF8" s="200"/>
      <c r="ODG8" s="200"/>
      <c r="ODH8" s="200"/>
      <c r="ODI8" s="200"/>
      <c r="ODJ8" s="200"/>
      <c r="ODK8" s="200"/>
      <c r="ODL8" s="200"/>
      <c r="ODM8" s="200"/>
      <c r="ODN8" s="200"/>
      <c r="ODO8" s="200"/>
      <c r="ODP8" s="200"/>
      <c r="ODQ8" s="200"/>
      <c r="ODR8" s="200"/>
      <c r="ODS8" s="200"/>
      <c r="ODT8" s="200"/>
      <c r="ODU8" s="200"/>
      <c r="ODV8" s="200"/>
      <c r="ODW8" s="200"/>
      <c r="ODX8" s="200"/>
      <c r="ODY8" s="200"/>
      <c r="ODZ8" s="200"/>
      <c r="OEA8" s="200"/>
      <c r="OEB8" s="200"/>
      <c r="OEC8" s="200"/>
      <c r="OED8" s="200"/>
      <c r="OEE8" s="200"/>
      <c r="OEF8" s="200"/>
      <c r="OEG8" s="200"/>
      <c r="OEH8" s="200"/>
      <c r="OEI8" s="200"/>
      <c r="OEJ8" s="200"/>
      <c r="OEK8" s="200"/>
      <c r="OEL8" s="200"/>
      <c r="OEM8" s="200"/>
      <c r="OEN8" s="200"/>
      <c r="OEO8" s="200"/>
      <c r="OEP8" s="200"/>
      <c r="OEQ8" s="200"/>
      <c r="OER8" s="200"/>
      <c r="OES8" s="200"/>
      <c r="OET8" s="200"/>
      <c r="OEU8" s="200"/>
      <c r="OEV8" s="200"/>
      <c r="OEW8" s="200"/>
      <c r="OEX8" s="200"/>
      <c r="OEY8" s="200"/>
      <c r="OEZ8" s="200"/>
      <c r="OFA8" s="200"/>
      <c r="OFB8" s="200"/>
      <c r="OFC8" s="200"/>
      <c r="OFD8" s="200"/>
      <c r="OFE8" s="200"/>
      <c r="OFF8" s="200"/>
      <c r="OFG8" s="200"/>
      <c r="OFH8" s="200"/>
      <c r="OFI8" s="200"/>
      <c r="OFJ8" s="200"/>
      <c r="OFK8" s="200"/>
      <c r="OFL8" s="200"/>
      <c r="OFM8" s="200"/>
      <c r="OFN8" s="200"/>
      <c r="OFO8" s="200"/>
      <c r="OFP8" s="200"/>
      <c r="OFQ8" s="200"/>
      <c r="OFR8" s="200"/>
      <c r="OFS8" s="200"/>
      <c r="OFT8" s="200"/>
      <c r="OFU8" s="200"/>
      <c r="OFV8" s="200"/>
      <c r="OFW8" s="200"/>
      <c r="OFX8" s="200"/>
      <c r="OFY8" s="200"/>
      <c r="OFZ8" s="200"/>
      <c r="OGA8" s="200"/>
      <c r="OGB8" s="200"/>
      <c r="OGC8" s="200"/>
      <c r="OGD8" s="200"/>
      <c r="OGE8" s="200"/>
      <c r="OGF8" s="200"/>
      <c r="OGG8" s="200"/>
      <c r="OGH8" s="200"/>
      <c r="OGI8" s="200"/>
      <c r="OGJ8" s="200"/>
      <c r="OGK8" s="200"/>
      <c r="OGL8" s="200"/>
      <c r="OGM8" s="200"/>
      <c r="OGN8" s="200"/>
      <c r="OGO8" s="200"/>
      <c r="OGP8" s="200"/>
      <c r="OGQ8" s="200"/>
      <c r="OGR8" s="200"/>
      <c r="OGS8" s="200"/>
      <c r="OGT8" s="200"/>
      <c r="OGU8" s="200"/>
      <c r="OGV8" s="200"/>
      <c r="OGW8" s="200"/>
      <c r="OGX8" s="200"/>
      <c r="OGY8" s="200"/>
      <c r="OGZ8" s="200"/>
      <c r="OHA8" s="200"/>
      <c r="OHB8" s="200"/>
      <c r="OHC8" s="200"/>
      <c r="OHD8" s="200"/>
      <c r="OHE8" s="200"/>
      <c r="OHF8" s="200"/>
      <c r="OHG8" s="200"/>
      <c r="OHH8" s="200"/>
      <c r="OHI8" s="200"/>
      <c r="OHJ8" s="200"/>
      <c r="OHK8" s="200"/>
      <c r="OHL8" s="200"/>
      <c r="OHM8" s="200"/>
      <c r="OHN8" s="200"/>
      <c r="OHO8" s="200"/>
      <c r="OHP8" s="200"/>
      <c r="OHQ8" s="200"/>
      <c r="OHR8" s="200"/>
      <c r="OHS8" s="200"/>
      <c r="OHT8" s="200"/>
      <c r="OHU8" s="200"/>
      <c r="OHV8" s="200"/>
      <c r="OHW8" s="200"/>
      <c r="OHX8" s="200"/>
      <c r="OHY8" s="200"/>
      <c r="OHZ8" s="200"/>
      <c r="OIA8" s="200"/>
      <c r="OIB8" s="200"/>
      <c r="OIC8" s="200"/>
      <c r="OID8" s="200"/>
      <c r="OIE8" s="200"/>
      <c r="OIF8" s="200"/>
      <c r="OIG8" s="200"/>
      <c r="OIH8" s="200"/>
      <c r="OII8" s="200"/>
      <c r="OIJ8" s="200"/>
      <c r="OIK8" s="200"/>
      <c r="OIL8" s="200"/>
      <c r="OIM8" s="200"/>
      <c r="OIN8" s="200"/>
      <c r="OIO8" s="200"/>
      <c r="OIP8" s="200"/>
      <c r="OIQ8" s="200"/>
      <c r="OIR8" s="200"/>
      <c r="OIS8" s="200"/>
      <c r="OIT8" s="200"/>
      <c r="OIU8" s="200"/>
      <c r="OIV8" s="200"/>
      <c r="OIW8" s="200"/>
      <c r="OIX8" s="200"/>
      <c r="OIY8" s="200"/>
      <c r="OIZ8" s="200"/>
      <c r="OJA8" s="200"/>
      <c r="OJB8" s="200"/>
      <c r="OJC8" s="200"/>
      <c r="OJD8" s="200"/>
      <c r="OJE8" s="200"/>
      <c r="OJF8" s="200"/>
      <c r="OJG8" s="200"/>
      <c r="OJH8" s="200"/>
      <c r="OJI8" s="200"/>
      <c r="OJJ8" s="200"/>
      <c r="OJK8" s="200"/>
      <c r="OJL8" s="200"/>
      <c r="OJM8" s="200"/>
      <c r="OJN8" s="200"/>
      <c r="OJO8" s="200"/>
      <c r="OJP8" s="200"/>
      <c r="OJQ8" s="200"/>
      <c r="OJR8" s="200"/>
      <c r="OJS8" s="200"/>
      <c r="OJT8" s="200"/>
      <c r="OJU8" s="200"/>
      <c r="OJV8" s="200"/>
      <c r="OJW8" s="200"/>
      <c r="OJX8" s="200"/>
      <c r="OJY8" s="200"/>
      <c r="OJZ8" s="200"/>
      <c r="OKA8" s="200"/>
      <c r="OKB8" s="200"/>
      <c r="OKC8" s="200"/>
      <c r="OKD8" s="200"/>
      <c r="OKE8" s="200"/>
      <c r="OKF8" s="200"/>
      <c r="OKG8" s="200"/>
      <c r="OKH8" s="200"/>
      <c r="OKI8" s="200"/>
      <c r="OKJ8" s="200"/>
      <c r="OKK8" s="200"/>
      <c r="OKL8" s="200"/>
      <c r="OKM8" s="200"/>
      <c r="OKN8" s="200"/>
      <c r="OKO8" s="200"/>
      <c r="OKP8" s="200"/>
      <c r="OKQ8" s="200"/>
      <c r="OKR8" s="200"/>
      <c r="OKS8" s="200"/>
      <c r="OKT8" s="200"/>
      <c r="OKU8" s="200"/>
      <c r="OKV8" s="200"/>
      <c r="OKW8" s="200"/>
      <c r="OKX8" s="200"/>
      <c r="OKY8" s="200"/>
      <c r="OKZ8" s="200"/>
      <c r="OLA8" s="200"/>
      <c r="OLB8" s="200"/>
      <c r="OLC8" s="200"/>
      <c r="OLD8" s="200"/>
      <c r="OLE8" s="200"/>
      <c r="OLF8" s="200"/>
      <c r="OLG8" s="200"/>
      <c r="OLH8" s="200"/>
      <c r="OLI8" s="200"/>
      <c r="OLJ8" s="200"/>
      <c r="OLK8" s="200"/>
      <c r="OLL8" s="200"/>
      <c r="OLM8" s="200"/>
      <c r="OLN8" s="200"/>
      <c r="OLO8" s="200"/>
      <c r="OLP8" s="200"/>
      <c r="OLQ8" s="200"/>
      <c r="OLR8" s="200"/>
      <c r="OLS8" s="200"/>
      <c r="OLT8" s="200"/>
      <c r="OLU8" s="200"/>
      <c r="OLV8" s="200"/>
      <c r="OLW8" s="200"/>
      <c r="OLX8" s="200"/>
      <c r="OLY8" s="200"/>
      <c r="OLZ8" s="200"/>
      <c r="OMA8" s="200"/>
      <c r="OMB8" s="200"/>
      <c r="OMC8" s="200"/>
      <c r="OMD8" s="200"/>
      <c r="OME8" s="200"/>
      <c r="OMF8" s="200"/>
      <c r="OMG8" s="200"/>
      <c r="OMH8" s="200"/>
      <c r="OMI8" s="200"/>
      <c r="OMJ8" s="200"/>
      <c r="OMK8" s="200"/>
      <c r="OML8" s="200"/>
      <c r="OMM8" s="200"/>
      <c r="OMN8" s="200"/>
      <c r="OMO8" s="200"/>
      <c r="OMP8" s="200"/>
      <c r="OMQ8" s="200"/>
      <c r="OMR8" s="200"/>
      <c r="OMS8" s="200"/>
      <c r="OMT8" s="200"/>
      <c r="OMU8" s="200"/>
      <c r="OMV8" s="200"/>
      <c r="OMW8" s="200"/>
      <c r="OMX8" s="200"/>
      <c r="OMY8" s="200"/>
      <c r="OMZ8" s="200"/>
      <c r="ONA8" s="200"/>
      <c r="ONB8" s="200"/>
      <c r="ONC8" s="200"/>
      <c r="OND8" s="200"/>
      <c r="ONE8" s="200"/>
      <c r="ONF8" s="200"/>
      <c r="ONG8" s="200"/>
      <c r="ONH8" s="200"/>
      <c r="ONI8" s="200"/>
      <c r="ONJ8" s="200"/>
      <c r="ONK8" s="200"/>
      <c r="ONL8" s="200"/>
      <c r="ONM8" s="200"/>
      <c r="ONN8" s="200"/>
      <c r="ONO8" s="200"/>
      <c r="ONP8" s="200"/>
      <c r="ONQ8" s="200"/>
      <c r="ONR8" s="200"/>
      <c r="ONS8" s="200"/>
      <c r="ONT8" s="200"/>
      <c r="ONU8" s="200"/>
      <c r="ONV8" s="200"/>
      <c r="ONW8" s="200"/>
      <c r="ONX8" s="200"/>
      <c r="ONY8" s="200"/>
      <c r="ONZ8" s="200"/>
      <c r="OOA8" s="200"/>
      <c r="OOB8" s="200"/>
      <c r="OOC8" s="200"/>
      <c r="OOD8" s="200"/>
      <c r="OOE8" s="200"/>
      <c r="OOF8" s="200"/>
      <c r="OOG8" s="200"/>
      <c r="OOH8" s="200"/>
      <c r="OOI8" s="200"/>
      <c r="OOJ8" s="200"/>
      <c r="OOK8" s="200"/>
      <c r="OOL8" s="200"/>
      <c r="OOM8" s="200"/>
      <c r="OON8" s="200"/>
      <c r="OOO8" s="200"/>
      <c r="OOP8" s="200"/>
      <c r="OOQ8" s="200"/>
      <c r="OOR8" s="200"/>
      <c r="OOS8" s="200"/>
      <c r="OOT8" s="200"/>
      <c r="OOU8" s="200"/>
      <c r="OOV8" s="200"/>
      <c r="OOW8" s="200"/>
      <c r="OOX8" s="200"/>
      <c r="OOY8" s="200"/>
      <c r="OOZ8" s="200"/>
      <c r="OPA8" s="200"/>
      <c r="OPB8" s="200"/>
      <c r="OPC8" s="200"/>
      <c r="OPD8" s="200"/>
      <c r="OPE8" s="200"/>
      <c r="OPF8" s="200"/>
      <c r="OPG8" s="200"/>
      <c r="OPH8" s="200"/>
      <c r="OPI8" s="200"/>
      <c r="OPJ8" s="200"/>
      <c r="OPK8" s="200"/>
      <c r="OPL8" s="200"/>
      <c r="OPM8" s="200"/>
      <c r="OPN8" s="200"/>
      <c r="OPO8" s="200"/>
      <c r="OPP8" s="200"/>
      <c r="OPQ8" s="200"/>
      <c r="OPR8" s="200"/>
      <c r="OPS8" s="200"/>
      <c r="OPT8" s="200"/>
      <c r="OPU8" s="200"/>
      <c r="OPV8" s="200"/>
      <c r="OPW8" s="200"/>
      <c r="OPX8" s="200"/>
      <c r="OPY8" s="200"/>
      <c r="OPZ8" s="200"/>
      <c r="OQA8" s="200"/>
      <c r="OQB8" s="200"/>
      <c r="OQC8" s="200"/>
      <c r="OQD8" s="200"/>
      <c r="OQE8" s="200"/>
      <c r="OQF8" s="200"/>
      <c r="OQG8" s="200"/>
      <c r="OQH8" s="200"/>
      <c r="OQI8" s="200"/>
      <c r="OQJ8" s="200"/>
      <c r="OQK8" s="200"/>
      <c r="OQL8" s="200"/>
      <c r="OQM8" s="200"/>
      <c r="OQN8" s="200"/>
      <c r="OQO8" s="200"/>
      <c r="OQP8" s="200"/>
      <c r="OQQ8" s="200"/>
      <c r="OQR8" s="200"/>
      <c r="OQS8" s="200"/>
      <c r="OQT8" s="200"/>
      <c r="OQU8" s="200"/>
      <c r="OQV8" s="200"/>
      <c r="OQW8" s="200"/>
      <c r="OQX8" s="200"/>
      <c r="OQY8" s="200"/>
      <c r="OQZ8" s="200"/>
      <c r="ORA8" s="200"/>
      <c r="ORB8" s="200"/>
      <c r="ORC8" s="200"/>
      <c r="ORD8" s="200"/>
      <c r="ORE8" s="200"/>
      <c r="ORF8" s="200"/>
      <c r="ORG8" s="200"/>
      <c r="ORH8" s="200"/>
      <c r="ORI8" s="200"/>
      <c r="ORJ8" s="200"/>
      <c r="ORK8" s="200"/>
      <c r="ORL8" s="200"/>
      <c r="ORM8" s="200"/>
      <c r="ORN8" s="200"/>
      <c r="ORO8" s="200"/>
      <c r="ORP8" s="200"/>
      <c r="ORQ8" s="200"/>
      <c r="ORR8" s="200"/>
      <c r="ORS8" s="200"/>
      <c r="ORT8" s="200"/>
      <c r="ORU8" s="200"/>
      <c r="ORV8" s="200"/>
      <c r="ORW8" s="200"/>
      <c r="ORX8" s="200"/>
      <c r="ORY8" s="200"/>
      <c r="ORZ8" s="200"/>
      <c r="OSA8" s="200"/>
      <c r="OSB8" s="200"/>
      <c r="OSC8" s="200"/>
      <c r="OSD8" s="200"/>
      <c r="OSE8" s="200"/>
      <c r="OSF8" s="200"/>
      <c r="OSG8" s="200"/>
      <c r="OSH8" s="200"/>
      <c r="OSI8" s="200"/>
      <c r="OSJ8" s="200"/>
      <c r="OSK8" s="200"/>
      <c r="OSL8" s="200"/>
      <c r="OSM8" s="200"/>
      <c r="OSN8" s="200"/>
      <c r="OSO8" s="200"/>
      <c r="OSP8" s="200"/>
      <c r="OSQ8" s="200"/>
      <c r="OSR8" s="200"/>
      <c r="OSS8" s="200"/>
      <c r="OST8" s="200"/>
      <c r="OSU8" s="200"/>
      <c r="OSV8" s="200"/>
      <c r="OSW8" s="200"/>
      <c r="OSX8" s="200"/>
      <c r="OSY8" s="200"/>
      <c r="OSZ8" s="200"/>
      <c r="OTA8" s="200"/>
      <c r="OTB8" s="200"/>
      <c r="OTC8" s="200"/>
      <c r="OTD8" s="200"/>
      <c r="OTE8" s="200"/>
      <c r="OTF8" s="200"/>
      <c r="OTG8" s="200"/>
      <c r="OTH8" s="200"/>
      <c r="OTI8" s="200"/>
      <c r="OTJ8" s="200"/>
      <c r="OTK8" s="200"/>
      <c r="OTL8" s="200"/>
      <c r="OTM8" s="200"/>
      <c r="OTN8" s="200"/>
      <c r="OTO8" s="200"/>
      <c r="OTP8" s="200"/>
      <c r="OTQ8" s="200"/>
      <c r="OTR8" s="200"/>
      <c r="OTS8" s="200"/>
      <c r="OTT8" s="200"/>
      <c r="OTU8" s="200"/>
      <c r="OTV8" s="200"/>
      <c r="OTW8" s="200"/>
      <c r="OTX8" s="200"/>
      <c r="OTY8" s="200"/>
      <c r="OTZ8" s="200"/>
      <c r="OUA8" s="200"/>
      <c r="OUB8" s="200"/>
      <c r="OUC8" s="200"/>
      <c r="OUD8" s="200"/>
      <c r="OUE8" s="200"/>
      <c r="OUF8" s="200"/>
      <c r="OUG8" s="200"/>
      <c r="OUH8" s="200"/>
      <c r="OUI8" s="200"/>
      <c r="OUJ8" s="200"/>
      <c r="OUK8" s="200"/>
      <c r="OUL8" s="200"/>
      <c r="OUM8" s="200"/>
      <c r="OUN8" s="200"/>
      <c r="OUO8" s="200"/>
      <c r="OUP8" s="200"/>
      <c r="OUQ8" s="200"/>
      <c r="OUR8" s="200"/>
      <c r="OUS8" s="200"/>
      <c r="OUT8" s="200"/>
      <c r="OUU8" s="200"/>
      <c r="OUV8" s="200"/>
      <c r="OUW8" s="200"/>
      <c r="OUX8" s="200"/>
      <c r="OUY8" s="200"/>
      <c r="OUZ8" s="200"/>
      <c r="OVA8" s="200"/>
      <c r="OVB8" s="200"/>
      <c r="OVC8" s="200"/>
      <c r="OVD8" s="200"/>
      <c r="OVE8" s="200"/>
      <c r="OVF8" s="200"/>
      <c r="OVG8" s="200"/>
      <c r="OVH8" s="200"/>
      <c r="OVI8" s="200"/>
      <c r="OVJ8" s="200"/>
      <c r="OVK8" s="200"/>
      <c r="OVL8" s="200"/>
      <c r="OVM8" s="200"/>
      <c r="OVN8" s="200"/>
      <c r="OVO8" s="200"/>
      <c r="OVP8" s="200"/>
      <c r="OVQ8" s="200"/>
      <c r="OVR8" s="200"/>
      <c r="OVS8" s="200"/>
      <c r="OVT8" s="200"/>
      <c r="OVU8" s="200"/>
      <c r="OVV8" s="200"/>
      <c r="OVW8" s="200"/>
      <c r="OVX8" s="200"/>
      <c r="OVY8" s="200"/>
      <c r="OVZ8" s="200"/>
      <c r="OWA8" s="200"/>
      <c r="OWB8" s="200"/>
      <c r="OWC8" s="200"/>
      <c r="OWD8" s="200"/>
      <c r="OWE8" s="200"/>
      <c r="OWF8" s="200"/>
      <c r="OWG8" s="200"/>
      <c r="OWH8" s="200"/>
      <c r="OWI8" s="200"/>
      <c r="OWJ8" s="200"/>
      <c r="OWK8" s="200"/>
      <c r="OWL8" s="200"/>
      <c r="OWM8" s="200"/>
      <c r="OWN8" s="200"/>
      <c r="OWO8" s="200"/>
      <c r="OWP8" s="200"/>
      <c r="OWQ8" s="200"/>
      <c r="OWR8" s="200"/>
      <c r="OWS8" s="200"/>
      <c r="OWT8" s="200"/>
      <c r="OWU8" s="200"/>
      <c r="OWV8" s="200"/>
      <c r="OWW8" s="200"/>
      <c r="OWX8" s="200"/>
      <c r="OWY8" s="200"/>
      <c r="OWZ8" s="200"/>
      <c r="OXA8" s="200"/>
      <c r="OXB8" s="200"/>
      <c r="OXC8" s="200"/>
      <c r="OXD8" s="200"/>
      <c r="OXE8" s="200"/>
      <c r="OXF8" s="200"/>
      <c r="OXG8" s="200"/>
      <c r="OXH8" s="200"/>
      <c r="OXI8" s="200"/>
      <c r="OXJ8" s="200"/>
      <c r="OXK8" s="200"/>
      <c r="OXL8" s="200"/>
      <c r="OXM8" s="200"/>
      <c r="OXN8" s="200"/>
      <c r="OXO8" s="200"/>
      <c r="OXP8" s="200"/>
      <c r="OXQ8" s="200"/>
      <c r="OXR8" s="200"/>
      <c r="OXS8" s="200"/>
      <c r="OXT8" s="200"/>
      <c r="OXU8" s="200"/>
      <c r="OXV8" s="200"/>
      <c r="OXW8" s="200"/>
      <c r="OXX8" s="200"/>
      <c r="OXY8" s="200"/>
      <c r="OXZ8" s="200"/>
      <c r="OYA8" s="200"/>
      <c r="OYB8" s="200"/>
      <c r="OYC8" s="200"/>
      <c r="OYD8" s="200"/>
      <c r="OYE8" s="200"/>
      <c r="OYF8" s="200"/>
      <c r="OYG8" s="200"/>
      <c r="OYH8" s="200"/>
      <c r="OYI8" s="200"/>
      <c r="OYJ8" s="200"/>
      <c r="OYK8" s="200"/>
      <c r="OYL8" s="200"/>
      <c r="OYM8" s="200"/>
      <c r="OYN8" s="200"/>
      <c r="OYO8" s="200"/>
      <c r="OYP8" s="200"/>
      <c r="OYQ8" s="200"/>
      <c r="OYR8" s="200"/>
      <c r="OYS8" s="200"/>
      <c r="OYT8" s="200"/>
      <c r="OYU8" s="200"/>
      <c r="OYV8" s="200"/>
      <c r="OYW8" s="200"/>
      <c r="OYX8" s="200"/>
      <c r="OYY8" s="200"/>
      <c r="OYZ8" s="200"/>
      <c r="OZA8" s="200"/>
      <c r="OZB8" s="200"/>
      <c r="OZC8" s="200"/>
      <c r="OZD8" s="200"/>
      <c r="OZE8" s="200"/>
      <c r="OZF8" s="200"/>
      <c r="OZG8" s="200"/>
      <c r="OZH8" s="200"/>
      <c r="OZI8" s="200"/>
      <c r="OZJ8" s="200"/>
      <c r="OZK8" s="200"/>
      <c r="OZL8" s="200"/>
      <c r="OZM8" s="200"/>
      <c r="OZN8" s="200"/>
      <c r="OZO8" s="200"/>
      <c r="OZP8" s="200"/>
      <c r="OZQ8" s="200"/>
      <c r="OZR8" s="200"/>
      <c r="OZS8" s="200"/>
      <c r="OZT8" s="200"/>
      <c r="OZU8" s="200"/>
      <c r="OZV8" s="200"/>
      <c r="OZW8" s="200"/>
      <c r="OZX8" s="200"/>
      <c r="OZY8" s="200"/>
      <c r="OZZ8" s="200"/>
      <c r="PAA8" s="200"/>
      <c r="PAB8" s="200"/>
      <c r="PAC8" s="200"/>
      <c r="PAD8" s="200"/>
      <c r="PAE8" s="200"/>
      <c r="PAF8" s="200"/>
      <c r="PAG8" s="200"/>
      <c r="PAH8" s="200"/>
      <c r="PAI8" s="200"/>
      <c r="PAJ8" s="200"/>
      <c r="PAK8" s="200"/>
      <c r="PAL8" s="200"/>
      <c r="PAM8" s="200"/>
      <c r="PAN8" s="200"/>
      <c r="PAO8" s="200"/>
      <c r="PAP8" s="200"/>
      <c r="PAQ8" s="200"/>
      <c r="PAR8" s="200"/>
      <c r="PAS8" s="200"/>
      <c r="PAT8" s="200"/>
      <c r="PAU8" s="200"/>
      <c r="PAV8" s="200"/>
      <c r="PAW8" s="200"/>
      <c r="PAX8" s="200"/>
      <c r="PAY8" s="200"/>
      <c r="PAZ8" s="200"/>
      <c r="PBA8" s="200"/>
      <c r="PBB8" s="200"/>
      <c r="PBC8" s="200"/>
      <c r="PBD8" s="200"/>
      <c r="PBE8" s="200"/>
      <c r="PBF8" s="200"/>
      <c r="PBG8" s="200"/>
      <c r="PBH8" s="200"/>
      <c r="PBI8" s="200"/>
      <c r="PBJ8" s="200"/>
      <c r="PBK8" s="200"/>
      <c r="PBL8" s="200"/>
      <c r="PBM8" s="200"/>
      <c r="PBN8" s="200"/>
      <c r="PBO8" s="200"/>
      <c r="PBP8" s="200"/>
      <c r="PBQ8" s="200"/>
      <c r="PBR8" s="200"/>
      <c r="PBS8" s="200"/>
      <c r="PBT8" s="200"/>
      <c r="PBU8" s="200"/>
      <c r="PBV8" s="200"/>
      <c r="PBW8" s="200"/>
      <c r="PBX8" s="200"/>
      <c r="PBY8" s="200"/>
      <c r="PBZ8" s="200"/>
      <c r="PCA8" s="200"/>
      <c r="PCB8" s="200"/>
      <c r="PCC8" s="200"/>
      <c r="PCD8" s="200"/>
      <c r="PCE8" s="200"/>
      <c r="PCF8" s="200"/>
      <c r="PCG8" s="200"/>
      <c r="PCH8" s="200"/>
      <c r="PCI8" s="200"/>
      <c r="PCJ8" s="200"/>
      <c r="PCK8" s="200"/>
      <c r="PCL8" s="200"/>
      <c r="PCM8" s="200"/>
      <c r="PCN8" s="200"/>
      <c r="PCO8" s="200"/>
      <c r="PCP8" s="200"/>
      <c r="PCQ8" s="200"/>
      <c r="PCR8" s="200"/>
      <c r="PCS8" s="200"/>
      <c r="PCT8" s="200"/>
      <c r="PCU8" s="200"/>
      <c r="PCV8" s="200"/>
      <c r="PCW8" s="200"/>
      <c r="PCX8" s="200"/>
      <c r="PCY8" s="200"/>
      <c r="PCZ8" s="200"/>
      <c r="PDA8" s="200"/>
      <c r="PDB8" s="200"/>
      <c r="PDC8" s="200"/>
      <c r="PDD8" s="200"/>
      <c r="PDE8" s="200"/>
      <c r="PDF8" s="200"/>
      <c r="PDG8" s="200"/>
      <c r="PDH8" s="200"/>
      <c r="PDI8" s="200"/>
      <c r="PDJ8" s="200"/>
      <c r="PDK8" s="200"/>
      <c r="PDL8" s="200"/>
      <c r="PDM8" s="200"/>
      <c r="PDN8" s="200"/>
      <c r="PDO8" s="200"/>
      <c r="PDP8" s="200"/>
      <c r="PDQ8" s="200"/>
      <c r="PDR8" s="200"/>
      <c r="PDS8" s="200"/>
      <c r="PDT8" s="200"/>
      <c r="PDU8" s="200"/>
      <c r="PDV8" s="200"/>
      <c r="PDW8" s="200"/>
      <c r="PDX8" s="200"/>
      <c r="PDY8" s="200"/>
      <c r="PDZ8" s="200"/>
      <c r="PEA8" s="200"/>
      <c r="PEB8" s="200"/>
      <c r="PEC8" s="200"/>
      <c r="PED8" s="200"/>
      <c r="PEE8" s="200"/>
      <c r="PEF8" s="200"/>
      <c r="PEG8" s="200"/>
      <c r="PEH8" s="200"/>
      <c r="PEI8" s="200"/>
      <c r="PEJ8" s="200"/>
      <c r="PEK8" s="200"/>
      <c r="PEL8" s="200"/>
      <c r="PEM8" s="200"/>
      <c r="PEN8" s="200"/>
      <c r="PEO8" s="200"/>
      <c r="PEP8" s="200"/>
      <c r="PEQ8" s="200"/>
      <c r="PER8" s="200"/>
      <c r="PES8" s="200"/>
      <c r="PET8" s="200"/>
      <c r="PEU8" s="200"/>
      <c r="PEV8" s="200"/>
      <c r="PEW8" s="200"/>
      <c r="PEX8" s="200"/>
      <c r="PEY8" s="200"/>
      <c r="PEZ8" s="200"/>
      <c r="PFA8" s="200"/>
      <c r="PFB8" s="200"/>
      <c r="PFC8" s="200"/>
      <c r="PFD8" s="200"/>
      <c r="PFE8" s="200"/>
      <c r="PFF8" s="200"/>
      <c r="PFG8" s="200"/>
      <c r="PFH8" s="200"/>
      <c r="PFI8" s="200"/>
      <c r="PFJ8" s="200"/>
      <c r="PFK8" s="200"/>
      <c r="PFL8" s="200"/>
      <c r="PFM8" s="200"/>
      <c r="PFN8" s="200"/>
      <c r="PFO8" s="200"/>
      <c r="PFP8" s="200"/>
      <c r="PFQ8" s="200"/>
      <c r="PFR8" s="200"/>
      <c r="PFS8" s="200"/>
      <c r="PFT8" s="200"/>
      <c r="PFU8" s="200"/>
      <c r="PFV8" s="200"/>
      <c r="PFW8" s="200"/>
      <c r="PFX8" s="200"/>
      <c r="PFY8" s="200"/>
      <c r="PFZ8" s="200"/>
      <c r="PGA8" s="200"/>
      <c r="PGB8" s="200"/>
      <c r="PGC8" s="200"/>
      <c r="PGD8" s="200"/>
      <c r="PGE8" s="200"/>
      <c r="PGF8" s="200"/>
      <c r="PGG8" s="200"/>
      <c r="PGH8" s="200"/>
      <c r="PGI8" s="200"/>
      <c r="PGJ8" s="200"/>
      <c r="PGK8" s="200"/>
      <c r="PGL8" s="200"/>
      <c r="PGM8" s="200"/>
      <c r="PGN8" s="200"/>
      <c r="PGO8" s="200"/>
      <c r="PGP8" s="200"/>
      <c r="PGQ8" s="200"/>
      <c r="PGR8" s="200"/>
      <c r="PGS8" s="200"/>
      <c r="PGT8" s="200"/>
      <c r="PGU8" s="200"/>
      <c r="PGV8" s="200"/>
      <c r="PGW8" s="200"/>
      <c r="PGX8" s="200"/>
      <c r="PGY8" s="200"/>
      <c r="PGZ8" s="200"/>
      <c r="PHA8" s="200"/>
      <c r="PHB8" s="200"/>
      <c r="PHC8" s="200"/>
      <c r="PHD8" s="200"/>
      <c r="PHE8" s="200"/>
      <c r="PHF8" s="200"/>
      <c r="PHG8" s="200"/>
      <c r="PHH8" s="200"/>
      <c r="PHI8" s="200"/>
      <c r="PHJ8" s="200"/>
      <c r="PHK8" s="200"/>
      <c r="PHL8" s="200"/>
      <c r="PHM8" s="200"/>
      <c r="PHN8" s="200"/>
      <c r="PHO8" s="200"/>
      <c r="PHP8" s="200"/>
      <c r="PHQ8" s="200"/>
      <c r="PHR8" s="200"/>
      <c r="PHS8" s="200"/>
      <c r="PHT8" s="200"/>
      <c r="PHU8" s="200"/>
      <c r="PHV8" s="200"/>
      <c r="PHW8" s="200"/>
      <c r="PHX8" s="200"/>
      <c r="PHY8" s="200"/>
      <c r="PHZ8" s="200"/>
      <c r="PIA8" s="200"/>
      <c r="PIB8" s="200"/>
      <c r="PIC8" s="200"/>
      <c r="PID8" s="200"/>
      <c r="PIE8" s="200"/>
      <c r="PIF8" s="200"/>
      <c r="PIG8" s="200"/>
      <c r="PIH8" s="200"/>
      <c r="PII8" s="200"/>
      <c r="PIJ8" s="200"/>
      <c r="PIK8" s="200"/>
      <c r="PIL8" s="200"/>
      <c r="PIM8" s="200"/>
      <c r="PIN8" s="200"/>
      <c r="PIO8" s="200"/>
      <c r="PIP8" s="200"/>
      <c r="PIQ8" s="200"/>
      <c r="PIR8" s="200"/>
      <c r="PIS8" s="200"/>
      <c r="PIT8" s="200"/>
      <c r="PIU8" s="200"/>
      <c r="PIV8" s="200"/>
      <c r="PIW8" s="200"/>
      <c r="PIX8" s="200"/>
      <c r="PIY8" s="200"/>
      <c r="PIZ8" s="200"/>
      <c r="PJA8" s="200"/>
      <c r="PJB8" s="200"/>
      <c r="PJC8" s="200"/>
      <c r="PJD8" s="200"/>
      <c r="PJE8" s="200"/>
      <c r="PJF8" s="200"/>
      <c r="PJG8" s="200"/>
      <c r="PJH8" s="200"/>
      <c r="PJI8" s="200"/>
      <c r="PJJ8" s="200"/>
      <c r="PJK8" s="200"/>
      <c r="PJL8" s="200"/>
      <c r="PJM8" s="200"/>
      <c r="PJN8" s="200"/>
      <c r="PJO8" s="200"/>
      <c r="PJP8" s="200"/>
      <c r="PJQ8" s="200"/>
      <c r="PJR8" s="200"/>
      <c r="PJS8" s="200"/>
      <c r="PJT8" s="200"/>
      <c r="PJU8" s="200"/>
      <c r="PJV8" s="200"/>
      <c r="PJW8" s="200"/>
      <c r="PJX8" s="200"/>
      <c r="PJY8" s="200"/>
      <c r="PJZ8" s="200"/>
      <c r="PKA8" s="200"/>
      <c r="PKB8" s="200"/>
      <c r="PKC8" s="200"/>
      <c r="PKD8" s="200"/>
      <c r="PKE8" s="200"/>
      <c r="PKF8" s="200"/>
      <c r="PKG8" s="200"/>
      <c r="PKH8" s="200"/>
      <c r="PKI8" s="200"/>
      <c r="PKJ8" s="200"/>
      <c r="PKK8" s="200"/>
      <c r="PKL8" s="200"/>
      <c r="PKM8" s="200"/>
      <c r="PKN8" s="200"/>
      <c r="PKO8" s="200"/>
      <c r="PKP8" s="200"/>
      <c r="PKQ8" s="200"/>
      <c r="PKR8" s="200"/>
      <c r="PKS8" s="200"/>
      <c r="PKT8" s="200"/>
      <c r="PKU8" s="200"/>
      <c r="PKV8" s="200"/>
      <c r="PKW8" s="200"/>
      <c r="PKX8" s="200"/>
      <c r="PKY8" s="200"/>
      <c r="PKZ8" s="200"/>
      <c r="PLA8" s="200"/>
      <c r="PLB8" s="200"/>
      <c r="PLC8" s="200"/>
      <c r="PLD8" s="200"/>
      <c r="PLE8" s="200"/>
      <c r="PLF8" s="200"/>
      <c r="PLG8" s="200"/>
      <c r="PLH8" s="200"/>
      <c r="PLI8" s="200"/>
      <c r="PLJ8" s="200"/>
      <c r="PLK8" s="200"/>
      <c r="PLL8" s="200"/>
      <c r="PLM8" s="200"/>
      <c r="PLN8" s="200"/>
      <c r="PLO8" s="200"/>
      <c r="PLP8" s="200"/>
      <c r="PLQ8" s="200"/>
      <c r="PLR8" s="200"/>
      <c r="PLS8" s="200"/>
      <c r="PLT8" s="200"/>
      <c r="PLU8" s="200"/>
      <c r="PLV8" s="200"/>
      <c r="PLW8" s="200"/>
      <c r="PLX8" s="200"/>
      <c r="PLY8" s="200"/>
      <c r="PLZ8" s="200"/>
      <c r="PMA8" s="200"/>
      <c r="PMB8" s="200"/>
      <c r="PMC8" s="200"/>
      <c r="PMD8" s="200"/>
      <c r="PME8" s="200"/>
      <c r="PMF8" s="200"/>
      <c r="PMG8" s="200"/>
      <c r="PMH8" s="200"/>
      <c r="PMI8" s="200"/>
      <c r="PMJ8" s="200"/>
      <c r="PMK8" s="200"/>
      <c r="PML8" s="200"/>
      <c r="PMM8" s="200"/>
      <c r="PMN8" s="200"/>
      <c r="PMO8" s="200"/>
      <c r="PMP8" s="200"/>
      <c r="PMQ8" s="200"/>
      <c r="PMR8" s="200"/>
      <c r="PMS8" s="200"/>
      <c r="PMT8" s="200"/>
      <c r="PMU8" s="200"/>
      <c r="PMV8" s="200"/>
      <c r="PMW8" s="200"/>
      <c r="PMX8" s="200"/>
      <c r="PMY8" s="200"/>
      <c r="PMZ8" s="200"/>
      <c r="PNA8" s="200"/>
      <c r="PNB8" s="200"/>
      <c r="PNC8" s="200"/>
      <c r="PND8" s="200"/>
      <c r="PNE8" s="200"/>
      <c r="PNF8" s="200"/>
      <c r="PNG8" s="200"/>
      <c r="PNH8" s="200"/>
      <c r="PNI8" s="200"/>
      <c r="PNJ8" s="200"/>
      <c r="PNK8" s="200"/>
      <c r="PNL8" s="200"/>
      <c r="PNM8" s="200"/>
      <c r="PNN8" s="200"/>
      <c r="PNO8" s="200"/>
      <c r="PNP8" s="200"/>
      <c r="PNQ8" s="200"/>
      <c r="PNR8" s="200"/>
      <c r="PNS8" s="200"/>
      <c r="PNT8" s="200"/>
      <c r="PNU8" s="200"/>
      <c r="PNV8" s="200"/>
      <c r="PNW8" s="200"/>
      <c r="PNX8" s="200"/>
      <c r="PNY8" s="200"/>
      <c r="PNZ8" s="200"/>
      <c r="POA8" s="200"/>
      <c r="POB8" s="200"/>
      <c r="POC8" s="200"/>
      <c r="POD8" s="200"/>
      <c r="POE8" s="200"/>
      <c r="POF8" s="200"/>
      <c r="POG8" s="200"/>
      <c r="POH8" s="200"/>
      <c r="POI8" s="200"/>
      <c r="POJ8" s="200"/>
      <c r="POK8" s="200"/>
      <c r="POL8" s="200"/>
      <c r="POM8" s="200"/>
      <c r="PON8" s="200"/>
      <c r="POO8" s="200"/>
      <c r="POP8" s="200"/>
      <c r="POQ8" s="200"/>
      <c r="POR8" s="200"/>
      <c r="POS8" s="200"/>
      <c r="POT8" s="200"/>
      <c r="POU8" s="200"/>
      <c r="POV8" s="200"/>
      <c r="POW8" s="200"/>
      <c r="POX8" s="200"/>
      <c r="POY8" s="200"/>
      <c r="POZ8" s="200"/>
      <c r="PPA8" s="200"/>
      <c r="PPB8" s="200"/>
      <c r="PPC8" s="200"/>
      <c r="PPD8" s="200"/>
      <c r="PPE8" s="200"/>
      <c r="PPF8" s="200"/>
      <c r="PPG8" s="200"/>
      <c r="PPH8" s="200"/>
      <c r="PPI8" s="200"/>
      <c r="PPJ8" s="200"/>
      <c r="PPK8" s="200"/>
      <c r="PPL8" s="200"/>
      <c r="PPM8" s="200"/>
      <c r="PPN8" s="200"/>
      <c r="PPO8" s="200"/>
      <c r="PPP8" s="200"/>
      <c r="PPQ8" s="200"/>
      <c r="PPR8" s="200"/>
      <c r="PPS8" s="200"/>
      <c r="PPT8" s="200"/>
      <c r="PPU8" s="200"/>
      <c r="PPV8" s="200"/>
      <c r="PPW8" s="200"/>
      <c r="PPX8" s="200"/>
      <c r="PPY8" s="200"/>
      <c r="PPZ8" s="200"/>
      <c r="PQA8" s="200"/>
      <c r="PQB8" s="200"/>
      <c r="PQC8" s="200"/>
      <c r="PQD8" s="200"/>
      <c r="PQE8" s="200"/>
      <c r="PQF8" s="200"/>
      <c r="PQG8" s="200"/>
      <c r="PQH8" s="200"/>
      <c r="PQI8" s="200"/>
      <c r="PQJ8" s="200"/>
      <c r="PQK8" s="200"/>
      <c r="PQL8" s="200"/>
      <c r="PQM8" s="200"/>
      <c r="PQN8" s="200"/>
      <c r="PQO8" s="200"/>
      <c r="PQP8" s="200"/>
      <c r="PQQ8" s="200"/>
      <c r="PQR8" s="200"/>
      <c r="PQS8" s="200"/>
      <c r="PQT8" s="200"/>
      <c r="PQU8" s="200"/>
      <c r="PQV8" s="200"/>
      <c r="PQW8" s="200"/>
      <c r="PQX8" s="200"/>
      <c r="PQY8" s="200"/>
      <c r="PQZ8" s="200"/>
      <c r="PRA8" s="200"/>
      <c r="PRB8" s="200"/>
      <c r="PRC8" s="200"/>
      <c r="PRD8" s="200"/>
      <c r="PRE8" s="200"/>
      <c r="PRF8" s="200"/>
      <c r="PRG8" s="200"/>
      <c r="PRH8" s="200"/>
      <c r="PRI8" s="200"/>
      <c r="PRJ8" s="200"/>
      <c r="PRK8" s="200"/>
      <c r="PRL8" s="200"/>
      <c r="PRM8" s="200"/>
      <c r="PRN8" s="200"/>
      <c r="PRO8" s="200"/>
      <c r="PRP8" s="200"/>
      <c r="PRQ8" s="200"/>
      <c r="PRR8" s="200"/>
      <c r="PRS8" s="200"/>
      <c r="PRT8" s="200"/>
      <c r="PRU8" s="200"/>
      <c r="PRV8" s="200"/>
      <c r="PRW8" s="200"/>
      <c r="PRX8" s="200"/>
      <c r="PRY8" s="200"/>
      <c r="PRZ8" s="200"/>
      <c r="PSA8" s="200"/>
      <c r="PSB8" s="200"/>
      <c r="PSC8" s="200"/>
      <c r="PSD8" s="200"/>
      <c r="PSE8" s="200"/>
      <c r="PSF8" s="200"/>
      <c r="PSG8" s="200"/>
      <c r="PSH8" s="200"/>
      <c r="PSI8" s="200"/>
      <c r="PSJ8" s="200"/>
      <c r="PSK8" s="200"/>
      <c r="PSL8" s="200"/>
      <c r="PSM8" s="200"/>
      <c r="PSN8" s="200"/>
      <c r="PSO8" s="200"/>
      <c r="PSP8" s="200"/>
      <c r="PSQ8" s="200"/>
      <c r="PSR8" s="200"/>
      <c r="PSS8" s="200"/>
      <c r="PST8" s="200"/>
      <c r="PSU8" s="200"/>
      <c r="PSV8" s="200"/>
      <c r="PSW8" s="200"/>
      <c r="PSX8" s="200"/>
      <c r="PSY8" s="200"/>
      <c r="PSZ8" s="200"/>
      <c r="PTA8" s="200"/>
      <c r="PTB8" s="200"/>
      <c r="PTC8" s="200"/>
      <c r="PTD8" s="200"/>
      <c r="PTE8" s="200"/>
      <c r="PTF8" s="200"/>
      <c r="PTG8" s="200"/>
      <c r="PTH8" s="200"/>
      <c r="PTI8" s="200"/>
      <c r="PTJ8" s="200"/>
      <c r="PTK8" s="200"/>
      <c r="PTL8" s="200"/>
      <c r="PTM8" s="200"/>
      <c r="PTN8" s="200"/>
      <c r="PTO8" s="200"/>
      <c r="PTP8" s="200"/>
      <c r="PTQ8" s="200"/>
      <c r="PTR8" s="200"/>
      <c r="PTS8" s="200"/>
      <c r="PTT8" s="200"/>
      <c r="PTU8" s="200"/>
      <c r="PTV8" s="200"/>
      <c r="PTW8" s="200"/>
      <c r="PTX8" s="200"/>
      <c r="PTY8" s="200"/>
      <c r="PTZ8" s="200"/>
      <c r="PUA8" s="200"/>
      <c r="PUB8" s="200"/>
      <c r="PUC8" s="200"/>
      <c r="PUD8" s="200"/>
      <c r="PUE8" s="200"/>
      <c r="PUF8" s="200"/>
      <c r="PUG8" s="200"/>
      <c r="PUH8" s="200"/>
      <c r="PUI8" s="200"/>
      <c r="PUJ8" s="200"/>
      <c r="PUK8" s="200"/>
      <c r="PUL8" s="200"/>
      <c r="PUM8" s="200"/>
      <c r="PUN8" s="200"/>
      <c r="PUO8" s="200"/>
      <c r="PUP8" s="200"/>
      <c r="PUQ8" s="200"/>
      <c r="PUR8" s="200"/>
      <c r="PUS8" s="200"/>
      <c r="PUT8" s="200"/>
      <c r="PUU8" s="200"/>
      <c r="PUV8" s="200"/>
      <c r="PUW8" s="200"/>
      <c r="PUX8" s="200"/>
      <c r="PUY8" s="200"/>
      <c r="PUZ8" s="200"/>
      <c r="PVA8" s="200"/>
      <c r="PVB8" s="200"/>
      <c r="PVC8" s="200"/>
      <c r="PVD8" s="200"/>
      <c r="PVE8" s="200"/>
      <c r="PVF8" s="200"/>
      <c r="PVG8" s="200"/>
      <c r="PVH8" s="200"/>
      <c r="PVI8" s="200"/>
      <c r="PVJ8" s="200"/>
      <c r="PVK8" s="200"/>
      <c r="PVL8" s="200"/>
      <c r="PVM8" s="200"/>
      <c r="PVN8" s="200"/>
      <c r="PVO8" s="200"/>
      <c r="PVP8" s="200"/>
      <c r="PVQ8" s="200"/>
      <c r="PVR8" s="200"/>
      <c r="PVS8" s="200"/>
      <c r="PVT8" s="200"/>
      <c r="PVU8" s="200"/>
      <c r="PVV8" s="200"/>
      <c r="PVW8" s="200"/>
      <c r="PVX8" s="200"/>
      <c r="PVY8" s="200"/>
      <c r="PVZ8" s="200"/>
      <c r="PWA8" s="200"/>
      <c r="PWB8" s="200"/>
      <c r="PWC8" s="200"/>
      <c r="PWD8" s="200"/>
      <c r="PWE8" s="200"/>
      <c r="PWF8" s="200"/>
      <c r="PWG8" s="200"/>
      <c r="PWH8" s="200"/>
      <c r="PWI8" s="200"/>
      <c r="PWJ8" s="200"/>
      <c r="PWK8" s="200"/>
      <c r="PWL8" s="200"/>
      <c r="PWM8" s="200"/>
      <c r="PWN8" s="200"/>
      <c r="PWO8" s="200"/>
      <c r="PWP8" s="200"/>
      <c r="PWQ8" s="200"/>
      <c r="PWR8" s="200"/>
      <c r="PWS8" s="200"/>
      <c r="PWT8" s="200"/>
      <c r="PWU8" s="200"/>
      <c r="PWV8" s="200"/>
      <c r="PWW8" s="200"/>
      <c r="PWX8" s="200"/>
      <c r="PWY8" s="200"/>
      <c r="PWZ8" s="200"/>
      <c r="PXA8" s="200"/>
      <c r="PXB8" s="200"/>
      <c r="PXC8" s="200"/>
      <c r="PXD8" s="200"/>
      <c r="PXE8" s="200"/>
      <c r="PXF8" s="200"/>
      <c r="PXG8" s="200"/>
      <c r="PXH8" s="200"/>
      <c r="PXI8" s="200"/>
      <c r="PXJ8" s="200"/>
      <c r="PXK8" s="200"/>
      <c r="PXL8" s="200"/>
      <c r="PXM8" s="200"/>
      <c r="PXN8" s="200"/>
      <c r="PXO8" s="200"/>
      <c r="PXP8" s="200"/>
      <c r="PXQ8" s="200"/>
      <c r="PXR8" s="200"/>
      <c r="PXS8" s="200"/>
      <c r="PXT8" s="200"/>
      <c r="PXU8" s="200"/>
      <c r="PXV8" s="200"/>
      <c r="PXW8" s="200"/>
      <c r="PXX8" s="200"/>
      <c r="PXY8" s="200"/>
      <c r="PXZ8" s="200"/>
      <c r="PYA8" s="200"/>
      <c r="PYB8" s="200"/>
      <c r="PYC8" s="200"/>
      <c r="PYD8" s="200"/>
      <c r="PYE8" s="200"/>
      <c r="PYF8" s="200"/>
      <c r="PYG8" s="200"/>
      <c r="PYH8" s="200"/>
      <c r="PYI8" s="200"/>
      <c r="PYJ8" s="200"/>
      <c r="PYK8" s="200"/>
      <c r="PYL8" s="200"/>
      <c r="PYM8" s="200"/>
      <c r="PYN8" s="200"/>
      <c r="PYO8" s="200"/>
      <c r="PYP8" s="200"/>
      <c r="PYQ8" s="200"/>
      <c r="PYR8" s="200"/>
      <c r="PYS8" s="200"/>
      <c r="PYT8" s="200"/>
      <c r="PYU8" s="200"/>
      <c r="PYV8" s="200"/>
      <c r="PYW8" s="200"/>
      <c r="PYX8" s="200"/>
      <c r="PYY8" s="200"/>
      <c r="PYZ8" s="200"/>
      <c r="PZA8" s="200"/>
      <c r="PZB8" s="200"/>
      <c r="PZC8" s="200"/>
      <c r="PZD8" s="200"/>
      <c r="PZE8" s="200"/>
      <c r="PZF8" s="200"/>
      <c r="PZG8" s="200"/>
      <c r="PZH8" s="200"/>
      <c r="PZI8" s="200"/>
      <c r="PZJ8" s="200"/>
      <c r="PZK8" s="200"/>
      <c r="PZL8" s="200"/>
      <c r="PZM8" s="200"/>
      <c r="PZN8" s="200"/>
      <c r="PZO8" s="200"/>
      <c r="PZP8" s="200"/>
      <c r="PZQ8" s="200"/>
      <c r="PZR8" s="200"/>
      <c r="PZS8" s="200"/>
      <c r="PZT8" s="200"/>
      <c r="PZU8" s="200"/>
      <c r="PZV8" s="200"/>
      <c r="PZW8" s="200"/>
      <c r="PZX8" s="200"/>
      <c r="PZY8" s="200"/>
      <c r="PZZ8" s="200"/>
      <c r="QAA8" s="200"/>
      <c r="QAB8" s="200"/>
      <c r="QAC8" s="200"/>
      <c r="QAD8" s="200"/>
      <c r="QAE8" s="200"/>
      <c r="QAF8" s="200"/>
      <c r="QAG8" s="200"/>
      <c r="QAH8" s="200"/>
      <c r="QAI8" s="200"/>
      <c r="QAJ8" s="200"/>
      <c r="QAK8" s="200"/>
      <c r="QAL8" s="200"/>
      <c r="QAM8" s="200"/>
      <c r="QAN8" s="200"/>
      <c r="QAO8" s="200"/>
      <c r="QAP8" s="200"/>
      <c r="QAQ8" s="200"/>
      <c r="QAR8" s="200"/>
      <c r="QAS8" s="200"/>
      <c r="QAT8" s="200"/>
      <c r="QAU8" s="200"/>
      <c r="QAV8" s="200"/>
      <c r="QAW8" s="200"/>
      <c r="QAX8" s="200"/>
      <c r="QAY8" s="200"/>
      <c r="QAZ8" s="200"/>
      <c r="QBA8" s="200"/>
      <c r="QBB8" s="200"/>
      <c r="QBC8" s="200"/>
      <c r="QBD8" s="200"/>
      <c r="QBE8" s="200"/>
      <c r="QBF8" s="200"/>
      <c r="QBG8" s="200"/>
      <c r="QBH8" s="200"/>
      <c r="QBI8" s="200"/>
      <c r="QBJ8" s="200"/>
      <c r="QBK8" s="200"/>
      <c r="QBL8" s="200"/>
      <c r="QBM8" s="200"/>
      <c r="QBN8" s="200"/>
      <c r="QBO8" s="200"/>
      <c r="QBP8" s="200"/>
      <c r="QBQ8" s="200"/>
      <c r="QBR8" s="200"/>
      <c r="QBS8" s="200"/>
      <c r="QBT8" s="200"/>
      <c r="QBU8" s="200"/>
      <c r="QBV8" s="200"/>
      <c r="QBW8" s="200"/>
      <c r="QBX8" s="200"/>
      <c r="QBY8" s="200"/>
      <c r="QBZ8" s="200"/>
      <c r="QCA8" s="200"/>
      <c r="QCB8" s="200"/>
      <c r="QCC8" s="200"/>
      <c r="QCD8" s="200"/>
      <c r="QCE8" s="200"/>
      <c r="QCF8" s="200"/>
      <c r="QCG8" s="200"/>
      <c r="QCH8" s="200"/>
      <c r="QCI8" s="200"/>
      <c r="QCJ8" s="200"/>
      <c r="QCK8" s="200"/>
      <c r="QCL8" s="200"/>
      <c r="QCM8" s="200"/>
      <c r="QCN8" s="200"/>
      <c r="QCO8" s="200"/>
      <c r="QCP8" s="200"/>
      <c r="QCQ8" s="200"/>
      <c r="QCR8" s="200"/>
      <c r="QCS8" s="200"/>
      <c r="QCT8" s="200"/>
      <c r="QCU8" s="200"/>
      <c r="QCV8" s="200"/>
      <c r="QCW8" s="200"/>
      <c r="QCX8" s="200"/>
      <c r="QCY8" s="200"/>
      <c r="QCZ8" s="200"/>
      <c r="QDA8" s="200"/>
      <c r="QDB8" s="200"/>
      <c r="QDC8" s="200"/>
      <c r="QDD8" s="200"/>
      <c r="QDE8" s="200"/>
      <c r="QDF8" s="200"/>
      <c r="QDG8" s="200"/>
      <c r="QDH8" s="200"/>
      <c r="QDI8" s="200"/>
      <c r="QDJ8" s="200"/>
      <c r="QDK8" s="200"/>
      <c r="QDL8" s="200"/>
      <c r="QDM8" s="200"/>
      <c r="QDN8" s="200"/>
      <c r="QDO8" s="200"/>
      <c r="QDP8" s="200"/>
      <c r="QDQ8" s="200"/>
      <c r="QDR8" s="200"/>
      <c r="QDS8" s="200"/>
      <c r="QDT8" s="200"/>
      <c r="QDU8" s="200"/>
      <c r="QDV8" s="200"/>
      <c r="QDW8" s="200"/>
      <c r="QDX8" s="200"/>
      <c r="QDY8" s="200"/>
      <c r="QDZ8" s="200"/>
      <c r="QEA8" s="200"/>
      <c r="QEB8" s="200"/>
      <c r="QEC8" s="200"/>
      <c r="QED8" s="200"/>
      <c r="QEE8" s="200"/>
      <c r="QEF8" s="200"/>
      <c r="QEG8" s="200"/>
      <c r="QEH8" s="200"/>
      <c r="QEI8" s="200"/>
      <c r="QEJ8" s="200"/>
      <c r="QEK8" s="200"/>
      <c r="QEL8" s="200"/>
      <c r="QEM8" s="200"/>
      <c r="QEN8" s="200"/>
      <c r="QEO8" s="200"/>
      <c r="QEP8" s="200"/>
      <c r="QEQ8" s="200"/>
      <c r="QER8" s="200"/>
      <c r="QES8" s="200"/>
      <c r="QET8" s="200"/>
      <c r="QEU8" s="200"/>
      <c r="QEV8" s="200"/>
      <c r="QEW8" s="200"/>
      <c r="QEX8" s="200"/>
      <c r="QEY8" s="200"/>
      <c r="QEZ8" s="200"/>
      <c r="QFA8" s="200"/>
      <c r="QFB8" s="200"/>
      <c r="QFC8" s="200"/>
      <c r="QFD8" s="200"/>
      <c r="QFE8" s="200"/>
      <c r="QFF8" s="200"/>
      <c r="QFG8" s="200"/>
      <c r="QFH8" s="200"/>
      <c r="QFI8" s="200"/>
      <c r="QFJ8" s="200"/>
      <c r="QFK8" s="200"/>
      <c r="QFL8" s="200"/>
      <c r="QFM8" s="200"/>
      <c r="QFN8" s="200"/>
      <c r="QFO8" s="200"/>
      <c r="QFP8" s="200"/>
      <c r="QFQ8" s="200"/>
      <c r="QFR8" s="200"/>
      <c r="QFS8" s="200"/>
      <c r="QFT8" s="200"/>
      <c r="QFU8" s="200"/>
      <c r="QFV8" s="200"/>
      <c r="QFW8" s="200"/>
      <c r="QFX8" s="200"/>
      <c r="QFY8" s="200"/>
      <c r="QFZ8" s="200"/>
      <c r="QGA8" s="200"/>
      <c r="QGB8" s="200"/>
      <c r="QGC8" s="200"/>
      <c r="QGD8" s="200"/>
      <c r="QGE8" s="200"/>
      <c r="QGF8" s="200"/>
      <c r="QGG8" s="200"/>
      <c r="QGH8" s="200"/>
      <c r="QGI8" s="200"/>
      <c r="QGJ8" s="200"/>
      <c r="QGK8" s="200"/>
      <c r="QGL8" s="200"/>
      <c r="QGM8" s="200"/>
      <c r="QGN8" s="200"/>
      <c r="QGO8" s="200"/>
      <c r="QGP8" s="200"/>
      <c r="QGQ8" s="200"/>
      <c r="QGR8" s="200"/>
      <c r="QGS8" s="200"/>
      <c r="QGT8" s="200"/>
      <c r="QGU8" s="200"/>
      <c r="QGV8" s="200"/>
      <c r="QGW8" s="200"/>
      <c r="QGX8" s="200"/>
      <c r="QGY8" s="200"/>
      <c r="QGZ8" s="200"/>
      <c r="QHA8" s="200"/>
      <c r="QHB8" s="200"/>
      <c r="QHC8" s="200"/>
      <c r="QHD8" s="200"/>
      <c r="QHE8" s="200"/>
      <c r="QHF8" s="200"/>
      <c r="QHG8" s="200"/>
      <c r="QHH8" s="200"/>
      <c r="QHI8" s="200"/>
      <c r="QHJ8" s="200"/>
      <c r="QHK8" s="200"/>
      <c r="QHL8" s="200"/>
      <c r="QHM8" s="200"/>
      <c r="QHN8" s="200"/>
      <c r="QHO8" s="200"/>
      <c r="QHP8" s="200"/>
      <c r="QHQ8" s="200"/>
      <c r="QHR8" s="200"/>
      <c r="QHS8" s="200"/>
      <c r="QHT8" s="200"/>
      <c r="QHU8" s="200"/>
      <c r="QHV8" s="200"/>
      <c r="QHW8" s="200"/>
      <c r="QHX8" s="200"/>
      <c r="QHY8" s="200"/>
      <c r="QHZ8" s="200"/>
      <c r="QIA8" s="200"/>
      <c r="QIB8" s="200"/>
      <c r="QIC8" s="200"/>
      <c r="QID8" s="200"/>
      <c r="QIE8" s="200"/>
      <c r="QIF8" s="200"/>
      <c r="QIG8" s="200"/>
      <c r="QIH8" s="200"/>
      <c r="QII8" s="200"/>
      <c r="QIJ8" s="200"/>
      <c r="QIK8" s="200"/>
      <c r="QIL8" s="200"/>
      <c r="QIM8" s="200"/>
      <c r="QIN8" s="200"/>
      <c r="QIO8" s="200"/>
      <c r="QIP8" s="200"/>
      <c r="QIQ8" s="200"/>
      <c r="QIR8" s="200"/>
      <c r="QIS8" s="200"/>
      <c r="QIT8" s="200"/>
      <c r="QIU8" s="200"/>
      <c r="QIV8" s="200"/>
      <c r="QIW8" s="200"/>
      <c r="QIX8" s="200"/>
      <c r="QIY8" s="200"/>
      <c r="QIZ8" s="200"/>
      <c r="QJA8" s="200"/>
      <c r="QJB8" s="200"/>
      <c r="QJC8" s="200"/>
      <c r="QJD8" s="200"/>
      <c r="QJE8" s="200"/>
      <c r="QJF8" s="200"/>
      <c r="QJG8" s="200"/>
      <c r="QJH8" s="200"/>
      <c r="QJI8" s="200"/>
      <c r="QJJ8" s="200"/>
      <c r="QJK8" s="200"/>
      <c r="QJL8" s="200"/>
      <c r="QJM8" s="200"/>
      <c r="QJN8" s="200"/>
      <c r="QJO8" s="200"/>
      <c r="QJP8" s="200"/>
      <c r="QJQ8" s="200"/>
      <c r="QJR8" s="200"/>
      <c r="QJS8" s="200"/>
      <c r="QJT8" s="200"/>
      <c r="QJU8" s="200"/>
      <c r="QJV8" s="200"/>
      <c r="QJW8" s="200"/>
      <c r="QJX8" s="200"/>
      <c r="QJY8" s="200"/>
      <c r="QJZ8" s="200"/>
      <c r="QKA8" s="200"/>
      <c r="QKB8" s="200"/>
      <c r="QKC8" s="200"/>
      <c r="QKD8" s="200"/>
      <c r="QKE8" s="200"/>
      <c r="QKF8" s="200"/>
      <c r="QKG8" s="200"/>
      <c r="QKH8" s="200"/>
      <c r="QKI8" s="200"/>
      <c r="QKJ8" s="200"/>
      <c r="QKK8" s="200"/>
      <c r="QKL8" s="200"/>
      <c r="QKM8" s="200"/>
      <c r="QKN8" s="200"/>
      <c r="QKO8" s="200"/>
      <c r="QKP8" s="200"/>
      <c r="QKQ8" s="200"/>
      <c r="QKR8" s="200"/>
      <c r="QKS8" s="200"/>
      <c r="QKT8" s="200"/>
      <c r="QKU8" s="200"/>
      <c r="QKV8" s="200"/>
      <c r="QKW8" s="200"/>
      <c r="QKX8" s="200"/>
      <c r="QKY8" s="200"/>
      <c r="QKZ8" s="200"/>
      <c r="QLA8" s="200"/>
      <c r="QLB8" s="200"/>
      <c r="QLC8" s="200"/>
      <c r="QLD8" s="200"/>
      <c r="QLE8" s="200"/>
      <c r="QLF8" s="200"/>
      <c r="QLG8" s="200"/>
      <c r="QLH8" s="200"/>
      <c r="QLI8" s="200"/>
      <c r="QLJ8" s="200"/>
      <c r="QLK8" s="200"/>
      <c r="QLL8" s="200"/>
      <c r="QLM8" s="200"/>
      <c r="QLN8" s="200"/>
      <c r="QLO8" s="200"/>
      <c r="QLP8" s="200"/>
      <c r="QLQ8" s="200"/>
      <c r="QLR8" s="200"/>
      <c r="QLS8" s="200"/>
      <c r="QLT8" s="200"/>
      <c r="QLU8" s="200"/>
      <c r="QLV8" s="200"/>
      <c r="QLW8" s="200"/>
      <c r="QLX8" s="200"/>
      <c r="QLY8" s="200"/>
      <c r="QLZ8" s="200"/>
      <c r="QMA8" s="200"/>
      <c r="QMB8" s="200"/>
      <c r="QMC8" s="200"/>
      <c r="QMD8" s="200"/>
      <c r="QME8" s="200"/>
      <c r="QMF8" s="200"/>
      <c r="QMG8" s="200"/>
      <c r="QMH8" s="200"/>
      <c r="QMI8" s="200"/>
      <c r="QMJ8" s="200"/>
      <c r="QMK8" s="200"/>
      <c r="QML8" s="200"/>
      <c r="QMM8" s="200"/>
      <c r="QMN8" s="200"/>
      <c r="QMO8" s="200"/>
      <c r="QMP8" s="200"/>
      <c r="QMQ8" s="200"/>
      <c r="QMR8" s="200"/>
      <c r="QMS8" s="200"/>
      <c r="QMT8" s="200"/>
      <c r="QMU8" s="200"/>
      <c r="QMV8" s="200"/>
      <c r="QMW8" s="200"/>
      <c r="QMX8" s="200"/>
      <c r="QMY8" s="200"/>
      <c r="QMZ8" s="200"/>
      <c r="QNA8" s="200"/>
      <c r="QNB8" s="200"/>
      <c r="QNC8" s="200"/>
      <c r="QND8" s="200"/>
      <c r="QNE8" s="200"/>
      <c r="QNF8" s="200"/>
      <c r="QNG8" s="200"/>
      <c r="QNH8" s="200"/>
      <c r="QNI8" s="200"/>
      <c r="QNJ8" s="200"/>
      <c r="QNK8" s="200"/>
      <c r="QNL8" s="200"/>
      <c r="QNM8" s="200"/>
      <c r="QNN8" s="200"/>
      <c r="QNO8" s="200"/>
      <c r="QNP8" s="200"/>
      <c r="QNQ8" s="200"/>
      <c r="QNR8" s="200"/>
      <c r="QNS8" s="200"/>
      <c r="QNT8" s="200"/>
      <c r="QNU8" s="200"/>
      <c r="QNV8" s="200"/>
      <c r="QNW8" s="200"/>
      <c r="QNX8" s="200"/>
      <c r="QNY8" s="200"/>
      <c r="QNZ8" s="200"/>
      <c r="QOA8" s="200"/>
      <c r="QOB8" s="200"/>
      <c r="QOC8" s="200"/>
      <c r="QOD8" s="200"/>
      <c r="QOE8" s="200"/>
      <c r="QOF8" s="200"/>
      <c r="QOG8" s="200"/>
      <c r="QOH8" s="200"/>
      <c r="QOI8" s="200"/>
      <c r="QOJ8" s="200"/>
      <c r="QOK8" s="200"/>
      <c r="QOL8" s="200"/>
      <c r="QOM8" s="200"/>
      <c r="QON8" s="200"/>
      <c r="QOO8" s="200"/>
      <c r="QOP8" s="200"/>
      <c r="QOQ8" s="200"/>
      <c r="QOR8" s="200"/>
      <c r="QOS8" s="200"/>
      <c r="QOT8" s="200"/>
      <c r="QOU8" s="200"/>
      <c r="QOV8" s="200"/>
      <c r="QOW8" s="200"/>
      <c r="QOX8" s="200"/>
      <c r="QOY8" s="200"/>
      <c r="QOZ8" s="200"/>
      <c r="QPA8" s="200"/>
      <c r="QPB8" s="200"/>
      <c r="QPC8" s="200"/>
      <c r="QPD8" s="200"/>
      <c r="QPE8" s="200"/>
      <c r="QPF8" s="200"/>
      <c r="QPG8" s="200"/>
      <c r="QPH8" s="200"/>
      <c r="QPI8" s="200"/>
      <c r="QPJ8" s="200"/>
      <c r="QPK8" s="200"/>
      <c r="QPL8" s="200"/>
      <c r="QPM8" s="200"/>
      <c r="QPN8" s="200"/>
      <c r="QPO8" s="200"/>
      <c r="QPP8" s="200"/>
      <c r="QPQ8" s="200"/>
      <c r="QPR8" s="200"/>
      <c r="QPS8" s="200"/>
      <c r="QPT8" s="200"/>
      <c r="QPU8" s="200"/>
      <c r="QPV8" s="200"/>
      <c r="QPW8" s="200"/>
      <c r="QPX8" s="200"/>
      <c r="QPY8" s="200"/>
      <c r="QPZ8" s="200"/>
      <c r="QQA8" s="200"/>
      <c r="QQB8" s="200"/>
      <c r="QQC8" s="200"/>
      <c r="QQD8" s="200"/>
      <c r="QQE8" s="200"/>
      <c r="QQF8" s="200"/>
      <c r="QQG8" s="200"/>
      <c r="QQH8" s="200"/>
      <c r="QQI8" s="200"/>
      <c r="QQJ8" s="200"/>
      <c r="QQK8" s="200"/>
      <c r="QQL8" s="200"/>
      <c r="QQM8" s="200"/>
      <c r="QQN8" s="200"/>
      <c r="QQO8" s="200"/>
      <c r="QQP8" s="200"/>
      <c r="QQQ8" s="200"/>
      <c r="QQR8" s="200"/>
      <c r="QQS8" s="200"/>
      <c r="QQT8" s="200"/>
      <c r="QQU8" s="200"/>
      <c r="QQV8" s="200"/>
      <c r="QQW8" s="200"/>
      <c r="QQX8" s="200"/>
      <c r="QQY8" s="200"/>
      <c r="QQZ8" s="200"/>
      <c r="QRA8" s="200"/>
      <c r="QRB8" s="200"/>
      <c r="QRC8" s="200"/>
      <c r="QRD8" s="200"/>
      <c r="QRE8" s="200"/>
      <c r="QRF8" s="200"/>
      <c r="QRG8" s="200"/>
      <c r="QRH8" s="200"/>
      <c r="QRI8" s="200"/>
      <c r="QRJ8" s="200"/>
      <c r="QRK8" s="200"/>
      <c r="QRL8" s="200"/>
      <c r="QRM8" s="200"/>
      <c r="QRN8" s="200"/>
      <c r="QRO8" s="200"/>
      <c r="QRP8" s="200"/>
      <c r="QRQ8" s="200"/>
      <c r="QRR8" s="200"/>
      <c r="QRS8" s="200"/>
      <c r="QRT8" s="200"/>
      <c r="QRU8" s="200"/>
      <c r="QRV8" s="200"/>
      <c r="QRW8" s="200"/>
      <c r="QRX8" s="200"/>
      <c r="QRY8" s="200"/>
      <c r="QRZ8" s="200"/>
      <c r="QSA8" s="200"/>
      <c r="QSB8" s="200"/>
      <c r="QSC8" s="200"/>
      <c r="QSD8" s="200"/>
      <c r="QSE8" s="200"/>
      <c r="QSF8" s="200"/>
      <c r="QSG8" s="200"/>
      <c r="QSH8" s="200"/>
      <c r="QSI8" s="200"/>
      <c r="QSJ8" s="200"/>
      <c r="QSK8" s="200"/>
      <c r="QSL8" s="200"/>
      <c r="QSM8" s="200"/>
      <c r="QSN8" s="200"/>
      <c r="QSO8" s="200"/>
      <c r="QSP8" s="200"/>
      <c r="QSQ8" s="200"/>
      <c r="QSR8" s="200"/>
      <c r="QSS8" s="200"/>
      <c r="QST8" s="200"/>
      <c r="QSU8" s="200"/>
      <c r="QSV8" s="200"/>
      <c r="QSW8" s="200"/>
      <c r="QSX8" s="200"/>
      <c r="QSY8" s="200"/>
      <c r="QSZ8" s="200"/>
      <c r="QTA8" s="200"/>
      <c r="QTB8" s="200"/>
      <c r="QTC8" s="200"/>
      <c r="QTD8" s="200"/>
      <c r="QTE8" s="200"/>
      <c r="QTF8" s="200"/>
      <c r="QTG8" s="200"/>
      <c r="QTH8" s="200"/>
      <c r="QTI8" s="200"/>
      <c r="QTJ8" s="200"/>
      <c r="QTK8" s="200"/>
      <c r="QTL8" s="200"/>
      <c r="QTM8" s="200"/>
      <c r="QTN8" s="200"/>
      <c r="QTO8" s="200"/>
      <c r="QTP8" s="200"/>
      <c r="QTQ8" s="200"/>
      <c r="QTR8" s="200"/>
      <c r="QTS8" s="200"/>
      <c r="QTT8" s="200"/>
      <c r="QTU8" s="200"/>
      <c r="QTV8" s="200"/>
      <c r="QTW8" s="200"/>
      <c r="QTX8" s="200"/>
      <c r="QTY8" s="200"/>
      <c r="QTZ8" s="200"/>
      <c r="QUA8" s="200"/>
      <c r="QUB8" s="200"/>
      <c r="QUC8" s="200"/>
      <c r="QUD8" s="200"/>
      <c r="QUE8" s="200"/>
      <c r="QUF8" s="200"/>
      <c r="QUG8" s="200"/>
      <c r="QUH8" s="200"/>
      <c r="QUI8" s="200"/>
      <c r="QUJ8" s="200"/>
      <c r="QUK8" s="200"/>
      <c r="QUL8" s="200"/>
      <c r="QUM8" s="200"/>
      <c r="QUN8" s="200"/>
      <c r="QUO8" s="200"/>
      <c r="QUP8" s="200"/>
      <c r="QUQ8" s="200"/>
      <c r="QUR8" s="200"/>
      <c r="QUS8" s="200"/>
      <c r="QUT8" s="200"/>
      <c r="QUU8" s="200"/>
      <c r="QUV8" s="200"/>
      <c r="QUW8" s="200"/>
      <c r="QUX8" s="200"/>
      <c r="QUY8" s="200"/>
      <c r="QUZ8" s="200"/>
      <c r="QVA8" s="200"/>
      <c r="QVB8" s="200"/>
      <c r="QVC8" s="200"/>
      <c r="QVD8" s="200"/>
      <c r="QVE8" s="200"/>
      <c r="QVF8" s="200"/>
      <c r="QVG8" s="200"/>
      <c r="QVH8" s="200"/>
      <c r="QVI8" s="200"/>
      <c r="QVJ8" s="200"/>
      <c r="QVK8" s="200"/>
      <c r="QVL8" s="200"/>
      <c r="QVM8" s="200"/>
      <c r="QVN8" s="200"/>
      <c r="QVO8" s="200"/>
      <c r="QVP8" s="200"/>
      <c r="QVQ8" s="200"/>
      <c r="QVR8" s="200"/>
      <c r="QVS8" s="200"/>
      <c r="QVT8" s="200"/>
      <c r="QVU8" s="200"/>
      <c r="QVV8" s="200"/>
      <c r="QVW8" s="200"/>
      <c r="QVX8" s="200"/>
      <c r="QVY8" s="200"/>
      <c r="QVZ8" s="200"/>
      <c r="QWA8" s="200"/>
      <c r="QWB8" s="200"/>
      <c r="QWC8" s="200"/>
      <c r="QWD8" s="200"/>
      <c r="QWE8" s="200"/>
      <c r="QWF8" s="200"/>
      <c r="QWG8" s="200"/>
      <c r="QWH8" s="200"/>
      <c r="QWI8" s="200"/>
      <c r="QWJ8" s="200"/>
      <c r="QWK8" s="200"/>
      <c r="QWL8" s="200"/>
      <c r="QWM8" s="200"/>
      <c r="QWN8" s="200"/>
      <c r="QWO8" s="200"/>
      <c r="QWP8" s="200"/>
      <c r="QWQ8" s="200"/>
      <c r="QWR8" s="200"/>
      <c r="QWS8" s="200"/>
      <c r="QWT8" s="200"/>
      <c r="QWU8" s="200"/>
      <c r="QWV8" s="200"/>
      <c r="QWW8" s="200"/>
      <c r="QWX8" s="200"/>
      <c r="QWY8" s="200"/>
      <c r="QWZ8" s="200"/>
      <c r="QXA8" s="200"/>
      <c r="QXB8" s="200"/>
      <c r="QXC8" s="200"/>
      <c r="QXD8" s="200"/>
      <c r="QXE8" s="200"/>
      <c r="QXF8" s="200"/>
      <c r="QXG8" s="200"/>
      <c r="QXH8" s="200"/>
      <c r="QXI8" s="200"/>
      <c r="QXJ8" s="200"/>
      <c r="QXK8" s="200"/>
      <c r="QXL8" s="200"/>
      <c r="QXM8" s="200"/>
      <c r="QXN8" s="200"/>
      <c r="QXO8" s="200"/>
      <c r="QXP8" s="200"/>
      <c r="QXQ8" s="200"/>
      <c r="QXR8" s="200"/>
      <c r="QXS8" s="200"/>
      <c r="QXT8" s="200"/>
      <c r="QXU8" s="200"/>
      <c r="QXV8" s="200"/>
      <c r="QXW8" s="200"/>
      <c r="QXX8" s="200"/>
      <c r="QXY8" s="200"/>
      <c r="QXZ8" s="200"/>
      <c r="QYA8" s="200"/>
      <c r="QYB8" s="200"/>
      <c r="QYC8" s="200"/>
      <c r="QYD8" s="200"/>
      <c r="QYE8" s="200"/>
      <c r="QYF8" s="200"/>
      <c r="QYG8" s="200"/>
      <c r="QYH8" s="200"/>
      <c r="QYI8" s="200"/>
      <c r="QYJ8" s="200"/>
      <c r="QYK8" s="200"/>
      <c r="QYL8" s="200"/>
      <c r="QYM8" s="200"/>
      <c r="QYN8" s="200"/>
      <c r="QYO8" s="200"/>
      <c r="QYP8" s="200"/>
      <c r="QYQ8" s="200"/>
      <c r="QYR8" s="200"/>
      <c r="QYS8" s="200"/>
      <c r="QYT8" s="200"/>
      <c r="QYU8" s="200"/>
      <c r="QYV8" s="200"/>
      <c r="QYW8" s="200"/>
      <c r="QYX8" s="200"/>
      <c r="QYY8" s="200"/>
      <c r="QYZ8" s="200"/>
      <c r="QZA8" s="200"/>
      <c r="QZB8" s="200"/>
      <c r="QZC8" s="200"/>
      <c r="QZD8" s="200"/>
      <c r="QZE8" s="200"/>
      <c r="QZF8" s="200"/>
      <c r="QZG8" s="200"/>
      <c r="QZH8" s="200"/>
      <c r="QZI8" s="200"/>
      <c r="QZJ8" s="200"/>
      <c r="QZK8" s="200"/>
      <c r="QZL8" s="200"/>
      <c r="QZM8" s="200"/>
      <c r="QZN8" s="200"/>
      <c r="QZO8" s="200"/>
      <c r="QZP8" s="200"/>
      <c r="QZQ8" s="200"/>
      <c r="QZR8" s="200"/>
      <c r="QZS8" s="200"/>
      <c r="QZT8" s="200"/>
      <c r="QZU8" s="200"/>
      <c r="QZV8" s="200"/>
      <c r="QZW8" s="200"/>
      <c r="QZX8" s="200"/>
      <c r="QZY8" s="200"/>
      <c r="QZZ8" s="200"/>
      <c r="RAA8" s="200"/>
      <c r="RAB8" s="200"/>
      <c r="RAC8" s="200"/>
      <c r="RAD8" s="200"/>
      <c r="RAE8" s="200"/>
      <c r="RAF8" s="200"/>
      <c r="RAG8" s="200"/>
      <c r="RAH8" s="200"/>
      <c r="RAI8" s="200"/>
      <c r="RAJ8" s="200"/>
      <c r="RAK8" s="200"/>
      <c r="RAL8" s="200"/>
      <c r="RAM8" s="200"/>
      <c r="RAN8" s="200"/>
      <c r="RAO8" s="200"/>
      <c r="RAP8" s="200"/>
      <c r="RAQ8" s="200"/>
      <c r="RAR8" s="200"/>
      <c r="RAS8" s="200"/>
      <c r="RAT8" s="200"/>
      <c r="RAU8" s="200"/>
      <c r="RAV8" s="200"/>
      <c r="RAW8" s="200"/>
      <c r="RAX8" s="200"/>
      <c r="RAY8" s="200"/>
      <c r="RAZ8" s="200"/>
      <c r="RBA8" s="200"/>
      <c r="RBB8" s="200"/>
      <c r="RBC8" s="200"/>
      <c r="RBD8" s="200"/>
      <c r="RBE8" s="200"/>
      <c r="RBF8" s="200"/>
      <c r="RBG8" s="200"/>
      <c r="RBH8" s="200"/>
      <c r="RBI8" s="200"/>
      <c r="RBJ8" s="200"/>
      <c r="RBK8" s="200"/>
      <c r="RBL8" s="200"/>
      <c r="RBM8" s="200"/>
      <c r="RBN8" s="200"/>
      <c r="RBO8" s="200"/>
      <c r="RBP8" s="200"/>
      <c r="RBQ8" s="200"/>
      <c r="RBR8" s="200"/>
      <c r="RBS8" s="200"/>
      <c r="RBT8" s="200"/>
      <c r="RBU8" s="200"/>
      <c r="RBV8" s="200"/>
      <c r="RBW8" s="200"/>
      <c r="RBX8" s="200"/>
      <c r="RBY8" s="200"/>
      <c r="RBZ8" s="200"/>
      <c r="RCA8" s="200"/>
      <c r="RCB8" s="200"/>
      <c r="RCC8" s="200"/>
      <c r="RCD8" s="200"/>
      <c r="RCE8" s="200"/>
      <c r="RCF8" s="200"/>
      <c r="RCG8" s="200"/>
      <c r="RCH8" s="200"/>
      <c r="RCI8" s="200"/>
      <c r="RCJ8" s="200"/>
      <c r="RCK8" s="200"/>
      <c r="RCL8" s="200"/>
      <c r="RCM8" s="200"/>
      <c r="RCN8" s="200"/>
      <c r="RCO8" s="200"/>
      <c r="RCP8" s="200"/>
      <c r="RCQ8" s="200"/>
      <c r="RCR8" s="200"/>
      <c r="RCS8" s="200"/>
      <c r="RCT8" s="200"/>
      <c r="RCU8" s="200"/>
      <c r="RCV8" s="200"/>
      <c r="RCW8" s="200"/>
      <c r="RCX8" s="200"/>
      <c r="RCY8" s="200"/>
      <c r="RCZ8" s="200"/>
      <c r="RDA8" s="200"/>
      <c r="RDB8" s="200"/>
      <c r="RDC8" s="200"/>
      <c r="RDD8" s="200"/>
      <c r="RDE8" s="200"/>
      <c r="RDF8" s="200"/>
      <c r="RDG8" s="200"/>
      <c r="RDH8" s="200"/>
      <c r="RDI8" s="200"/>
      <c r="RDJ8" s="200"/>
      <c r="RDK8" s="200"/>
      <c r="RDL8" s="200"/>
      <c r="RDM8" s="200"/>
      <c r="RDN8" s="200"/>
      <c r="RDO8" s="200"/>
      <c r="RDP8" s="200"/>
      <c r="RDQ8" s="200"/>
      <c r="RDR8" s="200"/>
      <c r="RDS8" s="200"/>
      <c r="RDT8" s="200"/>
      <c r="RDU8" s="200"/>
      <c r="RDV8" s="200"/>
      <c r="RDW8" s="200"/>
      <c r="RDX8" s="200"/>
      <c r="RDY8" s="200"/>
      <c r="RDZ8" s="200"/>
      <c r="REA8" s="200"/>
      <c r="REB8" s="200"/>
      <c r="REC8" s="200"/>
      <c r="RED8" s="200"/>
      <c r="REE8" s="200"/>
      <c r="REF8" s="200"/>
      <c r="REG8" s="200"/>
      <c r="REH8" s="200"/>
      <c r="REI8" s="200"/>
      <c r="REJ8" s="200"/>
      <c r="REK8" s="200"/>
      <c r="REL8" s="200"/>
      <c r="REM8" s="200"/>
      <c r="REN8" s="200"/>
      <c r="REO8" s="200"/>
      <c r="REP8" s="200"/>
      <c r="REQ8" s="200"/>
      <c r="RER8" s="200"/>
      <c r="RES8" s="200"/>
      <c r="RET8" s="200"/>
      <c r="REU8" s="200"/>
      <c r="REV8" s="200"/>
      <c r="REW8" s="200"/>
      <c r="REX8" s="200"/>
      <c r="REY8" s="200"/>
      <c r="REZ8" s="200"/>
      <c r="RFA8" s="200"/>
      <c r="RFB8" s="200"/>
      <c r="RFC8" s="200"/>
      <c r="RFD8" s="200"/>
      <c r="RFE8" s="200"/>
      <c r="RFF8" s="200"/>
      <c r="RFG8" s="200"/>
      <c r="RFH8" s="200"/>
      <c r="RFI8" s="200"/>
      <c r="RFJ8" s="200"/>
      <c r="RFK8" s="200"/>
      <c r="RFL8" s="200"/>
      <c r="RFM8" s="200"/>
      <c r="RFN8" s="200"/>
      <c r="RFO8" s="200"/>
      <c r="RFP8" s="200"/>
      <c r="RFQ8" s="200"/>
      <c r="RFR8" s="200"/>
      <c r="RFS8" s="200"/>
      <c r="RFT8" s="200"/>
      <c r="RFU8" s="200"/>
      <c r="RFV8" s="200"/>
      <c r="RFW8" s="200"/>
      <c r="RFX8" s="200"/>
      <c r="RFY8" s="200"/>
      <c r="RFZ8" s="200"/>
      <c r="RGA8" s="200"/>
      <c r="RGB8" s="200"/>
      <c r="RGC8" s="200"/>
      <c r="RGD8" s="200"/>
      <c r="RGE8" s="200"/>
      <c r="RGF8" s="200"/>
      <c r="RGG8" s="200"/>
      <c r="RGH8" s="200"/>
      <c r="RGI8" s="200"/>
      <c r="RGJ8" s="200"/>
      <c r="RGK8" s="200"/>
      <c r="RGL8" s="200"/>
      <c r="RGM8" s="200"/>
      <c r="RGN8" s="200"/>
      <c r="RGO8" s="200"/>
      <c r="RGP8" s="200"/>
      <c r="RGQ8" s="200"/>
      <c r="RGR8" s="200"/>
      <c r="RGS8" s="200"/>
      <c r="RGT8" s="200"/>
      <c r="RGU8" s="200"/>
      <c r="RGV8" s="200"/>
      <c r="RGW8" s="200"/>
      <c r="RGX8" s="200"/>
      <c r="RGY8" s="200"/>
      <c r="RGZ8" s="200"/>
      <c r="RHA8" s="200"/>
      <c r="RHB8" s="200"/>
      <c r="RHC8" s="200"/>
      <c r="RHD8" s="200"/>
      <c r="RHE8" s="200"/>
      <c r="RHF8" s="200"/>
      <c r="RHG8" s="200"/>
      <c r="RHH8" s="200"/>
      <c r="RHI8" s="200"/>
      <c r="RHJ8" s="200"/>
      <c r="RHK8" s="200"/>
      <c r="RHL8" s="200"/>
      <c r="RHM8" s="200"/>
      <c r="RHN8" s="200"/>
      <c r="RHO8" s="200"/>
      <c r="RHP8" s="200"/>
      <c r="RHQ8" s="200"/>
      <c r="RHR8" s="200"/>
      <c r="RHS8" s="200"/>
      <c r="RHT8" s="200"/>
      <c r="RHU8" s="200"/>
      <c r="RHV8" s="200"/>
      <c r="RHW8" s="200"/>
      <c r="RHX8" s="200"/>
      <c r="RHY8" s="200"/>
      <c r="RHZ8" s="200"/>
      <c r="RIA8" s="200"/>
      <c r="RIB8" s="200"/>
      <c r="RIC8" s="200"/>
      <c r="RID8" s="200"/>
      <c r="RIE8" s="200"/>
      <c r="RIF8" s="200"/>
      <c r="RIG8" s="200"/>
      <c r="RIH8" s="200"/>
      <c r="RII8" s="200"/>
      <c r="RIJ8" s="200"/>
      <c r="RIK8" s="200"/>
      <c r="RIL8" s="200"/>
      <c r="RIM8" s="200"/>
      <c r="RIN8" s="200"/>
      <c r="RIO8" s="200"/>
      <c r="RIP8" s="200"/>
      <c r="RIQ8" s="200"/>
      <c r="RIR8" s="200"/>
      <c r="RIS8" s="200"/>
      <c r="RIT8" s="200"/>
      <c r="RIU8" s="200"/>
      <c r="RIV8" s="200"/>
      <c r="RIW8" s="200"/>
      <c r="RIX8" s="200"/>
      <c r="RIY8" s="200"/>
      <c r="RIZ8" s="200"/>
      <c r="RJA8" s="200"/>
      <c r="RJB8" s="200"/>
      <c r="RJC8" s="200"/>
      <c r="RJD8" s="200"/>
      <c r="RJE8" s="200"/>
      <c r="RJF8" s="200"/>
      <c r="RJG8" s="200"/>
      <c r="RJH8" s="200"/>
      <c r="RJI8" s="200"/>
      <c r="RJJ8" s="200"/>
      <c r="RJK8" s="200"/>
      <c r="RJL8" s="200"/>
      <c r="RJM8" s="200"/>
      <c r="RJN8" s="200"/>
      <c r="RJO8" s="200"/>
      <c r="RJP8" s="200"/>
      <c r="RJQ8" s="200"/>
      <c r="RJR8" s="200"/>
      <c r="RJS8" s="200"/>
      <c r="RJT8" s="200"/>
      <c r="RJU8" s="200"/>
      <c r="RJV8" s="200"/>
      <c r="RJW8" s="200"/>
      <c r="RJX8" s="200"/>
      <c r="RJY8" s="200"/>
      <c r="RJZ8" s="200"/>
      <c r="RKA8" s="200"/>
      <c r="RKB8" s="200"/>
      <c r="RKC8" s="200"/>
      <c r="RKD8" s="200"/>
      <c r="RKE8" s="200"/>
      <c r="RKF8" s="200"/>
      <c r="RKG8" s="200"/>
      <c r="RKH8" s="200"/>
      <c r="RKI8" s="200"/>
      <c r="RKJ8" s="200"/>
      <c r="RKK8" s="200"/>
      <c r="RKL8" s="200"/>
      <c r="RKM8" s="200"/>
      <c r="RKN8" s="200"/>
      <c r="RKO8" s="200"/>
      <c r="RKP8" s="200"/>
      <c r="RKQ8" s="200"/>
      <c r="RKR8" s="200"/>
      <c r="RKS8" s="200"/>
      <c r="RKT8" s="200"/>
      <c r="RKU8" s="200"/>
      <c r="RKV8" s="200"/>
      <c r="RKW8" s="200"/>
      <c r="RKX8" s="200"/>
      <c r="RKY8" s="200"/>
      <c r="RKZ8" s="200"/>
      <c r="RLA8" s="200"/>
      <c r="RLB8" s="200"/>
      <c r="RLC8" s="200"/>
      <c r="RLD8" s="200"/>
      <c r="RLE8" s="200"/>
      <c r="RLF8" s="200"/>
      <c r="RLG8" s="200"/>
      <c r="RLH8" s="200"/>
      <c r="RLI8" s="200"/>
      <c r="RLJ8" s="200"/>
      <c r="RLK8" s="200"/>
      <c r="RLL8" s="200"/>
      <c r="RLM8" s="200"/>
      <c r="RLN8" s="200"/>
      <c r="RLO8" s="200"/>
      <c r="RLP8" s="200"/>
      <c r="RLQ8" s="200"/>
      <c r="RLR8" s="200"/>
      <c r="RLS8" s="200"/>
      <c r="RLT8" s="200"/>
      <c r="RLU8" s="200"/>
      <c r="RLV8" s="200"/>
      <c r="RLW8" s="200"/>
      <c r="RLX8" s="200"/>
      <c r="RLY8" s="200"/>
      <c r="RLZ8" s="200"/>
      <c r="RMA8" s="200"/>
      <c r="RMB8" s="200"/>
      <c r="RMC8" s="200"/>
      <c r="RMD8" s="200"/>
      <c r="RME8" s="200"/>
      <c r="RMF8" s="200"/>
      <c r="RMG8" s="200"/>
      <c r="RMH8" s="200"/>
      <c r="RMI8" s="200"/>
      <c r="RMJ8" s="200"/>
      <c r="RMK8" s="200"/>
      <c r="RML8" s="200"/>
      <c r="RMM8" s="200"/>
      <c r="RMN8" s="200"/>
      <c r="RMO8" s="200"/>
      <c r="RMP8" s="200"/>
      <c r="RMQ8" s="200"/>
      <c r="RMR8" s="200"/>
      <c r="RMS8" s="200"/>
      <c r="RMT8" s="200"/>
      <c r="RMU8" s="200"/>
      <c r="RMV8" s="200"/>
      <c r="RMW8" s="200"/>
      <c r="RMX8" s="200"/>
      <c r="RMY8" s="200"/>
      <c r="RMZ8" s="200"/>
      <c r="RNA8" s="200"/>
      <c r="RNB8" s="200"/>
      <c r="RNC8" s="200"/>
      <c r="RND8" s="200"/>
      <c r="RNE8" s="200"/>
      <c r="RNF8" s="200"/>
      <c r="RNG8" s="200"/>
      <c r="RNH8" s="200"/>
      <c r="RNI8" s="200"/>
      <c r="RNJ8" s="200"/>
      <c r="RNK8" s="200"/>
      <c r="RNL8" s="200"/>
      <c r="RNM8" s="200"/>
      <c r="RNN8" s="200"/>
      <c r="RNO8" s="200"/>
      <c r="RNP8" s="200"/>
      <c r="RNQ8" s="200"/>
      <c r="RNR8" s="200"/>
      <c r="RNS8" s="200"/>
      <c r="RNT8" s="200"/>
      <c r="RNU8" s="200"/>
      <c r="RNV8" s="200"/>
      <c r="RNW8" s="200"/>
      <c r="RNX8" s="200"/>
      <c r="RNY8" s="200"/>
      <c r="RNZ8" s="200"/>
      <c r="ROA8" s="200"/>
      <c r="ROB8" s="200"/>
      <c r="ROC8" s="200"/>
      <c r="ROD8" s="200"/>
      <c r="ROE8" s="200"/>
      <c r="ROF8" s="200"/>
      <c r="ROG8" s="200"/>
      <c r="ROH8" s="200"/>
      <c r="ROI8" s="200"/>
      <c r="ROJ8" s="200"/>
      <c r="ROK8" s="200"/>
      <c r="ROL8" s="200"/>
      <c r="ROM8" s="200"/>
      <c r="RON8" s="200"/>
      <c r="ROO8" s="200"/>
      <c r="ROP8" s="200"/>
      <c r="ROQ8" s="200"/>
      <c r="ROR8" s="200"/>
      <c r="ROS8" s="200"/>
      <c r="ROT8" s="200"/>
      <c r="ROU8" s="200"/>
      <c r="ROV8" s="200"/>
      <c r="ROW8" s="200"/>
      <c r="ROX8" s="200"/>
      <c r="ROY8" s="200"/>
      <c r="ROZ8" s="200"/>
      <c r="RPA8" s="200"/>
      <c r="RPB8" s="200"/>
      <c r="RPC8" s="200"/>
      <c r="RPD8" s="200"/>
      <c r="RPE8" s="200"/>
      <c r="RPF8" s="200"/>
      <c r="RPG8" s="200"/>
      <c r="RPH8" s="200"/>
      <c r="RPI8" s="200"/>
      <c r="RPJ8" s="200"/>
      <c r="RPK8" s="200"/>
      <c r="RPL8" s="200"/>
      <c r="RPM8" s="200"/>
      <c r="RPN8" s="200"/>
      <c r="RPO8" s="200"/>
      <c r="RPP8" s="200"/>
      <c r="RPQ8" s="200"/>
      <c r="RPR8" s="200"/>
      <c r="RPS8" s="200"/>
      <c r="RPT8" s="200"/>
      <c r="RPU8" s="200"/>
      <c r="RPV8" s="200"/>
      <c r="RPW8" s="200"/>
      <c r="RPX8" s="200"/>
      <c r="RPY8" s="200"/>
      <c r="RPZ8" s="200"/>
      <c r="RQA8" s="200"/>
      <c r="RQB8" s="200"/>
      <c r="RQC8" s="200"/>
      <c r="RQD8" s="200"/>
      <c r="RQE8" s="200"/>
      <c r="RQF8" s="200"/>
      <c r="RQG8" s="200"/>
      <c r="RQH8" s="200"/>
      <c r="RQI8" s="200"/>
      <c r="RQJ8" s="200"/>
      <c r="RQK8" s="200"/>
      <c r="RQL8" s="200"/>
      <c r="RQM8" s="200"/>
      <c r="RQN8" s="200"/>
      <c r="RQO8" s="200"/>
      <c r="RQP8" s="200"/>
      <c r="RQQ8" s="200"/>
      <c r="RQR8" s="200"/>
      <c r="RQS8" s="200"/>
      <c r="RQT8" s="200"/>
      <c r="RQU8" s="200"/>
      <c r="RQV8" s="200"/>
      <c r="RQW8" s="200"/>
      <c r="RQX8" s="200"/>
      <c r="RQY8" s="200"/>
      <c r="RQZ8" s="200"/>
      <c r="RRA8" s="200"/>
      <c r="RRB8" s="200"/>
      <c r="RRC8" s="200"/>
      <c r="RRD8" s="200"/>
      <c r="RRE8" s="200"/>
      <c r="RRF8" s="200"/>
      <c r="RRG8" s="200"/>
      <c r="RRH8" s="200"/>
      <c r="RRI8" s="200"/>
      <c r="RRJ8" s="200"/>
      <c r="RRK8" s="200"/>
      <c r="RRL8" s="200"/>
      <c r="RRM8" s="200"/>
      <c r="RRN8" s="200"/>
      <c r="RRO8" s="200"/>
      <c r="RRP8" s="200"/>
      <c r="RRQ8" s="200"/>
      <c r="RRR8" s="200"/>
      <c r="RRS8" s="200"/>
      <c r="RRT8" s="200"/>
      <c r="RRU8" s="200"/>
      <c r="RRV8" s="200"/>
      <c r="RRW8" s="200"/>
      <c r="RRX8" s="200"/>
      <c r="RRY8" s="200"/>
      <c r="RRZ8" s="200"/>
      <c r="RSA8" s="200"/>
      <c r="RSB8" s="200"/>
      <c r="RSC8" s="200"/>
      <c r="RSD8" s="200"/>
      <c r="RSE8" s="200"/>
      <c r="RSF8" s="200"/>
      <c r="RSG8" s="200"/>
      <c r="RSH8" s="200"/>
      <c r="RSI8" s="200"/>
      <c r="RSJ8" s="200"/>
      <c r="RSK8" s="200"/>
      <c r="RSL8" s="200"/>
      <c r="RSM8" s="200"/>
      <c r="RSN8" s="200"/>
      <c r="RSO8" s="200"/>
      <c r="RSP8" s="200"/>
      <c r="RSQ8" s="200"/>
      <c r="RSR8" s="200"/>
      <c r="RSS8" s="200"/>
      <c r="RST8" s="200"/>
      <c r="RSU8" s="200"/>
      <c r="RSV8" s="200"/>
      <c r="RSW8" s="200"/>
      <c r="RSX8" s="200"/>
      <c r="RSY8" s="200"/>
      <c r="RSZ8" s="200"/>
      <c r="RTA8" s="200"/>
      <c r="RTB8" s="200"/>
      <c r="RTC8" s="200"/>
      <c r="RTD8" s="200"/>
      <c r="RTE8" s="200"/>
      <c r="RTF8" s="200"/>
      <c r="RTG8" s="200"/>
      <c r="RTH8" s="200"/>
      <c r="RTI8" s="200"/>
      <c r="RTJ8" s="200"/>
      <c r="RTK8" s="200"/>
      <c r="RTL8" s="200"/>
      <c r="RTM8" s="200"/>
      <c r="RTN8" s="200"/>
      <c r="RTO8" s="200"/>
      <c r="RTP8" s="200"/>
      <c r="RTQ8" s="200"/>
      <c r="RTR8" s="200"/>
      <c r="RTS8" s="200"/>
      <c r="RTT8" s="200"/>
      <c r="RTU8" s="200"/>
      <c r="RTV8" s="200"/>
      <c r="RTW8" s="200"/>
      <c r="RTX8" s="200"/>
      <c r="RTY8" s="200"/>
      <c r="RTZ8" s="200"/>
      <c r="RUA8" s="200"/>
      <c r="RUB8" s="200"/>
      <c r="RUC8" s="200"/>
      <c r="RUD8" s="200"/>
      <c r="RUE8" s="200"/>
      <c r="RUF8" s="200"/>
      <c r="RUG8" s="200"/>
      <c r="RUH8" s="200"/>
      <c r="RUI8" s="200"/>
      <c r="RUJ8" s="200"/>
      <c r="RUK8" s="200"/>
      <c r="RUL8" s="200"/>
      <c r="RUM8" s="200"/>
      <c r="RUN8" s="200"/>
      <c r="RUO8" s="200"/>
      <c r="RUP8" s="200"/>
      <c r="RUQ8" s="200"/>
      <c r="RUR8" s="200"/>
      <c r="RUS8" s="200"/>
      <c r="RUT8" s="200"/>
      <c r="RUU8" s="200"/>
      <c r="RUV8" s="200"/>
      <c r="RUW8" s="200"/>
      <c r="RUX8" s="200"/>
      <c r="RUY8" s="200"/>
      <c r="RUZ8" s="200"/>
      <c r="RVA8" s="200"/>
      <c r="RVB8" s="200"/>
      <c r="RVC8" s="200"/>
      <c r="RVD8" s="200"/>
      <c r="RVE8" s="200"/>
      <c r="RVF8" s="200"/>
      <c r="RVG8" s="200"/>
      <c r="RVH8" s="200"/>
      <c r="RVI8" s="200"/>
      <c r="RVJ8" s="200"/>
      <c r="RVK8" s="200"/>
      <c r="RVL8" s="200"/>
      <c r="RVM8" s="200"/>
      <c r="RVN8" s="200"/>
      <c r="RVO8" s="200"/>
      <c r="RVP8" s="200"/>
      <c r="RVQ8" s="200"/>
      <c r="RVR8" s="200"/>
      <c r="RVS8" s="200"/>
      <c r="RVT8" s="200"/>
      <c r="RVU8" s="200"/>
      <c r="RVV8" s="200"/>
      <c r="RVW8" s="200"/>
      <c r="RVX8" s="200"/>
      <c r="RVY8" s="200"/>
      <c r="RVZ8" s="200"/>
      <c r="RWA8" s="200"/>
      <c r="RWB8" s="200"/>
      <c r="RWC8" s="200"/>
      <c r="RWD8" s="200"/>
      <c r="RWE8" s="200"/>
      <c r="RWF8" s="200"/>
      <c r="RWG8" s="200"/>
      <c r="RWH8" s="200"/>
      <c r="RWI8" s="200"/>
      <c r="RWJ8" s="200"/>
      <c r="RWK8" s="200"/>
      <c r="RWL8" s="200"/>
      <c r="RWM8" s="200"/>
      <c r="RWN8" s="200"/>
      <c r="RWO8" s="200"/>
      <c r="RWP8" s="200"/>
      <c r="RWQ8" s="200"/>
      <c r="RWR8" s="200"/>
      <c r="RWS8" s="200"/>
      <c r="RWT8" s="200"/>
      <c r="RWU8" s="200"/>
      <c r="RWV8" s="200"/>
      <c r="RWW8" s="200"/>
      <c r="RWX8" s="200"/>
      <c r="RWY8" s="200"/>
      <c r="RWZ8" s="200"/>
      <c r="RXA8" s="200"/>
      <c r="RXB8" s="200"/>
      <c r="RXC8" s="200"/>
      <c r="RXD8" s="200"/>
      <c r="RXE8" s="200"/>
      <c r="RXF8" s="200"/>
      <c r="RXG8" s="200"/>
      <c r="RXH8" s="200"/>
      <c r="RXI8" s="200"/>
      <c r="RXJ8" s="200"/>
      <c r="RXK8" s="200"/>
      <c r="RXL8" s="200"/>
      <c r="RXM8" s="200"/>
      <c r="RXN8" s="200"/>
      <c r="RXO8" s="200"/>
      <c r="RXP8" s="200"/>
      <c r="RXQ8" s="200"/>
      <c r="RXR8" s="200"/>
      <c r="RXS8" s="200"/>
      <c r="RXT8" s="200"/>
      <c r="RXU8" s="200"/>
      <c r="RXV8" s="200"/>
      <c r="RXW8" s="200"/>
      <c r="RXX8" s="200"/>
      <c r="RXY8" s="200"/>
      <c r="RXZ8" s="200"/>
      <c r="RYA8" s="200"/>
      <c r="RYB8" s="200"/>
      <c r="RYC8" s="200"/>
      <c r="RYD8" s="200"/>
      <c r="RYE8" s="200"/>
      <c r="RYF8" s="200"/>
      <c r="RYG8" s="200"/>
      <c r="RYH8" s="200"/>
      <c r="RYI8" s="200"/>
      <c r="RYJ8" s="200"/>
      <c r="RYK8" s="200"/>
      <c r="RYL8" s="200"/>
      <c r="RYM8" s="200"/>
      <c r="RYN8" s="200"/>
      <c r="RYO8" s="200"/>
      <c r="RYP8" s="200"/>
      <c r="RYQ8" s="200"/>
      <c r="RYR8" s="200"/>
      <c r="RYS8" s="200"/>
      <c r="RYT8" s="200"/>
      <c r="RYU8" s="200"/>
      <c r="RYV8" s="200"/>
      <c r="RYW8" s="200"/>
      <c r="RYX8" s="200"/>
      <c r="RYY8" s="200"/>
      <c r="RYZ8" s="200"/>
      <c r="RZA8" s="200"/>
      <c r="RZB8" s="200"/>
      <c r="RZC8" s="200"/>
      <c r="RZD8" s="200"/>
      <c r="RZE8" s="200"/>
      <c r="RZF8" s="200"/>
      <c r="RZG8" s="200"/>
      <c r="RZH8" s="200"/>
      <c r="RZI8" s="200"/>
      <c r="RZJ8" s="200"/>
      <c r="RZK8" s="200"/>
      <c r="RZL8" s="200"/>
      <c r="RZM8" s="200"/>
      <c r="RZN8" s="200"/>
      <c r="RZO8" s="200"/>
      <c r="RZP8" s="200"/>
      <c r="RZQ8" s="200"/>
      <c r="RZR8" s="200"/>
      <c r="RZS8" s="200"/>
      <c r="RZT8" s="200"/>
      <c r="RZU8" s="200"/>
      <c r="RZV8" s="200"/>
      <c r="RZW8" s="200"/>
      <c r="RZX8" s="200"/>
      <c r="RZY8" s="200"/>
      <c r="RZZ8" s="200"/>
      <c r="SAA8" s="200"/>
      <c r="SAB8" s="200"/>
      <c r="SAC8" s="200"/>
      <c r="SAD8" s="200"/>
      <c r="SAE8" s="200"/>
      <c r="SAF8" s="200"/>
      <c r="SAG8" s="200"/>
      <c r="SAH8" s="200"/>
      <c r="SAI8" s="200"/>
      <c r="SAJ8" s="200"/>
      <c r="SAK8" s="200"/>
      <c r="SAL8" s="200"/>
      <c r="SAM8" s="200"/>
      <c r="SAN8" s="200"/>
      <c r="SAO8" s="200"/>
      <c r="SAP8" s="200"/>
      <c r="SAQ8" s="200"/>
      <c r="SAR8" s="200"/>
      <c r="SAS8" s="200"/>
      <c r="SAT8" s="200"/>
      <c r="SAU8" s="200"/>
      <c r="SAV8" s="200"/>
      <c r="SAW8" s="200"/>
      <c r="SAX8" s="200"/>
      <c r="SAY8" s="200"/>
      <c r="SAZ8" s="200"/>
      <c r="SBA8" s="200"/>
      <c r="SBB8" s="200"/>
      <c r="SBC8" s="200"/>
      <c r="SBD8" s="200"/>
      <c r="SBE8" s="200"/>
      <c r="SBF8" s="200"/>
      <c r="SBG8" s="200"/>
      <c r="SBH8" s="200"/>
      <c r="SBI8" s="200"/>
      <c r="SBJ8" s="200"/>
      <c r="SBK8" s="200"/>
      <c r="SBL8" s="200"/>
      <c r="SBM8" s="200"/>
      <c r="SBN8" s="200"/>
      <c r="SBO8" s="200"/>
      <c r="SBP8" s="200"/>
      <c r="SBQ8" s="200"/>
      <c r="SBR8" s="200"/>
      <c r="SBS8" s="200"/>
      <c r="SBT8" s="200"/>
      <c r="SBU8" s="200"/>
      <c r="SBV8" s="200"/>
      <c r="SBW8" s="200"/>
      <c r="SBX8" s="200"/>
      <c r="SBY8" s="200"/>
      <c r="SBZ8" s="200"/>
      <c r="SCA8" s="200"/>
      <c r="SCB8" s="200"/>
      <c r="SCC8" s="200"/>
      <c r="SCD8" s="200"/>
      <c r="SCE8" s="200"/>
      <c r="SCF8" s="200"/>
      <c r="SCG8" s="200"/>
      <c r="SCH8" s="200"/>
      <c r="SCI8" s="200"/>
      <c r="SCJ8" s="200"/>
      <c r="SCK8" s="200"/>
      <c r="SCL8" s="200"/>
      <c r="SCM8" s="200"/>
      <c r="SCN8" s="200"/>
      <c r="SCO8" s="200"/>
      <c r="SCP8" s="200"/>
      <c r="SCQ8" s="200"/>
      <c r="SCR8" s="200"/>
      <c r="SCS8" s="200"/>
      <c r="SCT8" s="200"/>
      <c r="SCU8" s="200"/>
      <c r="SCV8" s="200"/>
      <c r="SCW8" s="200"/>
      <c r="SCX8" s="200"/>
      <c r="SCY8" s="200"/>
      <c r="SCZ8" s="200"/>
      <c r="SDA8" s="200"/>
      <c r="SDB8" s="200"/>
      <c r="SDC8" s="200"/>
      <c r="SDD8" s="200"/>
      <c r="SDE8" s="200"/>
      <c r="SDF8" s="200"/>
      <c r="SDG8" s="200"/>
      <c r="SDH8" s="200"/>
      <c r="SDI8" s="200"/>
      <c r="SDJ8" s="200"/>
      <c r="SDK8" s="200"/>
      <c r="SDL8" s="200"/>
      <c r="SDM8" s="200"/>
      <c r="SDN8" s="200"/>
      <c r="SDO8" s="200"/>
      <c r="SDP8" s="200"/>
      <c r="SDQ8" s="200"/>
      <c r="SDR8" s="200"/>
      <c r="SDS8" s="200"/>
      <c r="SDT8" s="200"/>
      <c r="SDU8" s="200"/>
      <c r="SDV8" s="200"/>
      <c r="SDW8" s="200"/>
      <c r="SDX8" s="200"/>
      <c r="SDY8" s="200"/>
      <c r="SDZ8" s="200"/>
      <c r="SEA8" s="200"/>
      <c r="SEB8" s="200"/>
      <c r="SEC8" s="200"/>
      <c r="SED8" s="200"/>
      <c r="SEE8" s="200"/>
      <c r="SEF8" s="200"/>
      <c r="SEG8" s="200"/>
      <c r="SEH8" s="200"/>
      <c r="SEI8" s="200"/>
      <c r="SEJ8" s="200"/>
      <c r="SEK8" s="200"/>
      <c r="SEL8" s="200"/>
      <c r="SEM8" s="200"/>
      <c r="SEN8" s="200"/>
      <c r="SEO8" s="200"/>
      <c r="SEP8" s="200"/>
      <c r="SEQ8" s="200"/>
      <c r="SER8" s="200"/>
      <c r="SES8" s="200"/>
      <c r="SET8" s="200"/>
      <c r="SEU8" s="200"/>
      <c r="SEV8" s="200"/>
      <c r="SEW8" s="200"/>
      <c r="SEX8" s="200"/>
      <c r="SEY8" s="200"/>
      <c r="SEZ8" s="200"/>
      <c r="SFA8" s="200"/>
      <c r="SFB8" s="200"/>
      <c r="SFC8" s="200"/>
      <c r="SFD8" s="200"/>
      <c r="SFE8" s="200"/>
      <c r="SFF8" s="200"/>
      <c r="SFG8" s="200"/>
      <c r="SFH8" s="200"/>
      <c r="SFI8" s="200"/>
      <c r="SFJ8" s="200"/>
      <c r="SFK8" s="200"/>
      <c r="SFL8" s="200"/>
      <c r="SFM8" s="200"/>
      <c r="SFN8" s="200"/>
      <c r="SFO8" s="200"/>
      <c r="SFP8" s="200"/>
      <c r="SFQ8" s="200"/>
      <c r="SFR8" s="200"/>
      <c r="SFS8" s="200"/>
      <c r="SFT8" s="200"/>
      <c r="SFU8" s="200"/>
      <c r="SFV8" s="200"/>
      <c r="SFW8" s="200"/>
      <c r="SFX8" s="200"/>
      <c r="SFY8" s="200"/>
      <c r="SFZ8" s="200"/>
      <c r="SGA8" s="200"/>
      <c r="SGB8" s="200"/>
      <c r="SGC8" s="200"/>
      <c r="SGD8" s="200"/>
      <c r="SGE8" s="200"/>
      <c r="SGF8" s="200"/>
      <c r="SGG8" s="200"/>
      <c r="SGH8" s="200"/>
      <c r="SGI8" s="200"/>
      <c r="SGJ8" s="200"/>
      <c r="SGK8" s="200"/>
      <c r="SGL8" s="200"/>
      <c r="SGM8" s="200"/>
      <c r="SGN8" s="200"/>
      <c r="SGO8" s="200"/>
      <c r="SGP8" s="200"/>
      <c r="SGQ8" s="200"/>
      <c r="SGR8" s="200"/>
      <c r="SGS8" s="200"/>
      <c r="SGT8" s="200"/>
      <c r="SGU8" s="200"/>
      <c r="SGV8" s="200"/>
      <c r="SGW8" s="200"/>
      <c r="SGX8" s="200"/>
      <c r="SGY8" s="200"/>
      <c r="SGZ8" s="200"/>
      <c r="SHA8" s="200"/>
      <c r="SHB8" s="200"/>
      <c r="SHC8" s="200"/>
      <c r="SHD8" s="200"/>
      <c r="SHE8" s="200"/>
      <c r="SHF8" s="200"/>
      <c r="SHG8" s="200"/>
      <c r="SHH8" s="200"/>
      <c r="SHI8" s="200"/>
      <c r="SHJ8" s="200"/>
      <c r="SHK8" s="200"/>
      <c r="SHL8" s="200"/>
      <c r="SHM8" s="200"/>
      <c r="SHN8" s="200"/>
      <c r="SHO8" s="200"/>
      <c r="SHP8" s="200"/>
      <c r="SHQ8" s="200"/>
      <c r="SHR8" s="200"/>
      <c r="SHS8" s="200"/>
      <c r="SHT8" s="200"/>
      <c r="SHU8" s="200"/>
      <c r="SHV8" s="200"/>
      <c r="SHW8" s="200"/>
      <c r="SHX8" s="200"/>
      <c r="SHY8" s="200"/>
      <c r="SHZ8" s="200"/>
      <c r="SIA8" s="200"/>
      <c r="SIB8" s="200"/>
      <c r="SIC8" s="200"/>
      <c r="SID8" s="200"/>
      <c r="SIE8" s="200"/>
      <c r="SIF8" s="200"/>
      <c r="SIG8" s="200"/>
      <c r="SIH8" s="200"/>
      <c r="SII8" s="200"/>
      <c r="SIJ8" s="200"/>
      <c r="SIK8" s="200"/>
      <c r="SIL8" s="200"/>
      <c r="SIM8" s="200"/>
      <c r="SIN8" s="200"/>
      <c r="SIO8" s="200"/>
      <c r="SIP8" s="200"/>
      <c r="SIQ8" s="200"/>
      <c r="SIR8" s="200"/>
      <c r="SIS8" s="200"/>
      <c r="SIT8" s="200"/>
      <c r="SIU8" s="200"/>
      <c r="SIV8" s="200"/>
      <c r="SIW8" s="200"/>
      <c r="SIX8" s="200"/>
      <c r="SIY8" s="200"/>
      <c r="SIZ8" s="200"/>
      <c r="SJA8" s="200"/>
      <c r="SJB8" s="200"/>
      <c r="SJC8" s="200"/>
      <c r="SJD8" s="200"/>
      <c r="SJE8" s="200"/>
      <c r="SJF8" s="200"/>
      <c r="SJG8" s="200"/>
      <c r="SJH8" s="200"/>
      <c r="SJI8" s="200"/>
      <c r="SJJ8" s="200"/>
      <c r="SJK8" s="200"/>
      <c r="SJL8" s="200"/>
      <c r="SJM8" s="200"/>
      <c r="SJN8" s="200"/>
      <c r="SJO8" s="200"/>
      <c r="SJP8" s="200"/>
      <c r="SJQ8" s="200"/>
      <c r="SJR8" s="200"/>
      <c r="SJS8" s="200"/>
      <c r="SJT8" s="200"/>
      <c r="SJU8" s="200"/>
      <c r="SJV8" s="200"/>
      <c r="SJW8" s="200"/>
      <c r="SJX8" s="200"/>
      <c r="SJY8" s="200"/>
      <c r="SJZ8" s="200"/>
      <c r="SKA8" s="200"/>
      <c r="SKB8" s="200"/>
      <c r="SKC8" s="200"/>
      <c r="SKD8" s="200"/>
      <c r="SKE8" s="200"/>
      <c r="SKF8" s="200"/>
      <c r="SKG8" s="200"/>
      <c r="SKH8" s="200"/>
      <c r="SKI8" s="200"/>
      <c r="SKJ8" s="200"/>
      <c r="SKK8" s="200"/>
      <c r="SKL8" s="200"/>
      <c r="SKM8" s="200"/>
      <c r="SKN8" s="200"/>
      <c r="SKO8" s="200"/>
      <c r="SKP8" s="200"/>
      <c r="SKQ8" s="200"/>
      <c r="SKR8" s="200"/>
      <c r="SKS8" s="200"/>
      <c r="SKT8" s="200"/>
      <c r="SKU8" s="200"/>
      <c r="SKV8" s="200"/>
      <c r="SKW8" s="200"/>
      <c r="SKX8" s="200"/>
      <c r="SKY8" s="200"/>
      <c r="SKZ8" s="200"/>
      <c r="SLA8" s="200"/>
      <c r="SLB8" s="200"/>
      <c r="SLC8" s="200"/>
      <c r="SLD8" s="200"/>
      <c r="SLE8" s="200"/>
      <c r="SLF8" s="200"/>
      <c r="SLG8" s="200"/>
      <c r="SLH8" s="200"/>
      <c r="SLI8" s="200"/>
      <c r="SLJ8" s="200"/>
      <c r="SLK8" s="200"/>
      <c r="SLL8" s="200"/>
      <c r="SLM8" s="200"/>
      <c r="SLN8" s="200"/>
      <c r="SLO8" s="200"/>
      <c r="SLP8" s="200"/>
      <c r="SLQ8" s="200"/>
      <c r="SLR8" s="200"/>
      <c r="SLS8" s="200"/>
      <c r="SLT8" s="200"/>
      <c r="SLU8" s="200"/>
      <c r="SLV8" s="200"/>
      <c r="SLW8" s="200"/>
      <c r="SLX8" s="200"/>
      <c r="SLY8" s="200"/>
      <c r="SLZ8" s="200"/>
      <c r="SMA8" s="200"/>
      <c r="SMB8" s="200"/>
      <c r="SMC8" s="200"/>
      <c r="SMD8" s="200"/>
      <c r="SME8" s="200"/>
      <c r="SMF8" s="200"/>
      <c r="SMG8" s="200"/>
      <c r="SMH8" s="200"/>
      <c r="SMI8" s="200"/>
      <c r="SMJ8" s="200"/>
      <c r="SMK8" s="200"/>
      <c r="SML8" s="200"/>
      <c r="SMM8" s="200"/>
      <c r="SMN8" s="200"/>
      <c r="SMO8" s="200"/>
      <c r="SMP8" s="200"/>
      <c r="SMQ8" s="200"/>
      <c r="SMR8" s="200"/>
      <c r="SMS8" s="200"/>
      <c r="SMT8" s="200"/>
      <c r="SMU8" s="200"/>
      <c r="SMV8" s="200"/>
      <c r="SMW8" s="200"/>
      <c r="SMX8" s="200"/>
      <c r="SMY8" s="200"/>
      <c r="SMZ8" s="200"/>
      <c r="SNA8" s="200"/>
      <c r="SNB8" s="200"/>
      <c r="SNC8" s="200"/>
      <c r="SND8" s="200"/>
      <c r="SNE8" s="200"/>
      <c r="SNF8" s="200"/>
      <c r="SNG8" s="200"/>
      <c r="SNH8" s="200"/>
      <c r="SNI8" s="200"/>
      <c r="SNJ8" s="200"/>
      <c r="SNK8" s="200"/>
      <c r="SNL8" s="200"/>
      <c r="SNM8" s="200"/>
      <c r="SNN8" s="200"/>
      <c r="SNO8" s="200"/>
      <c r="SNP8" s="200"/>
      <c r="SNQ8" s="200"/>
      <c r="SNR8" s="200"/>
      <c r="SNS8" s="200"/>
      <c r="SNT8" s="200"/>
      <c r="SNU8" s="200"/>
      <c r="SNV8" s="200"/>
      <c r="SNW8" s="200"/>
      <c r="SNX8" s="200"/>
      <c r="SNY8" s="200"/>
      <c r="SNZ8" s="200"/>
      <c r="SOA8" s="200"/>
      <c r="SOB8" s="200"/>
      <c r="SOC8" s="200"/>
      <c r="SOD8" s="200"/>
      <c r="SOE8" s="200"/>
      <c r="SOF8" s="200"/>
      <c r="SOG8" s="200"/>
      <c r="SOH8" s="200"/>
      <c r="SOI8" s="200"/>
      <c r="SOJ8" s="200"/>
      <c r="SOK8" s="200"/>
      <c r="SOL8" s="200"/>
      <c r="SOM8" s="200"/>
      <c r="SON8" s="200"/>
      <c r="SOO8" s="200"/>
      <c r="SOP8" s="200"/>
      <c r="SOQ8" s="200"/>
      <c r="SOR8" s="200"/>
      <c r="SOS8" s="200"/>
      <c r="SOT8" s="200"/>
      <c r="SOU8" s="200"/>
      <c r="SOV8" s="200"/>
      <c r="SOW8" s="200"/>
      <c r="SOX8" s="200"/>
      <c r="SOY8" s="200"/>
      <c r="SOZ8" s="200"/>
      <c r="SPA8" s="200"/>
      <c r="SPB8" s="200"/>
      <c r="SPC8" s="200"/>
      <c r="SPD8" s="200"/>
      <c r="SPE8" s="200"/>
      <c r="SPF8" s="200"/>
      <c r="SPG8" s="200"/>
      <c r="SPH8" s="200"/>
      <c r="SPI8" s="200"/>
      <c r="SPJ8" s="200"/>
      <c r="SPK8" s="200"/>
      <c r="SPL8" s="200"/>
      <c r="SPM8" s="200"/>
      <c r="SPN8" s="200"/>
      <c r="SPO8" s="200"/>
      <c r="SPP8" s="200"/>
      <c r="SPQ8" s="200"/>
      <c r="SPR8" s="200"/>
      <c r="SPS8" s="200"/>
      <c r="SPT8" s="200"/>
      <c r="SPU8" s="200"/>
      <c r="SPV8" s="200"/>
      <c r="SPW8" s="200"/>
      <c r="SPX8" s="200"/>
      <c r="SPY8" s="200"/>
      <c r="SPZ8" s="200"/>
      <c r="SQA8" s="200"/>
      <c r="SQB8" s="200"/>
      <c r="SQC8" s="200"/>
      <c r="SQD8" s="200"/>
      <c r="SQE8" s="200"/>
      <c r="SQF8" s="200"/>
      <c r="SQG8" s="200"/>
      <c r="SQH8" s="200"/>
      <c r="SQI8" s="200"/>
      <c r="SQJ8" s="200"/>
      <c r="SQK8" s="200"/>
      <c r="SQL8" s="200"/>
      <c r="SQM8" s="200"/>
      <c r="SQN8" s="200"/>
      <c r="SQO8" s="200"/>
      <c r="SQP8" s="200"/>
      <c r="SQQ8" s="200"/>
      <c r="SQR8" s="200"/>
      <c r="SQS8" s="200"/>
      <c r="SQT8" s="200"/>
      <c r="SQU8" s="200"/>
      <c r="SQV8" s="200"/>
      <c r="SQW8" s="200"/>
      <c r="SQX8" s="200"/>
      <c r="SQY8" s="200"/>
      <c r="SQZ8" s="200"/>
      <c r="SRA8" s="200"/>
      <c r="SRB8" s="200"/>
      <c r="SRC8" s="200"/>
      <c r="SRD8" s="200"/>
      <c r="SRE8" s="200"/>
      <c r="SRF8" s="200"/>
      <c r="SRG8" s="200"/>
      <c r="SRH8" s="200"/>
      <c r="SRI8" s="200"/>
      <c r="SRJ8" s="200"/>
      <c r="SRK8" s="200"/>
      <c r="SRL8" s="200"/>
      <c r="SRM8" s="200"/>
      <c r="SRN8" s="200"/>
      <c r="SRO8" s="200"/>
      <c r="SRP8" s="200"/>
      <c r="SRQ8" s="200"/>
      <c r="SRR8" s="200"/>
      <c r="SRS8" s="200"/>
      <c r="SRT8" s="200"/>
      <c r="SRU8" s="200"/>
      <c r="SRV8" s="200"/>
      <c r="SRW8" s="200"/>
      <c r="SRX8" s="200"/>
      <c r="SRY8" s="200"/>
      <c r="SRZ8" s="200"/>
      <c r="SSA8" s="200"/>
      <c r="SSB8" s="200"/>
      <c r="SSC8" s="200"/>
      <c r="SSD8" s="200"/>
      <c r="SSE8" s="200"/>
      <c r="SSF8" s="200"/>
      <c r="SSG8" s="200"/>
      <c r="SSH8" s="200"/>
      <c r="SSI8" s="200"/>
      <c r="SSJ8" s="200"/>
      <c r="SSK8" s="200"/>
      <c r="SSL8" s="200"/>
      <c r="SSM8" s="200"/>
      <c r="SSN8" s="200"/>
      <c r="SSO8" s="200"/>
      <c r="SSP8" s="200"/>
      <c r="SSQ8" s="200"/>
      <c r="SSR8" s="200"/>
      <c r="SSS8" s="200"/>
      <c r="SST8" s="200"/>
      <c r="SSU8" s="200"/>
      <c r="SSV8" s="200"/>
      <c r="SSW8" s="200"/>
      <c r="SSX8" s="200"/>
      <c r="SSY8" s="200"/>
      <c r="SSZ8" s="200"/>
      <c r="STA8" s="200"/>
      <c r="STB8" s="200"/>
      <c r="STC8" s="200"/>
      <c r="STD8" s="200"/>
      <c r="STE8" s="200"/>
      <c r="STF8" s="200"/>
      <c r="STG8" s="200"/>
      <c r="STH8" s="200"/>
      <c r="STI8" s="200"/>
      <c r="STJ8" s="200"/>
      <c r="STK8" s="200"/>
      <c r="STL8" s="200"/>
      <c r="STM8" s="200"/>
      <c r="STN8" s="200"/>
      <c r="STO8" s="200"/>
      <c r="STP8" s="200"/>
      <c r="STQ8" s="200"/>
      <c r="STR8" s="200"/>
      <c r="STS8" s="200"/>
      <c r="STT8" s="200"/>
      <c r="STU8" s="200"/>
      <c r="STV8" s="200"/>
      <c r="STW8" s="200"/>
      <c r="STX8" s="200"/>
      <c r="STY8" s="200"/>
      <c r="STZ8" s="200"/>
      <c r="SUA8" s="200"/>
      <c r="SUB8" s="200"/>
      <c r="SUC8" s="200"/>
      <c r="SUD8" s="200"/>
      <c r="SUE8" s="200"/>
      <c r="SUF8" s="200"/>
      <c r="SUG8" s="200"/>
      <c r="SUH8" s="200"/>
      <c r="SUI8" s="200"/>
      <c r="SUJ8" s="200"/>
      <c r="SUK8" s="200"/>
      <c r="SUL8" s="200"/>
      <c r="SUM8" s="200"/>
      <c r="SUN8" s="200"/>
      <c r="SUO8" s="200"/>
      <c r="SUP8" s="200"/>
      <c r="SUQ8" s="200"/>
      <c r="SUR8" s="200"/>
      <c r="SUS8" s="200"/>
      <c r="SUT8" s="200"/>
      <c r="SUU8" s="200"/>
      <c r="SUV8" s="200"/>
      <c r="SUW8" s="200"/>
      <c r="SUX8" s="200"/>
      <c r="SUY8" s="200"/>
      <c r="SUZ8" s="200"/>
      <c r="SVA8" s="200"/>
      <c r="SVB8" s="200"/>
      <c r="SVC8" s="200"/>
      <c r="SVD8" s="200"/>
      <c r="SVE8" s="200"/>
      <c r="SVF8" s="200"/>
      <c r="SVG8" s="200"/>
      <c r="SVH8" s="200"/>
      <c r="SVI8" s="200"/>
      <c r="SVJ8" s="200"/>
      <c r="SVK8" s="200"/>
      <c r="SVL8" s="200"/>
      <c r="SVM8" s="200"/>
      <c r="SVN8" s="200"/>
      <c r="SVO8" s="200"/>
      <c r="SVP8" s="200"/>
      <c r="SVQ8" s="200"/>
      <c r="SVR8" s="200"/>
      <c r="SVS8" s="200"/>
      <c r="SVT8" s="200"/>
      <c r="SVU8" s="200"/>
      <c r="SVV8" s="200"/>
      <c r="SVW8" s="200"/>
      <c r="SVX8" s="200"/>
      <c r="SVY8" s="200"/>
      <c r="SVZ8" s="200"/>
      <c r="SWA8" s="200"/>
      <c r="SWB8" s="200"/>
      <c r="SWC8" s="200"/>
      <c r="SWD8" s="200"/>
      <c r="SWE8" s="200"/>
      <c r="SWF8" s="200"/>
      <c r="SWG8" s="200"/>
      <c r="SWH8" s="200"/>
      <c r="SWI8" s="200"/>
      <c r="SWJ8" s="200"/>
      <c r="SWK8" s="200"/>
      <c r="SWL8" s="200"/>
      <c r="SWM8" s="200"/>
      <c r="SWN8" s="200"/>
      <c r="SWO8" s="200"/>
      <c r="SWP8" s="200"/>
      <c r="SWQ8" s="200"/>
      <c r="SWR8" s="200"/>
      <c r="SWS8" s="200"/>
      <c r="SWT8" s="200"/>
      <c r="SWU8" s="200"/>
      <c r="SWV8" s="200"/>
      <c r="SWW8" s="200"/>
      <c r="SWX8" s="200"/>
      <c r="SWY8" s="200"/>
      <c r="SWZ8" s="200"/>
      <c r="SXA8" s="200"/>
      <c r="SXB8" s="200"/>
      <c r="SXC8" s="200"/>
      <c r="SXD8" s="200"/>
      <c r="SXE8" s="200"/>
      <c r="SXF8" s="200"/>
      <c r="SXG8" s="200"/>
      <c r="SXH8" s="200"/>
      <c r="SXI8" s="200"/>
      <c r="SXJ8" s="200"/>
      <c r="SXK8" s="200"/>
      <c r="SXL8" s="200"/>
      <c r="SXM8" s="200"/>
      <c r="SXN8" s="200"/>
      <c r="SXO8" s="200"/>
      <c r="SXP8" s="200"/>
      <c r="SXQ8" s="200"/>
      <c r="SXR8" s="200"/>
      <c r="SXS8" s="200"/>
      <c r="SXT8" s="200"/>
      <c r="SXU8" s="200"/>
      <c r="SXV8" s="200"/>
      <c r="SXW8" s="200"/>
      <c r="SXX8" s="200"/>
      <c r="SXY8" s="200"/>
      <c r="SXZ8" s="200"/>
      <c r="SYA8" s="200"/>
      <c r="SYB8" s="200"/>
      <c r="SYC8" s="200"/>
      <c r="SYD8" s="200"/>
      <c r="SYE8" s="200"/>
      <c r="SYF8" s="200"/>
      <c r="SYG8" s="200"/>
      <c r="SYH8" s="200"/>
      <c r="SYI8" s="200"/>
      <c r="SYJ8" s="200"/>
      <c r="SYK8" s="200"/>
      <c r="SYL8" s="200"/>
      <c r="SYM8" s="200"/>
      <c r="SYN8" s="200"/>
      <c r="SYO8" s="200"/>
      <c r="SYP8" s="200"/>
      <c r="SYQ8" s="200"/>
      <c r="SYR8" s="200"/>
      <c r="SYS8" s="200"/>
      <c r="SYT8" s="200"/>
      <c r="SYU8" s="200"/>
      <c r="SYV8" s="200"/>
      <c r="SYW8" s="200"/>
      <c r="SYX8" s="200"/>
      <c r="SYY8" s="200"/>
      <c r="SYZ8" s="200"/>
      <c r="SZA8" s="200"/>
      <c r="SZB8" s="200"/>
      <c r="SZC8" s="200"/>
      <c r="SZD8" s="200"/>
      <c r="SZE8" s="200"/>
      <c r="SZF8" s="200"/>
      <c r="SZG8" s="200"/>
      <c r="SZH8" s="200"/>
      <c r="SZI8" s="200"/>
      <c r="SZJ8" s="200"/>
      <c r="SZK8" s="200"/>
      <c r="SZL8" s="200"/>
      <c r="SZM8" s="200"/>
      <c r="SZN8" s="200"/>
      <c r="SZO8" s="200"/>
      <c r="SZP8" s="200"/>
      <c r="SZQ8" s="200"/>
      <c r="SZR8" s="200"/>
      <c r="SZS8" s="200"/>
      <c r="SZT8" s="200"/>
      <c r="SZU8" s="200"/>
      <c r="SZV8" s="200"/>
      <c r="SZW8" s="200"/>
      <c r="SZX8" s="200"/>
      <c r="SZY8" s="200"/>
      <c r="SZZ8" s="200"/>
      <c r="TAA8" s="200"/>
      <c r="TAB8" s="200"/>
      <c r="TAC8" s="200"/>
      <c r="TAD8" s="200"/>
      <c r="TAE8" s="200"/>
      <c r="TAF8" s="200"/>
      <c r="TAG8" s="200"/>
      <c r="TAH8" s="200"/>
      <c r="TAI8" s="200"/>
      <c r="TAJ8" s="200"/>
      <c r="TAK8" s="200"/>
      <c r="TAL8" s="200"/>
      <c r="TAM8" s="200"/>
      <c r="TAN8" s="200"/>
      <c r="TAO8" s="200"/>
      <c r="TAP8" s="200"/>
      <c r="TAQ8" s="200"/>
      <c r="TAR8" s="200"/>
      <c r="TAS8" s="200"/>
      <c r="TAT8" s="200"/>
      <c r="TAU8" s="200"/>
      <c r="TAV8" s="200"/>
      <c r="TAW8" s="200"/>
      <c r="TAX8" s="200"/>
      <c r="TAY8" s="200"/>
      <c r="TAZ8" s="200"/>
      <c r="TBA8" s="200"/>
      <c r="TBB8" s="200"/>
      <c r="TBC8" s="200"/>
      <c r="TBD8" s="200"/>
      <c r="TBE8" s="200"/>
      <c r="TBF8" s="200"/>
      <c r="TBG8" s="200"/>
      <c r="TBH8" s="200"/>
      <c r="TBI8" s="200"/>
      <c r="TBJ8" s="200"/>
      <c r="TBK8" s="200"/>
      <c r="TBL8" s="200"/>
      <c r="TBM8" s="200"/>
      <c r="TBN8" s="200"/>
      <c r="TBO8" s="200"/>
      <c r="TBP8" s="200"/>
      <c r="TBQ8" s="200"/>
      <c r="TBR8" s="200"/>
      <c r="TBS8" s="200"/>
      <c r="TBT8" s="200"/>
      <c r="TBU8" s="200"/>
      <c r="TBV8" s="200"/>
      <c r="TBW8" s="200"/>
      <c r="TBX8" s="200"/>
      <c r="TBY8" s="200"/>
      <c r="TBZ8" s="200"/>
      <c r="TCA8" s="200"/>
      <c r="TCB8" s="200"/>
      <c r="TCC8" s="200"/>
      <c r="TCD8" s="200"/>
      <c r="TCE8" s="200"/>
      <c r="TCF8" s="200"/>
      <c r="TCG8" s="200"/>
      <c r="TCH8" s="200"/>
      <c r="TCI8" s="200"/>
      <c r="TCJ8" s="200"/>
      <c r="TCK8" s="200"/>
      <c r="TCL8" s="200"/>
      <c r="TCM8" s="200"/>
      <c r="TCN8" s="200"/>
      <c r="TCO8" s="200"/>
      <c r="TCP8" s="200"/>
      <c r="TCQ8" s="200"/>
      <c r="TCR8" s="200"/>
      <c r="TCS8" s="200"/>
      <c r="TCT8" s="200"/>
      <c r="TCU8" s="200"/>
      <c r="TCV8" s="200"/>
      <c r="TCW8" s="200"/>
      <c r="TCX8" s="200"/>
      <c r="TCY8" s="200"/>
      <c r="TCZ8" s="200"/>
      <c r="TDA8" s="200"/>
      <c r="TDB8" s="200"/>
      <c r="TDC8" s="200"/>
      <c r="TDD8" s="200"/>
      <c r="TDE8" s="200"/>
      <c r="TDF8" s="200"/>
      <c r="TDG8" s="200"/>
      <c r="TDH8" s="200"/>
      <c r="TDI8" s="200"/>
      <c r="TDJ8" s="200"/>
      <c r="TDK8" s="200"/>
      <c r="TDL8" s="200"/>
      <c r="TDM8" s="200"/>
      <c r="TDN8" s="200"/>
      <c r="TDO8" s="200"/>
      <c r="TDP8" s="200"/>
      <c r="TDQ8" s="200"/>
      <c r="TDR8" s="200"/>
      <c r="TDS8" s="200"/>
      <c r="TDT8" s="200"/>
      <c r="TDU8" s="200"/>
      <c r="TDV8" s="200"/>
      <c r="TDW8" s="200"/>
      <c r="TDX8" s="200"/>
      <c r="TDY8" s="200"/>
      <c r="TDZ8" s="200"/>
      <c r="TEA8" s="200"/>
      <c r="TEB8" s="200"/>
      <c r="TEC8" s="200"/>
      <c r="TED8" s="200"/>
      <c r="TEE8" s="200"/>
      <c r="TEF8" s="200"/>
      <c r="TEG8" s="200"/>
      <c r="TEH8" s="200"/>
      <c r="TEI8" s="200"/>
      <c r="TEJ8" s="200"/>
      <c r="TEK8" s="200"/>
      <c r="TEL8" s="200"/>
      <c r="TEM8" s="200"/>
      <c r="TEN8" s="200"/>
      <c r="TEO8" s="200"/>
      <c r="TEP8" s="200"/>
      <c r="TEQ8" s="200"/>
      <c r="TER8" s="200"/>
      <c r="TES8" s="200"/>
      <c r="TET8" s="200"/>
      <c r="TEU8" s="200"/>
      <c r="TEV8" s="200"/>
      <c r="TEW8" s="200"/>
      <c r="TEX8" s="200"/>
      <c r="TEY8" s="200"/>
      <c r="TEZ8" s="200"/>
      <c r="TFA8" s="200"/>
      <c r="TFB8" s="200"/>
      <c r="TFC8" s="200"/>
      <c r="TFD8" s="200"/>
      <c r="TFE8" s="200"/>
      <c r="TFF8" s="200"/>
      <c r="TFG8" s="200"/>
      <c r="TFH8" s="200"/>
      <c r="TFI8" s="200"/>
      <c r="TFJ8" s="200"/>
      <c r="TFK8" s="200"/>
      <c r="TFL8" s="200"/>
      <c r="TFM8" s="200"/>
      <c r="TFN8" s="200"/>
      <c r="TFO8" s="200"/>
      <c r="TFP8" s="200"/>
      <c r="TFQ8" s="200"/>
      <c r="TFR8" s="200"/>
      <c r="TFS8" s="200"/>
      <c r="TFT8" s="200"/>
      <c r="TFU8" s="200"/>
      <c r="TFV8" s="200"/>
      <c r="TFW8" s="200"/>
      <c r="TFX8" s="200"/>
      <c r="TFY8" s="200"/>
      <c r="TFZ8" s="200"/>
      <c r="TGA8" s="200"/>
      <c r="TGB8" s="200"/>
      <c r="TGC8" s="200"/>
      <c r="TGD8" s="200"/>
      <c r="TGE8" s="200"/>
      <c r="TGF8" s="200"/>
      <c r="TGG8" s="200"/>
      <c r="TGH8" s="200"/>
      <c r="TGI8" s="200"/>
      <c r="TGJ8" s="200"/>
      <c r="TGK8" s="200"/>
      <c r="TGL8" s="200"/>
      <c r="TGM8" s="200"/>
      <c r="TGN8" s="200"/>
      <c r="TGO8" s="200"/>
      <c r="TGP8" s="200"/>
      <c r="TGQ8" s="200"/>
      <c r="TGR8" s="200"/>
      <c r="TGS8" s="200"/>
      <c r="TGT8" s="200"/>
      <c r="TGU8" s="200"/>
      <c r="TGV8" s="200"/>
      <c r="TGW8" s="200"/>
      <c r="TGX8" s="200"/>
      <c r="TGY8" s="200"/>
      <c r="TGZ8" s="200"/>
      <c r="THA8" s="200"/>
      <c r="THB8" s="200"/>
      <c r="THC8" s="200"/>
      <c r="THD8" s="200"/>
      <c r="THE8" s="200"/>
      <c r="THF8" s="200"/>
      <c r="THG8" s="200"/>
      <c r="THH8" s="200"/>
      <c r="THI8" s="200"/>
      <c r="THJ8" s="200"/>
      <c r="THK8" s="200"/>
      <c r="THL8" s="200"/>
      <c r="THM8" s="200"/>
      <c r="THN8" s="200"/>
      <c r="THO8" s="200"/>
      <c r="THP8" s="200"/>
      <c r="THQ8" s="200"/>
      <c r="THR8" s="200"/>
      <c r="THS8" s="200"/>
      <c r="THT8" s="200"/>
      <c r="THU8" s="200"/>
      <c r="THV8" s="200"/>
      <c r="THW8" s="200"/>
      <c r="THX8" s="200"/>
      <c r="THY8" s="200"/>
      <c r="THZ8" s="200"/>
      <c r="TIA8" s="200"/>
      <c r="TIB8" s="200"/>
      <c r="TIC8" s="200"/>
      <c r="TID8" s="200"/>
      <c r="TIE8" s="200"/>
      <c r="TIF8" s="200"/>
      <c r="TIG8" s="200"/>
      <c r="TIH8" s="200"/>
      <c r="TII8" s="200"/>
      <c r="TIJ8" s="200"/>
      <c r="TIK8" s="200"/>
      <c r="TIL8" s="200"/>
      <c r="TIM8" s="200"/>
      <c r="TIN8" s="200"/>
      <c r="TIO8" s="200"/>
      <c r="TIP8" s="200"/>
      <c r="TIQ8" s="200"/>
      <c r="TIR8" s="200"/>
      <c r="TIS8" s="200"/>
      <c r="TIT8" s="200"/>
      <c r="TIU8" s="200"/>
      <c r="TIV8" s="200"/>
      <c r="TIW8" s="200"/>
      <c r="TIX8" s="200"/>
      <c r="TIY8" s="200"/>
      <c r="TIZ8" s="200"/>
      <c r="TJA8" s="200"/>
      <c r="TJB8" s="200"/>
      <c r="TJC8" s="200"/>
      <c r="TJD8" s="200"/>
      <c r="TJE8" s="200"/>
      <c r="TJF8" s="200"/>
      <c r="TJG8" s="200"/>
      <c r="TJH8" s="200"/>
      <c r="TJI8" s="200"/>
      <c r="TJJ8" s="200"/>
      <c r="TJK8" s="200"/>
      <c r="TJL8" s="200"/>
      <c r="TJM8" s="200"/>
      <c r="TJN8" s="200"/>
      <c r="TJO8" s="200"/>
      <c r="TJP8" s="200"/>
      <c r="TJQ8" s="200"/>
      <c r="TJR8" s="200"/>
      <c r="TJS8" s="200"/>
      <c r="TJT8" s="200"/>
      <c r="TJU8" s="200"/>
      <c r="TJV8" s="200"/>
      <c r="TJW8" s="200"/>
      <c r="TJX8" s="200"/>
      <c r="TJY8" s="200"/>
      <c r="TJZ8" s="200"/>
      <c r="TKA8" s="200"/>
      <c r="TKB8" s="200"/>
      <c r="TKC8" s="200"/>
      <c r="TKD8" s="200"/>
      <c r="TKE8" s="200"/>
      <c r="TKF8" s="200"/>
      <c r="TKG8" s="200"/>
      <c r="TKH8" s="200"/>
      <c r="TKI8" s="200"/>
      <c r="TKJ8" s="200"/>
      <c r="TKK8" s="200"/>
      <c r="TKL8" s="200"/>
      <c r="TKM8" s="200"/>
      <c r="TKN8" s="200"/>
      <c r="TKO8" s="200"/>
      <c r="TKP8" s="200"/>
      <c r="TKQ8" s="200"/>
      <c r="TKR8" s="200"/>
      <c r="TKS8" s="200"/>
      <c r="TKT8" s="200"/>
      <c r="TKU8" s="200"/>
      <c r="TKV8" s="200"/>
      <c r="TKW8" s="200"/>
      <c r="TKX8" s="200"/>
      <c r="TKY8" s="200"/>
      <c r="TKZ8" s="200"/>
      <c r="TLA8" s="200"/>
      <c r="TLB8" s="200"/>
      <c r="TLC8" s="200"/>
      <c r="TLD8" s="200"/>
      <c r="TLE8" s="200"/>
      <c r="TLF8" s="200"/>
      <c r="TLG8" s="200"/>
      <c r="TLH8" s="200"/>
      <c r="TLI8" s="200"/>
      <c r="TLJ8" s="200"/>
      <c r="TLK8" s="200"/>
      <c r="TLL8" s="200"/>
      <c r="TLM8" s="200"/>
      <c r="TLN8" s="200"/>
      <c r="TLO8" s="200"/>
      <c r="TLP8" s="200"/>
      <c r="TLQ8" s="200"/>
      <c r="TLR8" s="200"/>
      <c r="TLS8" s="200"/>
      <c r="TLT8" s="200"/>
      <c r="TLU8" s="200"/>
      <c r="TLV8" s="200"/>
      <c r="TLW8" s="200"/>
      <c r="TLX8" s="200"/>
      <c r="TLY8" s="200"/>
      <c r="TLZ8" s="200"/>
      <c r="TMA8" s="200"/>
      <c r="TMB8" s="200"/>
      <c r="TMC8" s="200"/>
      <c r="TMD8" s="200"/>
      <c r="TME8" s="200"/>
      <c r="TMF8" s="200"/>
      <c r="TMG8" s="200"/>
      <c r="TMH8" s="200"/>
      <c r="TMI8" s="200"/>
      <c r="TMJ8" s="200"/>
      <c r="TMK8" s="200"/>
      <c r="TML8" s="200"/>
      <c r="TMM8" s="200"/>
      <c r="TMN8" s="200"/>
      <c r="TMO8" s="200"/>
      <c r="TMP8" s="200"/>
      <c r="TMQ8" s="200"/>
      <c r="TMR8" s="200"/>
      <c r="TMS8" s="200"/>
      <c r="TMT8" s="200"/>
      <c r="TMU8" s="200"/>
      <c r="TMV8" s="200"/>
      <c r="TMW8" s="200"/>
      <c r="TMX8" s="200"/>
      <c r="TMY8" s="200"/>
      <c r="TMZ8" s="200"/>
      <c r="TNA8" s="200"/>
      <c r="TNB8" s="200"/>
      <c r="TNC8" s="200"/>
      <c r="TND8" s="200"/>
      <c r="TNE8" s="200"/>
      <c r="TNF8" s="200"/>
      <c r="TNG8" s="200"/>
      <c r="TNH8" s="200"/>
      <c r="TNI8" s="200"/>
      <c r="TNJ8" s="200"/>
      <c r="TNK8" s="200"/>
      <c r="TNL8" s="200"/>
      <c r="TNM8" s="200"/>
      <c r="TNN8" s="200"/>
      <c r="TNO8" s="200"/>
      <c r="TNP8" s="200"/>
      <c r="TNQ8" s="200"/>
      <c r="TNR8" s="200"/>
      <c r="TNS8" s="200"/>
      <c r="TNT8" s="200"/>
      <c r="TNU8" s="200"/>
      <c r="TNV8" s="200"/>
      <c r="TNW8" s="200"/>
      <c r="TNX8" s="200"/>
      <c r="TNY8" s="200"/>
      <c r="TNZ8" s="200"/>
      <c r="TOA8" s="200"/>
      <c r="TOB8" s="200"/>
      <c r="TOC8" s="200"/>
      <c r="TOD8" s="200"/>
      <c r="TOE8" s="200"/>
      <c r="TOF8" s="200"/>
      <c r="TOG8" s="200"/>
      <c r="TOH8" s="200"/>
      <c r="TOI8" s="200"/>
      <c r="TOJ8" s="200"/>
      <c r="TOK8" s="200"/>
      <c r="TOL8" s="200"/>
      <c r="TOM8" s="200"/>
      <c r="TON8" s="200"/>
      <c r="TOO8" s="200"/>
      <c r="TOP8" s="200"/>
      <c r="TOQ8" s="200"/>
      <c r="TOR8" s="200"/>
      <c r="TOS8" s="200"/>
      <c r="TOT8" s="200"/>
      <c r="TOU8" s="200"/>
      <c r="TOV8" s="200"/>
      <c r="TOW8" s="200"/>
      <c r="TOX8" s="200"/>
      <c r="TOY8" s="200"/>
      <c r="TOZ8" s="200"/>
      <c r="TPA8" s="200"/>
      <c r="TPB8" s="200"/>
      <c r="TPC8" s="200"/>
      <c r="TPD8" s="200"/>
      <c r="TPE8" s="200"/>
      <c r="TPF8" s="200"/>
      <c r="TPG8" s="200"/>
      <c r="TPH8" s="200"/>
      <c r="TPI8" s="200"/>
      <c r="TPJ8" s="200"/>
      <c r="TPK8" s="200"/>
      <c r="TPL8" s="200"/>
      <c r="TPM8" s="200"/>
      <c r="TPN8" s="200"/>
      <c r="TPO8" s="200"/>
      <c r="TPP8" s="200"/>
      <c r="TPQ8" s="200"/>
      <c r="TPR8" s="200"/>
      <c r="TPS8" s="200"/>
      <c r="TPT8" s="200"/>
      <c r="TPU8" s="200"/>
      <c r="TPV8" s="200"/>
      <c r="TPW8" s="200"/>
      <c r="TPX8" s="200"/>
      <c r="TPY8" s="200"/>
      <c r="TPZ8" s="200"/>
      <c r="TQA8" s="200"/>
      <c r="TQB8" s="200"/>
      <c r="TQC8" s="200"/>
      <c r="TQD8" s="200"/>
      <c r="TQE8" s="200"/>
      <c r="TQF8" s="200"/>
      <c r="TQG8" s="200"/>
      <c r="TQH8" s="200"/>
      <c r="TQI8" s="200"/>
      <c r="TQJ8" s="200"/>
      <c r="TQK8" s="200"/>
      <c r="TQL8" s="200"/>
      <c r="TQM8" s="200"/>
      <c r="TQN8" s="200"/>
      <c r="TQO8" s="200"/>
      <c r="TQP8" s="200"/>
      <c r="TQQ8" s="200"/>
      <c r="TQR8" s="200"/>
      <c r="TQS8" s="200"/>
      <c r="TQT8" s="200"/>
      <c r="TQU8" s="200"/>
      <c r="TQV8" s="200"/>
      <c r="TQW8" s="200"/>
      <c r="TQX8" s="200"/>
      <c r="TQY8" s="200"/>
      <c r="TQZ8" s="200"/>
      <c r="TRA8" s="200"/>
      <c r="TRB8" s="200"/>
      <c r="TRC8" s="200"/>
      <c r="TRD8" s="200"/>
      <c r="TRE8" s="200"/>
      <c r="TRF8" s="200"/>
      <c r="TRG8" s="200"/>
      <c r="TRH8" s="200"/>
      <c r="TRI8" s="200"/>
      <c r="TRJ8" s="200"/>
      <c r="TRK8" s="200"/>
      <c r="TRL8" s="200"/>
      <c r="TRM8" s="200"/>
      <c r="TRN8" s="200"/>
      <c r="TRO8" s="200"/>
      <c r="TRP8" s="200"/>
      <c r="TRQ8" s="200"/>
      <c r="TRR8" s="200"/>
      <c r="TRS8" s="200"/>
      <c r="TRT8" s="200"/>
      <c r="TRU8" s="200"/>
      <c r="TRV8" s="200"/>
      <c r="TRW8" s="200"/>
      <c r="TRX8" s="200"/>
      <c r="TRY8" s="200"/>
      <c r="TRZ8" s="200"/>
      <c r="TSA8" s="200"/>
      <c r="TSB8" s="200"/>
      <c r="TSC8" s="200"/>
      <c r="TSD8" s="200"/>
      <c r="TSE8" s="200"/>
      <c r="TSF8" s="200"/>
      <c r="TSG8" s="200"/>
      <c r="TSH8" s="200"/>
      <c r="TSI8" s="200"/>
      <c r="TSJ8" s="200"/>
      <c r="TSK8" s="200"/>
      <c r="TSL8" s="200"/>
      <c r="TSM8" s="200"/>
      <c r="TSN8" s="200"/>
      <c r="TSO8" s="200"/>
      <c r="TSP8" s="200"/>
      <c r="TSQ8" s="200"/>
      <c r="TSR8" s="200"/>
      <c r="TSS8" s="200"/>
      <c r="TST8" s="200"/>
      <c r="TSU8" s="200"/>
      <c r="TSV8" s="200"/>
      <c r="TSW8" s="200"/>
      <c r="TSX8" s="200"/>
      <c r="TSY8" s="200"/>
      <c r="TSZ8" s="200"/>
      <c r="TTA8" s="200"/>
      <c r="TTB8" s="200"/>
      <c r="TTC8" s="200"/>
      <c r="TTD8" s="200"/>
      <c r="TTE8" s="200"/>
      <c r="TTF8" s="200"/>
      <c r="TTG8" s="200"/>
      <c r="TTH8" s="200"/>
      <c r="TTI8" s="200"/>
      <c r="TTJ8" s="200"/>
      <c r="TTK8" s="200"/>
      <c r="TTL8" s="200"/>
      <c r="TTM8" s="200"/>
      <c r="TTN8" s="200"/>
      <c r="TTO8" s="200"/>
      <c r="TTP8" s="200"/>
      <c r="TTQ8" s="200"/>
      <c r="TTR8" s="200"/>
      <c r="TTS8" s="200"/>
      <c r="TTT8" s="200"/>
      <c r="TTU8" s="200"/>
      <c r="TTV8" s="200"/>
      <c r="TTW8" s="200"/>
      <c r="TTX8" s="200"/>
      <c r="TTY8" s="200"/>
      <c r="TTZ8" s="200"/>
      <c r="TUA8" s="200"/>
      <c r="TUB8" s="200"/>
      <c r="TUC8" s="200"/>
      <c r="TUD8" s="200"/>
      <c r="TUE8" s="200"/>
      <c r="TUF8" s="200"/>
      <c r="TUG8" s="200"/>
      <c r="TUH8" s="200"/>
      <c r="TUI8" s="200"/>
      <c r="TUJ8" s="200"/>
      <c r="TUK8" s="200"/>
      <c r="TUL8" s="200"/>
      <c r="TUM8" s="200"/>
      <c r="TUN8" s="200"/>
      <c r="TUO8" s="200"/>
      <c r="TUP8" s="200"/>
      <c r="TUQ8" s="200"/>
      <c r="TUR8" s="200"/>
      <c r="TUS8" s="200"/>
      <c r="TUT8" s="200"/>
      <c r="TUU8" s="200"/>
      <c r="TUV8" s="200"/>
      <c r="TUW8" s="200"/>
      <c r="TUX8" s="200"/>
      <c r="TUY8" s="200"/>
      <c r="TUZ8" s="200"/>
      <c r="TVA8" s="200"/>
      <c r="TVB8" s="200"/>
      <c r="TVC8" s="200"/>
      <c r="TVD8" s="200"/>
      <c r="TVE8" s="200"/>
      <c r="TVF8" s="200"/>
      <c r="TVG8" s="200"/>
      <c r="TVH8" s="200"/>
      <c r="TVI8" s="200"/>
      <c r="TVJ8" s="200"/>
      <c r="TVK8" s="200"/>
      <c r="TVL8" s="200"/>
      <c r="TVM8" s="200"/>
      <c r="TVN8" s="200"/>
      <c r="TVO8" s="200"/>
      <c r="TVP8" s="200"/>
      <c r="TVQ8" s="200"/>
      <c r="TVR8" s="200"/>
      <c r="TVS8" s="200"/>
      <c r="TVT8" s="200"/>
      <c r="TVU8" s="200"/>
      <c r="TVV8" s="200"/>
      <c r="TVW8" s="200"/>
      <c r="TVX8" s="200"/>
      <c r="TVY8" s="200"/>
      <c r="TVZ8" s="200"/>
      <c r="TWA8" s="200"/>
      <c r="TWB8" s="200"/>
      <c r="TWC8" s="200"/>
      <c r="TWD8" s="200"/>
      <c r="TWE8" s="200"/>
      <c r="TWF8" s="200"/>
      <c r="TWG8" s="200"/>
      <c r="TWH8" s="200"/>
      <c r="TWI8" s="200"/>
      <c r="TWJ8" s="200"/>
      <c r="TWK8" s="200"/>
      <c r="TWL8" s="200"/>
      <c r="TWM8" s="200"/>
      <c r="TWN8" s="200"/>
      <c r="TWO8" s="200"/>
      <c r="TWP8" s="200"/>
      <c r="TWQ8" s="200"/>
      <c r="TWR8" s="200"/>
      <c r="TWS8" s="200"/>
      <c r="TWT8" s="200"/>
      <c r="TWU8" s="200"/>
      <c r="TWV8" s="200"/>
      <c r="TWW8" s="200"/>
      <c r="TWX8" s="200"/>
      <c r="TWY8" s="200"/>
      <c r="TWZ8" s="200"/>
      <c r="TXA8" s="200"/>
      <c r="TXB8" s="200"/>
      <c r="TXC8" s="200"/>
      <c r="TXD8" s="200"/>
      <c r="TXE8" s="200"/>
      <c r="TXF8" s="200"/>
      <c r="TXG8" s="200"/>
      <c r="TXH8" s="200"/>
      <c r="TXI8" s="200"/>
      <c r="TXJ8" s="200"/>
      <c r="TXK8" s="200"/>
      <c r="TXL8" s="200"/>
      <c r="TXM8" s="200"/>
      <c r="TXN8" s="200"/>
      <c r="TXO8" s="200"/>
      <c r="TXP8" s="200"/>
      <c r="TXQ8" s="200"/>
      <c r="TXR8" s="200"/>
      <c r="TXS8" s="200"/>
      <c r="TXT8" s="200"/>
      <c r="TXU8" s="200"/>
      <c r="TXV8" s="200"/>
      <c r="TXW8" s="200"/>
      <c r="TXX8" s="200"/>
      <c r="TXY8" s="200"/>
      <c r="TXZ8" s="200"/>
      <c r="TYA8" s="200"/>
      <c r="TYB8" s="200"/>
      <c r="TYC8" s="200"/>
      <c r="TYD8" s="200"/>
      <c r="TYE8" s="200"/>
      <c r="TYF8" s="200"/>
      <c r="TYG8" s="200"/>
      <c r="TYH8" s="200"/>
      <c r="TYI8" s="200"/>
      <c r="TYJ8" s="200"/>
      <c r="TYK8" s="200"/>
      <c r="TYL8" s="200"/>
      <c r="TYM8" s="200"/>
      <c r="TYN8" s="200"/>
      <c r="TYO8" s="200"/>
      <c r="TYP8" s="200"/>
      <c r="TYQ8" s="200"/>
      <c r="TYR8" s="200"/>
      <c r="TYS8" s="200"/>
      <c r="TYT8" s="200"/>
      <c r="TYU8" s="200"/>
      <c r="TYV8" s="200"/>
      <c r="TYW8" s="200"/>
      <c r="TYX8" s="200"/>
      <c r="TYY8" s="200"/>
      <c r="TYZ8" s="200"/>
      <c r="TZA8" s="200"/>
      <c r="TZB8" s="200"/>
      <c r="TZC8" s="200"/>
      <c r="TZD8" s="200"/>
      <c r="TZE8" s="200"/>
      <c r="TZF8" s="200"/>
      <c r="TZG8" s="200"/>
      <c r="TZH8" s="200"/>
      <c r="TZI8" s="200"/>
      <c r="TZJ8" s="200"/>
      <c r="TZK8" s="200"/>
      <c r="TZL8" s="200"/>
      <c r="TZM8" s="200"/>
      <c r="TZN8" s="200"/>
      <c r="TZO8" s="200"/>
      <c r="TZP8" s="200"/>
      <c r="TZQ8" s="200"/>
      <c r="TZR8" s="200"/>
      <c r="TZS8" s="200"/>
      <c r="TZT8" s="200"/>
      <c r="TZU8" s="200"/>
      <c r="TZV8" s="200"/>
      <c r="TZW8" s="200"/>
      <c r="TZX8" s="200"/>
      <c r="TZY8" s="200"/>
      <c r="TZZ8" s="200"/>
      <c r="UAA8" s="200"/>
      <c r="UAB8" s="200"/>
      <c r="UAC8" s="200"/>
      <c r="UAD8" s="200"/>
      <c r="UAE8" s="200"/>
      <c r="UAF8" s="200"/>
      <c r="UAG8" s="200"/>
      <c r="UAH8" s="200"/>
      <c r="UAI8" s="200"/>
      <c r="UAJ8" s="200"/>
      <c r="UAK8" s="200"/>
      <c r="UAL8" s="200"/>
      <c r="UAM8" s="200"/>
      <c r="UAN8" s="200"/>
      <c r="UAO8" s="200"/>
      <c r="UAP8" s="200"/>
      <c r="UAQ8" s="200"/>
      <c r="UAR8" s="200"/>
      <c r="UAS8" s="200"/>
      <c r="UAT8" s="200"/>
      <c r="UAU8" s="200"/>
      <c r="UAV8" s="200"/>
      <c r="UAW8" s="200"/>
      <c r="UAX8" s="200"/>
      <c r="UAY8" s="200"/>
      <c r="UAZ8" s="200"/>
      <c r="UBA8" s="200"/>
      <c r="UBB8" s="200"/>
      <c r="UBC8" s="200"/>
      <c r="UBD8" s="200"/>
      <c r="UBE8" s="200"/>
      <c r="UBF8" s="200"/>
      <c r="UBG8" s="200"/>
      <c r="UBH8" s="200"/>
      <c r="UBI8" s="200"/>
      <c r="UBJ8" s="200"/>
      <c r="UBK8" s="200"/>
      <c r="UBL8" s="200"/>
      <c r="UBM8" s="200"/>
      <c r="UBN8" s="200"/>
      <c r="UBO8" s="200"/>
      <c r="UBP8" s="200"/>
      <c r="UBQ8" s="200"/>
      <c r="UBR8" s="200"/>
      <c r="UBS8" s="200"/>
      <c r="UBT8" s="200"/>
      <c r="UBU8" s="200"/>
      <c r="UBV8" s="200"/>
      <c r="UBW8" s="200"/>
      <c r="UBX8" s="200"/>
      <c r="UBY8" s="200"/>
      <c r="UBZ8" s="200"/>
      <c r="UCA8" s="200"/>
      <c r="UCB8" s="200"/>
      <c r="UCC8" s="200"/>
      <c r="UCD8" s="200"/>
      <c r="UCE8" s="200"/>
      <c r="UCF8" s="200"/>
      <c r="UCG8" s="200"/>
      <c r="UCH8" s="200"/>
      <c r="UCI8" s="200"/>
      <c r="UCJ8" s="200"/>
      <c r="UCK8" s="200"/>
      <c r="UCL8" s="200"/>
      <c r="UCM8" s="200"/>
      <c r="UCN8" s="200"/>
      <c r="UCO8" s="200"/>
      <c r="UCP8" s="200"/>
      <c r="UCQ8" s="200"/>
      <c r="UCR8" s="200"/>
      <c r="UCS8" s="200"/>
      <c r="UCT8" s="200"/>
      <c r="UCU8" s="200"/>
      <c r="UCV8" s="200"/>
      <c r="UCW8" s="200"/>
      <c r="UCX8" s="200"/>
      <c r="UCY8" s="200"/>
      <c r="UCZ8" s="200"/>
      <c r="UDA8" s="200"/>
      <c r="UDB8" s="200"/>
      <c r="UDC8" s="200"/>
      <c r="UDD8" s="200"/>
      <c r="UDE8" s="200"/>
      <c r="UDF8" s="200"/>
      <c r="UDG8" s="200"/>
      <c r="UDH8" s="200"/>
      <c r="UDI8" s="200"/>
      <c r="UDJ8" s="200"/>
      <c r="UDK8" s="200"/>
      <c r="UDL8" s="200"/>
      <c r="UDM8" s="200"/>
      <c r="UDN8" s="200"/>
      <c r="UDO8" s="200"/>
      <c r="UDP8" s="200"/>
      <c r="UDQ8" s="200"/>
      <c r="UDR8" s="200"/>
      <c r="UDS8" s="200"/>
      <c r="UDT8" s="200"/>
      <c r="UDU8" s="200"/>
      <c r="UDV8" s="200"/>
      <c r="UDW8" s="200"/>
      <c r="UDX8" s="200"/>
      <c r="UDY8" s="200"/>
      <c r="UDZ8" s="200"/>
      <c r="UEA8" s="200"/>
      <c r="UEB8" s="200"/>
      <c r="UEC8" s="200"/>
      <c r="UED8" s="200"/>
      <c r="UEE8" s="200"/>
      <c r="UEF8" s="200"/>
      <c r="UEG8" s="200"/>
      <c r="UEH8" s="200"/>
      <c r="UEI8" s="200"/>
      <c r="UEJ8" s="200"/>
      <c r="UEK8" s="200"/>
      <c r="UEL8" s="200"/>
      <c r="UEM8" s="200"/>
      <c r="UEN8" s="200"/>
      <c r="UEO8" s="200"/>
      <c r="UEP8" s="200"/>
      <c r="UEQ8" s="200"/>
      <c r="UER8" s="200"/>
      <c r="UES8" s="200"/>
      <c r="UET8" s="200"/>
      <c r="UEU8" s="200"/>
      <c r="UEV8" s="200"/>
      <c r="UEW8" s="200"/>
      <c r="UEX8" s="200"/>
      <c r="UEY8" s="200"/>
      <c r="UEZ8" s="200"/>
      <c r="UFA8" s="200"/>
      <c r="UFB8" s="200"/>
      <c r="UFC8" s="200"/>
      <c r="UFD8" s="200"/>
      <c r="UFE8" s="200"/>
      <c r="UFF8" s="200"/>
      <c r="UFG8" s="200"/>
      <c r="UFH8" s="200"/>
      <c r="UFI8" s="200"/>
      <c r="UFJ8" s="200"/>
      <c r="UFK8" s="200"/>
      <c r="UFL8" s="200"/>
      <c r="UFM8" s="200"/>
      <c r="UFN8" s="200"/>
      <c r="UFO8" s="200"/>
      <c r="UFP8" s="200"/>
      <c r="UFQ8" s="200"/>
      <c r="UFR8" s="200"/>
      <c r="UFS8" s="200"/>
      <c r="UFT8" s="200"/>
      <c r="UFU8" s="200"/>
      <c r="UFV8" s="200"/>
      <c r="UFW8" s="200"/>
      <c r="UFX8" s="200"/>
      <c r="UFY8" s="200"/>
      <c r="UFZ8" s="200"/>
      <c r="UGA8" s="200"/>
      <c r="UGB8" s="200"/>
      <c r="UGC8" s="200"/>
      <c r="UGD8" s="200"/>
      <c r="UGE8" s="200"/>
      <c r="UGF8" s="200"/>
      <c r="UGG8" s="200"/>
      <c r="UGH8" s="200"/>
      <c r="UGI8" s="200"/>
      <c r="UGJ8" s="200"/>
      <c r="UGK8" s="200"/>
      <c r="UGL8" s="200"/>
      <c r="UGM8" s="200"/>
      <c r="UGN8" s="200"/>
      <c r="UGO8" s="200"/>
      <c r="UGP8" s="200"/>
      <c r="UGQ8" s="200"/>
      <c r="UGR8" s="200"/>
      <c r="UGS8" s="200"/>
      <c r="UGT8" s="200"/>
      <c r="UGU8" s="200"/>
      <c r="UGV8" s="200"/>
      <c r="UGW8" s="200"/>
      <c r="UGX8" s="200"/>
      <c r="UGY8" s="200"/>
      <c r="UGZ8" s="200"/>
      <c r="UHA8" s="200"/>
      <c r="UHB8" s="200"/>
      <c r="UHC8" s="200"/>
      <c r="UHD8" s="200"/>
      <c r="UHE8" s="200"/>
      <c r="UHF8" s="200"/>
      <c r="UHG8" s="200"/>
      <c r="UHH8" s="200"/>
      <c r="UHI8" s="200"/>
      <c r="UHJ8" s="200"/>
      <c r="UHK8" s="200"/>
      <c r="UHL8" s="200"/>
      <c r="UHM8" s="200"/>
      <c r="UHN8" s="200"/>
      <c r="UHO8" s="200"/>
      <c r="UHP8" s="200"/>
      <c r="UHQ8" s="200"/>
      <c r="UHR8" s="200"/>
      <c r="UHS8" s="200"/>
      <c r="UHT8" s="200"/>
      <c r="UHU8" s="200"/>
      <c r="UHV8" s="200"/>
      <c r="UHW8" s="200"/>
      <c r="UHX8" s="200"/>
      <c r="UHY8" s="200"/>
      <c r="UHZ8" s="200"/>
      <c r="UIA8" s="200"/>
      <c r="UIB8" s="200"/>
      <c r="UIC8" s="200"/>
      <c r="UID8" s="200"/>
      <c r="UIE8" s="200"/>
      <c r="UIF8" s="200"/>
      <c r="UIG8" s="200"/>
      <c r="UIH8" s="200"/>
      <c r="UII8" s="200"/>
      <c r="UIJ8" s="200"/>
      <c r="UIK8" s="200"/>
      <c r="UIL8" s="200"/>
      <c r="UIM8" s="200"/>
      <c r="UIN8" s="200"/>
      <c r="UIO8" s="200"/>
      <c r="UIP8" s="200"/>
      <c r="UIQ8" s="200"/>
      <c r="UIR8" s="200"/>
      <c r="UIS8" s="200"/>
      <c r="UIT8" s="200"/>
      <c r="UIU8" s="200"/>
      <c r="UIV8" s="200"/>
      <c r="UIW8" s="200"/>
      <c r="UIX8" s="200"/>
      <c r="UIY8" s="200"/>
      <c r="UIZ8" s="200"/>
      <c r="UJA8" s="200"/>
      <c r="UJB8" s="200"/>
      <c r="UJC8" s="200"/>
      <c r="UJD8" s="200"/>
      <c r="UJE8" s="200"/>
      <c r="UJF8" s="200"/>
      <c r="UJG8" s="200"/>
      <c r="UJH8" s="200"/>
      <c r="UJI8" s="200"/>
      <c r="UJJ8" s="200"/>
      <c r="UJK8" s="200"/>
      <c r="UJL8" s="200"/>
      <c r="UJM8" s="200"/>
      <c r="UJN8" s="200"/>
      <c r="UJO8" s="200"/>
      <c r="UJP8" s="200"/>
      <c r="UJQ8" s="200"/>
      <c r="UJR8" s="200"/>
      <c r="UJS8" s="200"/>
      <c r="UJT8" s="200"/>
      <c r="UJU8" s="200"/>
      <c r="UJV8" s="200"/>
      <c r="UJW8" s="200"/>
      <c r="UJX8" s="200"/>
      <c r="UJY8" s="200"/>
      <c r="UJZ8" s="200"/>
      <c r="UKA8" s="200"/>
      <c r="UKB8" s="200"/>
      <c r="UKC8" s="200"/>
      <c r="UKD8" s="200"/>
      <c r="UKE8" s="200"/>
      <c r="UKF8" s="200"/>
      <c r="UKG8" s="200"/>
      <c r="UKH8" s="200"/>
      <c r="UKI8" s="200"/>
      <c r="UKJ8" s="200"/>
      <c r="UKK8" s="200"/>
      <c r="UKL8" s="200"/>
      <c r="UKM8" s="200"/>
      <c r="UKN8" s="200"/>
      <c r="UKO8" s="200"/>
      <c r="UKP8" s="200"/>
      <c r="UKQ8" s="200"/>
      <c r="UKR8" s="200"/>
      <c r="UKS8" s="200"/>
      <c r="UKT8" s="200"/>
      <c r="UKU8" s="200"/>
      <c r="UKV8" s="200"/>
      <c r="UKW8" s="200"/>
      <c r="UKX8" s="200"/>
      <c r="UKY8" s="200"/>
      <c r="UKZ8" s="200"/>
      <c r="ULA8" s="200"/>
      <c r="ULB8" s="200"/>
      <c r="ULC8" s="200"/>
      <c r="ULD8" s="200"/>
      <c r="ULE8" s="200"/>
      <c r="ULF8" s="200"/>
      <c r="ULG8" s="200"/>
      <c r="ULH8" s="200"/>
      <c r="ULI8" s="200"/>
      <c r="ULJ8" s="200"/>
      <c r="ULK8" s="200"/>
      <c r="ULL8" s="200"/>
      <c r="ULM8" s="200"/>
      <c r="ULN8" s="200"/>
      <c r="ULO8" s="200"/>
      <c r="ULP8" s="200"/>
      <c r="ULQ8" s="200"/>
      <c r="ULR8" s="200"/>
      <c r="ULS8" s="200"/>
      <c r="ULT8" s="200"/>
      <c r="ULU8" s="200"/>
      <c r="ULV8" s="200"/>
      <c r="ULW8" s="200"/>
      <c r="ULX8" s="200"/>
      <c r="ULY8" s="200"/>
      <c r="ULZ8" s="200"/>
      <c r="UMA8" s="200"/>
      <c r="UMB8" s="200"/>
      <c r="UMC8" s="200"/>
      <c r="UMD8" s="200"/>
      <c r="UME8" s="200"/>
      <c r="UMF8" s="200"/>
      <c r="UMG8" s="200"/>
      <c r="UMH8" s="200"/>
      <c r="UMI8" s="200"/>
      <c r="UMJ8" s="200"/>
      <c r="UMK8" s="200"/>
      <c r="UML8" s="200"/>
      <c r="UMM8" s="200"/>
      <c r="UMN8" s="200"/>
      <c r="UMO8" s="200"/>
      <c r="UMP8" s="200"/>
      <c r="UMQ8" s="200"/>
      <c r="UMR8" s="200"/>
      <c r="UMS8" s="200"/>
      <c r="UMT8" s="200"/>
      <c r="UMU8" s="200"/>
      <c r="UMV8" s="200"/>
      <c r="UMW8" s="200"/>
      <c r="UMX8" s="200"/>
      <c r="UMY8" s="200"/>
      <c r="UMZ8" s="200"/>
      <c r="UNA8" s="200"/>
      <c r="UNB8" s="200"/>
      <c r="UNC8" s="200"/>
      <c r="UND8" s="200"/>
      <c r="UNE8" s="200"/>
      <c r="UNF8" s="200"/>
      <c r="UNG8" s="200"/>
      <c r="UNH8" s="200"/>
      <c r="UNI8" s="200"/>
      <c r="UNJ8" s="200"/>
      <c r="UNK8" s="200"/>
      <c r="UNL8" s="200"/>
      <c r="UNM8" s="200"/>
      <c r="UNN8" s="200"/>
      <c r="UNO8" s="200"/>
      <c r="UNP8" s="200"/>
      <c r="UNQ8" s="200"/>
      <c r="UNR8" s="200"/>
      <c r="UNS8" s="200"/>
      <c r="UNT8" s="200"/>
      <c r="UNU8" s="200"/>
      <c r="UNV8" s="200"/>
      <c r="UNW8" s="200"/>
      <c r="UNX8" s="200"/>
      <c r="UNY8" s="200"/>
      <c r="UNZ8" s="200"/>
      <c r="UOA8" s="200"/>
      <c r="UOB8" s="200"/>
      <c r="UOC8" s="200"/>
      <c r="UOD8" s="200"/>
      <c r="UOE8" s="200"/>
      <c r="UOF8" s="200"/>
      <c r="UOG8" s="200"/>
      <c r="UOH8" s="200"/>
      <c r="UOI8" s="200"/>
      <c r="UOJ8" s="200"/>
      <c r="UOK8" s="200"/>
      <c r="UOL8" s="200"/>
      <c r="UOM8" s="200"/>
      <c r="UON8" s="200"/>
      <c r="UOO8" s="200"/>
      <c r="UOP8" s="200"/>
      <c r="UOQ8" s="200"/>
      <c r="UOR8" s="200"/>
      <c r="UOS8" s="200"/>
      <c r="UOT8" s="200"/>
      <c r="UOU8" s="200"/>
      <c r="UOV8" s="200"/>
      <c r="UOW8" s="200"/>
      <c r="UOX8" s="200"/>
      <c r="UOY8" s="200"/>
      <c r="UOZ8" s="200"/>
      <c r="UPA8" s="200"/>
      <c r="UPB8" s="200"/>
      <c r="UPC8" s="200"/>
      <c r="UPD8" s="200"/>
      <c r="UPE8" s="200"/>
      <c r="UPF8" s="200"/>
      <c r="UPG8" s="200"/>
      <c r="UPH8" s="200"/>
      <c r="UPI8" s="200"/>
      <c r="UPJ8" s="200"/>
      <c r="UPK8" s="200"/>
      <c r="UPL8" s="200"/>
      <c r="UPM8" s="200"/>
      <c r="UPN8" s="200"/>
      <c r="UPO8" s="200"/>
      <c r="UPP8" s="200"/>
      <c r="UPQ8" s="200"/>
      <c r="UPR8" s="200"/>
      <c r="UPS8" s="200"/>
      <c r="UPT8" s="200"/>
      <c r="UPU8" s="200"/>
      <c r="UPV8" s="200"/>
      <c r="UPW8" s="200"/>
      <c r="UPX8" s="200"/>
      <c r="UPY8" s="200"/>
      <c r="UPZ8" s="200"/>
      <c r="UQA8" s="200"/>
      <c r="UQB8" s="200"/>
      <c r="UQC8" s="200"/>
      <c r="UQD8" s="200"/>
      <c r="UQE8" s="200"/>
      <c r="UQF8" s="200"/>
      <c r="UQG8" s="200"/>
      <c r="UQH8" s="200"/>
      <c r="UQI8" s="200"/>
      <c r="UQJ8" s="200"/>
      <c r="UQK8" s="200"/>
      <c r="UQL8" s="200"/>
      <c r="UQM8" s="200"/>
      <c r="UQN8" s="200"/>
      <c r="UQO8" s="200"/>
      <c r="UQP8" s="200"/>
      <c r="UQQ8" s="200"/>
      <c r="UQR8" s="200"/>
      <c r="UQS8" s="200"/>
      <c r="UQT8" s="200"/>
      <c r="UQU8" s="200"/>
      <c r="UQV8" s="200"/>
      <c r="UQW8" s="200"/>
      <c r="UQX8" s="200"/>
      <c r="UQY8" s="200"/>
      <c r="UQZ8" s="200"/>
      <c r="URA8" s="200"/>
      <c r="URB8" s="200"/>
      <c r="URC8" s="200"/>
      <c r="URD8" s="200"/>
      <c r="URE8" s="200"/>
      <c r="URF8" s="200"/>
      <c r="URG8" s="200"/>
      <c r="URH8" s="200"/>
      <c r="URI8" s="200"/>
      <c r="URJ8" s="200"/>
      <c r="URK8" s="200"/>
      <c r="URL8" s="200"/>
      <c r="URM8" s="200"/>
      <c r="URN8" s="200"/>
      <c r="URO8" s="200"/>
      <c r="URP8" s="200"/>
      <c r="URQ8" s="200"/>
      <c r="URR8" s="200"/>
      <c r="URS8" s="200"/>
      <c r="URT8" s="200"/>
      <c r="URU8" s="200"/>
      <c r="URV8" s="200"/>
      <c r="URW8" s="200"/>
      <c r="URX8" s="200"/>
      <c r="URY8" s="200"/>
      <c r="URZ8" s="200"/>
      <c r="USA8" s="200"/>
      <c r="USB8" s="200"/>
      <c r="USC8" s="200"/>
      <c r="USD8" s="200"/>
      <c r="USE8" s="200"/>
      <c r="USF8" s="200"/>
      <c r="USG8" s="200"/>
      <c r="USH8" s="200"/>
      <c r="USI8" s="200"/>
      <c r="USJ8" s="200"/>
      <c r="USK8" s="200"/>
      <c r="USL8" s="200"/>
      <c r="USM8" s="200"/>
      <c r="USN8" s="200"/>
      <c r="USO8" s="200"/>
      <c r="USP8" s="200"/>
      <c r="USQ8" s="200"/>
      <c r="USR8" s="200"/>
      <c r="USS8" s="200"/>
      <c r="UST8" s="200"/>
      <c r="USU8" s="200"/>
      <c r="USV8" s="200"/>
      <c r="USW8" s="200"/>
      <c r="USX8" s="200"/>
      <c r="USY8" s="200"/>
      <c r="USZ8" s="200"/>
      <c r="UTA8" s="200"/>
      <c r="UTB8" s="200"/>
      <c r="UTC8" s="200"/>
      <c r="UTD8" s="200"/>
      <c r="UTE8" s="200"/>
      <c r="UTF8" s="200"/>
      <c r="UTG8" s="200"/>
      <c r="UTH8" s="200"/>
      <c r="UTI8" s="200"/>
      <c r="UTJ8" s="200"/>
      <c r="UTK8" s="200"/>
      <c r="UTL8" s="200"/>
      <c r="UTM8" s="200"/>
      <c r="UTN8" s="200"/>
      <c r="UTO8" s="200"/>
      <c r="UTP8" s="200"/>
      <c r="UTQ8" s="200"/>
      <c r="UTR8" s="200"/>
      <c r="UTS8" s="200"/>
      <c r="UTT8" s="200"/>
      <c r="UTU8" s="200"/>
      <c r="UTV8" s="200"/>
      <c r="UTW8" s="200"/>
      <c r="UTX8" s="200"/>
      <c r="UTY8" s="200"/>
      <c r="UTZ8" s="200"/>
      <c r="UUA8" s="200"/>
      <c r="UUB8" s="200"/>
      <c r="UUC8" s="200"/>
      <c r="UUD8" s="200"/>
      <c r="UUE8" s="200"/>
      <c r="UUF8" s="200"/>
      <c r="UUG8" s="200"/>
      <c r="UUH8" s="200"/>
      <c r="UUI8" s="200"/>
      <c r="UUJ8" s="200"/>
      <c r="UUK8" s="200"/>
      <c r="UUL8" s="200"/>
      <c r="UUM8" s="200"/>
      <c r="UUN8" s="200"/>
      <c r="UUO8" s="200"/>
      <c r="UUP8" s="200"/>
      <c r="UUQ8" s="200"/>
      <c r="UUR8" s="200"/>
      <c r="UUS8" s="200"/>
      <c r="UUT8" s="200"/>
      <c r="UUU8" s="200"/>
      <c r="UUV8" s="200"/>
      <c r="UUW8" s="200"/>
      <c r="UUX8" s="200"/>
      <c r="UUY8" s="200"/>
      <c r="UUZ8" s="200"/>
      <c r="UVA8" s="200"/>
      <c r="UVB8" s="200"/>
      <c r="UVC8" s="200"/>
      <c r="UVD8" s="200"/>
      <c r="UVE8" s="200"/>
      <c r="UVF8" s="200"/>
      <c r="UVG8" s="200"/>
      <c r="UVH8" s="200"/>
      <c r="UVI8" s="200"/>
      <c r="UVJ8" s="200"/>
      <c r="UVK8" s="200"/>
      <c r="UVL8" s="200"/>
      <c r="UVM8" s="200"/>
      <c r="UVN8" s="200"/>
      <c r="UVO8" s="200"/>
      <c r="UVP8" s="200"/>
      <c r="UVQ8" s="200"/>
      <c r="UVR8" s="200"/>
      <c r="UVS8" s="200"/>
      <c r="UVT8" s="200"/>
      <c r="UVU8" s="200"/>
      <c r="UVV8" s="200"/>
      <c r="UVW8" s="200"/>
      <c r="UVX8" s="200"/>
      <c r="UVY8" s="200"/>
      <c r="UVZ8" s="200"/>
      <c r="UWA8" s="200"/>
      <c r="UWB8" s="200"/>
      <c r="UWC8" s="200"/>
      <c r="UWD8" s="200"/>
      <c r="UWE8" s="200"/>
      <c r="UWF8" s="200"/>
      <c r="UWG8" s="200"/>
      <c r="UWH8" s="200"/>
      <c r="UWI8" s="200"/>
      <c r="UWJ8" s="200"/>
      <c r="UWK8" s="200"/>
      <c r="UWL8" s="200"/>
      <c r="UWM8" s="200"/>
      <c r="UWN8" s="200"/>
      <c r="UWO8" s="200"/>
      <c r="UWP8" s="200"/>
      <c r="UWQ8" s="200"/>
      <c r="UWR8" s="200"/>
      <c r="UWS8" s="200"/>
      <c r="UWT8" s="200"/>
      <c r="UWU8" s="200"/>
      <c r="UWV8" s="200"/>
      <c r="UWW8" s="200"/>
      <c r="UWX8" s="200"/>
      <c r="UWY8" s="200"/>
      <c r="UWZ8" s="200"/>
      <c r="UXA8" s="200"/>
      <c r="UXB8" s="200"/>
      <c r="UXC8" s="200"/>
      <c r="UXD8" s="200"/>
      <c r="UXE8" s="200"/>
      <c r="UXF8" s="200"/>
      <c r="UXG8" s="200"/>
      <c r="UXH8" s="200"/>
      <c r="UXI8" s="200"/>
      <c r="UXJ8" s="200"/>
      <c r="UXK8" s="200"/>
      <c r="UXL8" s="200"/>
      <c r="UXM8" s="200"/>
      <c r="UXN8" s="200"/>
      <c r="UXO8" s="200"/>
      <c r="UXP8" s="200"/>
      <c r="UXQ8" s="200"/>
      <c r="UXR8" s="200"/>
      <c r="UXS8" s="200"/>
      <c r="UXT8" s="200"/>
      <c r="UXU8" s="200"/>
      <c r="UXV8" s="200"/>
      <c r="UXW8" s="200"/>
      <c r="UXX8" s="200"/>
      <c r="UXY8" s="200"/>
      <c r="UXZ8" s="200"/>
      <c r="UYA8" s="200"/>
      <c r="UYB8" s="200"/>
      <c r="UYC8" s="200"/>
      <c r="UYD8" s="200"/>
      <c r="UYE8" s="200"/>
      <c r="UYF8" s="200"/>
      <c r="UYG8" s="200"/>
      <c r="UYH8" s="200"/>
      <c r="UYI8" s="200"/>
      <c r="UYJ8" s="200"/>
      <c r="UYK8" s="200"/>
      <c r="UYL8" s="200"/>
      <c r="UYM8" s="200"/>
      <c r="UYN8" s="200"/>
      <c r="UYO8" s="200"/>
      <c r="UYP8" s="200"/>
      <c r="UYQ8" s="200"/>
      <c r="UYR8" s="200"/>
      <c r="UYS8" s="200"/>
      <c r="UYT8" s="200"/>
      <c r="UYU8" s="200"/>
      <c r="UYV8" s="200"/>
      <c r="UYW8" s="200"/>
      <c r="UYX8" s="200"/>
      <c r="UYY8" s="200"/>
      <c r="UYZ8" s="200"/>
      <c r="UZA8" s="200"/>
      <c r="UZB8" s="200"/>
      <c r="UZC8" s="200"/>
      <c r="UZD8" s="200"/>
      <c r="UZE8" s="200"/>
      <c r="UZF8" s="200"/>
      <c r="UZG8" s="200"/>
      <c r="UZH8" s="200"/>
      <c r="UZI8" s="200"/>
      <c r="UZJ8" s="200"/>
      <c r="UZK8" s="200"/>
      <c r="UZL8" s="200"/>
      <c r="UZM8" s="200"/>
      <c r="UZN8" s="200"/>
      <c r="UZO8" s="200"/>
      <c r="UZP8" s="200"/>
      <c r="UZQ8" s="200"/>
      <c r="UZR8" s="200"/>
      <c r="UZS8" s="200"/>
      <c r="UZT8" s="200"/>
      <c r="UZU8" s="200"/>
      <c r="UZV8" s="200"/>
      <c r="UZW8" s="200"/>
      <c r="UZX8" s="200"/>
      <c r="UZY8" s="200"/>
      <c r="UZZ8" s="200"/>
      <c r="VAA8" s="200"/>
      <c r="VAB8" s="200"/>
      <c r="VAC8" s="200"/>
      <c r="VAD8" s="200"/>
      <c r="VAE8" s="200"/>
      <c r="VAF8" s="200"/>
      <c r="VAG8" s="200"/>
      <c r="VAH8" s="200"/>
      <c r="VAI8" s="200"/>
      <c r="VAJ8" s="200"/>
      <c r="VAK8" s="200"/>
      <c r="VAL8" s="200"/>
      <c r="VAM8" s="200"/>
      <c r="VAN8" s="200"/>
      <c r="VAO8" s="200"/>
      <c r="VAP8" s="200"/>
      <c r="VAQ8" s="200"/>
      <c r="VAR8" s="200"/>
      <c r="VAS8" s="200"/>
      <c r="VAT8" s="200"/>
      <c r="VAU8" s="200"/>
      <c r="VAV8" s="200"/>
      <c r="VAW8" s="200"/>
      <c r="VAX8" s="200"/>
      <c r="VAY8" s="200"/>
      <c r="VAZ8" s="200"/>
      <c r="VBA8" s="200"/>
      <c r="VBB8" s="200"/>
      <c r="VBC8" s="200"/>
      <c r="VBD8" s="200"/>
      <c r="VBE8" s="200"/>
      <c r="VBF8" s="200"/>
      <c r="VBG8" s="200"/>
      <c r="VBH8" s="200"/>
      <c r="VBI8" s="200"/>
      <c r="VBJ8" s="200"/>
      <c r="VBK8" s="200"/>
      <c r="VBL8" s="200"/>
      <c r="VBM8" s="200"/>
      <c r="VBN8" s="200"/>
      <c r="VBO8" s="200"/>
      <c r="VBP8" s="200"/>
      <c r="VBQ8" s="200"/>
      <c r="VBR8" s="200"/>
      <c r="VBS8" s="200"/>
      <c r="VBT8" s="200"/>
      <c r="VBU8" s="200"/>
      <c r="VBV8" s="200"/>
      <c r="VBW8" s="200"/>
      <c r="VBX8" s="200"/>
      <c r="VBY8" s="200"/>
      <c r="VBZ8" s="200"/>
      <c r="VCA8" s="200"/>
      <c r="VCB8" s="200"/>
      <c r="VCC8" s="200"/>
      <c r="VCD8" s="200"/>
      <c r="VCE8" s="200"/>
      <c r="VCF8" s="200"/>
      <c r="VCG8" s="200"/>
      <c r="VCH8" s="200"/>
      <c r="VCI8" s="200"/>
      <c r="VCJ8" s="200"/>
      <c r="VCK8" s="200"/>
      <c r="VCL8" s="200"/>
      <c r="VCM8" s="200"/>
      <c r="VCN8" s="200"/>
      <c r="VCO8" s="200"/>
      <c r="VCP8" s="200"/>
      <c r="VCQ8" s="200"/>
      <c r="VCR8" s="200"/>
      <c r="VCS8" s="200"/>
      <c r="VCT8" s="200"/>
      <c r="VCU8" s="200"/>
      <c r="VCV8" s="200"/>
      <c r="VCW8" s="200"/>
      <c r="VCX8" s="200"/>
      <c r="VCY8" s="200"/>
      <c r="VCZ8" s="200"/>
      <c r="VDA8" s="200"/>
      <c r="VDB8" s="200"/>
      <c r="VDC8" s="200"/>
      <c r="VDD8" s="200"/>
      <c r="VDE8" s="200"/>
      <c r="VDF8" s="200"/>
      <c r="VDG8" s="200"/>
      <c r="VDH8" s="200"/>
      <c r="VDI8" s="200"/>
      <c r="VDJ8" s="200"/>
      <c r="VDK8" s="200"/>
      <c r="VDL8" s="200"/>
      <c r="VDM8" s="200"/>
      <c r="VDN8" s="200"/>
      <c r="VDO8" s="200"/>
      <c r="VDP8" s="200"/>
      <c r="VDQ8" s="200"/>
      <c r="VDR8" s="200"/>
      <c r="VDS8" s="200"/>
      <c r="VDT8" s="200"/>
      <c r="VDU8" s="200"/>
      <c r="VDV8" s="200"/>
      <c r="VDW8" s="200"/>
      <c r="VDX8" s="200"/>
      <c r="VDY8" s="200"/>
      <c r="VDZ8" s="200"/>
      <c r="VEA8" s="200"/>
      <c r="VEB8" s="200"/>
      <c r="VEC8" s="200"/>
      <c r="VED8" s="200"/>
      <c r="VEE8" s="200"/>
      <c r="VEF8" s="200"/>
      <c r="VEG8" s="200"/>
      <c r="VEH8" s="200"/>
      <c r="VEI8" s="200"/>
      <c r="VEJ8" s="200"/>
      <c r="VEK8" s="200"/>
      <c r="VEL8" s="200"/>
      <c r="VEM8" s="200"/>
      <c r="VEN8" s="200"/>
      <c r="VEO8" s="200"/>
      <c r="VEP8" s="200"/>
      <c r="VEQ8" s="200"/>
      <c r="VER8" s="200"/>
      <c r="VES8" s="200"/>
      <c r="VET8" s="200"/>
      <c r="VEU8" s="200"/>
      <c r="VEV8" s="200"/>
      <c r="VEW8" s="200"/>
      <c r="VEX8" s="200"/>
      <c r="VEY8" s="200"/>
      <c r="VEZ8" s="200"/>
      <c r="VFA8" s="200"/>
      <c r="VFB8" s="200"/>
      <c r="VFC8" s="200"/>
      <c r="VFD8" s="200"/>
      <c r="VFE8" s="200"/>
      <c r="VFF8" s="200"/>
      <c r="VFG8" s="200"/>
      <c r="VFH8" s="200"/>
      <c r="VFI8" s="200"/>
      <c r="VFJ8" s="200"/>
      <c r="VFK8" s="200"/>
      <c r="VFL8" s="200"/>
      <c r="VFM8" s="200"/>
      <c r="VFN8" s="200"/>
      <c r="VFO8" s="200"/>
      <c r="VFP8" s="200"/>
      <c r="VFQ8" s="200"/>
      <c r="VFR8" s="200"/>
      <c r="VFS8" s="200"/>
      <c r="VFT8" s="200"/>
      <c r="VFU8" s="200"/>
      <c r="VFV8" s="200"/>
      <c r="VFW8" s="200"/>
      <c r="VFX8" s="200"/>
      <c r="VFY8" s="200"/>
      <c r="VFZ8" s="200"/>
      <c r="VGA8" s="200"/>
      <c r="VGB8" s="200"/>
      <c r="VGC8" s="200"/>
      <c r="VGD8" s="200"/>
      <c r="VGE8" s="200"/>
      <c r="VGF8" s="200"/>
      <c r="VGG8" s="200"/>
      <c r="VGH8" s="200"/>
      <c r="VGI8" s="200"/>
      <c r="VGJ8" s="200"/>
      <c r="VGK8" s="200"/>
      <c r="VGL8" s="200"/>
      <c r="VGM8" s="200"/>
      <c r="VGN8" s="200"/>
      <c r="VGO8" s="200"/>
      <c r="VGP8" s="200"/>
      <c r="VGQ8" s="200"/>
      <c r="VGR8" s="200"/>
      <c r="VGS8" s="200"/>
      <c r="VGT8" s="200"/>
      <c r="VGU8" s="200"/>
      <c r="VGV8" s="200"/>
      <c r="VGW8" s="200"/>
      <c r="VGX8" s="200"/>
      <c r="VGY8" s="200"/>
      <c r="VGZ8" s="200"/>
      <c r="VHA8" s="200"/>
      <c r="VHB8" s="200"/>
      <c r="VHC8" s="200"/>
      <c r="VHD8" s="200"/>
      <c r="VHE8" s="200"/>
      <c r="VHF8" s="200"/>
      <c r="VHG8" s="200"/>
      <c r="VHH8" s="200"/>
      <c r="VHI8" s="200"/>
      <c r="VHJ8" s="200"/>
      <c r="VHK8" s="200"/>
      <c r="VHL8" s="200"/>
      <c r="VHM8" s="200"/>
      <c r="VHN8" s="200"/>
      <c r="VHO8" s="200"/>
      <c r="VHP8" s="200"/>
      <c r="VHQ8" s="200"/>
      <c r="VHR8" s="200"/>
      <c r="VHS8" s="200"/>
      <c r="VHT8" s="200"/>
      <c r="VHU8" s="200"/>
      <c r="VHV8" s="200"/>
      <c r="VHW8" s="200"/>
      <c r="VHX8" s="200"/>
      <c r="VHY8" s="200"/>
      <c r="VHZ8" s="200"/>
      <c r="VIA8" s="200"/>
      <c r="VIB8" s="200"/>
      <c r="VIC8" s="200"/>
      <c r="VID8" s="200"/>
      <c r="VIE8" s="200"/>
      <c r="VIF8" s="200"/>
      <c r="VIG8" s="200"/>
      <c r="VIH8" s="200"/>
      <c r="VII8" s="200"/>
      <c r="VIJ8" s="200"/>
      <c r="VIK8" s="200"/>
      <c r="VIL8" s="200"/>
      <c r="VIM8" s="200"/>
      <c r="VIN8" s="200"/>
      <c r="VIO8" s="200"/>
      <c r="VIP8" s="200"/>
      <c r="VIQ8" s="200"/>
      <c r="VIR8" s="200"/>
      <c r="VIS8" s="200"/>
      <c r="VIT8" s="200"/>
      <c r="VIU8" s="200"/>
      <c r="VIV8" s="200"/>
      <c r="VIW8" s="200"/>
      <c r="VIX8" s="200"/>
      <c r="VIY8" s="200"/>
      <c r="VIZ8" s="200"/>
      <c r="VJA8" s="200"/>
      <c r="VJB8" s="200"/>
      <c r="VJC8" s="200"/>
      <c r="VJD8" s="200"/>
      <c r="VJE8" s="200"/>
      <c r="VJF8" s="200"/>
      <c r="VJG8" s="200"/>
      <c r="VJH8" s="200"/>
      <c r="VJI8" s="200"/>
      <c r="VJJ8" s="200"/>
      <c r="VJK8" s="200"/>
      <c r="VJL8" s="200"/>
      <c r="VJM8" s="200"/>
      <c r="VJN8" s="200"/>
      <c r="VJO8" s="200"/>
      <c r="VJP8" s="200"/>
      <c r="VJQ8" s="200"/>
      <c r="VJR8" s="200"/>
      <c r="VJS8" s="200"/>
      <c r="VJT8" s="200"/>
      <c r="VJU8" s="200"/>
      <c r="VJV8" s="200"/>
      <c r="VJW8" s="200"/>
      <c r="VJX8" s="200"/>
      <c r="VJY8" s="200"/>
      <c r="VJZ8" s="200"/>
      <c r="VKA8" s="200"/>
      <c r="VKB8" s="200"/>
      <c r="VKC8" s="200"/>
      <c r="VKD8" s="200"/>
      <c r="VKE8" s="200"/>
      <c r="VKF8" s="200"/>
      <c r="VKG8" s="200"/>
      <c r="VKH8" s="200"/>
      <c r="VKI8" s="200"/>
      <c r="VKJ8" s="200"/>
      <c r="VKK8" s="200"/>
      <c r="VKL8" s="200"/>
      <c r="VKM8" s="200"/>
      <c r="VKN8" s="200"/>
      <c r="VKO8" s="200"/>
      <c r="VKP8" s="200"/>
      <c r="VKQ8" s="200"/>
      <c r="VKR8" s="200"/>
      <c r="VKS8" s="200"/>
      <c r="VKT8" s="200"/>
      <c r="VKU8" s="200"/>
      <c r="VKV8" s="200"/>
      <c r="VKW8" s="200"/>
      <c r="VKX8" s="200"/>
      <c r="VKY8" s="200"/>
      <c r="VKZ8" s="200"/>
      <c r="VLA8" s="200"/>
      <c r="VLB8" s="200"/>
      <c r="VLC8" s="200"/>
      <c r="VLD8" s="200"/>
      <c r="VLE8" s="200"/>
      <c r="VLF8" s="200"/>
      <c r="VLG8" s="200"/>
      <c r="VLH8" s="200"/>
      <c r="VLI8" s="200"/>
      <c r="VLJ8" s="200"/>
      <c r="VLK8" s="200"/>
      <c r="VLL8" s="200"/>
      <c r="VLM8" s="200"/>
      <c r="VLN8" s="200"/>
      <c r="VLO8" s="200"/>
      <c r="VLP8" s="200"/>
      <c r="VLQ8" s="200"/>
      <c r="VLR8" s="200"/>
      <c r="VLS8" s="200"/>
      <c r="VLT8" s="200"/>
      <c r="VLU8" s="200"/>
      <c r="VLV8" s="200"/>
      <c r="VLW8" s="200"/>
      <c r="VLX8" s="200"/>
      <c r="VLY8" s="200"/>
      <c r="VLZ8" s="200"/>
      <c r="VMA8" s="200"/>
      <c r="VMB8" s="200"/>
      <c r="VMC8" s="200"/>
      <c r="VMD8" s="200"/>
      <c r="VME8" s="200"/>
      <c r="VMF8" s="200"/>
      <c r="VMG8" s="200"/>
      <c r="VMH8" s="200"/>
      <c r="VMI8" s="200"/>
      <c r="VMJ8" s="200"/>
      <c r="VMK8" s="200"/>
      <c r="VML8" s="200"/>
      <c r="VMM8" s="200"/>
      <c r="VMN8" s="200"/>
      <c r="VMO8" s="200"/>
      <c r="VMP8" s="200"/>
      <c r="VMQ8" s="200"/>
      <c r="VMR8" s="200"/>
      <c r="VMS8" s="200"/>
      <c r="VMT8" s="200"/>
      <c r="VMU8" s="200"/>
      <c r="VMV8" s="200"/>
      <c r="VMW8" s="200"/>
      <c r="VMX8" s="200"/>
      <c r="VMY8" s="200"/>
      <c r="VMZ8" s="200"/>
      <c r="VNA8" s="200"/>
      <c r="VNB8" s="200"/>
      <c r="VNC8" s="200"/>
      <c r="VND8" s="200"/>
      <c r="VNE8" s="200"/>
      <c r="VNF8" s="200"/>
      <c r="VNG8" s="200"/>
      <c r="VNH8" s="200"/>
      <c r="VNI8" s="200"/>
      <c r="VNJ8" s="200"/>
      <c r="VNK8" s="200"/>
      <c r="VNL8" s="200"/>
      <c r="VNM8" s="200"/>
      <c r="VNN8" s="200"/>
      <c r="VNO8" s="200"/>
      <c r="VNP8" s="200"/>
      <c r="VNQ8" s="200"/>
      <c r="VNR8" s="200"/>
      <c r="VNS8" s="200"/>
      <c r="VNT8" s="200"/>
      <c r="VNU8" s="200"/>
      <c r="VNV8" s="200"/>
      <c r="VNW8" s="200"/>
      <c r="VNX8" s="200"/>
      <c r="VNY8" s="200"/>
      <c r="VNZ8" s="200"/>
      <c r="VOA8" s="200"/>
      <c r="VOB8" s="200"/>
      <c r="VOC8" s="200"/>
      <c r="VOD8" s="200"/>
      <c r="VOE8" s="200"/>
      <c r="VOF8" s="200"/>
      <c r="VOG8" s="200"/>
      <c r="VOH8" s="200"/>
      <c r="VOI8" s="200"/>
      <c r="VOJ8" s="200"/>
      <c r="VOK8" s="200"/>
      <c r="VOL8" s="200"/>
      <c r="VOM8" s="200"/>
      <c r="VON8" s="200"/>
      <c r="VOO8" s="200"/>
      <c r="VOP8" s="200"/>
      <c r="VOQ8" s="200"/>
      <c r="VOR8" s="200"/>
      <c r="VOS8" s="200"/>
      <c r="VOT8" s="200"/>
      <c r="VOU8" s="200"/>
      <c r="VOV8" s="200"/>
      <c r="VOW8" s="200"/>
      <c r="VOX8" s="200"/>
      <c r="VOY8" s="200"/>
      <c r="VOZ8" s="200"/>
      <c r="VPA8" s="200"/>
      <c r="VPB8" s="200"/>
      <c r="VPC8" s="200"/>
      <c r="VPD8" s="200"/>
      <c r="VPE8" s="200"/>
      <c r="VPF8" s="200"/>
      <c r="VPG8" s="200"/>
      <c r="VPH8" s="200"/>
      <c r="VPI8" s="200"/>
      <c r="VPJ8" s="200"/>
      <c r="VPK8" s="200"/>
      <c r="VPL8" s="200"/>
      <c r="VPM8" s="200"/>
      <c r="VPN8" s="200"/>
      <c r="VPO8" s="200"/>
      <c r="VPP8" s="200"/>
      <c r="VPQ8" s="200"/>
      <c r="VPR8" s="200"/>
      <c r="VPS8" s="200"/>
      <c r="VPT8" s="200"/>
      <c r="VPU8" s="200"/>
      <c r="VPV8" s="200"/>
      <c r="VPW8" s="200"/>
      <c r="VPX8" s="200"/>
      <c r="VPY8" s="200"/>
      <c r="VPZ8" s="200"/>
      <c r="VQA8" s="200"/>
      <c r="VQB8" s="200"/>
      <c r="VQC8" s="200"/>
      <c r="VQD8" s="200"/>
      <c r="VQE8" s="200"/>
      <c r="VQF8" s="200"/>
      <c r="VQG8" s="200"/>
      <c r="VQH8" s="200"/>
      <c r="VQI8" s="200"/>
      <c r="VQJ8" s="200"/>
      <c r="VQK8" s="200"/>
      <c r="VQL8" s="200"/>
      <c r="VQM8" s="200"/>
      <c r="VQN8" s="200"/>
      <c r="VQO8" s="200"/>
      <c r="VQP8" s="200"/>
      <c r="VQQ8" s="200"/>
      <c r="VQR8" s="200"/>
      <c r="VQS8" s="200"/>
      <c r="VQT8" s="200"/>
      <c r="VQU8" s="200"/>
      <c r="VQV8" s="200"/>
      <c r="VQW8" s="200"/>
      <c r="VQX8" s="200"/>
      <c r="VQY8" s="200"/>
      <c r="VQZ8" s="200"/>
      <c r="VRA8" s="200"/>
      <c r="VRB8" s="200"/>
      <c r="VRC8" s="200"/>
      <c r="VRD8" s="200"/>
      <c r="VRE8" s="200"/>
      <c r="VRF8" s="200"/>
      <c r="VRG8" s="200"/>
      <c r="VRH8" s="200"/>
      <c r="VRI8" s="200"/>
      <c r="VRJ8" s="200"/>
      <c r="VRK8" s="200"/>
      <c r="VRL8" s="200"/>
      <c r="VRM8" s="200"/>
      <c r="VRN8" s="200"/>
      <c r="VRO8" s="200"/>
      <c r="VRP8" s="200"/>
      <c r="VRQ8" s="200"/>
      <c r="VRR8" s="200"/>
      <c r="VRS8" s="200"/>
      <c r="VRT8" s="200"/>
      <c r="VRU8" s="200"/>
      <c r="VRV8" s="200"/>
      <c r="VRW8" s="200"/>
      <c r="VRX8" s="200"/>
      <c r="VRY8" s="200"/>
      <c r="VRZ8" s="200"/>
      <c r="VSA8" s="200"/>
      <c r="VSB8" s="200"/>
      <c r="VSC8" s="200"/>
      <c r="VSD8" s="200"/>
      <c r="VSE8" s="200"/>
      <c r="VSF8" s="200"/>
      <c r="VSG8" s="200"/>
      <c r="VSH8" s="200"/>
      <c r="VSI8" s="200"/>
      <c r="VSJ8" s="200"/>
      <c r="VSK8" s="200"/>
      <c r="VSL8" s="200"/>
      <c r="VSM8" s="200"/>
      <c r="VSN8" s="200"/>
      <c r="VSO8" s="200"/>
      <c r="VSP8" s="200"/>
      <c r="VSQ8" s="200"/>
      <c r="VSR8" s="200"/>
      <c r="VSS8" s="200"/>
      <c r="VST8" s="200"/>
      <c r="VSU8" s="200"/>
      <c r="VSV8" s="200"/>
      <c r="VSW8" s="200"/>
      <c r="VSX8" s="200"/>
      <c r="VSY8" s="200"/>
      <c r="VSZ8" s="200"/>
      <c r="VTA8" s="200"/>
      <c r="VTB8" s="200"/>
      <c r="VTC8" s="200"/>
      <c r="VTD8" s="200"/>
      <c r="VTE8" s="200"/>
      <c r="VTF8" s="200"/>
      <c r="VTG8" s="200"/>
      <c r="VTH8" s="200"/>
      <c r="VTI8" s="200"/>
      <c r="VTJ8" s="200"/>
      <c r="VTK8" s="200"/>
      <c r="VTL8" s="200"/>
      <c r="VTM8" s="200"/>
      <c r="VTN8" s="200"/>
      <c r="VTO8" s="200"/>
      <c r="VTP8" s="200"/>
      <c r="VTQ8" s="200"/>
      <c r="VTR8" s="200"/>
      <c r="VTS8" s="200"/>
      <c r="VTT8" s="200"/>
      <c r="VTU8" s="200"/>
      <c r="VTV8" s="200"/>
      <c r="VTW8" s="200"/>
      <c r="VTX8" s="200"/>
      <c r="VTY8" s="200"/>
      <c r="VTZ8" s="200"/>
      <c r="VUA8" s="200"/>
      <c r="VUB8" s="200"/>
      <c r="VUC8" s="200"/>
      <c r="VUD8" s="200"/>
      <c r="VUE8" s="200"/>
      <c r="VUF8" s="200"/>
      <c r="VUG8" s="200"/>
      <c r="VUH8" s="200"/>
      <c r="VUI8" s="200"/>
      <c r="VUJ8" s="200"/>
      <c r="VUK8" s="200"/>
      <c r="VUL8" s="200"/>
      <c r="VUM8" s="200"/>
      <c r="VUN8" s="200"/>
      <c r="VUO8" s="200"/>
      <c r="VUP8" s="200"/>
      <c r="VUQ8" s="200"/>
      <c r="VUR8" s="200"/>
      <c r="VUS8" s="200"/>
      <c r="VUT8" s="200"/>
      <c r="VUU8" s="200"/>
      <c r="VUV8" s="200"/>
      <c r="VUW8" s="200"/>
      <c r="VUX8" s="200"/>
      <c r="VUY8" s="200"/>
      <c r="VUZ8" s="200"/>
      <c r="VVA8" s="200"/>
      <c r="VVB8" s="200"/>
      <c r="VVC8" s="200"/>
      <c r="VVD8" s="200"/>
      <c r="VVE8" s="200"/>
      <c r="VVF8" s="200"/>
      <c r="VVG8" s="200"/>
      <c r="VVH8" s="200"/>
      <c r="VVI8" s="200"/>
      <c r="VVJ8" s="200"/>
      <c r="VVK8" s="200"/>
      <c r="VVL8" s="200"/>
      <c r="VVM8" s="200"/>
      <c r="VVN8" s="200"/>
      <c r="VVO8" s="200"/>
      <c r="VVP8" s="200"/>
      <c r="VVQ8" s="200"/>
      <c r="VVR8" s="200"/>
      <c r="VVS8" s="200"/>
      <c r="VVT8" s="200"/>
      <c r="VVU8" s="200"/>
      <c r="VVV8" s="200"/>
      <c r="VVW8" s="200"/>
      <c r="VVX8" s="200"/>
      <c r="VVY8" s="200"/>
      <c r="VVZ8" s="200"/>
      <c r="VWA8" s="200"/>
      <c r="VWB8" s="200"/>
      <c r="VWC8" s="200"/>
      <c r="VWD8" s="200"/>
      <c r="VWE8" s="200"/>
      <c r="VWF8" s="200"/>
      <c r="VWG8" s="200"/>
      <c r="VWH8" s="200"/>
      <c r="VWI8" s="200"/>
      <c r="VWJ8" s="200"/>
      <c r="VWK8" s="200"/>
      <c r="VWL8" s="200"/>
      <c r="VWM8" s="200"/>
      <c r="VWN8" s="200"/>
      <c r="VWO8" s="200"/>
      <c r="VWP8" s="200"/>
      <c r="VWQ8" s="200"/>
      <c r="VWR8" s="200"/>
      <c r="VWS8" s="200"/>
      <c r="VWT8" s="200"/>
      <c r="VWU8" s="200"/>
      <c r="VWV8" s="200"/>
      <c r="VWW8" s="200"/>
      <c r="VWX8" s="200"/>
      <c r="VWY8" s="200"/>
      <c r="VWZ8" s="200"/>
      <c r="VXA8" s="200"/>
      <c r="VXB8" s="200"/>
      <c r="VXC8" s="200"/>
      <c r="VXD8" s="200"/>
      <c r="VXE8" s="200"/>
      <c r="VXF8" s="200"/>
      <c r="VXG8" s="200"/>
      <c r="VXH8" s="200"/>
      <c r="VXI8" s="200"/>
      <c r="VXJ8" s="200"/>
      <c r="VXK8" s="200"/>
      <c r="VXL8" s="200"/>
      <c r="VXM8" s="200"/>
      <c r="VXN8" s="200"/>
      <c r="VXO8" s="200"/>
      <c r="VXP8" s="200"/>
      <c r="VXQ8" s="200"/>
      <c r="VXR8" s="200"/>
      <c r="VXS8" s="200"/>
      <c r="VXT8" s="200"/>
      <c r="VXU8" s="200"/>
      <c r="VXV8" s="200"/>
      <c r="VXW8" s="200"/>
      <c r="VXX8" s="200"/>
      <c r="VXY8" s="200"/>
      <c r="VXZ8" s="200"/>
      <c r="VYA8" s="200"/>
      <c r="VYB8" s="200"/>
      <c r="VYC8" s="200"/>
      <c r="VYD8" s="200"/>
      <c r="VYE8" s="200"/>
      <c r="VYF8" s="200"/>
      <c r="VYG8" s="200"/>
      <c r="VYH8" s="200"/>
      <c r="VYI8" s="200"/>
      <c r="VYJ8" s="200"/>
      <c r="VYK8" s="200"/>
      <c r="VYL8" s="200"/>
      <c r="VYM8" s="200"/>
      <c r="VYN8" s="200"/>
      <c r="VYO8" s="200"/>
      <c r="VYP8" s="200"/>
      <c r="VYQ8" s="200"/>
      <c r="VYR8" s="200"/>
      <c r="VYS8" s="200"/>
      <c r="VYT8" s="200"/>
      <c r="VYU8" s="200"/>
      <c r="VYV8" s="200"/>
      <c r="VYW8" s="200"/>
      <c r="VYX8" s="200"/>
      <c r="VYY8" s="200"/>
      <c r="VYZ8" s="200"/>
      <c r="VZA8" s="200"/>
      <c r="VZB8" s="200"/>
      <c r="VZC8" s="200"/>
      <c r="VZD8" s="200"/>
      <c r="VZE8" s="200"/>
      <c r="VZF8" s="200"/>
      <c r="VZG8" s="200"/>
      <c r="VZH8" s="200"/>
      <c r="VZI8" s="200"/>
      <c r="VZJ8" s="200"/>
      <c r="VZK8" s="200"/>
      <c r="VZL8" s="200"/>
      <c r="VZM8" s="200"/>
      <c r="VZN8" s="200"/>
      <c r="VZO8" s="200"/>
      <c r="VZP8" s="200"/>
      <c r="VZQ8" s="200"/>
      <c r="VZR8" s="200"/>
      <c r="VZS8" s="200"/>
      <c r="VZT8" s="200"/>
      <c r="VZU8" s="200"/>
      <c r="VZV8" s="200"/>
      <c r="VZW8" s="200"/>
      <c r="VZX8" s="200"/>
      <c r="VZY8" s="200"/>
      <c r="VZZ8" s="200"/>
      <c r="WAA8" s="200"/>
      <c r="WAB8" s="200"/>
      <c r="WAC8" s="200"/>
      <c r="WAD8" s="200"/>
      <c r="WAE8" s="200"/>
      <c r="WAF8" s="200"/>
      <c r="WAG8" s="200"/>
      <c r="WAH8" s="200"/>
      <c r="WAI8" s="200"/>
      <c r="WAJ8" s="200"/>
      <c r="WAK8" s="200"/>
      <c r="WAL8" s="200"/>
      <c r="WAM8" s="200"/>
      <c r="WAN8" s="200"/>
      <c r="WAO8" s="200"/>
      <c r="WAP8" s="200"/>
      <c r="WAQ8" s="200"/>
      <c r="WAR8" s="200"/>
      <c r="WAS8" s="200"/>
      <c r="WAT8" s="200"/>
      <c r="WAU8" s="200"/>
      <c r="WAV8" s="200"/>
      <c r="WAW8" s="200"/>
      <c r="WAX8" s="200"/>
      <c r="WAY8" s="200"/>
      <c r="WAZ8" s="200"/>
      <c r="WBA8" s="200"/>
      <c r="WBB8" s="200"/>
      <c r="WBC8" s="200"/>
      <c r="WBD8" s="200"/>
      <c r="WBE8" s="200"/>
      <c r="WBF8" s="200"/>
      <c r="WBG8" s="200"/>
      <c r="WBH8" s="200"/>
      <c r="WBI8" s="200"/>
      <c r="WBJ8" s="200"/>
      <c r="WBK8" s="200"/>
      <c r="WBL8" s="200"/>
      <c r="WBM8" s="200"/>
      <c r="WBN8" s="200"/>
      <c r="WBO8" s="200"/>
      <c r="WBP8" s="200"/>
      <c r="WBQ8" s="200"/>
      <c r="WBR8" s="200"/>
      <c r="WBS8" s="200"/>
      <c r="WBT8" s="200"/>
      <c r="WBU8" s="200"/>
      <c r="WBV8" s="200"/>
      <c r="WBW8" s="200"/>
      <c r="WBX8" s="200"/>
      <c r="WBY8" s="200"/>
      <c r="WBZ8" s="200"/>
      <c r="WCA8" s="200"/>
      <c r="WCB8" s="200"/>
      <c r="WCC8" s="200"/>
      <c r="WCD8" s="200"/>
      <c r="WCE8" s="200"/>
      <c r="WCF8" s="200"/>
      <c r="WCG8" s="200"/>
      <c r="WCH8" s="200"/>
      <c r="WCI8" s="200"/>
      <c r="WCJ8" s="200"/>
      <c r="WCK8" s="200"/>
      <c r="WCL8" s="200"/>
      <c r="WCM8" s="200"/>
      <c r="WCN8" s="200"/>
      <c r="WCO8" s="200"/>
      <c r="WCP8" s="200"/>
      <c r="WCQ8" s="200"/>
      <c r="WCR8" s="200"/>
      <c r="WCS8" s="200"/>
      <c r="WCT8" s="200"/>
      <c r="WCU8" s="200"/>
      <c r="WCV8" s="200"/>
      <c r="WCW8" s="200"/>
      <c r="WCX8" s="200"/>
      <c r="WCY8" s="200"/>
      <c r="WCZ8" s="200"/>
      <c r="WDA8" s="200"/>
      <c r="WDB8" s="200"/>
      <c r="WDC8" s="200"/>
      <c r="WDD8" s="200"/>
      <c r="WDE8" s="200"/>
      <c r="WDF8" s="200"/>
      <c r="WDG8" s="200"/>
      <c r="WDH8" s="200"/>
      <c r="WDI8" s="200"/>
      <c r="WDJ8" s="200"/>
      <c r="WDK8" s="200"/>
      <c r="WDL8" s="200"/>
      <c r="WDM8" s="200"/>
      <c r="WDN8" s="200"/>
      <c r="WDO8" s="200"/>
      <c r="WDP8" s="200"/>
      <c r="WDQ8" s="200"/>
      <c r="WDR8" s="200"/>
      <c r="WDS8" s="200"/>
      <c r="WDT8" s="200"/>
      <c r="WDU8" s="200"/>
      <c r="WDV8" s="200"/>
      <c r="WDW8" s="200"/>
      <c r="WDX8" s="200"/>
      <c r="WDY8" s="200"/>
      <c r="WDZ8" s="200"/>
      <c r="WEA8" s="200"/>
      <c r="WEB8" s="200"/>
      <c r="WEC8" s="200"/>
      <c r="WED8" s="200"/>
      <c r="WEE8" s="200"/>
      <c r="WEF8" s="200"/>
      <c r="WEG8" s="200"/>
      <c r="WEH8" s="200"/>
      <c r="WEI8" s="200"/>
      <c r="WEJ8" s="200"/>
      <c r="WEK8" s="200"/>
      <c r="WEL8" s="200"/>
      <c r="WEM8" s="200"/>
      <c r="WEN8" s="200"/>
      <c r="WEO8" s="200"/>
      <c r="WEP8" s="200"/>
      <c r="WEQ8" s="200"/>
      <c r="WER8" s="200"/>
      <c r="WES8" s="200"/>
      <c r="WET8" s="200"/>
      <c r="WEU8" s="200"/>
      <c r="WEV8" s="200"/>
      <c r="WEW8" s="200"/>
      <c r="WEX8" s="200"/>
      <c r="WEY8" s="200"/>
      <c r="WEZ8" s="200"/>
      <c r="WFA8" s="200"/>
      <c r="WFB8" s="200"/>
      <c r="WFC8" s="200"/>
      <c r="WFD8" s="200"/>
      <c r="WFE8" s="200"/>
      <c r="WFF8" s="200"/>
      <c r="WFG8" s="200"/>
      <c r="WFH8" s="200"/>
      <c r="WFI8" s="200"/>
      <c r="WFJ8" s="200"/>
      <c r="WFK8" s="200"/>
      <c r="WFL8" s="200"/>
      <c r="WFM8" s="200"/>
      <c r="WFN8" s="200"/>
      <c r="WFO8" s="200"/>
      <c r="WFP8" s="200"/>
      <c r="WFQ8" s="200"/>
      <c r="WFR8" s="200"/>
      <c r="WFS8" s="200"/>
      <c r="WFT8" s="200"/>
      <c r="WFU8" s="200"/>
      <c r="WFV8" s="200"/>
      <c r="WFW8" s="200"/>
      <c r="WFX8" s="200"/>
      <c r="WFY8" s="200"/>
      <c r="WFZ8" s="200"/>
      <c r="WGA8" s="200"/>
      <c r="WGB8" s="200"/>
      <c r="WGC8" s="200"/>
      <c r="WGD8" s="200"/>
      <c r="WGE8" s="200"/>
      <c r="WGF8" s="200"/>
      <c r="WGG8" s="200"/>
      <c r="WGH8" s="200"/>
      <c r="WGI8" s="200"/>
      <c r="WGJ8" s="200"/>
      <c r="WGK8" s="200"/>
      <c r="WGL8" s="200"/>
      <c r="WGM8" s="200"/>
      <c r="WGN8" s="200"/>
      <c r="WGO8" s="200"/>
      <c r="WGP8" s="200"/>
      <c r="WGQ8" s="200"/>
      <c r="WGR8" s="200"/>
      <c r="WGS8" s="200"/>
      <c r="WGT8" s="200"/>
      <c r="WGU8" s="200"/>
      <c r="WGV8" s="200"/>
      <c r="WGW8" s="200"/>
      <c r="WGX8" s="200"/>
      <c r="WGY8" s="200"/>
      <c r="WGZ8" s="200"/>
      <c r="WHA8" s="200"/>
      <c r="WHB8" s="200"/>
      <c r="WHC8" s="200"/>
      <c r="WHD8" s="200"/>
      <c r="WHE8" s="200"/>
      <c r="WHF8" s="200"/>
      <c r="WHG8" s="200"/>
      <c r="WHH8" s="200"/>
      <c r="WHI8" s="200"/>
      <c r="WHJ8" s="200"/>
      <c r="WHK8" s="200"/>
      <c r="WHL8" s="200"/>
      <c r="WHM8" s="200"/>
      <c r="WHN8" s="200"/>
      <c r="WHO8" s="200"/>
      <c r="WHP8" s="200"/>
      <c r="WHQ8" s="200"/>
      <c r="WHR8" s="200"/>
      <c r="WHS8" s="200"/>
      <c r="WHT8" s="200"/>
      <c r="WHU8" s="200"/>
      <c r="WHV8" s="200"/>
      <c r="WHW8" s="200"/>
      <c r="WHX8" s="200"/>
      <c r="WHY8" s="200"/>
      <c r="WHZ8" s="200"/>
      <c r="WIA8" s="200"/>
      <c r="WIB8" s="200"/>
      <c r="WIC8" s="200"/>
      <c r="WID8" s="200"/>
      <c r="WIE8" s="200"/>
      <c r="WIF8" s="200"/>
      <c r="WIG8" s="200"/>
      <c r="WIH8" s="200"/>
      <c r="WII8" s="200"/>
      <c r="WIJ8" s="200"/>
      <c r="WIK8" s="200"/>
      <c r="WIL8" s="200"/>
      <c r="WIM8" s="200"/>
      <c r="WIN8" s="200"/>
      <c r="WIO8" s="200"/>
      <c r="WIP8" s="200"/>
      <c r="WIQ8" s="200"/>
      <c r="WIR8" s="200"/>
      <c r="WIS8" s="200"/>
      <c r="WIT8" s="200"/>
      <c r="WIU8" s="200"/>
      <c r="WIV8" s="200"/>
      <c r="WIW8" s="200"/>
      <c r="WIX8" s="200"/>
      <c r="WIY8" s="200"/>
      <c r="WIZ8" s="200"/>
      <c r="WJA8" s="200"/>
      <c r="WJB8" s="200"/>
      <c r="WJC8" s="200"/>
      <c r="WJD8" s="200"/>
      <c r="WJE8" s="200"/>
      <c r="WJF8" s="200"/>
      <c r="WJG8" s="200"/>
      <c r="WJH8" s="200"/>
      <c r="WJI8" s="200"/>
      <c r="WJJ8" s="200"/>
      <c r="WJK8" s="200"/>
      <c r="WJL8" s="200"/>
      <c r="WJM8" s="200"/>
      <c r="WJN8" s="200"/>
      <c r="WJO8" s="200"/>
      <c r="WJP8" s="200"/>
      <c r="WJQ8" s="200"/>
      <c r="WJR8" s="200"/>
      <c r="WJS8" s="200"/>
      <c r="WJT8" s="200"/>
      <c r="WJU8" s="200"/>
      <c r="WJV8" s="200"/>
      <c r="WJW8" s="200"/>
      <c r="WJX8" s="200"/>
      <c r="WJY8" s="200"/>
      <c r="WJZ8" s="200"/>
      <c r="WKA8" s="200"/>
      <c r="WKB8" s="200"/>
      <c r="WKC8" s="200"/>
      <c r="WKD8" s="200"/>
      <c r="WKE8" s="200"/>
      <c r="WKF8" s="200"/>
      <c r="WKG8" s="200"/>
      <c r="WKH8" s="200"/>
      <c r="WKI8" s="200"/>
      <c r="WKJ8" s="200"/>
      <c r="WKK8" s="200"/>
      <c r="WKL8" s="200"/>
      <c r="WKM8" s="200"/>
      <c r="WKN8" s="200"/>
      <c r="WKO8" s="200"/>
      <c r="WKP8" s="200"/>
      <c r="WKQ8" s="200"/>
      <c r="WKR8" s="200"/>
      <c r="WKS8" s="200"/>
      <c r="WKT8" s="200"/>
      <c r="WKU8" s="200"/>
      <c r="WKV8" s="200"/>
      <c r="WKW8" s="200"/>
      <c r="WKX8" s="200"/>
      <c r="WKY8" s="200"/>
      <c r="WKZ8" s="200"/>
      <c r="WLA8" s="200"/>
      <c r="WLB8" s="200"/>
      <c r="WLC8" s="200"/>
      <c r="WLD8" s="200"/>
      <c r="WLE8" s="200"/>
      <c r="WLF8" s="200"/>
      <c r="WLG8" s="200"/>
      <c r="WLH8" s="200"/>
      <c r="WLI8" s="200"/>
      <c r="WLJ8" s="200"/>
      <c r="WLK8" s="200"/>
      <c r="WLL8" s="200"/>
      <c r="WLM8" s="200"/>
      <c r="WLN8" s="200"/>
      <c r="WLO8" s="200"/>
      <c r="WLP8" s="200"/>
      <c r="WLQ8" s="200"/>
      <c r="WLR8" s="200"/>
      <c r="WLS8" s="200"/>
      <c r="WLT8" s="200"/>
      <c r="WLU8" s="200"/>
      <c r="WLV8" s="200"/>
      <c r="WLW8" s="200"/>
      <c r="WLX8" s="200"/>
      <c r="WLY8" s="200"/>
      <c r="WLZ8" s="200"/>
      <c r="WMA8" s="200"/>
      <c r="WMB8" s="200"/>
      <c r="WMC8" s="200"/>
      <c r="WMD8" s="200"/>
      <c r="WME8" s="200"/>
      <c r="WMF8" s="200"/>
      <c r="WMG8" s="200"/>
      <c r="WMH8" s="200"/>
      <c r="WMI8" s="200"/>
      <c r="WMJ8" s="200"/>
      <c r="WMK8" s="200"/>
      <c r="WML8" s="200"/>
      <c r="WMM8" s="200"/>
      <c r="WMN8" s="200"/>
      <c r="WMO8" s="200"/>
      <c r="WMP8" s="200"/>
      <c r="WMQ8" s="200"/>
      <c r="WMR8" s="200"/>
      <c r="WMS8" s="200"/>
      <c r="WMT8" s="200"/>
      <c r="WMU8" s="200"/>
      <c r="WMV8" s="200"/>
      <c r="WMW8" s="200"/>
      <c r="WMX8" s="200"/>
      <c r="WMY8" s="200"/>
      <c r="WMZ8" s="200"/>
      <c r="WNA8" s="200"/>
      <c r="WNB8" s="200"/>
      <c r="WNC8" s="200"/>
      <c r="WND8" s="200"/>
      <c r="WNE8" s="200"/>
      <c r="WNF8" s="200"/>
      <c r="WNG8" s="200"/>
      <c r="WNH8" s="200"/>
      <c r="WNI8" s="200"/>
      <c r="WNJ8" s="200"/>
      <c r="WNK8" s="200"/>
      <c r="WNL8" s="200"/>
      <c r="WNM8" s="200"/>
      <c r="WNN8" s="200"/>
      <c r="WNO8" s="200"/>
      <c r="WNP8" s="200"/>
      <c r="WNQ8" s="200"/>
      <c r="WNR8" s="200"/>
      <c r="WNS8" s="200"/>
      <c r="WNT8" s="200"/>
      <c r="WNU8" s="200"/>
      <c r="WNV8" s="200"/>
      <c r="WNW8" s="200"/>
      <c r="WNX8" s="200"/>
      <c r="WNY8" s="200"/>
      <c r="WNZ8" s="200"/>
      <c r="WOA8" s="200"/>
      <c r="WOB8" s="200"/>
      <c r="WOC8" s="200"/>
      <c r="WOD8" s="200"/>
      <c r="WOE8" s="200"/>
      <c r="WOF8" s="200"/>
      <c r="WOG8" s="200"/>
      <c r="WOH8" s="200"/>
      <c r="WOI8" s="200"/>
      <c r="WOJ8" s="200"/>
      <c r="WOK8" s="200"/>
      <c r="WOL8" s="200"/>
      <c r="WOM8" s="200"/>
      <c r="WON8" s="200"/>
      <c r="WOO8" s="200"/>
      <c r="WOP8" s="200"/>
      <c r="WOQ8" s="200"/>
      <c r="WOR8" s="200"/>
      <c r="WOS8" s="200"/>
      <c r="WOT8" s="200"/>
      <c r="WOU8" s="200"/>
      <c r="WOV8" s="200"/>
      <c r="WOW8" s="200"/>
      <c r="WOX8" s="200"/>
      <c r="WOY8" s="200"/>
      <c r="WOZ8" s="200"/>
      <c r="WPA8" s="200"/>
      <c r="WPB8" s="200"/>
      <c r="WPC8" s="200"/>
      <c r="WPD8" s="200"/>
      <c r="WPE8" s="200"/>
      <c r="WPF8" s="200"/>
      <c r="WPG8" s="200"/>
      <c r="WPH8" s="200"/>
      <c r="WPI8" s="200"/>
      <c r="WPJ8" s="200"/>
      <c r="WPK8" s="200"/>
      <c r="WPL8" s="200"/>
      <c r="WPM8" s="200"/>
      <c r="WPN8" s="200"/>
      <c r="WPO8" s="200"/>
      <c r="WPP8" s="200"/>
      <c r="WPQ8" s="200"/>
      <c r="WPR8" s="200"/>
      <c r="WPS8" s="200"/>
      <c r="WPT8" s="200"/>
      <c r="WPU8" s="200"/>
      <c r="WPV8" s="200"/>
      <c r="WPW8" s="200"/>
      <c r="WPX8" s="200"/>
      <c r="WPY8" s="200"/>
      <c r="WPZ8" s="200"/>
      <c r="WQA8" s="200"/>
      <c r="WQB8" s="200"/>
      <c r="WQC8" s="200"/>
      <c r="WQD8" s="200"/>
      <c r="WQE8" s="200"/>
      <c r="WQF8" s="200"/>
      <c r="WQG8" s="200"/>
      <c r="WQH8" s="200"/>
      <c r="WQI8" s="200"/>
      <c r="WQJ8" s="200"/>
      <c r="WQK8" s="200"/>
      <c r="WQL8" s="200"/>
      <c r="WQM8" s="200"/>
      <c r="WQN8" s="200"/>
      <c r="WQO8" s="200"/>
      <c r="WQP8" s="200"/>
      <c r="WQQ8" s="200"/>
      <c r="WQR8" s="200"/>
      <c r="WQS8" s="200"/>
      <c r="WQT8" s="200"/>
      <c r="WQU8" s="200"/>
      <c r="WQV8" s="200"/>
      <c r="WQW8" s="200"/>
      <c r="WQX8" s="200"/>
      <c r="WQY8" s="200"/>
      <c r="WQZ8" s="200"/>
      <c r="WRA8" s="200"/>
      <c r="WRB8" s="200"/>
      <c r="WRC8" s="200"/>
      <c r="WRD8" s="200"/>
      <c r="WRE8" s="200"/>
      <c r="WRF8" s="200"/>
      <c r="WRG8" s="200"/>
      <c r="WRH8" s="200"/>
      <c r="WRI8" s="200"/>
      <c r="WRJ8" s="200"/>
      <c r="WRK8" s="200"/>
      <c r="WRL8" s="200"/>
      <c r="WRM8" s="200"/>
      <c r="WRN8" s="200"/>
      <c r="WRO8" s="200"/>
      <c r="WRP8" s="200"/>
      <c r="WRQ8" s="200"/>
      <c r="WRR8" s="200"/>
      <c r="WRS8" s="200"/>
      <c r="WRT8" s="200"/>
      <c r="WRU8" s="200"/>
      <c r="WRV8" s="200"/>
      <c r="WRW8" s="200"/>
      <c r="WRX8" s="200"/>
      <c r="WRY8" s="200"/>
      <c r="WRZ8" s="200"/>
      <c r="WSA8" s="200"/>
      <c r="WSB8" s="200"/>
      <c r="WSC8" s="200"/>
      <c r="WSD8" s="200"/>
      <c r="WSE8" s="200"/>
      <c r="WSF8" s="200"/>
      <c r="WSG8" s="200"/>
      <c r="WSH8" s="200"/>
      <c r="WSI8" s="200"/>
      <c r="WSJ8" s="200"/>
      <c r="WSK8" s="200"/>
      <c r="WSL8" s="200"/>
      <c r="WSM8" s="200"/>
      <c r="WSN8" s="200"/>
      <c r="WSO8" s="200"/>
      <c r="WSP8" s="200"/>
      <c r="WSQ8" s="200"/>
      <c r="WSR8" s="200"/>
      <c r="WSS8" s="200"/>
      <c r="WST8" s="200"/>
      <c r="WSU8" s="200"/>
      <c r="WSV8" s="200"/>
      <c r="WSW8" s="200"/>
      <c r="WSX8" s="200"/>
      <c r="WSY8" s="200"/>
      <c r="WSZ8" s="200"/>
      <c r="WTA8" s="200"/>
      <c r="WTB8" s="200"/>
      <c r="WTC8" s="200"/>
      <c r="WTD8" s="200"/>
      <c r="WTE8" s="200"/>
      <c r="WTF8" s="200"/>
      <c r="WTG8" s="200"/>
      <c r="WTH8" s="200"/>
      <c r="WTI8" s="200"/>
      <c r="WTJ8" s="200"/>
      <c r="WTK8" s="200"/>
      <c r="WTL8" s="200"/>
      <c r="WTM8" s="200"/>
      <c r="WTN8" s="200"/>
      <c r="WTO8" s="200"/>
      <c r="WTP8" s="200"/>
      <c r="WTQ8" s="200"/>
      <c r="WTR8" s="200"/>
      <c r="WTS8" s="200"/>
      <c r="WTT8" s="200"/>
      <c r="WTU8" s="200"/>
      <c r="WTV8" s="200"/>
      <c r="WTW8" s="200"/>
      <c r="WTX8" s="200"/>
      <c r="WTY8" s="200"/>
      <c r="WTZ8" s="200"/>
      <c r="WUA8" s="200"/>
      <c r="WUB8" s="200"/>
      <c r="WUC8" s="200"/>
      <c r="WUD8" s="200"/>
      <c r="WUE8" s="200"/>
      <c r="WUF8" s="200"/>
      <c r="WUG8" s="200"/>
      <c r="WUH8" s="200"/>
      <c r="WUI8" s="200"/>
      <c r="WUJ8" s="200"/>
      <c r="WUK8" s="200"/>
      <c r="WUL8" s="200"/>
      <c r="WUM8" s="200"/>
      <c r="WUN8" s="200"/>
      <c r="WUO8" s="200"/>
      <c r="WUP8" s="200"/>
      <c r="WUQ8" s="200"/>
      <c r="WUR8" s="200"/>
      <c r="WUS8" s="200"/>
      <c r="WUT8" s="200"/>
      <c r="WUU8" s="200"/>
      <c r="WUV8" s="200"/>
      <c r="WUW8" s="200"/>
      <c r="WUX8" s="200"/>
      <c r="WUY8" s="200"/>
      <c r="WUZ8" s="200"/>
      <c r="WVA8" s="200"/>
      <c r="WVB8" s="200"/>
      <c r="WVC8" s="200"/>
      <c r="WVD8" s="200"/>
      <c r="WVE8" s="200"/>
      <c r="WVF8" s="200"/>
      <c r="WVG8" s="200"/>
      <c r="WVH8" s="200"/>
      <c r="WVI8" s="200"/>
      <c r="WVJ8" s="200"/>
      <c r="WVK8" s="200"/>
      <c r="WVL8" s="200"/>
      <c r="WVM8" s="200"/>
      <c r="WVN8" s="200"/>
      <c r="WVO8" s="200"/>
      <c r="WVP8" s="200"/>
      <c r="WVQ8" s="200"/>
      <c r="WVR8" s="200"/>
      <c r="WVS8" s="200"/>
      <c r="WVT8" s="200"/>
      <c r="WVU8" s="200"/>
      <c r="WVV8" s="200"/>
      <c r="WVW8" s="200"/>
      <c r="WVX8" s="200"/>
      <c r="WVY8" s="200"/>
      <c r="WVZ8" s="200"/>
      <c r="WWA8" s="200"/>
      <c r="WWB8" s="200"/>
      <c r="WWC8" s="200"/>
      <c r="WWD8" s="200"/>
      <c r="WWE8" s="200"/>
      <c r="WWF8" s="200"/>
      <c r="WWG8" s="200"/>
      <c r="WWH8" s="200"/>
      <c r="WWI8" s="200"/>
      <c r="WWJ8" s="200"/>
      <c r="WWK8" s="200"/>
      <c r="WWL8" s="200"/>
      <c r="WWM8" s="200"/>
      <c r="WWN8" s="200"/>
      <c r="WWO8" s="200"/>
      <c r="WWP8" s="200"/>
      <c r="WWQ8" s="200"/>
      <c r="WWR8" s="200"/>
      <c r="WWS8" s="200"/>
      <c r="WWT8" s="200"/>
      <c r="WWU8" s="200"/>
      <c r="WWV8" s="200"/>
      <c r="WWW8" s="200"/>
      <c r="WWX8" s="200"/>
      <c r="WWY8" s="200"/>
      <c r="WWZ8" s="200"/>
      <c r="WXA8" s="200"/>
      <c r="WXB8" s="200"/>
      <c r="WXC8" s="200"/>
      <c r="WXD8" s="200"/>
      <c r="WXE8" s="200"/>
      <c r="WXF8" s="200"/>
      <c r="WXG8" s="200"/>
      <c r="WXH8" s="200"/>
      <c r="WXI8" s="200"/>
      <c r="WXJ8" s="200"/>
      <c r="WXK8" s="200"/>
      <c r="WXL8" s="200"/>
      <c r="WXM8" s="200"/>
      <c r="WXN8" s="200"/>
      <c r="WXO8" s="200"/>
      <c r="WXP8" s="200"/>
      <c r="WXQ8" s="200"/>
      <c r="WXR8" s="200"/>
      <c r="WXS8" s="200"/>
      <c r="WXT8" s="200"/>
      <c r="WXU8" s="200"/>
      <c r="WXV8" s="200"/>
      <c r="WXW8" s="200"/>
      <c r="WXX8" s="200"/>
      <c r="WXY8" s="200"/>
      <c r="WXZ8" s="200"/>
      <c r="WYA8" s="200"/>
      <c r="WYB8" s="200"/>
      <c r="WYC8" s="200"/>
      <c r="WYD8" s="200"/>
      <c r="WYE8" s="200"/>
      <c r="WYF8" s="200"/>
      <c r="WYG8" s="200"/>
      <c r="WYH8" s="200"/>
      <c r="WYI8" s="200"/>
      <c r="WYJ8" s="200"/>
      <c r="WYK8" s="200"/>
      <c r="WYL8" s="200"/>
      <c r="WYM8" s="200"/>
      <c r="WYN8" s="200"/>
      <c r="WYO8" s="200"/>
      <c r="WYP8" s="200"/>
      <c r="WYQ8" s="200"/>
      <c r="WYR8" s="200"/>
      <c r="WYS8" s="200"/>
      <c r="WYT8" s="200"/>
      <c r="WYU8" s="200"/>
      <c r="WYV8" s="200"/>
      <c r="WYW8" s="200"/>
      <c r="WYX8" s="200"/>
      <c r="WYY8" s="200"/>
      <c r="WYZ8" s="200"/>
      <c r="WZA8" s="200"/>
      <c r="WZB8" s="200"/>
      <c r="WZC8" s="200"/>
      <c r="WZD8" s="200"/>
      <c r="WZE8" s="200"/>
      <c r="WZF8" s="200"/>
      <c r="WZG8" s="200"/>
      <c r="WZH8" s="200"/>
      <c r="WZI8" s="200"/>
      <c r="WZJ8" s="200"/>
      <c r="WZK8" s="200"/>
      <c r="WZL8" s="200"/>
      <c r="WZM8" s="200"/>
      <c r="WZN8" s="200"/>
      <c r="WZO8" s="200"/>
      <c r="WZP8" s="200"/>
      <c r="WZQ8" s="200"/>
      <c r="WZR8" s="200"/>
      <c r="WZS8" s="200"/>
      <c r="WZT8" s="200"/>
      <c r="WZU8" s="200"/>
      <c r="WZV8" s="200"/>
      <c r="WZW8" s="200"/>
      <c r="WZX8" s="200"/>
      <c r="WZY8" s="200"/>
      <c r="WZZ8" s="200"/>
      <c r="XAA8" s="200"/>
      <c r="XAB8" s="200"/>
      <c r="XAC8" s="200"/>
      <c r="XAD8" s="200"/>
      <c r="XAE8" s="200"/>
      <c r="XAF8" s="200"/>
      <c r="XAG8" s="200"/>
      <c r="XAH8" s="200"/>
      <c r="XAI8" s="200"/>
      <c r="XAJ8" s="200"/>
      <c r="XAK8" s="200"/>
      <c r="XAL8" s="200"/>
      <c r="XAM8" s="200"/>
      <c r="XAN8" s="200"/>
      <c r="XAO8" s="200"/>
      <c r="XAP8" s="200"/>
      <c r="XAQ8" s="200"/>
      <c r="XAR8" s="200"/>
      <c r="XAS8" s="200"/>
      <c r="XAT8" s="200"/>
      <c r="XAU8" s="200"/>
      <c r="XAV8" s="200"/>
      <c r="XAW8" s="200"/>
      <c r="XAX8" s="200"/>
      <c r="XAY8" s="200"/>
      <c r="XAZ8" s="200"/>
      <c r="XBA8" s="200"/>
      <c r="XBB8" s="200"/>
      <c r="XBC8" s="200"/>
      <c r="XBD8" s="200"/>
      <c r="XBE8" s="200"/>
      <c r="XBF8" s="200"/>
      <c r="XBG8" s="200"/>
      <c r="XBH8" s="200"/>
      <c r="XBI8" s="200"/>
      <c r="XBJ8" s="200"/>
      <c r="XBK8" s="200"/>
      <c r="XBL8" s="200"/>
      <c r="XBM8" s="200"/>
      <c r="XBN8" s="200"/>
      <c r="XBO8" s="200"/>
      <c r="XBP8" s="200"/>
      <c r="XBQ8" s="200"/>
      <c r="XBR8" s="200"/>
      <c r="XBS8" s="200"/>
      <c r="XBT8" s="200"/>
      <c r="XBU8" s="200"/>
      <c r="XBV8" s="200"/>
      <c r="XBW8" s="200"/>
      <c r="XBX8" s="200"/>
      <c r="XBY8" s="200"/>
      <c r="XBZ8" s="200"/>
      <c r="XCA8" s="200"/>
      <c r="XCB8" s="200"/>
      <c r="XCC8" s="200"/>
      <c r="XCD8" s="200"/>
      <c r="XCE8" s="200"/>
      <c r="XCF8" s="200"/>
      <c r="XCG8" s="200"/>
      <c r="XCH8" s="200"/>
      <c r="XCI8" s="200"/>
      <c r="XCJ8" s="200"/>
      <c r="XCK8" s="200"/>
      <c r="XCL8" s="200"/>
      <c r="XCM8" s="200"/>
      <c r="XCN8" s="200"/>
      <c r="XCO8" s="200"/>
      <c r="XCP8" s="200"/>
      <c r="XCQ8" s="200"/>
      <c r="XCR8" s="200"/>
      <c r="XCS8" s="200"/>
      <c r="XCT8" s="200"/>
      <c r="XCU8" s="200"/>
      <c r="XCV8" s="200"/>
      <c r="XCW8" s="200"/>
      <c r="XCX8" s="200"/>
      <c r="XCY8" s="200"/>
      <c r="XCZ8" s="200"/>
      <c r="XDA8" s="200"/>
      <c r="XDB8" s="200"/>
      <c r="XDC8" s="200"/>
      <c r="XDD8" s="200"/>
      <c r="XDE8" s="200"/>
      <c r="XDF8" s="200"/>
      <c r="XDG8" s="200"/>
      <c r="XDH8" s="200"/>
      <c r="XDI8" s="200"/>
      <c r="XDJ8" s="200"/>
      <c r="XDK8" s="200"/>
      <c r="XDL8" s="200"/>
      <c r="XDM8" s="200"/>
      <c r="XDN8" s="200"/>
      <c r="XDO8" s="200"/>
      <c r="XDP8" s="200"/>
      <c r="XDQ8" s="200"/>
      <c r="XDR8" s="200"/>
      <c r="XDS8" s="200"/>
      <c r="XDT8" s="200"/>
      <c r="XDU8" s="200"/>
      <c r="XDV8" s="200"/>
      <c r="XDW8" s="200"/>
      <c r="XDX8" s="200"/>
      <c r="XDY8" s="200"/>
      <c r="XDZ8" s="200"/>
      <c r="XEA8" s="200"/>
      <c r="XEB8" s="200"/>
    </row>
    <row r="9" spans="1:16370" s="197" customFormat="1" ht="271.5" customHeight="1">
      <c r="A9" s="352" t="s">
        <v>294</v>
      </c>
      <c r="B9" s="323" t="s">
        <v>295</v>
      </c>
      <c r="C9" s="324" t="s">
        <v>296</v>
      </c>
      <c r="D9" s="324" t="s">
        <v>297</v>
      </c>
      <c r="E9" s="324" t="s">
        <v>295</v>
      </c>
      <c r="F9" s="324" t="s">
        <v>295</v>
      </c>
      <c r="G9" s="324" t="s">
        <v>295</v>
      </c>
      <c r="H9" s="324" t="s">
        <v>295</v>
      </c>
      <c r="I9" s="324" t="s">
        <v>295</v>
      </c>
      <c r="J9" s="324" t="s">
        <v>295</v>
      </c>
      <c r="K9" s="324" t="s">
        <v>295</v>
      </c>
      <c r="L9" s="324" t="s">
        <v>295</v>
      </c>
      <c r="M9" s="324" t="s">
        <v>298</v>
      </c>
      <c r="N9" s="324" t="s">
        <v>295</v>
      </c>
      <c r="O9" s="324" t="s">
        <v>295</v>
      </c>
      <c r="P9" s="324" t="s">
        <v>295</v>
      </c>
      <c r="Q9" s="324" t="s">
        <v>299</v>
      </c>
      <c r="R9" s="324" t="s">
        <v>300</v>
      </c>
      <c r="S9" s="324" t="s">
        <v>300</v>
      </c>
      <c r="T9" s="324" t="s">
        <v>300</v>
      </c>
      <c r="U9" s="324" t="s">
        <v>300</v>
      </c>
      <c r="V9" s="324" t="s">
        <v>300</v>
      </c>
      <c r="W9" s="324" t="s">
        <v>300</v>
      </c>
      <c r="X9" s="325" t="s">
        <v>295</v>
      </c>
      <c r="Y9" s="325" t="s">
        <v>295</v>
      </c>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c r="IW9" s="200"/>
      <c r="IX9" s="200"/>
      <c r="IY9" s="200"/>
      <c r="IZ9" s="200"/>
      <c r="JA9" s="200"/>
      <c r="JB9" s="200"/>
      <c r="JC9" s="200"/>
      <c r="JD9" s="200"/>
      <c r="JE9" s="200"/>
      <c r="JF9" s="200"/>
      <c r="JG9" s="200"/>
      <c r="JH9" s="200"/>
      <c r="JI9" s="200"/>
      <c r="JJ9" s="200"/>
      <c r="JK9" s="200"/>
      <c r="JL9" s="200"/>
      <c r="JM9" s="200"/>
      <c r="JN9" s="200"/>
      <c r="JO9" s="200"/>
      <c r="JP9" s="200"/>
      <c r="JQ9" s="200"/>
      <c r="JR9" s="200"/>
      <c r="JS9" s="200"/>
      <c r="JT9" s="200"/>
      <c r="JU9" s="200"/>
      <c r="JV9" s="200"/>
      <c r="JW9" s="200"/>
      <c r="JX9" s="200"/>
      <c r="JY9" s="200"/>
      <c r="JZ9" s="200"/>
      <c r="KA9" s="200"/>
      <c r="KB9" s="200"/>
      <c r="KC9" s="200"/>
      <c r="KD9" s="200"/>
      <c r="KE9" s="200"/>
      <c r="KF9" s="200"/>
      <c r="KG9" s="200"/>
      <c r="KH9" s="200"/>
      <c r="KI9" s="200"/>
      <c r="KJ9" s="200"/>
      <c r="KK9" s="200"/>
      <c r="KL9" s="200"/>
      <c r="KM9" s="200"/>
      <c r="KN9" s="200"/>
      <c r="KO9" s="200"/>
      <c r="KP9" s="200"/>
      <c r="KQ9" s="200"/>
      <c r="KR9" s="200"/>
      <c r="KS9" s="200"/>
      <c r="KT9" s="200"/>
      <c r="KU9" s="200"/>
      <c r="KV9" s="200"/>
      <c r="KW9" s="200"/>
      <c r="KX9" s="200"/>
      <c r="KY9" s="200"/>
      <c r="KZ9" s="200"/>
      <c r="LA9" s="200"/>
      <c r="LB9" s="200"/>
      <c r="LC9" s="200"/>
      <c r="LD9" s="200"/>
      <c r="LE9" s="200"/>
      <c r="LF9" s="200"/>
      <c r="LG9" s="200"/>
      <c r="LH9" s="200"/>
      <c r="LI9" s="200"/>
      <c r="LJ9" s="200"/>
      <c r="LK9" s="200"/>
      <c r="LL9" s="200"/>
      <c r="LM9" s="200"/>
      <c r="LN9" s="200"/>
      <c r="LO9" s="200"/>
      <c r="LP9" s="200"/>
      <c r="LQ9" s="200"/>
      <c r="LR9" s="200"/>
      <c r="LS9" s="200"/>
      <c r="LT9" s="200"/>
      <c r="LU9" s="200"/>
      <c r="LV9" s="200"/>
      <c r="LW9" s="200"/>
      <c r="LX9" s="200"/>
      <c r="LY9" s="200"/>
      <c r="LZ9" s="200"/>
      <c r="MA9" s="200"/>
      <c r="MB9" s="200"/>
      <c r="MC9" s="200"/>
      <c r="MD9" s="200"/>
      <c r="ME9" s="200"/>
      <c r="MF9" s="200"/>
      <c r="MG9" s="200"/>
      <c r="MH9" s="200"/>
      <c r="MI9" s="200"/>
      <c r="MJ9" s="200"/>
      <c r="MK9" s="200"/>
      <c r="ML9" s="200"/>
      <c r="MM9" s="200"/>
      <c r="MN9" s="200"/>
      <c r="MO9" s="200"/>
      <c r="MP9" s="200"/>
      <c r="MQ9" s="200"/>
      <c r="MR9" s="200"/>
      <c r="MS9" s="200"/>
      <c r="MT9" s="200"/>
      <c r="MU9" s="200"/>
      <c r="MV9" s="200"/>
      <c r="MW9" s="200"/>
      <c r="MX9" s="200"/>
      <c r="MY9" s="200"/>
      <c r="MZ9" s="200"/>
      <c r="NA9" s="200"/>
      <c r="NB9" s="200"/>
      <c r="NC9" s="200"/>
      <c r="ND9" s="200"/>
      <c r="NE9" s="200"/>
      <c r="NF9" s="200"/>
      <c r="NG9" s="200"/>
      <c r="NH9" s="200"/>
      <c r="NI9" s="200"/>
      <c r="NJ9" s="200"/>
      <c r="NK9" s="200"/>
      <c r="NL9" s="200"/>
      <c r="NM9" s="200"/>
      <c r="NN9" s="200"/>
      <c r="NO9" s="200"/>
      <c r="NP9" s="200"/>
      <c r="NQ9" s="200"/>
      <c r="NR9" s="200"/>
      <c r="NS9" s="200"/>
      <c r="NT9" s="200"/>
      <c r="NU9" s="200"/>
      <c r="NV9" s="200"/>
      <c r="NW9" s="200"/>
      <c r="NX9" s="200"/>
      <c r="NY9" s="200"/>
      <c r="NZ9" s="200"/>
      <c r="OA9" s="200"/>
      <c r="OB9" s="200"/>
      <c r="OC9" s="200"/>
      <c r="OD9" s="200"/>
      <c r="OE9" s="200"/>
      <c r="OF9" s="200"/>
      <c r="OG9" s="200"/>
      <c r="OH9" s="200"/>
      <c r="OI9" s="200"/>
      <c r="OJ9" s="200"/>
      <c r="OK9" s="200"/>
      <c r="OL9" s="200"/>
      <c r="OM9" s="200"/>
      <c r="ON9" s="200"/>
      <c r="OO9" s="200"/>
      <c r="OP9" s="200"/>
      <c r="OQ9" s="200"/>
      <c r="OR9" s="200"/>
      <c r="OS9" s="200"/>
      <c r="OT9" s="200"/>
      <c r="OU9" s="200"/>
      <c r="OV9" s="200"/>
      <c r="OW9" s="200"/>
      <c r="OX9" s="200"/>
      <c r="OY9" s="200"/>
      <c r="OZ9" s="200"/>
      <c r="PA9" s="200"/>
      <c r="PB9" s="200"/>
      <c r="PC9" s="200"/>
      <c r="PD9" s="200"/>
      <c r="PE9" s="200"/>
      <c r="PF9" s="200"/>
      <c r="PG9" s="200"/>
      <c r="PH9" s="200"/>
      <c r="PI9" s="200"/>
      <c r="PJ9" s="200"/>
      <c r="PK9" s="200"/>
      <c r="PL9" s="200"/>
      <c r="PM9" s="200"/>
      <c r="PN9" s="200"/>
      <c r="PO9" s="200"/>
      <c r="PP9" s="200"/>
      <c r="PQ9" s="200"/>
      <c r="PR9" s="200"/>
      <c r="PS9" s="200"/>
      <c r="PT9" s="200"/>
      <c r="PU9" s="200"/>
      <c r="PV9" s="200"/>
      <c r="PW9" s="200"/>
      <c r="PX9" s="200"/>
      <c r="PY9" s="200"/>
      <c r="PZ9" s="200"/>
      <c r="QA9" s="200"/>
      <c r="QB9" s="200"/>
      <c r="QC9" s="200"/>
      <c r="QD9" s="200"/>
      <c r="QE9" s="200"/>
      <c r="QF9" s="200"/>
      <c r="QG9" s="200"/>
      <c r="QH9" s="200"/>
      <c r="QI9" s="200"/>
      <c r="QJ9" s="200"/>
      <c r="QK9" s="200"/>
      <c r="QL9" s="200"/>
      <c r="QM9" s="200"/>
      <c r="QN9" s="200"/>
      <c r="QO9" s="200"/>
      <c r="QP9" s="200"/>
      <c r="QQ9" s="200"/>
      <c r="QR9" s="200"/>
      <c r="QS9" s="200"/>
      <c r="QT9" s="200"/>
      <c r="QU9" s="200"/>
      <c r="QV9" s="200"/>
      <c r="QW9" s="200"/>
      <c r="QX9" s="200"/>
      <c r="QY9" s="200"/>
      <c r="QZ9" s="200"/>
      <c r="RA9" s="200"/>
      <c r="RB9" s="200"/>
      <c r="RC9" s="200"/>
      <c r="RD9" s="200"/>
      <c r="RE9" s="200"/>
      <c r="RF9" s="200"/>
      <c r="RG9" s="200"/>
      <c r="RH9" s="200"/>
      <c r="RI9" s="200"/>
      <c r="RJ9" s="200"/>
      <c r="RK9" s="200"/>
      <c r="RL9" s="200"/>
      <c r="RM9" s="200"/>
      <c r="RN9" s="200"/>
      <c r="RO9" s="200"/>
      <c r="RP9" s="200"/>
      <c r="RQ9" s="200"/>
      <c r="RR9" s="200"/>
      <c r="RS9" s="200"/>
      <c r="RT9" s="200"/>
      <c r="RU9" s="200"/>
      <c r="RV9" s="200"/>
      <c r="RW9" s="200"/>
      <c r="RX9" s="200"/>
      <c r="RY9" s="200"/>
      <c r="RZ9" s="200"/>
      <c r="SA9" s="200"/>
      <c r="SB9" s="200"/>
      <c r="SC9" s="200"/>
      <c r="SD9" s="200"/>
      <c r="SE9" s="200"/>
      <c r="SF9" s="200"/>
      <c r="SG9" s="200"/>
      <c r="SH9" s="200"/>
      <c r="SI9" s="200"/>
      <c r="SJ9" s="200"/>
      <c r="SK9" s="200"/>
      <c r="SL9" s="200"/>
      <c r="SM9" s="200"/>
      <c r="SN9" s="200"/>
      <c r="SO9" s="200"/>
      <c r="SP9" s="200"/>
      <c r="SQ9" s="200"/>
      <c r="SR9" s="200"/>
      <c r="SS9" s="200"/>
      <c r="ST9" s="200"/>
      <c r="SU9" s="200"/>
      <c r="SV9" s="200"/>
      <c r="SW9" s="200"/>
      <c r="SX9" s="200"/>
      <c r="SY9" s="200"/>
      <c r="SZ9" s="200"/>
      <c r="TA9" s="200"/>
      <c r="TB9" s="200"/>
      <c r="TC9" s="200"/>
      <c r="TD9" s="200"/>
      <c r="TE9" s="200"/>
      <c r="TF9" s="200"/>
      <c r="TG9" s="200"/>
      <c r="TH9" s="200"/>
      <c r="TI9" s="200"/>
      <c r="TJ9" s="200"/>
      <c r="TK9" s="200"/>
      <c r="TL9" s="200"/>
      <c r="TM9" s="200"/>
      <c r="TN9" s="200"/>
      <c r="TO9" s="200"/>
      <c r="TP9" s="200"/>
      <c r="TQ9" s="200"/>
      <c r="TR9" s="200"/>
      <c r="TS9" s="200"/>
      <c r="TT9" s="200"/>
      <c r="TU9" s="200"/>
      <c r="TV9" s="200"/>
      <c r="TW9" s="200"/>
      <c r="TX9" s="200"/>
      <c r="TY9" s="200"/>
      <c r="TZ9" s="200"/>
      <c r="UA9" s="200"/>
      <c r="UB9" s="200"/>
      <c r="UC9" s="200"/>
      <c r="UD9" s="200"/>
      <c r="UE9" s="200"/>
      <c r="UF9" s="200"/>
      <c r="UG9" s="200"/>
      <c r="UH9" s="200"/>
      <c r="UI9" s="200"/>
      <c r="UJ9" s="200"/>
      <c r="UK9" s="200"/>
      <c r="UL9" s="200"/>
      <c r="UM9" s="200"/>
      <c r="UN9" s="200"/>
      <c r="UO9" s="200"/>
      <c r="UP9" s="200"/>
      <c r="UQ9" s="200"/>
      <c r="UR9" s="200"/>
      <c r="US9" s="200"/>
      <c r="UT9" s="200"/>
      <c r="UU9" s="200"/>
      <c r="UV9" s="200"/>
      <c r="UW9" s="200"/>
      <c r="UX9" s="200"/>
      <c r="UY9" s="200"/>
      <c r="UZ9" s="200"/>
      <c r="VA9" s="200"/>
      <c r="VB9" s="200"/>
      <c r="VC9" s="200"/>
      <c r="VD9" s="200"/>
      <c r="VE9" s="200"/>
      <c r="VF9" s="200"/>
      <c r="VG9" s="200"/>
      <c r="VH9" s="200"/>
      <c r="VI9" s="200"/>
      <c r="VJ9" s="200"/>
      <c r="VK9" s="200"/>
      <c r="VL9" s="200"/>
      <c r="VM9" s="200"/>
      <c r="VN9" s="200"/>
      <c r="VO9" s="200"/>
      <c r="VP9" s="200"/>
      <c r="VQ9" s="200"/>
      <c r="VR9" s="200"/>
      <c r="VS9" s="200"/>
      <c r="VT9" s="200"/>
      <c r="VU9" s="200"/>
      <c r="VV9" s="200"/>
      <c r="VW9" s="200"/>
      <c r="VX9" s="200"/>
      <c r="VY9" s="200"/>
      <c r="VZ9" s="200"/>
      <c r="WA9" s="200"/>
      <c r="WB9" s="200"/>
      <c r="WC9" s="200"/>
      <c r="WD9" s="200"/>
      <c r="WE9" s="200"/>
      <c r="WF9" s="200"/>
      <c r="WG9" s="200"/>
      <c r="WH9" s="200"/>
      <c r="WI9" s="200"/>
      <c r="WJ9" s="200"/>
      <c r="WK9" s="200"/>
      <c r="WL9" s="200"/>
      <c r="WM9" s="200"/>
      <c r="WN9" s="200"/>
      <c r="WO9" s="200"/>
      <c r="WP9" s="200"/>
      <c r="WQ9" s="200"/>
      <c r="WR9" s="200"/>
      <c r="WS9" s="200"/>
      <c r="WT9" s="200"/>
      <c r="WU9" s="200"/>
      <c r="WV9" s="200"/>
      <c r="WW9" s="200"/>
      <c r="WX9" s="200"/>
      <c r="WY9" s="200"/>
      <c r="WZ9" s="200"/>
      <c r="XA9" s="200"/>
      <c r="XB9" s="200"/>
      <c r="XC9" s="200"/>
      <c r="XD9" s="200"/>
      <c r="XE9" s="200"/>
      <c r="XF9" s="200"/>
      <c r="XG9" s="200"/>
      <c r="XH9" s="200"/>
      <c r="XI9" s="200"/>
      <c r="XJ9" s="200"/>
      <c r="XK9" s="200"/>
      <c r="XL9" s="200"/>
      <c r="XM9" s="200"/>
      <c r="XN9" s="200"/>
      <c r="XO9" s="200"/>
      <c r="XP9" s="200"/>
      <c r="XQ9" s="200"/>
      <c r="XR9" s="200"/>
      <c r="XS9" s="200"/>
      <c r="XT9" s="200"/>
      <c r="XU9" s="200"/>
      <c r="XV9" s="200"/>
      <c r="XW9" s="200"/>
      <c r="XX9" s="200"/>
      <c r="XY9" s="200"/>
      <c r="XZ9" s="200"/>
      <c r="YA9" s="200"/>
      <c r="YB9" s="200"/>
      <c r="YC9" s="200"/>
      <c r="YD9" s="200"/>
      <c r="YE9" s="200"/>
      <c r="YF9" s="200"/>
      <c r="YG9" s="200"/>
      <c r="YH9" s="200"/>
      <c r="YI9" s="200"/>
      <c r="YJ9" s="200"/>
      <c r="YK9" s="200"/>
      <c r="YL9" s="200"/>
      <c r="YM9" s="200"/>
      <c r="YN9" s="200"/>
      <c r="YO9" s="200"/>
      <c r="YP9" s="200"/>
      <c r="YQ9" s="200"/>
      <c r="YR9" s="200"/>
      <c r="YS9" s="200"/>
      <c r="YT9" s="200"/>
      <c r="YU9" s="200"/>
      <c r="YV9" s="200"/>
      <c r="YW9" s="200"/>
      <c r="YX9" s="200"/>
      <c r="YY9" s="200"/>
      <c r="YZ9" s="200"/>
      <c r="ZA9" s="200"/>
      <c r="ZB9" s="200"/>
      <c r="ZC9" s="200"/>
      <c r="ZD9" s="200"/>
      <c r="ZE9" s="200"/>
      <c r="ZF9" s="200"/>
      <c r="ZG9" s="200"/>
      <c r="ZH9" s="200"/>
      <c r="ZI9" s="200"/>
      <c r="ZJ9" s="200"/>
      <c r="ZK9" s="200"/>
      <c r="ZL9" s="200"/>
      <c r="ZM9" s="200"/>
      <c r="ZN9" s="200"/>
      <c r="ZO9" s="200"/>
      <c r="ZP9" s="200"/>
      <c r="ZQ9" s="200"/>
      <c r="ZR9" s="200"/>
      <c r="ZS9" s="200"/>
      <c r="ZT9" s="200"/>
      <c r="ZU9" s="200"/>
      <c r="ZV9" s="200"/>
      <c r="ZW9" s="200"/>
      <c r="ZX9" s="200"/>
      <c r="ZY9" s="200"/>
      <c r="ZZ9" s="200"/>
      <c r="AAA9" s="200"/>
      <c r="AAB9" s="200"/>
      <c r="AAC9" s="200"/>
      <c r="AAD9" s="200"/>
      <c r="AAE9" s="200"/>
      <c r="AAF9" s="200"/>
      <c r="AAG9" s="200"/>
      <c r="AAH9" s="200"/>
      <c r="AAI9" s="200"/>
      <c r="AAJ9" s="200"/>
      <c r="AAK9" s="200"/>
      <c r="AAL9" s="200"/>
      <c r="AAM9" s="200"/>
      <c r="AAN9" s="200"/>
      <c r="AAO9" s="200"/>
      <c r="AAP9" s="200"/>
      <c r="AAQ9" s="200"/>
      <c r="AAR9" s="200"/>
      <c r="AAS9" s="200"/>
      <c r="AAT9" s="200"/>
      <c r="AAU9" s="200"/>
      <c r="AAV9" s="200"/>
      <c r="AAW9" s="200"/>
      <c r="AAX9" s="200"/>
      <c r="AAY9" s="200"/>
      <c r="AAZ9" s="200"/>
      <c r="ABA9" s="200"/>
      <c r="ABB9" s="200"/>
      <c r="ABC9" s="200"/>
      <c r="ABD9" s="200"/>
      <c r="ABE9" s="200"/>
      <c r="ABF9" s="200"/>
      <c r="ABG9" s="200"/>
      <c r="ABH9" s="200"/>
      <c r="ABI9" s="200"/>
      <c r="ABJ9" s="200"/>
      <c r="ABK9" s="200"/>
      <c r="ABL9" s="200"/>
      <c r="ABM9" s="200"/>
      <c r="ABN9" s="200"/>
      <c r="ABO9" s="200"/>
      <c r="ABP9" s="200"/>
      <c r="ABQ9" s="200"/>
      <c r="ABR9" s="200"/>
      <c r="ABS9" s="200"/>
      <c r="ABT9" s="200"/>
      <c r="ABU9" s="200"/>
      <c r="ABV9" s="200"/>
      <c r="ABW9" s="200"/>
      <c r="ABX9" s="200"/>
      <c r="ABY9" s="200"/>
      <c r="ABZ9" s="200"/>
      <c r="ACA9" s="200"/>
      <c r="ACB9" s="200"/>
      <c r="ACC9" s="200"/>
      <c r="ACD9" s="200"/>
      <c r="ACE9" s="200"/>
      <c r="ACF9" s="200"/>
      <c r="ACG9" s="200"/>
      <c r="ACH9" s="200"/>
      <c r="ACI9" s="200"/>
      <c r="ACJ9" s="200"/>
      <c r="ACK9" s="200"/>
      <c r="ACL9" s="200"/>
      <c r="ACM9" s="200"/>
      <c r="ACN9" s="200"/>
      <c r="ACO9" s="200"/>
      <c r="ACP9" s="200"/>
      <c r="ACQ9" s="200"/>
      <c r="ACR9" s="200"/>
      <c r="ACS9" s="200"/>
      <c r="ACT9" s="200"/>
      <c r="ACU9" s="200"/>
      <c r="ACV9" s="200"/>
      <c r="ACW9" s="200"/>
      <c r="ACX9" s="200"/>
      <c r="ACY9" s="200"/>
      <c r="ACZ9" s="200"/>
      <c r="ADA9" s="200"/>
      <c r="ADB9" s="200"/>
      <c r="ADC9" s="200"/>
      <c r="ADD9" s="200"/>
      <c r="ADE9" s="200"/>
      <c r="ADF9" s="200"/>
      <c r="ADG9" s="200"/>
      <c r="ADH9" s="200"/>
      <c r="ADI9" s="200"/>
      <c r="ADJ9" s="200"/>
      <c r="ADK9" s="200"/>
      <c r="ADL9" s="200"/>
      <c r="ADM9" s="200"/>
      <c r="ADN9" s="200"/>
      <c r="ADO9" s="200"/>
      <c r="ADP9" s="200"/>
      <c r="ADQ9" s="200"/>
      <c r="ADR9" s="200"/>
      <c r="ADS9" s="200"/>
      <c r="ADT9" s="200"/>
      <c r="ADU9" s="200"/>
      <c r="ADV9" s="200"/>
      <c r="ADW9" s="200"/>
      <c r="ADX9" s="200"/>
      <c r="ADY9" s="200"/>
      <c r="ADZ9" s="200"/>
      <c r="AEA9" s="200"/>
      <c r="AEB9" s="200"/>
      <c r="AEC9" s="200"/>
      <c r="AED9" s="200"/>
      <c r="AEE9" s="200"/>
      <c r="AEF9" s="200"/>
      <c r="AEG9" s="200"/>
      <c r="AEH9" s="200"/>
      <c r="AEI9" s="200"/>
      <c r="AEJ9" s="200"/>
      <c r="AEK9" s="200"/>
      <c r="AEL9" s="200"/>
      <c r="AEM9" s="200"/>
      <c r="AEN9" s="200"/>
      <c r="AEO9" s="200"/>
      <c r="AEP9" s="200"/>
      <c r="AEQ9" s="200"/>
      <c r="AER9" s="200"/>
      <c r="AES9" s="200"/>
      <c r="AET9" s="200"/>
      <c r="AEU9" s="200"/>
      <c r="AEV9" s="200"/>
      <c r="AEW9" s="200"/>
      <c r="AEX9" s="200"/>
      <c r="AEY9" s="200"/>
      <c r="AEZ9" s="200"/>
      <c r="AFA9" s="200"/>
      <c r="AFB9" s="200"/>
      <c r="AFC9" s="200"/>
      <c r="AFD9" s="200"/>
      <c r="AFE9" s="200"/>
      <c r="AFF9" s="200"/>
      <c r="AFG9" s="200"/>
      <c r="AFH9" s="200"/>
      <c r="AFI9" s="200"/>
      <c r="AFJ9" s="200"/>
      <c r="AFK9" s="200"/>
      <c r="AFL9" s="200"/>
      <c r="AFM9" s="200"/>
      <c r="AFN9" s="200"/>
      <c r="AFO9" s="200"/>
      <c r="AFP9" s="200"/>
      <c r="AFQ9" s="200"/>
      <c r="AFR9" s="200"/>
      <c r="AFS9" s="200"/>
      <c r="AFT9" s="200"/>
      <c r="AFU9" s="200"/>
      <c r="AFV9" s="200"/>
      <c r="AFW9" s="200"/>
      <c r="AFX9" s="200"/>
      <c r="AFY9" s="200"/>
      <c r="AFZ9" s="200"/>
      <c r="AGA9" s="200"/>
      <c r="AGB9" s="200"/>
      <c r="AGC9" s="200"/>
      <c r="AGD9" s="200"/>
      <c r="AGE9" s="200"/>
      <c r="AGF9" s="200"/>
      <c r="AGG9" s="200"/>
      <c r="AGH9" s="200"/>
      <c r="AGI9" s="200"/>
      <c r="AGJ9" s="200"/>
      <c r="AGK9" s="200"/>
      <c r="AGL9" s="200"/>
      <c r="AGM9" s="200"/>
      <c r="AGN9" s="200"/>
      <c r="AGO9" s="200"/>
      <c r="AGP9" s="200"/>
      <c r="AGQ9" s="200"/>
      <c r="AGR9" s="200"/>
      <c r="AGS9" s="200"/>
      <c r="AGT9" s="200"/>
      <c r="AGU9" s="200"/>
      <c r="AGV9" s="200"/>
      <c r="AGW9" s="200"/>
      <c r="AGX9" s="200"/>
      <c r="AGY9" s="200"/>
      <c r="AGZ9" s="200"/>
      <c r="AHA9" s="200"/>
      <c r="AHB9" s="200"/>
      <c r="AHC9" s="200"/>
      <c r="AHD9" s="200"/>
      <c r="AHE9" s="200"/>
      <c r="AHF9" s="200"/>
      <c r="AHG9" s="200"/>
      <c r="AHH9" s="200"/>
      <c r="AHI9" s="200"/>
      <c r="AHJ9" s="200"/>
      <c r="AHK9" s="200"/>
      <c r="AHL9" s="200"/>
      <c r="AHM9" s="200"/>
      <c r="AHN9" s="200"/>
      <c r="AHO9" s="200"/>
      <c r="AHP9" s="200"/>
      <c r="AHQ9" s="200"/>
      <c r="AHR9" s="200"/>
      <c r="AHS9" s="200"/>
      <c r="AHT9" s="200"/>
      <c r="AHU9" s="200"/>
      <c r="AHV9" s="200"/>
      <c r="AHW9" s="200"/>
      <c r="AHX9" s="200"/>
      <c r="AHY9" s="200"/>
      <c r="AHZ9" s="200"/>
      <c r="AIA9" s="200"/>
      <c r="AIB9" s="200"/>
      <c r="AIC9" s="200"/>
      <c r="AID9" s="200"/>
      <c r="AIE9" s="200"/>
      <c r="AIF9" s="200"/>
      <c r="AIG9" s="200"/>
      <c r="AIH9" s="200"/>
      <c r="AII9" s="200"/>
      <c r="AIJ9" s="200"/>
      <c r="AIK9" s="200"/>
      <c r="AIL9" s="200"/>
      <c r="AIM9" s="200"/>
      <c r="AIN9" s="200"/>
      <c r="AIO9" s="200"/>
      <c r="AIP9" s="200"/>
      <c r="AIQ9" s="200"/>
      <c r="AIR9" s="200"/>
      <c r="AIS9" s="200"/>
      <c r="AIT9" s="200"/>
      <c r="AIU9" s="200"/>
      <c r="AIV9" s="200"/>
      <c r="AIW9" s="200"/>
      <c r="AIX9" s="200"/>
      <c r="AIY9" s="200"/>
      <c r="AIZ9" s="200"/>
      <c r="AJA9" s="200"/>
      <c r="AJB9" s="200"/>
      <c r="AJC9" s="200"/>
      <c r="AJD9" s="200"/>
      <c r="AJE9" s="200"/>
      <c r="AJF9" s="200"/>
      <c r="AJG9" s="200"/>
      <c r="AJH9" s="200"/>
      <c r="AJI9" s="200"/>
      <c r="AJJ9" s="200"/>
      <c r="AJK9" s="200"/>
      <c r="AJL9" s="200"/>
      <c r="AJM9" s="200"/>
      <c r="AJN9" s="200"/>
      <c r="AJO9" s="200"/>
      <c r="AJP9" s="200"/>
      <c r="AJQ9" s="200"/>
      <c r="AJR9" s="200"/>
      <c r="AJS9" s="200"/>
      <c r="AJT9" s="200"/>
      <c r="AJU9" s="200"/>
      <c r="AJV9" s="200"/>
      <c r="AJW9" s="200"/>
      <c r="AJX9" s="200"/>
      <c r="AJY9" s="200"/>
      <c r="AJZ9" s="200"/>
      <c r="AKA9" s="200"/>
      <c r="AKB9" s="200"/>
      <c r="AKC9" s="200"/>
      <c r="AKD9" s="200"/>
      <c r="AKE9" s="200"/>
      <c r="AKF9" s="200"/>
      <c r="AKG9" s="200"/>
      <c r="AKH9" s="200"/>
      <c r="AKI9" s="200"/>
      <c r="AKJ9" s="200"/>
      <c r="AKK9" s="200"/>
      <c r="AKL9" s="200"/>
      <c r="AKM9" s="200"/>
      <c r="AKN9" s="200"/>
      <c r="AKO9" s="200"/>
      <c r="AKP9" s="200"/>
      <c r="AKQ9" s="200"/>
      <c r="AKR9" s="200"/>
      <c r="AKS9" s="200"/>
      <c r="AKT9" s="200"/>
      <c r="AKU9" s="200"/>
      <c r="AKV9" s="200"/>
      <c r="AKW9" s="200"/>
      <c r="AKX9" s="200"/>
      <c r="AKY9" s="200"/>
      <c r="AKZ9" s="200"/>
      <c r="ALA9" s="200"/>
      <c r="ALB9" s="200"/>
      <c r="ALC9" s="200"/>
      <c r="ALD9" s="200"/>
      <c r="ALE9" s="200"/>
      <c r="ALF9" s="200"/>
      <c r="ALG9" s="200"/>
      <c r="ALH9" s="200"/>
      <c r="ALI9" s="200"/>
      <c r="ALJ9" s="200"/>
      <c r="ALK9" s="200"/>
      <c r="ALL9" s="200"/>
      <c r="ALM9" s="200"/>
      <c r="ALN9" s="200"/>
      <c r="ALO9" s="200"/>
      <c r="ALP9" s="200"/>
      <c r="ALQ9" s="200"/>
      <c r="ALR9" s="200"/>
      <c r="ALS9" s="200"/>
      <c r="ALT9" s="200"/>
      <c r="ALU9" s="200"/>
      <c r="ALV9" s="200"/>
      <c r="ALW9" s="200"/>
      <c r="ALX9" s="200"/>
      <c r="ALY9" s="200"/>
      <c r="ALZ9" s="200"/>
      <c r="AMA9" s="200"/>
      <c r="AMB9" s="200"/>
      <c r="AMC9" s="200"/>
      <c r="AMD9" s="200"/>
      <c r="AME9" s="200"/>
      <c r="AMF9" s="200"/>
      <c r="AMG9" s="200"/>
      <c r="AMH9" s="200"/>
      <c r="AMI9" s="200"/>
      <c r="AMJ9" s="200"/>
      <c r="AMK9" s="200"/>
      <c r="AML9" s="200"/>
      <c r="AMM9" s="200"/>
      <c r="AMN9" s="200"/>
      <c r="AMO9" s="200"/>
      <c r="AMP9" s="200"/>
      <c r="AMQ9" s="200"/>
      <c r="AMR9" s="200"/>
      <c r="AMS9" s="200"/>
      <c r="AMT9" s="200"/>
      <c r="AMU9" s="200"/>
      <c r="AMV9" s="200"/>
      <c r="AMW9" s="200"/>
      <c r="AMX9" s="200"/>
      <c r="AMY9" s="200"/>
      <c r="AMZ9" s="200"/>
      <c r="ANA9" s="200"/>
      <c r="ANB9" s="200"/>
      <c r="ANC9" s="200"/>
      <c r="AND9" s="200"/>
      <c r="ANE9" s="200"/>
      <c r="ANF9" s="200"/>
      <c r="ANG9" s="200"/>
      <c r="ANH9" s="200"/>
      <c r="ANI9" s="200"/>
      <c r="ANJ9" s="200"/>
      <c r="ANK9" s="200"/>
      <c r="ANL9" s="200"/>
      <c r="ANM9" s="200"/>
      <c r="ANN9" s="200"/>
      <c r="ANO9" s="200"/>
      <c r="ANP9" s="200"/>
      <c r="ANQ9" s="200"/>
      <c r="ANR9" s="200"/>
      <c r="ANS9" s="200"/>
      <c r="ANT9" s="200"/>
      <c r="ANU9" s="200"/>
      <c r="ANV9" s="200"/>
      <c r="ANW9" s="200"/>
      <c r="ANX9" s="200"/>
      <c r="ANY9" s="200"/>
      <c r="ANZ9" s="200"/>
      <c r="AOA9" s="200"/>
      <c r="AOB9" s="200"/>
      <c r="AOC9" s="200"/>
      <c r="AOD9" s="200"/>
      <c r="AOE9" s="200"/>
      <c r="AOF9" s="200"/>
      <c r="AOG9" s="200"/>
      <c r="AOH9" s="200"/>
      <c r="AOI9" s="200"/>
      <c r="AOJ9" s="200"/>
      <c r="AOK9" s="200"/>
      <c r="AOL9" s="200"/>
      <c r="AOM9" s="200"/>
      <c r="AON9" s="200"/>
      <c r="AOO9" s="200"/>
      <c r="AOP9" s="200"/>
      <c r="AOQ9" s="200"/>
      <c r="AOR9" s="200"/>
      <c r="AOS9" s="200"/>
      <c r="AOT9" s="200"/>
      <c r="AOU9" s="200"/>
      <c r="AOV9" s="200"/>
      <c r="AOW9" s="200"/>
      <c r="AOX9" s="200"/>
      <c r="AOY9" s="200"/>
      <c r="AOZ9" s="200"/>
      <c r="APA9" s="200"/>
      <c r="APB9" s="200"/>
      <c r="APC9" s="200"/>
      <c r="APD9" s="200"/>
      <c r="APE9" s="200"/>
      <c r="APF9" s="200"/>
      <c r="APG9" s="200"/>
      <c r="APH9" s="200"/>
      <c r="API9" s="200"/>
      <c r="APJ9" s="200"/>
      <c r="APK9" s="200"/>
      <c r="APL9" s="200"/>
      <c r="APM9" s="200"/>
      <c r="APN9" s="200"/>
      <c r="APO9" s="200"/>
      <c r="APP9" s="200"/>
      <c r="APQ9" s="200"/>
      <c r="APR9" s="200"/>
      <c r="APS9" s="200"/>
      <c r="APT9" s="200"/>
      <c r="APU9" s="200"/>
      <c r="APV9" s="200"/>
      <c r="APW9" s="200"/>
      <c r="APX9" s="200"/>
      <c r="APY9" s="200"/>
      <c r="APZ9" s="200"/>
      <c r="AQA9" s="200"/>
      <c r="AQB9" s="200"/>
      <c r="AQC9" s="200"/>
      <c r="AQD9" s="200"/>
      <c r="AQE9" s="200"/>
      <c r="AQF9" s="200"/>
      <c r="AQG9" s="200"/>
      <c r="AQH9" s="200"/>
      <c r="AQI9" s="200"/>
      <c r="AQJ9" s="200"/>
      <c r="AQK9" s="200"/>
      <c r="AQL9" s="200"/>
      <c r="AQM9" s="200"/>
      <c r="AQN9" s="200"/>
      <c r="AQO9" s="200"/>
      <c r="AQP9" s="200"/>
      <c r="AQQ9" s="200"/>
      <c r="AQR9" s="200"/>
      <c r="AQS9" s="200"/>
      <c r="AQT9" s="200"/>
      <c r="AQU9" s="200"/>
      <c r="AQV9" s="200"/>
      <c r="AQW9" s="200"/>
      <c r="AQX9" s="200"/>
      <c r="AQY9" s="200"/>
      <c r="AQZ9" s="200"/>
      <c r="ARA9" s="200"/>
      <c r="ARB9" s="200"/>
      <c r="ARC9" s="200"/>
      <c r="ARD9" s="200"/>
      <c r="ARE9" s="200"/>
      <c r="ARF9" s="200"/>
      <c r="ARG9" s="200"/>
      <c r="ARH9" s="200"/>
      <c r="ARI9" s="200"/>
      <c r="ARJ9" s="200"/>
      <c r="ARK9" s="200"/>
      <c r="ARL9" s="200"/>
      <c r="ARM9" s="200"/>
      <c r="ARN9" s="200"/>
      <c r="ARO9" s="200"/>
      <c r="ARP9" s="200"/>
      <c r="ARQ9" s="200"/>
      <c r="ARR9" s="200"/>
      <c r="ARS9" s="200"/>
      <c r="ART9" s="200"/>
      <c r="ARU9" s="200"/>
      <c r="ARV9" s="200"/>
      <c r="ARW9" s="200"/>
      <c r="ARX9" s="200"/>
      <c r="ARY9" s="200"/>
      <c r="ARZ9" s="200"/>
      <c r="ASA9" s="200"/>
      <c r="ASB9" s="200"/>
      <c r="ASC9" s="200"/>
      <c r="ASD9" s="200"/>
      <c r="ASE9" s="200"/>
      <c r="ASF9" s="200"/>
      <c r="ASG9" s="200"/>
      <c r="ASH9" s="200"/>
      <c r="ASI9" s="200"/>
      <c r="ASJ9" s="200"/>
      <c r="ASK9" s="200"/>
      <c r="ASL9" s="200"/>
      <c r="ASM9" s="200"/>
      <c r="ASN9" s="200"/>
      <c r="ASO9" s="200"/>
      <c r="ASP9" s="200"/>
      <c r="ASQ9" s="200"/>
      <c r="ASR9" s="200"/>
      <c r="ASS9" s="200"/>
      <c r="AST9" s="200"/>
      <c r="ASU9" s="200"/>
      <c r="ASV9" s="200"/>
      <c r="ASW9" s="200"/>
      <c r="ASX9" s="200"/>
      <c r="ASY9" s="200"/>
      <c r="ASZ9" s="200"/>
      <c r="ATA9" s="200"/>
      <c r="ATB9" s="200"/>
      <c r="ATC9" s="200"/>
      <c r="ATD9" s="200"/>
      <c r="ATE9" s="200"/>
      <c r="ATF9" s="200"/>
      <c r="ATG9" s="200"/>
      <c r="ATH9" s="200"/>
      <c r="ATI9" s="200"/>
      <c r="ATJ9" s="200"/>
      <c r="ATK9" s="200"/>
      <c r="ATL9" s="200"/>
      <c r="ATM9" s="200"/>
      <c r="ATN9" s="200"/>
      <c r="ATO9" s="200"/>
      <c r="ATP9" s="200"/>
      <c r="ATQ9" s="200"/>
      <c r="ATR9" s="200"/>
      <c r="ATS9" s="200"/>
      <c r="ATT9" s="200"/>
      <c r="ATU9" s="200"/>
      <c r="ATV9" s="200"/>
      <c r="ATW9" s="200"/>
      <c r="ATX9" s="200"/>
      <c r="ATY9" s="200"/>
      <c r="ATZ9" s="200"/>
      <c r="AUA9" s="200"/>
      <c r="AUB9" s="200"/>
      <c r="AUC9" s="200"/>
      <c r="AUD9" s="200"/>
      <c r="AUE9" s="200"/>
      <c r="AUF9" s="200"/>
      <c r="AUG9" s="200"/>
      <c r="AUH9" s="200"/>
      <c r="AUI9" s="200"/>
      <c r="AUJ9" s="200"/>
      <c r="AUK9" s="200"/>
      <c r="AUL9" s="200"/>
      <c r="AUM9" s="200"/>
      <c r="AUN9" s="200"/>
      <c r="AUO9" s="200"/>
      <c r="AUP9" s="200"/>
      <c r="AUQ9" s="200"/>
      <c r="AUR9" s="200"/>
      <c r="AUS9" s="200"/>
      <c r="AUT9" s="200"/>
      <c r="AUU9" s="200"/>
      <c r="AUV9" s="200"/>
      <c r="AUW9" s="200"/>
      <c r="AUX9" s="200"/>
      <c r="AUY9" s="200"/>
      <c r="AUZ9" s="200"/>
      <c r="AVA9" s="200"/>
      <c r="AVB9" s="200"/>
      <c r="AVC9" s="200"/>
      <c r="AVD9" s="200"/>
      <c r="AVE9" s="200"/>
      <c r="AVF9" s="200"/>
      <c r="AVG9" s="200"/>
      <c r="AVH9" s="200"/>
      <c r="AVI9" s="200"/>
      <c r="AVJ9" s="200"/>
      <c r="AVK9" s="200"/>
      <c r="AVL9" s="200"/>
      <c r="AVM9" s="200"/>
      <c r="AVN9" s="200"/>
      <c r="AVO9" s="200"/>
      <c r="AVP9" s="200"/>
      <c r="AVQ9" s="200"/>
      <c r="AVR9" s="200"/>
      <c r="AVS9" s="200"/>
      <c r="AVT9" s="200"/>
      <c r="AVU9" s="200"/>
      <c r="AVV9" s="200"/>
      <c r="AVW9" s="200"/>
      <c r="AVX9" s="200"/>
      <c r="AVY9" s="200"/>
      <c r="AVZ9" s="200"/>
      <c r="AWA9" s="200"/>
      <c r="AWB9" s="200"/>
      <c r="AWC9" s="200"/>
      <c r="AWD9" s="200"/>
      <c r="AWE9" s="200"/>
      <c r="AWF9" s="200"/>
      <c r="AWG9" s="200"/>
      <c r="AWH9" s="200"/>
      <c r="AWI9" s="200"/>
      <c r="AWJ9" s="200"/>
      <c r="AWK9" s="200"/>
      <c r="AWL9" s="200"/>
      <c r="AWM9" s="200"/>
      <c r="AWN9" s="200"/>
      <c r="AWO9" s="200"/>
      <c r="AWP9" s="200"/>
      <c r="AWQ9" s="200"/>
      <c r="AWR9" s="200"/>
      <c r="AWS9" s="200"/>
      <c r="AWT9" s="200"/>
      <c r="AWU9" s="200"/>
      <c r="AWV9" s="200"/>
      <c r="AWW9" s="200"/>
      <c r="AWX9" s="200"/>
      <c r="AWY9" s="200"/>
      <c r="AWZ9" s="200"/>
      <c r="AXA9" s="200"/>
      <c r="AXB9" s="200"/>
      <c r="AXC9" s="200"/>
      <c r="AXD9" s="200"/>
      <c r="AXE9" s="200"/>
      <c r="AXF9" s="200"/>
      <c r="AXG9" s="200"/>
      <c r="AXH9" s="200"/>
      <c r="AXI9" s="200"/>
      <c r="AXJ9" s="200"/>
      <c r="AXK9" s="200"/>
      <c r="AXL9" s="200"/>
      <c r="AXM9" s="200"/>
      <c r="AXN9" s="200"/>
      <c r="AXO9" s="200"/>
      <c r="AXP9" s="200"/>
      <c r="AXQ9" s="200"/>
      <c r="AXR9" s="200"/>
      <c r="AXS9" s="200"/>
      <c r="AXT9" s="200"/>
      <c r="AXU9" s="200"/>
      <c r="AXV9" s="200"/>
      <c r="AXW9" s="200"/>
      <c r="AXX9" s="200"/>
      <c r="AXY9" s="200"/>
      <c r="AXZ9" s="200"/>
      <c r="AYA9" s="200"/>
      <c r="AYB9" s="200"/>
      <c r="AYC9" s="200"/>
      <c r="AYD9" s="200"/>
      <c r="AYE9" s="200"/>
      <c r="AYF9" s="200"/>
      <c r="AYG9" s="200"/>
      <c r="AYH9" s="200"/>
      <c r="AYI9" s="200"/>
      <c r="AYJ9" s="200"/>
      <c r="AYK9" s="200"/>
      <c r="AYL9" s="200"/>
      <c r="AYM9" s="200"/>
      <c r="AYN9" s="200"/>
      <c r="AYO9" s="200"/>
      <c r="AYP9" s="200"/>
      <c r="AYQ9" s="200"/>
      <c r="AYR9" s="200"/>
      <c r="AYS9" s="200"/>
      <c r="AYT9" s="200"/>
      <c r="AYU9" s="200"/>
      <c r="AYV9" s="200"/>
      <c r="AYW9" s="200"/>
      <c r="AYX9" s="200"/>
      <c r="AYY9" s="200"/>
      <c r="AYZ9" s="200"/>
      <c r="AZA9" s="200"/>
      <c r="AZB9" s="200"/>
      <c r="AZC9" s="200"/>
      <c r="AZD9" s="200"/>
      <c r="AZE9" s="200"/>
      <c r="AZF9" s="200"/>
      <c r="AZG9" s="200"/>
      <c r="AZH9" s="200"/>
      <c r="AZI9" s="200"/>
      <c r="AZJ9" s="200"/>
      <c r="AZK9" s="200"/>
      <c r="AZL9" s="200"/>
      <c r="AZM9" s="200"/>
      <c r="AZN9" s="200"/>
      <c r="AZO9" s="200"/>
      <c r="AZP9" s="200"/>
      <c r="AZQ9" s="200"/>
      <c r="AZR9" s="200"/>
      <c r="AZS9" s="200"/>
      <c r="AZT9" s="200"/>
      <c r="AZU9" s="200"/>
      <c r="AZV9" s="200"/>
      <c r="AZW9" s="200"/>
      <c r="AZX9" s="200"/>
      <c r="AZY9" s="200"/>
      <c r="AZZ9" s="200"/>
      <c r="BAA9" s="200"/>
      <c r="BAB9" s="200"/>
      <c r="BAC9" s="200"/>
      <c r="BAD9" s="200"/>
      <c r="BAE9" s="200"/>
      <c r="BAF9" s="200"/>
      <c r="BAG9" s="200"/>
      <c r="BAH9" s="200"/>
      <c r="BAI9" s="200"/>
      <c r="BAJ9" s="200"/>
      <c r="BAK9" s="200"/>
      <c r="BAL9" s="200"/>
      <c r="BAM9" s="200"/>
      <c r="BAN9" s="200"/>
      <c r="BAO9" s="200"/>
      <c r="BAP9" s="200"/>
      <c r="BAQ9" s="200"/>
      <c r="BAR9" s="200"/>
      <c r="BAS9" s="200"/>
      <c r="BAT9" s="200"/>
      <c r="BAU9" s="200"/>
      <c r="BAV9" s="200"/>
      <c r="BAW9" s="200"/>
      <c r="BAX9" s="200"/>
      <c r="BAY9" s="200"/>
      <c r="BAZ9" s="200"/>
      <c r="BBA9" s="200"/>
      <c r="BBB9" s="200"/>
      <c r="BBC9" s="200"/>
      <c r="BBD9" s="200"/>
      <c r="BBE9" s="200"/>
      <c r="BBF9" s="200"/>
      <c r="BBG9" s="200"/>
      <c r="BBH9" s="200"/>
      <c r="BBI9" s="200"/>
      <c r="BBJ9" s="200"/>
      <c r="BBK9" s="200"/>
      <c r="BBL9" s="200"/>
      <c r="BBM9" s="200"/>
      <c r="BBN9" s="200"/>
      <c r="BBO9" s="200"/>
      <c r="BBP9" s="200"/>
      <c r="BBQ9" s="200"/>
      <c r="BBR9" s="200"/>
      <c r="BBS9" s="200"/>
      <c r="BBT9" s="200"/>
      <c r="BBU9" s="200"/>
      <c r="BBV9" s="200"/>
      <c r="BBW9" s="200"/>
      <c r="BBX9" s="200"/>
      <c r="BBY9" s="200"/>
      <c r="BBZ9" s="200"/>
      <c r="BCA9" s="200"/>
      <c r="BCB9" s="200"/>
      <c r="BCC9" s="200"/>
      <c r="BCD9" s="200"/>
      <c r="BCE9" s="200"/>
      <c r="BCF9" s="200"/>
      <c r="BCG9" s="200"/>
      <c r="BCH9" s="200"/>
      <c r="BCI9" s="200"/>
      <c r="BCJ9" s="200"/>
      <c r="BCK9" s="200"/>
      <c r="BCL9" s="200"/>
      <c r="BCM9" s="200"/>
      <c r="BCN9" s="200"/>
      <c r="BCO9" s="200"/>
      <c r="BCP9" s="200"/>
      <c r="BCQ9" s="200"/>
      <c r="BCR9" s="200"/>
      <c r="BCS9" s="200"/>
      <c r="BCT9" s="200"/>
      <c r="BCU9" s="200"/>
      <c r="BCV9" s="200"/>
      <c r="BCW9" s="200"/>
      <c r="BCX9" s="200"/>
      <c r="BCY9" s="200"/>
      <c r="BCZ9" s="200"/>
      <c r="BDA9" s="200"/>
      <c r="BDB9" s="200"/>
      <c r="BDC9" s="200"/>
      <c r="BDD9" s="200"/>
      <c r="BDE9" s="200"/>
      <c r="BDF9" s="200"/>
      <c r="BDG9" s="200"/>
      <c r="BDH9" s="200"/>
      <c r="BDI9" s="200"/>
      <c r="BDJ9" s="200"/>
      <c r="BDK9" s="200"/>
      <c r="BDL9" s="200"/>
      <c r="BDM9" s="200"/>
      <c r="BDN9" s="200"/>
      <c r="BDO9" s="200"/>
      <c r="BDP9" s="200"/>
      <c r="BDQ9" s="200"/>
      <c r="BDR9" s="200"/>
      <c r="BDS9" s="200"/>
      <c r="BDT9" s="200"/>
      <c r="BDU9" s="200"/>
      <c r="BDV9" s="200"/>
      <c r="BDW9" s="200"/>
      <c r="BDX9" s="200"/>
      <c r="BDY9" s="200"/>
      <c r="BDZ9" s="200"/>
      <c r="BEA9" s="200"/>
      <c r="BEB9" s="200"/>
      <c r="BEC9" s="200"/>
      <c r="BED9" s="200"/>
      <c r="BEE9" s="200"/>
      <c r="BEF9" s="200"/>
      <c r="BEG9" s="200"/>
      <c r="BEH9" s="200"/>
      <c r="BEI9" s="200"/>
      <c r="BEJ9" s="200"/>
      <c r="BEK9" s="200"/>
      <c r="BEL9" s="200"/>
      <c r="BEM9" s="200"/>
      <c r="BEN9" s="200"/>
      <c r="BEO9" s="200"/>
      <c r="BEP9" s="200"/>
      <c r="BEQ9" s="200"/>
      <c r="BER9" s="200"/>
      <c r="BES9" s="200"/>
      <c r="BET9" s="200"/>
      <c r="BEU9" s="200"/>
      <c r="BEV9" s="200"/>
      <c r="BEW9" s="200"/>
      <c r="BEX9" s="200"/>
      <c r="BEY9" s="200"/>
      <c r="BEZ9" s="200"/>
      <c r="BFA9" s="200"/>
      <c r="BFB9" s="200"/>
      <c r="BFC9" s="200"/>
      <c r="BFD9" s="200"/>
      <c r="BFE9" s="200"/>
      <c r="BFF9" s="200"/>
      <c r="BFG9" s="200"/>
      <c r="BFH9" s="200"/>
      <c r="BFI9" s="200"/>
      <c r="BFJ9" s="200"/>
      <c r="BFK9" s="200"/>
      <c r="BFL9" s="200"/>
      <c r="BFM9" s="200"/>
      <c r="BFN9" s="200"/>
      <c r="BFO9" s="200"/>
      <c r="BFP9" s="200"/>
      <c r="BFQ9" s="200"/>
      <c r="BFR9" s="200"/>
      <c r="BFS9" s="200"/>
      <c r="BFT9" s="200"/>
      <c r="BFU9" s="200"/>
      <c r="BFV9" s="200"/>
      <c r="BFW9" s="200"/>
      <c r="BFX9" s="200"/>
      <c r="BFY9" s="200"/>
      <c r="BFZ9" s="200"/>
      <c r="BGA9" s="200"/>
      <c r="BGB9" s="200"/>
      <c r="BGC9" s="200"/>
      <c r="BGD9" s="200"/>
      <c r="BGE9" s="200"/>
      <c r="BGF9" s="200"/>
      <c r="BGG9" s="200"/>
      <c r="BGH9" s="200"/>
      <c r="BGI9" s="200"/>
      <c r="BGJ9" s="200"/>
      <c r="BGK9" s="200"/>
      <c r="BGL9" s="200"/>
      <c r="BGM9" s="200"/>
      <c r="BGN9" s="200"/>
      <c r="BGO9" s="200"/>
      <c r="BGP9" s="200"/>
      <c r="BGQ9" s="200"/>
      <c r="BGR9" s="200"/>
      <c r="BGS9" s="200"/>
      <c r="BGT9" s="200"/>
      <c r="BGU9" s="200"/>
      <c r="BGV9" s="200"/>
      <c r="BGW9" s="200"/>
      <c r="BGX9" s="200"/>
      <c r="BGY9" s="200"/>
      <c r="BGZ9" s="200"/>
      <c r="BHA9" s="200"/>
      <c r="BHB9" s="200"/>
      <c r="BHC9" s="200"/>
      <c r="BHD9" s="200"/>
      <c r="BHE9" s="200"/>
      <c r="BHF9" s="200"/>
      <c r="BHG9" s="200"/>
      <c r="BHH9" s="200"/>
      <c r="BHI9" s="200"/>
      <c r="BHJ9" s="200"/>
      <c r="BHK9" s="200"/>
      <c r="BHL9" s="200"/>
      <c r="BHM9" s="200"/>
      <c r="BHN9" s="200"/>
      <c r="BHO9" s="200"/>
      <c r="BHP9" s="200"/>
      <c r="BHQ9" s="200"/>
      <c r="BHR9" s="200"/>
      <c r="BHS9" s="200"/>
      <c r="BHT9" s="200"/>
      <c r="BHU9" s="200"/>
      <c r="BHV9" s="200"/>
      <c r="BHW9" s="200"/>
      <c r="BHX9" s="200"/>
      <c r="BHY9" s="200"/>
      <c r="BHZ9" s="200"/>
      <c r="BIA9" s="200"/>
      <c r="BIB9" s="200"/>
      <c r="BIC9" s="200"/>
      <c r="BID9" s="200"/>
      <c r="BIE9" s="200"/>
      <c r="BIF9" s="200"/>
      <c r="BIG9" s="200"/>
      <c r="BIH9" s="200"/>
      <c r="BII9" s="200"/>
      <c r="BIJ9" s="200"/>
      <c r="BIK9" s="200"/>
      <c r="BIL9" s="200"/>
      <c r="BIM9" s="200"/>
      <c r="BIN9" s="200"/>
      <c r="BIO9" s="200"/>
      <c r="BIP9" s="200"/>
      <c r="BIQ9" s="200"/>
      <c r="BIR9" s="200"/>
      <c r="BIS9" s="200"/>
      <c r="BIT9" s="200"/>
      <c r="BIU9" s="200"/>
      <c r="BIV9" s="200"/>
      <c r="BIW9" s="200"/>
      <c r="BIX9" s="200"/>
      <c r="BIY9" s="200"/>
      <c r="BIZ9" s="200"/>
      <c r="BJA9" s="200"/>
      <c r="BJB9" s="200"/>
      <c r="BJC9" s="200"/>
      <c r="BJD9" s="200"/>
      <c r="BJE9" s="200"/>
      <c r="BJF9" s="200"/>
      <c r="BJG9" s="200"/>
      <c r="BJH9" s="200"/>
      <c r="BJI9" s="200"/>
      <c r="BJJ9" s="200"/>
      <c r="BJK9" s="200"/>
      <c r="BJL9" s="200"/>
      <c r="BJM9" s="200"/>
      <c r="BJN9" s="200"/>
      <c r="BJO9" s="200"/>
      <c r="BJP9" s="200"/>
      <c r="BJQ9" s="200"/>
      <c r="BJR9" s="200"/>
      <c r="BJS9" s="200"/>
      <c r="BJT9" s="200"/>
      <c r="BJU9" s="200"/>
      <c r="BJV9" s="200"/>
      <c r="BJW9" s="200"/>
      <c r="BJX9" s="200"/>
      <c r="BJY9" s="200"/>
      <c r="BJZ9" s="200"/>
      <c r="BKA9" s="200"/>
      <c r="BKB9" s="200"/>
      <c r="BKC9" s="200"/>
      <c r="BKD9" s="200"/>
      <c r="BKE9" s="200"/>
      <c r="BKF9" s="200"/>
      <c r="BKG9" s="200"/>
      <c r="BKH9" s="200"/>
      <c r="BKI9" s="200"/>
      <c r="BKJ9" s="200"/>
      <c r="BKK9" s="200"/>
      <c r="BKL9" s="200"/>
      <c r="BKM9" s="200"/>
      <c r="BKN9" s="200"/>
      <c r="BKO9" s="200"/>
      <c r="BKP9" s="200"/>
      <c r="BKQ9" s="200"/>
      <c r="BKR9" s="200"/>
      <c r="BKS9" s="200"/>
      <c r="BKT9" s="200"/>
      <c r="BKU9" s="200"/>
      <c r="BKV9" s="200"/>
      <c r="BKW9" s="200"/>
      <c r="BKX9" s="200"/>
      <c r="BKY9" s="200"/>
      <c r="BKZ9" s="200"/>
      <c r="BLA9" s="200"/>
      <c r="BLB9" s="200"/>
      <c r="BLC9" s="200"/>
      <c r="BLD9" s="200"/>
      <c r="BLE9" s="200"/>
      <c r="BLF9" s="200"/>
      <c r="BLG9" s="200"/>
      <c r="BLH9" s="200"/>
      <c r="BLI9" s="200"/>
      <c r="BLJ9" s="200"/>
      <c r="BLK9" s="200"/>
      <c r="BLL9" s="200"/>
      <c r="BLM9" s="200"/>
      <c r="BLN9" s="200"/>
      <c r="BLO9" s="200"/>
      <c r="BLP9" s="200"/>
      <c r="BLQ9" s="200"/>
      <c r="BLR9" s="200"/>
      <c r="BLS9" s="200"/>
      <c r="BLT9" s="200"/>
      <c r="BLU9" s="200"/>
      <c r="BLV9" s="200"/>
      <c r="BLW9" s="200"/>
      <c r="BLX9" s="200"/>
      <c r="BLY9" s="200"/>
      <c r="BLZ9" s="200"/>
      <c r="BMA9" s="200"/>
      <c r="BMB9" s="200"/>
      <c r="BMC9" s="200"/>
      <c r="BMD9" s="200"/>
      <c r="BME9" s="200"/>
      <c r="BMF9" s="200"/>
      <c r="BMG9" s="200"/>
      <c r="BMH9" s="200"/>
      <c r="BMI9" s="200"/>
      <c r="BMJ9" s="200"/>
      <c r="BMK9" s="200"/>
      <c r="BML9" s="200"/>
      <c r="BMM9" s="200"/>
      <c r="BMN9" s="200"/>
      <c r="BMO9" s="200"/>
      <c r="BMP9" s="200"/>
      <c r="BMQ9" s="200"/>
      <c r="BMR9" s="200"/>
      <c r="BMS9" s="200"/>
      <c r="BMT9" s="200"/>
      <c r="BMU9" s="200"/>
      <c r="BMV9" s="200"/>
      <c r="BMW9" s="200"/>
      <c r="BMX9" s="200"/>
      <c r="BMY9" s="200"/>
      <c r="BMZ9" s="200"/>
      <c r="BNA9" s="200"/>
      <c r="BNB9" s="200"/>
      <c r="BNC9" s="200"/>
      <c r="BND9" s="200"/>
      <c r="BNE9" s="200"/>
      <c r="BNF9" s="200"/>
      <c r="BNG9" s="200"/>
      <c r="BNH9" s="200"/>
      <c r="BNI9" s="200"/>
      <c r="BNJ9" s="200"/>
      <c r="BNK9" s="200"/>
      <c r="BNL9" s="200"/>
      <c r="BNM9" s="200"/>
      <c r="BNN9" s="200"/>
      <c r="BNO9" s="200"/>
      <c r="BNP9" s="200"/>
      <c r="BNQ9" s="200"/>
      <c r="BNR9" s="200"/>
      <c r="BNS9" s="200"/>
      <c r="BNT9" s="200"/>
      <c r="BNU9" s="200"/>
      <c r="BNV9" s="200"/>
      <c r="BNW9" s="200"/>
      <c r="BNX9" s="200"/>
      <c r="BNY9" s="200"/>
      <c r="BNZ9" s="200"/>
      <c r="BOA9" s="200"/>
      <c r="BOB9" s="200"/>
      <c r="BOC9" s="200"/>
      <c r="BOD9" s="200"/>
      <c r="BOE9" s="200"/>
      <c r="BOF9" s="200"/>
      <c r="BOG9" s="200"/>
      <c r="BOH9" s="200"/>
      <c r="BOI9" s="200"/>
      <c r="BOJ9" s="200"/>
      <c r="BOK9" s="200"/>
      <c r="BOL9" s="200"/>
      <c r="BOM9" s="200"/>
      <c r="BON9" s="200"/>
      <c r="BOO9" s="200"/>
      <c r="BOP9" s="200"/>
      <c r="BOQ9" s="200"/>
      <c r="BOR9" s="200"/>
      <c r="BOS9" s="200"/>
      <c r="BOT9" s="200"/>
      <c r="BOU9" s="200"/>
      <c r="BOV9" s="200"/>
      <c r="BOW9" s="200"/>
      <c r="BOX9" s="200"/>
      <c r="BOY9" s="200"/>
      <c r="BOZ9" s="200"/>
      <c r="BPA9" s="200"/>
      <c r="BPB9" s="200"/>
      <c r="BPC9" s="200"/>
      <c r="BPD9" s="200"/>
      <c r="BPE9" s="200"/>
      <c r="BPF9" s="200"/>
      <c r="BPG9" s="200"/>
      <c r="BPH9" s="200"/>
      <c r="BPI9" s="200"/>
      <c r="BPJ9" s="200"/>
      <c r="BPK9" s="200"/>
      <c r="BPL9" s="200"/>
      <c r="BPM9" s="200"/>
      <c r="BPN9" s="200"/>
      <c r="BPO9" s="200"/>
      <c r="BPP9" s="200"/>
      <c r="BPQ9" s="200"/>
      <c r="BPR9" s="200"/>
      <c r="BPS9" s="200"/>
      <c r="BPT9" s="200"/>
      <c r="BPU9" s="200"/>
      <c r="BPV9" s="200"/>
      <c r="BPW9" s="200"/>
      <c r="BPX9" s="200"/>
      <c r="BPY9" s="200"/>
      <c r="BPZ9" s="200"/>
      <c r="BQA9" s="200"/>
      <c r="BQB9" s="200"/>
      <c r="BQC9" s="200"/>
      <c r="BQD9" s="200"/>
      <c r="BQE9" s="200"/>
      <c r="BQF9" s="200"/>
      <c r="BQG9" s="200"/>
      <c r="BQH9" s="200"/>
      <c r="BQI9" s="200"/>
      <c r="BQJ9" s="200"/>
      <c r="BQK9" s="200"/>
      <c r="BQL9" s="200"/>
      <c r="BQM9" s="200"/>
      <c r="BQN9" s="200"/>
      <c r="BQO9" s="200"/>
      <c r="BQP9" s="200"/>
      <c r="BQQ9" s="200"/>
      <c r="BQR9" s="200"/>
      <c r="BQS9" s="200"/>
      <c r="BQT9" s="200"/>
      <c r="BQU9" s="200"/>
      <c r="BQV9" s="200"/>
      <c r="BQW9" s="200"/>
      <c r="BQX9" s="200"/>
      <c r="BQY9" s="200"/>
      <c r="BQZ9" s="200"/>
      <c r="BRA9" s="200"/>
      <c r="BRB9" s="200"/>
      <c r="BRC9" s="200"/>
      <c r="BRD9" s="200"/>
      <c r="BRE9" s="200"/>
      <c r="BRF9" s="200"/>
      <c r="BRG9" s="200"/>
      <c r="BRH9" s="200"/>
      <c r="BRI9" s="200"/>
      <c r="BRJ9" s="200"/>
      <c r="BRK9" s="200"/>
      <c r="BRL9" s="200"/>
      <c r="BRM9" s="200"/>
      <c r="BRN9" s="200"/>
      <c r="BRO9" s="200"/>
      <c r="BRP9" s="200"/>
      <c r="BRQ9" s="200"/>
      <c r="BRR9" s="200"/>
      <c r="BRS9" s="200"/>
      <c r="BRT9" s="200"/>
      <c r="BRU9" s="200"/>
      <c r="BRV9" s="200"/>
      <c r="BRW9" s="200"/>
      <c r="BRX9" s="200"/>
      <c r="BRY9" s="200"/>
      <c r="BRZ9" s="200"/>
      <c r="BSA9" s="200"/>
      <c r="BSB9" s="200"/>
      <c r="BSC9" s="200"/>
      <c r="BSD9" s="200"/>
      <c r="BSE9" s="200"/>
      <c r="BSF9" s="200"/>
      <c r="BSG9" s="200"/>
      <c r="BSH9" s="200"/>
      <c r="BSI9" s="200"/>
      <c r="BSJ9" s="200"/>
      <c r="BSK9" s="200"/>
      <c r="BSL9" s="200"/>
      <c r="BSM9" s="200"/>
      <c r="BSN9" s="200"/>
      <c r="BSO9" s="200"/>
      <c r="BSP9" s="200"/>
      <c r="BSQ9" s="200"/>
      <c r="BSR9" s="200"/>
      <c r="BSS9" s="200"/>
      <c r="BST9" s="200"/>
      <c r="BSU9" s="200"/>
      <c r="BSV9" s="200"/>
      <c r="BSW9" s="200"/>
      <c r="BSX9" s="200"/>
      <c r="BSY9" s="200"/>
      <c r="BSZ9" s="200"/>
      <c r="BTA9" s="200"/>
      <c r="BTB9" s="200"/>
      <c r="BTC9" s="200"/>
      <c r="BTD9" s="200"/>
      <c r="BTE9" s="200"/>
      <c r="BTF9" s="200"/>
      <c r="BTG9" s="200"/>
      <c r="BTH9" s="200"/>
      <c r="BTI9" s="200"/>
      <c r="BTJ9" s="200"/>
      <c r="BTK9" s="200"/>
      <c r="BTL9" s="200"/>
      <c r="BTM9" s="200"/>
      <c r="BTN9" s="200"/>
      <c r="BTO9" s="200"/>
      <c r="BTP9" s="200"/>
      <c r="BTQ9" s="200"/>
      <c r="BTR9" s="200"/>
      <c r="BTS9" s="200"/>
      <c r="BTT9" s="200"/>
      <c r="BTU9" s="200"/>
      <c r="BTV9" s="200"/>
      <c r="BTW9" s="200"/>
      <c r="BTX9" s="200"/>
      <c r="BTY9" s="200"/>
      <c r="BTZ9" s="200"/>
      <c r="BUA9" s="200"/>
      <c r="BUB9" s="200"/>
      <c r="BUC9" s="200"/>
      <c r="BUD9" s="200"/>
      <c r="BUE9" s="200"/>
      <c r="BUF9" s="200"/>
      <c r="BUG9" s="200"/>
      <c r="BUH9" s="200"/>
      <c r="BUI9" s="200"/>
      <c r="BUJ9" s="200"/>
      <c r="BUK9" s="200"/>
      <c r="BUL9" s="200"/>
      <c r="BUM9" s="200"/>
      <c r="BUN9" s="200"/>
      <c r="BUO9" s="200"/>
      <c r="BUP9" s="200"/>
      <c r="BUQ9" s="200"/>
      <c r="BUR9" s="200"/>
      <c r="BUS9" s="200"/>
      <c r="BUT9" s="200"/>
      <c r="BUU9" s="200"/>
      <c r="BUV9" s="200"/>
      <c r="BUW9" s="200"/>
      <c r="BUX9" s="200"/>
      <c r="BUY9" s="200"/>
      <c r="BUZ9" s="200"/>
      <c r="BVA9" s="200"/>
      <c r="BVB9" s="200"/>
      <c r="BVC9" s="200"/>
      <c r="BVD9" s="200"/>
      <c r="BVE9" s="200"/>
      <c r="BVF9" s="200"/>
      <c r="BVG9" s="200"/>
      <c r="BVH9" s="200"/>
      <c r="BVI9" s="200"/>
      <c r="BVJ9" s="200"/>
      <c r="BVK9" s="200"/>
      <c r="BVL9" s="200"/>
      <c r="BVM9" s="200"/>
      <c r="BVN9" s="200"/>
      <c r="BVO9" s="200"/>
      <c r="BVP9" s="200"/>
      <c r="BVQ9" s="200"/>
      <c r="BVR9" s="200"/>
      <c r="BVS9" s="200"/>
      <c r="BVT9" s="200"/>
      <c r="BVU9" s="200"/>
      <c r="BVV9" s="200"/>
      <c r="BVW9" s="200"/>
      <c r="BVX9" s="200"/>
      <c r="BVY9" s="200"/>
      <c r="BVZ9" s="200"/>
      <c r="BWA9" s="200"/>
      <c r="BWB9" s="200"/>
      <c r="BWC9" s="200"/>
      <c r="BWD9" s="200"/>
      <c r="BWE9" s="200"/>
      <c r="BWF9" s="200"/>
      <c r="BWG9" s="200"/>
      <c r="BWH9" s="200"/>
      <c r="BWI9" s="200"/>
      <c r="BWJ9" s="200"/>
      <c r="BWK9" s="200"/>
      <c r="BWL9" s="200"/>
      <c r="BWM9" s="200"/>
      <c r="BWN9" s="200"/>
      <c r="BWO9" s="200"/>
      <c r="BWP9" s="200"/>
      <c r="BWQ9" s="200"/>
      <c r="BWR9" s="200"/>
      <c r="BWS9" s="200"/>
      <c r="BWT9" s="200"/>
      <c r="BWU9" s="200"/>
      <c r="BWV9" s="200"/>
      <c r="BWW9" s="200"/>
      <c r="BWX9" s="200"/>
      <c r="BWY9" s="200"/>
      <c r="BWZ9" s="200"/>
      <c r="BXA9" s="200"/>
      <c r="BXB9" s="200"/>
      <c r="BXC9" s="200"/>
      <c r="BXD9" s="200"/>
      <c r="BXE9" s="200"/>
      <c r="BXF9" s="200"/>
      <c r="BXG9" s="200"/>
      <c r="BXH9" s="200"/>
      <c r="BXI9" s="200"/>
      <c r="BXJ9" s="200"/>
      <c r="BXK9" s="200"/>
      <c r="BXL9" s="200"/>
      <c r="BXM9" s="200"/>
      <c r="BXN9" s="200"/>
      <c r="BXO9" s="200"/>
      <c r="BXP9" s="200"/>
      <c r="BXQ9" s="200"/>
      <c r="BXR9" s="200"/>
      <c r="BXS9" s="200"/>
      <c r="BXT9" s="200"/>
      <c r="BXU9" s="200"/>
      <c r="BXV9" s="200"/>
      <c r="BXW9" s="200"/>
      <c r="BXX9" s="200"/>
      <c r="BXY9" s="200"/>
      <c r="BXZ9" s="200"/>
      <c r="BYA9" s="200"/>
      <c r="BYB9" s="200"/>
      <c r="BYC9" s="200"/>
      <c r="BYD9" s="200"/>
      <c r="BYE9" s="200"/>
      <c r="BYF9" s="200"/>
      <c r="BYG9" s="200"/>
      <c r="BYH9" s="200"/>
      <c r="BYI9" s="200"/>
      <c r="BYJ9" s="200"/>
      <c r="BYK9" s="200"/>
      <c r="BYL9" s="200"/>
      <c r="BYM9" s="200"/>
      <c r="BYN9" s="200"/>
      <c r="BYO9" s="200"/>
      <c r="BYP9" s="200"/>
      <c r="BYQ9" s="200"/>
      <c r="BYR9" s="200"/>
      <c r="BYS9" s="200"/>
      <c r="BYT9" s="200"/>
      <c r="BYU9" s="200"/>
      <c r="BYV9" s="200"/>
      <c r="BYW9" s="200"/>
      <c r="BYX9" s="200"/>
      <c r="BYY9" s="200"/>
      <c r="BYZ9" s="200"/>
      <c r="BZA9" s="200"/>
      <c r="BZB9" s="200"/>
      <c r="BZC9" s="200"/>
      <c r="BZD9" s="200"/>
      <c r="BZE9" s="200"/>
      <c r="BZF9" s="200"/>
      <c r="BZG9" s="200"/>
      <c r="BZH9" s="200"/>
      <c r="BZI9" s="200"/>
      <c r="BZJ9" s="200"/>
      <c r="BZK9" s="200"/>
      <c r="BZL9" s="200"/>
      <c r="BZM9" s="200"/>
      <c r="BZN9" s="200"/>
      <c r="BZO9" s="200"/>
      <c r="BZP9" s="200"/>
      <c r="BZQ9" s="200"/>
      <c r="BZR9" s="200"/>
      <c r="BZS9" s="200"/>
      <c r="BZT9" s="200"/>
      <c r="BZU9" s="200"/>
      <c r="BZV9" s="200"/>
      <c r="BZW9" s="200"/>
      <c r="BZX9" s="200"/>
      <c r="BZY9" s="200"/>
      <c r="BZZ9" s="200"/>
      <c r="CAA9" s="200"/>
      <c r="CAB9" s="200"/>
      <c r="CAC9" s="200"/>
      <c r="CAD9" s="200"/>
      <c r="CAE9" s="200"/>
      <c r="CAF9" s="200"/>
      <c r="CAG9" s="200"/>
      <c r="CAH9" s="200"/>
      <c r="CAI9" s="200"/>
      <c r="CAJ9" s="200"/>
      <c r="CAK9" s="200"/>
      <c r="CAL9" s="200"/>
      <c r="CAM9" s="200"/>
      <c r="CAN9" s="200"/>
      <c r="CAO9" s="200"/>
      <c r="CAP9" s="200"/>
      <c r="CAQ9" s="200"/>
      <c r="CAR9" s="200"/>
      <c r="CAS9" s="200"/>
      <c r="CAT9" s="200"/>
      <c r="CAU9" s="200"/>
      <c r="CAV9" s="200"/>
      <c r="CAW9" s="200"/>
      <c r="CAX9" s="200"/>
      <c r="CAY9" s="200"/>
      <c r="CAZ9" s="200"/>
      <c r="CBA9" s="200"/>
      <c r="CBB9" s="200"/>
      <c r="CBC9" s="200"/>
      <c r="CBD9" s="200"/>
      <c r="CBE9" s="200"/>
      <c r="CBF9" s="200"/>
      <c r="CBG9" s="200"/>
      <c r="CBH9" s="200"/>
      <c r="CBI9" s="200"/>
      <c r="CBJ9" s="200"/>
      <c r="CBK9" s="200"/>
      <c r="CBL9" s="200"/>
      <c r="CBM9" s="200"/>
      <c r="CBN9" s="200"/>
      <c r="CBO9" s="200"/>
      <c r="CBP9" s="200"/>
      <c r="CBQ9" s="200"/>
      <c r="CBR9" s="200"/>
      <c r="CBS9" s="200"/>
      <c r="CBT9" s="200"/>
      <c r="CBU9" s="200"/>
      <c r="CBV9" s="200"/>
      <c r="CBW9" s="200"/>
      <c r="CBX9" s="200"/>
      <c r="CBY9" s="200"/>
      <c r="CBZ9" s="200"/>
      <c r="CCA9" s="200"/>
      <c r="CCB9" s="200"/>
      <c r="CCC9" s="200"/>
      <c r="CCD9" s="200"/>
      <c r="CCE9" s="200"/>
      <c r="CCF9" s="200"/>
      <c r="CCG9" s="200"/>
      <c r="CCH9" s="200"/>
      <c r="CCI9" s="200"/>
      <c r="CCJ9" s="200"/>
      <c r="CCK9" s="200"/>
      <c r="CCL9" s="200"/>
      <c r="CCM9" s="200"/>
      <c r="CCN9" s="200"/>
      <c r="CCO9" s="200"/>
      <c r="CCP9" s="200"/>
      <c r="CCQ9" s="200"/>
      <c r="CCR9" s="200"/>
      <c r="CCS9" s="200"/>
      <c r="CCT9" s="200"/>
      <c r="CCU9" s="200"/>
      <c r="CCV9" s="200"/>
      <c r="CCW9" s="200"/>
      <c r="CCX9" s="200"/>
      <c r="CCY9" s="200"/>
      <c r="CCZ9" s="200"/>
      <c r="CDA9" s="200"/>
      <c r="CDB9" s="200"/>
      <c r="CDC9" s="200"/>
      <c r="CDD9" s="200"/>
      <c r="CDE9" s="200"/>
      <c r="CDF9" s="200"/>
      <c r="CDG9" s="200"/>
      <c r="CDH9" s="200"/>
      <c r="CDI9" s="200"/>
      <c r="CDJ9" s="200"/>
      <c r="CDK9" s="200"/>
      <c r="CDL9" s="200"/>
      <c r="CDM9" s="200"/>
      <c r="CDN9" s="200"/>
      <c r="CDO9" s="200"/>
      <c r="CDP9" s="200"/>
      <c r="CDQ9" s="200"/>
      <c r="CDR9" s="200"/>
      <c r="CDS9" s="200"/>
      <c r="CDT9" s="200"/>
      <c r="CDU9" s="200"/>
      <c r="CDV9" s="200"/>
      <c r="CDW9" s="200"/>
      <c r="CDX9" s="200"/>
      <c r="CDY9" s="200"/>
      <c r="CDZ9" s="200"/>
      <c r="CEA9" s="200"/>
      <c r="CEB9" s="200"/>
      <c r="CEC9" s="200"/>
      <c r="CED9" s="200"/>
      <c r="CEE9" s="200"/>
      <c r="CEF9" s="200"/>
      <c r="CEG9" s="200"/>
      <c r="CEH9" s="200"/>
      <c r="CEI9" s="200"/>
      <c r="CEJ9" s="200"/>
      <c r="CEK9" s="200"/>
      <c r="CEL9" s="200"/>
      <c r="CEM9" s="200"/>
      <c r="CEN9" s="200"/>
      <c r="CEO9" s="200"/>
      <c r="CEP9" s="200"/>
      <c r="CEQ9" s="200"/>
      <c r="CER9" s="200"/>
      <c r="CES9" s="200"/>
      <c r="CET9" s="200"/>
      <c r="CEU9" s="200"/>
      <c r="CEV9" s="200"/>
      <c r="CEW9" s="200"/>
      <c r="CEX9" s="200"/>
      <c r="CEY9" s="200"/>
      <c r="CEZ9" s="200"/>
      <c r="CFA9" s="200"/>
      <c r="CFB9" s="200"/>
      <c r="CFC9" s="200"/>
      <c r="CFD9" s="200"/>
      <c r="CFE9" s="200"/>
      <c r="CFF9" s="200"/>
      <c r="CFG9" s="200"/>
      <c r="CFH9" s="200"/>
      <c r="CFI9" s="200"/>
      <c r="CFJ9" s="200"/>
      <c r="CFK9" s="200"/>
      <c r="CFL9" s="200"/>
      <c r="CFM9" s="200"/>
      <c r="CFN9" s="200"/>
      <c r="CFO9" s="200"/>
      <c r="CFP9" s="200"/>
      <c r="CFQ9" s="200"/>
      <c r="CFR9" s="200"/>
      <c r="CFS9" s="200"/>
      <c r="CFT9" s="200"/>
      <c r="CFU9" s="200"/>
      <c r="CFV9" s="200"/>
      <c r="CFW9" s="200"/>
      <c r="CFX9" s="200"/>
      <c r="CFY9" s="200"/>
      <c r="CFZ9" s="200"/>
      <c r="CGA9" s="200"/>
      <c r="CGB9" s="200"/>
      <c r="CGC9" s="200"/>
      <c r="CGD9" s="200"/>
      <c r="CGE9" s="200"/>
      <c r="CGF9" s="200"/>
      <c r="CGG9" s="200"/>
      <c r="CGH9" s="200"/>
      <c r="CGI9" s="200"/>
      <c r="CGJ9" s="200"/>
      <c r="CGK9" s="200"/>
      <c r="CGL9" s="200"/>
      <c r="CGM9" s="200"/>
      <c r="CGN9" s="200"/>
      <c r="CGO9" s="200"/>
      <c r="CGP9" s="200"/>
      <c r="CGQ9" s="200"/>
      <c r="CGR9" s="200"/>
      <c r="CGS9" s="200"/>
      <c r="CGT9" s="200"/>
      <c r="CGU9" s="200"/>
      <c r="CGV9" s="200"/>
      <c r="CGW9" s="200"/>
      <c r="CGX9" s="200"/>
      <c r="CGY9" s="200"/>
      <c r="CGZ9" s="200"/>
      <c r="CHA9" s="200"/>
      <c r="CHB9" s="200"/>
      <c r="CHC9" s="200"/>
      <c r="CHD9" s="200"/>
      <c r="CHE9" s="200"/>
      <c r="CHF9" s="200"/>
      <c r="CHG9" s="200"/>
      <c r="CHH9" s="200"/>
      <c r="CHI9" s="200"/>
      <c r="CHJ9" s="200"/>
      <c r="CHK9" s="200"/>
      <c r="CHL9" s="200"/>
      <c r="CHM9" s="200"/>
      <c r="CHN9" s="200"/>
      <c r="CHO9" s="200"/>
      <c r="CHP9" s="200"/>
      <c r="CHQ9" s="200"/>
      <c r="CHR9" s="200"/>
      <c r="CHS9" s="200"/>
      <c r="CHT9" s="200"/>
      <c r="CHU9" s="200"/>
      <c r="CHV9" s="200"/>
      <c r="CHW9" s="200"/>
      <c r="CHX9" s="200"/>
      <c r="CHY9" s="200"/>
      <c r="CHZ9" s="200"/>
      <c r="CIA9" s="200"/>
      <c r="CIB9" s="200"/>
      <c r="CIC9" s="200"/>
      <c r="CID9" s="200"/>
      <c r="CIE9" s="200"/>
      <c r="CIF9" s="200"/>
      <c r="CIG9" s="200"/>
      <c r="CIH9" s="200"/>
      <c r="CII9" s="200"/>
      <c r="CIJ9" s="200"/>
      <c r="CIK9" s="200"/>
      <c r="CIL9" s="200"/>
      <c r="CIM9" s="200"/>
      <c r="CIN9" s="200"/>
      <c r="CIO9" s="200"/>
      <c r="CIP9" s="200"/>
      <c r="CIQ9" s="200"/>
      <c r="CIR9" s="200"/>
      <c r="CIS9" s="200"/>
      <c r="CIT9" s="200"/>
      <c r="CIU9" s="200"/>
      <c r="CIV9" s="200"/>
      <c r="CIW9" s="200"/>
      <c r="CIX9" s="200"/>
      <c r="CIY9" s="200"/>
      <c r="CIZ9" s="200"/>
      <c r="CJA9" s="200"/>
      <c r="CJB9" s="200"/>
      <c r="CJC9" s="200"/>
      <c r="CJD9" s="200"/>
      <c r="CJE9" s="200"/>
      <c r="CJF9" s="200"/>
      <c r="CJG9" s="200"/>
      <c r="CJH9" s="200"/>
      <c r="CJI9" s="200"/>
      <c r="CJJ9" s="200"/>
      <c r="CJK9" s="200"/>
      <c r="CJL9" s="200"/>
      <c r="CJM9" s="200"/>
      <c r="CJN9" s="200"/>
      <c r="CJO9" s="200"/>
      <c r="CJP9" s="200"/>
      <c r="CJQ9" s="200"/>
      <c r="CJR9" s="200"/>
      <c r="CJS9" s="200"/>
      <c r="CJT9" s="200"/>
      <c r="CJU9" s="200"/>
      <c r="CJV9" s="200"/>
      <c r="CJW9" s="200"/>
      <c r="CJX9" s="200"/>
      <c r="CJY9" s="200"/>
      <c r="CJZ9" s="200"/>
      <c r="CKA9" s="200"/>
      <c r="CKB9" s="200"/>
      <c r="CKC9" s="200"/>
      <c r="CKD9" s="200"/>
      <c r="CKE9" s="200"/>
      <c r="CKF9" s="200"/>
      <c r="CKG9" s="200"/>
      <c r="CKH9" s="200"/>
      <c r="CKI9" s="200"/>
      <c r="CKJ9" s="200"/>
      <c r="CKK9" s="200"/>
      <c r="CKL9" s="200"/>
      <c r="CKM9" s="200"/>
      <c r="CKN9" s="200"/>
      <c r="CKO9" s="200"/>
      <c r="CKP9" s="200"/>
      <c r="CKQ9" s="200"/>
      <c r="CKR9" s="200"/>
      <c r="CKS9" s="200"/>
      <c r="CKT9" s="200"/>
      <c r="CKU9" s="200"/>
      <c r="CKV9" s="200"/>
      <c r="CKW9" s="200"/>
      <c r="CKX9" s="200"/>
      <c r="CKY9" s="200"/>
      <c r="CKZ9" s="200"/>
      <c r="CLA9" s="200"/>
      <c r="CLB9" s="200"/>
      <c r="CLC9" s="200"/>
      <c r="CLD9" s="200"/>
      <c r="CLE9" s="200"/>
      <c r="CLF9" s="200"/>
      <c r="CLG9" s="200"/>
      <c r="CLH9" s="200"/>
      <c r="CLI9" s="200"/>
      <c r="CLJ9" s="200"/>
      <c r="CLK9" s="200"/>
      <c r="CLL9" s="200"/>
      <c r="CLM9" s="200"/>
      <c r="CLN9" s="200"/>
      <c r="CLO9" s="200"/>
      <c r="CLP9" s="200"/>
      <c r="CLQ9" s="200"/>
      <c r="CLR9" s="200"/>
      <c r="CLS9" s="200"/>
      <c r="CLT9" s="200"/>
      <c r="CLU9" s="200"/>
      <c r="CLV9" s="200"/>
      <c r="CLW9" s="200"/>
      <c r="CLX9" s="200"/>
      <c r="CLY9" s="200"/>
      <c r="CLZ9" s="200"/>
      <c r="CMA9" s="200"/>
      <c r="CMB9" s="200"/>
      <c r="CMC9" s="200"/>
      <c r="CMD9" s="200"/>
      <c r="CME9" s="200"/>
      <c r="CMF9" s="200"/>
      <c r="CMG9" s="200"/>
      <c r="CMH9" s="200"/>
      <c r="CMI9" s="200"/>
      <c r="CMJ9" s="200"/>
      <c r="CMK9" s="200"/>
      <c r="CML9" s="200"/>
      <c r="CMM9" s="200"/>
      <c r="CMN9" s="200"/>
      <c r="CMO9" s="200"/>
      <c r="CMP9" s="200"/>
      <c r="CMQ9" s="200"/>
      <c r="CMR9" s="200"/>
      <c r="CMS9" s="200"/>
      <c r="CMT9" s="200"/>
      <c r="CMU9" s="200"/>
      <c r="CMV9" s="200"/>
      <c r="CMW9" s="200"/>
      <c r="CMX9" s="200"/>
      <c r="CMY9" s="200"/>
      <c r="CMZ9" s="200"/>
      <c r="CNA9" s="200"/>
      <c r="CNB9" s="200"/>
      <c r="CNC9" s="200"/>
      <c r="CND9" s="200"/>
      <c r="CNE9" s="200"/>
      <c r="CNF9" s="200"/>
      <c r="CNG9" s="200"/>
      <c r="CNH9" s="200"/>
      <c r="CNI9" s="200"/>
      <c r="CNJ9" s="200"/>
      <c r="CNK9" s="200"/>
      <c r="CNL9" s="200"/>
      <c r="CNM9" s="200"/>
      <c r="CNN9" s="200"/>
      <c r="CNO9" s="200"/>
      <c r="CNP9" s="200"/>
      <c r="CNQ9" s="200"/>
      <c r="CNR9" s="200"/>
      <c r="CNS9" s="200"/>
      <c r="CNT9" s="200"/>
      <c r="CNU9" s="200"/>
      <c r="CNV9" s="200"/>
      <c r="CNW9" s="200"/>
      <c r="CNX9" s="200"/>
      <c r="CNY9" s="200"/>
      <c r="CNZ9" s="200"/>
      <c r="COA9" s="200"/>
      <c r="COB9" s="200"/>
      <c r="COC9" s="200"/>
      <c r="COD9" s="200"/>
      <c r="COE9" s="200"/>
      <c r="COF9" s="200"/>
      <c r="COG9" s="200"/>
      <c r="COH9" s="200"/>
      <c r="COI9" s="200"/>
      <c r="COJ9" s="200"/>
      <c r="COK9" s="200"/>
      <c r="COL9" s="200"/>
      <c r="COM9" s="200"/>
      <c r="CON9" s="200"/>
      <c r="COO9" s="200"/>
      <c r="COP9" s="200"/>
      <c r="COQ9" s="200"/>
      <c r="COR9" s="200"/>
      <c r="COS9" s="200"/>
      <c r="COT9" s="200"/>
      <c r="COU9" s="200"/>
      <c r="COV9" s="200"/>
      <c r="COW9" s="200"/>
      <c r="COX9" s="200"/>
      <c r="COY9" s="200"/>
      <c r="COZ9" s="200"/>
      <c r="CPA9" s="200"/>
      <c r="CPB9" s="200"/>
      <c r="CPC9" s="200"/>
      <c r="CPD9" s="200"/>
      <c r="CPE9" s="200"/>
      <c r="CPF9" s="200"/>
      <c r="CPG9" s="200"/>
      <c r="CPH9" s="200"/>
      <c r="CPI9" s="200"/>
      <c r="CPJ9" s="200"/>
      <c r="CPK9" s="200"/>
      <c r="CPL9" s="200"/>
      <c r="CPM9" s="200"/>
      <c r="CPN9" s="200"/>
      <c r="CPO9" s="200"/>
      <c r="CPP9" s="200"/>
      <c r="CPQ9" s="200"/>
      <c r="CPR9" s="200"/>
      <c r="CPS9" s="200"/>
      <c r="CPT9" s="200"/>
      <c r="CPU9" s="200"/>
      <c r="CPV9" s="200"/>
      <c r="CPW9" s="200"/>
      <c r="CPX9" s="200"/>
      <c r="CPY9" s="200"/>
      <c r="CPZ9" s="200"/>
      <c r="CQA9" s="200"/>
      <c r="CQB9" s="200"/>
      <c r="CQC9" s="200"/>
      <c r="CQD9" s="200"/>
      <c r="CQE9" s="200"/>
      <c r="CQF9" s="200"/>
      <c r="CQG9" s="200"/>
      <c r="CQH9" s="200"/>
      <c r="CQI9" s="200"/>
      <c r="CQJ9" s="200"/>
      <c r="CQK9" s="200"/>
      <c r="CQL9" s="200"/>
      <c r="CQM9" s="200"/>
      <c r="CQN9" s="200"/>
      <c r="CQO9" s="200"/>
      <c r="CQP9" s="200"/>
      <c r="CQQ9" s="200"/>
      <c r="CQR9" s="200"/>
      <c r="CQS9" s="200"/>
      <c r="CQT9" s="200"/>
      <c r="CQU9" s="200"/>
      <c r="CQV9" s="200"/>
      <c r="CQW9" s="200"/>
      <c r="CQX9" s="200"/>
      <c r="CQY9" s="200"/>
      <c r="CQZ9" s="200"/>
      <c r="CRA9" s="200"/>
      <c r="CRB9" s="200"/>
      <c r="CRC9" s="200"/>
      <c r="CRD9" s="200"/>
      <c r="CRE9" s="200"/>
      <c r="CRF9" s="200"/>
      <c r="CRG9" s="200"/>
      <c r="CRH9" s="200"/>
      <c r="CRI9" s="200"/>
      <c r="CRJ9" s="200"/>
      <c r="CRK9" s="200"/>
      <c r="CRL9" s="200"/>
      <c r="CRM9" s="200"/>
      <c r="CRN9" s="200"/>
      <c r="CRO9" s="200"/>
      <c r="CRP9" s="200"/>
      <c r="CRQ9" s="200"/>
      <c r="CRR9" s="200"/>
      <c r="CRS9" s="200"/>
      <c r="CRT9" s="200"/>
      <c r="CRU9" s="200"/>
      <c r="CRV9" s="200"/>
      <c r="CRW9" s="200"/>
      <c r="CRX9" s="200"/>
      <c r="CRY9" s="200"/>
      <c r="CRZ9" s="200"/>
      <c r="CSA9" s="200"/>
      <c r="CSB9" s="200"/>
      <c r="CSC9" s="200"/>
      <c r="CSD9" s="200"/>
      <c r="CSE9" s="200"/>
      <c r="CSF9" s="200"/>
      <c r="CSG9" s="200"/>
      <c r="CSH9" s="200"/>
      <c r="CSI9" s="200"/>
      <c r="CSJ9" s="200"/>
      <c r="CSK9" s="200"/>
      <c r="CSL9" s="200"/>
      <c r="CSM9" s="200"/>
      <c r="CSN9" s="200"/>
      <c r="CSO9" s="200"/>
      <c r="CSP9" s="200"/>
      <c r="CSQ9" s="200"/>
      <c r="CSR9" s="200"/>
      <c r="CSS9" s="200"/>
      <c r="CST9" s="200"/>
      <c r="CSU9" s="200"/>
      <c r="CSV9" s="200"/>
      <c r="CSW9" s="200"/>
      <c r="CSX9" s="200"/>
      <c r="CSY9" s="200"/>
      <c r="CSZ9" s="200"/>
      <c r="CTA9" s="200"/>
      <c r="CTB9" s="200"/>
      <c r="CTC9" s="200"/>
      <c r="CTD9" s="200"/>
      <c r="CTE9" s="200"/>
      <c r="CTF9" s="200"/>
      <c r="CTG9" s="200"/>
      <c r="CTH9" s="200"/>
      <c r="CTI9" s="200"/>
      <c r="CTJ9" s="200"/>
      <c r="CTK9" s="200"/>
      <c r="CTL9" s="200"/>
      <c r="CTM9" s="200"/>
      <c r="CTN9" s="200"/>
      <c r="CTO9" s="200"/>
      <c r="CTP9" s="200"/>
      <c r="CTQ9" s="200"/>
      <c r="CTR9" s="200"/>
      <c r="CTS9" s="200"/>
      <c r="CTT9" s="200"/>
      <c r="CTU9" s="200"/>
      <c r="CTV9" s="200"/>
      <c r="CTW9" s="200"/>
      <c r="CTX9" s="200"/>
      <c r="CTY9" s="200"/>
      <c r="CTZ9" s="200"/>
      <c r="CUA9" s="200"/>
      <c r="CUB9" s="200"/>
      <c r="CUC9" s="200"/>
      <c r="CUD9" s="200"/>
      <c r="CUE9" s="200"/>
      <c r="CUF9" s="200"/>
      <c r="CUG9" s="200"/>
      <c r="CUH9" s="200"/>
      <c r="CUI9" s="200"/>
      <c r="CUJ9" s="200"/>
      <c r="CUK9" s="200"/>
      <c r="CUL9" s="200"/>
      <c r="CUM9" s="200"/>
      <c r="CUN9" s="200"/>
      <c r="CUO9" s="200"/>
      <c r="CUP9" s="200"/>
      <c r="CUQ9" s="200"/>
      <c r="CUR9" s="200"/>
      <c r="CUS9" s="200"/>
      <c r="CUT9" s="200"/>
      <c r="CUU9" s="200"/>
      <c r="CUV9" s="200"/>
      <c r="CUW9" s="200"/>
      <c r="CUX9" s="200"/>
      <c r="CUY9" s="200"/>
      <c r="CUZ9" s="200"/>
      <c r="CVA9" s="200"/>
      <c r="CVB9" s="200"/>
      <c r="CVC9" s="200"/>
      <c r="CVD9" s="200"/>
      <c r="CVE9" s="200"/>
      <c r="CVF9" s="200"/>
      <c r="CVG9" s="200"/>
      <c r="CVH9" s="200"/>
      <c r="CVI9" s="200"/>
      <c r="CVJ9" s="200"/>
      <c r="CVK9" s="200"/>
      <c r="CVL9" s="200"/>
      <c r="CVM9" s="200"/>
      <c r="CVN9" s="200"/>
      <c r="CVO9" s="200"/>
      <c r="CVP9" s="200"/>
      <c r="CVQ9" s="200"/>
      <c r="CVR9" s="200"/>
      <c r="CVS9" s="200"/>
      <c r="CVT9" s="200"/>
      <c r="CVU9" s="200"/>
      <c r="CVV9" s="200"/>
      <c r="CVW9" s="200"/>
      <c r="CVX9" s="200"/>
      <c r="CVY9" s="200"/>
      <c r="CVZ9" s="200"/>
      <c r="CWA9" s="200"/>
      <c r="CWB9" s="200"/>
      <c r="CWC9" s="200"/>
      <c r="CWD9" s="200"/>
      <c r="CWE9" s="200"/>
      <c r="CWF9" s="200"/>
      <c r="CWG9" s="200"/>
      <c r="CWH9" s="200"/>
      <c r="CWI9" s="200"/>
      <c r="CWJ9" s="200"/>
      <c r="CWK9" s="200"/>
      <c r="CWL9" s="200"/>
      <c r="CWM9" s="200"/>
      <c r="CWN9" s="200"/>
      <c r="CWO9" s="200"/>
      <c r="CWP9" s="200"/>
      <c r="CWQ9" s="200"/>
      <c r="CWR9" s="200"/>
      <c r="CWS9" s="200"/>
      <c r="CWT9" s="200"/>
      <c r="CWU9" s="200"/>
      <c r="CWV9" s="200"/>
      <c r="CWW9" s="200"/>
      <c r="CWX9" s="200"/>
      <c r="CWY9" s="200"/>
      <c r="CWZ9" s="200"/>
      <c r="CXA9" s="200"/>
      <c r="CXB9" s="200"/>
      <c r="CXC9" s="200"/>
      <c r="CXD9" s="200"/>
      <c r="CXE9" s="200"/>
      <c r="CXF9" s="200"/>
      <c r="CXG9" s="200"/>
      <c r="CXH9" s="200"/>
      <c r="CXI9" s="200"/>
      <c r="CXJ9" s="200"/>
      <c r="CXK9" s="200"/>
      <c r="CXL9" s="200"/>
      <c r="CXM9" s="200"/>
      <c r="CXN9" s="200"/>
      <c r="CXO9" s="200"/>
      <c r="CXP9" s="200"/>
      <c r="CXQ9" s="200"/>
      <c r="CXR9" s="200"/>
      <c r="CXS9" s="200"/>
      <c r="CXT9" s="200"/>
      <c r="CXU9" s="200"/>
      <c r="CXV9" s="200"/>
      <c r="CXW9" s="200"/>
      <c r="CXX9" s="200"/>
      <c r="CXY9" s="200"/>
      <c r="CXZ9" s="200"/>
      <c r="CYA9" s="200"/>
      <c r="CYB9" s="200"/>
      <c r="CYC9" s="200"/>
      <c r="CYD9" s="200"/>
      <c r="CYE9" s="200"/>
      <c r="CYF9" s="200"/>
      <c r="CYG9" s="200"/>
      <c r="CYH9" s="200"/>
      <c r="CYI9" s="200"/>
      <c r="CYJ9" s="200"/>
      <c r="CYK9" s="200"/>
      <c r="CYL9" s="200"/>
      <c r="CYM9" s="200"/>
      <c r="CYN9" s="200"/>
      <c r="CYO9" s="200"/>
      <c r="CYP9" s="200"/>
      <c r="CYQ9" s="200"/>
      <c r="CYR9" s="200"/>
      <c r="CYS9" s="200"/>
      <c r="CYT9" s="200"/>
      <c r="CYU9" s="200"/>
      <c r="CYV9" s="200"/>
      <c r="CYW9" s="200"/>
      <c r="CYX9" s="200"/>
      <c r="CYY9" s="200"/>
      <c r="CYZ9" s="200"/>
      <c r="CZA9" s="200"/>
      <c r="CZB9" s="200"/>
      <c r="CZC9" s="200"/>
      <c r="CZD9" s="200"/>
      <c r="CZE9" s="200"/>
      <c r="CZF9" s="200"/>
      <c r="CZG9" s="200"/>
      <c r="CZH9" s="200"/>
      <c r="CZI9" s="200"/>
      <c r="CZJ9" s="200"/>
      <c r="CZK9" s="200"/>
      <c r="CZL9" s="200"/>
      <c r="CZM9" s="200"/>
      <c r="CZN9" s="200"/>
      <c r="CZO9" s="200"/>
      <c r="CZP9" s="200"/>
      <c r="CZQ9" s="200"/>
      <c r="CZR9" s="200"/>
      <c r="CZS9" s="200"/>
      <c r="CZT9" s="200"/>
      <c r="CZU9" s="200"/>
      <c r="CZV9" s="200"/>
      <c r="CZW9" s="200"/>
      <c r="CZX9" s="200"/>
      <c r="CZY9" s="200"/>
      <c r="CZZ9" s="200"/>
      <c r="DAA9" s="200"/>
      <c r="DAB9" s="200"/>
      <c r="DAC9" s="200"/>
      <c r="DAD9" s="200"/>
      <c r="DAE9" s="200"/>
      <c r="DAF9" s="200"/>
      <c r="DAG9" s="200"/>
      <c r="DAH9" s="200"/>
      <c r="DAI9" s="200"/>
      <c r="DAJ9" s="200"/>
      <c r="DAK9" s="200"/>
      <c r="DAL9" s="200"/>
      <c r="DAM9" s="200"/>
      <c r="DAN9" s="200"/>
      <c r="DAO9" s="200"/>
      <c r="DAP9" s="200"/>
      <c r="DAQ9" s="200"/>
      <c r="DAR9" s="200"/>
      <c r="DAS9" s="200"/>
      <c r="DAT9" s="200"/>
      <c r="DAU9" s="200"/>
      <c r="DAV9" s="200"/>
      <c r="DAW9" s="200"/>
      <c r="DAX9" s="200"/>
      <c r="DAY9" s="200"/>
      <c r="DAZ9" s="200"/>
      <c r="DBA9" s="200"/>
      <c r="DBB9" s="200"/>
      <c r="DBC9" s="200"/>
      <c r="DBD9" s="200"/>
      <c r="DBE9" s="200"/>
      <c r="DBF9" s="200"/>
      <c r="DBG9" s="200"/>
      <c r="DBH9" s="200"/>
      <c r="DBI9" s="200"/>
      <c r="DBJ9" s="200"/>
      <c r="DBK9" s="200"/>
      <c r="DBL9" s="200"/>
      <c r="DBM9" s="200"/>
      <c r="DBN9" s="200"/>
      <c r="DBO9" s="200"/>
      <c r="DBP9" s="200"/>
      <c r="DBQ9" s="200"/>
      <c r="DBR9" s="200"/>
      <c r="DBS9" s="200"/>
      <c r="DBT9" s="200"/>
      <c r="DBU9" s="200"/>
      <c r="DBV9" s="200"/>
      <c r="DBW9" s="200"/>
      <c r="DBX9" s="200"/>
      <c r="DBY9" s="200"/>
      <c r="DBZ9" s="200"/>
      <c r="DCA9" s="200"/>
      <c r="DCB9" s="200"/>
      <c r="DCC9" s="200"/>
      <c r="DCD9" s="200"/>
      <c r="DCE9" s="200"/>
      <c r="DCF9" s="200"/>
      <c r="DCG9" s="200"/>
      <c r="DCH9" s="200"/>
      <c r="DCI9" s="200"/>
      <c r="DCJ9" s="200"/>
      <c r="DCK9" s="200"/>
      <c r="DCL9" s="200"/>
      <c r="DCM9" s="200"/>
      <c r="DCN9" s="200"/>
      <c r="DCO9" s="200"/>
      <c r="DCP9" s="200"/>
      <c r="DCQ9" s="200"/>
      <c r="DCR9" s="200"/>
      <c r="DCS9" s="200"/>
      <c r="DCT9" s="200"/>
      <c r="DCU9" s="200"/>
      <c r="DCV9" s="200"/>
      <c r="DCW9" s="200"/>
      <c r="DCX9" s="200"/>
      <c r="DCY9" s="200"/>
      <c r="DCZ9" s="200"/>
      <c r="DDA9" s="200"/>
      <c r="DDB9" s="200"/>
      <c r="DDC9" s="200"/>
      <c r="DDD9" s="200"/>
      <c r="DDE9" s="200"/>
      <c r="DDF9" s="200"/>
      <c r="DDG9" s="200"/>
      <c r="DDH9" s="200"/>
      <c r="DDI9" s="200"/>
      <c r="DDJ9" s="200"/>
      <c r="DDK9" s="200"/>
      <c r="DDL9" s="200"/>
      <c r="DDM9" s="200"/>
      <c r="DDN9" s="200"/>
      <c r="DDO9" s="200"/>
      <c r="DDP9" s="200"/>
      <c r="DDQ9" s="200"/>
      <c r="DDR9" s="200"/>
      <c r="DDS9" s="200"/>
      <c r="DDT9" s="200"/>
      <c r="DDU9" s="200"/>
      <c r="DDV9" s="200"/>
      <c r="DDW9" s="200"/>
      <c r="DDX9" s="200"/>
      <c r="DDY9" s="200"/>
      <c r="DDZ9" s="200"/>
      <c r="DEA9" s="200"/>
      <c r="DEB9" s="200"/>
      <c r="DEC9" s="200"/>
      <c r="DED9" s="200"/>
      <c r="DEE9" s="200"/>
      <c r="DEF9" s="200"/>
      <c r="DEG9" s="200"/>
      <c r="DEH9" s="200"/>
      <c r="DEI9" s="200"/>
      <c r="DEJ9" s="200"/>
      <c r="DEK9" s="200"/>
      <c r="DEL9" s="200"/>
      <c r="DEM9" s="200"/>
      <c r="DEN9" s="200"/>
      <c r="DEO9" s="200"/>
      <c r="DEP9" s="200"/>
      <c r="DEQ9" s="200"/>
      <c r="DER9" s="200"/>
      <c r="DES9" s="200"/>
      <c r="DET9" s="200"/>
      <c r="DEU9" s="200"/>
      <c r="DEV9" s="200"/>
      <c r="DEW9" s="200"/>
      <c r="DEX9" s="200"/>
      <c r="DEY9" s="200"/>
      <c r="DEZ9" s="200"/>
      <c r="DFA9" s="200"/>
      <c r="DFB9" s="200"/>
      <c r="DFC9" s="200"/>
      <c r="DFD9" s="200"/>
      <c r="DFE9" s="200"/>
      <c r="DFF9" s="200"/>
      <c r="DFG9" s="200"/>
      <c r="DFH9" s="200"/>
      <c r="DFI9" s="200"/>
      <c r="DFJ9" s="200"/>
      <c r="DFK9" s="200"/>
      <c r="DFL9" s="200"/>
      <c r="DFM9" s="200"/>
      <c r="DFN9" s="200"/>
      <c r="DFO9" s="200"/>
      <c r="DFP9" s="200"/>
      <c r="DFQ9" s="200"/>
      <c r="DFR9" s="200"/>
      <c r="DFS9" s="200"/>
      <c r="DFT9" s="200"/>
      <c r="DFU9" s="200"/>
      <c r="DFV9" s="200"/>
      <c r="DFW9" s="200"/>
      <c r="DFX9" s="200"/>
      <c r="DFY9" s="200"/>
      <c r="DFZ9" s="200"/>
      <c r="DGA9" s="200"/>
      <c r="DGB9" s="200"/>
      <c r="DGC9" s="200"/>
      <c r="DGD9" s="200"/>
      <c r="DGE9" s="200"/>
      <c r="DGF9" s="200"/>
      <c r="DGG9" s="200"/>
      <c r="DGH9" s="200"/>
      <c r="DGI9" s="200"/>
      <c r="DGJ9" s="200"/>
      <c r="DGK9" s="200"/>
      <c r="DGL9" s="200"/>
      <c r="DGM9" s="200"/>
      <c r="DGN9" s="200"/>
      <c r="DGO9" s="200"/>
      <c r="DGP9" s="200"/>
      <c r="DGQ9" s="200"/>
      <c r="DGR9" s="200"/>
      <c r="DGS9" s="200"/>
      <c r="DGT9" s="200"/>
      <c r="DGU9" s="200"/>
      <c r="DGV9" s="200"/>
      <c r="DGW9" s="200"/>
      <c r="DGX9" s="200"/>
      <c r="DGY9" s="200"/>
      <c r="DGZ9" s="200"/>
      <c r="DHA9" s="200"/>
      <c r="DHB9" s="200"/>
      <c r="DHC9" s="200"/>
      <c r="DHD9" s="200"/>
      <c r="DHE9" s="200"/>
      <c r="DHF9" s="200"/>
      <c r="DHG9" s="200"/>
      <c r="DHH9" s="200"/>
      <c r="DHI9" s="200"/>
      <c r="DHJ9" s="200"/>
      <c r="DHK9" s="200"/>
      <c r="DHL9" s="200"/>
      <c r="DHM9" s="200"/>
      <c r="DHN9" s="200"/>
      <c r="DHO9" s="200"/>
      <c r="DHP9" s="200"/>
      <c r="DHQ9" s="200"/>
      <c r="DHR9" s="200"/>
      <c r="DHS9" s="200"/>
      <c r="DHT9" s="200"/>
      <c r="DHU9" s="200"/>
      <c r="DHV9" s="200"/>
      <c r="DHW9" s="200"/>
      <c r="DHX9" s="200"/>
      <c r="DHY9" s="200"/>
      <c r="DHZ9" s="200"/>
      <c r="DIA9" s="200"/>
      <c r="DIB9" s="200"/>
      <c r="DIC9" s="200"/>
      <c r="DID9" s="200"/>
      <c r="DIE9" s="200"/>
      <c r="DIF9" s="200"/>
      <c r="DIG9" s="200"/>
      <c r="DIH9" s="200"/>
      <c r="DII9" s="200"/>
      <c r="DIJ9" s="200"/>
      <c r="DIK9" s="200"/>
      <c r="DIL9" s="200"/>
      <c r="DIM9" s="200"/>
      <c r="DIN9" s="200"/>
      <c r="DIO9" s="200"/>
      <c r="DIP9" s="200"/>
      <c r="DIQ9" s="200"/>
      <c r="DIR9" s="200"/>
      <c r="DIS9" s="200"/>
      <c r="DIT9" s="200"/>
      <c r="DIU9" s="200"/>
      <c r="DIV9" s="200"/>
      <c r="DIW9" s="200"/>
      <c r="DIX9" s="200"/>
      <c r="DIY9" s="200"/>
      <c r="DIZ9" s="200"/>
      <c r="DJA9" s="200"/>
      <c r="DJB9" s="200"/>
      <c r="DJC9" s="200"/>
      <c r="DJD9" s="200"/>
      <c r="DJE9" s="200"/>
      <c r="DJF9" s="200"/>
      <c r="DJG9" s="200"/>
      <c r="DJH9" s="200"/>
      <c r="DJI9" s="200"/>
      <c r="DJJ9" s="200"/>
      <c r="DJK9" s="200"/>
      <c r="DJL9" s="200"/>
      <c r="DJM9" s="200"/>
      <c r="DJN9" s="200"/>
      <c r="DJO9" s="200"/>
      <c r="DJP9" s="200"/>
      <c r="DJQ9" s="200"/>
      <c r="DJR9" s="200"/>
      <c r="DJS9" s="200"/>
      <c r="DJT9" s="200"/>
      <c r="DJU9" s="200"/>
      <c r="DJV9" s="200"/>
      <c r="DJW9" s="200"/>
      <c r="DJX9" s="200"/>
      <c r="DJY9" s="200"/>
      <c r="DJZ9" s="200"/>
      <c r="DKA9" s="200"/>
      <c r="DKB9" s="200"/>
      <c r="DKC9" s="200"/>
      <c r="DKD9" s="200"/>
      <c r="DKE9" s="200"/>
      <c r="DKF9" s="200"/>
      <c r="DKG9" s="200"/>
      <c r="DKH9" s="200"/>
      <c r="DKI9" s="200"/>
      <c r="DKJ9" s="200"/>
      <c r="DKK9" s="200"/>
      <c r="DKL9" s="200"/>
      <c r="DKM9" s="200"/>
      <c r="DKN9" s="200"/>
      <c r="DKO9" s="200"/>
      <c r="DKP9" s="200"/>
      <c r="DKQ9" s="200"/>
      <c r="DKR9" s="200"/>
      <c r="DKS9" s="200"/>
      <c r="DKT9" s="200"/>
      <c r="DKU9" s="200"/>
      <c r="DKV9" s="200"/>
      <c r="DKW9" s="200"/>
      <c r="DKX9" s="200"/>
      <c r="DKY9" s="200"/>
      <c r="DKZ9" s="200"/>
      <c r="DLA9" s="200"/>
      <c r="DLB9" s="200"/>
      <c r="DLC9" s="200"/>
      <c r="DLD9" s="200"/>
      <c r="DLE9" s="200"/>
      <c r="DLF9" s="200"/>
      <c r="DLG9" s="200"/>
      <c r="DLH9" s="200"/>
      <c r="DLI9" s="200"/>
      <c r="DLJ9" s="200"/>
      <c r="DLK9" s="200"/>
      <c r="DLL9" s="200"/>
      <c r="DLM9" s="200"/>
      <c r="DLN9" s="200"/>
      <c r="DLO9" s="200"/>
      <c r="DLP9" s="200"/>
      <c r="DLQ9" s="200"/>
      <c r="DLR9" s="200"/>
      <c r="DLS9" s="200"/>
      <c r="DLT9" s="200"/>
      <c r="DLU9" s="200"/>
      <c r="DLV9" s="200"/>
      <c r="DLW9" s="200"/>
      <c r="DLX9" s="200"/>
      <c r="DLY9" s="200"/>
      <c r="DLZ9" s="200"/>
      <c r="DMA9" s="200"/>
      <c r="DMB9" s="200"/>
      <c r="DMC9" s="200"/>
      <c r="DMD9" s="200"/>
      <c r="DME9" s="200"/>
      <c r="DMF9" s="200"/>
      <c r="DMG9" s="200"/>
      <c r="DMH9" s="200"/>
      <c r="DMI9" s="200"/>
      <c r="DMJ9" s="200"/>
      <c r="DMK9" s="200"/>
      <c r="DML9" s="200"/>
      <c r="DMM9" s="200"/>
      <c r="DMN9" s="200"/>
      <c r="DMO9" s="200"/>
      <c r="DMP9" s="200"/>
      <c r="DMQ9" s="200"/>
      <c r="DMR9" s="200"/>
      <c r="DMS9" s="200"/>
      <c r="DMT9" s="200"/>
      <c r="DMU9" s="200"/>
      <c r="DMV9" s="200"/>
      <c r="DMW9" s="200"/>
      <c r="DMX9" s="200"/>
      <c r="DMY9" s="200"/>
      <c r="DMZ9" s="200"/>
      <c r="DNA9" s="200"/>
      <c r="DNB9" s="200"/>
      <c r="DNC9" s="200"/>
      <c r="DND9" s="200"/>
      <c r="DNE9" s="200"/>
      <c r="DNF9" s="200"/>
      <c r="DNG9" s="200"/>
      <c r="DNH9" s="200"/>
      <c r="DNI9" s="200"/>
      <c r="DNJ9" s="200"/>
      <c r="DNK9" s="200"/>
      <c r="DNL9" s="200"/>
      <c r="DNM9" s="200"/>
      <c r="DNN9" s="200"/>
      <c r="DNO9" s="200"/>
      <c r="DNP9" s="200"/>
      <c r="DNQ9" s="200"/>
      <c r="DNR9" s="200"/>
      <c r="DNS9" s="200"/>
      <c r="DNT9" s="200"/>
      <c r="DNU9" s="200"/>
      <c r="DNV9" s="200"/>
      <c r="DNW9" s="200"/>
      <c r="DNX9" s="200"/>
      <c r="DNY9" s="200"/>
      <c r="DNZ9" s="200"/>
      <c r="DOA9" s="200"/>
      <c r="DOB9" s="200"/>
      <c r="DOC9" s="200"/>
      <c r="DOD9" s="200"/>
      <c r="DOE9" s="200"/>
      <c r="DOF9" s="200"/>
      <c r="DOG9" s="200"/>
      <c r="DOH9" s="200"/>
      <c r="DOI9" s="200"/>
      <c r="DOJ9" s="200"/>
      <c r="DOK9" s="200"/>
      <c r="DOL9" s="200"/>
      <c r="DOM9" s="200"/>
      <c r="DON9" s="200"/>
      <c r="DOO9" s="200"/>
      <c r="DOP9" s="200"/>
      <c r="DOQ9" s="200"/>
      <c r="DOR9" s="200"/>
      <c r="DOS9" s="200"/>
      <c r="DOT9" s="200"/>
      <c r="DOU9" s="200"/>
      <c r="DOV9" s="200"/>
      <c r="DOW9" s="200"/>
      <c r="DOX9" s="200"/>
      <c r="DOY9" s="200"/>
      <c r="DOZ9" s="200"/>
      <c r="DPA9" s="200"/>
      <c r="DPB9" s="200"/>
      <c r="DPC9" s="200"/>
      <c r="DPD9" s="200"/>
      <c r="DPE9" s="200"/>
      <c r="DPF9" s="200"/>
      <c r="DPG9" s="200"/>
      <c r="DPH9" s="200"/>
      <c r="DPI9" s="200"/>
      <c r="DPJ9" s="200"/>
      <c r="DPK9" s="200"/>
      <c r="DPL9" s="200"/>
      <c r="DPM9" s="200"/>
      <c r="DPN9" s="200"/>
      <c r="DPO9" s="200"/>
      <c r="DPP9" s="200"/>
      <c r="DPQ9" s="200"/>
      <c r="DPR9" s="200"/>
      <c r="DPS9" s="200"/>
      <c r="DPT9" s="200"/>
      <c r="DPU9" s="200"/>
      <c r="DPV9" s="200"/>
      <c r="DPW9" s="200"/>
      <c r="DPX9" s="200"/>
      <c r="DPY9" s="200"/>
      <c r="DPZ9" s="200"/>
      <c r="DQA9" s="200"/>
      <c r="DQB9" s="200"/>
      <c r="DQC9" s="200"/>
      <c r="DQD9" s="200"/>
      <c r="DQE9" s="200"/>
      <c r="DQF9" s="200"/>
      <c r="DQG9" s="200"/>
      <c r="DQH9" s="200"/>
      <c r="DQI9" s="200"/>
      <c r="DQJ9" s="200"/>
      <c r="DQK9" s="200"/>
      <c r="DQL9" s="200"/>
      <c r="DQM9" s="200"/>
      <c r="DQN9" s="200"/>
      <c r="DQO9" s="200"/>
      <c r="DQP9" s="200"/>
      <c r="DQQ9" s="200"/>
      <c r="DQR9" s="200"/>
      <c r="DQS9" s="200"/>
      <c r="DQT9" s="200"/>
      <c r="DQU9" s="200"/>
      <c r="DQV9" s="200"/>
      <c r="DQW9" s="200"/>
      <c r="DQX9" s="200"/>
      <c r="DQY9" s="200"/>
      <c r="DQZ9" s="200"/>
      <c r="DRA9" s="200"/>
      <c r="DRB9" s="200"/>
      <c r="DRC9" s="200"/>
      <c r="DRD9" s="200"/>
      <c r="DRE9" s="200"/>
      <c r="DRF9" s="200"/>
      <c r="DRG9" s="200"/>
      <c r="DRH9" s="200"/>
      <c r="DRI9" s="200"/>
      <c r="DRJ9" s="200"/>
      <c r="DRK9" s="200"/>
      <c r="DRL9" s="200"/>
      <c r="DRM9" s="200"/>
      <c r="DRN9" s="200"/>
      <c r="DRO9" s="200"/>
      <c r="DRP9" s="200"/>
      <c r="DRQ9" s="200"/>
      <c r="DRR9" s="200"/>
      <c r="DRS9" s="200"/>
      <c r="DRT9" s="200"/>
      <c r="DRU9" s="200"/>
      <c r="DRV9" s="200"/>
      <c r="DRW9" s="200"/>
      <c r="DRX9" s="200"/>
      <c r="DRY9" s="200"/>
      <c r="DRZ9" s="200"/>
      <c r="DSA9" s="200"/>
      <c r="DSB9" s="200"/>
      <c r="DSC9" s="200"/>
      <c r="DSD9" s="200"/>
      <c r="DSE9" s="200"/>
      <c r="DSF9" s="200"/>
      <c r="DSG9" s="200"/>
      <c r="DSH9" s="200"/>
      <c r="DSI9" s="200"/>
      <c r="DSJ9" s="200"/>
      <c r="DSK9" s="200"/>
      <c r="DSL9" s="200"/>
      <c r="DSM9" s="200"/>
      <c r="DSN9" s="200"/>
      <c r="DSO9" s="200"/>
      <c r="DSP9" s="200"/>
      <c r="DSQ9" s="200"/>
      <c r="DSR9" s="200"/>
      <c r="DSS9" s="200"/>
      <c r="DST9" s="200"/>
      <c r="DSU9" s="200"/>
      <c r="DSV9" s="200"/>
      <c r="DSW9" s="200"/>
      <c r="DSX9" s="200"/>
      <c r="DSY9" s="200"/>
      <c r="DSZ9" s="200"/>
      <c r="DTA9" s="200"/>
      <c r="DTB9" s="200"/>
      <c r="DTC9" s="200"/>
      <c r="DTD9" s="200"/>
      <c r="DTE9" s="200"/>
      <c r="DTF9" s="200"/>
      <c r="DTG9" s="200"/>
      <c r="DTH9" s="200"/>
      <c r="DTI9" s="200"/>
      <c r="DTJ9" s="200"/>
      <c r="DTK9" s="200"/>
      <c r="DTL9" s="200"/>
      <c r="DTM9" s="200"/>
      <c r="DTN9" s="200"/>
      <c r="DTO9" s="200"/>
      <c r="DTP9" s="200"/>
      <c r="DTQ9" s="200"/>
      <c r="DTR9" s="200"/>
      <c r="DTS9" s="200"/>
      <c r="DTT9" s="200"/>
      <c r="DTU9" s="200"/>
      <c r="DTV9" s="200"/>
      <c r="DTW9" s="200"/>
      <c r="DTX9" s="200"/>
      <c r="DTY9" s="200"/>
      <c r="DTZ9" s="200"/>
      <c r="DUA9" s="200"/>
      <c r="DUB9" s="200"/>
      <c r="DUC9" s="200"/>
      <c r="DUD9" s="200"/>
      <c r="DUE9" s="200"/>
      <c r="DUF9" s="200"/>
      <c r="DUG9" s="200"/>
      <c r="DUH9" s="200"/>
      <c r="DUI9" s="200"/>
      <c r="DUJ9" s="200"/>
      <c r="DUK9" s="200"/>
      <c r="DUL9" s="200"/>
      <c r="DUM9" s="200"/>
      <c r="DUN9" s="200"/>
      <c r="DUO9" s="200"/>
      <c r="DUP9" s="200"/>
      <c r="DUQ9" s="200"/>
      <c r="DUR9" s="200"/>
      <c r="DUS9" s="200"/>
      <c r="DUT9" s="200"/>
      <c r="DUU9" s="200"/>
      <c r="DUV9" s="200"/>
      <c r="DUW9" s="200"/>
      <c r="DUX9" s="200"/>
      <c r="DUY9" s="200"/>
      <c r="DUZ9" s="200"/>
      <c r="DVA9" s="200"/>
      <c r="DVB9" s="200"/>
      <c r="DVC9" s="200"/>
      <c r="DVD9" s="200"/>
      <c r="DVE9" s="200"/>
      <c r="DVF9" s="200"/>
      <c r="DVG9" s="200"/>
      <c r="DVH9" s="200"/>
      <c r="DVI9" s="200"/>
      <c r="DVJ9" s="200"/>
      <c r="DVK9" s="200"/>
      <c r="DVL9" s="200"/>
      <c r="DVM9" s="200"/>
      <c r="DVN9" s="200"/>
      <c r="DVO9" s="200"/>
      <c r="DVP9" s="200"/>
      <c r="DVQ9" s="200"/>
      <c r="DVR9" s="200"/>
      <c r="DVS9" s="200"/>
      <c r="DVT9" s="200"/>
      <c r="DVU9" s="200"/>
      <c r="DVV9" s="200"/>
      <c r="DVW9" s="200"/>
      <c r="DVX9" s="200"/>
      <c r="DVY9" s="200"/>
      <c r="DVZ9" s="200"/>
      <c r="DWA9" s="200"/>
      <c r="DWB9" s="200"/>
      <c r="DWC9" s="200"/>
      <c r="DWD9" s="200"/>
      <c r="DWE9" s="200"/>
      <c r="DWF9" s="200"/>
      <c r="DWG9" s="200"/>
      <c r="DWH9" s="200"/>
      <c r="DWI9" s="200"/>
      <c r="DWJ9" s="200"/>
      <c r="DWK9" s="200"/>
      <c r="DWL9" s="200"/>
      <c r="DWM9" s="200"/>
      <c r="DWN9" s="200"/>
      <c r="DWO9" s="200"/>
      <c r="DWP9" s="200"/>
      <c r="DWQ9" s="200"/>
      <c r="DWR9" s="200"/>
      <c r="DWS9" s="200"/>
      <c r="DWT9" s="200"/>
      <c r="DWU9" s="200"/>
      <c r="DWV9" s="200"/>
      <c r="DWW9" s="200"/>
      <c r="DWX9" s="200"/>
      <c r="DWY9" s="200"/>
      <c r="DWZ9" s="200"/>
      <c r="DXA9" s="200"/>
      <c r="DXB9" s="200"/>
      <c r="DXC9" s="200"/>
      <c r="DXD9" s="200"/>
      <c r="DXE9" s="200"/>
      <c r="DXF9" s="200"/>
      <c r="DXG9" s="200"/>
      <c r="DXH9" s="200"/>
      <c r="DXI9" s="200"/>
      <c r="DXJ9" s="200"/>
      <c r="DXK9" s="200"/>
      <c r="DXL9" s="200"/>
      <c r="DXM9" s="200"/>
      <c r="DXN9" s="200"/>
      <c r="DXO9" s="200"/>
      <c r="DXP9" s="200"/>
      <c r="DXQ9" s="200"/>
      <c r="DXR9" s="200"/>
      <c r="DXS9" s="200"/>
      <c r="DXT9" s="200"/>
      <c r="DXU9" s="200"/>
      <c r="DXV9" s="200"/>
      <c r="DXW9" s="200"/>
      <c r="DXX9" s="200"/>
      <c r="DXY9" s="200"/>
      <c r="DXZ9" s="200"/>
      <c r="DYA9" s="200"/>
      <c r="DYB9" s="200"/>
      <c r="DYC9" s="200"/>
      <c r="DYD9" s="200"/>
      <c r="DYE9" s="200"/>
      <c r="DYF9" s="200"/>
      <c r="DYG9" s="200"/>
      <c r="DYH9" s="200"/>
      <c r="DYI9" s="200"/>
      <c r="DYJ9" s="200"/>
      <c r="DYK9" s="200"/>
      <c r="DYL9" s="200"/>
      <c r="DYM9" s="200"/>
      <c r="DYN9" s="200"/>
      <c r="DYO9" s="200"/>
      <c r="DYP9" s="200"/>
      <c r="DYQ9" s="200"/>
      <c r="DYR9" s="200"/>
      <c r="DYS9" s="200"/>
      <c r="DYT9" s="200"/>
      <c r="DYU9" s="200"/>
      <c r="DYV9" s="200"/>
      <c r="DYW9" s="200"/>
      <c r="DYX9" s="200"/>
      <c r="DYY9" s="200"/>
      <c r="DYZ9" s="200"/>
      <c r="DZA9" s="200"/>
      <c r="DZB9" s="200"/>
      <c r="DZC9" s="200"/>
      <c r="DZD9" s="200"/>
      <c r="DZE9" s="200"/>
      <c r="DZF9" s="200"/>
      <c r="DZG9" s="200"/>
      <c r="DZH9" s="200"/>
      <c r="DZI9" s="200"/>
      <c r="DZJ9" s="200"/>
      <c r="DZK9" s="200"/>
      <c r="DZL9" s="200"/>
      <c r="DZM9" s="200"/>
      <c r="DZN9" s="200"/>
      <c r="DZO9" s="200"/>
      <c r="DZP9" s="200"/>
      <c r="DZQ9" s="200"/>
      <c r="DZR9" s="200"/>
      <c r="DZS9" s="200"/>
      <c r="DZT9" s="200"/>
      <c r="DZU9" s="200"/>
      <c r="DZV9" s="200"/>
      <c r="DZW9" s="200"/>
      <c r="DZX9" s="200"/>
      <c r="DZY9" s="200"/>
      <c r="DZZ9" s="200"/>
      <c r="EAA9" s="200"/>
      <c r="EAB9" s="200"/>
      <c r="EAC9" s="200"/>
      <c r="EAD9" s="200"/>
      <c r="EAE9" s="200"/>
      <c r="EAF9" s="200"/>
      <c r="EAG9" s="200"/>
      <c r="EAH9" s="200"/>
      <c r="EAI9" s="200"/>
      <c r="EAJ9" s="200"/>
      <c r="EAK9" s="200"/>
      <c r="EAL9" s="200"/>
      <c r="EAM9" s="200"/>
      <c r="EAN9" s="200"/>
      <c r="EAO9" s="200"/>
      <c r="EAP9" s="200"/>
      <c r="EAQ9" s="200"/>
      <c r="EAR9" s="200"/>
      <c r="EAS9" s="200"/>
      <c r="EAT9" s="200"/>
      <c r="EAU9" s="200"/>
      <c r="EAV9" s="200"/>
      <c r="EAW9" s="200"/>
      <c r="EAX9" s="200"/>
      <c r="EAY9" s="200"/>
      <c r="EAZ9" s="200"/>
      <c r="EBA9" s="200"/>
      <c r="EBB9" s="200"/>
      <c r="EBC9" s="200"/>
      <c r="EBD9" s="200"/>
      <c r="EBE9" s="200"/>
      <c r="EBF9" s="200"/>
      <c r="EBG9" s="200"/>
      <c r="EBH9" s="200"/>
      <c r="EBI9" s="200"/>
      <c r="EBJ9" s="200"/>
      <c r="EBK9" s="200"/>
      <c r="EBL9" s="200"/>
      <c r="EBM9" s="200"/>
      <c r="EBN9" s="200"/>
      <c r="EBO9" s="200"/>
      <c r="EBP9" s="200"/>
      <c r="EBQ9" s="200"/>
      <c r="EBR9" s="200"/>
      <c r="EBS9" s="200"/>
      <c r="EBT9" s="200"/>
      <c r="EBU9" s="200"/>
      <c r="EBV9" s="200"/>
      <c r="EBW9" s="200"/>
      <c r="EBX9" s="200"/>
      <c r="EBY9" s="200"/>
      <c r="EBZ9" s="200"/>
      <c r="ECA9" s="200"/>
      <c r="ECB9" s="200"/>
      <c r="ECC9" s="200"/>
      <c r="ECD9" s="200"/>
      <c r="ECE9" s="200"/>
      <c r="ECF9" s="200"/>
      <c r="ECG9" s="200"/>
      <c r="ECH9" s="200"/>
      <c r="ECI9" s="200"/>
      <c r="ECJ9" s="200"/>
      <c r="ECK9" s="200"/>
      <c r="ECL9" s="200"/>
      <c r="ECM9" s="200"/>
      <c r="ECN9" s="200"/>
      <c r="ECO9" s="200"/>
      <c r="ECP9" s="200"/>
      <c r="ECQ9" s="200"/>
      <c r="ECR9" s="200"/>
      <c r="ECS9" s="200"/>
      <c r="ECT9" s="200"/>
      <c r="ECU9" s="200"/>
      <c r="ECV9" s="200"/>
      <c r="ECW9" s="200"/>
      <c r="ECX9" s="200"/>
      <c r="ECY9" s="200"/>
      <c r="ECZ9" s="200"/>
      <c r="EDA9" s="200"/>
      <c r="EDB9" s="200"/>
      <c r="EDC9" s="200"/>
      <c r="EDD9" s="200"/>
      <c r="EDE9" s="200"/>
      <c r="EDF9" s="200"/>
      <c r="EDG9" s="200"/>
      <c r="EDH9" s="200"/>
      <c r="EDI9" s="200"/>
      <c r="EDJ9" s="200"/>
      <c r="EDK9" s="200"/>
      <c r="EDL9" s="200"/>
      <c r="EDM9" s="200"/>
      <c r="EDN9" s="200"/>
      <c r="EDO9" s="200"/>
      <c r="EDP9" s="200"/>
      <c r="EDQ9" s="200"/>
      <c r="EDR9" s="200"/>
      <c r="EDS9" s="200"/>
      <c r="EDT9" s="200"/>
      <c r="EDU9" s="200"/>
      <c r="EDV9" s="200"/>
      <c r="EDW9" s="200"/>
      <c r="EDX9" s="200"/>
      <c r="EDY9" s="200"/>
      <c r="EDZ9" s="200"/>
      <c r="EEA9" s="200"/>
      <c r="EEB9" s="200"/>
      <c r="EEC9" s="200"/>
      <c r="EED9" s="200"/>
      <c r="EEE9" s="200"/>
      <c r="EEF9" s="200"/>
      <c r="EEG9" s="200"/>
      <c r="EEH9" s="200"/>
      <c r="EEI9" s="200"/>
      <c r="EEJ9" s="200"/>
      <c r="EEK9" s="200"/>
      <c r="EEL9" s="200"/>
      <c r="EEM9" s="200"/>
      <c r="EEN9" s="200"/>
      <c r="EEO9" s="200"/>
      <c r="EEP9" s="200"/>
      <c r="EEQ9" s="200"/>
      <c r="EER9" s="200"/>
      <c r="EES9" s="200"/>
      <c r="EET9" s="200"/>
      <c r="EEU9" s="200"/>
      <c r="EEV9" s="200"/>
      <c r="EEW9" s="200"/>
      <c r="EEX9" s="200"/>
      <c r="EEY9" s="200"/>
      <c r="EEZ9" s="200"/>
      <c r="EFA9" s="200"/>
      <c r="EFB9" s="200"/>
      <c r="EFC9" s="200"/>
      <c r="EFD9" s="200"/>
      <c r="EFE9" s="200"/>
      <c r="EFF9" s="200"/>
      <c r="EFG9" s="200"/>
      <c r="EFH9" s="200"/>
      <c r="EFI9" s="200"/>
      <c r="EFJ9" s="200"/>
      <c r="EFK9" s="200"/>
      <c r="EFL9" s="200"/>
      <c r="EFM9" s="200"/>
      <c r="EFN9" s="200"/>
      <c r="EFO9" s="200"/>
      <c r="EFP9" s="200"/>
      <c r="EFQ9" s="200"/>
      <c r="EFR9" s="200"/>
      <c r="EFS9" s="200"/>
      <c r="EFT9" s="200"/>
      <c r="EFU9" s="200"/>
      <c r="EFV9" s="200"/>
      <c r="EFW9" s="200"/>
      <c r="EFX9" s="200"/>
      <c r="EFY9" s="200"/>
      <c r="EFZ9" s="200"/>
      <c r="EGA9" s="200"/>
      <c r="EGB9" s="200"/>
      <c r="EGC9" s="200"/>
      <c r="EGD9" s="200"/>
      <c r="EGE9" s="200"/>
      <c r="EGF9" s="200"/>
      <c r="EGG9" s="200"/>
      <c r="EGH9" s="200"/>
      <c r="EGI9" s="200"/>
      <c r="EGJ9" s="200"/>
      <c r="EGK9" s="200"/>
      <c r="EGL9" s="200"/>
      <c r="EGM9" s="200"/>
      <c r="EGN9" s="200"/>
      <c r="EGO9" s="200"/>
      <c r="EGP9" s="200"/>
      <c r="EGQ9" s="200"/>
      <c r="EGR9" s="200"/>
      <c r="EGS9" s="200"/>
      <c r="EGT9" s="200"/>
      <c r="EGU9" s="200"/>
      <c r="EGV9" s="200"/>
      <c r="EGW9" s="200"/>
      <c r="EGX9" s="200"/>
      <c r="EGY9" s="200"/>
      <c r="EGZ9" s="200"/>
      <c r="EHA9" s="200"/>
      <c r="EHB9" s="200"/>
      <c r="EHC9" s="200"/>
      <c r="EHD9" s="200"/>
      <c r="EHE9" s="200"/>
      <c r="EHF9" s="200"/>
      <c r="EHG9" s="200"/>
      <c r="EHH9" s="200"/>
      <c r="EHI9" s="200"/>
      <c r="EHJ9" s="200"/>
      <c r="EHK9" s="200"/>
      <c r="EHL9" s="200"/>
      <c r="EHM9" s="200"/>
      <c r="EHN9" s="200"/>
      <c r="EHO9" s="200"/>
      <c r="EHP9" s="200"/>
      <c r="EHQ9" s="200"/>
      <c r="EHR9" s="200"/>
      <c r="EHS9" s="200"/>
      <c r="EHT9" s="200"/>
      <c r="EHU9" s="200"/>
      <c r="EHV9" s="200"/>
      <c r="EHW9" s="200"/>
      <c r="EHX9" s="200"/>
      <c r="EHY9" s="200"/>
      <c r="EHZ9" s="200"/>
      <c r="EIA9" s="200"/>
      <c r="EIB9" s="200"/>
      <c r="EIC9" s="200"/>
      <c r="EID9" s="200"/>
      <c r="EIE9" s="200"/>
      <c r="EIF9" s="200"/>
      <c r="EIG9" s="200"/>
      <c r="EIH9" s="200"/>
      <c r="EII9" s="200"/>
      <c r="EIJ9" s="200"/>
      <c r="EIK9" s="200"/>
      <c r="EIL9" s="200"/>
      <c r="EIM9" s="200"/>
      <c r="EIN9" s="200"/>
      <c r="EIO9" s="200"/>
      <c r="EIP9" s="200"/>
      <c r="EIQ9" s="200"/>
      <c r="EIR9" s="200"/>
      <c r="EIS9" s="200"/>
      <c r="EIT9" s="200"/>
      <c r="EIU9" s="200"/>
      <c r="EIV9" s="200"/>
      <c r="EIW9" s="200"/>
      <c r="EIX9" s="200"/>
      <c r="EIY9" s="200"/>
      <c r="EIZ9" s="200"/>
      <c r="EJA9" s="200"/>
      <c r="EJB9" s="200"/>
      <c r="EJC9" s="200"/>
      <c r="EJD9" s="200"/>
      <c r="EJE9" s="200"/>
      <c r="EJF9" s="200"/>
      <c r="EJG9" s="200"/>
      <c r="EJH9" s="200"/>
      <c r="EJI9" s="200"/>
      <c r="EJJ9" s="200"/>
      <c r="EJK9" s="200"/>
      <c r="EJL9" s="200"/>
      <c r="EJM9" s="200"/>
      <c r="EJN9" s="200"/>
      <c r="EJO9" s="200"/>
      <c r="EJP9" s="200"/>
      <c r="EJQ9" s="200"/>
      <c r="EJR9" s="200"/>
      <c r="EJS9" s="200"/>
      <c r="EJT9" s="200"/>
      <c r="EJU9" s="200"/>
      <c r="EJV9" s="200"/>
      <c r="EJW9" s="200"/>
      <c r="EJX9" s="200"/>
      <c r="EJY9" s="200"/>
      <c r="EJZ9" s="200"/>
      <c r="EKA9" s="200"/>
      <c r="EKB9" s="200"/>
      <c r="EKC9" s="200"/>
      <c r="EKD9" s="200"/>
      <c r="EKE9" s="200"/>
      <c r="EKF9" s="200"/>
      <c r="EKG9" s="200"/>
      <c r="EKH9" s="200"/>
      <c r="EKI9" s="200"/>
      <c r="EKJ9" s="200"/>
      <c r="EKK9" s="200"/>
      <c r="EKL9" s="200"/>
      <c r="EKM9" s="200"/>
      <c r="EKN9" s="200"/>
      <c r="EKO9" s="200"/>
      <c r="EKP9" s="200"/>
      <c r="EKQ9" s="200"/>
      <c r="EKR9" s="200"/>
      <c r="EKS9" s="200"/>
      <c r="EKT9" s="200"/>
      <c r="EKU9" s="200"/>
      <c r="EKV9" s="200"/>
      <c r="EKW9" s="200"/>
      <c r="EKX9" s="200"/>
      <c r="EKY9" s="200"/>
      <c r="EKZ9" s="200"/>
      <c r="ELA9" s="200"/>
      <c r="ELB9" s="200"/>
      <c r="ELC9" s="200"/>
      <c r="ELD9" s="200"/>
      <c r="ELE9" s="200"/>
      <c r="ELF9" s="200"/>
      <c r="ELG9" s="200"/>
      <c r="ELH9" s="200"/>
      <c r="ELI9" s="200"/>
      <c r="ELJ9" s="200"/>
      <c r="ELK9" s="200"/>
      <c r="ELL9" s="200"/>
      <c r="ELM9" s="200"/>
      <c r="ELN9" s="200"/>
      <c r="ELO9" s="200"/>
      <c r="ELP9" s="200"/>
      <c r="ELQ9" s="200"/>
      <c r="ELR9" s="200"/>
      <c r="ELS9" s="200"/>
      <c r="ELT9" s="200"/>
      <c r="ELU9" s="200"/>
      <c r="ELV9" s="200"/>
      <c r="ELW9" s="200"/>
      <c r="ELX9" s="200"/>
      <c r="ELY9" s="200"/>
      <c r="ELZ9" s="200"/>
      <c r="EMA9" s="200"/>
      <c r="EMB9" s="200"/>
      <c r="EMC9" s="200"/>
      <c r="EMD9" s="200"/>
      <c r="EME9" s="200"/>
      <c r="EMF9" s="200"/>
      <c r="EMG9" s="200"/>
      <c r="EMH9" s="200"/>
      <c r="EMI9" s="200"/>
      <c r="EMJ9" s="200"/>
      <c r="EMK9" s="200"/>
      <c r="EML9" s="200"/>
      <c r="EMM9" s="200"/>
      <c r="EMN9" s="200"/>
      <c r="EMO9" s="200"/>
      <c r="EMP9" s="200"/>
      <c r="EMQ9" s="200"/>
      <c r="EMR9" s="200"/>
      <c r="EMS9" s="200"/>
      <c r="EMT9" s="200"/>
      <c r="EMU9" s="200"/>
      <c r="EMV9" s="200"/>
      <c r="EMW9" s="200"/>
      <c r="EMX9" s="200"/>
      <c r="EMY9" s="200"/>
      <c r="EMZ9" s="200"/>
      <c r="ENA9" s="200"/>
      <c r="ENB9" s="200"/>
      <c r="ENC9" s="200"/>
      <c r="END9" s="200"/>
      <c r="ENE9" s="200"/>
      <c r="ENF9" s="200"/>
      <c r="ENG9" s="200"/>
      <c r="ENH9" s="200"/>
      <c r="ENI9" s="200"/>
      <c r="ENJ9" s="200"/>
      <c r="ENK9" s="200"/>
      <c r="ENL9" s="200"/>
      <c r="ENM9" s="200"/>
      <c r="ENN9" s="200"/>
      <c r="ENO9" s="200"/>
      <c r="ENP9" s="200"/>
      <c r="ENQ9" s="200"/>
      <c r="ENR9" s="200"/>
      <c r="ENS9" s="200"/>
      <c r="ENT9" s="200"/>
      <c r="ENU9" s="200"/>
      <c r="ENV9" s="200"/>
      <c r="ENW9" s="200"/>
      <c r="ENX9" s="200"/>
      <c r="ENY9" s="200"/>
      <c r="ENZ9" s="200"/>
      <c r="EOA9" s="200"/>
      <c r="EOB9" s="200"/>
      <c r="EOC9" s="200"/>
      <c r="EOD9" s="200"/>
      <c r="EOE9" s="200"/>
      <c r="EOF9" s="200"/>
      <c r="EOG9" s="200"/>
      <c r="EOH9" s="200"/>
      <c r="EOI9" s="200"/>
      <c r="EOJ9" s="200"/>
      <c r="EOK9" s="200"/>
      <c r="EOL9" s="200"/>
      <c r="EOM9" s="200"/>
      <c r="EON9" s="200"/>
      <c r="EOO9" s="200"/>
      <c r="EOP9" s="200"/>
      <c r="EOQ9" s="200"/>
      <c r="EOR9" s="200"/>
      <c r="EOS9" s="200"/>
      <c r="EOT9" s="200"/>
      <c r="EOU9" s="200"/>
      <c r="EOV9" s="200"/>
      <c r="EOW9" s="200"/>
      <c r="EOX9" s="200"/>
      <c r="EOY9" s="200"/>
      <c r="EOZ9" s="200"/>
      <c r="EPA9" s="200"/>
      <c r="EPB9" s="200"/>
      <c r="EPC9" s="200"/>
      <c r="EPD9" s="200"/>
      <c r="EPE9" s="200"/>
      <c r="EPF9" s="200"/>
      <c r="EPG9" s="200"/>
      <c r="EPH9" s="200"/>
      <c r="EPI9" s="200"/>
      <c r="EPJ9" s="200"/>
      <c r="EPK9" s="200"/>
      <c r="EPL9" s="200"/>
      <c r="EPM9" s="200"/>
      <c r="EPN9" s="200"/>
      <c r="EPO9" s="200"/>
      <c r="EPP9" s="200"/>
      <c r="EPQ9" s="200"/>
      <c r="EPR9" s="200"/>
      <c r="EPS9" s="200"/>
      <c r="EPT9" s="200"/>
      <c r="EPU9" s="200"/>
      <c r="EPV9" s="200"/>
      <c r="EPW9" s="200"/>
      <c r="EPX9" s="200"/>
      <c r="EPY9" s="200"/>
      <c r="EPZ9" s="200"/>
      <c r="EQA9" s="200"/>
      <c r="EQB9" s="200"/>
      <c r="EQC9" s="200"/>
      <c r="EQD9" s="200"/>
      <c r="EQE9" s="200"/>
      <c r="EQF9" s="200"/>
      <c r="EQG9" s="200"/>
      <c r="EQH9" s="200"/>
      <c r="EQI9" s="200"/>
      <c r="EQJ9" s="200"/>
      <c r="EQK9" s="200"/>
      <c r="EQL9" s="200"/>
      <c r="EQM9" s="200"/>
      <c r="EQN9" s="200"/>
      <c r="EQO9" s="200"/>
      <c r="EQP9" s="200"/>
      <c r="EQQ9" s="200"/>
      <c r="EQR9" s="200"/>
      <c r="EQS9" s="200"/>
      <c r="EQT9" s="200"/>
      <c r="EQU9" s="200"/>
      <c r="EQV9" s="200"/>
      <c r="EQW9" s="200"/>
      <c r="EQX9" s="200"/>
      <c r="EQY9" s="200"/>
      <c r="EQZ9" s="200"/>
      <c r="ERA9" s="200"/>
      <c r="ERB9" s="200"/>
      <c r="ERC9" s="200"/>
      <c r="ERD9" s="200"/>
      <c r="ERE9" s="200"/>
      <c r="ERF9" s="200"/>
      <c r="ERG9" s="200"/>
      <c r="ERH9" s="200"/>
      <c r="ERI9" s="200"/>
      <c r="ERJ9" s="200"/>
      <c r="ERK9" s="200"/>
      <c r="ERL9" s="200"/>
      <c r="ERM9" s="200"/>
      <c r="ERN9" s="200"/>
      <c r="ERO9" s="200"/>
      <c r="ERP9" s="200"/>
      <c r="ERQ9" s="200"/>
      <c r="ERR9" s="200"/>
      <c r="ERS9" s="200"/>
      <c r="ERT9" s="200"/>
      <c r="ERU9" s="200"/>
      <c r="ERV9" s="200"/>
      <c r="ERW9" s="200"/>
      <c r="ERX9" s="200"/>
      <c r="ERY9" s="200"/>
      <c r="ERZ9" s="200"/>
      <c r="ESA9" s="200"/>
      <c r="ESB9" s="200"/>
      <c r="ESC9" s="200"/>
      <c r="ESD9" s="200"/>
      <c r="ESE9" s="200"/>
      <c r="ESF9" s="200"/>
      <c r="ESG9" s="200"/>
      <c r="ESH9" s="200"/>
      <c r="ESI9" s="200"/>
      <c r="ESJ9" s="200"/>
      <c r="ESK9" s="200"/>
      <c r="ESL9" s="200"/>
      <c r="ESM9" s="200"/>
      <c r="ESN9" s="200"/>
      <c r="ESO9" s="200"/>
      <c r="ESP9" s="200"/>
      <c r="ESQ9" s="200"/>
      <c r="ESR9" s="200"/>
      <c r="ESS9" s="200"/>
      <c r="EST9" s="200"/>
      <c r="ESU9" s="200"/>
      <c r="ESV9" s="200"/>
      <c r="ESW9" s="200"/>
      <c r="ESX9" s="200"/>
      <c r="ESY9" s="200"/>
      <c r="ESZ9" s="200"/>
      <c r="ETA9" s="200"/>
      <c r="ETB9" s="200"/>
      <c r="ETC9" s="200"/>
      <c r="ETD9" s="200"/>
      <c r="ETE9" s="200"/>
      <c r="ETF9" s="200"/>
      <c r="ETG9" s="200"/>
      <c r="ETH9" s="200"/>
      <c r="ETI9" s="200"/>
      <c r="ETJ9" s="200"/>
      <c r="ETK9" s="200"/>
      <c r="ETL9" s="200"/>
      <c r="ETM9" s="200"/>
      <c r="ETN9" s="200"/>
      <c r="ETO9" s="200"/>
      <c r="ETP9" s="200"/>
      <c r="ETQ9" s="200"/>
      <c r="ETR9" s="200"/>
      <c r="ETS9" s="200"/>
      <c r="ETT9" s="200"/>
      <c r="ETU9" s="200"/>
      <c r="ETV9" s="200"/>
      <c r="ETW9" s="200"/>
      <c r="ETX9" s="200"/>
      <c r="ETY9" s="200"/>
      <c r="ETZ9" s="200"/>
      <c r="EUA9" s="200"/>
      <c r="EUB9" s="200"/>
      <c r="EUC9" s="200"/>
      <c r="EUD9" s="200"/>
      <c r="EUE9" s="200"/>
      <c r="EUF9" s="200"/>
      <c r="EUG9" s="200"/>
      <c r="EUH9" s="200"/>
      <c r="EUI9" s="200"/>
      <c r="EUJ9" s="200"/>
      <c r="EUK9" s="200"/>
      <c r="EUL9" s="200"/>
      <c r="EUM9" s="200"/>
      <c r="EUN9" s="200"/>
      <c r="EUO9" s="200"/>
      <c r="EUP9" s="200"/>
      <c r="EUQ9" s="200"/>
      <c r="EUR9" s="200"/>
      <c r="EUS9" s="200"/>
      <c r="EUT9" s="200"/>
      <c r="EUU9" s="200"/>
      <c r="EUV9" s="200"/>
      <c r="EUW9" s="200"/>
      <c r="EUX9" s="200"/>
      <c r="EUY9" s="200"/>
      <c r="EUZ9" s="200"/>
      <c r="EVA9" s="200"/>
      <c r="EVB9" s="200"/>
      <c r="EVC9" s="200"/>
      <c r="EVD9" s="200"/>
      <c r="EVE9" s="200"/>
      <c r="EVF9" s="200"/>
      <c r="EVG9" s="200"/>
      <c r="EVH9" s="200"/>
      <c r="EVI9" s="200"/>
      <c r="EVJ9" s="200"/>
      <c r="EVK9" s="200"/>
      <c r="EVL9" s="200"/>
      <c r="EVM9" s="200"/>
      <c r="EVN9" s="200"/>
      <c r="EVO9" s="200"/>
      <c r="EVP9" s="200"/>
      <c r="EVQ9" s="200"/>
      <c r="EVR9" s="200"/>
      <c r="EVS9" s="200"/>
      <c r="EVT9" s="200"/>
      <c r="EVU9" s="200"/>
      <c r="EVV9" s="200"/>
      <c r="EVW9" s="200"/>
      <c r="EVX9" s="200"/>
      <c r="EVY9" s="200"/>
      <c r="EVZ9" s="200"/>
      <c r="EWA9" s="200"/>
      <c r="EWB9" s="200"/>
      <c r="EWC9" s="200"/>
      <c r="EWD9" s="200"/>
      <c r="EWE9" s="200"/>
      <c r="EWF9" s="200"/>
      <c r="EWG9" s="200"/>
      <c r="EWH9" s="200"/>
      <c r="EWI9" s="200"/>
      <c r="EWJ9" s="200"/>
      <c r="EWK9" s="200"/>
      <c r="EWL9" s="200"/>
      <c r="EWM9" s="200"/>
      <c r="EWN9" s="200"/>
      <c r="EWO9" s="200"/>
      <c r="EWP9" s="200"/>
      <c r="EWQ9" s="200"/>
      <c r="EWR9" s="200"/>
      <c r="EWS9" s="200"/>
      <c r="EWT9" s="200"/>
      <c r="EWU9" s="200"/>
      <c r="EWV9" s="200"/>
      <c r="EWW9" s="200"/>
      <c r="EWX9" s="200"/>
      <c r="EWY9" s="200"/>
      <c r="EWZ9" s="200"/>
      <c r="EXA9" s="200"/>
      <c r="EXB9" s="200"/>
      <c r="EXC9" s="200"/>
      <c r="EXD9" s="200"/>
      <c r="EXE9" s="200"/>
      <c r="EXF9" s="200"/>
      <c r="EXG9" s="200"/>
      <c r="EXH9" s="200"/>
      <c r="EXI9" s="200"/>
      <c r="EXJ9" s="200"/>
      <c r="EXK9" s="200"/>
      <c r="EXL9" s="200"/>
      <c r="EXM9" s="200"/>
      <c r="EXN9" s="200"/>
      <c r="EXO9" s="200"/>
      <c r="EXP9" s="200"/>
      <c r="EXQ9" s="200"/>
      <c r="EXR9" s="200"/>
      <c r="EXS9" s="200"/>
      <c r="EXT9" s="200"/>
      <c r="EXU9" s="200"/>
      <c r="EXV9" s="200"/>
      <c r="EXW9" s="200"/>
      <c r="EXX9" s="200"/>
      <c r="EXY9" s="200"/>
      <c r="EXZ9" s="200"/>
      <c r="EYA9" s="200"/>
      <c r="EYB9" s="200"/>
      <c r="EYC9" s="200"/>
      <c r="EYD9" s="200"/>
      <c r="EYE9" s="200"/>
      <c r="EYF9" s="200"/>
      <c r="EYG9" s="200"/>
      <c r="EYH9" s="200"/>
      <c r="EYI9" s="200"/>
      <c r="EYJ9" s="200"/>
      <c r="EYK9" s="200"/>
      <c r="EYL9" s="200"/>
      <c r="EYM9" s="200"/>
      <c r="EYN9" s="200"/>
      <c r="EYO9" s="200"/>
      <c r="EYP9" s="200"/>
      <c r="EYQ9" s="200"/>
      <c r="EYR9" s="200"/>
      <c r="EYS9" s="200"/>
      <c r="EYT9" s="200"/>
      <c r="EYU9" s="200"/>
      <c r="EYV9" s="200"/>
      <c r="EYW9" s="200"/>
      <c r="EYX9" s="200"/>
      <c r="EYY9" s="200"/>
      <c r="EYZ9" s="200"/>
      <c r="EZA9" s="200"/>
      <c r="EZB9" s="200"/>
      <c r="EZC9" s="200"/>
      <c r="EZD9" s="200"/>
      <c r="EZE9" s="200"/>
      <c r="EZF9" s="200"/>
      <c r="EZG9" s="200"/>
      <c r="EZH9" s="200"/>
      <c r="EZI9" s="200"/>
      <c r="EZJ9" s="200"/>
      <c r="EZK9" s="200"/>
      <c r="EZL9" s="200"/>
      <c r="EZM9" s="200"/>
      <c r="EZN9" s="200"/>
      <c r="EZO9" s="200"/>
      <c r="EZP9" s="200"/>
      <c r="EZQ9" s="200"/>
      <c r="EZR9" s="200"/>
      <c r="EZS9" s="200"/>
      <c r="EZT9" s="200"/>
      <c r="EZU9" s="200"/>
      <c r="EZV9" s="200"/>
      <c r="EZW9" s="200"/>
      <c r="EZX9" s="200"/>
      <c r="EZY9" s="200"/>
      <c r="EZZ9" s="200"/>
      <c r="FAA9" s="200"/>
      <c r="FAB9" s="200"/>
      <c r="FAC9" s="200"/>
      <c r="FAD9" s="200"/>
      <c r="FAE9" s="200"/>
      <c r="FAF9" s="200"/>
      <c r="FAG9" s="200"/>
      <c r="FAH9" s="200"/>
      <c r="FAI9" s="200"/>
      <c r="FAJ9" s="200"/>
      <c r="FAK9" s="200"/>
      <c r="FAL9" s="200"/>
      <c r="FAM9" s="200"/>
      <c r="FAN9" s="200"/>
      <c r="FAO9" s="200"/>
      <c r="FAP9" s="200"/>
      <c r="FAQ9" s="200"/>
      <c r="FAR9" s="200"/>
      <c r="FAS9" s="200"/>
      <c r="FAT9" s="200"/>
      <c r="FAU9" s="200"/>
      <c r="FAV9" s="200"/>
      <c r="FAW9" s="200"/>
      <c r="FAX9" s="200"/>
      <c r="FAY9" s="200"/>
      <c r="FAZ9" s="200"/>
      <c r="FBA9" s="200"/>
      <c r="FBB9" s="200"/>
      <c r="FBC9" s="200"/>
      <c r="FBD9" s="200"/>
      <c r="FBE9" s="200"/>
      <c r="FBF9" s="200"/>
      <c r="FBG9" s="200"/>
      <c r="FBH9" s="200"/>
      <c r="FBI9" s="200"/>
      <c r="FBJ9" s="200"/>
      <c r="FBK9" s="200"/>
      <c r="FBL9" s="200"/>
      <c r="FBM9" s="200"/>
      <c r="FBN9" s="200"/>
      <c r="FBO9" s="200"/>
      <c r="FBP9" s="200"/>
      <c r="FBQ9" s="200"/>
      <c r="FBR9" s="200"/>
      <c r="FBS9" s="200"/>
      <c r="FBT9" s="200"/>
      <c r="FBU9" s="200"/>
      <c r="FBV9" s="200"/>
      <c r="FBW9" s="200"/>
      <c r="FBX9" s="200"/>
      <c r="FBY9" s="200"/>
      <c r="FBZ9" s="200"/>
      <c r="FCA9" s="200"/>
      <c r="FCB9" s="200"/>
      <c r="FCC9" s="200"/>
      <c r="FCD9" s="200"/>
      <c r="FCE9" s="200"/>
      <c r="FCF9" s="200"/>
      <c r="FCG9" s="200"/>
      <c r="FCH9" s="200"/>
      <c r="FCI9" s="200"/>
      <c r="FCJ9" s="200"/>
      <c r="FCK9" s="200"/>
      <c r="FCL9" s="200"/>
      <c r="FCM9" s="200"/>
      <c r="FCN9" s="200"/>
      <c r="FCO9" s="200"/>
      <c r="FCP9" s="200"/>
      <c r="FCQ9" s="200"/>
      <c r="FCR9" s="200"/>
      <c r="FCS9" s="200"/>
      <c r="FCT9" s="200"/>
      <c r="FCU9" s="200"/>
      <c r="FCV9" s="200"/>
      <c r="FCW9" s="200"/>
      <c r="FCX9" s="200"/>
      <c r="FCY9" s="200"/>
      <c r="FCZ9" s="200"/>
      <c r="FDA9" s="200"/>
      <c r="FDB9" s="200"/>
      <c r="FDC9" s="200"/>
      <c r="FDD9" s="200"/>
      <c r="FDE9" s="200"/>
      <c r="FDF9" s="200"/>
      <c r="FDG9" s="200"/>
      <c r="FDH9" s="200"/>
      <c r="FDI9" s="200"/>
      <c r="FDJ9" s="200"/>
      <c r="FDK9" s="200"/>
      <c r="FDL9" s="200"/>
      <c r="FDM9" s="200"/>
      <c r="FDN9" s="200"/>
      <c r="FDO9" s="200"/>
      <c r="FDP9" s="200"/>
      <c r="FDQ9" s="200"/>
      <c r="FDR9" s="200"/>
      <c r="FDS9" s="200"/>
      <c r="FDT9" s="200"/>
      <c r="FDU9" s="200"/>
      <c r="FDV9" s="200"/>
      <c r="FDW9" s="200"/>
      <c r="FDX9" s="200"/>
      <c r="FDY9" s="200"/>
      <c r="FDZ9" s="200"/>
      <c r="FEA9" s="200"/>
      <c r="FEB9" s="200"/>
      <c r="FEC9" s="200"/>
      <c r="FED9" s="200"/>
      <c r="FEE9" s="200"/>
      <c r="FEF9" s="200"/>
      <c r="FEG9" s="200"/>
      <c r="FEH9" s="200"/>
      <c r="FEI9" s="200"/>
      <c r="FEJ9" s="200"/>
      <c r="FEK9" s="200"/>
      <c r="FEL9" s="200"/>
      <c r="FEM9" s="200"/>
      <c r="FEN9" s="200"/>
      <c r="FEO9" s="200"/>
      <c r="FEP9" s="200"/>
      <c r="FEQ9" s="200"/>
      <c r="FER9" s="200"/>
      <c r="FES9" s="200"/>
      <c r="FET9" s="200"/>
      <c r="FEU9" s="200"/>
      <c r="FEV9" s="200"/>
      <c r="FEW9" s="200"/>
      <c r="FEX9" s="200"/>
      <c r="FEY9" s="200"/>
      <c r="FEZ9" s="200"/>
      <c r="FFA9" s="200"/>
      <c r="FFB9" s="200"/>
      <c r="FFC9" s="200"/>
      <c r="FFD9" s="200"/>
      <c r="FFE9" s="200"/>
      <c r="FFF9" s="200"/>
      <c r="FFG9" s="200"/>
      <c r="FFH9" s="200"/>
      <c r="FFI9" s="200"/>
      <c r="FFJ9" s="200"/>
      <c r="FFK9" s="200"/>
      <c r="FFL9" s="200"/>
      <c r="FFM9" s="200"/>
      <c r="FFN9" s="200"/>
      <c r="FFO9" s="200"/>
      <c r="FFP9" s="200"/>
      <c r="FFQ9" s="200"/>
      <c r="FFR9" s="200"/>
      <c r="FFS9" s="200"/>
      <c r="FFT9" s="200"/>
      <c r="FFU9" s="200"/>
      <c r="FFV9" s="200"/>
      <c r="FFW9" s="200"/>
      <c r="FFX9" s="200"/>
      <c r="FFY9" s="200"/>
      <c r="FFZ9" s="200"/>
      <c r="FGA9" s="200"/>
      <c r="FGB9" s="200"/>
      <c r="FGC9" s="200"/>
      <c r="FGD9" s="200"/>
      <c r="FGE9" s="200"/>
      <c r="FGF9" s="200"/>
      <c r="FGG9" s="200"/>
      <c r="FGH9" s="200"/>
      <c r="FGI9" s="200"/>
      <c r="FGJ9" s="200"/>
      <c r="FGK9" s="200"/>
      <c r="FGL9" s="200"/>
      <c r="FGM9" s="200"/>
      <c r="FGN9" s="200"/>
      <c r="FGO9" s="200"/>
      <c r="FGP9" s="200"/>
      <c r="FGQ9" s="200"/>
      <c r="FGR9" s="200"/>
      <c r="FGS9" s="200"/>
      <c r="FGT9" s="200"/>
      <c r="FGU9" s="200"/>
      <c r="FGV9" s="200"/>
      <c r="FGW9" s="200"/>
      <c r="FGX9" s="200"/>
      <c r="FGY9" s="200"/>
      <c r="FGZ9" s="200"/>
      <c r="FHA9" s="200"/>
      <c r="FHB9" s="200"/>
      <c r="FHC9" s="200"/>
      <c r="FHD9" s="200"/>
      <c r="FHE9" s="200"/>
      <c r="FHF9" s="200"/>
      <c r="FHG9" s="200"/>
      <c r="FHH9" s="200"/>
      <c r="FHI9" s="200"/>
      <c r="FHJ9" s="200"/>
      <c r="FHK9" s="200"/>
      <c r="FHL9" s="200"/>
      <c r="FHM9" s="200"/>
      <c r="FHN9" s="200"/>
      <c r="FHO9" s="200"/>
      <c r="FHP9" s="200"/>
      <c r="FHQ9" s="200"/>
      <c r="FHR9" s="200"/>
      <c r="FHS9" s="200"/>
      <c r="FHT9" s="200"/>
      <c r="FHU9" s="200"/>
      <c r="FHV9" s="200"/>
      <c r="FHW9" s="200"/>
      <c r="FHX9" s="200"/>
      <c r="FHY9" s="200"/>
      <c r="FHZ9" s="200"/>
      <c r="FIA9" s="200"/>
      <c r="FIB9" s="200"/>
      <c r="FIC9" s="200"/>
      <c r="FID9" s="200"/>
      <c r="FIE9" s="200"/>
      <c r="FIF9" s="200"/>
      <c r="FIG9" s="200"/>
      <c r="FIH9" s="200"/>
      <c r="FII9" s="200"/>
      <c r="FIJ9" s="200"/>
      <c r="FIK9" s="200"/>
      <c r="FIL9" s="200"/>
      <c r="FIM9" s="200"/>
      <c r="FIN9" s="200"/>
      <c r="FIO9" s="200"/>
      <c r="FIP9" s="200"/>
      <c r="FIQ9" s="200"/>
      <c r="FIR9" s="200"/>
      <c r="FIS9" s="200"/>
      <c r="FIT9" s="200"/>
      <c r="FIU9" s="200"/>
      <c r="FIV9" s="200"/>
      <c r="FIW9" s="200"/>
      <c r="FIX9" s="200"/>
      <c r="FIY9" s="200"/>
      <c r="FIZ9" s="200"/>
      <c r="FJA9" s="200"/>
      <c r="FJB9" s="200"/>
      <c r="FJC9" s="200"/>
      <c r="FJD9" s="200"/>
      <c r="FJE9" s="200"/>
      <c r="FJF9" s="200"/>
      <c r="FJG9" s="200"/>
      <c r="FJH9" s="200"/>
      <c r="FJI9" s="200"/>
      <c r="FJJ9" s="200"/>
      <c r="FJK9" s="200"/>
      <c r="FJL9" s="200"/>
      <c r="FJM9" s="200"/>
      <c r="FJN9" s="200"/>
      <c r="FJO9" s="200"/>
      <c r="FJP9" s="200"/>
      <c r="FJQ9" s="200"/>
      <c r="FJR9" s="200"/>
      <c r="FJS9" s="200"/>
      <c r="FJT9" s="200"/>
      <c r="FJU9" s="200"/>
      <c r="FJV9" s="200"/>
      <c r="FJW9" s="200"/>
      <c r="FJX9" s="200"/>
      <c r="FJY9" s="200"/>
      <c r="FJZ9" s="200"/>
      <c r="FKA9" s="200"/>
      <c r="FKB9" s="200"/>
      <c r="FKC9" s="200"/>
      <c r="FKD9" s="200"/>
      <c r="FKE9" s="200"/>
      <c r="FKF9" s="200"/>
      <c r="FKG9" s="200"/>
      <c r="FKH9" s="200"/>
      <c r="FKI9" s="200"/>
      <c r="FKJ9" s="200"/>
      <c r="FKK9" s="200"/>
      <c r="FKL9" s="200"/>
      <c r="FKM9" s="200"/>
      <c r="FKN9" s="200"/>
      <c r="FKO9" s="200"/>
      <c r="FKP9" s="200"/>
      <c r="FKQ9" s="200"/>
      <c r="FKR9" s="200"/>
      <c r="FKS9" s="200"/>
      <c r="FKT9" s="200"/>
      <c r="FKU9" s="200"/>
      <c r="FKV9" s="200"/>
      <c r="FKW9" s="200"/>
      <c r="FKX9" s="200"/>
      <c r="FKY9" s="200"/>
      <c r="FKZ9" s="200"/>
      <c r="FLA9" s="200"/>
      <c r="FLB9" s="200"/>
      <c r="FLC9" s="200"/>
      <c r="FLD9" s="200"/>
      <c r="FLE9" s="200"/>
      <c r="FLF9" s="200"/>
      <c r="FLG9" s="200"/>
      <c r="FLH9" s="200"/>
      <c r="FLI9" s="200"/>
      <c r="FLJ9" s="200"/>
      <c r="FLK9" s="200"/>
      <c r="FLL9" s="200"/>
      <c r="FLM9" s="200"/>
      <c r="FLN9" s="200"/>
      <c r="FLO9" s="200"/>
      <c r="FLP9" s="200"/>
      <c r="FLQ9" s="200"/>
      <c r="FLR9" s="200"/>
      <c r="FLS9" s="200"/>
      <c r="FLT9" s="200"/>
      <c r="FLU9" s="200"/>
      <c r="FLV9" s="200"/>
      <c r="FLW9" s="200"/>
      <c r="FLX9" s="200"/>
      <c r="FLY9" s="200"/>
      <c r="FLZ9" s="200"/>
      <c r="FMA9" s="200"/>
      <c r="FMB9" s="200"/>
      <c r="FMC9" s="200"/>
      <c r="FMD9" s="200"/>
      <c r="FME9" s="200"/>
      <c r="FMF9" s="200"/>
      <c r="FMG9" s="200"/>
      <c r="FMH9" s="200"/>
      <c r="FMI9" s="200"/>
      <c r="FMJ9" s="200"/>
      <c r="FMK9" s="200"/>
      <c r="FML9" s="200"/>
      <c r="FMM9" s="200"/>
      <c r="FMN9" s="200"/>
      <c r="FMO9" s="200"/>
      <c r="FMP9" s="200"/>
      <c r="FMQ9" s="200"/>
      <c r="FMR9" s="200"/>
      <c r="FMS9" s="200"/>
      <c r="FMT9" s="200"/>
      <c r="FMU9" s="200"/>
      <c r="FMV9" s="200"/>
      <c r="FMW9" s="200"/>
      <c r="FMX9" s="200"/>
      <c r="FMY9" s="200"/>
      <c r="FMZ9" s="200"/>
      <c r="FNA9" s="200"/>
      <c r="FNB9" s="200"/>
      <c r="FNC9" s="200"/>
      <c r="FND9" s="200"/>
      <c r="FNE9" s="200"/>
      <c r="FNF9" s="200"/>
      <c r="FNG9" s="200"/>
      <c r="FNH9" s="200"/>
      <c r="FNI9" s="200"/>
      <c r="FNJ9" s="200"/>
      <c r="FNK9" s="200"/>
      <c r="FNL9" s="200"/>
      <c r="FNM9" s="200"/>
      <c r="FNN9" s="200"/>
      <c r="FNO9" s="200"/>
      <c r="FNP9" s="200"/>
      <c r="FNQ9" s="200"/>
      <c r="FNR9" s="200"/>
      <c r="FNS9" s="200"/>
      <c r="FNT9" s="200"/>
      <c r="FNU9" s="200"/>
      <c r="FNV9" s="200"/>
      <c r="FNW9" s="200"/>
      <c r="FNX9" s="200"/>
      <c r="FNY9" s="200"/>
      <c r="FNZ9" s="200"/>
      <c r="FOA9" s="200"/>
      <c r="FOB9" s="200"/>
      <c r="FOC9" s="200"/>
      <c r="FOD9" s="200"/>
      <c r="FOE9" s="200"/>
      <c r="FOF9" s="200"/>
      <c r="FOG9" s="200"/>
      <c r="FOH9" s="200"/>
      <c r="FOI9" s="200"/>
      <c r="FOJ9" s="200"/>
      <c r="FOK9" s="200"/>
      <c r="FOL9" s="200"/>
      <c r="FOM9" s="200"/>
      <c r="FON9" s="200"/>
      <c r="FOO9" s="200"/>
      <c r="FOP9" s="200"/>
      <c r="FOQ9" s="200"/>
      <c r="FOR9" s="200"/>
      <c r="FOS9" s="200"/>
      <c r="FOT9" s="200"/>
      <c r="FOU9" s="200"/>
      <c r="FOV9" s="200"/>
      <c r="FOW9" s="200"/>
      <c r="FOX9" s="200"/>
      <c r="FOY9" s="200"/>
      <c r="FOZ9" s="200"/>
      <c r="FPA9" s="200"/>
      <c r="FPB9" s="200"/>
      <c r="FPC9" s="200"/>
      <c r="FPD9" s="200"/>
      <c r="FPE9" s="200"/>
      <c r="FPF9" s="200"/>
      <c r="FPG9" s="200"/>
      <c r="FPH9" s="200"/>
      <c r="FPI9" s="200"/>
      <c r="FPJ9" s="200"/>
      <c r="FPK9" s="200"/>
      <c r="FPL9" s="200"/>
      <c r="FPM9" s="200"/>
      <c r="FPN9" s="200"/>
      <c r="FPO9" s="200"/>
      <c r="FPP9" s="200"/>
      <c r="FPQ9" s="200"/>
      <c r="FPR9" s="200"/>
      <c r="FPS9" s="200"/>
      <c r="FPT9" s="200"/>
      <c r="FPU9" s="200"/>
      <c r="FPV9" s="200"/>
      <c r="FPW9" s="200"/>
      <c r="FPX9" s="200"/>
      <c r="FPY9" s="200"/>
      <c r="FPZ9" s="200"/>
      <c r="FQA9" s="200"/>
      <c r="FQB9" s="200"/>
      <c r="FQC9" s="200"/>
      <c r="FQD9" s="200"/>
      <c r="FQE9" s="200"/>
      <c r="FQF9" s="200"/>
      <c r="FQG9" s="200"/>
      <c r="FQH9" s="200"/>
      <c r="FQI9" s="200"/>
      <c r="FQJ9" s="200"/>
      <c r="FQK9" s="200"/>
      <c r="FQL9" s="200"/>
      <c r="FQM9" s="200"/>
      <c r="FQN9" s="200"/>
      <c r="FQO9" s="200"/>
      <c r="FQP9" s="200"/>
      <c r="FQQ9" s="200"/>
      <c r="FQR9" s="200"/>
      <c r="FQS9" s="200"/>
      <c r="FQT9" s="200"/>
      <c r="FQU9" s="200"/>
      <c r="FQV9" s="200"/>
      <c r="FQW9" s="200"/>
      <c r="FQX9" s="200"/>
      <c r="FQY9" s="200"/>
      <c r="FQZ9" s="200"/>
      <c r="FRA9" s="200"/>
      <c r="FRB9" s="200"/>
      <c r="FRC9" s="200"/>
      <c r="FRD9" s="200"/>
      <c r="FRE9" s="200"/>
      <c r="FRF9" s="200"/>
      <c r="FRG9" s="200"/>
      <c r="FRH9" s="200"/>
      <c r="FRI9" s="200"/>
      <c r="FRJ9" s="200"/>
      <c r="FRK9" s="200"/>
      <c r="FRL9" s="200"/>
      <c r="FRM9" s="200"/>
      <c r="FRN9" s="200"/>
      <c r="FRO9" s="200"/>
      <c r="FRP9" s="200"/>
      <c r="FRQ9" s="200"/>
      <c r="FRR9" s="200"/>
      <c r="FRS9" s="200"/>
      <c r="FRT9" s="200"/>
      <c r="FRU9" s="200"/>
      <c r="FRV9" s="200"/>
      <c r="FRW9" s="200"/>
      <c r="FRX9" s="200"/>
      <c r="FRY9" s="200"/>
      <c r="FRZ9" s="200"/>
      <c r="FSA9" s="200"/>
      <c r="FSB9" s="200"/>
      <c r="FSC9" s="200"/>
      <c r="FSD9" s="200"/>
      <c r="FSE9" s="200"/>
      <c r="FSF9" s="200"/>
      <c r="FSG9" s="200"/>
      <c r="FSH9" s="200"/>
      <c r="FSI9" s="200"/>
      <c r="FSJ9" s="200"/>
      <c r="FSK9" s="200"/>
      <c r="FSL9" s="200"/>
      <c r="FSM9" s="200"/>
      <c r="FSN9" s="200"/>
      <c r="FSO9" s="200"/>
      <c r="FSP9" s="200"/>
      <c r="FSQ9" s="200"/>
      <c r="FSR9" s="200"/>
      <c r="FSS9" s="200"/>
      <c r="FST9" s="200"/>
      <c r="FSU9" s="200"/>
      <c r="FSV9" s="200"/>
      <c r="FSW9" s="200"/>
      <c r="FSX9" s="200"/>
      <c r="FSY9" s="200"/>
      <c r="FSZ9" s="200"/>
      <c r="FTA9" s="200"/>
      <c r="FTB9" s="200"/>
      <c r="FTC9" s="200"/>
      <c r="FTD9" s="200"/>
      <c r="FTE9" s="200"/>
      <c r="FTF9" s="200"/>
      <c r="FTG9" s="200"/>
      <c r="FTH9" s="200"/>
      <c r="FTI9" s="200"/>
      <c r="FTJ9" s="200"/>
      <c r="FTK9" s="200"/>
      <c r="FTL9" s="200"/>
      <c r="FTM9" s="200"/>
      <c r="FTN9" s="200"/>
      <c r="FTO9" s="200"/>
      <c r="FTP9" s="200"/>
      <c r="FTQ9" s="200"/>
      <c r="FTR9" s="200"/>
      <c r="FTS9" s="200"/>
      <c r="FTT9" s="200"/>
      <c r="FTU9" s="200"/>
      <c r="FTV9" s="200"/>
      <c r="FTW9" s="200"/>
      <c r="FTX9" s="200"/>
      <c r="FTY9" s="200"/>
      <c r="FTZ9" s="200"/>
      <c r="FUA9" s="200"/>
      <c r="FUB9" s="200"/>
      <c r="FUC9" s="200"/>
      <c r="FUD9" s="200"/>
      <c r="FUE9" s="200"/>
      <c r="FUF9" s="200"/>
      <c r="FUG9" s="200"/>
      <c r="FUH9" s="200"/>
      <c r="FUI9" s="200"/>
      <c r="FUJ9" s="200"/>
      <c r="FUK9" s="200"/>
      <c r="FUL9" s="200"/>
      <c r="FUM9" s="200"/>
      <c r="FUN9" s="200"/>
      <c r="FUO9" s="200"/>
      <c r="FUP9" s="200"/>
      <c r="FUQ9" s="200"/>
      <c r="FUR9" s="200"/>
      <c r="FUS9" s="200"/>
      <c r="FUT9" s="200"/>
      <c r="FUU9" s="200"/>
      <c r="FUV9" s="200"/>
      <c r="FUW9" s="200"/>
      <c r="FUX9" s="200"/>
      <c r="FUY9" s="200"/>
      <c r="FUZ9" s="200"/>
      <c r="FVA9" s="200"/>
      <c r="FVB9" s="200"/>
      <c r="FVC9" s="200"/>
      <c r="FVD9" s="200"/>
      <c r="FVE9" s="200"/>
      <c r="FVF9" s="200"/>
      <c r="FVG9" s="200"/>
      <c r="FVH9" s="200"/>
      <c r="FVI9" s="200"/>
      <c r="FVJ9" s="200"/>
      <c r="FVK9" s="200"/>
      <c r="FVL9" s="200"/>
      <c r="FVM9" s="200"/>
      <c r="FVN9" s="200"/>
      <c r="FVO9" s="200"/>
      <c r="FVP9" s="200"/>
      <c r="FVQ9" s="200"/>
      <c r="FVR9" s="200"/>
      <c r="FVS9" s="200"/>
      <c r="FVT9" s="200"/>
      <c r="FVU9" s="200"/>
      <c r="FVV9" s="200"/>
      <c r="FVW9" s="200"/>
      <c r="FVX9" s="200"/>
      <c r="FVY9" s="200"/>
      <c r="FVZ9" s="200"/>
      <c r="FWA9" s="200"/>
      <c r="FWB9" s="200"/>
      <c r="FWC9" s="200"/>
      <c r="FWD9" s="200"/>
      <c r="FWE9" s="200"/>
      <c r="FWF9" s="200"/>
      <c r="FWG9" s="200"/>
      <c r="FWH9" s="200"/>
      <c r="FWI9" s="200"/>
      <c r="FWJ9" s="200"/>
      <c r="FWK9" s="200"/>
      <c r="FWL9" s="200"/>
      <c r="FWM9" s="200"/>
      <c r="FWN9" s="200"/>
      <c r="FWO9" s="200"/>
      <c r="FWP9" s="200"/>
      <c r="FWQ9" s="200"/>
      <c r="FWR9" s="200"/>
      <c r="FWS9" s="200"/>
      <c r="FWT9" s="200"/>
      <c r="FWU9" s="200"/>
      <c r="FWV9" s="200"/>
      <c r="FWW9" s="200"/>
      <c r="FWX9" s="200"/>
      <c r="FWY9" s="200"/>
      <c r="FWZ9" s="200"/>
      <c r="FXA9" s="200"/>
      <c r="FXB9" s="200"/>
      <c r="FXC9" s="200"/>
      <c r="FXD9" s="200"/>
      <c r="FXE9" s="200"/>
      <c r="FXF9" s="200"/>
      <c r="FXG9" s="200"/>
      <c r="FXH9" s="200"/>
      <c r="FXI9" s="200"/>
      <c r="FXJ9" s="200"/>
      <c r="FXK9" s="200"/>
      <c r="FXL9" s="200"/>
      <c r="FXM9" s="200"/>
      <c r="FXN9" s="200"/>
      <c r="FXO9" s="200"/>
      <c r="FXP9" s="200"/>
      <c r="FXQ9" s="200"/>
      <c r="FXR9" s="200"/>
      <c r="FXS9" s="200"/>
      <c r="FXT9" s="200"/>
      <c r="FXU9" s="200"/>
      <c r="FXV9" s="200"/>
      <c r="FXW9" s="200"/>
      <c r="FXX9" s="200"/>
      <c r="FXY9" s="200"/>
      <c r="FXZ9" s="200"/>
      <c r="FYA9" s="200"/>
      <c r="FYB9" s="200"/>
      <c r="FYC9" s="200"/>
      <c r="FYD9" s="200"/>
      <c r="FYE9" s="200"/>
      <c r="FYF9" s="200"/>
      <c r="FYG9" s="200"/>
      <c r="FYH9" s="200"/>
      <c r="FYI9" s="200"/>
      <c r="FYJ9" s="200"/>
      <c r="FYK9" s="200"/>
      <c r="FYL9" s="200"/>
      <c r="FYM9" s="200"/>
      <c r="FYN9" s="200"/>
      <c r="FYO9" s="200"/>
      <c r="FYP9" s="200"/>
      <c r="FYQ9" s="200"/>
      <c r="FYR9" s="200"/>
      <c r="FYS9" s="200"/>
      <c r="FYT9" s="200"/>
      <c r="FYU9" s="200"/>
      <c r="FYV9" s="200"/>
      <c r="FYW9" s="200"/>
      <c r="FYX9" s="200"/>
      <c r="FYY9" s="200"/>
      <c r="FYZ9" s="200"/>
      <c r="FZA9" s="200"/>
      <c r="FZB9" s="200"/>
      <c r="FZC9" s="200"/>
      <c r="FZD9" s="200"/>
      <c r="FZE9" s="200"/>
      <c r="FZF9" s="200"/>
      <c r="FZG9" s="200"/>
      <c r="FZH9" s="200"/>
      <c r="FZI9" s="200"/>
      <c r="FZJ9" s="200"/>
      <c r="FZK9" s="200"/>
      <c r="FZL9" s="200"/>
      <c r="FZM9" s="200"/>
      <c r="FZN9" s="200"/>
      <c r="FZO9" s="200"/>
      <c r="FZP9" s="200"/>
      <c r="FZQ9" s="200"/>
      <c r="FZR9" s="200"/>
      <c r="FZS9" s="200"/>
      <c r="FZT9" s="200"/>
      <c r="FZU9" s="200"/>
      <c r="FZV9" s="200"/>
      <c r="FZW9" s="200"/>
      <c r="FZX9" s="200"/>
      <c r="FZY9" s="200"/>
      <c r="FZZ9" s="200"/>
      <c r="GAA9" s="200"/>
      <c r="GAB9" s="200"/>
      <c r="GAC9" s="200"/>
      <c r="GAD9" s="200"/>
      <c r="GAE9" s="200"/>
      <c r="GAF9" s="200"/>
      <c r="GAG9" s="200"/>
      <c r="GAH9" s="200"/>
      <c r="GAI9" s="200"/>
      <c r="GAJ9" s="200"/>
      <c r="GAK9" s="200"/>
      <c r="GAL9" s="200"/>
      <c r="GAM9" s="200"/>
      <c r="GAN9" s="200"/>
      <c r="GAO9" s="200"/>
      <c r="GAP9" s="200"/>
      <c r="GAQ9" s="200"/>
      <c r="GAR9" s="200"/>
      <c r="GAS9" s="200"/>
      <c r="GAT9" s="200"/>
      <c r="GAU9" s="200"/>
      <c r="GAV9" s="200"/>
      <c r="GAW9" s="200"/>
      <c r="GAX9" s="200"/>
      <c r="GAY9" s="200"/>
      <c r="GAZ9" s="200"/>
      <c r="GBA9" s="200"/>
      <c r="GBB9" s="200"/>
      <c r="GBC9" s="200"/>
      <c r="GBD9" s="200"/>
      <c r="GBE9" s="200"/>
      <c r="GBF9" s="200"/>
      <c r="GBG9" s="200"/>
      <c r="GBH9" s="200"/>
      <c r="GBI9" s="200"/>
      <c r="GBJ9" s="200"/>
      <c r="GBK9" s="200"/>
      <c r="GBL9" s="200"/>
      <c r="GBM9" s="200"/>
      <c r="GBN9" s="200"/>
      <c r="GBO9" s="200"/>
      <c r="GBP9" s="200"/>
      <c r="GBQ9" s="200"/>
      <c r="GBR9" s="200"/>
      <c r="GBS9" s="200"/>
      <c r="GBT9" s="200"/>
      <c r="GBU9" s="200"/>
      <c r="GBV9" s="200"/>
      <c r="GBW9" s="200"/>
      <c r="GBX9" s="200"/>
      <c r="GBY9" s="200"/>
      <c r="GBZ9" s="200"/>
      <c r="GCA9" s="200"/>
      <c r="GCB9" s="200"/>
      <c r="GCC9" s="200"/>
      <c r="GCD9" s="200"/>
      <c r="GCE9" s="200"/>
      <c r="GCF9" s="200"/>
      <c r="GCG9" s="200"/>
      <c r="GCH9" s="200"/>
      <c r="GCI9" s="200"/>
      <c r="GCJ9" s="200"/>
      <c r="GCK9" s="200"/>
      <c r="GCL9" s="200"/>
      <c r="GCM9" s="200"/>
      <c r="GCN9" s="200"/>
      <c r="GCO9" s="200"/>
      <c r="GCP9" s="200"/>
      <c r="GCQ9" s="200"/>
      <c r="GCR9" s="200"/>
      <c r="GCS9" s="200"/>
      <c r="GCT9" s="200"/>
      <c r="GCU9" s="200"/>
      <c r="GCV9" s="200"/>
      <c r="GCW9" s="200"/>
      <c r="GCX9" s="200"/>
      <c r="GCY9" s="200"/>
      <c r="GCZ9" s="200"/>
      <c r="GDA9" s="200"/>
      <c r="GDB9" s="200"/>
      <c r="GDC9" s="200"/>
      <c r="GDD9" s="200"/>
      <c r="GDE9" s="200"/>
      <c r="GDF9" s="200"/>
      <c r="GDG9" s="200"/>
      <c r="GDH9" s="200"/>
      <c r="GDI9" s="200"/>
      <c r="GDJ9" s="200"/>
      <c r="GDK9" s="200"/>
      <c r="GDL9" s="200"/>
      <c r="GDM9" s="200"/>
      <c r="GDN9" s="200"/>
      <c r="GDO9" s="200"/>
      <c r="GDP9" s="200"/>
      <c r="GDQ9" s="200"/>
      <c r="GDR9" s="200"/>
      <c r="GDS9" s="200"/>
      <c r="GDT9" s="200"/>
      <c r="GDU9" s="200"/>
      <c r="GDV9" s="200"/>
      <c r="GDW9" s="200"/>
      <c r="GDX9" s="200"/>
      <c r="GDY9" s="200"/>
      <c r="GDZ9" s="200"/>
      <c r="GEA9" s="200"/>
      <c r="GEB9" s="200"/>
      <c r="GEC9" s="200"/>
      <c r="GED9" s="200"/>
      <c r="GEE9" s="200"/>
      <c r="GEF9" s="200"/>
      <c r="GEG9" s="200"/>
      <c r="GEH9" s="200"/>
      <c r="GEI9" s="200"/>
      <c r="GEJ9" s="200"/>
      <c r="GEK9" s="200"/>
      <c r="GEL9" s="200"/>
      <c r="GEM9" s="200"/>
      <c r="GEN9" s="200"/>
      <c r="GEO9" s="200"/>
      <c r="GEP9" s="200"/>
      <c r="GEQ9" s="200"/>
      <c r="GER9" s="200"/>
      <c r="GES9" s="200"/>
      <c r="GET9" s="200"/>
      <c r="GEU9" s="200"/>
      <c r="GEV9" s="200"/>
      <c r="GEW9" s="200"/>
      <c r="GEX9" s="200"/>
      <c r="GEY9" s="200"/>
      <c r="GEZ9" s="200"/>
      <c r="GFA9" s="200"/>
      <c r="GFB9" s="200"/>
      <c r="GFC9" s="200"/>
      <c r="GFD9" s="200"/>
      <c r="GFE9" s="200"/>
      <c r="GFF9" s="200"/>
      <c r="GFG9" s="200"/>
      <c r="GFH9" s="200"/>
      <c r="GFI9" s="200"/>
      <c r="GFJ9" s="200"/>
      <c r="GFK9" s="200"/>
      <c r="GFL9" s="200"/>
      <c r="GFM9" s="200"/>
      <c r="GFN9" s="200"/>
      <c r="GFO9" s="200"/>
      <c r="GFP9" s="200"/>
      <c r="GFQ9" s="200"/>
      <c r="GFR9" s="200"/>
      <c r="GFS9" s="200"/>
      <c r="GFT9" s="200"/>
      <c r="GFU9" s="200"/>
      <c r="GFV9" s="200"/>
      <c r="GFW9" s="200"/>
      <c r="GFX9" s="200"/>
      <c r="GFY9" s="200"/>
      <c r="GFZ9" s="200"/>
      <c r="GGA9" s="200"/>
      <c r="GGB9" s="200"/>
      <c r="GGC9" s="200"/>
      <c r="GGD9" s="200"/>
      <c r="GGE9" s="200"/>
      <c r="GGF9" s="200"/>
      <c r="GGG9" s="200"/>
      <c r="GGH9" s="200"/>
      <c r="GGI9" s="200"/>
      <c r="GGJ9" s="200"/>
      <c r="GGK9" s="200"/>
      <c r="GGL9" s="200"/>
      <c r="GGM9" s="200"/>
      <c r="GGN9" s="200"/>
      <c r="GGO9" s="200"/>
      <c r="GGP9" s="200"/>
      <c r="GGQ9" s="200"/>
      <c r="GGR9" s="200"/>
      <c r="GGS9" s="200"/>
      <c r="GGT9" s="200"/>
      <c r="GGU9" s="200"/>
      <c r="GGV9" s="200"/>
      <c r="GGW9" s="200"/>
      <c r="GGX9" s="200"/>
      <c r="GGY9" s="200"/>
      <c r="GGZ9" s="200"/>
      <c r="GHA9" s="200"/>
      <c r="GHB9" s="200"/>
      <c r="GHC9" s="200"/>
      <c r="GHD9" s="200"/>
      <c r="GHE9" s="200"/>
      <c r="GHF9" s="200"/>
      <c r="GHG9" s="200"/>
      <c r="GHH9" s="200"/>
      <c r="GHI9" s="200"/>
      <c r="GHJ9" s="200"/>
      <c r="GHK9" s="200"/>
      <c r="GHL9" s="200"/>
      <c r="GHM9" s="200"/>
      <c r="GHN9" s="200"/>
      <c r="GHO9" s="200"/>
      <c r="GHP9" s="200"/>
      <c r="GHQ9" s="200"/>
      <c r="GHR9" s="200"/>
      <c r="GHS9" s="200"/>
      <c r="GHT9" s="200"/>
      <c r="GHU9" s="200"/>
      <c r="GHV9" s="200"/>
      <c r="GHW9" s="200"/>
      <c r="GHX9" s="200"/>
      <c r="GHY9" s="200"/>
      <c r="GHZ9" s="200"/>
      <c r="GIA9" s="200"/>
      <c r="GIB9" s="200"/>
      <c r="GIC9" s="200"/>
      <c r="GID9" s="200"/>
      <c r="GIE9" s="200"/>
      <c r="GIF9" s="200"/>
      <c r="GIG9" s="200"/>
      <c r="GIH9" s="200"/>
      <c r="GII9" s="200"/>
      <c r="GIJ9" s="200"/>
      <c r="GIK9" s="200"/>
      <c r="GIL9" s="200"/>
      <c r="GIM9" s="200"/>
      <c r="GIN9" s="200"/>
      <c r="GIO9" s="200"/>
      <c r="GIP9" s="200"/>
      <c r="GIQ9" s="200"/>
      <c r="GIR9" s="200"/>
      <c r="GIS9" s="200"/>
      <c r="GIT9" s="200"/>
      <c r="GIU9" s="200"/>
      <c r="GIV9" s="200"/>
      <c r="GIW9" s="200"/>
      <c r="GIX9" s="200"/>
      <c r="GIY9" s="200"/>
      <c r="GIZ9" s="200"/>
      <c r="GJA9" s="200"/>
      <c r="GJB9" s="200"/>
      <c r="GJC9" s="200"/>
      <c r="GJD9" s="200"/>
      <c r="GJE9" s="200"/>
      <c r="GJF9" s="200"/>
      <c r="GJG9" s="200"/>
      <c r="GJH9" s="200"/>
      <c r="GJI9" s="200"/>
      <c r="GJJ9" s="200"/>
      <c r="GJK9" s="200"/>
      <c r="GJL9" s="200"/>
      <c r="GJM9" s="200"/>
      <c r="GJN9" s="200"/>
      <c r="GJO9" s="200"/>
      <c r="GJP9" s="200"/>
      <c r="GJQ9" s="200"/>
      <c r="GJR9" s="200"/>
      <c r="GJS9" s="200"/>
      <c r="GJT9" s="200"/>
      <c r="GJU9" s="200"/>
      <c r="GJV9" s="200"/>
      <c r="GJW9" s="200"/>
      <c r="GJX9" s="200"/>
      <c r="GJY9" s="200"/>
      <c r="GJZ9" s="200"/>
      <c r="GKA9" s="200"/>
      <c r="GKB9" s="200"/>
      <c r="GKC9" s="200"/>
      <c r="GKD9" s="200"/>
      <c r="GKE9" s="200"/>
      <c r="GKF9" s="200"/>
      <c r="GKG9" s="200"/>
      <c r="GKH9" s="200"/>
      <c r="GKI9" s="200"/>
      <c r="GKJ9" s="200"/>
      <c r="GKK9" s="200"/>
      <c r="GKL9" s="200"/>
      <c r="GKM9" s="200"/>
      <c r="GKN9" s="200"/>
      <c r="GKO9" s="200"/>
      <c r="GKP9" s="200"/>
      <c r="GKQ9" s="200"/>
      <c r="GKR9" s="200"/>
      <c r="GKS9" s="200"/>
      <c r="GKT9" s="200"/>
      <c r="GKU9" s="200"/>
      <c r="GKV9" s="200"/>
      <c r="GKW9" s="200"/>
      <c r="GKX9" s="200"/>
      <c r="GKY9" s="200"/>
      <c r="GKZ9" s="200"/>
      <c r="GLA9" s="200"/>
      <c r="GLB9" s="200"/>
      <c r="GLC9" s="200"/>
      <c r="GLD9" s="200"/>
      <c r="GLE9" s="200"/>
      <c r="GLF9" s="200"/>
      <c r="GLG9" s="200"/>
      <c r="GLH9" s="200"/>
      <c r="GLI9" s="200"/>
      <c r="GLJ9" s="200"/>
      <c r="GLK9" s="200"/>
      <c r="GLL9" s="200"/>
      <c r="GLM9" s="200"/>
      <c r="GLN9" s="200"/>
      <c r="GLO9" s="200"/>
      <c r="GLP9" s="200"/>
      <c r="GLQ9" s="200"/>
      <c r="GLR9" s="200"/>
      <c r="GLS9" s="200"/>
      <c r="GLT9" s="200"/>
      <c r="GLU9" s="200"/>
      <c r="GLV9" s="200"/>
      <c r="GLW9" s="200"/>
      <c r="GLX9" s="200"/>
      <c r="GLY9" s="200"/>
      <c r="GLZ9" s="200"/>
      <c r="GMA9" s="200"/>
      <c r="GMB9" s="200"/>
      <c r="GMC9" s="200"/>
      <c r="GMD9" s="200"/>
      <c r="GME9" s="200"/>
      <c r="GMF9" s="200"/>
      <c r="GMG9" s="200"/>
      <c r="GMH9" s="200"/>
      <c r="GMI9" s="200"/>
      <c r="GMJ9" s="200"/>
      <c r="GMK9" s="200"/>
      <c r="GML9" s="200"/>
      <c r="GMM9" s="200"/>
      <c r="GMN9" s="200"/>
      <c r="GMO9" s="200"/>
      <c r="GMP9" s="200"/>
      <c r="GMQ9" s="200"/>
      <c r="GMR9" s="200"/>
      <c r="GMS9" s="200"/>
      <c r="GMT9" s="200"/>
      <c r="GMU9" s="200"/>
      <c r="GMV9" s="200"/>
      <c r="GMW9" s="200"/>
      <c r="GMX9" s="200"/>
      <c r="GMY9" s="200"/>
      <c r="GMZ9" s="200"/>
      <c r="GNA9" s="200"/>
      <c r="GNB9" s="200"/>
      <c r="GNC9" s="200"/>
      <c r="GND9" s="200"/>
      <c r="GNE9" s="200"/>
      <c r="GNF9" s="200"/>
      <c r="GNG9" s="200"/>
      <c r="GNH9" s="200"/>
      <c r="GNI9" s="200"/>
      <c r="GNJ9" s="200"/>
      <c r="GNK9" s="200"/>
      <c r="GNL9" s="200"/>
      <c r="GNM9" s="200"/>
      <c r="GNN9" s="200"/>
      <c r="GNO9" s="200"/>
      <c r="GNP9" s="200"/>
      <c r="GNQ9" s="200"/>
      <c r="GNR9" s="200"/>
      <c r="GNS9" s="200"/>
      <c r="GNT9" s="200"/>
      <c r="GNU9" s="200"/>
      <c r="GNV9" s="200"/>
      <c r="GNW9" s="200"/>
      <c r="GNX9" s="200"/>
      <c r="GNY9" s="200"/>
      <c r="GNZ9" s="200"/>
      <c r="GOA9" s="200"/>
      <c r="GOB9" s="200"/>
      <c r="GOC9" s="200"/>
      <c r="GOD9" s="200"/>
      <c r="GOE9" s="200"/>
      <c r="GOF9" s="200"/>
      <c r="GOG9" s="200"/>
      <c r="GOH9" s="200"/>
      <c r="GOI9" s="200"/>
      <c r="GOJ9" s="200"/>
      <c r="GOK9" s="200"/>
      <c r="GOL9" s="200"/>
      <c r="GOM9" s="200"/>
      <c r="GON9" s="200"/>
      <c r="GOO9" s="200"/>
      <c r="GOP9" s="200"/>
      <c r="GOQ9" s="200"/>
      <c r="GOR9" s="200"/>
      <c r="GOS9" s="200"/>
      <c r="GOT9" s="200"/>
      <c r="GOU9" s="200"/>
      <c r="GOV9" s="200"/>
      <c r="GOW9" s="200"/>
      <c r="GOX9" s="200"/>
      <c r="GOY9" s="200"/>
      <c r="GOZ9" s="200"/>
      <c r="GPA9" s="200"/>
      <c r="GPB9" s="200"/>
      <c r="GPC9" s="200"/>
      <c r="GPD9" s="200"/>
      <c r="GPE9" s="200"/>
      <c r="GPF9" s="200"/>
      <c r="GPG9" s="200"/>
      <c r="GPH9" s="200"/>
      <c r="GPI9" s="200"/>
      <c r="GPJ9" s="200"/>
      <c r="GPK9" s="200"/>
      <c r="GPL9" s="200"/>
      <c r="GPM9" s="200"/>
      <c r="GPN9" s="200"/>
      <c r="GPO9" s="200"/>
      <c r="GPP9" s="200"/>
      <c r="GPQ9" s="200"/>
      <c r="GPR9" s="200"/>
      <c r="GPS9" s="200"/>
      <c r="GPT9" s="200"/>
      <c r="GPU9" s="200"/>
      <c r="GPV9" s="200"/>
      <c r="GPW9" s="200"/>
      <c r="GPX9" s="200"/>
      <c r="GPY9" s="200"/>
      <c r="GPZ9" s="200"/>
      <c r="GQA9" s="200"/>
      <c r="GQB9" s="200"/>
      <c r="GQC9" s="200"/>
      <c r="GQD9" s="200"/>
      <c r="GQE9" s="200"/>
      <c r="GQF9" s="200"/>
      <c r="GQG9" s="200"/>
      <c r="GQH9" s="200"/>
      <c r="GQI9" s="200"/>
      <c r="GQJ9" s="200"/>
      <c r="GQK9" s="200"/>
      <c r="GQL9" s="200"/>
      <c r="GQM9" s="200"/>
      <c r="GQN9" s="200"/>
      <c r="GQO9" s="200"/>
      <c r="GQP9" s="200"/>
      <c r="GQQ9" s="200"/>
      <c r="GQR9" s="200"/>
      <c r="GQS9" s="200"/>
      <c r="GQT9" s="200"/>
      <c r="GQU9" s="200"/>
      <c r="GQV9" s="200"/>
      <c r="GQW9" s="200"/>
      <c r="GQX9" s="200"/>
      <c r="GQY9" s="200"/>
      <c r="GQZ9" s="200"/>
      <c r="GRA9" s="200"/>
      <c r="GRB9" s="200"/>
      <c r="GRC9" s="200"/>
      <c r="GRD9" s="200"/>
      <c r="GRE9" s="200"/>
      <c r="GRF9" s="200"/>
      <c r="GRG9" s="200"/>
      <c r="GRH9" s="200"/>
      <c r="GRI9" s="200"/>
      <c r="GRJ9" s="200"/>
      <c r="GRK9" s="200"/>
      <c r="GRL9" s="200"/>
      <c r="GRM9" s="200"/>
      <c r="GRN9" s="200"/>
      <c r="GRO9" s="200"/>
      <c r="GRP9" s="200"/>
      <c r="GRQ9" s="200"/>
      <c r="GRR9" s="200"/>
      <c r="GRS9" s="200"/>
      <c r="GRT9" s="200"/>
      <c r="GRU9" s="200"/>
      <c r="GRV9" s="200"/>
      <c r="GRW9" s="200"/>
      <c r="GRX9" s="200"/>
      <c r="GRY9" s="200"/>
      <c r="GRZ9" s="200"/>
      <c r="GSA9" s="200"/>
      <c r="GSB9" s="200"/>
      <c r="GSC9" s="200"/>
      <c r="GSD9" s="200"/>
      <c r="GSE9" s="200"/>
      <c r="GSF9" s="200"/>
      <c r="GSG9" s="200"/>
      <c r="GSH9" s="200"/>
      <c r="GSI9" s="200"/>
      <c r="GSJ9" s="200"/>
      <c r="GSK9" s="200"/>
      <c r="GSL9" s="200"/>
      <c r="GSM9" s="200"/>
      <c r="GSN9" s="200"/>
      <c r="GSO9" s="200"/>
      <c r="GSP9" s="200"/>
      <c r="GSQ9" s="200"/>
      <c r="GSR9" s="200"/>
      <c r="GSS9" s="200"/>
      <c r="GST9" s="200"/>
      <c r="GSU9" s="200"/>
      <c r="GSV9" s="200"/>
      <c r="GSW9" s="200"/>
      <c r="GSX9" s="200"/>
      <c r="GSY9" s="200"/>
      <c r="GSZ9" s="200"/>
      <c r="GTA9" s="200"/>
      <c r="GTB9" s="200"/>
      <c r="GTC9" s="200"/>
      <c r="GTD9" s="200"/>
      <c r="GTE9" s="200"/>
      <c r="GTF9" s="200"/>
      <c r="GTG9" s="200"/>
      <c r="GTH9" s="200"/>
      <c r="GTI9" s="200"/>
      <c r="GTJ9" s="200"/>
      <c r="GTK9" s="200"/>
      <c r="GTL9" s="200"/>
      <c r="GTM9" s="200"/>
      <c r="GTN9" s="200"/>
      <c r="GTO9" s="200"/>
      <c r="GTP9" s="200"/>
      <c r="GTQ9" s="200"/>
      <c r="GTR9" s="200"/>
      <c r="GTS9" s="200"/>
      <c r="GTT9" s="200"/>
      <c r="GTU9" s="200"/>
      <c r="GTV9" s="200"/>
      <c r="GTW9" s="200"/>
      <c r="GTX9" s="200"/>
      <c r="GTY9" s="200"/>
      <c r="GTZ9" s="200"/>
      <c r="GUA9" s="200"/>
      <c r="GUB9" s="200"/>
      <c r="GUC9" s="200"/>
      <c r="GUD9" s="200"/>
      <c r="GUE9" s="200"/>
      <c r="GUF9" s="200"/>
      <c r="GUG9" s="200"/>
      <c r="GUH9" s="200"/>
      <c r="GUI9" s="200"/>
      <c r="GUJ9" s="200"/>
      <c r="GUK9" s="200"/>
      <c r="GUL9" s="200"/>
      <c r="GUM9" s="200"/>
      <c r="GUN9" s="200"/>
      <c r="GUO9" s="200"/>
      <c r="GUP9" s="200"/>
      <c r="GUQ9" s="200"/>
      <c r="GUR9" s="200"/>
      <c r="GUS9" s="200"/>
      <c r="GUT9" s="200"/>
      <c r="GUU9" s="200"/>
      <c r="GUV9" s="200"/>
      <c r="GUW9" s="200"/>
      <c r="GUX9" s="200"/>
      <c r="GUY9" s="200"/>
      <c r="GUZ9" s="200"/>
      <c r="GVA9" s="200"/>
      <c r="GVB9" s="200"/>
      <c r="GVC9" s="200"/>
      <c r="GVD9" s="200"/>
      <c r="GVE9" s="200"/>
      <c r="GVF9" s="200"/>
      <c r="GVG9" s="200"/>
      <c r="GVH9" s="200"/>
      <c r="GVI9" s="200"/>
      <c r="GVJ9" s="200"/>
      <c r="GVK9" s="200"/>
      <c r="GVL9" s="200"/>
      <c r="GVM9" s="200"/>
      <c r="GVN9" s="200"/>
      <c r="GVO9" s="200"/>
      <c r="GVP9" s="200"/>
      <c r="GVQ9" s="200"/>
      <c r="GVR9" s="200"/>
      <c r="GVS9" s="200"/>
      <c r="GVT9" s="200"/>
      <c r="GVU9" s="200"/>
      <c r="GVV9" s="200"/>
      <c r="GVW9" s="200"/>
      <c r="GVX9" s="200"/>
      <c r="GVY9" s="200"/>
      <c r="GVZ9" s="200"/>
      <c r="GWA9" s="200"/>
      <c r="GWB9" s="200"/>
      <c r="GWC9" s="200"/>
      <c r="GWD9" s="200"/>
      <c r="GWE9" s="200"/>
      <c r="GWF9" s="200"/>
      <c r="GWG9" s="200"/>
      <c r="GWH9" s="200"/>
      <c r="GWI9" s="200"/>
      <c r="GWJ9" s="200"/>
      <c r="GWK9" s="200"/>
      <c r="GWL9" s="200"/>
      <c r="GWM9" s="200"/>
      <c r="GWN9" s="200"/>
      <c r="GWO9" s="200"/>
      <c r="GWP9" s="200"/>
      <c r="GWQ9" s="200"/>
      <c r="GWR9" s="200"/>
      <c r="GWS9" s="200"/>
      <c r="GWT9" s="200"/>
      <c r="GWU9" s="200"/>
      <c r="GWV9" s="200"/>
      <c r="GWW9" s="200"/>
      <c r="GWX9" s="200"/>
      <c r="GWY9" s="200"/>
      <c r="GWZ9" s="200"/>
      <c r="GXA9" s="200"/>
      <c r="GXB9" s="200"/>
      <c r="GXC9" s="200"/>
      <c r="GXD9" s="200"/>
      <c r="GXE9" s="200"/>
      <c r="GXF9" s="200"/>
      <c r="GXG9" s="200"/>
      <c r="GXH9" s="200"/>
      <c r="GXI9" s="200"/>
      <c r="GXJ9" s="200"/>
      <c r="GXK9" s="200"/>
      <c r="GXL9" s="200"/>
      <c r="GXM9" s="200"/>
      <c r="GXN9" s="200"/>
      <c r="GXO9" s="200"/>
      <c r="GXP9" s="200"/>
      <c r="GXQ9" s="200"/>
      <c r="GXR9" s="200"/>
      <c r="GXS9" s="200"/>
      <c r="GXT9" s="200"/>
      <c r="GXU9" s="200"/>
      <c r="GXV9" s="200"/>
      <c r="GXW9" s="200"/>
      <c r="GXX9" s="200"/>
      <c r="GXY9" s="200"/>
      <c r="GXZ9" s="200"/>
      <c r="GYA9" s="200"/>
      <c r="GYB9" s="200"/>
      <c r="GYC9" s="200"/>
      <c r="GYD9" s="200"/>
      <c r="GYE9" s="200"/>
      <c r="GYF9" s="200"/>
      <c r="GYG9" s="200"/>
      <c r="GYH9" s="200"/>
      <c r="GYI9" s="200"/>
      <c r="GYJ9" s="200"/>
      <c r="GYK9" s="200"/>
      <c r="GYL9" s="200"/>
      <c r="GYM9" s="200"/>
      <c r="GYN9" s="200"/>
      <c r="GYO9" s="200"/>
      <c r="GYP9" s="200"/>
      <c r="GYQ9" s="200"/>
      <c r="GYR9" s="200"/>
      <c r="GYS9" s="200"/>
      <c r="GYT9" s="200"/>
      <c r="GYU9" s="200"/>
      <c r="GYV9" s="200"/>
      <c r="GYW9" s="200"/>
      <c r="GYX9" s="200"/>
      <c r="GYY9" s="200"/>
      <c r="GYZ9" s="200"/>
      <c r="GZA9" s="200"/>
      <c r="GZB9" s="200"/>
      <c r="GZC9" s="200"/>
      <c r="GZD9" s="200"/>
      <c r="GZE9" s="200"/>
      <c r="GZF9" s="200"/>
      <c r="GZG9" s="200"/>
      <c r="GZH9" s="200"/>
      <c r="GZI9" s="200"/>
      <c r="GZJ9" s="200"/>
      <c r="GZK9" s="200"/>
      <c r="GZL9" s="200"/>
      <c r="GZM9" s="200"/>
      <c r="GZN9" s="200"/>
      <c r="GZO9" s="200"/>
      <c r="GZP9" s="200"/>
      <c r="GZQ9" s="200"/>
      <c r="GZR9" s="200"/>
      <c r="GZS9" s="200"/>
      <c r="GZT9" s="200"/>
      <c r="GZU9" s="200"/>
      <c r="GZV9" s="200"/>
      <c r="GZW9" s="200"/>
      <c r="GZX9" s="200"/>
      <c r="GZY9" s="200"/>
      <c r="GZZ9" s="200"/>
      <c r="HAA9" s="200"/>
      <c r="HAB9" s="200"/>
      <c r="HAC9" s="200"/>
      <c r="HAD9" s="200"/>
      <c r="HAE9" s="200"/>
      <c r="HAF9" s="200"/>
      <c r="HAG9" s="200"/>
      <c r="HAH9" s="200"/>
      <c r="HAI9" s="200"/>
      <c r="HAJ9" s="200"/>
      <c r="HAK9" s="200"/>
      <c r="HAL9" s="200"/>
      <c r="HAM9" s="200"/>
      <c r="HAN9" s="200"/>
      <c r="HAO9" s="200"/>
      <c r="HAP9" s="200"/>
      <c r="HAQ9" s="200"/>
      <c r="HAR9" s="200"/>
      <c r="HAS9" s="200"/>
      <c r="HAT9" s="200"/>
      <c r="HAU9" s="200"/>
      <c r="HAV9" s="200"/>
      <c r="HAW9" s="200"/>
      <c r="HAX9" s="200"/>
      <c r="HAY9" s="200"/>
      <c r="HAZ9" s="200"/>
      <c r="HBA9" s="200"/>
      <c r="HBB9" s="200"/>
      <c r="HBC9" s="200"/>
      <c r="HBD9" s="200"/>
      <c r="HBE9" s="200"/>
      <c r="HBF9" s="200"/>
      <c r="HBG9" s="200"/>
      <c r="HBH9" s="200"/>
      <c r="HBI9" s="200"/>
      <c r="HBJ9" s="200"/>
      <c r="HBK9" s="200"/>
      <c r="HBL9" s="200"/>
      <c r="HBM9" s="200"/>
      <c r="HBN9" s="200"/>
      <c r="HBO9" s="200"/>
      <c r="HBP9" s="200"/>
      <c r="HBQ9" s="200"/>
      <c r="HBR9" s="200"/>
      <c r="HBS9" s="200"/>
      <c r="HBT9" s="200"/>
      <c r="HBU9" s="200"/>
      <c r="HBV9" s="200"/>
      <c r="HBW9" s="200"/>
      <c r="HBX9" s="200"/>
      <c r="HBY9" s="200"/>
      <c r="HBZ9" s="200"/>
      <c r="HCA9" s="200"/>
      <c r="HCB9" s="200"/>
      <c r="HCC9" s="200"/>
      <c r="HCD9" s="200"/>
      <c r="HCE9" s="200"/>
      <c r="HCF9" s="200"/>
      <c r="HCG9" s="200"/>
      <c r="HCH9" s="200"/>
      <c r="HCI9" s="200"/>
      <c r="HCJ9" s="200"/>
      <c r="HCK9" s="200"/>
      <c r="HCL9" s="200"/>
      <c r="HCM9" s="200"/>
      <c r="HCN9" s="200"/>
      <c r="HCO9" s="200"/>
      <c r="HCP9" s="200"/>
      <c r="HCQ9" s="200"/>
      <c r="HCR9" s="200"/>
      <c r="HCS9" s="200"/>
      <c r="HCT9" s="200"/>
      <c r="HCU9" s="200"/>
      <c r="HCV9" s="200"/>
      <c r="HCW9" s="200"/>
      <c r="HCX9" s="200"/>
      <c r="HCY9" s="200"/>
      <c r="HCZ9" s="200"/>
      <c r="HDA9" s="200"/>
      <c r="HDB9" s="200"/>
      <c r="HDC9" s="200"/>
      <c r="HDD9" s="200"/>
      <c r="HDE9" s="200"/>
      <c r="HDF9" s="200"/>
      <c r="HDG9" s="200"/>
      <c r="HDH9" s="200"/>
      <c r="HDI9" s="200"/>
      <c r="HDJ9" s="200"/>
      <c r="HDK9" s="200"/>
      <c r="HDL9" s="200"/>
      <c r="HDM9" s="200"/>
      <c r="HDN9" s="200"/>
      <c r="HDO9" s="200"/>
      <c r="HDP9" s="200"/>
      <c r="HDQ9" s="200"/>
      <c r="HDR9" s="200"/>
      <c r="HDS9" s="200"/>
      <c r="HDT9" s="200"/>
      <c r="HDU9" s="200"/>
      <c r="HDV9" s="200"/>
      <c r="HDW9" s="200"/>
      <c r="HDX9" s="200"/>
      <c r="HDY9" s="200"/>
      <c r="HDZ9" s="200"/>
      <c r="HEA9" s="200"/>
      <c r="HEB9" s="200"/>
      <c r="HEC9" s="200"/>
      <c r="HED9" s="200"/>
      <c r="HEE9" s="200"/>
      <c r="HEF9" s="200"/>
      <c r="HEG9" s="200"/>
      <c r="HEH9" s="200"/>
      <c r="HEI9" s="200"/>
      <c r="HEJ9" s="200"/>
      <c r="HEK9" s="200"/>
      <c r="HEL9" s="200"/>
      <c r="HEM9" s="200"/>
      <c r="HEN9" s="200"/>
      <c r="HEO9" s="200"/>
      <c r="HEP9" s="200"/>
      <c r="HEQ9" s="200"/>
      <c r="HER9" s="200"/>
      <c r="HES9" s="200"/>
      <c r="HET9" s="200"/>
      <c r="HEU9" s="200"/>
      <c r="HEV9" s="200"/>
      <c r="HEW9" s="200"/>
      <c r="HEX9" s="200"/>
      <c r="HEY9" s="200"/>
      <c r="HEZ9" s="200"/>
      <c r="HFA9" s="200"/>
      <c r="HFB9" s="200"/>
      <c r="HFC9" s="200"/>
      <c r="HFD9" s="200"/>
      <c r="HFE9" s="200"/>
      <c r="HFF9" s="200"/>
      <c r="HFG9" s="200"/>
      <c r="HFH9" s="200"/>
      <c r="HFI9" s="200"/>
      <c r="HFJ9" s="200"/>
      <c r="HFK9" s="200"/>
      <c r="HFL9" s="200"/>
      <c r="HFM9" s="200"/>
      <c r="HFN9" s="200"/>
      <c r="HFO9" s="200"/>
      <c r="HFP9" s="200"/>
      <c r="HFQ9" s="200"/>
      <c r="HFR9" s="200"/>
      <c r="HFS9" s="200"/>
      <c r="HFT9" s="200"/>
      <c r="HFU9" s="200"/>
      <c r="HFV9" s="200"/>
      <c r="HFW9" s="200"/>
      <c r="HFX9" s="200"/>
      <c r="HFY9" s="200"/>
      <c r="HFZ9" s="200"/>
      <c r="HGA9" s="200"/>
      <c r="HGB9" s="200"/>
      <c r="HGC9" s="200"/>
      <c r="HGD9" s="200"/>
      <c r="HGE9" s="200"/>
      <c r="HGF9" s="200"/>
      <c r="HGG9" s="200"/>
      <c r="HGH9" s="200"/>
      <c r="HGI9" s="200"/>
      <c r="HGJ9" s="200"/>
      <c r="HGK9" s="200"/>
      <c r="HGL9" s="200"/>
      <c r="HGM9" s="200"/>
      <c r="HGN9" s="200"/>
      <c r="HGO9" s="200"/>
      <c r="HGP9" s="200"/>
      <c r="HGQ9" s="200"/>
      <c r="HGR9" s="200"/>
      <c r="HGS9" s="200"/>
      <c r="HGT9" s="200"/>
      <c r="HGU9" s="200"/>
      <c r="HGV9" s="200"/>
      <c r="HGW9" s="200"/>
      <c r="HGX9" s="200"/>
      <c r="HGY9" s="200"/>
      <c r="HGZ9" s="200"/>
      <c r="HHA9" s="200"/>
      <c r="HHB9" s="200"/>
      <c r="HHC9" s="200"/>
      <c r="HHD9" s="200"/>
      <c r="HHE9" s="200"/>
      <c r="HHF9" s="200"/>
      <c r="HHG9" s="200"/>
      <c r="HHH9" s="200"/>
      <c r="HHI9" s="200"/>
      <c r="HHJ9" s="200"/>
      <c r="HHK9" s="200"/>
      <c r="HHL9" s="200"/>
      <c r="HHM9" s="200"/>
      <c r="HHN9" s="200"/>
      <c r="HHO9" s="200"/>
      <c r="HHP9" s="200"/>
      <c r="HHQ9" s="200"/>
      <c r="HHR9" s="200"/>
      <c r="HHS9" s="200"/>
      <c r="HHT9" s="200"/>
      <c r="HHU9" s="200"/>
      <c r="HHV9" s="200"/>
      <c r="HHW9" s="200"/>
      <c r="HHX9" s="200"/>
      <c r="HHY9" s="200"/>
      <c r="HHZ9" s="200"/>
      <c r="HIA9" s="200"/>
      <c r="HIB9" s="200"/>
      <c r="HIC9" s="200"/>
      <c r="HID9" s="200"/>
      <c r="HIE9" s="200"/>
      <c r="HIF9" s="200"/>
      <c r="HIG9" s="200"/>
      <c r="HIH9" s="200"/>
      <c r="HII9" s="200"/>
      <c r="HIJ9" s="200"/>
      <c r="HIK9" s="200"/>
      <c r="HIL9" s="200"/>
      <c r="HIM9" s="200"/>
      <c r="HIN9" s="200"/>
      <c r="HIO9" s="200"/>
      <c r="HIP9" s="200"/>
      <c r="HIQ9" s="200"/>
      <c r="HIR9" s="200"/>
      <c r="HIS9" s="200"/>
      <c r="HIT9" s="200"/>
      <c r="HIU9" s="200"/>
      <c r="HIV9" s="200"/>
      <c r="HIW9" s="200"/>
      <c r="HIX9" s="200"/>
      <c r="HIY9" s="200"/>
      <c r="HIZ9" s="200"/>
      <c r="HJA9" s="200"/>
      <c r="HJB9" s="200"/>
      <c r="HJC9" s="200"/>
      <c r="HJD9" s="200"/>
      <c r="HJE9" s="200"/>
      <c r="HJF9" s="200"/>
      <c r="HJG9" s="200"/>
      <c r="HJH9" s="200"/>
      <c r="HJI9" s="200"/>
      <c r="HJJ9" s="200"/>
      <c r="HJK9" s="200"/>
      <c r="HJL9" s="200"/>
      <c r="HJM9" s="200"/>
      <c r="HJN9" s="200"/>
      <c r="HJO9" s="200"/>
      <c r="HJP9" s="200"/>
      <c r="HJQ9" s="200"/>
      <c r="HJR9" s="200"/>
      <c r="HJS9" s="200"/>
      <c r="HJT9" s="200"/>
      <c r="HJU9" s="200"/>
      <c r="HJV9" s="200"/>
      <c r="HJW9" s="200"/>
      <c r="HJX9" s="200"/>
      <c r="HJY9" s="200"/>
      <c r="HJZ9" s="200"/>
      <c r="HKA9" s="200"/>
      <c r="HKB9" s="200"/>
      <c r="HKC9" s="200"/>
      <c r="HKD9" s="200"/>
      <c r="HKE9" s="200"/>
      <c r="HKF9" s="200"/>
      <c r="HKG9" s="200"/>
      <c r="HKH9" s="200"/>
      <c r="HKI9" s="200"/>
      <c r="HKJ9" s="200"/>
      <c r="HKK9" s="200"/>
      <c r="HKL9" s="200"/>
      <c r="HKM9" s="200"/>
      <c r="HKN9" s="200"/>
      <c r="HKO9" s="200"/>
      <c r="HKP9" s="200"/>
      <c r="HKQ9" s="200"/>
      <c r="HKR9" s="200"/>
      <c r="HKS9" s="200"/>
      <c r="HKT9" s="200"/>
      <c r="HKU9" s="200"/>
      <c r="HKV9" s="200"/>
      <c r="HKW9" s="200"/>
      <c r="HKX9" s="200"/>
      <c r="HKY9" s="200"/>
      <c r="HKZ9" s="200"/>
      <c r="HLA9" s="200"/>
      <c r="HLB9" s="200"/>
      <c r="HLC9" s="200"/>
      <c r="HLD9" s="200"/>
      <c r="HLE9" s="200"/>
      <c r="HLF9" s="200"/>
      <c r="HLG9" s="200"/>
      <c r="HLH9" s="200"/>
      <c r="HLI9" s="200"/>
      <c r="HLJ9" s="200"/>
      <c r="HLK9" s="200"/>
      <c r="HLL9" s="200"/>
      <c r="HLM9" s="200"/>
      <c r="HLN9" s="200"/>
      <c r="HLO9" s="200"/>
      <c r="HLP9" s="200"/>
      <c r="HLQ9" s="200"/>
      <c r="HLR9" s="200"/>
      <c r="HLS9" s="200"/>
      <c r="HLT9" s="200"/>
      <c r="HLU9" s="200"/>
      <c r="HLV9" s="200"/>
      <c r="HLW9" s="200"/>
      <c r="HLX9" s="200"/>
      <c r="HLY9" s="200"/>
      <c r="HLZ9" s="200"/>
      <c r="HMA9" s="200"/>
      <c r="HMB9" s="200"/>
      <c r="HMC9" s="200"/>
      <c r="HMD9" s="200"/>
      <c r="HME9" s="200"/>
      <c r="HMF9" s="200"/>
      <c r="HMG9" s="200"/>
      <c r="HMH9" s="200"/>
      <c r="HMI9" s="200"/>
      <c r="HMJ9" s="200"/>
      <c r="HMK9" s="200"/>
      <c r="HML9" s="200"/>
      <c r="HMM9" s="200"/>
      <c r="HMN9" s="200"/>
      <c r="HMO9" s="200"/>
      <c r="HMP9" s="200"/>
      <c r="HMQ9" s="200"/>
      <c r="HMR9" s="200"/>
      <c r="HMS9" s="200"/>
      <c r="HMT9" s="200"/>
      <c r="HMU9" s="200"/>
      <c r="HMV9" s="200"/>
      <c r="HMW9" s="200"/>
      <c r="HMX9" s="200"/>
      <c r="HMY9" s="200"/>
      <c r="HMZ9" s="200"/>
      <c r="HNA9" s="200"/>
      <c r="HNB9" s="200"/>
      <c r="HNC9" s="200"/>
      <c r="HND9" s="200"/>
      <c r="HNE9" s="200"/>
      <c r="HNF9" s="200"/>
      <c r="HNG9" s="200"/>
      <c r="HNH9" s="200"/>
      <c r="HNI9" s="200"/>
      <c r="HNJ9" s="200"/>
      <c r="HNK9" s="200"/>
      <c r="HNL9" s="200"/>
      <c r="HNM9" s="200"/>
      <c r="HNN9" s="200"/>
      <c r="HNO9" s="200"/>
      <c r="HNP9" s="200"/>
      <c r="HNQ9" s="200"/>
      <c r="HNR9" s="200"/>
      <c r="HNS9" s="200"/>
      <c r="HNT9" s="200"/>
      <c r="HNU9" s="200"/>
      <c r="HNV9" s="200"/>
      <c r="HNW9" s="200"/>
      <c r="HNX9" s="200"/>
      <c r="HNY9" s="200"/>
      <c r="HNZ9" s="200"/>
      <c r="HOA9" s="200"/>
      <c r="HOB9" s="200"/>
      <c r="HOC9" s="200"/>
      <c r="HOD9" s="200"/>
      <c r="HOE9" s="200"/>
      <c r="HOF9" s="200"/>
      <c r="HOG9" s="200"/>
      <c r="HOH9" s="200"/>
      <c r="HOI9" s="200"/>
      <c r="HOJ9" s="200"/>
      <c r="HOK9" s="200"/>
      <c r="HOL9" s="200"/>
      <c r="HOM9" s="200"/>
      <c r="HON9" s="200"/>
      <c r="HOO9" s="200"/>
      <c r="HOP9" s="200"/>
      <c r="HOQ9" s="200"/>
      <c r="HOR9" s="200"/>
      <c r="HOS9" s="200"/>
      <c r="HOT9" s="200"/>
      <c r="HOU9" s="200"/>
      <c r="HOV9" s="200"/>
      <c r="HOW9" s="200"/>
      <c r="HOX9" s="200"/>
      <c r="HOY9" s="200"/>
      <c r="HOZ9" s="200"/>
      <c r="HPA9" s="200"/>
      <c r="HPB9" s="200"/>
      <c r="HPC9" s="200"/>
      <c r="HPD9" s="200"/>
      <c r="HPE9" s="200"/>
      <c r="HPF9" s="200"/>
      <c r="HPG9" s="200"/>
      <c r="HPH9" s="200"/>
      <c r="HPI9" s="200"/>
      <c r="HPJ9" s="200"/>
      <c r="HPK9" s="200"/>
      <c r="HPL9" s="200"/>
      <c r="HPM9" s="200"/>
      <c r="HPN9" s="200"/>
      <c r="HPO9" s="200"/>
      <c r="HPP9" s="200"/>
      <c r="HPQ9" s="200"/>
      <c r="HPR9" s="200"/>
      <c r="HPS9" s="200"/>
      <c r="HPT9" s="200"/>
      <c r="HPU9" s="200"/>
      <c r="HPV9" s="200"/>
      <c r="HPW9" s="200"/>
      <c r="HPX9" s="200"/>
      <c r="HPY9" s="200"/>
      <c r="HPZ9" s="200"/>
      <c r="HQA9" s="200"/>
      <c r="HQB9" s="200"/>
      <c r="HQC9" s="200"/>
      <c r="HQD9" s="200"/>
      <c r="HQE9" s="200"/>
      <c r="HQF9" s="200"/>
      <c r="HQG9" s="200"/>
      <c r="HQH9" s="200"/>
      <c r="HQI9" s="200"/>
      <c r="HQJ9" s="200"/>
      <c r="HQK9" s="200"/>
      <c r="HQL9" s="200"/>
      <c r="HQM9" s="200"/>
      <c r="HQN9" s="200"/>
      <c r="HQO9" s="200"/>
      <c r="HQP9" s="200"/>
      <c r="HQQ9" s="200"/>
      <c r="HQR9" s="200"/>
      <c r="HQS9" s="200"/>
      <c r="HQT9" s="200"/>
      <c r="HQU9" s="200"/>
      <c r="HQV9" s="200"/>
      <c r="HQW9" s="200"/>
      <c r="HQX9" s="200"/>
      <c r="HQY9" s="200"/>
      <c r="HQZ9" s="200"/>
      <c r="HRA9" s="200"/>
      <c r="HRB9" s="200"/>
      <c r="HRC9" s="200"/>
      <c r="HRD9" s="200"/>
      <c r="HRE9" s="200"/>
      <c r="HRF9" s="200"/>
      <c r="HRG9" s="200"/>
      <c r="HRH9" s="200"/>
      <c r="HRI9" s="200"/>
      <c r="HRJ9" s="200"/>
      <c r="HRK9" s="200"/>
      <c r="HRL9" s="200"/>
      <c r="HRM9" s="200"/>
      <c r="HRN9" s="200"/>
      <c r="HRO9" s="200"/>
      <c r="HRP9" s="200"/>
      <c r="HRQ9" s="200"/>
      <c r="HRR9" s="200"/>
      <c r="HRS9" s="200"/>
      <c r="HRT9" s="200"/>
      <c r="HRU9" s="200"/>
      <c r="HRV9" s="200"/>
      <c r="HRW9" s="200"/>
      <c r="HRX9" s="200"/>
      <c r="HRY9" s="200"/>
      <c r="HRZ9" s="200"/>
      <c r="HSA9" s="200"/>
      <c r="HSB9" s="200"/>
      <c r="HSC9" s="200"/>
      <c r="HSD9" s="200"/>
      <c r="HSE9" s="200"/>
      <c r="HSF9" s="200"/>
      <c r="HSG9" s="200"/>
      <c r="HSH9" s="200"/>
      <c r="HSI9" s="200"/>
      <c r="HSJ9" s="200"/>
      <c r="HSK9" s="200"/>
      <c r="HSL9" s="200"/>
      <c r="HSM9" s="200"/>
      <c r="HSN9" s="200"/>
      <c r="HSO9" s="200"/>
      <c r="HSP9" s="200"/>
      <c r="HSQ9" s="200"/>
      <c r="HSR9" s="200"/>
      <c r="HSS9" s="200"/>
      <c r="HST9" s="200"/>
      <c r="HSU9" s="200"/>
      <c r="HSV9" s="200"/>
      <c r="HSW9" s="200"/>
      <c r="HSX9" s="200"/>
      <c r="HSY9" s="200"/>
      <c r="HSZ9" s="200"/>
      <c r="HTA9" s="200"/>
      <c r="HTB9" s="200"/>
      <c r="HTC9" s="200"/>
      <c r="HTD9" s="200"/>
      <c r="HTE9" s="200"/>
      <c r="HTF9" s="200"/>
      <c r="HTG9" s="200"/>
      <c r="HTH9" s="200"/>
      <c r="HTI9" s="200"/>
      <c r="HTJ9" s="200"/>
      <c r="HTK9" s="200"/>
      <c r="HTL9" s="200"/>
      <c r="HTM9" s="200"/>
      <c r="HTN9" s="200"/>
      <c r="HTO9" s="200"/>
      <c r="HTP9" s="200"/>
      <c r="HTQ9" s="200"/>
      <c r="HTR9" s="200"/>
      <c r="HTS9" s="200"/>
      <c r="HTT9" s="200"/>
      <c r="HTU9" s="200"/>
      <c r="HTV9" s="200"/>
      <c r="HTW9" s="200"/>
      <c r="HTX9" s="200"/>
      <c r="HTY9" s="200"/>
      <c r="HTZ9" s="200"/>
      <c r="HUA9" s="200"/>
      <c r="HUB9" s="200"/>
      <c r="HUC9" s="200"/>
      <c r="HUD9" s="200"/>
      <c r="HUE9" s="200"/>
      <c r="HUF9" s="200"/>
      <c r="HUG9" s="200"/>
      <c r="HUH9" s="200"/>
      <c r="HUI9" s="200"/>
      <c r="HUJ9" s="200"/>
      <c r="HUK9" s="200"/>
      <c r="HUL9" s="200"/>
      <c r="HUM9" s="200"/>
      <c r="HUN9" s="200"/>
      <c r="HUO9" s="200"/>
      <c r="HUP9" s="200"/>
      <c r="HUQ9" s="200"/>
      <c r="HUR9" s="200"/>
      <c r="HUS9" s="200"/>
      <c r="HUT9" s="200"/>
      <c r="HUU9" s="200"/>
      <c r="HUV9" s="200"/>
      <c r="HUW9" s="200"/>
      <c r="HUX9" s="200"/>
      <c r="HUY9" s="200"/>
      <c r="HUZ9" s="200"/>
      <c r="HVA9" s="200"/>
      <c r="HVB9" s="200"/>
      <c r="HVC9" s="200"/>
      <c r="HVD9" s="200"/>
      <c r="HVE9" s="200"/>
      <c r="HVF9" s="200"/>
      <c r="HVG9" s="200"/>
      <c r="HVH9" s="200"/>
      <c r="HVI9" s="200"/>
      <c r="HVJ9" s="200"/>
      <c r="HVK9" s="200"/>
      <c r="HVL9" s="200"/>
      <c r="HVM9" s="200"/>
      <c r="HVN9" s="200"/>
      <c r="HVO9" s="200"/>
      <c r="HVP9" s="200"/>
      <c r="HVQ9" s="200"/>
      <c r="HVR9" s="200"/>
      <c r="HVS9" s="200"/>
      <c r="HVT9" s="200"/>
      <c r="HVU9" s="200"/>
      <c r="HVV9" s="200"/>
      <c r="HVW9" s="200"/>
      <c r="HVX9" s="200"/>
      <c r="HVY9" s="200"/>
      <c r="HVZ9" s="200"/>
      <c r="HWA9" s="200"/>
      <c r="HWB9" s="200"/>
      <c r="HWC9" s="200"/>
      <c r="HWD9" s="200"/>
      <c r="HWE9" s="200"/>
      <c r="HWF9" s="200"/>
      <c r="HWG9" s="200"/>
      <c r="HWH9" s="200"/>
      <c r="HWI9" s="200"/>
      <c r="HWJ9" s="200"/>
      <c r="HWK9" s="200"/>
      <c r="HWL9" s="200"/>
      <c r="HWM9" s="200"/>
      <c r="HWN9" s="200"/>
      <c r="HWO9" s="200"/>
      <c r="HWP9" s="200"/>
      <c r="HWQ9" s="200"/>
      <c r="HWR9" s="200"/>
      <c r="HWS9" s="200"/>
      <c r="HWT9" s="200"/>
      <c r="HWU9" s="200"/>
      <c r="HWV9" s="200"/>
      <c r="HWW9" s="200"/>
      <c r="HWX9" s="200"/>
      <c r="HWY9" s="200"/>
      <c r="HWZ9" s="200"/>
      <c r="HXA9" s="200"/>
      <c r="HXB9" s="200"/>
      <c r="HXC9" s="200"/>
      <c r="HXD9" s="200"/>
      <c r="HXE9" s="200"/>
      <c r="HXF9" s="200"/>
      <c r="HXG9" s="200"/>
      <c r="HXH9" s="200"/>
      <c r="HXI9" s="200"/>
      <c r="HXJ9" s="200"/>
      <c r="HXK9" s="200"/>
      <c r="HXL9" s="200"/>
      <c r="HXM9" s="200"/>
      <c r="HXN9" s="200"/>
      <c r="HXO9" s="200"/>
      <c r="HXP9" s="200"/>
      <c r="HXQ9" s="200"/>
      <c r="HXR9" s="200"/>
      <c r="HXS9" s="200"/>
      <c r="HXT9" s="200"/>
      <c r="HXU9" s="200"/>
      <c r="HXV9" s="200"/>
      <c r="HXW9" s="200"/>
      <c r="HXX9" s="200"/>
      <c r="HXY9" s="200"/>
      <c r="HXZ9" s="200"/>
      <c r="HYA9" s="200"/>
      <c r="HYB9" s="200"/>
      <c r="HYC9" s="200"/>
      <c r="HYD9" s="200"/>
      <c r="HYE9" s="200"/>
      <c r="HYF9" s="200"/>
      <c r="HYG9" s="200"/>
      <c r="HYH9" s="200"/>
      <c r="HYI9" s="200"/>
      <c r="HYJ9" s="200"/>
      <c r="HYK9" s="200"/>
      <c r="HYL9" s="200"/>
      <c r="HYM9" s="200"/>
      <c r="HYN9" s="200"/>
      <c r="HYO9" s="200"/>
      <c r="HYP9" s="200"/>
      <c r="HYQ9" s="200"/>
      <c r="HYR9" s="200"/>
      <c r="HYS9" s="200"/>
      <c r="HYT9" s="200"/>
      <c r="HYU9" s="200"/>
      <c r="HYV9" s="200"/>
      <c r="HYW9" s="200"/>
      <c r="HYX9" s="200"/>
      <c r="HYY9" s="200"/>
      <c r="HYZ9" s="200"/>
      <c r="HZA9" s="200"/>
      <c r="HZB9" s="200"/>
      <c r="HZC9" s="200"/>
      <c r="HZD9" s="200"/>
      <c r="HZE9" s="200"/>
      <c r="HZF9" s="200"/>
      <c r="HZG9" s="200"/>
      <c r="HZH9" s="200"/>
      <c r="HZI9" s="200"/>
      <c r="HZJ9" s="200"/>
      <c r="HZK9" s="200"/>
      <c r="HZL9" s="200"/>
      <c r="HZM9" s="200"/>
      <c r="HZN9" s="200"/>
      <c r="HZO9" s="200"/>
      <c r="HZP9" s="200"/>
      <c r="HZQ9" s="200"/>
      <c r="HZR9" s="200"/>
      <c r="HZS9" s="200"/>
      <c r="HZT9" s="200"/>
      <c r="HZU9" s="200"/>
      <c r="HZV9" s="200"/>
      <c r="HZW9" s="200"/>
      <c r="HZX9" s="200"/>
      <c r="HZY9" s="200"/>
      <c r="HZZ9" s="200"/>
      <c r="IAA9" s="200"/>
      <c r="IAB9" s="200"/>
      <c r="IAC9" s="200"/>
      <c r="IAD9" s="200"/>
      <c r="IAE9" s="200"/>
      <c r="IAF9" s="200"/>
      <c r="IAG9" s="200"/>
      <c r="IAH9" s="200"/>
      <c r="IAI9" s="200"/>
      <c r="IAJ9" s="200"/>
      <c r="IAK9" s="200"/>
      <c r="IAL9" s="200"/>
      <c r="IAM9" s="200"/>
      <c r="IAN9" s="200"/>
      <c r="IAO9" s="200"/>
      <c r="IAP9" s="200"/>
      <c r="IAQ9" s="200"/>
      <c r="IAR9" s="200"/>
      <c r="IAS9" s="200"/>
      <c r="IAT9" s="200"/>
      <c r="IAU9" s="200"/>
      <c r="IAV9" s="200"/>
      <c r="IAW9" s="200"/>
      <c r="IAX9" s="200"/>
      <c r="IAY9" s="200"/>
      <c r="IAZ9" s="200"/>
      <c r="IBA9" s="200"/>
      <c r="IBB9" s="200"/>
      <c r="IBC9" s="200"/>
      <c r="IBD9" s="200"/>
      <c r="IBE9" s="200"/>
      <c r="IBF9" s="200"/>
      <c r="IBG9" s="200"/>
      <c r="IBH9" s="200"/>
      <c r="IBI9" s="200"/>
      <c r="IBJ9" s="200"/>
      <c r="IBK9" s="200"/>
      <c r="IBL9" s="200"/>
      <c r="IBM9" s="200"/>
      <c r="IBN9" s="200"/>
      <c r="IBO9" s="200"/>
      <c r="IBP9" s="200"/>
      <c r="IBQ9" s="200"/>
      <c r="IBR9" s="200"/>
      <c r="IBS9" s="200"/>
      <c r="IBT9" s="200"/>
      <c r="IBU9" s="200"/>
      <c r="IBV9" s="200"/>
      <c r="IBW9" s="200"/>
      <c r="IBX9" s="200"/>
      <c r="IBY9" s="200"/>
      <c r="IBZ9" s="200"/>
      <c r="ICA9" s="200"/>
      <c r="ICB9" s="200"/>
      <c r="ICC9" s="200"/>
      <c r="ICD9" s="200"/>
      <c r="ICE9" s="200"/>
      <c r="ICF9" s="200"/>
      <c r="ICG9" s="200"/>
      <c r="ICH9" s="200"/>
      <c r="ICI9" s="200"/>
      <c r="ICJ9" s="200"/>
      <c r="ICK9" s="200"/>
      <c r="ICL9" s="200"/>
      <c r="ICM9" s="200"/>
      <c r="ICN9" s="200"/>
      <c r="ICO9" s="200"/>
      <c r="ICP9" s="200"/>
      <c r="ICQ9" s="200"/>
      <c r="ICR9" s="200"/>
      <c r="ICS9" s="200"/>
      <c r="ICT9" s="200"/>
      <c r="ICU9" s="200"/>
      <c r="ICV9" s="200"/>
      <c r="ICW9" s="200"/>
      <c r="ICX9" s="200"/>
      <c r="ICY9" s="200"/>
      <c r="ICZ9" s="200"/>
      <c r="IDA9" s="200"/>
      <c r="IDB9" s="200"/>
      <c r="IDC9" s="200"/>
      <c r="IDD9" s="200"/>
      <c r="IDE9" s="200"/>
      <c r="IDF9" s="200"/>
      <c r="IDG9" s="200"/>
      <c r="IDH9" s="200"/>
      <c r="IDI9" s="200"/>
      <c r="IDJ9" s="200"/>
      <c r="IDK9" s="200"/>
      <c r="IDL9" s="200"/>
      <c r="IDM9" s="200"/>
      <c r="IDN9" s="200"/>
      <c r="IDO9" s="200"/>
      <c r="IDP9" s="200"/>
      <c r="IDQ9" s="200"/>
      <c r="IDR9" s="200"/>
      <c r="IDS9" s="200"/>
      <c r="IDT9" s="200"/>
      <c r="IDU9" s="200"/>
      <c r="IDV9" s="200"/>
      <c r="IDW9" s="200"/>
      <c r="IDX9" s="200"/>
      <c r="IDY9" s="200"/>
      <c r="IDZ9" s="200"/>
      <c r="IEA9" s="200"/>
      <c r="IEB9" s="200"/>
      <c r="IEC9" s="200"/>
      <c r="IED9" s="200"/>
      <c r="IEE9" s="200"/>
      <c r="IEF9" s="200"/>
      <c r="IEG9" s="200"/>
      <c r="IEH9" s="200"/>
      <c r="IEI9" s="200"/>
      <c r="IEJ9" s="200"/>
      <c r="IEK9" s="200"/>
      <c r="IEL9" s="200"/>
      <c r="IEM9" s="200"/>
      <c r="IEN9" s="200"/>
      <c r="IEO9" s="200"/>
      <c r="IEP9" s="200"/>
      <c r="IEQ9" s="200"/>
      <c r="IER9" s="200"/>
      <c r="IES9" s="200"/>
      <c r="IET9" s="200"/>
      <c r="IEU9" s="200"/>
      <c r="IEV9" s="200"/>
      <c r="IEW9" s="200"/>
      <c r="IEX9" s="200"/>
      <c r="IEY9" s="200"/>
      <c r="IEZ9" s="200"/>
      <c r="IFA9" s="200"/>
      <c r="IFB9" s="200"/>
      <c r="IFC9" s="200"/>
      <c r="IFD9" s="200"/>
      <c r="IFE9" s="200"/>
      <c r="IFF9" s="200"/>
      <c r="IFG9" s="200"/>
      <c r="IFH9" s="200"/>
      <c r="IFI9" s="200"/>
      <c r="IFJ9" s="200"/>
      <c r="IFK9" s="200"/>
      <c r="IFL9" s="200"/>
      <c r="IFM9" s="200"/>
      <c r="IFN9" s="200"/>
      <c r="IFO9" s="200"/>
      <c r="IFP9" s="200"/>
      <c r="IFQ9" s="200"/>
      <c r="IFR9" s="200"/>
      <c r="IFS9" s="200"/>
      <c r="IFT9" s="200"/>
      <c r="IFU9" s="200"/>
      <c r="IFV9" s="200"/>
      <c r="IFW9" s="200"/>
      <c r="IFX9" s="200"/>
      <c r="IFY9" s="200"/>
      <c r="IFZ9" s="200"/>
      <c r="IGA9" s="200"/>
      <c r="IGB9" s="200"/>
      <c r="IGC9" s="200"/>
      <c r="IGD9" s="200"/>
      <c r="IGE9" s="200"/>
      <c r="IGF9" s="200"/>
      <c r="IGG9" s="200"/>
      <c r="IGH9" s="200"/>
      <c r="IGI9" s="200"/>
      <c r="IGJ9" s="200"/>
      <c r="IGK9" s="200"/>
      <c r="IGL9" s="200"/>
      <c r="IGM9" s="200"/>
      <c r="IGN9" s="200"/>
      <c r="IGO9" s="200"/>
      <c r="IGP9" s="200"/>
      <c r="IGQ9" s="200"/>
      <c r="IGR9" s="200"/>
      <c r="IGS9" s="200"/>
      <c r="IGT9" s="200"/>
      <c r="IGU9" s="200"/>
      <c r="IGV9" s="200"/>
      <c r="IGW9" s="200"/>
      <c r="IGX9" s="200"/>
      <c r="IGY9" s="200"/>
      <c r="IGZ9" s="200"/>
      <c r="IHA9" s="200"/>
      <c r="IHB9" s="200"/>
      <c r="IHC9" s="200"/>
      <c r="IHD9" s="200"/>
      <c r="IHE9" s="200"/>
      <c r="IHF9" s="200"/>
      <c r="IHG9" s="200"/>
      <c r="IHH9" s="200"/>
      <c r="IHI9" s="200"/>
      <c r="IHJ9" s="200"/>
      <c r="IHK9" s="200"/>
      <c r="IHL9" s="200"/>
      <c r="IHM9" s="200"/>
      <c r="IHN9" s="200"/>
      <c r="IHO9" s="200"/>
      <c r="IHP9" s="200"/>
      <c r="IHQ9" s="200"/>
      <c r="IHR9" s="200"/>
      <c r="IHS9" s="200"/>
      <c r="IHT9" s="200"/>
      <c r="IHU9" s="200"/>
      <c r="IHV9" s="200"/>
      <c r="IHW9" s="200"/>
      <c r="IHX9" s="200"/>
      <c r="IHY9" s="200"/>
      <c r="IHZ9" s="200"/>
      <c r="IIA9" s="200"/>
      <c r="IIB9" s="200"/>
      <c r="IIC9" s="200"/>
      <c r="IID9" s="200"/>
      <c r="IIE9" s="200"/>
      <c r="IIF9" s="200"/>
      <c r="IIG9" s="200"/>
      <c r="IIH9" s="200"/>
      <c r="III9" s="200"/>
      <c r="IIJ9" s="200"/>
      <c r="IIK9" s="200"/>
      <c r="IIL9" s="200"/>
      <c r="IIM9" s="200"/>
      <c r="IIN9" s="200"/>
      <c r="IIO9" s="200"/>
      <c r="IIP9" s="200"/>
      <c r="IIQ9" s="200"/>
      <c r="IIR9" s="200"/>
      <c r="IIS9" s="200"/>
      <c r="IIT9" s="200"/>
      <c r="IIU9" s="200"/>
      <c r="IIV9" s="200"/>
      <c r="IIW9" s="200"/>
      <c r="IIX9" s="200"/>
      <c r="IIY9" s="200"/>
      <c r="IIZ9" s="200"/>
      <c r="IJA9" s="200"/>
      <c r="IJB9" s="200"/>
      <c r="IJC9" s="200"/>
      <c r="IJD9" s="200"/>
      <c r="IJE9" s="200"/>
      <c r="IJF9" s="200"/>
      <c r="IJG9" s="200"/>
      <c r="IJH9" s="200"/>
      <c r="IJI9" s="200"/>
      <c r="IJJ9" s="200"/>
      <c r="IJK9" s="200"/>
      <c r="IJL9" s="200"/>
      <c r="IJM9" s="200"/>
      <c r="IJN9" s="200"/>
      <c r="IJO9" s="200"/>
      <c r="IJP9" s="200"/>
      <c r="IJQ9" s="200"/>
      <c r="IJR9" s="200"/>
      <c r="IJS9" s="200"/>
      <c r="IJT9" s="200"/>
      <c r="IJU9" s="200"/>
      <c r="IJV9" s="200"/>
      <c r="IJW9" s="200"/>
      <c r="IJX9" s="200"/>
      <c r="IJY9" s="200"/>
      <c r="IJZ9" s="200"/>
      <c r="IKA9" s="200"/>
      <c r="IKB9" s="200"/>
      <c r="IKC9" s="200"/>
      <c r="IKD9" s="200"/>
      <c r="IKE9" s="200"/>
      <c r="IKF9" s="200"/>
      <c r="IKG9" s="200"/>
      <c r="IKH9" s="200"/>
      <c r="IKI9" s="200"/>
      <c r="IKJ9" s="200"/>
      <c r="IKK9" s="200"/>
      <c r="IKL9" s="200"/>
      <c r="IKM9" s="200"/>
      <c r="IKN9" s="200"/>
      <c r="IKO9" s="200"/>
      <c r="IKP9" s="200"/>
      <c r="IKQ9" s="200"/>
      <c r="IKR9" s="200"/>
      <c r="IKS9" s="200"/>
      <c r="IKT9" s="200"/>
      <c r="IKU9" s="200"/>
      <c r="IKV9" s="200"/>
      <c r="IKW9" s="200"/>
      <c r="IKX9" s="200"/>
      <c r="IKY9" s="200"/>
      <c r="IKZ9" s="200"/>
      <c r="ILA9" s="200"/>
      <c r="ILB9" s="200"/>
      <c r="ILC9" s="200"/>
      <c r="ILD9" s="200"/>
      <c r="ILE9" s="200"/>
      <c r="ILF9" s="200"/>
      <c r="ILG9" s="200"/>
      <c r="ILH9" s="200"/>
      <c r="ILI9" s="200"/>
      <c r="ILJ9" s="200"/>
      <c r="ILK9" s="200"/>
      <c r="ILL9" s="200"/>
      <c r="ILM9" s="200"/>
      <c r="ILN9" s="200"/>
      <c r="ILO9" s="200"/>
      <c r="ILP9" s="200"/>
      <c r="ILQ9" s="200"/>
      <c r="ILR9" s="200"/>
      <c r="ILS9" s="200"/>
      <c r="ILT9" s="200"/>
      <c r="ILU9" s="200"/>
      <c r="ILV9" s="200"/>
      <c r="ILW9" s="200"/>
      <c r="ILX9" s="200"/>
      <c r="ILY9" s="200"/>
      <c r="ILZ9" s="200"/>
      <c r="IMA9" s="200"/>
      <c r="IMB9" s="200"/>
      <c r="IMC9" s="200"/>
      <c r="IMD9" s="200"/>
      <c r="IME9" s="200"/>
      <c r="IMF9" s="200"/>
      <c r="IMG9" s="200"/>
      <c r="IMH9" s="200"/>
      <c r="IMI9" s="200"/>
      <c r="IMJ9" s="200"/>
      <c r="IMK9" s="200"/>
      <c r="IML9" s="200"/>
      <c r="IMM9" s="200"/>
      <c r="IMN9" s="200"/>
      <c r="IMO9" s="200"/>
      <c r="IMP9" s="200"/>
      <c r="IMQ9" s="200"/>
      <c r="IMR9" s="200"/>
      <c r="IMS9" s="200"/>
      <c r="IMT9" s="200"/>
      <c r="IMU9" s="200"/>
      <c r="IMV9" s="200"/>
      <c r="IMW9" s="200"/>
      <c r="IMX9" s="200"/>
      <c r="IMY9" s="200"/>
      <c r="IMZ9" s="200"/>
      <c r="INA9" s="200"/>
      <c r="INB9" s="200"/>
      <c r="INC9" s="200"/>
      <c r="IND9" s="200"/>
      <c r="INE9" s="200"/>
      <c r="INF9" s="200"/>
      <c r="ING9" s="200"/>
      <c r="INH9" s="200"/>
      <c r="INI9" s="200"/>
      <c r="INJ9" s="200"/>
      <c r="INK9" s="200"/>
      <c r="INL9" s="200"/>
      <c r="INM9" s="200"/>
      <c r="INN9" s="200"/>
      <c r="INO9" s="200"/>
      <c r="INP9" s="200"/>
      <c r="INQ9" s="200"/>
      <c r="INR9" s="200"/>
      <c r="INS9" s="200"/>
      <c r="INT9" s="200"/>
      <c r="INU9" s="200"/>
      <c r="INV9" s="200"/>
      <c r="INW9" s="200"/>
      <c r="INX9" s="200"/>
      <c r="INY9" s="200"/>
      <c r="INZ9" s="200"/>
      <c r="IOA9" s="200"/>
      <c r="IOB9" s="200"/>
      <c r="IOC9" s="200"/>
      <c r="IOD9" s="200"/>
      <c r="IOE9" s="200"/>
      <c r="IOF9" s="200"/>
      <c r="IOG9" s="200"/>
      <c r="IOH9" s="200"/>
      <c r="IOI9" s="200"/>
      <c r="IOJ9" s="200"/>
      <c r="IOK9" s="200"/>
      <c r="IOL9" s="200"/>
      <c r="IOM9" s="200"/>
      <c r="ION9" s="200"/>
      <c r="IOO9" s="200"/>
      <c r="IOP9" s="200"/>
      <c r="IOQ9" s="200"/>
      <c r="IOR9" s="200"/>
      <c r="IOS9" s="200"/>
      <c r="IOT9" s="200"/>
      <c r="IOU9" s="200"/>
      <c r="IOV9" s="200"/>
      <c r="IOW9" s="200"/>
      <c r="IOX9" s="200"/>
      <c r="IOY9" s="200"/>
      <c r="IOZ9" s="200"/>
      <c r="IPA9" s="200"/>
      <c r="IPB9" s="200"/>
      <c r="IPC9" s="200"/>
      <c r="IPD9" s="200"/>
      <c r="IPE9" s="200"/>
      <c r="IPF9" s="200"/>
      <c r="IPG9" s="200"/>
      <c r="IPH9" s="200"/>
      <c r="IPI9" s="200"/>
      <c r="IPJ9" s="200"/>
      <c r="IPK9" s="200"/>
      <c r="IPL9" s="200"/>
      <c r="IPM9" s="200"/>
      <c r="IPN9" s="200"/>
      <c r="IPO9" s="200"/>
      <c r="IPP9" s="200"/>
      <c r="IPQ9" s="200"/>
      <c r="IPR9" s="200"/>
      <c r="IPS9" s="200"/>
      <c r="IPT9" s="200"/>
      <c r="IPU9" s="200"/>
      <c r="IPV9" s="200"/>
      <c r="IPW9" s="200"/>
      <c r="IPX9" s="200"/>
      <c r="IPY9" s="200"/>
      <c r="IPZ9" s="200"/>
      <c r="IQA9" s="200"/>
      <c r="IQB9" s="200"/>
      <c r="IQC9" s="200"/>
      <c r="IQD9" s="200"/>
      <c r="IQE9" s="200"/>
      <c r="IQF9" s="200"/>
      <c r="IQG9" s="200"/>
      <c r="IQH9" s="200"/>
      <c r="IQI9" s="200"/>
      <c r="IQJ9" s="200"/>
      <c r="IQK9" s="200"/>
      <c r="IQL9" s="200"/>
      <c r="IQM9" s="200"/>
      <c r="IQN9" s="200"/>
      <c r="IQO9" s="200"/>
      <c r="IQP9" s="200"/>
      <c r="IQQ9" s="200"/>
      <c r="IQR9" s="200"/>
      <c r="IQS9" s="200"/>
      <c r="IQT9" s="200"/>
      <c r="IQU9" s="200"/>
      <c r="IQV9" s="200"/>
      <c r="IQW9" s="200"/>
      <c r="IQX9" s="200"/>
      <c r="IQY9" s="200"/>
      <c r="IQZ9" s="200"/>
      <c r="IRA9" s="200"/>
      <c r="IRB9" s="200"/>
      <c r="IRC9" s="200"/>
      <c r="IRD9" s="200"/>
      <c r="IRE9" s="200"/>
      <c r="IRF9" s="200"/>
      <c r="IRG9" s="200"/>
      <c r="IRH9" s="200"/>
      <c r="IRI9" s="200"/>
      <c r="IRJ9" s="200"/>
      <c r="IRK9" s="200"/>
      <c r="IRL9" s="200"/>
      <c r="IRM9" s="200"/>
      <c r="IRN9" s="200"/>
      <c r="IRO9" s="200"/>
      <c r="IRP9" s="200"/>
      <c r="IRQ9" s="200"/>
      <c r="IRR9" s="200"/>
      <c r="IRS9" s="200"/>
      <c r="IRT9" s="200"/>
      <c r="IRU9" s="200"/>
      <c r="IRV9" s="200"/>
      <c r="IRW9" s="200"/>
      <c r="IRX9" s="200"/>
      <c r="IRY9" s="200"/>
      <c r="IRZ9" s="200"/>
      <c r="ISA9" s="200"/>
      <c r="ISB9" s="200"/>
      <c r="ISC9" s="200"/>
      <c r="ISD9" s="200"/>
      <c r="ISE9" s="200"/>
      <c r="ISF9" s="200"/>
      <c r="ISG9" s="200"/>
      <c r="ISH9" s="200"/>
      <c r="ISI9" s="200"/>
      <c r="ISJ9" s="200"/>
      <c r="ISK9" s="200"/>
      <c r="ISL9" s="200"/>
      <c r="ISM9" s="200"/>
      <c r="ISN9" s="200"/>
      <c r="ISO9" s="200"/>
      <c r="ISP9" s="200"/>
      <c r="ISQ9" s="200"/>
      <c r="ISR9" s="200"/>
      <c r="ISS9" s="200"/>
      <c r="IST9" s="200"/>
      <c r="ISU9" s="200"/>
      <c r="ISV9" s="200"/>
      <c r="ISW9" s="200"/>
      <c r="ISX9" s="200"/>
      <c r="ISY9" s="200"/>
      <c r="ISZ9" s="200"/>
      <c r="ITA9" s="200"/>
      <c r="ITB9" s="200"/>
      <c r="ITC9" s="200"/>
      <c r="ITD9" s="200"/>
      <c r="ITE9" s="200"/>
      <c r="ITF9" s="200"/>
      <c r="ITG9" s="200"/>
      <c r="ITH9" s="200"/>
      <c r="ITI9" s="200"/>
      <c r="ITJ9" s="200"/>
      <c r="ITK9" s="200"/>
      <c r="ITL9" s="200"/>
      <c r="ITM9" s="200"/>
      <c r="ITN9" s="200"/>
      <c r="ITO9" s="200"/>
      <c r="ITP9" s="200"/>
      <c r="ITQ9" s="200"/>
      <c r="ITR9" s="200"/>
      <c r="ITS9" s="200"/>
      <c r="ITT9" s="200"/>
      <c r="ITU9" s="200"/>
      <c r="ITV9" s="200"/>
      <c r="ITW9" s="200"/>
      <c r="ITX9" s="200"/>
      <c r="ITY9" s="200"/>
      <c r="ITZ9" s="200"/>
      <c r="IUA9" s="200"/>
      <c r="IUB9" s="200"/>
      <c r="IUC9" s="200"/>
      <c r="IUD9" s="200"/>
      <c r="IUE9" s="200"/>
      <c r="IUF9" s="200"/>
      <c r="IUG9" s="200"/>
      <c r="IUH9" s="200"/>
      <c r="IUI9" s="200"/>
      <c r="IUJ9" s="200"/>
      <c r="IUK9" s="200"/>
      <c r="IUL9" s="200"/>
      <c r="IUM9" s="200"/>
      <c r="IUN9" s="200"/>
      <c r="IUO9" s="200"/>
      <c r="IUP9" s="200"/>
      <c r="IUQ9" s="200"/>
      <c r="IUR9" s="200"/>
      <c r="IUS9" s="200"/>
      <c r="IUT9" s="200"/>
      <c r="IUU9" s="200"/>
      <c r="IUV9" s="200"/>
      <c r="IUW9" s="200"/>
      <c r="IUX9" s="200"/>
      <c r="IUY9" s="200"/>
      <c r="IUZ9" s="200"/>
      <c r="IVA9" s="200"/>
      <c r="IVB9" s="200"/>
      <c r="IVC9" s="200"/>
      <c r="IVD9" s="200"/>
      <c r="IVE9" s="200"/>
      <c r="IVF9" s="200"/>
      <c r="IVG9" s="200"/>
      <c r="IVH9" s="200"/>
      <c r="IVI9" s="200"/>
      <c r="IVJ9" s="200"/>
      <c r="IVK9" s="200"/>
      <c r="IVL9" s="200"/>
      <c r="IVM9" s="200"/>
      <c r="IVN9" s="200"/>
      <c r="IVO9" s="200"/>
      <c r="IVP9" s="200"/>
      <c r="IVQ9" s="200"/>
      <c r="IVR9" s="200"/>
      <c r="IVS9" s="200"/>
      <c r="IVT9" s="200"/>
      <c r="IVU9" s="200"/>
      <c r="IVV9" s="200"/>
      <c r="IVW9" s="200"/>
      <c r="IVX9" s="200"/>
      <c r="IVY9" s="200"/>
      <c r="IVZ9" s="200"/>
      <c r="IWA9" s="200"/>
      <c r="IWB9" s="200"/>
      <c r="IWC9" s="200"/>
      <c r="IWD9" s="200"/>
      <c r="IWE9" s="200"/>
      <c r="IWF9" s="200"/>
      <c r="IWG9" s="200"/>
      <c r="IWH9" s="200"/>
      <c r="IWI9" s="200"/>
      <c r="IWJ9" s="200"/>
      <c r="IWK9" s="200"/>
      <c r="IWL9" s="200"/>
      <c r="IWM9" s="200"/>
      <c r="IWN9" s="200"/>
      <c r="IWO9" s="200"/>
      <c r="IWP9" s="200"/>
      <c r="IWQ9" s="200"/>
      <c r="IWR9" s="200"/>
      <c r="IWS9" s="200"/>
      <c r="IWT9" s="200"/>
      <c r="IWU9" s="200"/>
      <c r="IWV9" s="200"/>
      <c r="IWW9" s="200"/>
      <c r="IWX9" s="200"/>
      <c r="IWY9" s="200"/>
      <c r="IWZ9" s="200"/>
      <c r="IXA9" s="200"/>
      <c r="IXB9" s="200"/>
      <c r="IXC9" s="200"/>
      <c r="IXD9" s="200"/>
      <c r="IXE9" s="200"/>
      <c r="IXF9" s="200"/>
      <c r="IXG9" s="200"/>
      <c r="IXH9" s="200"/>
      <c r="IXI9" s="200"/>
      <c r="IXJ9" s="200"/>
      <c r="IXK9" s="200"/>
      <c r="IXL9" s="200"/>
      <c r="IXM9" s="200"/>
      <c r="IXN9" s="200"/>
      <c r="IXO9" s="200"/>
      <c r="IXP9" s="200"/>
      <c r="IXQ9" s="200"/>
      <c r="IXR9" s="200"/>
      <c r="IXS9" s="200"/>
      <c r="IXT9" s="200"/>
      <c r="IXU9" s="200"/>
      <c r="IXV9" s="200"/>
      <c r="IXW9" s="200"/>
      <c r="IXX9" s="200"/>
      <c r="IXY9" s="200"/>
      <c r="IXZ9" s="200"/>
      <c r="IYA9" s="200"/>
      <c r="IYB9" s="200"/>
      <c r="IYC9" s="200"/>
      <c r="IYD9" s="200"/>
      <c r="IYE9" s="200"/>
      <c r="IYF9" s="200"/>
      <c r="IYG9" s="200"/>
      <c r="IYH9" s="200"/>
      <c r="IYI9" s="200"/>
      <c r="IYJ9" s="200"/>
      <c r="IYK9" s="200"/>
      <c r="IYL9" s="200"/>
      <c r="IYM9" s="200"/>
      <c r="IYN9" s="200"/>
      <c r="IYO9" s="200"/>
      <c r="IYP9" s="200"/>
      <c r="IYQ9" s="200"/>
      <c r="IYR9" s="200"/>
      <c r="IYS9" s="200"/>
      <c r="IYT9" s="200"/>
      <c r="IYU9" s="200"/>
      <c r="IYV9" s="200"/>
      <c r="IYW9" s="200"/>
      <c r="IYX9" s="200"/>
      <c r="IYY9" s="200"/>
      <c r="IYZ9" s="200"/>
      <c r="IZA9" s="200"/>
      <c r="IZB9" s="200"/>
      <c r="IZC9" s="200"/>
      <c r="IZD9" s="200"/>
      <c r="IZE9" s="200"/>
      <c r="IZF9" s="200"/>
      <c r="IZG9" s="200"/>
      <c r="IZH9" s="200"/>
      <c r="IZI9" s="200"/>
      <c r="IZJ9" s="200"/>
      <c r="IZK9" s="200"/>
      <c r="IZL9" s="200"/>
      <c r="IZM9" s="200"/>
      <c r="IZN9" s="200"/>
      <c r="IZO9" s="200"/>
      <c r="IZP9" s="200"/>
      <c r="IZQ9" s="200"/>
      <c r="IZR9" s="200"/>
      <c r="IZS9" s="200"/>
      <c r="IZT9" s="200"/>
      <c r="IZU9" s="200"/>
      <c r="IZV9" s="200"/>
      <c r="IZW9" s="200"/>
      <c r="IZX9" s="200"/>
      <c r="IZY9" s="200"/>
      <c r="IZZ9" s="200"/>
      <c r="JAA9" s="200"/>
      <c r="JAB9" s="200"/>
      <c r="JAC9" s="200"/>
      <c r="JAD9" s="200"/>
      <c r="JAE9" s="200"/>
      <c r="JAF9" s="200"/>
      <c r="JAG9" s="200"/>
      <c r="JAH9" s="200"/>
      <c r="JAI9" s="200"/>
      <c r="JAJ9" s="200"/>
      <c r="JAK9" s="200"/>
      <c r="JAL9" s="200"/>
      <c r="JAM9" s="200"/>
      <c r="JAN9" s="200"/>
      <c r="JAO9" s="200"/>
      <c r="JAP9" s="200"/>
      <c r="JAQ9" s="200"/>
      <c r="JAR9" s="200"/>
      <c r="JAS9" s="200"/>
      <c r="JAT9" s="200"/>
      <c r="JAU9" s="200"/>
      <c r="JAV9" s="200"/>
      <c r="JAW9" s="200"/>
      <c r="JAX9" s="200"/>
      <c r="JAY9" s="200"/>
      <c r="JAZ9" s="200"/>
      <c r="JBA9" s="200"/>
      <c r="JBB9" s="200"/>
      <c r="JBC9" s="200"/>
      <c r="JBD9" s="200"/>
      <c r="JBE9" s="200"/>
      <c r="JBF9" s="200"/>
      <c r="JBG9" s="200"/>
      <c r="JBH9" s="200"/>
      <c r="JBI9" s="200"/>
      <c r="JBJ9" s="200"/>
      <c r="JBK9" s="200"/>
      <c r="JBL9" s="200"/>
      <c r="JBM9" s="200"/>
      <c r="JBN9" s="200"/>
      <c r="JBO9" s="200"/>
      <c r="JBP9" s="200"/>
      <c r="JBQ9" s="200"/>
      <c r="JBR9" s="200"/>
      <c r="JBS9" s="200"/>
      <c r="JBT9" s="200"/>
      <c r="JBU9" s="200"/>
      <c r="JBV9" s="200"/>
      <c r="JBW9" s="200"/>
      <c r="JBX9" s="200"/>
      <c r="JBY9" s="200"/>
      <c r="JBZ9" s="200"/>
      <c r="JCA9" s="200"/>
      <c r="JCB9" s="200"/>
      <c r="JCC9" s="200"/>
      <c r="JCD9" s="200"/>
      <c r="JCE9" s="200"/>
      <c r="JCF9" s="200"/>
      <c r="JCG9" s="200"/>
      <c r="JCH9" s="200"/>
      <c r="JCI9" s="200"/>
      <c r="JCJ9" s="200"/>
      <c r="JCK9" s="200"/>
      <c r="JCL9" s="200"/>
      <c r="JCM9" s="200"/>
      <c r="JCN9" s="200"/>
      <c r="JCO9" s="200"/>
      <c r="JCP9" s="200"/>
      <c r="JCQ9" s="200"/>
      <c r="JCR9" s="200"/>
      <c r="JCS9" s="200"/>
      <c r="JCT9" s="200"/>
      <c r="JCU9" s="200"/>
      <c r="JCV9" s="200"/>
      <c r="JCW9" s="200"/>
      <c r="JCX9" s="200"/>
      <c r="JCY9" s="200"/>
      <c r="JCZ9" s="200"/>
      <c r="JDA9" s="200"/>
      <c r="JDB9" s="200"/>
      <c r="JDC9" s="200"/>
      <c r="JDD9" s="200"/>
      <c r="JDE9" s="200"/>
      <c r="JDF9" s="200"/>
      <c r="JDG9" s="200"/>
      <c r="JDH9" s="200"/>
      <c r="JDI9" s="200"/>
      <c r="JDJ9" s="200"/>
      <c r="JDK9" s="200"/>
      <c r="JDL9" s="200"/>
      <c r="JDM9" s="200"/>
      <c r="JDN9" s="200"/>
      <c r="JDO9" s="200"/>
      <c r="JDP9" s="200"/>
      <c r="JDQ9" s="200"/>
      <c r="JDR9" s="200"/>
      <c r="JDS9" s="200"/>
      <c r="JDT9" s="200"/>
      <c r="JDU9" s="200"/>
      <c r="JDV9" s="200"/>
      <c r="JDW9" s="200"/>
      <c r="JDX9" s="200"/>
      <c r="JDY9" s="200"/>
      <c r="JDZ9" s="200"/>
      <c r="JEA9" s="200"/>
      <c r="JEB9" s="200"/>
      <c r="JEC9" s="200"/>
      <c r="JED9" s="200"/>
      <c r="JEE9" s="200"/>
      <c r="JEF9" s="200"/>
      <c r="JEG9" s="200"/>
      <c r="JEH9" s="200"/>
      <c r="JEI9" s="200"/>
      <c r="JEJ9" s="200"/>
      <c r="JEK9" s="200"/>
      <c r="JEL9" s="200"/>
      <c r="JEM9" s="200"/>
      <c r="JEN9" s="200"/>
      <c r="JEO9" s="200"/>
      <c r="JEP9" s="200"/>
      <c r="JEQ9" s="200"/>
      <c r="JER9" s="200"/>
      <c r="JES9" s="200"/>
      <c r="JET9" s="200"/>
      <c r="JEU9" s="200"/>
      <c r="JEV9" s="200"/>
      <c r="JEW9" s="200"/>
      <c r="JEX9" s="200"/>
      <c r="JEY9" s="200"/>
      <c r="JEZ9" s="200"/>
      <c r="JFA9" s="200"/>
      <c r="JFB9" s="200"/>
      <c r="JFC9" s="200"/>
      <c r="JFD9" s="200"/>
      <c r="JFE9" s="200"/>
      <c r="JFF9" s="200"/>
      <c r="JFG9" s="200"/>
      <c r="JFH9" s="200"/>
      <c r="JFI9" s="200"/>
      <c r="JFJ9" s="200"/>
      <c r="JFK9" s="200"/>
      <c r="JFL9" s="200"/>
      <c r="JFM9" s="200"/>
      <c r="JFN9" s="200"/>
      <c r="JFO9" s="200"/>
      <c r="JFP9" s="200"/>
      <c r="JFQ9" s="200"/>
      <c r="JFR9" s="200"/>
      <c r="JFS9" s="200"/>
      <c r="JFT9" s="200"/>
      <c r="JFU9" s="200"/>
      <c r="JFV9" s="200"/>
      <c r="JFW9" s="200"/>
      <c r="JFX9" s="200"/>
      <c r="JFY9" s="200"/>
      <c r="JFZ9" s="200"/>
      <c r="JGA9" s="200"/>
      <c r="JGB9" s="200"/>
      <c r="JGC9" s="200"/>
      <c r="JGD9" s="200"/>
      <c r="JGE9" s="200"/>
      <c r="JGF9" s="200"/>
      <c r="JGG9" s="200"/>
      <c r="JGH9" s="200"/>
      <c r="JGI9" s="200"/>
      <c r="JGJ9" s="200"/>
      <c r="JGK9" s="200"/>
      <c r="JGL9" s="200"/>
      <c r="JGM9" s="200"/>
      <c r="JGN9" s="200"/>
      <c r="JGO9" s="200"/>
      <c r="JGP9" s="200"/>
      <c r="JGQ9" s="200"/>
      <c r="JGR9" s="200"/>
      <c r="JGS9" s="200"/>
      <c r="JGT9" s="200"/>
      <c r="JGU9" s="200"/>
      <c r="JGV9" s="200"/>
      <c r="JGW9" s="200"/>
      <c r="JGX9" s="200"/>
      <c r="JGY9" s="200"/>
      <c r="JGZ9" s="200"/>
      <c r="JHA9" s="200"/>
      <c r="JHB9" s="200"/>
      <c r="JHC9" s="200"/>
      <c r="JHD9" s="200"/>
      <c r="JHE9" s="200"/>
      <c r="JHF9" s="200"/>
      <c r="JHG9" s="200"/>
      <c r="JHH9" s="200"/>
      <c r="JHI9" s="200"/>
      <c r="JHJ9" s="200"/>
      <c r="JHK9" s="200"/>
      <c r="JHL9" s="200"/>
      <c r="JHM9" s="200"/>
      <c r="JHN9" s="200"/>
      <c r="JHO9" s="200"/>
      <c r="JHP9" s="200"/>
      <c r="JHQ9" s="200"/>
      <c r="JHR9" s="200"/>
      <c r="JHS9" s="200"/>
      <c r="JHT9" s="200"/>
      <c r="JHU9" s="200"/>
      <c r="JHV9" s="200"/>
      <c r="JHW9" s="200"/>
      <c r="JHX9" s="200"/>
      <c r="JHY9" s="200"/>
      <c r="JHZ9" s="200"/>
      <c r="JIA9" s="200"/>
      <c r="JIB9" s="200"/>
      <c r="JIC9" s="200"/>
      <c r="JID9" s="200"/>
      <c r="JIE9" s="200"/>
      <c r="JIF9" s="200"/>
      <c r="JIG9" s="200"/>
      <c r="JIH9" s="200"/>
      <c r="JII9" s="200"/>
      <c r="JIJ9" s="200"/>
      <c r="JIK9" s="200"/>
      <c r="JIL9" s="200"/>
      <c r="JIM9" s="200"/>
      <c r="JIN9" s="200"/>
      <c r="JIO9" s="200"/>
      <c r="JIP9" s="200"/>
      <c r="JIQ9" s="200"/>
      <c r="JIR9" s="200"/>
      <c r="JIS9" s="200"/>
      <c r="JIT9" s="200"/>
      <c r="JIU9" s="200"/>
      <c r="JIV9" s="200"/>
      <c r="JIW9" s="200"/>
      <c r="JIX9" s="200"/>
      <c r="JIY9" s="200"/>
      <c r="JIZ9" s="200"/>
      <c r="JJA9" s="200"/>
      <c r="JJB9" s="200"/>
      <c r="JJC9" s="200"/>
      <c r="JJD9" s="200"/>
      <c r="JJE9" s="200"/>
      <c r="JJF9" s="200"/>
      <c r="JJG9" s="200"/>
      <c r="JJH9" s="200"/>
      <c r="JJI9" s="200"/>
      <c r="JJJ9" s="200"/>
      <c r="JJK9" s="200"/>
      <c r="JJL9" s="200"/>
      <c r="JJM9" s="200"/>
      <c r="JJN9" s="200"/>
      <c r="JJO9" s="200"/>
      <c r="JJP9" s="200"/>
      <c r="JJQ9" s="200"/>
      <c r="JJR9" s="200"/>
      <c r="JJS9" s="200"/>
      <c r="JJT9" s="200"/>
      <c r="JJU9" s="200"/>
      <c r="JJV9" s="200"/>
      <c r="JJW9" s="200"/>
      <c r="JJX9" s="200"/>
      <c r="JJY9" s="200"/>
      <c r="JJZ9" s="200"/>
      <c r="JKA9" s="200"/>
      <c r="JKB9" s="200"/>
      <c r="JKC9" s="200"/>
      <c r="JKD9" s="200"/>
      <c r="JKE9" s="200"/>
      <c r="JKF9" s="200"/>
      <c r="JKG9" s="200"/>
      <c r="JKH9" s="200"/>
      <c r="JKI9" s="200"/>
      <c r="JKJ9" s="200"/>
      <c r="JKK9" s="200"/>
      <c r="JKL9" s="200"/>
      <c r="JKM9" s="200"/>
      <c r="JKN9" s="200"/>
      <c r="JKO9" s="200"/>
      <c r="JKP9" s="200"/>
      <c r="JKQ9" s="200"/>
      <c r="JKR9" s="200"/>
      <c r="JKS9" s="200"/>
      <c r="JKT9" s="200"/>
      <c r="JKU9" s="200"/>
      <c r="JKV9" s="200"/>
      <c r="JKW9" s="200"/>
      <c r="JKX9" s="200"/>
      <c r="JKY9" s="200"/>
      <c r="JKZ9" s="200"/>
      <c r="JLA9" s="200"/>
      <c r="JLB9" s="200"/>
      <c r="JLC9" s="200"/>
      <c r="JLD9" s="200"/>
      <c r="JLE9" s="200"/>
      <c r="JLF9" s="200"/>
      <c r="JLG9" s="200"/>
      <c r="JLH9" s="200"/>
      <c r="JLI9" s="200"/>
      <c r="JLJ9" s="200"/>
      <c r="JLK9" s="200"/>
      <c r="JLL9" s="200"/>
      <c r="JLM9" s="200"/>
      <c r="JLN9" s="200"/>
      <c r="JLO9" s="200"/>
      <c r="JLP9" s="200"/>
      <c r="JLQ9" s="200"/>
      <c r="JLR9" s="200"/>
      <c r="JLS9" s="200"/>
      <c r="JLT9" s="200"/>
      <c r="JLU9" s="200"/>
      <c r="JLV9" s="200"/>
      <c r="JLW9" s="200"/>
      <c r="JLX9" s="200"/>
      <c r="JLY9" s="200"/>
      <c r="JLZ9" s="200"/>
      <c r="JMA9" s="200"/>
      <c r="JMB9" s="200"/>
      <c r="JMC9" s="200"/>
      <c r="JMD9" s="200"/>
      <c r="JME9" s="200"/>
      <c r="JMF9" s="200"/>
      <c r="JMG9" s="200"/>
      <c r="JMH9" s="200"/>
      <c r="JMI9" s="200"/>
      <c r="JMJ9" s="200"/>
      <c r="JMK9" s="200"/>
      <c r="JML9" s="200"/>
      <c r="JMM9" s="200"/>
      <c r="JMN9" s="200"/>
      <c r="JMO9" s="200"/>
      <c r="JMP9" s="200"/>
      <c r="JMQ9" s="200"/>
      <c r="JMR9" s="200"/>
      <c r="JMS9" s="200"/>
      <c r="JMT9" s="200"/>
      <c r="JMU9" s="200"/>
      <c r="JMV9" s="200"/>
      <c r="JMW9" s="200"/>
      <c r="JMX9" s="200"/>
      <c r="JMY9" s="200"/>
      <c r="JMZ9" s="200"/>
      <c r="JNA9" s="200"/>
      <c r="JNB9" s="200"/>
      <c r="JNC9" s="200"/>
      <c r="JND9" s="200"/>
      <c r="JNE9" s="200"/>
      <c r="JNF9" s="200"/>
      <c r="JNG9" s="200"/>
      <c r="JNH9" s="200"/>
      <c r="JNI9" s="200"/>
      <c r="JNJ9" s="200"/>
      <c r="JNK9" s="200"/>
      <c r="JNL9" s="200"/>
      <c r="JNM9" s="200"/>
      <c r="JNN9" s="200"/>
      <c r="JNO9" s="200"/>
      <c r="JNP9" s="200"/>
      <c r="JNQ9" s="200"/>
      <c r="JNR9" s="200"/>
      <c r="JNS9" s="200"/>
      <c r="JNT9" s="200"/>
      <c r="JNU9" s="200"/>
      <c r="JNV9" s="200"/>
      <c r="JNW9" s="200"/>
      <c r="JNX9" s="200"/>
      <c r="JNY9" s="200"/>
      <c r="JNZ9" s="200"/>
      <c r="JOA9" s="200"/>
      <c r="JOB9" s="200"/>
      <c r="JOC9" s="200"/>
      <c r="JOD9" s="200"/>
      <c r="JOE9" s="200"/>
      <c r="JOF9" s="200"/>
      <c r="JOG9" s="200"/>
      <c r="JOH9" s="200"/>
      <c r="JOI9" s="200"/>
      <c r="JOJ9" s="200"/>
      <c r="JOK9" s="200"/>
      <c r="JOL9" s="200"/>
      <c r="JOM9" s="200"/>
      <c r="JON9" s="200"/>
      <c r="JOO9" s="200"/>
      <c r="JOP9" s="200"/>
      <c r="JOQ9" s="200"/>
      <c r="JOR9" s="200"/>
      <c r="JOS9" s="200"/>
      <c r="JOT9" s="200"/>
      <c r="JOU9" s="200"/>
      <c r="JOV9" s="200"/>
      <c r="JOW9" s="200"/>
      <c r="JOX9" s="200"/>
      <c r="JOY9" s="200"/>
      <c r="JOZ9" s="200"/>
      <c r="JPA9" s="200"/>
      <c r="JPB9" s="200"/>
      <c r="JPC9" s="200"/>
      <c r="JPD9" s="200"/>
      <c r="JPE9" s="200"/>
      <c r="JPF9" s="200"/>
      <c r="JPG9" s="200"/>
      <c r="JPH9" s="200"/>
      <c r="JPI9" s="200"/>
      <c r="JPJ9" s="200"/>
      <c r="JPK9" s="200"/>
      <c r="JPL9" s="200"/>
      <c r="JPM9" s="200"/>
      <c r="JPN9" s="200"/>
      <c r="JPO9" s="200"/>
      <c r="JPP9" s="200"/>
      <c r="JPQ9" s="200"/>
      <c r="JPR9" s="200"/>
      <c r="JPS9" s="200"/>
      <c r="JPT9" s="200"/>
      <c r="JPU9" s="200"/>
      <c r="JPV9" s="200"/>
      <c r="JPW9" s="200"/>
      <c r="JPX9" s="200"/>
      <c r="JPY9" s="200"/>
      <c r="JPZ9" s="200"/>
      <c r="JQA9" s="200"/>
      <c r="JQB9" s="200"/>
      <c r="JQC9" s="200"/>
      <c r="JQD9" s="200"/>
      <c r="JQE9" s="200"/>
      <c r="JQF9" s="200"/>
      <c r="JQG9" s="200"/>
      <c r="JQH9" s="200"/>
      <c r="JQI9" s="200"/>
      <c r="JQJ9" s="200"/>
      <c r="JQK9" s="200"/>
      <c r="JQL9" s="200"/>
      <c r="JQM9" s="200"/>
      <c r="JQN9" s="200"/>
      <c r="JQO9" s="200"/>
      <c r="JQP9" s="200"/>
      <c r="JQQ9" s="200"/>
      <c r="JQR9" s="200"/>
      <c r="JQS9" s="200"/>
      <c r="JQT9" s="200"/>
      <c r="JQU9" s="200"/>
      <c r="JQV9" s="200"/>
      <c r="JQW9" s="200"/>
      <c r="JQX9" s="200"/>
      <c r="JQY9" s="200"/>
      <c r="JQZ9" s="200"/>
      <c r="JRA9" s="200"/>
      <c r="JRB9" s="200"/>
      <c r="JRC9" s="200"/>
      <c r="JRD9" s="200"/>
      <c r="JRE9" s="200"/>
      <c r="JRF9" s="200"/>
      <c r="JRG9" s="200"/>
      <c r="JRH9" s="200"/>
      <c r="JRI9" s="200"/>
      <c r="JRJ9" s="200"/>
      <c r="JRK9" s="200"/>
      <c r="JRL9" s="200"/>
      <c r="JRM9" s="200"/>
      <c r="JRN9" s="200"/>
      <c r="JRO9" s="200"/>
      <c r="JRP9" s="200"/>
      <c r="JRQ9" s="200"/>
      <c r="JRR9" s="200"/>
      <c r="JRS9" s="200"/>
      <c r="JRT9" s="200"/>
      <c r="JRU9" s="200"/>
      <c r="JRV9" s="200"/>
      <c r="JRW9" s="200"/>
      <c r="JRX9" s="200"/>
      <c r="JRY9" s="200"/>
      <c r="JRZ9" s="200"/>
      <c r="JSA9" s="200"/>
      <c r="JSB9" s="200"/>
      <c r="JSC9" s="200"/>
      <c r="JSD9" s="200"/>
      <c r="JSE9" s="200"/>
      <c r="JSF9" s="200"/>
      <c r="JSG9" s="200"/>
      <c r="JSH9" s="200"/>
      <c r="JSI9" s="200"/>
      <c r="JSJ9" s="200"/>
      <c r="JSK9" s="200"/>
      <c r="JSL9" s="200"/>
      <c r="JSM9" s="200"/>
      <c r="JSN9" s="200"/>
      <c r="JSO9" s="200"/>
      <c r="JSP9" s="200"/>
      <c r="JSQ9" s="200"/>
      <c r="JSR9" s="200"/>
      <c r="JSS9" s="200"/>
      <c r="JST9" s="200"/>
      <c r="JSU9" s="200"/>
      <c r="JSV9" s="200"/>
      <c r="JSW9" s="200"/>
      <c r="JSX9" s="200"/>
      <c r="JSY9" s="200"/>
      <c r="JSZ9" s="200"/>
      <c r="JTA9" s="200"/>
      <c r="JTB9" s="200"/>
      <c r="JTC9" s="200"/>
      <c r="JTD9" s="200"/>
      <c r="JTE9" s="200"/>
      <c r="JTF9" s="200"/>
      <c r="JTG9" s="200"/>
      <c r="JTH9" s="200"/>
      <c r="JTI9" s="200"/>
      <c r="JTJ9" s="200"/>
      <c r="JTK9" s="200"/>
      <c r="JTL9" s="200"/>
      <c r="JTM9" s="200"/>
      <c r="JTN9" s="200"/>
      <c r="JTO9" s="200"/>
      <c r="JTP9" s="200"/>
      <c r="JTQ9" s="200"/>
      <c r="JTR9" s="200"/>
      <c r="JTS9" s="200"/>
      <c r="JTT9" s="200"/>
      <c r="JTU9" s="200"/>
      <c r="JTV9" s="200"/>
      <c r="JTW9" s="200"/>
      <c r="JTX9" s="200"/>
      <c r="JTY9" s="200"/>
      <c r="JTZ9" s="200"/>
      <c r="JUA9" s="200"/>
      <c r="JUB9" s="200"/>
      <c r="JUC9" s="200"/>
      <c r="JUD9" s="200"/>
      <c r="JUE9" s="200"/>
      <c r="JUF9" s="200"/>
      <c r="JUG9" s="200"/>
      <c r="JUH9" s="200"/>
      <c r="JUI9" s="200"/>
      <c r="JUJ9" s="200"/>
      <c r="JUK9" s="200"/>
      <c r="JUL9" s="200"/>
      <c r="JUM9" s="200"/>
      <c r="JUN9" s="200"/>
      <c r="JUO9" s="200"/>
      <c r="JUP9" s="200"/>
      <c r="JUQ9" s="200"/>
      <c r="JUR9" s="200"/>
      <c r="JUS9" s="200"/>
      <c r="JUT9" s="200"/>
      <c r="JUU9" s="200"/>
      <c r="JUV9" s="200"/>
      <c r="JUW9" s="200"/>
      <c r="JUX9" s="200"/>
      <c r="JUY9" s="200"/>
      <c r="JUZ9" s="200"/>
      <c r="JVA9" s="200"/>
      <c r="JVB9" s="200"/>
      <c r="JVC9" s="200"/>
      <c r="JVD9" s="200"/>
      <c r="JVE9" s="200"/>
      <c r="JVF9" s="200"/>
      <c r="JVG9" s="200"/>
      <c r="JVH9" s="200"/>
      <c r="JVI9" s="200"/>
      <c r="JVJ9" s="200"/>
      <c r="JVK9" s="200"/>
      <c r="JVL9" s="200"/>
      <c r="JVM9" s="200"/>
      <c r="JVN9" s="200"/>
      <c r="JVO9" s="200"/>
      <c r="JVP9" s="200"/>
      <c r="JVQ9" s="200"/>
      <c r="JVR9" s="200"/>
      <c r="JVS9" s="200"/>
      <c r="JVT9" s="200"/>
      <c r="JVU9" s="200"/>
      <c r="JVV9" s="200"/>
      <c r="JVW9" s="200"/>
      <c r="JVX9" s="200"/>
      <c r="JVY9" s="200"/>
      <c r="JVZ9" s="200"/>
      <c r="JWA9" s="200"/>
      <c r="JWB9" s="200"/>
      <c r="JWC9" s="200"/>
      <c r="JWD9" s="200"/>
      <c r="JWE9" s="200"/>
      <c r="JWF9" s="200"/>
      <c r="JWG9" s="200"/>
      <c r="JWH9" s="200"/>
      <c r="JWI9" s="200"/>
      <c r="JWJ9" s="200"/>
      <c r="JWK9" s="200"/>
      <c r="JWL9" s="200"/>
      <c r="JWM9" s="200"/>
      <c r="JWN9" s="200"/>
      <c r="JWO9" s="200"/>
      <c r="JWP9" s="200"/>
      <c r="JWQ9" s="200"/>
      <c r="JWR9" s="200"/>
      <c r="JWS9" s="200"/>
      <c r="JWT9" s="200"/>
      <c r="JWU9" s="200"/>
      <c r="JWV9" s="200"/>
      <c r="JWW9" s="200"/>
      <c r="JWX9" s="200"/>
      <c r="JWY9" s="200"/>
      <c r="JWZ9" s="200"/>
      <c r="JXA9" s="200"/>
      <c r="JXB9" s="200"/>
      <c r="JXC9" s="200"/>
      <c r="JXD9" s="200"/>
      <c r="JXE9" s="200"/>
      <c r="JXF9" s="200"/>
      <c r="JXG9" s="200"/>
      <c r="JXH9" s="200"/>
      <c r="JXI9" s="200"/>
      <c r="JXJ9" s="200"/>
      <c r="JXK9" s="200"/>
      <c r="JXL9" s="200"/>
      <c r="JXM9" s="200"/>
      <c r="JXN9" s="200"/>
      <c r="JXO9" s="200"/>
      <c r="JXP9" s="200"/>
      <c r="JXQ9" s="200"/>
      <c r="JXR9" s="200"/>
      <c r="JXS9" s="200"/>
      <c r="JXT9" s="200"/>
      <c r="JXU9" s="200"/>
      <c r="JXV9" s="200"/>
      <c r="JXW9" s="200"/>
      <c r="JXX9" s="200"/>
      <c r="JXY9" s="200"/>
      <c r="JXZ9" s="200"/>
      <c r="JYA9" s="200"/>
      <c r="JYB9" s="200"/>
      <c r="JYC9" s="200"/>
      <c r="JYD9" s="200"/>
      <c r="JYE9" s="200"/>
      <c r="JYF9" s="200"/>
      <c r="JYG9" s="200"/>
      <c r="JYH9" s="200"/>
      <c r="JYI9" s="200"/>
      <c r="JYJ9" s="200"/>
      <c r="JYK9" s="200"/>
      <c r="JYL9" s="200"/>
      <c r="JYM9" s="200"/>
      <c r="JYN9" s="200"/>
      <c r="JYO9" s="200"/>
      <c r="JYP9" s="200"/>
      <c r="JYQ9" s="200"/>
      <c r="JYR9" s="200"/>
      <c r="JYS9" s="200"/>
      <c r="JYT9" s="200"/>
      <c r="JYU9" s="200"/>
      <c r="JYV9" s="200"/>
      <c r="JYW9" s="200"/>
      <c r="JYX9" s="200"/>
      <c r="JYY9" s="200"/>
      <c r="JYZ9" s="200"/>
      <c r="JZA9" s="200"/>
      <c r="JZB9" s="200"/>
      <c r="JZC9" s="200"/>
      <c r="JZD9" s="200"/>
      <c r="JZE9" s="200"/>
      <c r="JZF9" s="200"/>
      <c r="JZG9" s="200"/>
      <c r="JZH9" s="200"/>
      <c r="JZI9" s="200"/>
      <c r="JZJ9" s="200"/>
      <c r="JZK9" s="200"/>
      <c r="JZL9" s="200"/>
      <c r="JZM9" s="200"/>
      <c r="JZN9" s="200"/>
      <c r="JZO9" s="200"/>
      <c r="JZP9" s="200"/>
      <c r="JZQ9" s="200"/>
      <c r="JZR9" s="200"/>
      <c r="JZS9" s="200"/>
      <c r="JZT9" s="200"/>
      <c r="JZU9" s="200"/>
      <c r="JZV9" s="200"/>
      <c r="JZW9" s="200"/>
      <c r="JZX9" s="200"/>
      <c r="JZY9" s="200"/>
      <c r="JZZ9" s="200"/>
      <c r="KAA9" s="200"/>
      <c r="KAB9" s="200"/>
      <c r="KAC9" s="200"/>
      <c r="KAD9" s="200"/>
      <c r="KAE9" s="200"/>
      <c r="KAF9" s="200"/>
      <c r="KAG9" s="200"/>
      <c r="KAH9" s="200"/>
      <c r="KAI9" s="200"/>
      <c r="KAJ9" s="200"/>
      <c r="KAK9" s="200"/>
      <c r="KAL9" s="200"/>
      <c r="KAM9" s="200"/>
      <c r="KAN9" s="200"/>
      <c r="KAO9" s="200"/>
      <c r="KAP9" s="200"/>
      <c r="KAQ9" s="200"/>
      <c r="KAR9" s="200"/>
      <c r="KAS9" s="200"/>
      <c r="KAT9" s="200"/>
      <c r="KAU9" s="200"/>
      <c r="KAV9" s="200"/>
      <c r="KAW9" s="200"/>
      <c r="KAX9" s="200"/>
      <c r="KAY9" s="200"/>
      <c r="KAZ9" s="200"/>
      <c r="KBA9" s="200"/>
      <c r="KBB9" s="200"/>
      <c r="KBC9" s="200"/>
      <c r="KBD9" s="200"/>
      <c r="KBE9" s="200"/>
      <c r="KBF9" s="200"/>
      <c r="KBG9" s="200"/>
      <c r="KBH9" s="200"/>
      <c r="KBI9" s="200"/>
      <c r="KBJ9" s="200"/>
      <c r="KBK9" s="200"/>
      <c r="KBL9" s="200"/>
      <c r="KBM9" s="200"/>
      <c r="KBN9" s="200"/>
      <c r="KBO9" s="200"/>
      <c r="KBP9" s="200"/>
      <c r="KBQ9" s="200"/>
      <c r="KBR9" s="200"/>
      <c r="KBS9" s="200"/>
      <c r="KBT9" s="200"/>
      <c r="KBU9" s="200"/>
      <c r="KBV9" s="200"/>
      <c r="KBW9" s="200"/>
      <c r="KBX9" s="200"/>
      <c r="KBY9" s="200"/>
      <c r="KBZ9" s="200"/>
      <c r="KCA9" s="200"/>
      <c r="KCB9" s="200"/>
      <c r="KCC9" s="200"/>
      <c r="KCD9" s="200"/>
      <c r="KCE9" s="200"/>
      <c r="KCF9" s="200"/>
      <c r="KCG9" s="200"/>
      <c r="KCH9" s="200"/>
      <c r="KCI9" s="200"/>
      <c r="KCJ9" s="200"/>
      <c r="KCK9" s="200"/>
      <c r="KCL9" s="200"/>
      <c r="KCM9" s="200"/>
      <c r="KCN9" s="200"/>
      <c r="KCO9" s="200"/>
      <c r="KCP9" s="200"/>
      <c r="KCQ9" s="200"/>
      <c r="KCR9" s="200"/>
      <c r="KCS9" s="200"/>
      <c r="KCT9" s="200"/>
      <c r="KCU9" s="200"/>
      <c r="KCV9" s="200"/>
      <c r="KCW9" s="200"/>
      <c r="KCX9" s="200"/>
      <c r="KCY9" s="200"/>
      <c r="KCZ9" s="200"/>
      <c r="KDA9" s="200"/>
      <c r="KDB9" s="200"/>
      <c r="KDC9" s="200"/>
      <c r="KDD9" s="200"/>
      <c r="KDE9" s="200"/>
      <c r="KDF9" s="200"/>
      <c r="KDG9" s="200"/>
      <c r="KDH9" s="200"/>
      <c r="KDI9" s="200"/>
      <c r="KDJ9" s="200"/>
      <c r="KDK9" s="200"/>
      <c r="KDL9" s="200"/>
      <c r="KDM9" s="200"/>
      <c r="KDN9" s="200"/>
      <c r="KDO9" s="200"/>
      <c r="KDP9" s="200"/>
      <c r="KDQ9" s="200"/>
      <c r="KDR9" s="200"/>
      <c r="KDS9" s="200"/>
      <c r="KDT9" s="200"/>
      <c r="KDU9" s="200"/>
      <c r="KDV9" s="200"/>
      <c r="KDW9" s="200"/>
      <c r="KDX9" s="200"/>
      <c r="KDY9" s="200"/>
      <c r="KDZ9" s="200"/>
      <c r="KEA9" s="200"/>
      <c r="KEB9" s="200"/>
      <c r="KEC9" s="200"/>
      <c r="KED9" s="200"/>
      <c r="KEE9" s="200"/>
      <c r="KEF9" s="200"/>
      <c r="KEG9" s="200"/>
      <c r="KEH9" s="200"/>
      <c r="KEI9" s="200"/>
      <c r="KEJ9" s="200"/>
      <c r="KEK9" s="200"/>
      <c r="KEL9" s="200"/>
      <c r="KEM9" s="200"/>
      <c r="KEN9" s="200"/>
      <c r="KEO9" s="200"/>
      <c r="KEP9" s="200"/>
      <c r="KEQ9" s="200"/>
      <c r="KER9" s="200"/>
      <c r="KES9" s="200"/>
      <c r="KET9" s="200"/>
      <c r="KEU9" s="200"/>
      <c r="KEV9" s="200"/>
      <c r="KEW9" s="200"/>
      <c r="KEX9" s="200"/>
      <c r="KEY9" s="200"/>
      <c r="KEZ9" s="200"/>
      <c r="KFA9" s="200"/>
      <c r="KFB9" s="200"/>
      <c r="KFC9" s="200"/>
      <c r="KFD9" s="200"/>
      <c r="KFE9" s="200"/>
      <c r="KFF9" s="200"/>
      <c r="KFG9" s="200"/>
      <c r="KFH9" s="200"/>
      <c r="KFI9" s="200"/>
      <c r="KFJ9" s="200"/>
      <c r="KFK9" s="200"/>
      <c r="KFL9" s="200"/>
      <c r="KFM9" s="200"/>
      <c r="KFN9" s="200"/>
      <c r="KFO9" s="200"/>
      <c r="KFP9" s="200"/>
      <c r="KFQ9" s="200"/>
      <c r="KFR9" s="200"/>
      <c r="KFS9" s="200"/>
      <c r="KFT9" s="200"/>
      <c r="KFU9" s="200"/>
      <c r="KFV9" s="200"/>
      <c r="KFW9" s="200"/>
      <c r="KFX9" s="200"/>
      <c r="KFY9" s="200"/>
      <c r="KFZ9" s="200"/>
      <c r="KGA9" s="200"/>
      <c r="KGB9" s="200"/>
      <c r="KGC9" s="200"/>
      <c r="KGD9" s="200"/>
      <c r="KGE9" s="200"/>
      <c r="KGF9" s="200"/>
      <c r="KGG9" s="200"/>
      <c r="KGH9" s="200"/>
      <c r="KGI9" s="200"/>
      <c r="KGJ9" s="200"/>
      <c r="KGK9" s="200"/>
      <c r="KGL9" s="200"/>
      <c r="KGM9" s="200"/>
      <c r="KGN9" s="200"/>
      <c r="KGO9" s="200"/>
      <c r="KGP9" s="200"/>
      <c r="KGQ9" s="200"/>
      <c r="KGR9" s="200"/>
      <c r="KGS9" s="200"/>
      <c r="KGT9" s="200"/>
      <c r="KGU9" s="200"/>
      <c r="KGV9" s="200"/>
      <c r="KGW9" s="200"/>
      <c r="KGX9" s="200"/>
      <c r="KGY9" s="200"/>
      <c r="KGZ9" s="200"/>
      <c r="KHA9" s="200"/>
      <c r="KHB9" s="200"/>
      <c r="KHC9" s="200"/>
      <c r="KHD9" s="200"/>
      <c r="KHE9" s="200"/>
      <c r="KHF9" s="200"/>
      <c r="KHG9" s="200"/>
      <c r="KHH9" s="200"/>
      <c r="KHI9" s="200"/>
      <c r="KHJ9" s="200"/>
      <c r="KHK9" s="200"/>
      <c r="KHL9" s="200"/>
      <c r="KHM9" s="200"/>
      <c r="KHN9" s="200"/>
      <c r="KHO9" s="200"/>
      <c r="KHP9" s="200"/>
      <c r="KHQ9" s="200"/>
      <c r="KHR9" s="200"/>
      <c r="KHS9" s="200"/>
      <c r="KHT9" s="200"/>
      <c r="KHU9" s="200"/>
      <c r="KHV9" s="200"/>
      <c r="KHW9" s="200"/>
      <c r="KHX9" s="200"/>
      <c r="KHY9" s="200"/>
      <c r="KHZ9" s="200"/>
      <c r="KIA9" s="200"/>
      <c r="KIB9" s="200"/>
      <c r="KIC9" s="200"/>
      <c r="KID9" s="200"/>
      <c r="KIE9" s="200"/>
      <c r="KIF9" s="200"/>
      <c r="KIG9" s="200"/>
      <c r="KIH9" s="200"/>
      <c r="KII9" s="200"/>
      <c r="KIJ9" s="200"/>
      <c r="KIK9" s="200"/>
      <c r="KIL9" s="200"/>
      <c r="KIM9" s="200"/>
      <c r="KIN9" s="200"/>
      <c r="KIO9" s="200"/>
      <c r="KIP9" s="200"/>
      <c r="KIQ9" s="200"/>
      <c r="KIR9" s="200"/>
      <c r="KIS9" s="200"/>
      <c r="KIT9" s="200"/>
      <c r="KIU9" s="200"/>
      <c r="KIV9" s="200"/>
      <c r="KIW9" s="200"/>
      <c r="KIX9" s="200"/>
      <c r="KIY9" s="200"/>
      <c r="KIZ9" s="200"/>
      <c r="KJA9" s="200"/>
      <c r="KJB9" s="200"/>
      <c r="KJC9" s="200"/>
      <c r="KJD9" s="200"/>
      <c r="KJE9" s="200"/>
      <c r="KJF9" s="200"/>
      <c r="KJG9" s="200"/>
      <c r="KJH9" s="200"/>
      <c r="KJI9" s="200"/>
      <c r="KJJ9" s="200"/>
      <c r="KJK9" s="200"/>
      <c r="KJL9" s="200"/>
      <c r="KJM9" s="200"/>
      <c r="KJN9" s="200"/>
      <c r="KJO9" s="200"/>
      <c r="KJP9" s="200"/>
      <c r="KJQ9" s="200"/>
      <c r="KJR9" s="200"/>
      <c r="KJS9" s="200"/>
      <c r="KJT9" s="200"/>
      <c r="KJU9" s="200"/>
      <c r="KJV9" s="200"/>
      <c r="KJW9" s="200"/>
      <c r="KJX9" s="200"/>
      <c r="KJY9" s="200"/>
      <c r="KJZ9" s="200"/>
      <c r="KKA9" s="200"/>
      <c r="KKB9" s="200"/>
      <c r="KKC9" s="200"/>
      <c r="KKD9" s="200"/>
      <c r="KKE9" s="200"/>
      <c r="KKF9" s="200"/>
      <c r="KKG9" s="200"/>
      <c r="KKH9" s="200"/>
      <c r="KKI9" s="200"/>
      <c r="KKJ9" s="200"/>
      <c r="KKK9" s="200"/>
      <c r="KKL9" s="200"/>
      <c r="KKM9" s="200"/>
      <c r="KKN9" s="200"/>
      <c r="KKO9" s="200"/>
      <c r="KKP9" s="200"/>
      <c r="KKQ9" s="200"/>
      <c r="KKR9" s="200"/>
      <c r="KKS9" s="200"/>
      <c r="KKT9" s="200"/>
      <c r="KKU9" s="200"/>
      <c r="KKV9" s="200"/>
      <c r="KKW9" s="200"/>
      <c r="KKX9" s="200"/>
      <c r="KKY9" s="200"/>
      <c r="KKZ9" s="200"/>
      <c r="KLA9" s="200"/>
      <c r="KLB9" s="200"/>
      <c r="KLC9" s="200"/>
      <c r="KLD9" s="200"/>
      <c r="KLE9" s="200"/>
      <c r="KLF9" s="200"/>
      <c r="KLG9" s="200"/>
      <c r="KLH9" s="200"/>
      <c r="KLI9" s="200"/>
      <c r="KLJ9" s="200"/>
      <c r="KLK9" s="200"/>
      <c r="KLL9" s="200"/>
      <c r="KLM9" s="200"/>
      <c r="KLN9" s="200"/>
      <c r="KLO9" s="200"/>
      <c r="KLP9" s="200"/>
      <c r="KLQ9" s="200"/>
      <c r="KLR9" s="200"/>
      <c r="KLS9" s="200"/>
      <c r="KLT9" s="200"/>
      <c r="KLU9" s="200"/>
      <c r="KLV9" s="200"/>
      <c r="KLW9" s="200"/>
      <c r="KLX9" s="200"/>
      <c r="KLY9" s="200"/>
      <c r="KLZ9" s="200"/>
      <c r="KMA9" s="200"/>
      <c r="KMB9" s="200"/>
      <c r="KMC9" s="200"/>
      <c r="KMD9" s="200"/>
      <c r="KME9" s="200"/>
      <c r="KMF9" s="200"/>
      <c r="KMG9" s="200"/>
      <c r="KMH9" s="200"/>
      <c r="KMI9" s="200"/>
      <c r="KMJ9" s="200"/>
      <c r="KMK9" s="200"/>
      <c r="KML9" s="200"/>
      <c r="KMM9" s="200"/>
      <c r="KMN9" s="200"/>
      <c r="KMO9" s="200"/>
      <c r="KMP9" s="200"/>
      <c r="KMQ9" s="200"/>
      <c r="KMR9" s="200"/>
      <c r="KMS9" s="200"/>
      <c r="KMT9" s="200"/>
      <c r="KMU9" s="200"/>
      <c r="KMV9" s="200"/>
      <c r="KMW9" s="200"/>
      <c r="KMX9" s="200"/>
      <c r="KMY9" s="200"/>
      <c r="KMZ9" s="200"/>
      <c r="KNA9" s="200"/>
      <c r="KNB9" s="200"/>
      <c r="KNC9" s="200"/>
      <c r="KND9" s="200"/>
      <c r="KNE9" s="200"/>
      <c r="KNF9" s="200"/>
      <c r="KNG9" s="200"/>
      <c r="KNH9" s="200"/>
      <c r="KNI9" s="200"/>
      <c r="KNJ9" s="200"/>
      <c r="KNK9" s="200"/>
      <c r="KNL9" s="200"/>
      <c r="KNM9" s="200"/>
      <c r="KNN9" s="200"/>
      <c r="KNO9" s="200"/>
      <c r="KNP9" s="200"/>
      <c r="KNQ9" s="200"/>
      <c r="KNR9" s="200"/>
      <c r="KNS9" s="200"/>
      <c r="KNT9" s="200"/>
      <c r="KNU9" s="200"/>
      <c r="KNV9" s="200"/>
      <c r="KNW9" s="200"/>
      <c r="KNX9" s="200"/>
      <c r="KNY9" s="200"/>
      <c r="KNZ9" s="200"/>
      <c r="KOA9" s="200"/>
      <c r="KOB9" s="200"/>
      <c r="KOC9" s="200"/>
      <c r="KOD9" s="200"/>
      <c r="KOE9" s="200"/>
      <c r="KOF9" s="200"/>
      <c r="KOG9" s="200"/>
      <c r="KOH9" s="200"/>
      <c r="KOI9" s="200"/>
      <c r="KOJ9" s="200"/>
      <c r="KOK9" s="200"/>
      <c r="KOL9" s="200"/>
      <c r="KOM9" s="200"/>
      <c r="KON9" s="200"/>
      <c r="KOO9" s="200"/>
      <c r="KOP9" s="200"/>
      <c r="KOQ9" s="200"/>
      <c r="KOR9" s="200"/>
      <c r="KOS9" s="200"/>
      <c r="KOT9" s="200"/>
      <c r="KOU9" s="200"/>
      <c r="KOV9" s="200"/>
      <c r="KOW9" s="200"/>
      <c r="KOX9" s="200"/>
      <c r="KOY9" s="200"/>
      <c r="KOZ9" s="200"/>
      <c r="KPA9" s="200"/>
      <c r="KPB9" s="200"/>
      <c r="KPC9" s="200"/>
      <c r="KPD9" s="200"/>
      <c r="KPE9" s="200"/>
      <c r="KPF9" s="200"/>
      <c r="KPG9" s="200"/>
      <c r="KPH9" s="200"/>
      <c r="KPI9" s="200"/>
      <c r="KPJ9" s="200"/>
      <c r="KPK9" s="200"/>
      <c r="KPL9" s="200"/>
      <c r="KPM9" s="200"/>
      <c r="KPN9" s="200"/>
      <c r="KPO9" s="200"/>
      <c r="KPP9" s="200"/>
      <c r="KPQ9" s="200"/>
      <c r="KPR9" s="200"/>
      <c r="KPS9" s="200"/>
      <c r="KPT9" s="200"/>
      <c r="KPU9" s="200"/>
      <c r="KPV9" s="200"/>
      <c r="KPW9" s="200"/>
      <c r="KPX9" s="200"/>
      <c r="KPY9" s="200"/>
      <c r="KPZ9" s="200"/>
      <c r="KQA9" s="200"/>
      <c r="KQB9" s="200"/>
      <c r="KQC9" s="200"/>
      <c r="KQD9" s="200"/>
      <c r="KQE9" s="200"/>
      <c r="KQF9" s="200"/>
      <c r="KQG9" s="200"/>
      <c r="KQH9" s="200"/>
      <c r="KQI9" s="200"/>
      <c r="KQJ9" s="200"/>
      <c r="KQK9" s="200"/>
      <c r="KQL9" s="200"/>
      <c r="KQM9" s="200"/>
      <c r="KQN9" s="200"/>
      <c r="KQO9" s="200"/>
      <c r="KQP9" s="200"/>
      <c r="KQQ9" s="200"/>
      <c r="KQR9" s="200"/>
      <c r="KQS9" s="200"/>
      <c r="KQT9" s="200"/>
      <c r="KQU9" s="200"/>
      <c r="KQV9" s="200"/>
      <c r="KQW9" s="200"/>
      <c r="KQX9" s="200"/>
      <c r="KQY9" s="200"/>
      <c r="KQZ9" s="200"/>
      <c r="KRA9" s="200"/>
      <c r="KRB9" s="200"/>
      <c r="KRC9" s="200"/>
      <c r="KRD9" s="200"/>
      <c r="KRE9" s="200"/>
      <c r="KRF9" s="200"/>
      <c r="KRG9" s="200"/>
      <c r="KRH9" s="200"/>
      <c r="KRI9" s="200"/>
      <c r="KRJ9" s="200"/>
      <c r="KRK9" s="200"/>
      <c r="KRL9" s="200"/>
      <c r="KRM9" s="200"/>
      <c r="KRN9" s="200"/>
      <c r="KRO9" s="200"/>
      <c r="KRP9" s="200"/>
      <c r="KRQ9" s="200"/>
      <c r="KRR9" s="200"/>
      <c r="KRS9" s="200"/>
      <c r="KRT9" s="200"/>
      <c r="KRU9" s="200"/>
      <c r="KRV9" s="200"/>
      <c r="KRW9" s="200"/>
      <c r="KRX9" s="200"/>
      <c r="KRY9" s="200"/>
      <c r="KRZ9" s="200"/>
      <c r="KSA9" s="200"/>
      <c r="KSB9" s="200"/>
      <c r="KSC9" s="200"/>
      <c r="KSD9" s="200"/>
      <c r="KSE9" s="200"/>
      <c r="KSF9" s="200"/>
      <c r="KSG9" s="200"/>
      <c r="KSH9" s="200"/>
      <c r="KSI9" s="200"/>
      <c r="KSJ9" s="200"/>
      <c r="KSK9" s="200"/>
      <c r="KSL9" s="200"/>
      <c r="KSM9" s="200"/>
      <c r="KSN9" s="200"/>
      <c r="KSO9" s="200"/>
      <c r="KSP9" s="200"/>
      <c r="KSQ9" s="200"/>
      <c r="KSR9" s="200"/>
      <c r="KSS9" s="200"/>
      <c r="KST9" s="200"/>
      <c r="KSU9" s="200"/>
      <c r="KSV9" s="200"/>
      <c r="KSW9" s="200"/>
      <c r="KSX9" s="200"/>
      <c r="KSY9" s="200"/>
      <c r="KSZ9" s="200"/>
      <c r="KTA9" s="200"/>
      <c r="KTB9" s="200"/>
      <c r="KTC9" s="200"/>
      <c r="KTD9" s="200"/>
      <c r="KTE9" s="200"/>
      <c r="KTF9" s="200"/>
      <c r="KTG9" s="200"/>
      <c r="KTH9" s="200"/>
      <c r="KTI9" s="200"/>
      <c r="KTJ9" s="200"/>
      <c r="KTK9" s="200"/>
      <c r="KTL9" s="200"/>
      <c r="KTM9" s="200"/>
      <c r="KTN9" s="200"/>
      <c r="KTO9" s="200"/>
      <c r="KTP9" s="200"/>
      <c r="KTQ9" s="200"/>
      <c r="KTR9" s="200"/>
      <c r="KTS9" s="200"/>
      <c r="KTT9" s="200"/>
      <c r="KTU9" s="200"/>
      <c r="KTV9" s="200"/>
      <c r="KTW9" s="200"/>
      <c r="KTX9" s="200"/>
      <c r="KTY9" s="200"/>
      <c r="KTZ9" s="200"/>
      <c r="KUA9" s="200"/>
      <c r="KUB9" s="200"/>
      <c r="KUC9" s="200"/>
      <c r="KUD9" s="200"/>
      <c r="KUE9" s="200"/>
      <c r="KUF9" s="200"/>
      <c r="KUG9" s="200"/>
      <c r="KUH9" s="200"/>
      <c r="KUI9" s="200"/>
      <c r="KUJ9" s="200"/>
      <c r="KUK9" s="200"/>
      <c r="KUL9" s="200"/>
      <c r="KUM9" s="200"/>
      <c r="KUN9" s="200"/>
      <c r="KUO9" s="200"/>
      <c r="KUP9" s="200"/>
      <c r="KUQ9" s="200"/>
      <c r="KUR9" s="200"/>
      <c r="KUS9" s="200"/>
      <c r="KUT9" s="200"/>
      <c r="KUU9" s="200"/>
      <c r="KUV9" s="200"/>
      <c r="KUW9" s="200"/>
      <c r="KUX9" s="200"/>
      <c r="KUY9" s="200"/>
      <c r="KUZ9" s="200"/>
      <c r="KVA9" s="200"/>
      <c r="KVB9" s="200"/>
      <c r="KVC9" s="200"/>
      <c r="KVD9" s="200"/>
      <c r="KVE9" s="200"/>
      <c r="KVF9" s="200"/>
      <c r="KVG9" s="200"/>
      <c r="KVH9" s="200"/>
      <c r="KVI9" s="200"/>
      <c r="KVJ9" s="200"/>
      <c r="KVK9" s="200"/>
      <c r="KVL9" s="200"/>
      <c r="KVM9" s="200"/>
      <c r="KVN9" s="200"/>
      <c r="KVO9" s="200"/>
      <c r="KVP9" s="200"/>
      <c r="KVQ9" s="200"/>
      <c r="KVR9" s="200"/>
      <c r="KVS9" s="200"/>
      <c r="KVT9" s="200"/>
      <c r="KVU9" s="200"/>
      <c r="KVV9" s="200"/>
      <c r="KVW9" s="200"/>
      <c r="KVX9" s="200"/>
      <c r="KVY9" s="200"/>
      <c r="KVZ9" s="200"/>
      <c r="KWA9" s="200"/>
      <c r="KWB9" s="200"/>
      <c r="KWC9" s="200"/>
      <c r="KWD9" s="200"/>
      <c r="KWE9" s="200"/>
      <c r="KWF9" s="200"/>
      <c r="KWG9" s="200"/>
      <c r="KWH9" s="200"/>
      <c r="KWI9" s="200"/>
      <c r="KWJ9" s="200"/>
      <c r="KWK9" s="200"/>
      <c r="KWL9" s="200"/>
      <c r="KWM9" s="200"/>
      <c r="KWN9" s="200"/>
      <c r="KWO9" s="200"/>
      <c r="KWP9" s="200"/>
      <c r="KWQ9" s="200"/>
      <c r="KWR9" s="200"/>
      <c r="KWS9" s="200"/>
      <c r="KWT9" s="200"/>
      <c r="KWU9" s="200"/>
      <c r="KWV9" s="200"/>
      <c r="KWW9" s="200"/>
      <c r="KWX9" s="200"/>
      <c r="KWY9" s="200"/>
      <c r="KWZ9" s="200"/>
      <c r="KXA9" s="200"/>
      <c r="KXB9" s="200"/>
      <c r="KXC9" s="200"/>
      <c r="KXD9" s="200"/>
      <c r="KXE9" s="200"/>
      <c r="KXF9" s="200"/>
      <c r="KXG9" s="200"/>
      <c r="KXH9" s="200"/>
      <c r="KXI9" s="200"/>
      <c r="KXJ9" s="200"/>
      <c r="KXK9" s="200"/>
      <c r="KXL9" s="200"/>
      <c r="KXM9" s="200"/>
      <c r="KXN9" s="200"/>
      <c r="KXO9" s="200"/>
      <c r="KXP9" s="200"/>
      <c r="KXQ9" s="200"/>
      <c r="KXR9" s="200"/>
      <c r="KXS9" s="200"/>
      <c r="KXT9" s="200"/>
      <c r="KXU9" s="200"/>
      <c r="KXV9" s="200"/>
      <c r="KXW9" s="200"/>
      <c r="KXX9" s="200"/>
      <c r="KXY9" s="200"/>
      <c r="KXZ9" s="200"/>
      <c r="KYA9" s="200"/>
      <c r="KYB9" s="200"/>
      <c r="KYC9" s="200"/>
      <c r="KYD9" s="200"/>
      <c r="KYE9" s="200"/>
      <c r="KYF9" s="200"/>
      <c r="KYG9" s="200"/>
      <c r="KYH9" s="200"/>
      <c r="KYI9" s="200"/>
      <c r="KYJ9" s="200"/>
      <c r="KYK9" s="200"/>
      <c r="KYL9" s="200"/>
      <c r="KYM9" s="200"/>
      <c r="KYN9" s="200"/>
      <c r="KYO9" s="200"/>
      <c r="KYP9" s="200"/>
      <c r="KYQ9" s="200"/>
      <c r="KYR9" s="200"/>
      <c r="KYS9" s="200"/>
      <c r="KYT9" s="200"/>
      <c r="KYU9" s="200"/>
      <c r="KYV9" s="200"/>
      <c r="KYW9" s="200"/>
      <c r="KYX9" s="200"/>
      <c r="KYY9" s="200"/>
      <c r="KYZ9" s="200"/>
      <c r="KZA9" s="200"/>
      <c r="KZB9" s="200"/>
      <c r="KZC9" s="200"/>
      <c r="KZD9" s="200"/>
      <c r="KZE9" s="200"/>
      <c r="KZF9" s="200"/>
      <c r="KZG9" s="200"/>
      <c r="KZH9" s="200"/>
      <c r="KZI9" s="200"/>
      <c r="KZJ9" s="200"/>
      <c r="KZK9" s="200"/>
      <c r="KZL9" s="200"/>
      <c r="KZM9" s="200"/>
      <c r="KZN9" s="200"/>
      <c r="KZO9" s="200"/>
      <c r="KZP9" s="200"/>
      <c r="KZQ9" s="200"/>
      <c r="KZR9" s="200"/>
      <c r="KZS9" s="200"/>
      <c r="KZT9" s="200"/>
      <c r="KZU9" s="200"/>
      <c r="KZV9" s="200"/>
      <c r="KZW9" s="200"/>
      <c r="KZX9" s="200"/>
      <c r="KZY9" s="200"/>
      <c r="KZZ9" s="200"/>
      <c r="LAA9" s="200"/>
      <c r="LAB9" s="200"/>
      <c r="LAC9" s="200"/>
      <c r="LAD9" s="200"/>
      <c r="LAE9" s="200"/>
      <c r="LAF9" s="200"/>
      <c r="LAG9" s="200"/>
      <c r="LAH9" s="200"/>
      <c r="LAI9" s="200"/>
      <c r="LAJ9" s="200"/>
      <c r="LAK9" s="200"/>
      <c r="LAL9" s="200"/>
      <c r="LAM9" s="200"/>
      <c r="LAN9" s="200"/>
      <c r="LAO9" s="200"/>
      <c r="LAP9" s="200"/>
      <c r="LAQ9" s="200"/>
      <c r="LAR9" s="200"/>
      <c r="LAS9" s="200"/>
      <c r="LAT9" s="200"/>
      <c r="LAU9" s="200"/>
      <c r="LAV9" s="200"/>
      <c r="LAW9" s="200"/>
      <c r="LAX9" s="200"/>
      <c r="LAY9" s="200"/>
      <c r="LAZ9" s="200"/>
      <c r="LBA9" s="200"/>
      <c r="LBB9" s="200"/>
      <c r="LBC9" s="200"/>
      <c r="LBD9" s="200"/>
      <c r="LBE9" s="200"/>
      <c r="LBF9" s="200"/>
      <c r="LBG9" s="200"/>
      <c r="LBH9" s="200"/>
      <c r="LBI9" s="200"/>
      <c r="LBJ9" s="200"/>
      <c r="LBK9" s="200"/>
      <c r="LBL9" s="200"/>
      <c r="LBM9" s="200"/>
      <c r="LBN9" s="200"/>
      <c r="LBO9" s="200"/>
      <c r="LBP9" s="200"/>
      <c r="LBQ9" s="200"/>
      <c r="LBR9" s="200"/>
      <c r="LBS9" s="200"/>
      <c r="LBT9" s="200"/>
      <c r="LBU9" s="200"/>
      <c r="LBV9" s="200"/>
      <c r="LBW9" s="200"/>
      <c r="LBX9" s="200"/>
      <c r="LBY9" s="200"/>
      <c r="LBZ9" s="200"/>
      <c r="LCA9" s="200"/>
      <c r="LCB9" s="200"/>
      <c r="LCC9" s="200"/>
      <c r="LCD9" s="200"/>
      <c r="LCE9" s="200"/>
      <c r="LCF9" s="200"/>
      <c r="LCG9" s="200"/>
      <c r="LCH9" s="200"/>
      <c r="LCI9" s="200"/>
      <c r="LCJ9" s="200"/>
      <c r="LCK9" s="200"/>
      <c r="LCL9" s="200"/>
      <c r="LCM9" s="200"/>
      <c r="LCN9" s="200"/>
      <c r="LCO9" s="200"/>
      <c r="LCP9" s="200"/>
      <c r="LCQ9" s="200"/>
      <c r="LCR9" s="200"/>
      <c r="LCS9" s="200"/>
      <c r="LCT9" s="200"/>
      <c r="LCU9" s="200"/>
      <c r="LCV9" s="200"/>
      <c r="LCW9" s="200"/>
      <c r="LCX9" s="200"/>
      <c r="LCY9" s="200"/>
      <c r="LCZ9" s="200"/>
      <c r="LDA9" s="200"/>
      <c r="LDB9" s="200"/>
      <c r="LDC9" s="200"/>
      <c r="LDD9" s="200"/>
      <c r="LDE9" s="200"/>
      <c r="LDF9" s="200"/>
      <c r="LDG9" s="200"/>
      <c r="LDH9" s="200"/>
      <c r="LDI9" s="200"/>
      <c r="LDJ9" s="200"/>
      <c r="LDK9" s="200"/>
      <c r="LDL9" s="200"/>
      <c r="LDM9" s="200"/>
      <c r="LDN9" s="200"/>
      <c r="LDO9" s="200"/>
      <c r="LDP9" s="200"/>
      <c r="LDQ9" s="200"/>
      <c r="LDR9" s="200"/>
      <c r="LDS9" s="200"/>
      <c r="LDT9" s="200"/>
      <c r="LDU9" s="200"/>
      <c r="LDV9" s="200"/>
      <c r="LDW9" s="200"/>
      <c r="LDX9" s="200"/>
      <c r="LDY9" s="200"/>
      <c r="LDZ9" s="200"/>
      <c r="LEA9" s="200"/>
      <c r="LEB9" s="200"/>
      <c r="LEC9" s="200"/>
      <c r="LED9" s="200"/>
      <c r="LEE9" s="200"/>
      <c r="LEF9" s="200"/>
      <c r="LEG9" s="200"/>
      <c r="LEH9" s="200"/>
      <c r="LEI9" s="200"/>
      <c r="LEJ9" s="200"/>
      <c r="LEK9" s="200"/>
      <c r="LEL9" s="200"/>
      <c r="LEM9" s="200"/>
      <c r="LEN9" s="200"/>
      <c r="LEO9" s="200"/>
      <c r="LEP9" s="200"/>
      <c r="LEQ9" s="200"/>
      <c r="LER9" s="200"/>
      <c r="LES9" s="200"/>
      <c r="LET9" s="200"/>
      <c r="LEU9" s="200"/>
      <c r="LEV9" s="200"/>
      <c r="LEW9" s="200"/>
      <c r="LEX9" s="200"/>
      <c r="LEY9" s="200"/>
      <c r="LEZ9" s="200"/>
      <c r="LFA9" s="200"/>
      <c r="LFB9" s="200"/>
      <c r="LFC9" s="200"/>
      <c r="LFD9" s="200"/>
      <c r="LFE9" s="200"/>
      <c r="LFF9" s="200"/>
      <c r="LFG9" s="200"/>
      <c r="LFH9" s="200"/>
      <c r="LFI9" s="200"/>
      <c r="LFJ9" s="200"/>
      <c r="LFK9" s="200"/>
      <c r="LFL9" s="200"/>
      <c r="LFM9" s="200"/>
      <c r="LFN9" s="200"/>
      <c r="LFO9" s="200"/>
      <c r="LFP9" s="200"/>
      <c r="LFQ9" s="200"/>
      <c r="LFR9" s="200"/>
      <c r="LFS9" s="200"/>
      <c r="LFT9" s="200"/>
      <c r="LFU9" s="200"/>
      <c r="LFV9" s="200"/>
      <c r="LFW9" s="200"/>
      <c r="LFX9" s="200"/>
      <c r="LFY9" s="200"/>
      <c r="LFZ9" s="200"/>
      <c r="LGA9" s="200"/>
      <c r="LGB9" s="200"/>
      <c r="LGC9" s="200"/>
      <c r="LGD9" s="200"/>
      <c r="LGE9" s="200"/>
      <c r="LGF9" s="200"/>
      <c r="LGG9" s="200"/>
      <c r="LGH9" s="200"/>
      <c r="LGI9" s="200"/>
      <c r="LGJ9" s="200"/>
      <c r="LGK9" s="200"/>
      <c r="LGL9" s="200"/>
      <c r="LGM9" s="200"/>
      <c r="LGN9" s="200"/>
      <c r="LGO9" s="200"/>
      <c r="LGP9" s="200"/>
      <c r="LGQ9" s="200"/>
      <c r="LGR9" s="200"/>
      <c r="LGS9" s="200"/>
      <c r="LGT9" s="200"/>
      <c r="LGU9" s="200"/>
      <c r="LGV9" s="200"/>
      <c r="LGW9" s="200"/>
      <c r="LGX9" s="200"/>
      <c r="LGY9" s="200"/>
      <c r="LGZ9" s="200"/>
      <c r="LHA9" s="200"/>
      <c r="LHB9" s="200"/>
      <c r="LHC9" s="200"/>
      <c r="LHD9" s="200"/>
      <c r="LHE9" s="200"/>
      <c r="LHF9" s="200"/>
      <c r="LHG9" s="200"/>
      <c r="LHH9" s="200"/>
      <c r="LHI9" s="200"/>
      <c r="LHJ9" s="200"/>
      <c r="LHK9" s="200"/>
      <c r="LHL9" s="200"/>
      <c r="LHM9" s="200"/>
      <c r="LHN9" s="200"/>
      <c r="LHO9" s="200"/>
      <c r="LHP9" s="200"/>
      <c r="LHQ9" s="200"/>
      <c r="LHR9" s="200"/>
      <c r="LHS9" s="200"/>
      <c r="LHT9" s="200"/>
      <c r="LHU9" s="200"/>
      <c r="LHV9" s="200"/>
      <c r="LHW9" s="200"/>
      <c r="LHX9" s="200"/>
      <c r="LHY9" s="200"/>
      <c r="LHZ9" s="200"/>
      <c r="LIA9" s="200"/>
      <c r="LIB9" s="200"/>
      <c r="LIC9" s="200"/>
      <c r="LID9" s="200"/>
      <c r="LIE9" s="200"/>
      <c r="LIF9" s="200"/>
      <c r="LIG9" s="200"/>
      <c r="LIH9" s="200"/>
      <c r="LII9" s="200"/>
      <c r="LIJ9" s="200"/>
      <c r="LIK9" s="200"/>
      <c r="LIL9" s="200"/>
      <c r="LIM9" s="200"/>
      <c r="LIN9" s="200"/>
      <c r="LIO9" s="200"/>
      <c r="LIP9" s="200"/>
      <c r="LIQ9" s="200"/>
      <c r="LIR9" s="200"/>
      <c r="LIS9" s="200"/>
      <c r="LIT9" s="200"/>
      <c r="LIU9" s="200"/>
      <c r="LIV9" s="200"/>
      <c r="LIW9" s="200"/>
      <c r="LIX9" s="200"/>
      <c r="LIY9" s="200"/>
      <c r="LIZ9" s="200"/>
      <c r="LJA9" s="200"/>
      <c r="LJB9" s="200"/>
      <c r="LJC9" s="200"/>
      <c r="LJD9" s="200"/>
      <c r="LJE9" s="200"/>
      <c r="LJF9" s="200"/>
      <c r="LJG9" s="200"/>
      <c r="LJH9" s="200"/>
      <c r="LJI9" s="200"/>
      <c r="LJJ9" s="200"/>
      <c r="LJK9" s="200"/>
      <c r="LJL9" s="200"/>
      <c r="LJM9" s="200"/>
      <c r="LJN9" s="200"/>
      <c r="LJO9" s="200"/>
      <c r="LJP9" s="200"/>
      <c r="LJQ9" s="200"/>
      <c r="LJR9" s="200"/>
      <c r="LJS9" s="200"/>
      <c r="LJT9" s="200"/>
      <c r="LJU9" s="200"/>
      <c r="LJV9" s="200"/>
      <c r="LJW9" s="200"/>
      <c r="LJX9" s="200"/>
      <c r="LJY9" s="200"/>
      <c r="LJZ9" s="200"/>
      <c r="LKA9" s="200"/>
      <c r="LKB9" s="200"/>
      <c r="LKC9" s="200"/>
      <c r="LKD9" s="200"/>
      <c r="LKE9" s="200"/>
      <c r="LKF9" s="200"/>
      <c r="LKG9" s="200"/>
      <c r="LKH9" s="200"/>
      <c r="LKI9" s="200"/>
      <c r="LKJ9" s="200"/>
      <c r="LKK9" s="200"/>
      <c r="LKL9" s="200"/>
      <c r="LKM9" s="200"/>
      <c r="LKN9" s="200"/>
      <c r="LKO9" s="200"/>
      <c r="LKP9" s="200"/>
      <c r="LKQ9" s="200"/>
      <c r="LKR9" s="200"/>
      <c r="LKS9" s="200"/>
      <c r="LKT9" s="200"/>
      <c r="LKU9" s="200"/>
      <c r="LKV9" s="200"/>
      <c r="LKW9" s="200"/>
      <c r="LKX9" s="200"/>
      <c r="LKY9" s="200"/>
      <c r="LKZ9" s="200"/>
      <c r="LLA9" s="200"/>
      <c r="LLB9" s="200"/>
      <c r="LLC9" s="200"/>
      <c r="LLD9" s="200"/>
      <c r="LLE9" s="200"/>
      <c r="LLF9" s="200"/>
      <c r="LLG9" s="200"/>
      <c r="LLH9" s="200"/>
      <c r="LLI9" s="200"/>
      <c r="LLJ9" s="200"/>
      <c r="LLK9" s="200"/>
      <c r="LLL9" s="200"/>
      <c r="LLM9" s="200"/>
      <c r="LLN9" s="200"/>
      <c r="LLO9" s="200"/>
      <c r="LLP9" s="200"/>
      <c r="LLQ9" s="200"/>
      <c r="LLR9" s="200"/>
      <c r="LLS9" s="200"/>
      <c r="LLT9" s="200"/>
      <c r="LLU9" s="200"/>
      <c r="LLV9" s="200"/>
      <c r="LLW9" s="200"/>
      <c r="LLX9" s="200"/>
      <c r="LLY9" s="200"/>
      <c r="LLZ9" s="200"/>
      <c r="LMA9" s="200"/>
      <c r="LMB9" s="200"/>
      <c r="LMC9" s="200"/>
      <c r="LMD9" s="200"/>
      <c r="LME9" s="200"/>
      <c r="LMF9" s="200"/>
      <c r="LMG9" s="200"/>
      <c r="LMH9" s="200"/>
      <c r="LMI9" s="200"/>
      <c r="LMJ9" s="200"/>
      <c r="LMK9" s="200"/>
      <c r="LML9" s="200"/>
      <c r="LMM9" s="200"/>
      <c r="LMN9" s="200"/>
      <c r="LMO9" s="200"/>
      <c r="LMP9" s="200"/>
      <c r="LMQ9" s="200"/>
      <c r="LMR9" s="200"/>
      <c r="LMS9" s="200"/>
      <c r="LMT9" s="200"/>
      <c r="LMU9" s="200"/>
      <c r="LMV9" s="200"/>
      <c r="LMW9" s="200"/>
      <c r="LMX9" s="200"/>
      <c r="LMY9" s="200"/>
      <c r="LMZ9" s="200"/>
      <c r="LNA9" s="200"/>
      <c r="LNB9" s="200"/>
      <c r="LNC9" s="200"/>
      <c r="LND9" s="200"/>
      <c r="LNE9" s="200"/>
      <c r="LNF9" s="200"/>
      <c r="LNG9" s="200"/>
      <c r="LNH9" s="200"/>
      <c r="LNI9" s="200"/>
      <c r="LNJ9" s="200"/>
      <c r="LNK9" s="200"/>
      <c r="LNL9" s="200"/>
      <c r="LNM9" s="200"/>
      <c r="LNN9" s="200"/>
      <c r="LNO9" s="200"/>
      <c r="LNP9" s="200"/>
      <c r="LNQ9" s="200"/>
      <c r="LNR9" s="200"/>
      <c r="LNS9" s="200"/>
      <c r="LNT9" s="200"/>
      <c r="LNU9" s="200"/>
      <c r="LNV9" s="200"/>
      <c r="LNW9" s="200"/>
      <c r="LNX9" s="200"/>
      <c r="LNY9" s="200"/>
      <c r="LNZ9" s="200"/>
      <c r="LOA9" s="200"/>
      <c r="LOB9" s="200"/>
      <c r="LOC9" s="200"/>
      <c r="LOD9" s="200"/>
      <c r="LOE9" s="200"/>
      <c r="LOF9" s="200"/>
      <c r="LOG9" s="200"/>
      <c r="LOH9" s="200"/>
      <c r="LOI9" s="200"/>
      <c r="LOJ9" s="200"/>
      <c r="LOK9" s="200"/>
      <c r="LOL9" s="200"/>
      <c r="LOM9" s="200"/>
      <c r="LON9" s="200"/>
      <c r="LOO9" s="200"/>
      <c r="LOP9" s="200"/>
      <c r="LOQ9" s="200"/>
      <c r="LOR9" s="200"/>
      <c r="LOS9" s="200"/>
      <c r="LOT9" s="200"/>
      <c r="LOU9" s="200"/>
      <c r="LOV9" s="200"/>
      <c r="LOW9" s="200"/>
      <c r="LOX9" s="200"/>
      <c r="LOY9" s="200"/>
      <c r="LOZ9" s="200"/>
      <c r="LPA9" s="200"/>
      <c r="LPB9" s="200"/>
      <c r="LPC9" s="200"/>
      <c r="LPD9" s="200"/>
      <c r="LPE9" s="200"/>
      <c r="LPF9" s="200"/>
      <c r="LPG9" s="200"/>
      <c r="LPH9" s="200"/>
      <c r="LPI9" s="200"/>
      <c r="LPJ9" s="200"/>
      <c r="LPK9" s="200"/>
      <c r="LPL9" s="200"/>
      <c r="LPM9" s="200"/>
      <c r="LPN9" s="200"/>
      <c r="LPO9" s="200"/>
      <c r="LPP9" s="200"/>
      <c r="LPQ9" s="200"/>
      <c r="LPR9" s="200"/>
      <c r="LPS9" s="200"/>
      <c r="LPT9" s="200"/>
      <c r="LPU9" s="200"/>
      <c r="LPV9" s="200"/>
      <c r="LPW9" s="200"/>
      <c r="LPX9" s="200"/>
      <c r="LPY9" s="200"/>
      <c r="LPZ9" s="200"/>
      <c r="LQA9" s="200"/>
      <c r="LQB9" s="200"/>
      <c r="LQC9" s="200"/>
      <c r="LQD9" s="200"/>
      <c r="LQE9" s="200"/>
      <c r="LQF9" s="200"/>
      <c r="LQG9" s="200"/>
      <c r="LQH9" s="200"/>
      <c r="LQI9" s="200"/>
      <c r="LQJ9" s="200"/>
      <c r="LQK9" s="200"/>
      <c r="LQL9" s="200"/>
      <c r="LQM9" s="200"/>
      <c r="LQN9" s="200"/>
      <c r="LQO9" s="200"/>
      <c r="LQP9" s="200"/>
      <c r="LQQ9" s="200"/>
      <c r="LQR9" s="200"/>
      <c r="LQS9" s="200"/>
      <c r="LQT9" s="200"/>
      <c r="LQU9" s="200"/>
      <c r="LQV9" s="200"/>
      <c r="LQW9" s="200"/>
      <c r="LQX9" s="200"/>
      <c r="LQY9" s="200"/>
      <c r="LQZ9" s="200"/>
      <c r="LRA9" s="200"/>
      <c r="LRB9" s="200"/>
      <c r="LRC9" s="200"/>
      <c r="LRD9" s="200"/>
      <c r="LRE9" s="200"/>
      <c r="LRF9" s="200"/>
      <c r="LRG9" s="200"/>
      <c r="LRH9" s="200"/>
      <c r="LRI9" s="200"/>
      <c r="LRJ9" s="200"/>
      <c r="LRK9" s="200"/>
      <c r="LRL9" s="200"/>
      <c r="LRM9" s="200"/>
      <c r="LRN9" s="200"/>
      <c r="LRO9" s="200"/>
      <c r="LRP9" s="200"/>
      <c r="LRQ9" s="200"/>
      <c r="LRR9" s="200"/>
      <c r="LRS9" s="200"/>
      <c r="LRT9" s="200"/>
      <c r="LRU9" s="200"/>
      <c r="LRV9" s="200"/>
      <c r="LRW9" s="200"/>
      <c r="LRX9" s="200"/>
      <c r="LRY9" s="200"/>
      <c r="LRZ9" s="200"/>
      <c r="LSA9" s="200"/>
      <c r="LSB9" s="200"/>
      <c r="LSC9" s="200"/>
      <c r="LSD9" s="200"/>
      <c r="LSE9" s="200"/>
      <c r="LSF9" s="200"/>
      <c r="LSG9" s="200"/>
      <c r="LSH9" s="200"/>
      <c r="LSI9" s="200"/>
      <c r="LSJ9" s="200"/>
      <c r="LSK9" s="200"/>
      <c r="LSL9" s="200"/>
      <c r="LSM9" s="200"/>
      <c r="LSN9" s="200"/>
      <c r="LSO9" s="200"/>
      <c r="LSP9" s="200"/>
      <c r="LSQ9" s="200"/>
      <c r="LSR9" s="200"/>
      <c r="LSS9" s="200"/>
      <c r="LST9" s="200"/>
      <c r="LSU9" s="200"/>
      <c r="LSV9" s="200"/>
      <c r="LSW9" s="200"/>
      <c r="LSX9" s="200"/>
      <c r="LSY9" s="200"/>
      <c r="LSZ9" s="200"/>
      <c r="LTA9" s="200"/>
      <c r="LTB9" s="200"/>
      <c r="LTC9" s="200"/>
      <c r="LTD9" s="200"/>
      <c r="LTE9" s="200"/>
      <c r="LTF9" s="200"/>
      <c r="LTG9" s="200"/>
      <c r="LTH9" s="200"/>
      <c r="LTI9" s="200"/>
      <c r="LTJ9" s="200"/>
      <c r="LTK9" s="200"/>
      <c r="LTL9" s="200"/>
      <c r="LTM9" s="200"/>
      <c r="LTN9" s="200"/>
      <c r="LTO9" s="200"/>
      <c r="LTP9" s="200"/>
      <c r="LTQ9" s="200"/>
      <c r="LTR9" s="200"/>
      <c r="LTS9" s="200"/>
      <c r="LTT9" s="200"/>
      <c r="LTU9" s="200"/>
      <c r="LTV9" s="200"/>
      <c r="LTW9" s="200"/>
      <c r="LTX9" s="200"/>
      <c r="LTY9" s="200"/>
      <c r="LTZ9" s="200"/>
      <c r="LUA9" s="200"/>
      <c r="LUB9" s="200"/>
      <c r="LUC9" s="200"/>
      <c r="LUD9" s="200"/>
      <c r="LUE9" s="200"/>
      <c r="LUF9" s="200"/>
      <c r="LUG9" s="200"/>
      <c r="LUH9" s="200"/>
      <c r="LUI9" s="200"/>
      <c r="LUJ9" s="200"/>
      <c r="LUK9" s="200"/>
      <c r="LUL9" s="200"/>
      <c r="LUM9" s="200"/>
      <c r="LUN9" s="200"/>
      <c r="LUO9" s="200"/>
      <c r="LUP9" s="200"/>
      <c r="LUQ9" s="200"/>
      <c r="LUR9" s="200"/>
      <c r="LUS9" s="200"/>
      <c r="LUT9" s="200"/>
      <c r="LUU9" s="200"/>
      <c r="LUV9" s="200"/>
      <c r="LUW9" s="200"/>
      <c r="LUX9" s="200"/>
      <c r="LUY9" s="200"/>
      <c r="LUZ9" s="200"/>
      <c r="LVA9" s="200"/>
      <c r="LVB9" s="200"/>
      <c r="LVC9" s="200"/>
      <c r="LVD9" s="200"/>
      <c r="LVE9" s="200"/>
      <c r="LVF9" s="200"/>
      <c r="LVG9" s="200"/>
      <c r="LVH9" s="200"/>
      <c r="LVI9" s="200"/>
      <c r="LVJ9" s="200"/>
      <c r="LVK9" s="200"/>
      <c r="LVL9" s="200"/>
      <c r="LVM9" s="200"/>
      <c r="LVN9" s="200"/>
      <c r="LVO9" s="200"/>
      <c r="LVP9" s="200"/>
      <c r="LVQ9" s="200"/>
      <c r="LVR9" s="200"/>
      <c r="LVS9" s="200"/>
      <c r="LVT9" s="200"/>
      <c r="LVU9" s="200"/>
      <c r="LVV9" s="200"/>
      <c r="LVW9" s="200"/>
      <c r="LVX9" s="200"/>
      <c r="LVY9" s="200"/>
      <c r="LVZ9" s="200"/>
      <c r="LWA9" s="200"/>
      <c r="LWB9" s="200"/>
      <c r="LWC9" s="200"/>
      <c r="LWD9" s="200"/>
      <c r="LWE9" s="200"/>
      <c r="LWF9" s="200"/>
      <c r="LWG9" s="200"/>
      <c r="LWH9" s="200"/>
      <c r="LWI9" s="200"/>
      <c r="LWJ9" s="200"/>
      <c r="LWK9" s="200"/>
      <c r="LWL9" s="200"/>
      <c r="LWM9" s="200"/>
      <c r="LWN9" s="200"/>
      <c r="LWO9" s="200"/>
      <c r="LWP9" s="200"/>
      <c r="LWQ9" s="200"/>
      <c r="LWR9" s="200"/>
      <c r="LWS9" s="200"/>
      <c r="LWT9" s="200"/>
      <c r="LWU9" s="200"/>
      <c r="LWV9" s="200"/>
      <c r="LWW9" s="200"/>
      <c r="LWX9" s="200"/>
      <c r="LWY9" s="200"/>
      <c r="LWZ9" s="200"/>
      <c r="LXA9" s="200"/>
      <c r="LXB9" s="200"/>
      <c r="LXC9" s="200"/>
      <c r="LXD9" s="200"/>
      <c r="LXE9" s="200"/>
      <c r="LXF9" s="200"/>
      <c r="LXG9" s="200"/>
      <c r="LXH9" s="200"/>
      <c r="LXI9" s="200"/>
      <c r="LXJ9" s="200"/>
      <c r="LXK9" s="200"/>
      <c r="LXL9" s="200"/>
      <c r="LXM9" s="200"/>
      <c r="LXN9" s="200"/>
      <c r="LXO9" s="200"/>
      <c r="LXP9" s="200"/>
      <c r="LXQ9" s="200"/>
      <c r="LXR9" s="200"/>
      <c r="LXS9" s="200"/>
      <c r="LXT9" s="200"/>
      <c r="LXU9" s="200"/>
      <c r="LXV9" s="200"/>
      <c r="LXW9" s="200"/>
      <c r="LXX9" s="200"/>
      <c r="LXY9" s="200"/>
      <c r="LXZ9" s="200"/>
      <c r="LYA9" s="200"/>
      <c r="LYB9" s="200"/>
      <c r="LYC9" s="200"/>
      <c r="LYD9" s="200"/>
      <c r="LYE9" s="200"/>
      <c r="LYF9" s="200"/>
      <c r="LYG9" s="200"/>
      <c r="LYH9" s="200"/>
      <c r="LYI9" s="200"/>
      <c r="LYJ9" s="200"/>
      <c r="LYK9" s="200"/>
      <c r="LYL9" s="200"/>
      <c r="LYM9" s="200"/>
      <c r="LYN9" s="200"/>
      <c r="LYO9" s="200"/>
      <c r="LYP9" s="200"/>
      <c r="LYQ9" s="200"/>
      <c r="LYR9" s="200"/>
      <c r="LYS9" s="200"/>
      <c r="LYT9" s="200"/>
      <c r="LYU9" s="200"/>
      <c r="LYV9" s="200"/>
      <c r="LYW9" s="200"/>
      <c r="LYX9" s="200"/>
      <c r="LYY9" s="200"/>
      <c r="LYZ9" s="200"/>
      <c r="LZA9" s="200"/>
      <c r="LZB9" s="200"/>
      <c r="LZC9" s="200"/>
      <c r="LZD9" s="200"/>
      <c r="LZE9" s="200"/>
      <c r="LZF9" s="200"/>
      <c r="LZG9" s="200"/>
      <c r="LZH9" s="200"/>
      <c r="LZI9" s="200"/>
      <c r="LZJ9" s="200"/>
      <c r="LZK9" s="200"/>
      <c r="LZL9" s="200"/>
      <c r="LZM9" s="200"/>
      <c r="LZN9" s="200"/>
      <c r="LZO9" s="200"/>
      <c r="LZP9" s="200"/>
      <c r="LZQ9" s="200"/>
      <c r="LZR9" s="200"/>
      <c r="LZS9" s="200"/>
      <c r="LZT9" s="200"/>
      <c r="LZU9" s="200"/>
      <c r="LZV9" s="200"/>
      <c r="LZW9" s="200"/>
      <c r="LZX9" s="200"/>
      <c r="LZY9" s="200"/>
      <c r="LZZ9" s="200"/>
      <c r="MAA9" s="200"/>
      <c r="MAB9" s="200"/>
      <c r="MAC9" s="200"/>
      <c r="MAD9" s="200"/>
      <c r="MAE9" s="200"/>
      <c r="MAF9" s="200"/>
      <c r="MAG9" s="200"/>
      <c r="MAH9" s="200"/>
      <c r="MAI9" s="200"/>
      <c r="MAJ9" s="200"/>
      <c r="MAK9" s="200"/>
      <c r="MAL9" s="200"/>
      <c r="MAM9" s="200"/>
      <c r="MAN9" s="200"/>
      <c r="MAO9" s="200"/>
      <c r="MAP9" s="200"/>
      <c r="MAQ9" s="200"/>
      <c r="MAR9" s="200"/>
      <c r="MAS9" s="200"/>
      <c r="MAT9" s="200"/>
      <c r="MAU9" s="200"/>
      <c r="MAV9" s="200"/>
      <c r="MAW9" s="200"/>
      <c r="MAX9" s="200"/>
      <c r="MAY9" s="200"/>
      <c r="MAZ9" s="200"/>
      <c r="MBA9" s="200"/>
      <c r="MBB9" s="200"/>
      <c r="MBC9" s="200"/>
      <c r="MBD9" s="200"/>
      <c r="MBE9" s="200"/>
      <c r="MBF9" s="200"/>
      <c r="MBG9" s="200"/>
      <c r="MBH9" s="200"/>
      <c r="MBI9" s="200"/>
      <c r="MBJ9" s="200"/>
      <c r="MBK9" s="200"/>
      <c r="MBL9" s="200"/>
      <c r="MBM9" s="200"/>
      <c r="MBN9" s="200"/>
      <c r="MBO9" s="200"/>
      <c r="MBP9" s="200"/>
      <c r="MBQ9" s="200"/>
      <c r="MBR9" s="200"/>
      <c r="MBS9" s="200"/>
      <c r="MBT9" s="200"/>
      <c r="MBU9" s="200"/>
      <c r="MBV9" s="200"/>
      <c r="MBW9" s="200"/>
      <c r="MBX9" s="200"/>
      <c r="MBY9" s="200"/>
      <c r="MBZ9" s="200"/>
      <c r="MCA9" s="200"/>
      <c r="MCB9" s="200"/>
      <c r="MCC9" s="200"/>
      <c r="MCD9" s="200"/>
      <c r="MCE9" s="200"/>
      <c r="MCF9" s="200"/>
      <c r="MCG9" s="200"/>
      <c r="MCH9" s="200"/>
      <c r="MCI9" s="200"/>
      <c r="MCJ9" s="200"/>
      <c r="MCK9" s="200"/>
      <c r="MCL9" s="200"/>
      <c r="MCM9" s="200"/>
      <c r="MCN9" s="200"/>
      <c r="MCO9" s="200"/>
      <c r="MCP9" s="200"/>
      <c r="MCQ9" s="200"/>
      <c r="MCR9" s="200"/>
      <c r="MCS9" s="200"/>
      <c r="MCT9" s="200"/>
      <c r="MCU9" s="200"/>
      <c r="MCV9" s="200"/>
      <c r="MCW9" s="200"/>
      <c r="MCX9" s="200"/>
      <c r="MCY9" s="200"/>
      <c r="MCZ9" s="200"/>
      <c r="MDA9" s="200"/>
      <c r="MDB9" s="200"/>
      <c r="MDC9" s="200"/>
      <c r="MDD9" s="200"/>
      <c r="MDE9" s="200"/>
      <c r="MDF9" s="200"/>
      <c r="MDG9" s="200"/>
      <c r="MDH9" s="200"/>
      <c r="MDI9" s="200"/>
      <c r="MDJ9" s="200"/>
      <c r="MDK9" s="200"/>
      <c r="MDL9" s="200"/>
      <c r="MDM9" s="200"/>
      <c r="MDN9" s="200"/>
      <c r="MDO9" s="200"/>
      <c r="MDP9" s="200"/>
      <c r="MDQ9" s="200"/>
      <c r="MDR9" s="200"/>
      <c r="MDS9" s="200"/>
      <c r="MDT9" s="200"/>
      <c r="MDU9" s="200"/>
      <c r="MDV9" s="200"/>
      <c r="MDW9" s="200"/>
      <c r="MDX9" s="200"/>
      <c r="MDY9" s="200"/>
      <c r="MDZ9" s="200"/>
      <c r="MEA9" s="200"/>
      <c r="MEB9" s="200"/>
      <c r="MEC9" s="200"/>
      <c r="MED9" s="200"/>
      <c r="MEE9" s="200"/>
      <c r="MEF9" s="200"/>
      <c r="MEG9" s="200"/>
      <c r="MEH9" s="200"/>
      <c r="MEI9" s="200"/>
      <c r="MEJ9" s="200"/>
      <c r="MEK9" s="200"/>
      <c r="MEL9" s="200"/>
      <c r="MEM9" s="200"/>
      <c r="MEN9" s="200"/>
      <c r="MEO9" s="200"/>
      <c r="MEP9" s="200"/>
      <c r="MEQ9" s="200"/>
      <c r="MER9" s="200"/>
      <c r="MES9" s="200"/>
      <c r="MET9" s="200"/>
      <c r="MEU9" s="200"/>
      <c r="MEV9" s="200"/>
      <c r="MEW9" s="200"/>
      <c r="MEX9" s="200"/>
      <c r="MEY9" s="200"/>
      <c r="MEZ9" s="200"/>
      <c r="MFA9" s="200"/>
      <c r="MFB9" s="200"/>
      <c r="MFC9" s="200"/>
      <c r="MFD9" s="200"/>
      <c r="MFE9" s="200"/>
      <c r="MFF9" s="200"/>
      <c r="MFG9" s="200"/>
      <c r="MFH9" s="200"/>
      <c r="MFI9" s="200"/>
      <c r="MFJ9" s="200"/>
      <c r="MFK9" s="200"/>
      <c r="MFL9" s="200"/>
      <c r="MFM9" s="200"/>
      <c r="MFN9" s="200"/>
      <c r="MFO9" s="200"/>
      <c r="MFP9" s="200"/>
      <c r="MFQ9" s="200"/>
      <c r="MFR9" s="200"/>
      <c r="MFS9" s="200"/>
      <c r="MFT9" s="200"/>
      <c r="MFU9" s="200"/>
      <c r="MFV9" s="200"/>
      <c r="MFW9" s="200"/>
      <c r="MFX9" s="200"/>
      <c r="MFY9" s="200"/>
      <c r="MFZ9" s="200"/>
      <c r="MGA9" s="200"/>
      <c r="MGB9" s="200"/>
      <c r="MGC9" s="200"/>
      <c r="MGD9" s="200"/>
      <c r="MGE9" s="200"/>
      <c r="MGF9" s="200"/>
      <c r="MGG9" s="200"/>
      <c r="MGH9" s="200"/>
      <c r="MGI9" s="200"/>
      <c r="MGJ9" s="200"/>
      <c r="MGK9" s="200"/>
      <c r="MGL9" s="200"/>
      <c r="MGM9" s="200"/>
      <c r="MGN9" s="200"/>
      <c r="MGO9" s="200"/>
      <c r="MGP9" s="200"/>
      <c r="MGQ9" s="200"/>
      <c r="MGR9" s="200"/>
      <c r="MGS9" s="200"/>
      <c r="MGT9" s="200"/>
      <c r="MGU9" s="200"/>
      <c r="MGV9" s="200"/>
      <c r="MGW9" s="200"/>
      <c r="MGX9" s="200"/>
      <c r="MGY9" s="200"/>
      <c r="MGZ9" s="200"/>
      <c r="MHA9" s="200"/>
      <c r="MHB9" s="200"/>
      <c r="MHC9" s="200"/>
      <c r="MHD9" s="200"/>
      <c r="MHE9" s="200"/>
      <c r="MHF9" s="200"/>
      <c r="MHG9" s="200"/>
      <c r="MHH9" s="200"/>
      <c r="MHI9" s="200"/>
      <c r="MHJ9" s="200"/>
      <c r="MHK9" s="200"/>
      <c r="MHL9" s="200"/>
      <c r="MHM9" s="200"/>
      <c r="MHN9" s="200"/>
      <c r="MHO9" s="200"/>
      <c r="MHP9" s="200"/>
      <c r="MHQ9" s="200"/>
      <c r="MHR9" s="200"/>
      <c r="MHS9" s="200"/>
      <c r="MHT9" s="200"/>
      <c r="MHU9" s="200"/>
      <c r="MHV9" s="200"/>
      <c r="MHW9" s="200"/>
      <c r="MHX9" s="200"/>
      <c r="MHY9" s="200"/>
      <c r="MHZ9" s="200"/>
      <c r="MIA9" s="200"/>
      <c r="MIB9" s="200"/>
      <c r="MIC9" s="200"/>
      <c r="MID9" s="200"/>
      <c r="MIE9" s="200"/>
      <c r="MIF9" s="200"/>
      <c r="MIG9" s="200"/>
      <c r="MIH9" s="200"/>
      <c r="MII9" s="200"/>
      <c r="MIJ9" s="200"/>
      <c r="MIK9" s="200"/>
      <c r="MIL9" s="200"/>
      <c r="MIM9" s="200"/>
      <c r="MIN9" s="200"/>
      <c r="MIO9" s="200"/>
      <c r="MIP9" s="200"/>
      <c r="MIQ9" s="200"/>
      <c r="MIR9" s="200"/>
      <c r="MIS9" s="200"/>
      <c r="MIT9" s="200"/>
      <c r="MIU9" s="200"/>
      <c r="MIV9" s="200"/>
      <c r="MIW9" s="200"/>
      <c r="MIX9" s="200"/>
      <c r="MIY9" s="200"/>
      <c r="MIZ9" s="200"/>
      <c r="MJA9" s="200"/>
      <c r="MJB9" s="200"/>
      <c r="MJC9" s="200"/>
      <c r="MJD9" s="200"/>
      <c r="MJE9" s="200"/>
      <c r="MJF9" s="200"/>
      <c r="MJG9" s="200"/>
      <c r="MJH9" s="200"/>
      <c r="MJI9" s="200"/>
      <c r="MJJ9" s="200"/>
      <c r="MJK9" s="200"/>
      <c r="MJL9" s="200"/>
      <c r="MJM9" s="200"/>
      <c r="MJN9" s="200"/>
      <c r="MJO9" s="200"/>
      <c r="MJP9" s="200"/>
      <c r="MJQ9" s="200"/>
      <c r="MJR9" s="200"/>
      <c r="MJS9" s="200"/>
      <c r="MJT9" s="200"/>
      <c r="MJU9" s="200"/>
      <c r="MJV9" s="200"/>
      <c r="MJW9" s="200"/>
      <c r="MJX9" s="200"/>
      <c r="MJY9" s="200"/>
      <c r="MJZ9" s="200"/>
      <c r="MKA9" s="200"/>
      <c r="MKB9" s="200"/>
      <c r="MKC9" s="200"/>
      <c r="MKD9" s="200"/>
      <c r="MKE9" s="200"/>
      <c r="MKF9" s="200"/>
      <c r="MKG9" s="200"/>
      <c r="MKH9" s="200"/>
      <c r="MKI9" s="200"/>
      <c r="MKJ9" s="200"/>
      <c r="MKK9" s="200"/>
      <c r="MKL9" s="200"/>
      <c r="MKM9" s="200"/>
      <c r="MKN9" s="200"/>
      <c r="MKO9" s="200"/>
      <c r="MKP9" s="200"/>
      <c r="MKQ9" s="200"/>
      <c r="MKR9" s="200"/>
      <c r="MKS9" s="200"/>
      <c r="MKT9" s="200"/>
      <c r="MKU9" s="200"/>
      <c r="MKV9" s="200"/>
      <c r="MKW9" s="200"/>
      <c r="MKX9" s="200"/>
      <c r="MKY9" s="200"/>
      <c r="MKZ9" s="200"/>
      <c r="MLA9" s="200"/>
      <c r="MLB9" s="200"/>
      <c r="MLC9" s="200"/>
      <c r="MLD9" s="200"/>
      <c r="MLE9" s="200"/>
      <c r="MLF9" s="200"/>
      <c r="MLG9" s="200"/>
      <c r="MLH9" s="200"/>
      <c r="MLI9" s="200"/>
      <c r="MLJ9" s="200"/>
      <c r="MLK9" s="200"/>
      <c r="MLL9" s="200"/>
      <c r="MLM9" s="200"/>
      <c r="MLN9" s="200"/>
      <c r="MLO9" s="200"/>
      <c r="MLP9" s="200"/>
      <c r="MLQ9" s="200"/>
      <c r="MLR9" s="200"/>
      <c r="MLS9" s="200"/>
      <c r="MLT9" s="200"/>
      <c r="MLU9" s="200"/>
      <c r="MLV9" s="200"/>
      <c r="MLW9" s="200"/>
      <c r="MLX9" s="200"/>
      <c r="MLY9" s="200"/>
      <c r="MLZ9" s="200"/>
      <c r="MMA9" s="200"/>
      <c r="MMB9" s="200"/>
      <c r="MMC9" s="200"/>
      <c r="MMD9" s="200"/>
      <c r="MME9" s="200"/>
      <c r="MMF9" s="200"/>
      <c r="MMG9" s="200"/>
      <c r="MMH9" s="200"/>
      <c r="MMI9" s="200"/>
      <c r="MMJ9" s="200"/>
      <c r="MMK9" s="200"/>
      <c r="MML9" s="200"/>
      <c r="MMM9" s="200"/>
      <c r="MMN9" s="200"/>
      <c r="MMO9" s="200"/>
      <c r="MMP9" s="200"/>
      <c r="MMQ9" s="200"/>
      <c r="MMR9" s="200"/>
      <c r="MMS9" s="200"/>
      <c r="MMT9" s="200"/>
      <c r="MMU9" s="200"/>
      <c r="MMV9" s="200"/>
      <c r="MMW9" s="200"/>
      <c r="MMX9" s="200"/>
      <c r="MMY9" s="200"/>
      <c r="MMZ9" s="200"/>
      <c r="MNA9" s="200"/>
      <c r="MNB9" s="200"/>
      <c r="MNC9" s="200"/>
      <c r="MND9" s="200"/>
      <c r="MNE9" s="200"/>
      <c r="MNF9" s="200"/>
      <c r="MNG9" s="200"/>
      <c r="MNH9" s="200"/>
      <c r="MNI9" s="200"/>
      <c r="MNJ9" s="200"/>
      <c r="MNK9" s="200"/>
      <c r="MNL9" s="200"/>
      <c r="MNM9" s="200"/>
      <c r="MNN9" s="200"/>
      <c r="MNO9" s="200"/>
      <c r="MNP9" s="200"/>
      <c r="MNQ9" s="200"/>
      <c r="MNR9" s="200"/>
      <c r="MNS9" s="200"/>
      <c r="MNT9" s="200"/>
      <c r="MNU9" s="200"/>
      <c r="MNV9" s="200"/>
      <c r="MNW9" s="200"/>
      <c r="MNX9" s="200"/>
      <c r="MNY9" s="200"/>
      <c r="MNZ9" s="200"/>
      <c r="MOA9" s="200"/>
      <c r="MOB9" s="200"/>
      <c r="MOC9" s="200"/>
      <c r="MOD9" s="200"/>
      <c r="MOE9" s="200"/>
      <c r="MOF9" s="200"/>
      <c r="MOG9" s="200"/>
      <c r="MOH9" s="200"/>
      <c r="MOI9" s="200"/>
      <c r="MOJ9" s="200"/>
      <c r="MOK9" s="200"/>
      <c r="MOL9" s="200"/>
      <c r="MOM9" s="200"/>
      <c r="MON9" s="200"/>
      <c r="MOO9" s="200"/>
      <c r="MOP9" s="200"/>
      <c r="MOQ9" s="200"/>
      <c r="MOR9" s="200"/>
      <c r="MOS9" s="200"/>
      <c r="MOT9" s="200"/>
      <c r="MOU9" s="200"/>
      <c r="MOV9" s="200"/>
      <c r="MOW9" s="200"/>
      <c r="MOX9" s="200"/>
      <c r="MOY9" s="200"/>
      <c r="MOZ9" s="200"/>
      <c r="MPA9" s="200"/>
      <c r="MPB9" s="200"/>
      <c r="MPC9" s="200"/>
      <c r="MPD9" s="200"/>
      <c r="MPE9" s="200"/>
      <c r="MPF9" s="200"/>
      <c r="MPG9" s="200"/>
      <c r="MPH9" s="200"/>
      <c r="MPI9" s="200"/>
      <c r="MPJ9" s="200"/>
      <c r="MPK9" s="200"/>
      <c r="MPL9" s="200"/>
      <c r="MPM9" s="200"/>
      <c r="MPN9" s="200"/>
      <c r="MPO9" s="200"/>
      <c r="MPP9" s="200"/>
      <c r="MPQ9" s="200"/>
      <c r="MPR9" s="200"/>
      <c r="MPS9" s="200"/>
      <c r="MPT9" s="200"/>
      <c r="MPU9" s="200"/>
      <c r="MPV9" s="200"/>
      <c r="MPW9" s="200"/>
      <c r="MPX9" s="200"/>
      <c r="MPY9" s="200"/>
      <c r="MPZ9" s="200"/>
      <c r="MQA9" s="200"/>
      <c r="MQB9" s="200"/>
      <c r="MQC9" s="200"/>
      <c r="MQD9" s="200"/>
      <c r="MQE9" s="200"/>
      <c r="MQF9" s="200"/>
      <c r="MQG9" s="200"/>
      <c r="MQH9" s="200"/>
      <c r="MQI9" s="200"/>
      <c r="MQJ9" s="200"/>
      <c r="MQK9" s="200"/>
      <c r="MQL9" s="200"/>
      <c r="MQM9" s="200"/>
      <c r="MQN9" s="200"/>
      <c r="MQO9" s="200"/>
      <c r="MQP9" s="200"/>
      <c r="MQQ9" s="200"/>
      <c r="MQR9" s="200"/>
      <c r="MQS9" s="200"/>
      <c r="MQT9" s="200"/>
      <c r="MQU9" s="200"/>
      <c r="MQV9" s="200"/>
      <c r="MQW9" s="200"/>
      <c r="MQX9" s="200"/>
      <c r="MQY9" s="200"/>
      <c r="MQZ9" s="200"/>
      <c r="MRA9" s="200"/>
      <c r="MRB9" s="200"/>
      <c r="MRC9" s="200"/>
      <c r="MRD9" s="200"/>
      <c r="MRE9" s="200"/>
      <c r="MRF9" s="200"/>
      <c r="MRG9" s="200"/>
      <c r="MRH9" s="200"/>
      <c r="MRI9" s="200"/>
      <c r="MRJ9" s="200"/>
      <c r="MRK9" s="200"/>
      <c r="MRL9" s="200"/>
      <c r="MRM9" s="200"/>
      <c r="MRN9" s="200"/>
      <c r="MRO9" s="200"/>
      <c r="MRP9" s="200"/>
      <c r="MRQ9" s="200"/>
      <c r="MRR9" s="200"/>
      <c r="MRS9" s="200"/>
      <c r="MRT9" s="200"/>
      <c r="MRU9" s="200"/>
      <c r="MRV9" s="200"/>
      <c r="MRW9" s="200"/>
      <c r="MRX9" s="200"/>
      <c r="MRY9" s="200"/>
      <c r="MRZ9" s="200"/>
      <c r="MSA9" s="200"/>
      <c r="MSB9" s="200"/>
      <c r="MSC9" s="200"/>
      <c r="MSD9" s="200"/>
      <c r="MSE9" s="200"/>
      <c r="MSF9" s="200"/>
      <c r="MSG9" s="200"/>
      <c r="MSH9" s="200"/>
      <c r="MSI9" s="200"/>
      <c r="MSJ9" s="200"/>
      <c r="MSK9" s="200"/>
      <c r="MSL9" s="200"/>
      <c r="MSM9" s="200"/>
      <c r="MSN9" s="200"/>
      <c r="MSO9" s="200"/>
      <c r="MSP9" s="200"/>
      <c r="MSQ9" s="200"/>
      <c r="MSR9" s="200"/>
      <c r="MSS9" s="200"/>
      <c r="MST9" s="200"/>
      <c r="MSU9" s="200"/>
      <c r="MSV9" s="200"/>
      <c r="MSW9" s="200"/>
      <c r="MSX9" s="200"/>
      <c r="MSY9" s="200"/>
      <c r="MSZ9" s="200"/>
      <c r="MTA9" s="200"/>
      <c r="MTB9" s="200"/>
      <c r="MTC9" s="200"/>
      <c r="MTD9" s="200"/>
      <c r="MTE9" s="200"/>
      <c r="MTF9" s="200"/>
      <c r="MTG9" s="200"/>
      <c r="MTH9" s="200"/>
      <c r="MTI9" s="200"/>
      <c r="MTJ9" s="200"/>
      <c r="MTK9" s="200"/>
      <c r="MTL9" s="200"/>
      <c r="MTM9" s="200"/>
      <c r="MTN9" s="200"/>
      <c r="MTO9" s="200"/>
      <c r="MTP9" s="200"/>
      <c r="MTQ9" s="200"/>
      <c r="MTR9" s="200"/>
      <c r="MTS9" s="200"/>
      <c r="MTT9" s="200"/>
      <c r="MTU9" s="200"/>
      <c r="MTV9" s="200"/>
      <c r="MTW9" s="200"/>
      <c r="MTX9" s="200"/>
      <c r="MTY9" s="200"/>
      <c r="MTZ9" s="200"/>
      <c r="MUA9" s="200"/>
      <c r="MUB9" s="200"/>
      <c r="MUC9" s="200"/>
      <c r="MUD9" s="200"/>
      <c r="MUE9" s="200"/>
      <c r="MUF9" s="200"/>
      <c r="MUG9" s="200"/>
      <c r="MUH9" s="200"/>
      <c r="MUI9" s="200"/>
      <c r="MUJ9" s="200"/>
      <c r="MUK9" s="200"/>
      <c r="MUL9" s="200"/>
      <c r="MUM9" s="200"/>
      <c r="MUN9" s="200"/>
      <c r="MUO9" s="200"/>
      <c r="MUP9" s="200"/>
      <c r="MUQ9" s="200"/>
      <c r="MUR9" s="200"/>
      <c r="MUS9" s="200"/>
      <c r="MUT9" s="200"/>
      <c r="MUU9" s="200"/>
      <c r="MUV9" s="200"/>
      <c r="MUW9" s="200"/>
      <c r="MUX9" s="200"/>
      <c r="MUY9" s="200"/>
      <c r="MUZ9" s="200"/>
      <c r="MVA9" s="200"/>
      <c r="MVB9" s="200"/>
      <c r="MVC9" s="200"/>
      <c r="MVD9" s="200"/>
      <c r="MVE9" s="200"/>
      <c r="MVF9" s="200"/>
      <c r="MVG9" s="200"/>
      <c r="MVH9" s="200"/>
      <c r="MVI9" s="200"/>
      <c r="MVJ9" s="200"/>
      <c r="MVK9" s="200"/>
      <c r="MVL9" s="200"/>
      <c r="MVM9" s="200"/>
      <c r="MVN9" s="200"/>
      <c r="MVO9" s="200"/>
      <c r="MVP9" s="200"/>
      <c r="MVQ9" s="200"/>
      <c r="MVR9" s="200"/>
      <c r="MVS9" s="200"/>
      <c r="MVT9" s="200"/>
      <c r="MVU9" s="200"/>
      <c r="MVV9" s="200"/>
      <c r="MVW9" s="200"/>
      <c r="MVX9" s="200"/>
      <c r="MVY9" s="200"/>
      <c r="MVZ9" s="200"/>
      <c r="MWA9" s="200"/>
      <c r="MWB9" s="200"/>
      <c r="MWC9" s="200"/>
      <c r="MWD9" s="200"/>
      <c r="MWE9" s="200"/>
      <c r="MWF9" s="200"/>
      <c r="MWG9" s="200"/>
      <c r="MWH9" s="200"/>
      <c r="MWI9" s="200"/>
      <c r="MWJ9" s="200"/>
      <c r="MWK9" s="200"/>
      <c r="MWL9" s="200"/>
      <c r="MWM9" s="200"/>
      <c r="MWN9" s="200"/>
      <c r="MWO9" s="200"/>
      <c r="MWP9" s="200"/>
      <c r="MWQ9" s="200"/>
      <c r="MWR9" s="200"/>
      <c r="MWS9" s="200"/>
      <c r="MWT9" s="200"/>
      <c r="MWU9" s="200"/>
      <c r="MWV9" s="200"/>
      <c r="MWW9" s="200"/>
      <c r="MWX9" s="200"/>
      <c r="MWY9" s="200"/>
      <c r="MWZ9" s="200"/>
      <c r="MXA9" s="200"/>
      <c r="MXB9" s="200"/>
      <c r="MXC9" s="200"/>
      <c r="MXD9" s="200"/>
      <c r="MXE9" s="200"/>
      <c r="MXF9" s="200"/>
      <c r="MXG9" s="200"/>
      <c r="MXH9" s="200"/>
      <c r="MXI9" s="200"/>
      <c r="MXJ9" s="200"/>
      <c r="MXK9" s="200"/>
      <c r="MXL9" s="200"/>
      <c r="MXM9" s="200"/>
      <c r="MXN9" s="200"/>
      <c r="MXO9" s="200"/>
      <c r="MXP9" s="200"/>
      <c r="MXQ9" s="200"/>
      <c r="MXR9" s="200"/>
      <c r="MXS9" s="200"/>
      <c r="MXT9" s="200"/>
      <c r="MXU9" s="200"/>
      <c r="MXV9" s="200"/>
      <c r="MXW9" s="200"/>
      <c r="MXX9" s="200"/>
      <c r="MXY9" s="200"/>
      <c r="MXZ9" s="200"/>
      <c r="MYA9" s="200"/>
      <c r="MYB9" s="200"/>
      <c r="MYC9" s="200"/>
      <c r="MYD9" s="200"/>
      <c r="MYE9" s="200"/>
      <c r="MYF9" s="200"/>
      <c r="MYG9" s="200"/>
      <c r="MYH9" s="200"/>
      <c r="MYI9" s="200"/>
      <c r="MYJ9" s="200"/>
      <c r="MYK9" s="200"/>
      <c r="MYL9" s="200"/>
      <c r="MYM9" s="200"/>
      <c r="MYN9" s="200"/>
      <c r="MYO9" s="200"/>
      <c r="MYP9" s="200"/>
      <c r="MYQ9" s="200"/>
      <c r="MYR9" s="200"/>
      <c r="MYS9" s="200"/>
      <c r="MYT9" s="200"/>
      <c r="MYU9" s="200"/>
      <c r="MYV9" s="200"/>
      <c r="MYW9" s="200"/>
      <c r="MYX9" s="200"/>
      <c r="MYY9" s="200"/>
      <c r="MYZ9" s="200"/>
      <c r="MZA9" s="200"/>
      <c r="MZB9" s="200"/>
      <c r="MZC9" s="200"/>
      <c r="MZD9" s="200"/>
      <c r="MZE9" s="200"/>
      <c r="MZF9" s="200"/>
      <c r="MZG9" s="200"/>
      <c r="MZH9" s="200"/>
      <c r="MZI9" s="200"/>
      <c r="MZJ9" s="200"/>
      <c r="MZK9" s="200"/>
      <c r="MZL9" s="200"/>
      <c r="MZM9" s="200"/>
      <c r="MZN9" s="200"/>
      <c r="MZO9" s="200"/>
      <c r="MZP9" s="200"/>
      <c r="MZQ9" s="200"/>
      <c r="MZR9" s="200"/>
      <c r="MZS9" s="200"/>
      <c r="MZT9" s="200"/>
      <c r="MZU9" s="200"/>
      <c r="MZV9" s="200"/>
      <c r="MZW9" s="200"/>
      <c r="MZX9" s="200"/>
      <c r="MZY9" s="200"/>
      <c r="MZZ9" s="200"/>
      <c r="NAA9" s="200"/>
      <c r="NAB9" s="200"/>
      <c r="NAC9" s="200"/>
      <c r="NAD9" s="200"/>
      <c r="NAE9" s="200"/>
      <c r="NAF9" s="200"/>
      <c r="NAG9" s="200"/>
      <c r="NAH9" s="200"/>
      <c r="NAI9" s="200"/>
      <c r="NAJ9" s="200"/>
      <c r="NAK9" s="200"/>
      <c r="NAL9" s="200"/>
      <c r="NAM9" s="200"/>
      <c r="NAN9" s="200"/>
      <c r="NAO9" s="200"/>
      <c r="NAP9" s="200"/>
      <c r="NAQ9" s="200"/>
      <c r="NAR9" s="200"/>
      <c r="NAS9" s="200"/>
      <c r="NAT9" s="200"/>
      <c r="NAU9" s="200"/>
      <c r="NAV9" s="200"/>
      <c r="NAW9" s="200"/>
      <c r="NAX9" s="200"/>
      <c r="NAY9" s="200"/>
      <c r="NAZ9" s="200"/>
      <c r="NBA9" s="200"/>
      <c r="NBB9" s="200"/>
      <c r="NBC9" s="200"/>
      <c r="NBD9" s="200"/>
      <c r="NBE9" s="200"/>
      <c r="NBF9" s="200"/>
      <c r="NBG9" s="200"/>
      <c r="NBH9" s="200"/>
      <c r="NBI9" s="200"/>
      <c r="NBJ9" s="200"/>
      <c r="NBK9" s="200"/>
      <c r="NBL9" s="200"/>
      <c r="NBM9" s="200"/>
      <c r="NBN9" s="200"/>
      <c r="NBO9" s="200"/>
      <c r="NBP9" s="200"/>
      <c r="NBQ9" s="200"/>
      <c r="NBR9" s="200"/>
      <c r="NBS9" s="200"/>
      <c r="NBT9" s="200"/>
      <c r="NBU9" s="200"/>
      <c r="NBV9" s="200"/>
      <c r="NBW9" s="200"/>
      <c r="NBX9" s="200"/>
      <c r="NBY9" s="200"/>
      <c r="NBZ9" s="200"/>
      <c r="NCA9" s="200"/>
      <c r="NCB9" s="200"/>
      <c r="NCC9" s="200"/>
      <c r="NCD9" s="200"/>
      <c r="NCE9" s="200"/>
      <c r="NCF9" s="200"/>
      <c r="NCG9" s="200"/>
      <c r="NCH9" s="200"/>
      <c r="NCI9" s="200"/>
      <c r="NCJ9" s="200"/>
      <c r="NCK9" s="200"/>
      <c r="NCL9" s="200"/>
      <c r="NCM9" s="200"/>
      <c r="NCN9" s="200"/>
      <c r="NCO9" s="200"/>
      <c r="NCP9" s="200"/>
      <c r="NCQ9" s="200"/>
      <c r="NCR9" s="200"/>
      <c r="NCS9" s="200"/>
      <c r="NCT9" s="200"/>
      <c r="NCU9" s="200"/>
      <c r="NCV9" s="200"/>
      <c r="NCW9" s="200"/>
      <c r="NCX9" s="200"/>
      <c r="NCY9" s="200"/>
      <c r="NCZ9" s="200"/>
      <c r="NDA9" s="200"/>
      <c r="NDB9" s="200"/>
      <c r="NDC9" s="200"/>
      <c r="NDD9" s="200"/>
      <c r="NDE9" s="200"/>
      <c r="NDF9" s="200"/>
      <c r="NDG9" s="200"/>
      <c r="NDH9" s="200"/>
      <c r="NDI9" s="200"/>
      <c r="NDJ9" s="200"/>
      <c r="NDK9" s="200"/>
      <c r="NDL9" s="200"/>
      <c r="NDM9" s="200"/>
      <c r="NDN9" s="200"/>
      <c r="NDO9" s="200"/>
      <c r="NDP9" s="200"/>
      <c r="NDQ9" s="200"/>
      <c r="NDR9" s="200"/>
      <c r="NDS9" s="200"/>
      <c r="NDT9" s="200"/>
      <c r="NDU9" s="200"/>
      <c r="NDV9" s="200"/>
      <c r="NDW9" s="200"/>
      <c r="NDX9" s="200"/>
      <c r="NDY9" s="200"/>
      <c r="NDZ9" s="200"/>
      <c r="NEA9" s="200"/>
      <c r="NEB9" s="200"/>
      <c r="NEC9" s="200"/>
      <c r="NED9" s="200"/>
      <c r="NEE9" s="200"/>
      <c r="NEF9" s="200"/>
      <c r="NEG9" s="200"/>
      <c r="NEH9" s="200"/>
      <c r="NEI9" s="200"/>
      <c r="NEJ9" s="200"/>
      <c r="NEK9" s="200"/>
      <c r="NEL9" s="200"/>
      <c r="NEM9" s="200"/>
      <c r="NEN9" s="200"/>
      <c r="NEO9" s="200"/>
      <c r="NEP9" s="200"/>
      <c r="NEQ9" s="200"/>
      <c r="NER9" s="200"/>
      <c r="NES9" s="200"/>
      <c r="NET9" s="200"/>
      <c r="NEU9" s="200"/>
      <c r="NEV9" s="200"/>
      <c r="NEW9" s="200"/>
      <c r="NEX9" s="200"/>
      <c r="NEY9" s="200"/>
      <c r="NEZ9" s="200"/>
      <c r="NFA9" s="200"/>
      <c r="NFB9" s="200"/>
      <c r="NFC9" s="200"/>
      <c r="NFD9" s="200"/>
      <c r="NFE9" s="200"/>
      <c r="NFF9" s="200"/>
      <c r="NFG9" s="200"/>
      <c r="NFH9" s="200"/>
      <c r="NFI9" s="200"/>
      <c r="NFJ9" s="200"/>
      <c r="NFK9" s="200"/>
      <c r="NFL9" s="200"/>
      <c r="NFM9" s="200"/>
      <c r="NFN9" s="200"/>
      <c r="NFO9" s="200"/>
      <c r="NFP9" s="200"/>
      <c r="NFQ9" s="200"/>
      <c r="NFR9" s="200"/>
      <c r="NFS9" s="200"/>
      <c r="NFT9" s="200"/>
      <c r="NFU9" s="200"/>
      <c r="NFV9" s="200"/>
      <c r="NFW9" s="200"/>
      <c r="NFX9" s="200"/>
      <c r="NFY9" s="200"/>
      <c r="NFZ9" s="200"/>
      <c r="NGA9" s="200"/>
      <c r="NGB9" s="200"/>
      <c r="NGC9" s="200"/>
      <c r="NGD9" s="200"/>
      <c r="NGE9" s="200"/>
      <c r="NGF9" s="200"/>
      <c r="NGG9" s="200"/>
      <c r="NGH9" s="200"/>
      <c r="NGI9" s="200"/>
      <c r="NGJ9" s="200"/>
      <c r="NGK9" s="200"/>
      <c r="NGL9" s="200"/>
      <c r="NGM9" s="200"/>
      <c r="NGN9" s="200"/>
      <c r="NGO9" s="200"/>
      <c r="NGP9" s="200"/>
      <c r="NGQ9" s="200"/>
      <c r="NGR9" s="200"/>
      <c r="NGS9" s="200"/>
      <c r="NGT9" s="200"/>
      <c r="NGU9" s="200"/>
      <c r="NGV9" s="200"/>
      <c r="NGW9" s="200"/>
      <c r="NGX9" s="200"/>
      <c r="NGY9" s="200"/>
      <c r="NGZ9" s="200"/>
      <c r="NHA9" s="200"/>
      <c r="NHB9" s="200"/>
      <c r="NHC9" s="200"/>
      <c r="NHD9" s="200"/>
      <c r="NHE9" s="200"/>
      <c r="NHF9" s="200"/>
      <c r="NHG9" s="200"/>
      <c r="NHH9" s="200"/>
      <c r="NHI9" s="200"/>
      <c r="NHJ9" s="200"/>
      <c r="NHK9" s="200"/>
      <c r="NHL9" s="200"/>
      <c r="NHM9" s="200"/>
      <c r="NHN9" s="200"/>
      <c r="NHO9" s="200"/>
      <c r="NHP9" s="200"/>
      <c r="NHQ9" s="200"/>
      <c r="NHR9" s="200"/>
      <c r="NHS9" s="200"/>
      <c r="NHT9" s="200"/>
      <c r="NHU9" s="200"/>
      <c r="NHV9" s="200"/>
      <c r="NHW9" s="200"/>
      <c r="NHX9" s="200"/>
      <c r="NHY9" s="200"/>
      <c r="NHZ9" s="200"/>
      <c r="NIA9" s="200"/>
      <c r="NIB9" s="200"/>
      <c r="NIC9" s="200"/>
      <c r="NID9" s="200"/>
      <c r="NIE9" s="200"/>
      <c r="NIF9" s="200"/>
      <c r="NIG9" s="200"/>
      <c r="NIH9" s="200"/>
      <c r="NII9" s="200"/>
      <c r="NIJ9" s="200"/>
      <c r="NIK9" s="200"/>
      <c r="NIL9" s="200"/>
      <c r="NIM9" s="200"/>
      <c r="NIN9" s="200"/>
      <c r="NIO9" s="200"/>
      <c r="NIP9" s="200"/>
      <c r="NIQ9" s="200"/>
      <c r="NIR9" s="200"/>
      <c r="NIS9" s="200"/>
      <c r="NIT9" s="200"/>
      <c r="NIU9" s="200"/>
      <c r="NIV9" s="200"/>
      <c r="NIW9" s="200"/>
      <c r="NIX9" s="200"/>
      <c r="NIY9" s="200"/>
      <c r="NIZ9" s="200"/>
      <c r="NJA9" s="200"/>
      <c r="NJB9" s="200"/>
      <c r="NJC9" s="200"/>
      <c r="NJD9" s="200"/>
      <c r="NJE9" s="200"/>
      <c r="NJF9" s="200"/>
      <c r="NJG9" s="200"/>
      <c r="NJH9" s="200"/>
      <c r="NJI9" s="200"/>
      <c r="NJJ9" s="200"/>
      <c r="NJK9" s="200"/>
      <c r="NJL9" s="200"/>
      <c r="NJM9" s="200"/>
      <c r="NJN9" s="200"/>
      <c r="NJO9" s="200"/>
      <c r="NJP9" s="200"/>
      <c r="NJQ9" s="200"/>
      <c r="NJR9" s="200"/>
      <c r="NJS9" s="200"/>
      <c r="NJT9" s="200"/>
      <c r="NJU9" s="200"/>
      <c r="NJV9" s="200"/>
      <c r="NJW9" s="200"/>
      <c r="NJX9" s="200"/>
      <c r="NJY9" s="200"/>
      <c r="NJZ9" s="200"/>
      <c r="NKA9" s="200"/>
      <c r="NKB9" s="200"/>
      <c r="NKC9" s="200"/>
      <c r="NKD9" s="200"/>
      <c r="NKE9" s="200"/>
      <c r="NKF9" s="200"/>
      <c r="NKG9" s="200"/>
      <c r="NKH9" s="200"/>
      <c r="NKI9" s="200"/>
      <c r="NKJ9" s="200"/>
      <c r="NKK9" s="200"/>
      <c r="NKL9" s="200"/>
      <c r="NKM9" s="200"/>
      <c r="NKN9" s="200"/>
      <c r="NKO9" s="200"/>
      <c r="NKP9" s="200"/>
      <c r="NKQ9" s="200"/>
      <c r="NKR9" s="200"/>
      <c r="NKS9" s="200"/>
      <c r="NKT9" s="200"/>
      <c r="NKU9" s="200"/>
      <c r="NKV9" s="200"/>
      <c r="NKW9" s="200"/>
      <c r="NKX9" s="200"/>
      <c r="NKY9" s="200"/>
      <c r="NKZ9" s="200"/>
      <c r="NLA9" s="200"/>
      <c r="NLB9" s="200"/>
      <c r="NLC9" s="200"/>
      <c r="NLD9" s="200"/>
      <c r="NLE9" s="200"/>
      <c r="NLF9" s="200"/>
      <c r="NLG9" s="200"/>
      <c r="NLH9" s="200"/>
      <c r="NLI9" s="200"/>
      <c r="NLJ9" s="200"/>
      <c r="NLK9" s="200"/>
      <c r="NLL9" s="200"/>
      <c r="NLM9" s="200"/>
      <c r="NLN9" s="200"/>
      <c r="NLO9" s="200"/>
      <c r="NLP9" s="200"/>
      <c r="NLQ9" s="200"/>
      <c r="NLR9" s="200"/>
      <c r="NLS9" s="200"/>
      <c r="NLT9" s="200"/>
      <c r="NLU9" s="200"/>
      <c r="NLV9" s="200"/>
      <c r="NLW9" s="200"/>
      <c r="NLX9" s="200"/>
      <c r="NLY9" s="200"/>
      <c r="NLZ9" s="200"/>
      <c r="NMA9" s="200"/>
      <c r="NMB9" s="200"/>
      <c r="NMC9" s="200"/>
      <c r="NMD9" s="200"/>
      <c r="NME9" s="200"/>
      <c r="NMF9" s="200"/>
      <c r="NMG9" s="200"/>
      <c r="NMH9" s="200"/>
      <c r="NMI9" s="200"/>
      <c r="NMJ9" s="200"/>
      <c r="NMK9" s="200"/>
      <c r="NML9" s="200"/>
      <c r="NMM9" s="200"/>
      <c r="NMN9" s="200"/>
      <c r="NMO9" s="200"/>
      <c r="NMP9" s="200"/>
      <c r="NMQ9" s="200"/>
      <c r="NMR9" s="200"/>
      <c r="NMS9" s="200"/>
      <c r="NMT9" s="200"/>
      <c r="NMU9" s="200"/>
      <c r="NMV9" s="200"/>
      <c r="NMW9" s="200"/>
      <c r="NMX9" s="200"/>
      <c r="NMY9" s="200"/>
      <c r="NMZ9" s="200"/>
      <c r="NNA9" s="200"/>
      <c r="NNB9" s="200"/>
      <c r="NNC9" s="200"/>
      <c r="NND9" s="200"/>
      <c r="NNE9" s="200"/>
      <c r="NNF9" s="200"/>
      <c r="NNG9" s="200"/>
      <c r="NNH9" s="200"/>
      <c r="NNI9" s="200"/>
      <c r="NNJ9" s="200"/>
      <c r="NNK9" s="200"/>
      <c r="NNL9" s="200"/>
      <c r="NNM9" s="200"/>
      <c r="NNN9" s="200"/>
      <c r="NNO9" s="200"/>
      <c r="NNP9" s="200"/>
      <c r="NNQ9" s="200"/>
      <c r="NNR9" s="200"/>
      <c r="NNS9" s="200"/>
      <c r="NNT9" s="200"/>
      <c r="NNU9" s="200"/>
      <c r="NNV9" s="200"/>
      <c r="NNW9" s="200"/>
      <c r="NNX9" s="200"/>
      <c r="NNY9" s="200"/>
      <c r="NNZ9" s="200"/>
      <c r="NOA9" s="200"/>
      <c r="NOB9" s="200"/>
      <c r="NOC9" s="200"/>
      <c r="NOD9" s="200"/>
      <c r="NOE9" s="200"/>
      <c r="NOF9" s="200"/>
      <c r="NOG9" s="200"/>
      <c r="NOH9" s="200"/>
      <c r="NOI9" s="200"/>
      <c r="NOJ9" s="200"/>
      <c r="NOK9" s="200"/>
      <c r="NOL9" s="200"/>
      <c r="NOM9" s="200"/>
      <c r="NON9" s="200"/>
      <c r="NOO9" s="200"/>
      <c r="NOP9" s="200"/>
      <c r="NOQ9" s="200"/>
      <c r="NOR9" s="200"/>
      <c r="NOS9" s="200"/>
      <c r="NOT9" s="200"/>
      <c r="NOU9" s="200"/>
      <c r="NOV9" s="200"/>
      <c r="NOW9" s="200"/>
      <c r="NOX9" s="200"/>
      <c r="NOY9" s="200"/>
      <c r="NOZ9" s="200"/>
      <c r="NPA9" s="200"/>
      <c r="NPB9" s="200"/>
      <c r="NPC9" s="200"/>
      <c r="NPD9" s="200"/>
      <c r="NPE9" s="200"/>
      <c r="NPF9" s="200"/>
      <c r="NPG9" s="200"/>
      <c r="NPH9" s="200"/>
      <c r="NPI9" s="200"/>
      <c r="NPJ9" s="200"/>
      <c r="NPK9" s="200"/>
      <c r="NPL9" s="200"/>
      <c r="NPM9" s="200"/>
      <c r="NPN9" s="200"/>
      <c r="NPO9" s="200"/>
      <c r="NPP9" s="200"/>
      <c r="NPQ9" s="200"/>
      <c r="NPR9" s="200"/>
      <c r="NPS9" s="200"/>
      <c r="NPT9" s="200"/>
      <c r="NPU9" s="200"/>
      <c r="NPV9" s="200"/>
      <c r="NPW9" s="200"/>
      <c r="NPX9" s="200"/>
      <c r="NPY9" s="200"/>
      <c r="NPZ9" s="200"/>
      <c r="NQA9" s="200"/>
      <c r="NQB9" s="200"/>
      <c r="NQC9" s="200"/>
      <c r="NQD9" s="200"/>
      <c r="NQE9" s="200"/>
      <c r="NQF9" s="200"/>
      <c r="NQG9" s="200"/>
      <c r="NQH9" s="200"/>
      <c r="NQI9" s="200"/>
      <c r="NQJ9" s="200"/>
      <c r="NQK9" s="200"/>
      <c r="NQL9" s="200"/>
      <c r="NQM9" s="200"/>
      <c r="NQN9" s="200"/>
      <c r="NQO9" s="200"/>
      <c r="NQP9" s="200"/>
      <c r="NQQ9" s="200"/>
      <c r="NQR9" s="200"/>
      <c r="NQS9" s="200"/>
      <c r="NQT9" s="200"/>
      <c r="NQU9" s="200"/>
      <c r="NQV9" s="200"/>
      <c r="NQW9" s="200"/>
      <c r="NQX9" s="200"/>
      <c r="NQY9" s="200"/>
      <c r="NQZ9" s="200"/>
      <c r="NRA9" s="200"/>
      <c r="NRB9" s="200"/>
      <c r="NRC9" s="200"/>
      <c r="NRD9" s="200"/>
      <c r="NRE9" s="200"/>
      <c r="NRF9" s="200"/>
      <c r="NRG9" s="200"/>
      <c r="NRH9" s="200"/>
      <c r="NRI9" s="200"/>
      <c r="NRJ9" s="200"/>
      <c r="NRK9" s="200"/>
      <c r="NRL9" s="200"/>
      <c r="NRM9" s="200"/>
      <c r="NRN9" s="200"/>
      <c r="NRO9" s="200"/>
      <c r="NRP9" s="200"/>
      <c r="NRQ9" s="200"/>
      <c r="NRR9" s="200"/>
      <c r="NRS9" s="200"/>
      <c r="NRT9" s="200"/>
      <c r="NRU9" s="200"/>
      <c r="NRV9" s="200"/>
      <c r="NRW9" s="200"/>
      <c r="NRX9" s="200"/>
      <c r="NRY9" s="200"/>
      <c r="NRZ9" s="200"/>
      <c r="NSA9" s="200"/>
      <c r="NSB9" s="200"/>
      <c r="NSC9" s="200"/>
      <c r="NSD9" s="200"/>
      <c r="NSE9" s="200"/>
      <c r="NSF9" s="200"/>
      <c r="NSG9" s="200"/>
      <c r="NSH9" s="200"/>
      <c r="NSI9" s="200"/>
      <c r="NSJ9" s="200"/>
      <c r="NSK9" s="200"/>
      <c r="NSL9" s="200"/>
      <c r="NSM9" s="200"/>
      <c r="NSN9" s="200"/>
      <c r="NSO9" s="200"/>
      <c r="NSP9" s="200"/>
      <c r="NSQ9" s="200"/>
      <c r="NSR9" s="200"/>
      <c r="NSS9" s="200"/>
      <c r="NST9" s="200"/>
      <c r="NSU9" s="200"/>
      <c r="NSV9" s="200"/>
      <c r="NSW9" s="200"/>
      <c r="NSX9" s="200"/>
      <c r="NSY9" s="200"/>
      <c r="NSZ9" s="200"/>
      <c r="NTA9" s="200"/>
      <c r="NTB9" s="200"/>
      <c r="NTC9" s="200"/>
      <c r="NTD9" s="200"/>
      <c r="NTE9" s="200"/>
      <c r="NTF9" s="200"/>
      <c r="NTG9" s="200"/>
      <c r="NTH9" s="200"/>
      <c r="NTI9" s="200"/>
      <c r="NTJ9" s="200"/>
      <c r="NTK9" s="200"/>
      <c r="NTL9" s="200"/>
      <c r="NTM9" s="200"/>
      <c r="NTN9" s="200"/>
      <c r="NTO9" s="200"/>
      <c r="NTP9" s="200"/>
      <c r="NTQ9" s="200"/>
      <c r="NTR9" s="200"/>
      <c r="NTS9" s="200"/>
      <c r="NTT9" s="200"/>
      <c r="NTU9" s="200"/>
      <c r="NTV9" s="200"/>
      <c r="NTW9" s="200"/>
      <c r="NTX9" s="200"/>
      <c r="NTY9" s="200"/>
      <c r="NTZ9" s="200"/>
      <c r="NUA9" s="200"/>
      <c r="NUB9" s="200"/>
      <c r="NUC9" s="200"/>
      <c r="NUD9" s="200"/>
      <c r="NUE9" s="200"/>
      <c r="NUF9" s="200"/>
      <c r="NUG9" s="200"/>
      <c r="NUH9" s="200"/>
      <c r="NUI9" s="200"/>
      <c r="NUJ9" s="200"/>
      <c r="NUK9" s="200"/>
      <c r="NUL9" s="200"/>
      <c r="NUM9" s="200"/>
      <c r="NUN9" s="200"/>
      <c r="NUO9" s="200"/>
      <c r="NUP9" s="200"/>
      <c r="NUQ9" s="200"/>
      <c r="NUR9" s="200"/>
      <c r="NUS9" s="200"/>
      <c r="NUT9" s="200"/>
      <c r="NUU9" s="200"/>
      <c r="NUV9" s="200"/>
      <c r="NUW9" s="200"/>
      <c r="NUX9" s="200"/>
      <c r="NUY9" s="200"/>
      <c r="NUZ9" s="200"/>
      <c r="NVA9" s="200"/>
      <c r="NVB9" s="200"/>
      <c r="NVC9" s="200"/>
      <c r="NVD9" s="200"/>
      <c r="NVE9" s="200"/>
      <c r="NVF9" s="200"/>
      <c r="NVG9" s="200"/>
      <c r="NVH9" s="200"/>
      <c r="NVI9" s="200"/>
      <c r="NVJ9" s="200"/>
      <c r="NVK9" s="200"/>
      <c r="NVL9" s="200"/>
      <c r="NVM9" s="200"/>
      <c r="NVN9" s="200"/>
      <c r="NVO9" s="200"/>
      <c r="NVP9" s="200"/>
      <c r="NVQ9" s="200"/>
      <c r="NVR9" s="200"/>
      <c r="NVS9" s="200"/>
      <c r="NVT9" s="200"/>
      <c r="NVU9" s="200"/>
      <c r="NVV9" s="200"/>
      <c r="NVW9" s="200"/>
      <c r="NVX9" s="200"/>
      <c r="NVY9" s="200"/>
      <c r="NVZ9" s="200"/>
      <c r="NWA9" s="200"/>
      <c r="NWB9" s="200"/>
      <c r="NWC9" s="200"/>
      <c r="NWD9" s="200"/>
      <c r="NWE9" s="200"/>
      <c r="NWF9" s="200"/>
      <c r="NWG9" s="200"/>
      <c r="NWH9" s="200"/>
      <c r="NWI9" s="200"/>
      <c r="NWJ9" s="200"/>
      <c r="NWK9" s="200"/>
      <c r="NWL9" s="200"/>
      <c r="NWM9" s="200"/>
      <c r="NWN9" s="200"/>
      <c r="NWO9" s="200"/>
      <c r="NWP9" s="200"/>
      <c r="NWQ9" s="200"/>
      <c r="NWR9" s="200"/>
      <c r="NWS9" s="200"/>
      <c r="NWT9" s="200"/>
      <c r="NWU9" s="200"/>
      <c r="NWV9" s="200"/>
      <c r="NWW9" s="200"/>
      <c r="NWX9" s="200"/>
      <c r="NWY9" s="200"/>
      <c r="NWZ9" s="200"/>
      <c r="NXA9" s="200"/>
      <c r="NXB9" s="200"/>
      <c r="NXC9" s="200"/>
      <c r="NXD9" s="200"/>
      <c r="NXE9" s="200"/>
      <c r="NXF9" s="200"/>
      <c r="NXG9" s="200"/>
      <c r="NXH9" s="200"/>
      <c r="NXI9" s="200"/>
      <c r="NXJ9" s="200"/>
      <c r="NXK9" s="200"/>
      <c r="NXL9" s="200"/>
      <c r="NXM9" s="200"/>
      <c r="NXN9" s="200"/>
      <c r="NXO9" s="200"/>
      <c r="NXP9" s="200"/>
      <c r="NXQ9" s="200"/>
      <c r="NXR9" s="200"/>
      <c r="NXS9" s="200"/>
      <c r="NXT9" s="200"/>
      <c r="NXU9" s="200"/>
      <c r="NXV9" s="200"/>
      <c r="NXW9" s="200"/>
      <c r="NXX9" s="200"/>
      <c r="NXY9" s="200"/>
      <c r="NXZ9" s="200"/>
      <c r="NYA9" s="200"/>
      <c r="NYB9" s="200"/>
      <c r="NYC9" s="200"/>
      <c r="NYD9" s="200"/>
      <c r="NYE9" s="200"/>
      <c r="NYF9" s="200"/>
      <c r="NYG9" s="200"/>
      <c r="NYH9" s="200"/>
      <c r="NYI9" s="200"/>
      <c r="NYJ9" s="200"/>
      <c r="NYK9" s="200"/>
      <c r="NYL9" s="200"/>
      <c r="NYM9" s="200"/>
      <c r="NYN9" s="200"/>
      <c r="NYO9" s="200"/>
      <c r="NYP9" s="200"/>
      <c r="NYQ9" s="200"/>
      <c r="NYR9" s="200"/>
      <c r="NYS9" s="200"/>
      <c r="NYT9" s="200"/>
      <c r="NYU9" s="200"/>
      <c r="NYV9" s="200"/>
      <c r="NYW9" s="200"/>
      <c r="NYX9" s="200"/>
      <c r="NYY9" s="200"/>
      <c r="NYZ9" s="200"/>
      <c r="NZA9" s="200"/>
      <c r="NZB9" s="200"/>
      <c r="NZC9" s="200"/>
      <c r="NZD9" s="200"/>
      <c r="NZE9" s="200"/>
      <c r="NZF9" s="200"/>
      <c r="NZG9" s="200"/>
      <c r="NZH9" s="200"/>
      <c r="NZI9" s="200"/>
      <c r="NZJ9" s="200"/>
      <c r="NZK9" s="200"/>
      <c r="NZL9" s="200"/>
      <c r="NZM9" s="200"/>
      <c r="NZN9" s="200"/>
      <c r="NZO9" s="200"/>
      <c r="NZP9" s="200"/>
      <c r="NZQ9" s="200"/>
      <c r="NZR9" s="200"/>
      <c r="NZS9" s="200"/>
      <c r="NZT9" s="200"/>
      <c r="NZU9" s="200"/>
      <c r="NZV9" s="200"/>
      <c r="NZW9" s="200"/>
      <c r="NZX9" s="200"/>
      <c r="NZY9" s="200"/>
      <c r="NZZ9" s="200"/>
      <c r="OAA9" s="200"/>
      <c r="OAB9" s="200"/>
      <c r="OAC9" s="200"/>
      <c r="OAD9" s="200"/>
      <c r="OAE9" s="200"/>
      <c r="OAF9" s="200"/>
      <c r="OAG9" s="200"/>
      <c r="OAH9" s="200"/>
      <c r="OAI9" s="200"/>
      <c r="OAJ9" s="200"/>
      <c r="OAK9" s="200"/>
      <c r="OAL9" s="200"/>
      <c r="OAM9" s="200"/>
      <c r="OAN9" s="200"/>
      <c r="OAO9" s="200"/>
      <c r="OAP9" s="200"/>
      <c r="OAQ9" s="200"/>
      <c r="OAR9" s="200"/>
      <c r="OAS9" s="200"/>
      <c r="OAT9" s="200"/>
      <c r="OAU9" s="200"/>
      <c r="OAV9" s="200"/>
      <c r="OAW9" s="200"/>
      <c r="OAX9" s="200"/>
      <c r="OAY9" s="200"/>
      <c r="OAZ9" s="200"/>
      <c r="OBA9" s="200"/>
      <c r="OBB9" s="200"/>
      <c r="OBC9" s="200"/>
      <c r="OBD9" s="200"/>
      <c r="OBE9" s="200"/>
      <c r="OBF9" s="200"/>
      <c r="OBG9" s="200"/>
      <c r="OBH9" s="200"/>
      <c r="OBI9" s="200"/>
      <c r="OBJ9" s="200"/>
      <c r="OBK9" s="200"/>
      <c r="OBL9" s="200"/>
      <c r="OBM9" s="200"/>
      <c r="OBN9" s="200"/>
      <c r="OBO9" s="200"/>
      <c r="OBP9" s="200"/>
      <c r="OBQ9" s="200"/>
      <c r="OBR9" s="200"/>
      <c r="OBS9" s="200"/>
      <c r="OBT9" s="200"/>
      <c r="OBU9" s="200"/>
      <c r="OBV9" s="200"/>
      <c r="OBW9" s="200"/>
      <c r="OBX9" s="200"/>
      <c r="OBY9" s="200"/>
      <c r="OBZ9" s="200"/>
      <c r="OCA9" s="200"/>
      <c r="OCB9" s="200"/>
      <c r="OCC9" s="200"/>
      <c r="OCD9" s="200"/>
      <c r="OCE9" s="200"/>
      <c r="OCF9" s="200"/>
      <c r="OCG9" s="200"/>
      <c r="OCH9" s="200"/>
      <c r="OCI9" s="200"/>
      <c r="OCJ9" s="200"/>
      <c r="OCK9" s="200"/>
      <c r="OCL9" s="200"/>
      <c r="OCM9" s="200"/>
      <c r="OCN9" s="200"/>
      <c r="OCO9" s="200"/>
      <c r="OCP9" s="200"/>
      <c r="OCQ9" s="200"/>
      <c r="OCR9" s="200"/>
      <c r="OCS9" s="200"/>
      <c r="OCT9" s="200"/>
      <c r="OCU9" s="200"/>
      <c r="OCV9" s="200"/>
      <c r="OCW9" s="200"/>
      <c r="OCX9" s="200"/>
      <c r="OCY9" s="200"/>
      <c r="OCZ9" s="200"/>
      <c r="ODA9" s="200"/>
      <c r="ODB9" s="200"/>
      <c r="ODC9" s="200"/>
      <c r="ODD9" s="200"/>
      <c r="ODE9" s="200"/>
      <c r="ODF9" s="200"/>
      <c r="ODG9" s="200"/>
      <c r="ODH9" s="200"/>
      <c r="ODI9" s="200"/>
      <c r="ODJ9" s="200"/>
      <c r="ODK9" s="200"/>
      <c r="ODL9" s="200"/>
      <c r="ODM9" s="200"/>
      <c r="ODN9" s="200"/>
      <c r="ODO9" s="200"/>
      <c r="ODP9" s="200"/>
      <c r="ODQ9" s="200"/>
      <c r="ODR9" s="200"/>
      <c r="ODS9" s="200"/>
      <c r="ODT9" s="200"/>
      <c r="ODU9" s="200"/>
      <c r="ODV9" s="200"/>
      <c r="ODW9" s="200"/>
      <c r="ODX9" s="200"/>
      <c r="ODY9" s="200"/>
      <c r="ODZ9" s="200"/>
      <c r="OEA9" s="200"/>
      <c r="OEB9" s="200"/>
      <c r="OEC9" s="200"/>
      <c r="OED9" s="200"/>
      <c r="OEE9" s="200"/>
      <c r="OEF9" s="200"/>
      <c r="OEG9" s="200"/>
      <c r="OEH9" s="200"/>
      <c r="OEI9" s="200"/>
      <c r="OEJ9" s="200"/>
      <c r="OEK9" s="200"/>
      <c r="OEL9" s="200"/>
      <c r="OEM9" s="200"/>
      <c r="OEN9" s="200"/>
      <c r="OEO9" s="200"/>
      <c r="OEP9" s="200"/>
      <c r="OEQ9" s="200"/>
      <c r="OER9" s="200"/>
      <c r="OES9" s="200"/>
      <c r="OET9" s="200"/>
      <c r="OEU9" s="200"/>
      <c r="OEV9" s="200"/>
      <c r="OEW9" s="200"/>
      <c r="OEX9" s="200"/>
      <c r="OEY9" s="200"/>
      <c r="OEZ9" s="200"/>
      <c r="OFA9" s="200"/>
      <c r="OFB9" s="200"/>
      <c r="OFC9" s="200"/>
      <c r="OFD9" s="200"/>
      <c r="OFE9" s="200"/>
      <c r="OFF9" s="200"/>
      <c r="OFG9" s="200"/>
      <c r="OFH9" s="200"/>
      <c r="OFI9" s="200"/>
      <c r="OFJ9" s="200"/>
      <c r="OFK9" s="200"/>
      <c r="OFL9" s="200"/>
      <c r="OFM9" s="200"/>
      <c r="OFN9" s="200"/>
      <c r="OFO9" s="200"/>
      <c r="OFP9" s="200"/>
      <c r="OFQ9" s="200"/>
      <c r="OFR9" s="200"/>
      <c r="OFS9" s="200"/>
      <c r="OFT9" s="200"/>
      <c r="OFU9" s="200"/>
      <c r="OFV9" s="200"/>
      <c r="OFW9" s="200"/>
      <c r="OFX9" s="200"/>
      <c r="OFY9" s="200"/>
      <c r="OFZ9" s="200"/>
      <c r="OGA9" s="200"/>
      <c r="OGB9" s="200"/>
      <c r="OGC9" s="200"/>
      <c r="OGD9" s="200"/>
      <c r="OGE9" s="200"/>
      <c r="OGF9" s="200"/>
      <c r="OGG9" s="200"/>
      <c r="OGH9" s="200"/>
      <c r="OGI9" s="200"/>
      <c r="OGJ9" s="200"/>
      <c r="OGK9" s="200"/>
      <c r="OGL9" s="200"/>
      <c r="OGM9" s="200"/>
      <c r="OGN9" s="200"/>
      <c r="OGO9" s="200"/>
      <c r="OGP9" s="200"/>
      <c r="OGQ9" s="200"/>
      <c r="OGR9" s="200"/>
      <c r="OGS9" s="200"/>
      <c r="OGT9" s="200"/>
      <c r="OGU9" s="200"/>
      <c r="OGV9" s="200"/>
      <c r="OGW9" s="200"/>
      <c r="OGX9" s="200"/>
      <c r="OGY9" s="200"/>
      <c r="OGZ9" s="200"/>
      <c r="OHA9" s="200"/>
      <c r="OHB9" s="200"/>
      <c r="OHC9" s="200"/>
      <c r="OHD9" s="200"/>
      <c r="OHE9" s="200"/>
      <c r="OHF9" s="200"/>
      <c r="OHG9" s="200"/>
      <c r="OHH9" s="200"/>
      <c r="OHI9" s="200"/>
      <c r="OHJ9" s="200"/>
      <c r="OHK9" s="200"/>
      <c r="OHL9" s="200"/>
      <c r="OHM9" s="200"/>
      <c r="OHN9" s="200"/>
      <c r="OHO9" s="200"/>
      <c r="OHP9" s="200"/>
      <c r="OHQ9" s="200"/>
      <c r="OHR9" s="200"/>
      <c r="OHS9" s="200"/>
      <c r="OHT9" s="200"/>
      <c r="OHU9" s="200"/>
      <c r="OHV9" s="200"/>
      <c r="OHW9" s="200"/>
      <c r="OHX9" s="200"/>
      <c r="OHY9" s="200"/>
      <c r="OHZ9" s="200"/>
      <c r="OIA9" s="200"/>
      <c r="OIB9" s="200"/>
      <c r="OIC9" s="200"/>
      <c r="OID9" s="200"/>
      <c r="OIE9" s="200"/>
      <c r="OIF9" s="200"/>
      <c r="OIG9" s="200"/>
      <c r="OIH9" s="200"/>
      <c r="OII9" s="200"/>
      <c r="OIJ9" s="200"/>
      <c r="OIK9" s="200"/>
      <c r="OIL9" s="200"/>
      <c r="OIM9" s="200"/>
      <c r="OIN9" s="200"/>
      <c r="OIO9" s="200"/>
      <c r="OIP9" s="200"/>
      <c r="OIQ9" s="200"/>
      <c r="OIR9" s="200"/>
      <c r="OIS9" s="200"/>
      <c r="OIT9" s="200"/>
      <c r="OIU9" s="200"/>
      <c r="OIV9" s="200"/>
      <c r="OIW9" s="200"/>
      <c r="OIX9" s="200"/>
      <c r="OIY9" s="200"/>
      <c r="OIZ9" s="200"/>
      <c r="OJA9" s="200"/>
      <c r="OJB9" s="200"/>
      <c r="OJC9" s="200"/>
      <c r="OJD9" s="200"/>
      <c r="OJE9" s="200"/>
      <c r="OJF9" s="200"/>
      <c r="OJG9" s="200"/>
      <c r="OJH9" s="200"/>
      <c r="OJI9" s="200"/>
      <c r="OJJ9" s="200"/>
      <c r="OJK9" s="200"/>
      <c r="OJL9" s="200"/>
      <c r="OJM9" s="200"/>
      <c r="OJN9" s="200"/>
      <c r="OJO9" s="200"/>
      <c r="OJP9" s="200"/>
      <c r="OJQ9" s="200"/>
      <c r="OJR9" s="200"/>
      <c r="OJS9" s="200"/>
      <c r="OJT9" s="200"/>
      <c r="OJU9" s="200"/>
      <c r="OJV9" s="200"/>
      <c r="OJW9" s="200"/>
      <c r="OJX9" s="200"/>
      <c r="OJY9" s="200"/>
      <c r="OJZ9" s="200"/>
      <c r="OKA9" s="200"/>
      <c r="OKB9" s="200"/>
      <c r="OKC9" s="200"/>
      <c r="OKD9" s="200"/>
      <c r="OKE9" s="200"/>
      <c r="OKF9" s="200"/>
      <c r="OKG9" s="200"/>
      <c r="OKH9" s="200"/>
      <c r="OKI9" s="200"/>
      <c r="OKJ9" s="200"/>
      <c r="OKK9" s="200"/>
      <c r="OKL9" s="200"/>
      <c r="OKM9" s="200"/>
      <c r="OKN9" s="200"/>
      <c r="OKO9" s="200"/>
      <c r="OKP9" s="200"/>
      <c r="OKQ9" s="200"/>
      <c r="OKR9" s="200"/>
      <c r="OKS9" s="200"/>
      <c r="OKT9" s="200"/>
      <c r="OKU9" s="200"/>
      <c r="OKV9" s="200"/>
      <c r="OKW9" s="200"/>
      <c r="OKX9" s="200"/>
      <c r="OKY9" s="200"/>
      <c r="OKZ9" s="200"/>
      <c r="OLA9" s="200"/>
      <c r="OLB9" s="200"/>
      <c r="OLC9" s="200"/>
      <c r="OLD9" s="200"/>
      <c r="OLE9" s="200"/>
      <c r="OLF9" s="200"/>
      <c r="OLG9" s="200"/>
      <c r="OLH9" s="200"/>
      <c r="OLI9" s="200"/>
      <c r="OLJ9" s="200"/>
      <c r="OLK9" s="200"/>
      <c r="OLL9" s="200"/>
      <c r="OLM9" s="200"/>
      <c r="OLN9" s="200"/>
      <c r="OLO9" s="200"/>
      <c r="OLP9" s="200"/>
      <c r="OLQ9" s="200"/>
      <c r="OLR9" s="200"/>
      <c r="OLS9" s="200"/>
      <c r="OLT9" s="200"/>
      <c r="OLU9" s="200"/>
      <c r="OLV9" s="200"/>
      <c r="OLW9" s="200"/>
      <c r="OLX9" s="200"/>
      <c r="OLY9" s="200"/>
      <c r="OLZ9" s="200"/>
      <c r="OMA9" s="200"/>
      <c r="OMB9" s="200"/>
      <c r="OMC9" s="200"/>
      <c r="OMD9" s="200"/>
      <c r="OME9" s="200"/>
      <c r="OMF9" s="200"/>
      <c r="OMG9" s="200"/>
      <c r="OMH9" s="200"/>
      <c r="OMI9" s="200"/>
      <c r="OMJ9" s="200"/>
      <c r="OMK9" s="200"/>
      <c r="OML9" s="200"/>
      <c r="OMM9" s="200"/>
      <c r="OMN9" s="200"/>
      <c r="OMO9" s="200"/>
      <c r="OMP9" s="200"/>
      <c r="OMQ9" s="200"/>
      <c r="OMR9" s="200"/>
      <c r="OMS9" s="200"/>
      <c r="OMT9" s="200"/>
      <c r="OMU9" s="200"/>
      <c r="OMV9" s="200"/>
      <c r="OMW9" s="200"/>
      <c r="OMX9" s="200"/>
      <c r="OMY9" s="200"/>
      <c r="OMZ9" s="200"/>
      <c r="ONA9" s="200"/>
      <c r="ONB9" s="200"/>
      <c r="ONC9" s="200"/>
      <c r="OND9" s="200"/>
      <c r="ONE9" s="200"/>
      <c r="ONF9" s="200"/>
      <c r="ONG9" s="200"/>
      <c r="ONH9" s="200"/>
      <c r="ONI9" s="200"/>
      <c r="ONJ9" s="200"/>
      <c r="ONK9" s="200"/>
      <c r="ONL9" s="200"/>
      <c r="ONM9" s="200"/>
      <c r="ONN9" s="200"/>
      <c r="ONO9" s="200"/>
      <c r="ONP9" s="200"/>
      <c r="ONQ9" s="200"/>
      <c r="ONR9" s="200"/>
      <c r="ONS9" s="200"/>
      <c r="ONT9" s="200"/>
      <c r="ONU9" s="200"/>
      <c r="ONV9" s="200"/>
      <c r="ONW9" s="200"/>
      <c r="ONX9" s="200"/>
      <c r="ONY9" s="200"/>
      <c r="ONZ9" s="200"/>
      <c r="OOA9" s="200"/>
      <c r="OOB9" s="200"/>
      <c r="OOC9" s="200"/>
      <c r="OOD9" s="200"/>
      <c r="OOE9" s="200"/>
      <c r="OOF9" s="200"/>
      <c r="OOG9" s="200"/>
      <c r="OOH9" s="200"/>
      <c r="OOI9" s="200"/>
      <c r="OOJ9" s="200"/>
      <c r="OOK9" s="200"/>
      <c r="OOL9" s="200"/>
      <c r="OOM9" s="200"/>
      <c r="OON9" s="200"/>
      <c r="OOO9" s="200"/>
      <c r="OOP9" s="200"/>
      <c r="OOQ9" s="200"/>
      <c r="OOR9" s="200"/>
      <c r="OOS9" s="200"/>
      <c r="OOT9" s="200"/>
      <c r="OOU9" s="200"/>
      <c r="OOV9" s="200"/>
      <c r="OOW9" s="200"/>
      <c r="OOX9" s="200"/>
      <c r="OOY9" s="200"/>
      <c r="OOZ9" s="200"/>
      <c r="OPA9" s="200"/>
      <c r="OPB9" s="200"/>
      <c r="OPC9" s="200"/>
      <c r="OPD9" s="200"/>
      <c r="OPE9" s="200"/>
      <c r="OPF9" s="200"/>
      <c r="OPG9" s="200"/>
      <c r="OPH9" s="200"/>
      <c r="OPI9" s="200"/>
      <c r="OPJ9" s="200"/>
      <c r="OPK9" s="200"/>
      <c r="OPL9" s="200"/>
      <c r="OPM9" s="200"/>
      <c r="OPN9" s="200"/>
      <c r="OPO9" s="200"/>
      <c r="OPP9" s="200"/>
      <c r="OPQ9" s="200"/>
      <c r="OPR9" s="200"/>
      <c r="OPS9" s="200"/>
      <c r="OPT9" s="200"/>
      <c r="OPU9" s="200"/>
      <c r="OPV9" s="200"/>
      <c r="OPW9" s="200"/>
      <c r="OPX9" s="200"/>
      <c r="OPY9" s="200"/>
      <c r="OPZ9" s="200"/>
      <c r="OQA9" s="200"/>
      <c r="OQB9" s="200"/>
      <c r="OQC9" s="200"/>
      <c r="OQD9" s="200"/>
      <c r="OQE9" s="200"/>
      <c r="OQF9" s="200"/>
      <c r="OQG9" s="200"/>
      <c r="OQH9" s="200"/>
      <c r="OQI9" s="200"/>
      <c r="OQJ9" s="200"/>
      <c r="OQK9" s="200"/>
      <c r="OQL9" s="200"/>
      <c r="OQM9" s="200"/>
      <c r="OQN9" s="200"/>
      <c r="OQO9" s="200"/>
      <c r="OQP9" s="200"/>
      <c r="OQQ9" s="200"/>
      <c r="OQR9" s="200"/>
      <c r="OQS9" s="200"/>
      <c r="OQT9" s="200"/>
      <c r="OQU9" s="200"/>
      <c r="OQV9" s="200"/>
      <c r="OQW9" s="200"/>
      <c r="OQX9" s="200"/>
      <c r="OQY9" s="200"/>
      <c r="OQZ9" s="200"/>
      <c r="ORA9" s="200"/>
      <c r="ORB9" s="200"/>
      <c r="ORC9" s="200"/>
      <c r="ORD9" s="200"/>
      <c r="ORE9" s="200"/>
      <c r="ORF9" s="200"/>
      <c r="ORG9" s="200"/>
      <c r="ORH9" s="200"/>
      <c r="ORI9" s="200"/>
      <c r="ORJ9" s="200"/>
      <c r="ORK9" s="200"/>
      <c r="ORL9" s="200"/>
      <c r="ORM9" s="200"/>
      <c r="ORN9" s="200"/>
      <c r="ORO9" s="200"/>
      <c r="ORP9" s="200"/>
      <c r="ORQ9" s="200"/>
      <c r="ORR9" s="200"/>
      <c r="ORS9" s="200"/>
      <c r="ORT9" s="200"/>
      <c r="ORU9" s="200"/>
      <c r="ORV9" s="200"/>
      <c r="ORW9" s="200"/>
      <c r="ORX9" s="200"/>
      <c r="ORY9" s="200"/>
      <c r="ORZ9" s="200"/>
      <c r="OSA9" s="200"/>
      <c r="OSB9" s="200"/>
      <c r="OSC9" s="200"/>
      <c r="OSD9" s="200"/>
      <c r="OSE9" s="200"/>
      <c r="OSF9" s="200"/>
      <c r="OSG9" s="200"/>
      <c r="OSH9" s="200"/>
      <c r="OSI9" s="200"/>
      <c r="OSJ9" s="200"/>
      <c r="OSK9" s="200"/>
      <c r="OSL9" s="200"/>
      <c r="OSM9" s="200"/>
      <c r="OSN9" s="200"/>
      <c r="OSO9" s="200"/>
      <c r="OSP9" s="200"/>
      <c r="OSQ9" s="200"/>
      <c r="OSR9" s="200"/>
      <c r="OSS9" s="200"/>
      <c r="OST9" s="200"/>
      <c r="OSU9" s="200"/>
      <c r="OSV9" s="200"/>
      <c r="OSW9" s="200"/>
      <c r="OSX9" s="200"/>
      <c r="OSY9" s="200"/>
      <c r="OSZ9" s="200"/>
      <c r="OTA9" s="200"/>
      <c r="OTB9" s="200"/>
      <c r="OTC9" s="200"/>
      <c r="OTD9" s="200"/>
      <c r="OTE9" s="200"/>
      <c r="OTF9" s="200"/>
      <c r="OTG9" s="200"/>
      <c r="OTH9" s="200"/>
      <c r="OTI9" s="200"/>
      <c r="OTJ9" s="200"/>
      <c r="OTK9" s="200"/>
      <c r="OTL9" s="200"/>
      <c r="OTM9" s="200"/>
      <c r="OTN9" s="200"/>
      <c r="OTO9" s="200"/>
      <c r="OTP9" s="200"/>
      <c r="OTQ9" s="200"/>
      <c r="OTR9" s="200"/>
      <c r="OTS9" s="200"/>
      <c r="OTT9" s="200"/>
      <c r="OTU9" s="200"/>
      <c r="OTV9" s="200"/>
      <c r="OTW9" s="200"/>
      <c r="OTX9" s="200"/>
      <c r="OTY9" s="200"/>
      <c r="OTZ9" s="200"/>
      <c r="OUA9" s="200"/>
      <c r="OUB9" s="200"/>
      <c r="OUC9" s="200"/>
      <c r="OUD9" s="200"/>
      <c r="OUE9" s="200"/>
      <c r="OUF9" s="200"/>
      <c r="OUG9" s="200"/>
      <c r="OUH9" s="200"/>
      <c r="OUI9" s="200"/>
      <c r="OUJ9" s="200"/>
      <c r="OUK9" s="200"/>
      <c r="OUL9" s="200"/>
      <c r="OUM9" s="200"/>
      <c r="OUN9" s="200"/>
      <c r="OUO9" s="200"/>
      <c r="OUP9" s="200"/>
      <c r="OUQ9" s="200"/>
      <c r="OUR9" s="200"/>
      <c r="OUS9" s="200"/>
      <c r="OUT9" s="200"/>
      <c r="OUU9" s="200"/>
      <c r="OUV9" s="200"/>
      <c r="OUW9" s="200"/>
      <c r="OUX9" s="200"/>
      <c r="OUY9" s="200"/>
      <c r="OUZ9" s="200"/>
      <c r="OVA9" s="200"/>
      <c r="OVB9" s="200"/>
      <c r="OVC9" s="200"/>
      <c r="OVD9" s="200"/>
      <c r="OVE9" s="200"/>
      <c r="OVF9" s="200"/>
      <c r="OVG9" s="200"/>
      <c r="OVH9" s="200"/>
      <c r="OVI9" s="200"/>
      <c r="OVJ9" s="200"/>
      <c r="OVK9" s="200"/>
      <c r="OVL9" s="200"/>
      <c r="OVM9" s="200"/>
      <c r="OVN9" s="200"/>
      <c r="OVO9" s="200"/>
      <c r="OVP9" s="200"/>
      <c r="OVQ9" s="200"/>
      <c r="OVR9" s="200"/>
      <c r="OVS9" s="200"/>
      <c r="OVT9" s="200"/>
      <c r="OVU9" s="200"/>
      <c r="OVV9" s="200"/>
      <c r="OVW9" s="200"/>
      <c r="OVX9" s="200"/>
      <c r="OVY9" s="200"/>
      <c r="OVZ9" s="200"/>
      <c r="OWA9" s="200"/>
      <c r="OWB9" s="200"/>
      <c r="OWC9" s="200"/>
      <c r="OWD9" s="200"/>
      <c r="OWE9" s="200"/>
      <c r="OWF9" s="200"/>
      <c r="OWG9" s="200"/>
      <c r="OWH9" s="200"/>
      <c r="OWI9" s="200"/>
      <c r="OWJ9" s="200"/>
      <c r="OWK9" s="200"/>
      <c r="OWL9" s="200"/>
      <c r="OWM9" s="200"/>
      <c r="OWN9" s="200"/>
      <c r="OWO9" s="200"/>
      <c r="OWP9" s="200"/>
      <c r="OWQ9" s="200"/>
      <c r="OWR9" s="200"/>
      <c r="OWS9" s="200"/>
      <c r="OWT9" s="200"/>
      <c r="OWU9" s="200"/>
      <c r="OWV9" s="200"/>
      <c r="OWW9" s="200"/>
      <c r="OWX9" s="200"/>
      <c r="OWY9" s="200"/>
      <c r="OWZ9" s="200"/>
      <c r="OXA9" s="200"/>
      <c r="OXB9" s="200"/>
      <c r="OXC9" s="200"/>
      <c r="OXD9" s="200"/>
      <c r="OXE9" s="200"/>
      <c r="OXF9" s="200"/>
      <c r="OXG9" s="200"/>
      <c r="OXH9" s="200"/>
      <c r="OXI9" s="200"/>
      <c r="OXJ9" s="200"/>
      <c r="OXK9" s="200"/>
      <c r="OXL9" s="200"/>
      <c r="OXM9" s="200"/>
      <c r="OXN9" s="200"/>
      <c r="OXO9" s="200"/>
      <c r="OXP9" s="200"/>
      <c r="OXQ9" s="200"/>
      <c r="OXR9" s="200"/>
      <c r="OXS9" s="200"/>
      <c r="OXT9" s="200"/>
      <c r="OXU9" s="200"/>
      <c r="OXV9" s="200"/>
      <c r="OXW9" s="200"/>
      <c r="OXX9" s="200"/>
      <c r="OXY9" s="200"/>
      <c r="OXZ9" s="200"/>
      <c r="OYA9" s="200"/>
      <c r="OYB9" s="200"/>
      <c r="OYC9" s="200"/>
      <c r="OYD9" s="200"/>
      <c r="OYE9" s="200"/>
      <c r="OYF9" s="200"/>
      <c r="OYG9" s="200"/>
      <c r="OYH9" s="200"/>
      <c r="OYI9" s="200"/>
      <c r="OYJ9" s="200"/>
      <c r="OYK9" s="200"/>
      <c r="OYL9" s="200"/>
      <c r="OYM9" s="200"/>
      <c r="OYN9" s="200"/>
      <c r="OYO9" s="200"/>
      <c r="OYP9" s="200"/>
      <c r="OYQ9" s="200"/>
      <c r="OYR9" s="200"/>
      <c r="OYS9" s="200"/>
      <c r="OYT9" s="200"/>
      <c r="OYU9" s="200"/>
      <c r="OYV9" s="200"/>
      <c r="OYW9" s="200"/>
      <c r="OYX9" s="200"/>
      <c r="OYY9" s="200"/>
      <c r="OYZ9" s="200"/>
      <c r="OZA9" s="200"/>
      <c r="OZB9" s="200"/>
      <c r="OZC9" s="200"/>
      <c r="OZD9" s="200"/>
      <c r="OZE9" s="200"/>
      <c r="OZF9" s="200"/>
      <c r="OZG9" s="200"/>
      <c r="OZH9" s="200"/>
      <c r="OZI9" s="200"/>
      <c r="OZJ9" s="200"/>
      <c r="OZK9" s="200"/>
      <c r="OZL9" s="200"/>
      <c r="OZM9" s="200"/>
      <c r="OZN9" s="200"/>
      <c r="OZO9" s="200"/>
      <c r="OZP9" s="200"/>
      <c r="OZQ9" s="200"/>
      <c r="OZR9" s="200"/>
      <c r="OZS9" s="200"/>
      <c r="OZT9" s="200"/>
      <c r="OZU9" s="200"/>
      <c r="OZV9" s="200"/>
      <c r="OZW9" s="200"/>
      <c r="OZX9" s="200"/>
      <c r="OZY9" s="200"/>
      <c r="OZZ9" s="200"/>
      <c r="PAA9" s="200"/>
      <c r="PAB9" s="200"/>
      <c r="PAC9" s="200"/>
      <c r="PAD9" s="200"/>
      <c r="PAE9" s="200"/>
      <c r="PAF9" s="200"/>
      <c r="PAG9" s="200"/>
      <c r="PAH9" s="200"/>
      <c r="PAI9" s="200"/>
      <c r="PAJ9" s="200"/>
      <c r="PAK9" s="200"/>
      <c r="PAL9" s="200"/>
      <c r="PAM9" s="200"/>
      <c r="PAN9" s="200"/>
      <c r="PAO9" s="200"/>
      <c r="PAP9" s="200"/>
      <c r="PAQ9" s="200"/>
      <c r="PAR9" s="200"/>
      <c r="PAS9" s="200"/>
      <c r="PAT9" s="200"/>
      <c r="PAU9" s="200"/>
      <c r="PAV9" s="200"/>
      <c r="PAW9" s="200"/>
      <c r="PAX9" s="200"/>
      <c r="PAY9" s="200"/>
      <c r="PAZ9" s="200"/>
      <c r="PBA9" s="200"/>
      <c r="PBB9" s="200"/>
      <c r="PBC9" s="200"/>
      <c r="PBD9" s="200"/>
      <c r="PBE9" s="200"/>
      <c r="PBF9" s="200"/>
      <c r="PBG9" s="200"/>
      <c r="PBH9" s="200"/>
      <c r="PBI9" s="200"/>
      <c r="PBJ9" s="200"/>
      <c r="PBK9" s="200"/>
      <c r="PBL9" s="200"/>
      <c r="PBM9" s="200"/>
      <c r="PBN9" s="200"/>
      <c r="PBO9" s="200"/>
      <c r="PBP9" s="200"/>
      <c r="PBQ9" s="200"/>
      <c r="PBR9" s="200"/>
      <c r="PBS9" s="200"/>
      <c r="PBT9" s="200"/>
      <c r="PBU9" s="200"/>
      <c r="PBV9" s="200"/>
      <c r="PBW9" s="200"/>
      <c r="PBX9" s="200"/>
      <c r="PBY9" s="200"/>
      <c r="PBZ9" s="200"/>
      <c r="PCA9" s="200"/>
      <c r="PCB9" s="200"/>
      <c r="PCC9" s="200"/>
      <c r="PCD9" s="200"/>
      <c r="PCE9" s="200"/>
      <c r="PCF9" s="200"/>
      <c r="PCG9" s="200"/>
      <c r="PCH9" s="200"/>
      <c r="PCI9" s="200"/>
      <c r="PCJ9" s="200"/>
      <c r="PCK9" s="200"/>
      <c r="PCL9" s="200"/>
      <c r="PCM9" s="200"/>
      <c r="PCN9" s="200"/>
      <c r="PCO9" s="200"/>
      <c r="PCP9" s="200"/>
      <c r="PCQ9" s="200"/>
      <c r="PCR9" s="200"/>
      <c r="PCS9" s="200"/>
      <c r="PCT9" s="200"/>
      <c r="PCU9" s="200"/>
      <c r="PCV9" s="200"/>
      <c r="PCW9" s="200"/>
      <c r="PCX9" s="200"/>
      <c r="PCY9" s="200"/>
      <c r="PCZ9" s="200"/>
      <c r="PDA9" s="200"/>
      <c r="PDB9" s="200"/>
      <c r="PDC9" s="200"/>
      <c r="PDD9" s="200"/>
      <c r="PDE9" s="200"/>
      <c r="PDF9" s="200"/>
      <c r="PDG9" s="200"/>
      <c r="PDH9" s="200"/>
      <c r="PDI9" s="200"/>
      <c r="PDJ9" s="200"/>
      <c r="PDK9" s="200"/>
      <c r="PDL9" s="200"/>
      <c r="PDM9" s="200"/>
      <c r="PDN9" s="200"/>
      <c r="PDO9" s="200"/>
      <c r="PDP9" s="200"/>
      <c r="PDQ9" s="200"/>
      <c r="PDR9" s="200"/>
      <c r="PDS9" s="200"/>
      <c r="PDT9" s="200"/>
      <c r="PDU9" s="200"/>
      <c r="PDV9" s="200"/>
      <c r="PDW9" s="200"/>
      <c r="PDX9" s="200"/>
      <c r="PDY9" s="200"/>
      <c r="PDZ9" s="200"/>
      <c r="PEA9" s="200"/>
      <c r="PEB9" s="200"/>
      <c r="PEC9" s="200"/>
      <c r="PED9" s="200"/>
      <c r="PEE9" s="200"/>
      <c r="PEF9" s="200"/>
      <c r="PEG9" s="200"/>
      <c r="PEH9" s="200"/>
      <c r="PEI9" s="200"/>
      <c r="PEJ9" s="200"/>
      <c r="PEK9" s="200"/>
      <c r="PEL9" s="200"/>
      <c r="PEM9" s="200"/>
      <c r="PEN9" s="200"/>
      <c r="PEO9" s="200"/>
      <c r="PEP9" s="200"/>
      <c r="PEQ9" s="200"/>
      <c r="PER9" s="200"/>
      <c r="PES9" s="200"/>
      <c r="PET9" s="200"/>
      <c r="PEU9" s="200"/>
      <c r="PEV9" s="200"/>
      <c r="PEW9" s="200"/>
      <c r="PEX9" s="200"/>
      <c r="PEY9" s="200"/>
      <c r="PEZ9" s="200"/>
      <c r="PFA9" s="200"/>
      <c r="PFB9" s="200"/>
      <c r="PFC9" s="200"/>
      <c r="PFD9" s="200"/>
      <c r="PFE9" s="200"/>
      <c r="PFF9" s="200"/>
      <c r="PFG9" s="200"/>
      <c r="PFH9" s="200"/>
      <c r="PFI9" s="200"/>
      <c r="PFJ9" s="200"/>
      <c r="PFK9" s="200"/>
      <c r="PFL9" s="200"/>
      <c r="PFM9" s="200"/>
      <c r="PFN9" s="200"/>
      <c r="PFO9" s="200"/>
      <c r="PFP9" s="200"/>
      <c r="PFQ9" s="200"/>
      <c r="PFR9" s="200"/>
      <c r="PFS9" s="200"/>
      <c r="PFT9" s="200"/>
      <c r="PFU9" s="200"/>
      <c r="PFV9" s="200"/>
      <c r="PFW9" s="200"/>
      <c r="PFX9" s="200"/>
      <c r="PFY9" s="200"/>
      <c r="PFZ9" s="200"/>
      <c r="PGA9" s="200"/>
      <c r="PGB9" s="200"/>
      <c r="PGC9" s="200"/>
      <c r="PGD9" s="200"/>
      <c r="PGE9" s="200"/>
      <c r="PGF9" s="200"/>
      <c r="PGG9" s="200"/>
      <c r="PGH9" s="200"/>
      <c r="PGI9" s="200"/>
      <c r="PGJ9" s="200"/>
      <c r="PGK9" s="200"/>
      <c r="PGL9" s="200"/>
      <c r="PGM9" s="200"/>
      <c r="PGN9" s="200"/>
      <c r="PGO9" s="200"/>
      <c r="PGP9" s="200"/>
      <c r="PGQ9" s="200"/>
      <c r="PGR9" s="200"/>
      <c r="PGS9" s="200"/>
      <c r="PGT9" s="200"/>
      <c r="PGU9" s="200"/>
      <c r="PGV9" s="200"/>
      <c r="PGW9" s="200"/>
      <c r="PGX9" s="200"/>
      <c r="PGY9" s="200"/>
      <c r="PGZ9" s="200"/>
      <c r="PHA9" s="200"/>
      <c r="PHB9" s="200"/>
      <c r="PHC9" s="200"/>
      <c r="PHD9" s="200"/>
      <c r="PHE9" s="200"/>
      <c r="PHF9" s="200"/>
      <c r="PHG9" s="200"/>
      <c r="PHH9" s="200"/>
      <c r="PHI9" s="200"/>
      <c r="PHJ9" s="200"/>
      <c r="PHK9" s="200"/>
      <c r="PHL9" s="200"/>
      <c r="PHM9" s="200"/>
      <c r="PHN9" s="200"/>
      <c r="PHO9" s="200"/>
      <c r="PHP9" s="200"/>
      <c r="PHQ9" s="200"/>
      <c r="PHR9" s="200"/>
      <c r="PHS9" s="200"/>
      <c r="PHT9" s="200"/>
      <c r="PHU9" s="200"/>
      <c r="PHV9" s="200"/>
      <c r="PHW9" s="200"/>
      <c r="PHX9" s="200"/>
      <c r="PHY9" s="200"/>
      <c r="PHZ9" s="200"/>
      <c r="PIA9" s="200"/>
      <c r="PIB9" s="200"/>
      <c r="PIC9" s="200"/>
      <c r="PID9" s="200"/>
      <c r="PIE9" s="200"/>
      <c r="PIF9" s="200"/>
      <c r="PIG9" s="200"/>
      <c r="PIH9" s="200"/>
      <c r="PII9" s="200"/>
      <c r="PIJ9" s="200"/>
      <c r="PIK9" s="200"/>
      <c r="PIL9" s="200"/>
      <c r="PIM9" s="200"/>
      <c r="PIN9" s="200"/>
      <c r="PIO9" s="200"/>
      <c r="PIP9" s="200"/>
      <c r="PIQ9" s="200"/>
      <c r="PIR9" s="200"/>
      <c r="PIS9" s="200"/>
      <c r="PIT9" s="200"/>
      <c r="PIU9" s="200"/>
      <c r="PIV9" s="200"/>
      <c r="PIW9" s="200"/>
      <c r="PIX9" s="200"/>
      <c r="PIY9" s="200"/>
      <c r="PIZ9" s="200"/>
      <c r="PJA9" s="200"/>
      <c r="PJB9" s="200"/>
      <c r="PJC9" s="200"/>
      <c r="PJD9" s="200"/>
      <c r="PJE9" s="200"/>
      <c r="PJF9" s="200"/>
      <c r="PJG9" s="200"/>
      <c r="PJH9" s="200"/>
      <c r="PJI9" s="200"/>
      <c r="PJJ9" s="200"/>
      <c r="PJK9" s="200"/>
      <c r="PJL9" s="200"/>
      <c r="PJM9" s="200"/>
      <c r="PJN9" s="200"/>
      <c r="PJO9" s="200"/>
      <c r="PJP9" s="200"/>
      <c r="PJQ9" s="200"/>
      <c r="PJR9" s="200"/>
      <c r="PJS9" s="200"/>
      <c r="PJT9" s="200"/>
      <c r="PJU9" s="200"/>
      <c r="PJV9" s="200"/>
      <c r="PJW9" s="200"/>
      <c r="PJX9" s="200"/>
      <c r="PJY9" s="200"/>
      <c r="PJZ9" s="200"/>
      <c r="PKA9" s="200"/>
      <c r="PKB9" s="200"/>
      <c r="PKC9" s="200"/>
      <c r="PKD9" s="200"/>
      <c r="PKE9" s="200"/>
      <c r="PKF9" s="200"/>
      <c r="PKG9" s="200"/>
      <c r="PKH9" s="200"/>
      <c r="PKI9" s="200"/>
      <c r="PKJ9" s="200"/>
      <c r="PKK9" s="200"/>
      <c r="PKL9" s="200"/>
      <c r="PKM9" s="200"/>
      <c r="PKN9" s="200"/>
      <c r="PKO9" s="200"/>
      <c r="PKP9" s="200"/>
      <c r="PKQ9" s="200"/>
      <c r="PKR9" s="200"/>
      <c r="PKS9" s="200"/>
      <c r="PKT9" s="200"/>
      <c r="PKU9" s="200"/>
      <c r="PKV9" s="200"/>
      <c r="PKW9" s="200"/>
      <c r="PKX9" s="200"/>
      <c r="PKY9" s="200"/>
      <c r="PKZ9" s="200"/>
      <c r="PLA9" s="200"/>
      <c r="PLB9" s="200"/>
      <c r="PLC9" s="200"/>
      <c r="PLD9" s="200"/>
      <c r="PLE9" s="200"/>
      <c r="PLF9" s="200"/>
      <c r="PLG9" s="200"/>
      <c r="PLH9" s="200"/>
      <c r="PLI9" s="200"/>
      <c r="PLJ9" s="200"/>
      <c r="PLK9" s="200"/>
      <c r="PLL9" s="200"/>
      <c r="PLM9" s="200"/>
      <c r="PLN9" s="200"/>
      <c r="PLO9" s="200"/>
      <c r="PLP9" s="200"/>
      <c r="PLQ9" s="200"/>
      <c r="PLR9" s="200"/>
      <c r="PLS9" s="200"/>
      <c r="PLT9" s="200"/>
      <c r="PLU9" s="200"/>
      <c r="PLV9" s="200"/>
      <c r="PLW9" s="200"/>
      <c r="PLX9" s="200"/>
      <c r="PLY9" s="200"/>
      <c r="PLZ9" s="200"/>
      <c r="PMA9" s="200"/>
      <c r="PMB9" s="200"/>
      <c r="PMC9" s="200"/>
      <c r="PMD9" s="200"/>
      <c r="PME9" s="200"/>
      <c r="PMF9" s="200"/>
      <c r="PMG9" s="200"/>
      <c r="PMH9" s="200"/>
      <c r="PMI9" s="200"/>
      <c r="PMJ9" s="200"/>
      <c r="PMK9" s="200"/>
      <c r="PML9" s="200"/>
      <c r="PMM9" s="200"/>
      <c r="PMN9" s="200"/>
      <c r="PMO9" s="200"/>
      <c r="PMP9" s="200"/>
      <c r="PMQ9" s="200"/>
      <c r="PMR9" s="200"/>
      <c r="PMS9" s="200"/>
      <c r="PMT9" s="200"/>
      <c r="PMU9" s="200"/>
      <c r="PMV9" s="200"/>
      <c r="PMW9" s="200"/>
      <c r="PMX9" s="200"/>
      <c r="PMY9" s="200"/>
      <c r="PMZ9" s="200"/>
      <c r="PNA9" s="200"/>
      <c r="PNB9" s="200"/>
      <c r="PNC9" s="200"/>
      <c r="PND9" s="200"/>
      <c r="PNE9" s="200"/>
      <c r="PNF9" s="200"/>
      <c r="PNG9" s="200"/>
      <c r="PNH9" s="200"/>
      <c r="PNI9" s="200"/>
      <c r="PNJ9" s="200"/>
      <c r="PNK9" s="200"/>
      <c r="PNL9" s="200"/>
      <c r="PNM9" s="200"/>
      <c r="PNN9" s="200"/>
      <c r="PNO9" s="200"/>
      <c r="PNP9" s="200"/>
      <c r="PNQ9" s="200"/>
      <c r="PNR9" s="200"/>
      <c r="PNS9" s="200"/>
      <c r="PNT9" s="200"/>
      <c r="PNU9" s="200"/>
      <c r="PNV9" s="200"/>
      <c r="PNW9" s="200"/>
      <c r="PNX9" s="200"/>
      <c r="PNY9" s="200"/>
      <c r="PNZ9" s="200"/>
      <c r="POA9" s="200"/>
      <c r="POB9" s="200"/>
      <c r="POC9" s="200"/>
      <c r="POD9" s="200"/>
      <c r="POE9" s="200"/>
      <c r="POF9" s="200"/>
      <c r="POG9" s="200"/>
      <c r="POH9" s="200"/>
      <c r="POI9" s="200"/>
      <c r="POJ9" s="200"/>
      <c r="POK9" s="200"/>
      <c r="POL9" s="200"/>
      <c r="POM9" s="200"/>
      <c r="PON9" s="200"/>
      <c r="POO9" s="200"/>
      <c r="POP9" s="200"/>
      <c r="POQ9" s="200"/>
      <c r="POR9" s="200"/>
      <c r="POS9" s="200"/>
      <c r="POT9" s="200"/>
      <c r="POU9" s="200"/>
      <c r="POV9" s="200"/>
      <c r="POW9" s="200"/>
      <c r="POX9" s="200"/>
      <c r="POY9" s="200"/>
      <c r="POZ9" s="200"/>
      <c r="PPA9" s="200"/>
      <c r="PPB9" s="200"/>
      <c r="PPC9" s="200"/>
      <c r="PPD9" s="200"/>
      <c r="PPE9" s="200"/>
      <c r="PPF9" s="200"/>
      <c r="PPG9" s="200"/>
      <c r="PPH9" s="200"/>
      <c r="PPI9" s="200"/>
      <c r="PPJ9" s="200"/>
      <c r="PPK9" s="200"/>
      <c r="PPL9" s="200"/>
      <c r="PPM9" s="200"/>
      <c r="PPN9" s="200"/>
      <c r="PPO9" s="200"/>
      <c r="PPP9" s="200"/>
      <c r="PPQ9" s="200"/>
      <c r="PPR9" s="200"/>
      <c r="PPS9" s="200"/>
      <c r="PPT9" s="200"/>
      <c r="PPU9" s="200"/>
      <c r="PPV9" s="200"/>
      <c r="PPW9" s="200"/>
      <c r="PPX9" s="200"/>
      <c r="PPY9" s="200"/>
      <c r="PPZ9" s="200"/>
      <c r="PQA9" s="200"/>
      <c r="PQB9" s="200"/>
      <c r="PQC9" s="200"/>
      <c r="PQD9" s="200"/>
      <c r="PQE9" s="200"/>
      <c r="PQF9" s="200"/>
      <c r="PQG9" s="200"/>
      <c r="PQH9" s="200"/>
      <c r="PQI9" s="200"/>
      <c r="PQJ9" s="200"/>
      <c r="PQK9" s="200"/>
      <c r="PQL9" s="200"/>
      <c r="PQM9" s="200"/>
      <c r="PQN9" s="200"/>
      <c r="PQO9" s="200"/>
      <c r="PQP9" s="200"/>
      <c r="PQQ9" s="200"/>
      <c r="PQR9" s="200"/>
      <c r="PQS9" s="200"/>
      <c r="PQT9" s="200"/>
      <c r="PQU9" s="200"/>
      <c r="PQV9" s="200"/>
      <c r="PQW9" s="200"/>
      <c r="PQX9" s="200"/>
      <c r="PQY9" s="200"/>
      <c r="PQZ9" s="200"/>
      <c r="PRA9" s="200"/>
      <c r="PRB9" s="200"/>
      <c r="PRC9" s="200"/>
      <c r="PRD9" s="200"/>
      <c r="PRE9" s="200"/>
      <c r="PRF9" s="200"/>
      <c r="PRG9" s="200"/>
      <c r="PRH9" s="200"/>
      <c r="PRI9" s="200"/>
      <c r="PRJ9" s="200"/>
      <c r="PRK9" s="200"/>
      <c r="PRL9" s="200"/>
      <c r="PRM9" s="200"/>
      <c r="PRN9" s="200"/>
      <c r="PRO9" s="200"/>
      <c r="PRP9" s="200"/>
      <c r="PRQ9" s="200"/>
      <c r="PRR9" s="200"/>
      <c r="PRS9" s="200"/>
      <c r="PRT9" s="200"/>
      <c r="PRU9" s="200"/>
      <c r="PRV9" s="200"/>
      <c r="PRW9" s="200"/>
      <c r="PRX9" s="200"/>
      <c r="PRY9" s="200"/>
      <c r="PRZ9" s="200"/>
      <c r="PSA9" s="200"/>
      <c r="PSB9" s="200"/>
      <c r="PSC9" s="200"/>
      <c r="PSD9" s="200"/>
      <c r="PSE9" s="200"/>
      <c r="PSF9" s="200"/>
      <c r="PSG9" s="200"/>
      <c r="PSH9" s="200"/>
      <c r="PSI9" s="200"/>
      <c r="PSJ9" s="200"/>
      <c r="PSK9" s="200"/>
      <c r="PSL9" s="200"/>
      <c r="PSM9" s="200"/>
      <c r="PSN9" s="200"/>
      <c r="PSO9" s="200"/>
      <c r="PSP9" s="200"/>
      <c r="PSQ9" s="200"/>
      <c r="PSR9" s="200"/>
      <c r="PSS9" s="200"/>
      <c r="PST9" s="200"/>
      <c r="PSU9" s="200"/>
      <c r="PSV9" s="200"/>
      <c r="PSW9" s="200"/>
      <c r="PSX9" s="200"/>
      <c r="PSY9" s="200"/>
      <c r="PSZ9" s="200"/>
      <c r="PTA9" s="200"/>
      <c r="PTB9" s="200"/>
      <c r="PTC9" s="200"/>
      <c r="PTD9" s="200"/>
      <c r="PTE9" s="200"/>
      <c r="PTF9" s="200"/>
      <c r="PTG9" s="200"/>
      <c r="PTH9" s="200"/>
      <c r="PTI9" s="200"/>
      <c r="PTJ9" s="200"/>
      <c r="PTK9" s="200"/>
      <c r="PTL9" s="200"/>
      <c r="PTM9" s="200"/>
      <c r="PTN9" s="200"/>
      <c r="PTO9" s="200"/>
      <c r="PTP9" s="200"/>
      <c r="PTQ9" s="200"/>
      <c r="PTR9" s="200"/>
      <c r="PTS9" s="200"/>
      <c r="PTT9" s="200"/>
      <c r="PTU9" s="200"/>
      <c r="PTV9" s="200"/>
      <c r="PTW9" s="200"/>
      <c r="PTX9" s="200"/>
      <c r="PTY9" s="200"/>
      <c r="PTZ9" s="200"/>
      <c r="PUA9" s="200"/>
      <c r="PUB9" s="200"/>
      <c r="PUC9" s="200"/>
      <c r="PUD9" s="200"/>
      <c r="PUE9" s="200"/>
      <c r="PUF9" s="200"/>
      <c r="PUG9" s="200"/>
      <c r="PUH9" s="200"/>
      <c r="PUI9" s="200"/>
      <c r="PUJ9" s="200"/>
      <c r="PUK9" s="200"/>
      <c r="PUL9" s="200"/>
      <c r="PUM9" s="200"/>
      <c r="PUN9" s="200"/>
      <c r="PUO9" s="200"/>
      <c r="PUP9" s="200"/>
      <c r="PUQ9" s="200"/>
      <c r="PUR9" s="200"/>
      <c r="PUS9" s="200"/>
      <c r="PUT9" s="200"/>
      <c r="PUU9" s="200"/>
      <c r="PUV9" s="200"/>
      <c r="PUW9" s="200"/>
      <c r="PUX9" s="200"/>
      <c r="PUY9" s="200"/>
      <c r="PUZ9" s="200"/>
      <c r="PVA9" s="200"/>
      <c r="PVB9" s="200"/>
      <c r="PVC9" s="200"/>
      <c r="PVD9" s="200"/>
      <c r="PVE9" s="200"/>
      <c r="PVF9" s="200"/>
      <c r="PVG9" s="200"/>
      <c r="PVH9" s="200"/>
      <c r="PVI9" s="200"/>
      <c r="PVJ9" s="200"/>
      <c r="PVK9" s="200"/>
      <c r="PVL9" s="200"/>
      <c r="PVM9" s="200"/>
      <c r="PVN9" s="200"/>
      <c r="PVO9" s="200"/>
      <c r="PVP9" s="200"/>
      <c r="PVQ9" s="200"/>
      <c r="PVR9" s="200"/>
      <c r="PVS9" s="200"/>
      <c r="PVT9" s="200"/>
      <c r="PVU9" s="200"/>
      <c r="PVV9" s="200"/>
      <c r="PVW9" s="200"/>
      <c r="PVX9" s="200"/>
      <c r="PVY9" s="200"/>
      <c r="PVZ9" s="200"/>
      <c r="PWA9" s="200"/>
      <c r="PWB9" s="200"/>
      <c r="PWC9" s="200"/>
      <c r="PWD9" s="200"/>
      <c r="PWE9" s="200"/>
      <c r="PWF9" s="200"/>
      <c r="PWG9" s="200"/>
      <c r="PWH9" s="200"/>
      <c r="PWI9" s="200"/>
      <c r="PWJ9" s="200"/>
      <c r="PWK9" s="200"/>
      <c r="PWL9" s="200"/>
      <c r="PWM9" s="200"/>
      <c r="PWN9" s="200"/>
      <c r="PWO9" s="200"/>
      <c r="PWP9" s="200"/>
      <c r="PWQ9" s="200"/>
      <c r="PWR9" s="200"/>
      <c r="PWS9" s="200"/>
      <c r="PWT9" s="200"/>
      <c r="PWU9" s="200"/>
      <c r="PWV9" s="200"/>
      <c r="PWW9" s="200"/>
      <c r="PWX9" s="200"/>
      <c r="PWY9" s="200"/>
      <c r="PWZ9" s="200"/>
      <c r="PXA9" s="200"/>
      <c r="PXB9" s="200"/>
      <c r="PXC9" s="200"/>
      <c r="PXD9" s="200"/>
      <c r="PXE9" s="200"/>
      <c r="PXF9" s="200"/>
      <c r="PXG9" s="200"/>
      <c r="PXH9" s="200"/>
      <c r="PXI9" s="200"/>
      <c r="PXJ9" s="200"/>
      <c r="PXK9" s="200"/>
      <c r="PXL9" s="200"/>
      <c r="PXM9" s="200"/>
      <c r="PXN9" s="200"/>
      <c r="PXO9" s="200"/>
      <c r="PXP9" s="200"/>
      <c r="PXQ9" s="200"/>
      <c r="PXR9" s="200"/>
      <c r="PXS9" s="200"/>
      <c r="PXT9" s="200"/>
      <c r="PXU9" s="200"/>
      <c r="PXV9" s="200"/>
      <c r="PXW9" s="200"/>
      <c r="PXX9" s="200"/>
      <c r="PXY9" s="200"/>
      <c r="PXZ9" s="200"/>
      <c r="PYA9" s="200"/>
      <c r="PYB9" s="200"/>
      <c r="PYC9" s="200"/>
      <c r="PYD9" s="200"/>
      <c r="PYE9" s="200"/>
      <c r="PYF9" s="200"/>
      <c r="PYG9" s="200"/>
      <c r="PYH9" s="200"/>
      <c r="PYI9" s="200"/>
      <c r="PYJ9" s="200"/>
      <c r="PYK9" s="200"/>
      <c r="PYL9" s="200"/>
      <c r="PYM9" s="200"/>
      <c r="PYN9" s="200"/>
      <c r="PYO9" s="200"/>
      <c r="PYP9" s="200"/>
      <c r="PYQ9" s="200"/>
      <c r="PYR9" s="200"/>
      <c r="PYS9" s="200"/>
      <c r="PYT9" s="200"/>
      <c r="PYU9" s="200"/>
      <c r="PYV9" s="200"/>
      <c r="PYW9" s="200"/>
      <c r="PYX9" s="200"/>
      <c r="PYY9" s="200"/>
      <c r="PYZ9" s="200"/>
      <c r="PZA9" s="200"/>
      <c r="PZB9" s="200"/>
      <c r="PZC9" s="200"/>
      <c r="PZD9" s="200"/>
      <c r="PZE9" s="200"/>
      <c r="PZF9" s="200"/>
      <c r="PZG9" s="200"/>
      <c r="PZH9" s="200"/>
      <c r="PZI9" s="200"/>
      <c r="PZJ9" s="200"/>
      <c r="PZK9" s="200"/>
      <c r="PZL9" s="200"/>
      <c r="PZM9" s="200"/>
      <c r="PZN9" s="200"/>
      <c r="PZO9" s="200"/>
      <c r="PZP9" s="200"/>
      <c r="PZQ9" s="200"/>
      <c r="PZR9" s="200"/>
      <c r="PZS9" s="200"/>
      <c r="PZT9" s="200"/>
      <c r="PZU9" s="200"/>
      <c r="PZV9" s="200"/>
      <c r="PZW9" s="200"/>
      <c r="PZX9" s="200"/>
      <c r="PZY9" s="200"/>
      <c r="PZZ9" s="200"/>
      <c r="QAA9" s="200"/>
      <c r="QAB9" s="200"/>
      <c r="QAC9" s="200"/>
      <c r="QAD9" s="200"/>
      <c r="QAE9" s="200"/>
      <c r="QAF9" s="200"/>
      <c r="QAG9" s="200"/>
      <c r="QAH9" s="200"/>
      <c r="QAI9" s="200"/>
      <c r="QAJ9" s="200"/>
      <c r="QAK9" s="200"/>
      <c r="QAL9" s="200"/>
      <c r="QAM9" s="200"/>
      <c r="QAN9" s="200"/>
      <c r="QAO9" s="200"/>
      <c r="QAP9" s="200"/>
      <c r="QAQ9" s="200"/>
      <c r="QAR9" s="200"/>
      <c r="QAS9" s="200"/>
      <c r="QAT9" s="200"/>
      <c r="QAU9" s="200"/>
      <c r="QAV9" s="200"/>
      <c r="QAW9" s="200"/>
      <c r="QAX9" s="200"/>
      <c r="QAY9" s="200"/>
      <c r="QAZ9" s="200"/>
      <c r="QBA9" s="200"/>
      <c r="QBB9" s="200"/>
      <c r="QBC9" s="200"/>
      <c r="QBD9" s="200"/>
      <c r="QBE9" s="200"/>
      <c r="QBF9" s="200"/>
      <c r="QBG9" s="200"/>
      <c r="QBH9" s="200"/>
      <c r="QBI9" s="200"/>
      <c r="QBJ9" s="200"/>
      <c r="QBK9" s="200"/>
      <c r="QBL9" s="200"/>
      <c r="QBM9" s="200"/>
      <c r="QBN9" s="200"/>
      <c r="QBO9" s="200"/>
      <c r="QBP9" s="200"/>
      <c r="QBQ9" s="200"/>
      <c r="QBR9" s="200"/>
      <c r="QBS9" s="200"/>
      <c r="QBT9" s="200"/>
      <c r="QBU9" s="200"/>
      <c r="QBV9" s="200"/>
      <c r="QBW9" s="200"/>
      <c r="QBX9" s="200"/>
      <c r="QBY9" s="200"/>
      <c r="QBZ9" s="200"/>
      <c r="QCA9" s="200"/>
      <c r="QCB9" s="200"/>
      <c r="QCC9" s="200"/>
      <c r="QCD9" s="200"/>
      <c r="QCE9" s="200"/>
      <c r="QCF9" s="200"/>
      <c r="QCG9" s="200"/>
      <c r="QCH9" s="200"/>
      <c r="QCI9" s="200"/>
      <c r="QCJ9" s="200"/>
      <c r="QCK9" s="200"/>
      <c r="QCL9" s="200"/>
      <c r="QCM9" s="200"/>
      <c r="QCN9" s="200"/>
      <c r="QCO9" s="200"/>
      <c r="QCP9" s="200"/>
      <c r="QCQ9" s="200"/>
      <c r="QCR9" s="200"/>
      <c r="QCS9" s="200"/>
      <c r="QCT9" s="200"/>
      <c r="QCU9" s="200"/>
      <c r="QCV9" s="200"/>
      <c r="QCW9" s="200"/>
      <c r="QCX9" s="200"/>
      <c r="QCY9" s="200"/>
      <c r="QCZ9" s="200"/>
      <c r="QDA9" s="200"/>
      <c r="QDB9" s="200"/>
      <c r="QDC9" s="200"/>
      <c r="QDD9" s="200"/>
      <c r="QDE9" s="200"/>
      <c r="QDF9" s="200"/>
      <c r="QDG9" s="200"/>
      <c r="QDH9" s="200"/>
      <c r="QDI9" s="200"/>
      <c r="QDJ9" s="200"/>
      <c r="QDK9" s="200"/>
      <c r="QDL9" s="200"/>
      <c r="QDM9" s="200"/>
      <c r="QDN9" s="200"/>
      <c r="QDO9" s="200"/>
      <c r="QDP9" s="200"/>
      <c r="QDQ9" s="200"/>
      <c r="QDR9" s="200"/>
      <c r="QDS9" s="200"/>
      <c r="QDT9" s="200"/>
      <c r="QDU9" s="200"/>
      <c r="QDV9" s="200"/>
      <c r="QDW9" s="200"/>
      <c r="QDX9" s="200"/>
      <c r="QDY9" s="200"/>
      <c r="QDZ9" s="200"/>
      <c r="QEA9" s="200"/>
      <c r="QEB9" s="200"/>
      <c r="QEC9" s="200"/>
      <c r="QED9" s="200"/>
      <c r="QEE9" s="200"/>
      <c r="QEF9" s="200"/>
      <c r="QEG9" s="200"/>
      <c r="QEH9" s="200"/>
      <c r="QEI9" s="200"/>
      <c r="QEJ9" s="200"/>
      <c r="QEK9" s="200"/>
      <c r="QEL9" s="200"/>
      <c r="QEM9" s="200"/>
      <c r="QEN9" s="200"/>
      <c r="QEO9" s="200"/>
      <c r="QEP9" s="200"/>
      <c r="QEQ9" s="200"/>
      <c r="QER9" s="200"/>
      <c r="QES9" s="200"/>
      <c r="QET9" s="200"/>
      <c r="QEU9" s="200"/>
      <c r="QEV9" s="200"/>
      <c r="QEW9" s="200"/>
      <c r="QEX9" s="200"/>
      <c r="QEY9" s="200"/>
      <c r="QEZ9" s="200"/>
      <c r="QFA9" s="200"/>
      <c r="QFB9" s="200"/>
      <c r="QFC9" s="200"/>
      <c r="QFD9" s="200"/>
      <c r="QFE9" s="200"/>
      <c r="QFF9" s="200"/>
      <c r="QFG9" s="200"/>
      <c r="QFH9" s="200"/>
      <c r="QFI9" s="200"/>
      <c r="QFJ9" s="200"/>
      <c r="QFK9" s="200"/>
      <c r="QFL9" s="200"/>
      <c r="QFM9" s="200"/>
      <c r="QFN9" s="200"/>
      <c r="QFO9" s="200"/>
      <c r="QFP9" s="200"/>
      <c r="QFQ9" s="200"/>
      <c r="QFR9" s="200"/>
      <c r="QFS9" s="200"/>
      <c r="QFT9" s="200"/>
      <c r="QFU9" s="200"/>
      <c r="QFV9" s="200"/>
      <c r="QFW9" s="200"/>
      <c r="QFX9" s="200"/>
      <c r="QFY9" s="200"/>
      <c r="QFZ9" s="200"/>
      <c r="QGA9" s="200"/>
      <c r="QGB9" s="200"/>
      <c r="QGC9" s="200"/>
      <c r="QGD9" s="200"/>
      <c r="QGE9" s="200"/>
      <c r="QGF9" s="200"/>
      <c r="QGG9" s="200"/>
      <c r="QGH9" s="200"/>
      <c r="QGI9" s="200"/>
      <c r="QGJ9" s="200"/>
      <c r="QGK9" s="200"/>
      <c r="QGL9" s="200"/>
      <c r="QGM9" s="200"/>
      <c r="QGN9" s="200"/>
      <c r="QGO9" s="200"/>
      <c r="QGP9" s="200"/>
      <c r="QGQ9" s="200"/>
      <c r="QGR9" s="200"/>
      <c r="QGS9" s="200"/>
      <c r="QGT9" s="200"/>
      <c r="QGU9" s="200"/>
      <c r="QGV9" s="200"/>
      <c r="QGW9" s="200"/>
      <c r="QGX9" s="200"/>
      <c r="QGY9" s="200"/>
      <c r="QGZ9" s="200"/>
      <c r="QHA9" s="200"/>
      <c r="QHB9" s="200"/>
      <c r="QHC9" s="200"/>
      <c r="QHD9" s="200"/>
      <c r="QHE9" s="200"/>
      <c r="QHF9" s="200"/>
      <c r="QHG9" s="200"/>
      <c r="QHH9" s="200"/>
      <c r="QHI9" s="200"/>
      <c r="QHJ9" s="200"/>
      <c r="QHK9" s="200"/>
      <c r="QHL9" s="200"/>
      <c r="QHM9" s="200"/>
      <c r="QHN9" s="200"/>
      <c r="QHO9" s="200"/>
      <c r="QHP9" s="200"/>
      <c r="QHQ9" s="200"/>
      <c r="QHR9" s="200"/>
      <c r="QHS9" s="200"/>
      <c r="QHT9" s="200"/>
      <c r="QHU9" s="200"/>
      <c r="QHV9" s="200"/>
      <c r="QHW9" s="200"/>
      <c r="QHX9" s="200"/>
      <c r="QHY9" s="200"/>
      <c r="QHZ9" s="200"/>
      <c r="QIA9" s="200"/>
      <c r="QIB9" s="200"/>
      <c r="QIC9" s="200"/>
      <c r="QID9" s="200"/>
      <c r="QIE9" s="200"/>
      <c r="QIF9" s="200"/>
      <c r="QIG9" s="200"/>
      <c r="QIH9" s="200"/>
      <c r="QII9" s="200"/>
      <c r="QIJ9" s="200"/>
      <c r="QIK9" s="200"/>
      <c r="QIL9" s="200"/>
      <c r="QIM9" s="200"/>
      <c r="QIN9" s="200"/>
      <c r="QIO9" s="200"/>
      <c r="QIP9" s="200"/>
      <c r="QIQ9" s="200"/>
      <c r="QIR9" s="200"/>
      <c r="QIS9" s="200"/>
      <c r="QIT9" s="200"/>
      <c r="QIU9" s="200"/>
      <c r="QIV9" s="200"/>
      <c r="QIW9" s="200"/>
      <c r="QIX9" s="200"/>
      <c r="QIY9" s="200"/>
      <c r="QIZ9" s="200"/>
      <c r="QJA9" s="200"/>
      <c r="QJB9" s="200"/>
      <c r="QJC9" s="200"/>
      <c r="QJD9" s="200"/>
      <c r="QJE9" s="200"/>
      <c r="QJF9" s="200"/>
      <c r="QJG9" s="200"/>
      <c r="QJH9" s="200"/>
      <c r="QJI9" s="200"/>
      <c r="QJJ9" s="200"/>
      <c r="QJK9" s="200"/>
      <c r="QJL9" s="200"/>
      <c r="QJM9" s="200"/>
      <c r="QJN9" s="200"/>
      <c r="QJO9" s="200"/>
      <c r="QJP9" s="200"/>
      <c r="QJQ9" s="200"/>
      <c r="QJR9" s="200"/>
      <c r="QJS9" s="200"/>
      <c r="QJT9" s="200"/>
      <c r="QJU9" s="200"/>
      <c r="QJV9" s="200"/>
      <c r="QJW9" s="200"/>
      <c r="QJX9" s="200"/>
      <c r="QJY9" s="200"/>
      <c r="QJZ9" s="200"/>
      <c r="QKA9" s="200"/>
      <c r="QKB9" s="200"/>
      <c r="QKC9" s="200"/>
      <c r="QKD9" s="200"/>
      <c r="QKE9" s="200"/>
      <c r="QKF9" s="200"/>
      <c r="QKG9" s="200"/>
      <c r="QKH9" s="200"/>
      <c r="QKI9" s="200"/>
      <c r="QKJ9" s="200"/>
      <c r="QKK9" s="200"/>
      <c r="QKL9" s="200"/>
      <c r="QKM9" s="200"/>
      <c r="QKN9" s="200"/>
      <c r="QKO9" s="200"/>
      <c r="QKP9" s="200"/>
      <c r="QKQ9" s="200"/>
      <c r="QKR9" s="200"/>
      <c r="QKS9" s="200"/>
      <c r="QKT9" s="200"/>
      <c r="QKU9" s="200"/>
      <c r="QKV9" s="200"/>
      <c r="QKW9" s="200"/>
      <c r="QKX9" s="200"/>
      <c r="QKY9" s="200"/>
      <c r="QKZ9" s="200"/>
      <c r="QLA9" s="200"/>
      <c r="QLB9" s="200"/>
      <c r="QLC9" s="200"/>
      <c r="QLD9" s="200"/>
      <c r="QLE9" s="200"/>
      <c r="QLF9" s="200"/>
      <c r="QLG9" s="200"/>
      <c r="QLH9" s="200"/>
      <c r="QLI9" s="200"/>
      <c r="QLJ9" s="200"/>
      <c r="QLK9" s="200"/>
      <c r="QLL9" s="200"/>
      <c r="QLM9" s="200"/>
      <c r="QLN9" s="200"/>
      <c r="QLO9" s="200"/>
      <c r="QLP9" s="200"/>
      <c r="QLQ9" s="200"/>
      <c r="QLR9" s="200"/>
      <c r="QLS9" s="200"/>
      <c r="QLT9" s="200"/>
      <c r="QLU9" s="200"/>
      <c r="QLV9" s="200"/>
      <c r="QLW9" s="200"/>
      <c r="QLX9" s="200"/>
      <c r="QLY9" s="200"/>
      <c r="QLZ9" s="200"/>
      <c r="QMA9" s="200"/>
      <c r="QMB9" s="200"/>
      <c r="QMC9" s="200"/>
      <c r="QMD9" s="200"/>
      <c r="QME9" s="200"/>
      <c r="QMF9" s="200"/>
      <c r="QMG9" s="200"/>
      <c r="QMH9" s="200"/>
      <c r="QMI9" s="200"/>
      <c r="QMJ9" s="200"/>
      <c r="QMK9" s="200"/>
      <c r="QML9" s="200"/>
      <c r="QMM9" s="200"/>
      <c r="QMN9" s="200"/>
      <c r="QMO9" s="200"/>
      <c r="QMP9" s="200"/>
      <c r="QMQ9" s="200"/>
      <c r="QMR9" s="200"/>
      <c r="QMS9" s="200"/>
      <c r="QMT9" s="200"/>
      <c r="QMU9" s="200"/>
      <c r="QMV9" s="200"/>
      <c r="QMW9" s="200"/>
      <c r="QMX9" s="200"/>
      <c r="QMY9" s="200"/>
      <c r="QMZ9" s="200"/>
      <c r="QNA9" s="200"/>
      <c r="QNB9" s="200"/>
      <c r="QNC9" s="200"/>
      <c r="QND9" s="200"/>
      <c r="QNE9" s="200"/>
      <c r="QNF9" s="200"/>
      <c r="QNG9" s="200"/>
      <c r="QNH9" s="200"/>
      <c r="QNI9" s="200"/>
      <c r="QNJ9" s="200"/>
      <c r="QNK9" s="200"/>
      <c r="QNL9" s="200"/>
      <c r="QNM9" s="200"/>
      <c r="QNN9" s="200"/>
      <c r="QNO9" s="200"/>
      <c r="QNP9" s="200"/>
      <c r="QNQ9" s="200"/>
      <c r="QNR9" s="200"/>
      <c r="QNS9" s="200"/>
      <c r="QNT9" s="200"/>
      <c r="QNU9" s="200"/>
      <c r="QNV9" s="200"/>
      <c r="QNW9" s="200"/>
      <c r="QNX9" s="200"/>
      <c r="QNY9" s="200"/>
      <c r="QNZ9" s="200"/>
      <c r="QOA9" s="200"/>
      <c r="QOB9" s="200"/>
      <c r="QOC9" s="200"/>
      <c r="QOD9" s="200"/>
      <c r="QOE9" s="200"/>
      <c r="QOF9" s="200"/>
      <c r="QOG9" s="200"/>
      <c r="QOH9" s="200"/>
      <c r="QOI9" s="200"/>
      <c r="QOJ9" s="200"/>
      <c r="QOK9" s="200"/>
      <c r="QOL9" s="200"/>
      <c r="QOM9" s="200"/>
      <c r="QON9" s="200"/>
      <c r="QOO9" s="200"/>
      <c r="QOP9" s="200"/>
      <c r="QOQ9" s="200"/>
      <c r="QOR9" s="200"/>
      <c r="QOS9" s="200"/>
      <c r="QOT9" s="200"/>
      <c r="QOU9" s="200"/>
      <c r="QOV9" s="200"/>
      <c r="QOW9" s="200"/>
      <c r="QOX9" s="200"/>
      <c r="QOY9" s="200"/>
      <c r="QOZ9" s="200"/>
      <c r="QPA9" s="200"/>
      <c r="QPB9" s="200"/>
      <c r="QPC9" s="200"/>
      <c r="QPD9" s="200"/>
      <c r="QPE9" s="200"/>
      <c r="QPF9" s="200"/>
      <c r="QPG9" s="200"/>
      <c r="QPH9" s="200"/>
      <c r="QPI9" s="200"/>
      <c r="QPJ9" s="200"/>
      <c r="QPK9" s="200"/>
      <c r="QPL9" s="200"/>
      <c r="QPM9" s="200"/>
      <c r="QPN9" s="200"/>
      <c r="QPO9" s="200"/>
      <c r="QPP9" s="200"/>
      <c r="QPQ9" s="200"/>
      <c r="QPR9" s="200"/>
      <c r="QPS9" s="200"/>
      <c r="QPT9" s="200"/>
      <c r="QPU9" s="200"/>
      <c r="QPV9" s="200"/>
      <c r="QPW9" s="200"/>
      <c r="QPX9" s="200"/>
      <c r="QPY9" s="200"/>
      <c r="QPZ9" s="200"/>
      <c r="QQA9" s="200"/>
      <c r="QQB9" s="200"/>
      <c r="QQC9" s="200"/>
      <c r="QQD9" s="200"/>
      <c r="QQE9" s="200"/>
      <c r="QQF9" s="200"/>
      <c r="QQG9" s="200"/>
      <c r="QQH9" s="200"/>
      <c r="QQI9" s="200"/>
      <c r="QQJ9" s="200"/>
      <c r="QQK9" s="200"/>
      <c r="QQL9" s="200"/>
      <c r="QQM9" s="200"/>
      <c r="QQN9" s="200"/>
      <c r="QQO9" s="200"/>
      <c r="QQP9" s="200"/>
      <c r="QQQ9" s="200"/>
      <c r="QQR9" s="200"/>
      <c r="QQS9" s="200"/>
      <c r="QQT9" s="200"/>
      <c r="QQU9" s="200"/>
      <c r="QQV9" s="200"/>
      <c r="QQW9" s="200"/>
      <c r="QQX9" s="200"/>
      <c r="QQY9" s="200"/>
      <c r="QQZ9" s="200"/>
      <c r="QRA9" s="200"/>
      <c r="QRB9" s="200"/>
      <c r="QRC9" s="200"/>
      <c r="QRD9" s="200"/>
      <c r="QRE9" s="200"/>
      <c r="QRF9" s="200"/>
      <c r="QRG9" s="200"/>
      <c r="QRH9" s="200"/>
      <c r="QRI9" s="200"/>
      <c r="QRJ9" s="200"/>
      <c r="QRK9" s="200"/>
      <c r="QRL9" s="200"/>
      <c r="QRM9" s="200"/>
      <c r="QRN9" s="200"/>
      <c r="QRO9" s="200"/>
      <c r="QRP9" s="200"/>
      <c r="QRQ9" s="200"/>
      <c r="QRR9" s="200"/>
      <c r="QRS9" s="200"/>
      <c r="QRT9" s="200"/>
      <c r="QRU9" s="200"/>
      <c r="QRV9" s="200"/>
      <c r="QRW9" s="200"/>
      <c r="QRX9" s="200"/>
      <c r="QRY9" s="200"/>
      <c r="QRZ9" s="200"/>
      <c r="QSA9" s="200"/>
      <c r="QSB9" s="200"/>
      <c r="QSC9" s="200"/>
      <c r="QSD9" s="200"/>
      <c r="QSE9" s="200"/>
      <c r="QSF9" s="200"/>
      <c r="QSG9" s="200"/>
      <c r="QSH9" s="200"/>
      <c r="QSI9" s="200"/>
      <c r="QSJ9" s="200"/>
      <c r="QSK9" s="200"/>
      <c r="QSL9" s="200"/>
      <c r="QSM9" s="200"/>
      <c r="QSN9" s="200"/>
      <c r="QSO9" s="200"/>
      <c r="QSP9" s="200"/>
      <c r="QSQ9" s="200"/>
      <c r="QSR9" s="200"/>
      <c r="QSS9" s="200"/>
      <c r="QST9" s="200"/>
      <c r="QSU9" s="200"/>
      <c r="QSV9" s="200"/>
      <c r="QSW9" s="200"/>
      <c r="QSX9" s="200"/>
      <c r="QSY9" s="200"/>
      <c r="QSZ9" s="200"/>
      <c r="QTA9" s="200"/>
      <c r="QTB9" s="200"/>
      <c r="QTC9" s="200"/>
      <c r="QTD9" s="200"/>
      <c r="QTE9" s="200"/>
      <c r="QTF9" s="200"/>
      <c r="QTG9" s="200"/>
      <c r="QTH9" s="200"/>
      <c r="QTI9" s="200"/>
      <c r="QTJ9" s="200"/>
      <c r="QTK9" s="200"/>
      <c r="QTL9" s="200"/>
      <c r="QTM9" s="200"/>
      <c r="QTN9" s="200"/>
      <c r="QTO9" s="200"/>
      <c r="QTP9" s="200"/>
      <c r="QTQ9" s="200"/>
      <c r="QTR9" s="200"/>
      <c r="QTS9" s="200"/>
      <c r="QTT9" s="200"/>
      <c r="QTU9" s="200"/>
      <c r="QTV9" s="200"/>
      <c r="QTW9" s="200"/>
      <c r="QTX9" s="200"/>
      <c r="QTY9" s="200"/>
      <c r="QTZ9" s="200"/>
      <c r="QUA9" s="200"/>
      <c r="QUB9" s="200"/>
      <c r="QUC9" s="200"/>
      <c r="QUD9" s="200"/>
      <c r="QUE9" s="200"/>
      <c r="QUF9" s="200"/>
      <c r="QUG9" s="200"/>
      <c r="QUH9" s="200"/>
      <c r="QUI9" s="200"/>
      <c r="QUJ9" s="200"/>
      <c r="QUK9" s="200"/>
      <c r="QUL9" s="200"/>
      <c r="QUM9" s="200"/>
      <c r="QUN9" s="200"/>
      <c r="QUO9" s="200"/>
      <c r="QUP9" s="200"/>
      <c r="QUQ9" s="200"/>
      <c r="QUR9" s="200"/>
      <c r="QUS9" s="200"/>
      <c r="QUT9" s="200"/>
      <c r="QUU9" s="200"/>
      <c r="QUV9" s="200"/>
      <c r="QUW9" s="200"/>
      <c r="QUX9" s="200"/>
      <c r="QUY9" s="200"/>
      <c r="QUZ9" s="200"/>
      <c r="QVA9" s="200"/>
      <c r="QVB9" s="200"/>
      <c r="QVC9" s="200"/>
      <c r="QVD9" s="200"/>
      <c r="QVE9" s="200"/>
      <c r="QVF9" s="200"/>
      <c r="QVG9" s="200"/>
      <c r="QVH9" s="200"/>
      <c r="QVI9" s="200"/>
      <c r="QVJ9" s="200"/>
      <c r="QVK9" s="200"/>
      <c r="QVL9" s="200"/>
      <c r="QVM9" s="200"/>
      <c r="QVN9" s="200"/>
      <c r="QVO9" s="200"/>
      <c r="QVP9" s="200"/>
      <c r="QVQ9" s="200"/>
      <c r="QVR9" s="200"/>
      <c r="QVS9" s="200"/>
      <c r="QVT9" s="200"/>
      <c r="QVU9" s="200"/>
      <c r="QVV9" s="200"/>
      <c r="QVW9" s="200"/>
      <c r="QVX9" s="200"/>
      <c r="QVY9" s="200"/>
      <c r="QVZ9" s="200"/>
      <c r="QWA9" s="200"/>
      <c r="QWB9" s="200"/>
      <c r="QWC9" s="200"/>
      <c r="QWD9" s="200"/>
      <c r="QWE9" s="200"/>
      <c r="QWF9" s="200"/>
      <c r="QWG9" s="200"/>
      <c r="QWH9" s="200"/>
      <c r="QWI9" s="200"/>
      <c r="QWJ9" s="200"/>
      <c r="QWK9" s="200"/>
      <c r="QWL9" s="200"/>
      <c r="QWM9" s="200"/>
      <c r="QWN9" s="200"/>
      <c r="QWO9" s="200"/>
      <c r="QWP9" s="200"/>
      <c r="QWQ9" s="200"/>
      <c r="QWR9" s="200"/>
      <c r="QWS9" s="200"/>
      <c r="QWT9" s="200"/>
      <c r="QWU9" s="200"/>
      <c r="QWV9" s="200"/>
      <c r="QWW9" s="200"/>
      <c r="QWX9" s="200"/>
      <c r="QWY9" s="200"/>
      <c r="QWZ9" s="200"/>
      <c r="QXA9" s="200"/>
      <c r="QXB9" s="200"/>
      <c r="QXC9" s="200"/>
      <c r="QXD9" s="200"/>
      <c r="QXE9" s="200"/>
      <c r="QXF9" s="200"/>
      <c r="QXG9" s="200"/>
      <c r="QXH9" s="200"/>
      <c r="QXI9" s="200"/>
      <c r="QXJ9" s="200"/>
      <c r="QXK9" s="200"/>
      <c r="QXL9" s="200"/>
      <c r="QXM9" s="200"/>
      <c r="QXN9" s="200"/>
      <c r="QXO9" s="200"/>
      <c r="QXP9" s="200"/>
      <c r="QXQ9" s="200"/>
      <c r="QXR9" s="200"/>
      <c r="QXS9" s="200"/>
      <c r="QXT9" s="200"/>
      <c r="QXU9" s="200"/>
      <c r="QXV9" s="200"/>
      <c r="QXW9" s="200"/>
      <c r="QXX9" s="200"/>
      <c r="QXY9" s="200"/>
      <c r="QXZ9" s="200"/>
      <c r="QYA9" s="200"/>
      <c r="QYB9" s="200"/>
      <c r="QYC9" s="200"/>
      <c r="QYD9" s="200"/>
      <c r="QYE9" s="200"/>
      <c r="QYF9" s="200"/>
      <c r="QYG9" s="200"/>
      <c r="QYH9" s="200"/>
      <c r="QYI9" s="200"/>
      <c r="QYJ9" s="200"/>
      <c r="QYK9" s="200"/>
      <c r="QYL9" s="200"/>
      <c r="QYM9" s="200"/>
      <c r="QYN9" s="200"/>
      <c r="QYO9" s="200"/>
      <c r="QYP9" s="200"/>
      <c r="QYQ9" s="200"/>
      <c r="QYR9" s="200"/>
      <c r="QYS9" s="200"/>
      <c r="QYT9" s="200"/>
      <c r="QYU9" s="200"/>
      <c r="QYV9" s="200"/>
      <c r="QYW9" s="200"/>
      <c r="QYX9" s="200"/>
      <c r="QYY9" s="200"/>
      <c r="QYZ9" s="200"/>
      <c r="QZA9" s="200"/>
      <c r="QZB9" s="200"/>
      <c r="QZC9" s="200"/>
      <c r="QZD9" s="200"/>
      <c r="QZE9" s="200"/>
      <c r="QZF9" s="200"/>
      <c r="QZG9" s="200"/>
      <c r="QZH9" s="200"/>
      <c r="QZI9" s="200"/>
      <c r="QZJ9" s="200"/>
      <c r="QZK9" s="200"/>
      <c r="QZL9" s="200"/>
      <c r="QZM9" s="200"/>
      <c r="QZN9" s="200"/>
      <c r="QZO9" s="200"/>
      <c r="QZP9" s="200"/>
      <c r="QZQ9" s="200"/>
      <c r="QZR9" s="200"/>
      <c r="QZS9" s="200"/>
      <c r="QZT9" s="200"/>
      <c r="QZU9" s="200"/>
      <c r="QZV9" s="200"/>
      <c r="QZW9" s="200"/>
      <c r="QZX9" s="200"/>
      <c r="QZY9" s="200"/>
      <c r="QZZ9" s="200"/>
      <c r="RAA9" s="200"/>
      <c r="RAB9" s="200"/>
      <c r="RAC9" s="200"/>
      <c r="RAD9" s="200"/>
      <c r="RAE9" s="200"/>
      <c r="RAF9" s="200"/>
      <c r="RAG9" s="200"/>
      <c r="RAH9" s="200"/>
      <c r="RAI9" s="200"/>
      <c r="RAJ9" s="200"/>
      <c r="RAK9" s="200"/>
      <c r="RAL9" s="200"/>
      <c r="RAM9" s="200"/>
      <c r="RAN9" s="200"/>
      <c r="RAO9" s="200"/>
      <c r="RAP9" s="200"/>
      <c r="RAQ9" s="200"/>
      <c r="RAR9" s="200"/>
      <c r="RAS9" s="200"/>
      <c r="RAT9" s="200"/>
      <c r="RAU9" s="200"/>
      <c r="RAV9" s="200"/>
      <c r="RAW9" s="200"/>
      <c r="RAX9" s="200"/>
      <c r="RAY9" s="200"/>
      <c r="RAZ9" s="200"/>
      <c r="RBA9" s="200"/>
      <c r="RBB9" s="200"/>
      <c r="RBC9" s="200"/>
      <c r="RBD9" s="200"/>
      <c r="RBE9" s="200"/>
      <c r="RBF9" s="200"/>
      <c r="RBG9" s="200"/>
      <c r="RBH9" s="200"/>
      <c r="RBI9" s="200"/>
      <c r="RBJ9" s="200"/>
      <c r="RBK9" s="200"/>
      <c r="RBL9" s="200"/>
      <c r="RBM9" s="200"/>
      <c r="RBN9" s="200"/>
      <c r="RBO9" s="200"/>
      <c r="RBP9" s="200"/>
      <c r="RBQ9" s="200"/>
      <c r="RBR9" s="200"/>
      <c r="RBS9" s="200"/>
      <c r="RBT9" s="200"/>
      <c r="RBU9" s="200"/>
      <c r="RBV9" s="200"/>
      <c r="RBW9" s="200"/>
      <c r="RBX9" s="200"/>
      <c r="RBY9" s="200"/>
      <c r="RBZ9" s="200"/>
      <c r="RCA9" s="200"/>
      <c r="RCB9" s="200"/>
      <c r="RCC9" s="200"/>
      <c r="RCD9" s="200"/>
      <c r="RCE9" s="200"/>
      <c r="RCF9" s="200"/>
      <c r="RCG9" s="200"/>
      <c r="RCH9" s="200"/>
      <c r="RCI9" s="200"/>
      <c r="RCJ9" s="200"/>
      <c r="RCK9" s="200"/>
      <c r="RCL9" s="200"/>
      <c r="RCM9" s="200"/>
      <c r="RCN9" s="200"/>
      <c r="RCO9" s="200"/>
      <c r="RCP9" s="200"/>
      <c r="RCQ9" s="200"/>
      <c r="RCR9" s="200"/>
      <c r="RCS9" s="200"/>
      <c r="RCT9" s="200"/>
      <c r="RCU9" s="200"/>
      <c r="RCV9" s="200"/>
      <c r="RCW9" s="200"/>
      <c r="RCX9" s="200"/>
      <c r="RCY9" s="200"/>
      <c r="RCZ9" s="200"/>
      <c r="RDA9" s="200"/>
      <c r="RDB9" s="200"/>
      <c r="RDC9" s="200"/>
      <c r="RDD9" s="200"/>
      <c r="RDE9" s="200"/>
      <c r="RDF9" s="200"/>
      <c r="RDG9" s="200"/>
      <c r="RDH9" s="200"/>
      <c r="RDI9" s="200"/>
      <c r="RDJ9" s="200"/>
      <c r="RDK9" s="200"/>
      <c r="RDL9" s="200"/>
      <c r="RDM9" s="200"/>
      <c r="RDN9" s="200"/>
      <c r="RDO9" s="200"/>
      <c r="RDP9" s="200"/>
      <c r="RDQ9" s="200"/>
      <c r="RDR9" s="200"/>
      <c r="RDS9" s="200"/>
      <c r="RDT9" s="200"/>
      <c r="RDU9" s="200"/>
      <c r="RDV9" s="200"/>
      <c r="RDW9" s="200"/>
      <c r="RDX9" s="200"/>
      <c r="RDY9" s="200"/>
      <c r="RDZ9" s="200"/>
      <c r="REA9" s="200"/>
      <c r="REB9" s="200"/>
      <c r="REC9" s="200"/>
      <c r="RED9" s="200"/>
      <c r="REE9" s="200"/>
      <c r="REF9" s="200"/>
      <c r="REG9" s="200"/>
      <c r="REH9" s="200"/>
      <c r="REI9" s="200"/>
      <c r="REJ9" s="200"/>
      <c r="REK9" s="200"/>
      <c r="REL9" s="200"/>
      <c r="REM9" s="200"/>
      <c r="REN9" s="200"/>
      <c r="REO9" s="200"/>
      <c r="REP9" s="200"/>
      <c r="REQ9" s="200"/>
      <c r="RER9" s="200"/>
      <c r="RES9" s="200"/>
      <c r="RET9" s="200"/>
      <c r="REU9" s="200"/>
      <c r="REV9" s="200"/>
      <c r="REW9" s="200"/>
      <c r="REX9" s="200"/>
      <c r="REY9" s="200"/>
      <c r="REZ9" s="200"/>
      <c r="RFA9" s="200"/>
      <c r="RFB9" s="200"/>
      <c r="RFC9" s="200"/>
      <c r="RFD9" s="200"/>
      <c r="RFE9" s="200"/>
      <c r="RFF9" s="200"/>
      <c r="RFG9" s="200"/>
      <c r="RFH9" s="200"/>
      <c r="RFI9" s="200"/>
      <c r="RFJ9" s="200"/>
      <c r="RFK9" s="200"/>
      <c r="RFL9" s="200"/>
      <c r="RFM9" s="200"/>
      <c r="RFN9" s="200"/>
      <c r="RFO9" s="200"/>
      <c r="RFP9" s="200"/>
      <c r="RFQ9" s="200"/>
      <c r="RFR9" s="200"/>
      <c r="RFS9" s="200"/>
      <c r="RFT9" s="200"/>
      <c r="RFU9" s="200"/>
      <c r="RFV9" s="200"/>
      <c r="RFW9" s="200"/>
      <c r="RFX9" s="200"/>
      <c r="RFY9" s="200"/>
      <c r="RFZ9" s="200"/>
      <c r="RGA9" s="200"/>
      <c r="RGB9" s="200"/>
      <c r="RGC9" s="200"/>
      <c r="RGD9" s="200"/>
      <c r="RGE9" s="200"/>
      <c r="RGF9" s="200"/>
      <c r="RGG9" s="200"/>
      <c r="RGH9" s="200"/>
      <c r="RGI9" s="200"/>
      <c r="RGJ9" s="200"/>
      <c r="RGK9" s="200"/>
      <c r="RGL9" s="200"/>
      <c r="RGM9" s="200"/>
      <c r="RGN9" s="200"/>
      <c r="RGO9" s="200"/>
      <c r="RGP9" s="200"/>
      <c r="RGQ9" s="200"/>
      <c r="RGR9" s="200"/>
      <c r="RGS9" s="200"/>
      <c r="RGT9" s="200"/>
      <c r="RGU9" s="200"/>
      <c r="RGV9" s="200"/>
      <c r="RGW9" s="200"/>
      <c r="RGX9" s="200"/>
      <c r="RGY9" s="200"/>
      <c r="RGZ9" s="200"/>
      <c r="RHA9" s="200"/>
      <c r="RHB9" s="200"/>
      <c r="RHC9" s="200"/>
      <c r="RHD9" s="200"/>
      <c r="RHE9" s="200"/>
      <c r="RHF9" s="200"/>
      <c r="RHG9" s="200"/>
      <c r="RHH9" s="200"/>
      <c r="RHI9" s="200"/>
      <c r="RHJ9" s="200"/>
      <c r="RHK9" s="200"/>
      <c r="RHL9" s="200"/>
      <c r="RHM9" s="200"/>
      <c r="RHN9" s="200"/>
      <c r="RHO9" s="200"/>
      <c r="RHP9" s="200"/>
      <c r="RHQ9" s="200"/>
      <c r="RHR9" s="200"/>
      <c r="RHS9" s="200"/>
      <c r="RHT9" s="200"/>
      <c r="RHU9" s="200"/>
      <c r="RHV9" s="200"/>
      <c r="RHW9" s="200"/>
      <c r="RHX9" s="200"/>
      <c r="RHY9" s="200"/>
      <c r="RHZ9" s="200"/>
      <c r="RIA9" s="200"/>
      <c r="RIB9" s="200"/>
      <c r="RIC9" s="200"/>
      <c r="RID9" s="200"/>
      <c r="RIE9" s="200"/>
      <c r="RIF9" s="200"/>
      <c r="RIG9" s="200"/>
      <c r="RIH9" s="200"/>
      <c r="RII9" s="200"/>
      <c r="RIJ9" s="200"/>
      <c r="RIK9" s="200"/>
      <c r="RIL9" s="200"/>
      <c r="RIM9" s="200"/>
      <c r="RIN9" s="200"/>
      <c r="RIO9" s="200"/>
      <c r="RIP9" s="200"/>
      <c r="RIQ9" s="200"/>
      <c r="RIR9" s="200"/>
      <c r="RIS9" s="200"/>
      <c r="RIT9" s="200"/>
      <c r="RIU9" s="200"/>
      <c r="RIV9" s="200"/>
      <c r="RIW9" s="200"/>
      <c r="RIX9" s="200"/>
      <c r="RIY9" s="200"/>
      <c r="RIZ9" s="200"/>
      <c r="RJA9" s="200"/>
      <c r="RJB9" s="200"/>
      <c r="RJC9" s="200"/>
      <c r="RJD9" s="200"/>
      <c r="RJE9" s="200"/>
      <c r="RJF9" s="200"/>
      <c r="RJG9" s="200"/>
      <c r="RJH9" s="200"/>
      <c r="RJI9" s="200"/>
      <c r="RJJ9" s="200"/>
      <c r="RJK9" s="200"/>
      <c r="RJL9" s="200"/>
      <c r="RJM9" s="200"/>
      <c r="RJN9" s="200"/>
      <c r="RJO9" s="200"/>
      <c r="RJP9" s="200"/>
      <c r="RJQ9" s="200"/>
      <c r="RJR9" s="200"/>
      <c r="RJS9" s="200"/>
      <c r="RJT9" s="200"/>
      <c r="RJU9" s="200"/>
      <c r="RJV9" s="200"/>
      <c r="RJW9" s="200"/>
      <c r="RJX9" s="200"/>
      <c r="RJY9" s="200"/>
      <c r="RJZ9" s="200"/>
      <c r="RKA9" s="200"/>
      <c r="RKB9" s="200"/>
      <c r="RKC9" s="200"/>
      <c r="RKD9" s="200"/>
      <c r="RKE9" s="200"/>
      <c r="RKF9" s="200"/>
      <c r="RKG9" s="200"/>
      <c r="RKH9" s="200"/>
      <c r="RKI9" s="200"/>
      <c r="RKJ9" s="200"/>
      <c r="RKK9" s="200"/>
      <c r="RKL9" s="200"/>
      <c r="RKM9" s="200"/>
      <c r="RKN9" s="200"/>
      <c r="RKO9" s="200"/>
      <c r="RKP9" s="200"/>
      <c r="RKQ9" s="200"/>
      <c r="RKR9" s="200"/>
      <c r="RKS9" s="200"/>
      <c r="RKT9" s="200"/>
      <c r="RKU9" s="200"/>
      <c r="RKV9" s="200"/>
      <c r="RKW9" s="200"/>
      <c r="RKX9" s="200"/>
      <c r="RKY9" s="200"/>
      <c r="RKZ9" s="200"/>
      <c r="RLA9" s="200"/>
      <c r="RLB9" s="200"/>
      <c r="RLC9" s="200"/>
      <c r="RLD9" s="200"/>
      <c r="RLE9" s="200"/>
      <c r="RLF9" s="200"/>
      <c r="RLG9" s="200"/>
      <c r="RLH9" s="200"/>
      <c r="RLI9" s="200"/>
      <c r="RLJ9" s="200"/>
      <c r="RLK9" s="200"/>
      <c r="RLL9" s="200"/>
      <c r="RLM9" s="200"/>
      <c r="RLN9" s="200"/>
      <c r="RLO9" s="200"/>
      <c r="RLP9" s="200"/>
      <c r="RLQ9" s="200"/>
      <c r="RLR9" s="200"/>
      <c r="RLS9" s="200"/>
      <c r="RLT9" s="200"/>
      <c r="RLU9" s="200"/>
      <c r="RLV9" s="200"/>
      <c r="RLW9" s="200"/>
      <c r="RLX9" s="200"/>
      <c r="RLY9" s="200"/>
      <c r="RLZ9" s="200"/>
      <c r="RMA9" s="200"/>
      <c r="RMB9" s="200"/>
      <c r="RMC9" s="200"/>
      <c r="RMD9" s="200"/>
      <c r="RME9" s="200"/>
      <c r="RMF9" s="200"/>
      <c r="RMG9" s="200"/>
      <c r="RMH9" s="200"/>
      <c r="RMI9" s="200"/>
      <c r="RMJ9" s="200"/>
      <c r="RMK9" s="200"/>
      <c r="RML9" s="200"/>
      <c r="RMM9" s="200"/>
      <c r="RMN9" s="200"/>
      <c r="RMO9" s="200"/>
      <c r="RMP9" s="200"/>
      <c r="RMQ9" s="200"/>
      <c r="RMR9" s="200"/>
      <c r="RMS9" s="200"/>
      <c r="RMT9" s="200"/>
      <c r="RMU9" s="200"/>
      <c r="RMV9" s="200"/>
      <c r="RMW9" s="200"/>
      <c r="RMX9" s="200"/>
      <c r="RMY9" s="200"/>
      <c r="RMZ9" s="200"/>
      <c r="RNA9" s="200"/>
      <c r="RNB9" s="200"/>
      <c r="RNC9" s="200"/>
      <c r="RND9" s="200"/>
      <c r="RNE9" s="200"/>
      <c r="RNF9" s="200"/>
      <c r="RNG9" s="200"/>
      <c r="RNH9" s="200"/>
      <c r="RNI9" s="200"/>
      <c r="RNJ9" s="200"/>
      <c r="RNK9" s="200"/>
      <c r="RNL9" s="200"/>
      <c r="RNM9" s="200"/>
      <c r="RNN9" s="200"/>
      <c r="RNO9" s="200"/>
      <c r="RNP9" s="200"/>
      <c r="RNQ9" s="200"/>
      <c r="RNR9" s="200"/>
      <c r="RNS9" s="200"/>
      <c r="RNT9" s="200"/>
      <c r="RNU9" s="200"/>
      <c r="RNV9" s="200"/>
      <c r="RNW9" s="200"/>
      <c r="RNX9" s="200"/>
      <c r="RNY9" s="200"/>
      <c r="RNZ9" s="200"/>
      <c r="ROA9" s="200"/>
      <c r="ROB9" s="200"/>
      <c r="ROC9" s="200"/>
      <c r="ROD9" s="200"/>
      <c r="ROE9" s="200"/>
      <c r="ROF9" s="200"/>
      <c r="ROG9" s="200"/>
      <c r="ROH9" s="200"/>
      <c r="ROI9" s="200"/>
      <c r="ROJ9" s="200"/>
      <c r="ROK9" s="200"/>
      <c r="ROL9" s="200"/>
      <c r="ROM9" s="200"/>
      <c r="RON9" s="200"/>
      <c r="ROO9" s="200"/>
      <c r="ROP9" s="200"/>
      <c r="ROQ9" s="200"/>
      <c r="ROR9" s="200"/>
      <c r="ROS9" s="200"/>
      <c r="ROT9" s="200"/>
      <c r="ROU9" s="200"/>
      <c r="ROV9" s="200"/>
      <c r="ROW9" s="200"/>
      <c r="ROX9" s="200"/>
      <c r="ROY9" s="200"/>
      <c r="ROZ9" s="200"/>
      <c r="RPA9" s="200"/>
      <c r="RPB9" s="200"/>
      <c r="RPC9" s="200"/>
      <c r="RPD9" s="200"/>
      <c r="RPE9" s="200"/>
      <c r="RPF9" s="200"/>
      <c r="RPG9" s="200"/>
      <c r="RPH9" s="200"/>
      <c r="RPI9" s="200"/>
      <c r="RPJ9" s="200"/>
      <c r="RPK9" s="200"/>
      <c r="RPL9" s="200"/>
      <c r="RPM9" s="200"/>
      <c r="RPN9" s="200"/>
      <c r="RPO9" s="200"/>
      <c r="RPP9" s="200"/>
      <c r="RPQ9" s="200"/>
      <c r="RPR9" s="200"/>
      <c r="RPS9" s="200"/>
      <c r="RPT9" s="200"/>
      <c r="RPU9" s="200"/>
      <c r="RPV9" s="200"/>
      <c r="RPW9" s="200"/>
      <c r="RPX9" s="200"/>
      <c r="RPY9" s="200"/>
      <c r="RPZ9" s="200"/>
      <c r="RQA9" s="200"/>
      <c r="RQB9" s="200"/>
      <c r="RQC9" s="200"/>
      <c r="RQD9" s="200"/>
      <c r="RQE9" s="200"/>
      <c r="RQF9" s="200"/>
      <c r="RQG9" s="200"/>
      <c r="RQH9" s="200"/>
      <c r="RQI9" s="200"/>
      <c r="RQJ9" s="200"/>
      <c r="RQK9" s="200"/>
      <c r="RQL9" s="200"/>
      <c r="RQM9" s="200"/>
      <c r="RQN9" s="200"/>
      <c r="RQO9" s="200"/>
      <c r="RQP9" s="200"/>
      <c r="RQQ9" s="200"/>
      <c r="RQR9" s="200"/>
      <c r="RQS9" s="200"/>
      <c r="RQT9" s="200"/>
      <c r="RQU9" s="200"/>
      <c r="RQV9" s="200"/>
      <c r="RQW9" s="200"/>
      <c r="RQX9" s="200"/>
      <c r="RQY9" s="200"/>
      <c r="RQZ9" s="200"/>
      <c r="RRA9" s="200"/>
      <c r="RRB9" s="200"/>
      <c r="RRC9" s="200"/>
      <c r="RRD9" s="200"/>
      <c r="RRE9" s="200"/>
      <c r="RRF9" s="200"/>
      <c r="RRG9" s="200"/>
      <c r="RRH9" s="200"/>
      <c r="RRI9" s="200"/>
      <c r="RRJ9" s="200"/>
      <c r="RRK9" s="200"/>
      <c r="RRL9" s="200"/>
      <c r="RRM9" s="200"/>
      <c r="RRN9" s="200"/>
      <c r="RRO9" s="200"/>
      <c r="RRP9" s="200"/>
      <c r="RRQ9" s="200"/>
      <c r="RRR9" s="200"/>
      <c r="RRS9" s="200"/>
      <c r="RRT9" s="200"/>
      <c r="RRU9" s="200"/>
      <c r="RRV9" s="200"/>
      <c r="RRW9" s="200"/>
      <c r="RRX9" s="200"/>
      <c r="RRY9" s="200"/>
      <c r="RRZ9" s="200"/>
      <c r="RSA9" s="200"/>
      <c r="RSB9" s="200"/>
      <c r="RSC9" s="200"/>
      <c r="RSD9" s="200"/>
      <c r="RSE9" s="200"/>
      <c r="RSF9" s="200"/>
      <c r="RSG9" s="200"/>
      <c r="RSH9" s="200"/>
      <c r="RSI9" s="200"/>
      <c r="RSJ9" s="200"/>
      <c r="RSK9" s="200"/>
      <c r="RSL9" s="200"/>
      <c r="RSM9" s="200"/>
      <c r="RSN9" s="200"/>
      <c r="RSO9" s="200"/>
      <c r="RSP9" s="200"/>
      <c r="RSQ9" s="200"/>
      <c r="RSR9" s="200"/>
      <c r="RSS9" s="200"/>
      <c r="RST9" s="200"/>
      <c r="RSU9" s="200"/>
      <c r="RSV9" s="200"/>
      <c r="RSW9" s="200"/>
      <c r="RSX9" s="200"/>
      <c r="RSY9" s="200"/>
      <c r="RSZ9" s="200"/>
      <c r="RTA9" s="200"/>
      <c r="RTB9" s="200"/>
      <c r="RTC9" s="200"/>
      <c r="RTD9" s="200"/>
      <c r="RTE9" s="200"/>
      <c r="RTF9" s="200"/>
      <c r="RTG9" s="200"/>
      <c r="RTH9" s="200"/>
      <c r="RTI9" s="200"/>
      <c r="RTJ9" s="200"/>
      <c r="RTK9" s="200"/>
      <c r="RTL9" s="200"/>
      <c r="RTM9" s="200"/>
      <c r="RTN9" s="200"/>
      <c r="RTO9" s="200"/>
      <c r="RTP9" s="200"/>
      <c r="RTQ9" s="200"/>
      <c r="RTR9" s="200"/>
      <c r="RTS9" s="200"/>
      <c r="RTT9" s="200"/>
      <c r="RTU9" s="200"/>
      <c r="RTV9" s="200"/>
      <c r="RTW9" s="200"/>
      <c r="RTX9" s="200"/>
      <c r="RTY9" s="200"/>
      <c r="RTZ9" s="200"/>
      <c r="RUA9" s="200"/>
      <c r="RUB9" s="200"/>
      <c r="RUC9" s="200"/>
      <c r="RUD9" s="200"/>
      <c r="RUE9" s="200"/>
      <c r="RUF9" s="200"/>
      <c r="RUG9" s="200"/>
      <c r="RUH9" s="200"/>
      <c r="RUI9" s="200"/>
      <c r="RUJ9" s="200"/>
      <c r="RUK9" s="200"/>
      <c r="RUL9" s="200"/>
      <c r="RUM9" s="200"/>
      <c r="RUN9" s="200"/>
      <c r="RUO9" s="200"/>
      <c r="RUP9" s="200"/>
      <c r="RUQ9" s="200"/>
      <c r="RUR9" s="200"/>
      <c r="RUS9" s="200"/>
      <c r="RUT9" s="200"/>
      <c r="RUU9" s="200"/>
      <c r="RUV9" s="200"/>
      <c r="RUW9" s="200"/>
      <c r="RUX9" s="200"/>
      <c r="RUY9" s="200"/>
      <c r="RUZ9" s="200"/>
      <c r="RVA9" s="200"/>
      <c r="RVB9" s="200"/>
      <c r="RVC9" s="200"/>
      <c r="RVD9" s="200"/>
      <c r="RVE9" s="200"/>
      <c r="RVF9" s="200"/>
      <c r="RVG9" s="200"/>
      <c r="RVH9" s="200"/>
      <c r="RVI9" s="200"/>
      <c r="RVJ9" s="200"/>
      <c r="RVK9" s="200"/>
      <c r="RVL9" s="200"/>
      <c r="RVM9" s="200"/>
      <c r="RVN9" s="200"/>
      <c r="RVO9" s="200"/>
      <c r="RVP9" s="200"/>
      <c r="RVQ9" s="200"/>
      <c r="RVR9" s="200"/>
      <c r="RVS9" s="200"/>
      <c r="RVT9" s="200"/>
      <c r="RVU9" s="200"/>
      <c r="RVV9" s="200"/>
      <c r="RVW9" s="200"/>
      <c r="RVX9" s="200"/>
      <c r="RVY9" s="200"/>
      <c r="RVZ9" s="200"/>
      <c r="RWA9" s="200"/>
      <c r="RWB9" s="200"/>
      <c r="RWC9" s="200"/>
      <c r="RWD9" s="200"/>
      <c r="RWE9" s="200"/>
      <c r="RWF9" s="200"/>
      <c r="RWG9" s="200"/>
      <c r="RWH9" s="200"/>
      <c r="RWI9" s="200"/>
      <c r="RWJ9" s="200"/>
      <c r="RWK9" s="200"/>
      <c r="RWL9" s="200"/>
      <c r="RWM9" s="200"/>
      <c r="RWN9" s="200"/>
      <c r="RWO9" s="200"/>
      <c r="RWP9" s="200"/>
      <c r="RWQ9" s="200"/>
      <c r="RWR9" s="200"/>
      <c r="RWS9" s="200"/>
      <c r="RWT9" s="200"/>
      <c r="RWU9" s="200"/>
      <c r="RWV9" s="200"/>
      <c r="RWW9" s="200"/>
      <c r="RWX9" s="200"/>
      <c r="RWY9" s="200"/>
      <c r="RWZ9" s="200"/>
      <c r="RXA9" s="200"/>
      <c r="RXB9" s="200"/>
      <c r="RXC9" s="200"/>
      <c r="RXD9" s="200"/>
      <c r="RXE9" s="200"/>
      <c r="RXF9" s="200"/>
      <c r="RXG9" s="200"/>
      <c r="RXH9" s="200"/>
      <c r="RXI9" s="200"/>
      <c r="RXJ9" s="200"/>
      <c r="RXK9" s="200"/>
      <c r="RXL9" s="200"/>
      <c r="RXM9" s="200"/>
      <c r="RXN9" s="200"/>
      <c r="RXO9" s="200"/>
      <c r="RXP9" s="200"/>
      <c r="RXQ9" s="200"/>
      <c r="RXR9" s="200"/>
      <c r="RXS9" s="200"/>
      <c r="RXT9" s="200"/>
      <c r="RXU9" s="200"/>
      <c r="RXV9" s="200"/>
      <c r="RXW9" s="200"/>
      <c r="RXX9" s="200"/>
      <c r="RXY9" s="200"/>
      <c r="RXZ9" s="200"/>
      <c r="RYA9" s="200"/>
      <c r="RYB9" s="200"/>
      <c r="RYC9" s="200"/>
      <c r="RYD9" s="200"/>
      <c r="RYE9" s="200"/>
      <c r="RYF9" s="200"/>
      <c r="RYG9" s="200"/>
      <c r="RYH9" s="200"/>
      <c r="RYI9" s="200"/>
      <c r="RYJ9" s="200"/>
      <c r="RYK9" s="200"/>
      <c r="RYL9" s="200"/>
      <c r="RYM9" s="200"/>
      <c r="RYN9" s="200"/>
      <c r="RYO9" s="200"/>
      <c r="RYP9" s="200"/>
      <c r="RYQ9" s="200"/>
      <c r="RYR9" s="200"/>
      <c r="RYS9" s="200"/>
      <c r="RYT9" s="200"/>
      <c r="RYU9" s="200"/>
      <c r="RYV9" s="200"/>
      <c r="RYW9" s="200"/>
      <c r="RYX9" s="200"/>
      <c r="RYY9" s="200"/>
      <c r="RYZ9" s="200"/>
      <c r="RZA9" s="200"/>
      <c r="RZB9" s="200"/>
      <c r="RZC9" s="200"/>
      <c r="RZD9" s="200"/>
      <c r="RZE9" s="200"/>
      <c r="RZF9" s="200"/>
      <c r="RZG9" s="200"/>
      <c r="RZH9" s="200"/>
      <c r="RZI9" s="200"/>
      <c r="RZJ9" s="200"/>
      <c r="RZK9" s="200"/>
      <c r="RZL9" s="200"/>
      <c r="RZM9" s="200"/>
      <c r="RZN9" s="200"/>
      <c r="RZO9" s="200"/>
      <c r="RZP9" s="200"/>
      <c r="RZQ9" s="200"/>
      <c r="RZR9" s="200"/>
      <c r="RZS9" s="200"/>
      <c r="RZT9" s="200"/>
      <c r="RZU9" s="200"/>
      <c r="RZV9" s="200"/>
      <c r="RZW9" s="200"/>
      <c r="RZX9" s="200"/>
      <c r="RZY9" s="200"/>
      <c r="RZZ9" s="200"/>
      <c r="SAA9" s="200"/>
      <c r="SAB9" s="200"/>
      <c r="SAC9" s="200"/>
      <c r="SAD9" s="200"/>
      <c r="SAE9" s="200"/>
      <c r="SAF9" s="200"/>
      <c r="SAG9" s="200"/>
      <c r="SAH9" s="200"/>
      <c r="SAI9" s="200"/>
      <c r="SAJ9" s="200"/>
      <c r="SAK9" s="200"/>
      <c r="SAL9" s="200"/>
      <c r="SAM9" s="200"/>
      <c r="SAN9" s="200"/>
      <c r="SAO9" s="200"/>
      <c r="SAP9" s="200"/>
      <c r="SAQ9" s="200"/>
      <c r="SAR9" s="200"/>
      <c r="SAS9" s="200"/>
      <c r="SAT9" s="200"/>
      <c r="SAU9" s="200"/>
      <c r="SAV9" s="200"/>
      <c r="SAW9" s="200"/>
      <c r="SAX9" s="200"/>
      <c r="SAY9" s="200"/>
      <c r="SAZ9" s="200"/>
      <c r="SBA9" s="200"/>
      <c r="SBB9" s="200"/>
      <c r="SBC9" s="200"/>
      <c r="SBD9" s="200"/>
      <c r="SBE9" s="200"/>
      <c r="SBF9" s="200"/>
      <c r="SBG9" s="200"/>
      <c r="SBH9" s="200"/>
      <c r="SBI9" s="200"/>
      <c r="SBJ9" s="200"/>
      <c r="SBK9" s="200"/>
      <c r="SBL9" s="200"/>
      <c r="SBM9" s="200"/>
      <c r="SBN9" s="200"/>
      <c r="SBO9" s="200"/>
      <c r="SBP9" s="200"/>
      <c r="SBQ9" s="200"/>
      <c r="SBR9" s="200"/>
      <c r="SBS9" s="200"/>
      <c r="SBT9" s="200"/>
      <c r="SBU9" s="200"/>
      <c r="SBV9" s="200"/>
      <c r="SBW9" s="200"/>
      <c r="SBX9" s="200"/>
      <c r="SBY9" s="200"/>
      <c r="SBZ9" s="200"/>
      <c r="SCA9" s="200"/>
      <c r="SCB9" s="200"/>
      <c r="SCC9" s="200"/>
      <c r="SCD9" s="200"/>
      <c r="SCE9" s="200"/>
      <c r="SCF9" s="200"/>
      <c r="SCG9" s="200"/>
      <c r="SCH9" s="200"/>
      <c r="SCI9" s="200"/>
      <c r="SCJ9" s="200"/>
      <c r="SCK9" s="200"/>
      <c r="SCL9" s="200"/>
      <c r="SCM9" s="200"/>
      <c r="SCN9" s="200"/>
      <c r="SCO9" s="200"/>
      <c r="SCP9" s="200"/>
      <c r="SCQ9" s="200"/>
      <c r="SCR9" s="200"/>
      <c r="SCS9" s="200"/>
      <c r="SCT9" s="200"/>
      <c r="SCU9" s="200"/>
      <c r="SCV9" s="200"/>
      <c r="SCW9" s="200"/>
      <c r="SCX9" s="200"/>
      <c r="SCY9" s="200"/>
      <c r="SCZ9" s="200"/>
      <c r="SDA9" s="200"/>
      <c r="SDB9" s="200"/>
      <c r="SDC9" s="200"/>
      <c r="SDD9" s="200"/>
      <c r="SDE9" s="200"/>
      <c r="SDF9" s="200"/>
      <c r="SDG9" s="200"/>
      <c r="SDH9" s="200"/>
      <c r="SDI9" s="200"/>
      <c r="SDJ9" s="200"/>
      <c r="SDK9" s="200"/>
      <c r="SDL9" s="200"/>
      <c r="SDM9" s="200"/>
      <c r="SDN9" s="200"/>
      <c r="SDO9" s="200"/>
      <c r="SDP9" s="200"/>
      <c r="SDQ9" s="200"/>
      <c r="SDR9" s="200"/>
      <c r="SDS9" s="200"/>
      <c r="SDT9" s="200"/>
      <c r="SDU9" s="200"/>
      <c r="SDV9" s="200"/>
      <c r="SDW9" s="200"/>
      <c r="SDX9" s="200"/>
      <c r="SDY9" s="200"/>
      <c r="SDZ9" s="200"/>
      <c r="SEA9" s="200"/>
      <c r="SEB9" s="200"/>
      <c r="SEC9" s="200"/>
      <c r="SED9" s="200"/>
      <c r="SEE9" s="200"/>
      <c r="SEF9" s="200"/>
      <c r="SEG9" s="200"/>
      <c r="SEH9" s="200"/>
      <c r="SEI9" s="200"/>
      <c r="SEJ9" s="200"/>
      <c r="SEK9" s="200"/>
      <c r="SEL9" s="200"/>
      <c r="SEM9" s="200"/>
      <c r="SEN9" s="200"/>
      <c r="SEO9" s="200"/>
      <c r="SEP9" s="200"/>
      <c r="SEQ9" s="200"/>
      <c r="SER9" s="200"/>
      <c r="SES9" s="200"/>
      <c r="SET9" s="200"/>
      <c r="SEU9" s="200"/>
      <c r="SEV9" s="200"/>
      <c r="SEW9" s="200"/>
      <c r="SEX9" s="200"/>
      <c r="SEY9" s="200"/>
      <c r="SEZ9" s="200"/>
      <c r="SFA9" s="200"/>
      <c r="SFB9" s="200"/>
      <c r="SFC9" s="200"/>
      <c r="SFD9" s="200"/>
      <c r="SFE9" s="200"/>
      <c r="SFF9" s="200"/>
      <c r="SFG9" s="200"/>
      <c r="SFH9" s="200"/>
      <c r="SFI9" s="200"/>
      <c r="SFJ9" s="200"/>
      <c r="SFK9" s="200"/>
      <c r="SFL9" s="200"/>
      <c r="SFM9" s="200"/>
      <c r="SFN9" s="200"/>
      <c r="SFO9" s="200"/>
      <c r="SFP9" s="200"/>
      <c r="SFQ9" s="200"/>
      <c r="SFR9" s="200"/>
      <c r="SFS9" s="200"/>
      <c r="SFT9" s="200"/>
      <c r="SFU9" s="200"/>
      <c r="SFV9" s="200"/>
      <c r="SFW9" s="200"/>
      <c r="SFX9" s="200"/>
      <c r="SFY9" s="200"/>
      <c r="SFZ9" s="200"/>
      <c r="SGA9" s="200"/>
      <c r="SGB9" s="200"/>
      <c r="SGC9" s="200"/>
      <c r="SGD9" s="200"/>
      <c r="SGE9" s="200"/>
      <c r="SGF9" s="200"/>
      <c r="SGG9" s="200"/>
      <c r="SGH9" s="200"/>
      <c r="SGI9" s="200"/>
      <c r="SGJ9" s="200"/>
      <c r="SGK9" s="200"/>
      <c r="SGL9" s="200"/>
      <c r="SGM9" s="200"/>
      <c r="SGN9" s="200"/>
      <c r="SGO9" s="200"/>
      <c r="SGP9" s="200"/>
      <c r="SGQ9" s="200"/>
      <c r="SGR9" s="200"/>
      <c r="SGS9" s="200"/>
      <c r="SGT9" s="200"/>
      <c r="SGU9" s="200"/>
      <c r="SGV9" s="200"/>
      <c r="SGW9" s="200"/>
      <c r="SGX9" s="200"/>
      <c r="SGY9" s="200"/>
      <c r="SGZ9" s="200"/>
      <c r="SHA9" s="200"/>
      <c r="SHB9" s="200"/>
      <c r="SHC9" s="200"/>
      <c r="SHD9" s="200"/>
      <c r="SHE9" s="200"/>
      <c r="SHF9" s="200"/>
      <c r="SHG9" s="200"/>
      <c r="SHH9" s="200"/>
      <c r="SHI9" s="200"/>
      <c r="SHJ9" s="200"/>
      <c r="SHK9" s="200"/>
      <c r="SHL9" s="200"/>
      <c r="SHM9" s="200"/>
      <c r="SHN9" s="200"/>
      <c r="SHO9" s="200"/>
      <c r="SHP9" s="200"/>
      <c r="SHQ9" s="200"/>
      <c r="SHR9" s="200"/>
      <c r="SHS9" s="200"/>
      <c r="SHT9" s="200"/>
      <c r="SHU9" s="200"/>
      <c r="SHV9" s="200"/>
      <c r="SHW9" s="200"/>
      <c r="SHX9" s="200"/>
      <c r="SHY9" s="200"/>
      <c r="SHZ9" s="200"/>
      <c r="SIA9" s="200"/>
      <c r="SIB9" s="200"/>
      <c r="SIC9" s="200"/>
      <c r="SID9" s="200"/>
      <c r="SIE9" s="200"/>
      <c r="SIF9" s="200"/>
      <c r="SIG9" s="200"/>
      <c r="SIH9" s="200"/>
      <c r="SII9" s="200"/>
      <c r="SIJ9" s="200"/>
      <c r="SIK9" s="200"/>
      <c r="SIL9" s="200"/>
      <c r="SIM9" s="200"/>
      <c r="SIN9" s="200"/>
      <c r="SIO9" s="200"/>
      <c r="SIP9" s="200"/>
      <c r="SIQ9" s="200"/>
      <c r="SIR9" s="200"/>
      <c r="SIS9" s="200"/>
      <c r="SIT9" s="200"/>
      <c r="SIU9" s="200"/>
      <c r="SIV9" s="200"/>
      <c r="SIW9" s="200"/>
      <c r="SIX9" s="200"/>
      <c r="SIY9" s="200"/>
      <c r="SIZ9" s="200"/>
      <c r="SJA9" s="200"/>
      <c r="SJB9" s="200"/>
      <c r="SJC9" s="200"/>
      <c r="SJD9" s="200"/>
      <c r="SJE9" s="200"/>
      <c r="SJF9" s="200"/>
      <c r="SJG9" s="200"/>
      <c r="SJH9" s="200"/>
      <c r="SJI9" s="200"/>
      <c r="SJJ9" s="200"/>
      <c r="SJK9" s="200"/>
      <c r="SJL9" s="200"/>
      <c r="SJM9" s="200"/>
      <c r="SJN9" s="200"/>
      <c r="SJO9" s="200"/>
      <c r="SJP9" s="200"/>
      <c r="SJQ9" s="200"/>
      <c r="SJR9" s="200"/>
      <c r="SJS9" s="200"/>
      <c r="SJT9" s="200"/>
      <c r="SJU9" s="200"/>
      <c r="SJV9" s="200"/>
      <c r="SJW9" s="200"/>
      <c r="SJX9" s="200"/>
      <c r="SJY9" s="200"/>
      <c r="SJZ9" s="200"/>
      <c r="SKA9" s="200"/>
      <c r="SKB9" s="200"/>
      <c r="SKC9" s="200"/>
      <c r="SKD9" s="200"/>
      <c r="SKE9" s="200"/>
      <c r="SKF9" s="200"/>
      <c r="SKG9" s="200"/>
      <c r="SKH9" s="200"/>
      <c r="SKI9" s="200"/>
      <c r="SKJ9" s="200"/>
      <c r="SKK9" s="200"/>
      <c r="SKL9" s="200"/>
      <c r="SKM9" s="200"/>
      <c r="SKN9" s="200"/>
      <c r="SKO9" s="200"/>
      <c r="SKP9" s="200"/>
      <c r="SKQ9" s="200"/>
      <c r="SKR9" s="200"/>
      <c r="SKS9" s="200"/>
      <c r="SKT9" s="200"/>
      <c r="SKU9" s="200"/>
      <c r="SKV9" s="200"/>
      <c r="SKW9" s="200"/>
      <c r="SKX9" s="200"/>
      <c r="SKY9" s="200"/>
      <c r="SKZ9" s="200"/>
      <c r="SLA9" s="200"/>
      <c r="SLB9" s="200"/>
      <c r="SLC9" s="200"/>
      <c r="SLD9" s="200"/>
      <c r="SLE9" s="200"/>
      <c r="SLF9" s="200"/>
      <c r="SLG9" s="200"/>
      <c r="SLH9" s="200"/>
      <c r="SLI9" s="200"/>
      <c r="SLJ9" s="200"/>
      <c r="SLK9" s="200"/>
      <c r="SLL9" s="200"/>
      <c r="SLM9" s="200"/>
      <c r="SLN9" s="200"/>
      <c r="SLO9" s="200"/>
      <c r="SLP9" s="200"/>
      <c r="SLQ9" s="200"/>
      <c r="SLR9" s="200"/>
      <c r="SLS9" s="200"/>
      <c r="SLT9" s="200"/>
      <c r="SLU9" s="200"/>
      <c r="SLV9" s="200"/>
      <c r="SLW9" s="200"/>
      <c r="SLX9" s="200"/>
      <c r="SLY9" s="200"/>
      <c r="SLZ9" s="200"/>
      <c r="SMA9" s="200"/>
      <c r="SMB9" s="200"/>
      <c r="SMC9" s="200"/>
      <c r="SMD9" s="200"/>
      <c r="SME9" s="200"/>
      <c r="SMF9" s="200"/>
      <c r="SMG9" s="200"/>
      <c r="SMH9" s="200"/>
      <c r="SMI9" s="200"/>
      <c r="SMJ9" s="200"/>
      <c r="SMK9" s="200"/>
      <c r="SML9" s="200"/>
      <c r="SMM9" s="200"/>
      <c r="SMN9" s="200"/>
      <c r="SMO9" s="200"/>
      <c r="SMP9" s="200"/>
      <c r="SMQ9" s="200"/>
      <c r="SMR9" s="200"/>
      <c r="SMS9" s="200"/>
      <c r="SMT9" s="200"/>
      <c r="SMU9" s="200"/>
      <c r="SMV9" s="200"/>
      <c r="SMW9" s="200"/>
      <c r="SMX9" s="200"/>
      <c r="SMY9" s="200"/>
      <c r="SMZ9" s="200"/>
      <c r="SNA9" s="200"/>
      <c r="SNB9" s="200"/>
      <c r="SNC9" s="200"/>
      <c r="SND9" s="200"/>
      <c r="SNE9" s="200"/>
      <c r="SNF9" s="200"/>
      <c r="SNG9" s="200"/>
      <c r="SNH9" s="200"/>
      <c r="SNI9" s="200"/>
      <c r="SNJ9" s="200"/>
      <c r="SNK9" s="200"/>
      <c r="SNL9" s="200"/>
      <c r="SNM9" s="200"/>
      <c r="SNN9" s="200"/>
      <c r="SNO9" s="200"/>
      <c r="SNP9" s="200"/>
      <c r="SNQ9" s="200"/>
      <c r="SNR9" s="200"/>
      <c r="SNS9" s="200"/>
      <c r="SNT9" s="200"/>
      <c r="SNU9" s="200"/>
      <c r="SNV9" s="200"/>
      <c r="SNW9" s="200"/>
      <c r="SNX9" s="200"/>
      <c r="SNY9" s="200"/>
      <c r="SNZ9" s="200"/>
      <c r="SOA9" s="200"/>
      <c r="SOB9" s="200"/>
      <c r="SOC9" s="200"/>
      <c r="SOD9" s="200"/>
      <c r="SOE9" s="200"/>
      <c r="SOF9" s="200"/>
      <c r="SOG9" s="200"/>
      <c r="SOH9" s="200"/>
      <c r="SOI9" s="200"/>
      <c r="SOJ9" s="200"/>
      <c r="SOK9" s="200"/>
      <c r="SOL9" s="200"/>
      <c r="SOM9" s="200"/>
      <c r="SON9" s="200"/>
      <c r="SOO9" s="200"/>
      <c r="SOP9" s="200"/>
      <c r="SOQ9" s="200"/>
      <c r="SOR9" s="200"/>
      <c r="SOS9" s="200"/>
      <c r="SOT9" s="200"/>
      <c r="SOU9" s="200"/>
      <c r="SOV9" s="200"/>
      <c r="SOW9" s="200"/>
      <c r="SOX9" s="200"/>
      <c r="SOY9" s="200"/>
      <c r="SOZ9" s="200"/>
      <c r="SPA9" s="200"/>
      <c r="SPB9" s="200"/>
      <c r="SPC9" s="200"/>
      <c r="SPD9" s="200"/>
      <c r="SPE9" s="200"/>
      <c r="SPF9" s="200"/>
      <c r="SPG9" s="200"/>
      <c r="SPH9" s="200"/>
      <c r="SPI9" s="200"/>
      <c r="SPJ9" s="200"/>
      <c r="SPK9" s="200"/>
      <c r="SPL9" s="200"/>
      <c r="SPM9" s="200"/>
      <c r="SPN9" s="200"/>
      <c r="SPO9" s="200"/>
      <c r="SPP9" s="200"/>
      <c r="SPQ9" s="200"/>
      <c r="SPR9" s="200"/>
      <c r="SPS9" s="200"/>
      <c r="SPT9" s="200"/>
      <c r="SPU9" s="200"/>
      <c r="SPV9" s="200"/>
      <c r="SPW9" s="200"/>
      <c r="SPX9" s="200"/>
      <c r="SPY9" s="200"/>
      <c r="SPZ9" s="200"/>
      <c r="SQA9" s="200"/>
      <c r="SQB9" s="200"/>
      <c r="SQC9" s="200"/>
      <c r="SQD9" s="200"/>
      <c r="SQE9" s="200"/>
      <c r="SQF9" s="200"/>
      <c r="SQG9" s="200"/>
      <c r="SQH9" s="200"/>
      <c r="SQI9" s="200"/>
      <c r="SQJ9" s="200"/>
      <c r="SQK9" s="200"/>
      <c r="SQL9" s="200"/>
      <c r="SQM9" s="200"/>
      <c r="SQN9" s="200"/>
      <c r="SQO9" s="200"/>
      <c r="SQP9" s="200"/>
      <c r="SQQ9" s="200"/>
      <c r="SQR9" s="200"/>
      <c r="SQS9" s="200"/>
      <c r="SQT9" s="200"/>
      <c r="SQU9" s="200"/>
      <c r="SQV9" s="200"/>
      <c r="SQW9" s="200"/>
      <c r="SQX9" s="200"/>
      <c r="SQY9" s="200"/>
      <c r="SQZ9" s="200"/>
      <c r="SRA9" s="200"/>
      <c r="SRB9" s="200"/>
      <c r="SRC9" s="200"/>
      <c r="SRD9" s="200"/>
      <c r="SRE9" s="200"/>
      <c r="SRF9" s="200"/>
      <c r="SRG9" s="200"/>
      <c r="SRH9" s="200"/>
      <c r="SRI9" s="200"/>
      <c r="SRJ9" s="200"/>
      <c r="SRK9" s="200"/>
      <c r="SRL9" s="200"/>
      <c r="SRM9" s="200"/>
      <c r="SRN9" s="200"/>
      <c r="SRO9" s="200"/>
      <c r="SRP9" s="200"/>
      <c r="SRQ9" s="200"/>
      <c r="SRR9" s="200"/>
      <c r="SRS9" s="200"/>
      <c r="SRT9" s="200"/>
      <c r="SRU9" s="200"/>
      <c r="SRV9" s="200"/>
      <c r="SRW9" s="200"/>
      <c r="SRX9" s="200"/>
      <c r="SRY9" s="200"/>
      <c r="SRZ9" s="200"/>
      <c r="SSA9" s="200"/>
      <c r="SSB9" s="200"/>
      <c r="SSC9" s="200"/>
      <c r="SSD9" s="200"/>
      <c r="SSE9" s="200"/>
      <c r="SSF9" s="200"/>
      <c r="SSG9" s="200"/>
      <c r="SSH9" s="200"/>
      <c r="SSI9" s="200"/>
      <c r="SSJ9" s="200"/>
      <c r="SSK9" s="200"/>
      <c r="SSL9" s="200"/>
      <c r="SSM9" s="200"/>
      <c r="SSN9" s="200"/>
      <c r="SSO9" s="200"/>
      <c r="SSP9" s="200"/>
      <c r="SSQ9" s="200"/>
      <c r="SSR9" s="200"/>
      <c r="SSS9" s="200"/>
      <c r="SST9" s="200"/>
      <c r="SSU9" s="200"/>
      <c r="SSV9" s="200"/>
      <c r="SSW9" s="200"/>
      <c r="SSX9" s="200"/>
      <c r="SSY9" s="200"/>
      <c r="SSZ9" s="200"/>
      <c r="STA9" s="200"/>
      <c r="STB9" s="200"/>
      <c r="STC9" s="200"/>
      <c r="STD9" s="200"/>
      <c r="STE9" s="200"/>
      <c r="STF9" s="200"/>
      <c r="STG9" s="200"/>
      <c r="STH9" s="200"/>
      <c r="STI9" s="200"/>
      <c r="STJ9" s="200"/>
      <c r="STK9" s="200"/>
      <c r="STL9" s="200"/>
      <c r="STM9" s="200"/>
      <c r="STN9" s="200"/>
      <c r="STO9" s="200"/>
      <c r="STP9" s="200"/>
      <c r="STQ9" s="200"/>
      <c r="STR9" s="200"/>
      <c r="STS9" s="200"/>
      <c r="STT9" s="200"/>
      <c r="STU9" s="200"/>
      <c r="STV9" s="200"/>
      <c r="STW9" s="200"/>
      <c r="STX9" s="200"/>
      <c r="STY9" s="200"/>
      <c r="STZ9" s="200"/>
      <c r="SUA9" s="200"/>
      <c r="SUB9" s="200"/>
      <c r="SUC9" s="200"/>
      <c r="SUD9" s="200"/>
      <c r="SUE9" s="200"/>
      <c r="SUF9" s="200"/>
      <c r="SUG9" s="200"/>
      <c r="SUH9" s="200"/>
      <c r="SUI9" s="200"/>
      <c r="SUJ9" s="200"/>
      <c r="SUK9" s="200"/>
      <c r="SUL9" s="200"/>
      <c r="SUM9" s="200"/>
      <c r="SUN9" s="200"/>
      <c r="SUO9" s="200"/>
      <c r="SUP9" s="200"/>
      <c r="SUQ9" s="200"/>
      <c r="SUR9" s="200"/>
      <c r="SUS9" s="200"/>
      <c r="SUT9" s="200"/>
      <c r="SUU9" s="200"/>
      <c r="SUV9" s="200"/>
      <c r="SUW9" s="200"/>
      <c r="SUX9" s="200"/>
      <c r="SUY9" s="200"/>
      <c r="SUZ9" s="200"/>
      <c r="SVA9" s="200"/>
      <c r="SVB9" s="200"/>
      <c r="SVC9" s="200"/>
      <c r="SVD9" s="200"/>
      <c r="SVE9" s="200"/>
      <c r="SVF9" s="200"/>
      <c r="SVG9" s="200"/>
      <c r="SVH9" s="200"/>
      <c r="SVI9" s="200"/>
      <c r="SVJ9" s="200"/>
      <c r="SVK9" s="200"/>
      <c r="SVL9" s="200"/>
      <c r="SVM9" s="200"/>
      <c r="SVN9" s="200"/>
      <c r="SVO9" s="200"/>
      <c r="SVP9" s="200"/>
      <c r="SVQ9" s="200"/>
      <c r="SVR9" s="200"/>
      <c r="SVS9" s="200"/>
      <c r="SVT9" s="200"/>
      <c r="SVU9" s="200"/>
      <c r="SVV9" s="200"/>
      <c r="SVW9" s="200"/>
      <c r="SVX9" s="200"/>
      <c r="SVY9" s="200"/>
      <c r="SVZ9" s="200"/>
      <c r="SWA9" s="200"/>
      <c r="SWB9" s="200"/>
      <c r="SWC9" s="200"/>
      <c r="SWD9" s="200"/>
      <c r="SWE9" s="200"/>
      <c r="SWF9" s="200"/>
      <c r="SWG9" s="200"/>
      <c r="SWH9" s="200"/>
      <c r="SWI9" s="200"/>
      <c r="SWJ9" s="200"/>
      <c r="SWK9" s="200"/>
      <c r="SWL9" s="200"/>
      <c r="SWM9" s="200"/>
      <c r="SWN9" s="200"/>
      <c r="SWO9" s="200"/>
      <c r="SWP9" s="200"/>
      <c r="SWQ9" s="200"/>
      <c r="SWR9" s="200"/>
      <c r="SWS9" s="200"/>
      <c r="SWT9" s="200"/>
      <c r="SWU9" s="200"/>
      <c r="SWV9" s="200"/>
      <c r="SWW9" s="200"/>
      <c r="SWX9" s="200"/>
      <c r="SWY9" s="200"/>
      <c r="SWZ9" s="200"/>
      <c r="SXA9" s="200"/>
      <c r="SXB9" s="200"/>
      <c r="SXC9" s="200"/>
      <c r="SXD9" s="200"/>
      <c r="SXE9" s="200"/>
      <c r="SXF9" s="200"/>
      <c r="SXG9" s="200"/>
      <c r="SXH9" s="200"/>
      <c r="SXI9" s="200"/>
      <c r="SXJ9" s="200"/>
      <c r="SXK9" s="200"/>
      <c r="SXL9" s="200"/>
      <c r="SXM9" s="200"/>
      <c r="SXN9" s="200"/>
      <c r="SXO9" s="200"/>
      <c r="SXP9" s="200"/>
      <c r="SXQ9" s="200"/>
      <c r="SXR9" s="200"/>
      <c r="SXS9" s="200"/>
      <c r="SXT9" s="200"/>
      <c r="SXU9" s="200"/>
      <c r="SXV9" s="200"/>
      <c r="SXW9" s="200"/>
      <c r="SXX9" s="200"/>
      <c r="SXY9" s="200"/>
      <c r="SXZ9" s="200"/>
      <c r="SYA9" s="200"/>
      <c r="SYB9" s="200"/>
      <c r="SYC9" s="200"/>
      <c r="SYD9" s="200"/>
      <c r="SYE9" s="200"/>
      <c r="SYF9" s="200"/>
      <c r="SYG9" s="200"/>
      <c r="SYH9" s="200"/>
      <c r="SYI9" s="200"/>
      <c r="SYJ9" s="200"/>
      <c r="SYK9" s="200"/>
      <c r="SYL9" s="200"/>
      <c r="SYM9" s="200"/>
      <c r="SYN9" s="200"/>
      <c r="SYO9" s="200"/>
      <c r="SYP9" s="200"/>
      <c r="SYQ9" s="200"/>
      <c r="SYR9" s="200"/>
      <c r="SYS9" s="200"/>
      <c r="SYT9" s="200"/>
      <c r="SYU9" s="200"/>
      <c r="SYV9" s="200"/>
      <c r="SYW9" s="200"/>
      <c r="SYX9" s="200"/>
      <c r="SYY9" s="200"/>
      <c r="SYZ9" s="200"/>
      <c r="SZA9" s="200"/>
      <c r="SZB9" s="200"/>
      <c r="SZC9" s="200"/>
      <c r="SZD9" s="200"/>
      <c r="SZE9" s="200"/>
      <c r="SZF9" s="200"/>
      <c r="SZG9" s="200"/>
      <c r="SZH9" s="200"/>
      <c r="SZI9" s="200"/>
      <c r="SZJ9" s="200"/>
      <c r="SZK9" s="200"/>
      <c r="SZL9" s="200"/>
      <c r="SZM9" s="200"/>
      <c r="SZN9" s="200"/>
      <c r="SZO9" s="200"/>
      <c r="SZP9" s="200"/>
      <c r="SZQ9" s="200"/>
      <c r="SZR9" s="200"/>
      <c r="SZS9" s="200"/>
      <c r="SZT9" s="200"/>
      <c r="SZU9" s="200"/>
      <c r="SZV9" s="200"/>
      <c r="SZW9" s="200"/>
      <c r="SZX9" s="200"/>
      <c r="SZY9" s="200"/>
      <c r="SZZ9" s="200"/>
      <c r="TAA9" s="200"/>
      <c r="TAB9" s="200"/>
      <c r="TAC9" s="200"/>
      <c r="TAD9" s="200"/>
      <c r="TAE9" s="200"/>
      <c r="TAF9" s="200"/>
      <c r="TAG9" s="200"/>
      <c r="TAH9" s="200"/>
      <c r="TAI9" s="200"/>
      <c r="TAJ9" s="200"/>
      <c r="TAK9" s="200"/>
      <c r="TAL9" s="200"/>
      <c r="TAM9" s="200"/>
      <c r="TAN9" s="200"/>
      <c r="TAO9" s="200"/>
      <c r="TAP9" s="200"/>
      <c r="TAQ9" s="200"/>
      <c r="TAR9" s="200"/>
      <c r="TAS9" s="200"/>
      <c r="TAT9" s="200"/>
      <c r="TAU9" s="200"/>
      <c r="TAV9" s="200"/>
      <c r="TAW9" s="200"/>
      <c r="TAX9" s="200"/>
      <c r="TAY9" s="200"/>
      <c r="TAZ9" s="200"/>
      <c r="TBA9" s="200"/>
      <c r="TBB9" s="200"/>
      <c r="TBC9" s="200"/>
      <c r="TBD9" s="200"/>
      <c r="TBE9" s="200"/>
      <c r="TBF9" s="200"/>
      <c r="TBG9" s="200"/>
      <c r="TBH9" s="200"/>
      <c r="TBI9" s="200"/>
      <c r="TBJ9" s="200"/>
      <c r="TBK9" s="200"/>
      <c r="TBL9" s="200"/>
      <c r="TBM9" s="200"/>
      <c r="TBN9" s="200"/>
      <c r="TBO9" s="200"/>
      <c r="TBP9" s="200"/>
      <c r="TBQ9" s="200"/>
      <c r="TBR9" s="200"/>
      <c r="TBS9" s="200"/>
      <c r="TBT9" s="200"/>
      <c r="TBU9" s="200"/>
      <c r="TBV9" s="200"/>
      <c r="TBW9" s="200"/>
      <c r="TBX9" s="200"/>
      <c r="TBY9" s="200"/>
      <c r="TBZ9" s="200"/>
      <c r="TCA9" s="200"/>
      <c r="TCB9" s="200"/>
      <c r="TCC9" s="200"/>
      <c r="TCD9" s="200"/>
      <c r="TCE9" s="200"/>
      <c r="TCF9" s="200"/>
      <c r="TCG9" s="200"/>
      <c r="TCH9" s="200"/>
      <c r="TCI9" s="200"/>
      <c r="TCJ9" s="200"/>
      <c r="TCK9" s="200"/>
      <c r="TCL9" s="200"/>
      <c r="TCM9" s="200"/>
      <c r="TCN9" s="200"/>
      <c r="TCO9" s="200"/>
      <c r="TCP9" s="200"/>
      <c r="TCQ9" s="200"/>
      <c r="TCR9" s="200"/>
      <c r="TCS9" s="200"/>
      <c r="TCT9" s="200"/>
      <c r="TCU9" s="200"/>
      <c r="TCV9" s="200"/>
      <c r="TCW9" s="200"/>
      <c r="TCX9" s="200"/>
      <c r="TCY9" s="200"/>
      <c r="TCZ9" s="200"/>
      <c r="TDA9" s="200"/>
      <c r="TDB9" s="200"/>
      <c r="TDC9" s="200"/>
      <c r="TDD9" s="200"/>
      <c r="TDE9" s="200"/>
      <c r="TDF9" s="200"/>
      <c r="TDG9" s="200"/>
      <c r="TDH9" s="200"/>
      <c r="TDI9" s="200"/>
      <c r="TDJ9" s="200"/>
      <c r="TDK9" s="200"/>
      <c r="TDL9" s="200"/>
      <c r="TDM9" s="200"/>
      <c r="TDN9" s="200"/>
      <c r="TDO9" s="200"/>
      <c r="TDP9" s="200"/>
      <c r="TDQ9" s="200"/>
      <c r="TDR9" s="200"/>
      <c r="TDS9" s="200"/>
      <c r="TDT9" s="200"/>
      <c r="TDU9" s="200"/>
      <c r="TDV9" s="200"/>
      <c r="TDW9" s="200"/>
      <c r="TDX9" s="200"/>
      <c r="TDY9" s="200"/>
      <c r="TDZ9" s="200"/>
      <c r="TEA9" s="200"/>
      <c r="TEB9" s="200"/>
      <c r="TEC9" s="200"/>
      <c r="TED9" s="200"/>
      <c r="TEE9" s="200"/>
      <c r="TEF9" s="200"/>
      <c r="TEG9" s="200"/>
      <c r="TEH9" s="200"/>
      <c r="TEI9" s="200"/>
      <c r="TEJ9" s="200"/>
      <c r="TEK9" s="200"/>
      <c r="TEL9" s="200"/>
      <c r="TEM9" s="200"/>
      <c r="TEN9" s="200"/>
      <c r="TEO9" s="200"/>
      <c r="TEP9" s="200"/>
      <c r="TEQ9" s="200"/>
      <c r="TER9" s="200"/>
      <c r="TES9" s="200"/>
      <c r="TET9" s="200"/>
      <c r="TEU9" s="200"/>
      <c r="TEV9" s="200"/>
      <c r="TEW9" s="200"/>
      <c r="TEX9" s="200"/>
      <c r="TEY9" s="200"/>
      <c r="TEZ9" s="200"/>
      <c r="TFA9" s="200"/>
      <c r="TFB9" s="200"/>
      <c r="TFC9" s="200"/>
      <c r="TFD9" s="200"/>
      <c r="TFE9" s="200"/>
      <c r="TFF9" s="200"/>
      <c r="TFG9" s="200"/>
      <c r="TFH9" s="200"/>
      <c r="TFI9" s="200"/>
      <c r="TFJ9" s="200"/>
      <c r="TFK9" s="200"/>
      <c r="TFL9" s="200"/>
      <c r="TFM9" s="200"/>
      <c r="TFN9" s="200"/>
      <c r="TFO9" s="200"/>
      <c r="TFP9" s="200"/>
      <c r="TFQ9" s="200"/>
      <c r="TFR9" s="200"/>
      <c r="TFS9" s="200"/>
      <c r="TFT9" s="200"/>
      <c r="TFU9" s="200"/>
      <c r="TFV9" s="200"/>
      <c r="TFW9" s="200"/>
      <c r="TFX9" s="200"/>
      <c r="TFY9" s="200"/>
      <c r="TFZ9" s="200"/>
      <c r="TGA9" s="200"/>
      <c r="TGB9" s="200"/>
      <c r="TGC9" s="200"/>
      <c r="TGD9" s="200"/>
      <c r="TGE9" s="200"/>
      <c r="TGF9" s="200"/>
      <c r="TGG9" s="200"/>
      <c r="TGH9" s="200"/>
      <c r="TGI9" s="200"/>
      <c r="TGJ9" s="200"/>
      <c r="TGK9" s="200"/>
      <c r="TGL9" s="200"/>
      <c r="TGM9" s="200"/>
      <c r="TGN9" s="200"/>
      <c r="TGO9" s="200"/>
      <c r="TGP9" s="200"/>
      <c r="TGQ9" s="200"/>
      <c r="TGR9" s="200"/>
      <c r="TGS9" s="200"/>
      <c r="TGT9" s="200"/>
      <c r="TGU9" s="200"/>
      <c r="TGV9" s="200"/>
      <c r="TGW9" s="200"/>
      <c r="TGX9" s="200"/>
      <c r="TGY9" s="200"/>
      <c r="TGZ9" s="200"/>
      <c r="THA9" s="200"/>
      <c r="THB9" s="200"/>
      <c r="THC9" s="200"/>
      <c r="THD9" s="200"/>
      <c r="THE9" s="200"/>
      <c r="THF9" s="200"/>
      <c r="THG9" s="200"/>
      <c r="THH9" s="200"/>
      <c r="THI9" s="200"/>
      <c r="THJ9" s="200"/>
      <c r="THK9" s="200"/>
      <c r="THL9" s="200"/>
      <c r="THM9" s="200"/>
      <c r="THN9" s="200"/>
      <c r="THO9" s="200"/>
      <c r="THP9" s="200"/>
      <c r="THQ9" s="200"/>
      <c r="THR9" s="200"/>
      <c r="THS9" s="200"/>
      <c r="THT9" s="200"/>
      <c r="THU9" s="200"/>
      <c r="THV9" s="200"/>
      <c r="THW9" s="200"/>
      <c r="THX9" s="200"/>
      <c r="THY9" s="200"/>
      <c r="THZ9" s="200"/>
      <c r="TIA9" s="200"/>
      <c r="TIB9" s="200"/>
      <c r="TIC9" s="200"/>
      <c r="TID9" s="200"/>
      <c r="TIE9" s="200"/>
      <c r="TIF9" s="200"/>
      <c r="TIG9" s="200"/>
      <c r="TIH9" s="200"/>
      <c r="TII9" s="200"/>
      <c r="TIJ9" s="200"/>
      <c r="TIK9" s="200"/>
      <c r="TIL9" s="200"/>
      <c r="TIM9" s="200"/>
      <c r="TIN9" s="200"/>
      <c r="TIO9" s="200"/>
      <c r="TIP9" s="200"/>
      <c r="TIQ9" s="200"/>
      <c r="TIR9" s="200"/>
      <c r="TIS9" s="200"/>
      <c r="TIT9" s="200"/>
      <c r="TIU9" s="200"/>
      <c r="TIV9" s="200"/>
      <c r="TIW9" s="200"/>
      <c r="TIX9" s="200"/>
      <c r="TIY9" s="200"/>
      <c r="TIZ9" s="200"/>
      <c r="TJA9" s="200"/>
      <c r="TJB9" s="200"/>
      <c r="TJC9" s="200"/>
      <c r="TJD9" s="200"/>
      <c r="TJE9" s="200"/>
      <c r="TJF9" s="200"/>
      <c r="TJG9" s="200"/>
      <c r="TJH9" s="200"/>
      <c r="TJI9" s="200"/>
      <c r="TJJ9" s="200"/>
      <c r="TJK9" s="200"/>
      <c r="TJL9" s="200"/>
      <c r="TJM9" s="200"/>
      <c r="TJN9" s="200"/>
      <c r="TJO9" s="200"/>
      <c r="TJP9" s="200"/>
      <c r="TJQ9" s="200"/>
      <c r="TJR9" s="200"/>
      <c r="TJS9" s="200"/>
      <c r="TJT9" s="200"/>
      <c r="TJU9" s="200"/>
      <c r="TJV9" s="200"/>
      <c r="TJW9" s="200"/>
      <c r="TJX9" s="200"/>
      <c r="TJY9" s="200"/>
      <c r="TJZ9" s="200"/>
      <c r="TKA9" s="200"/>
      <c r="TKB9" s="200"/>
      <c r="TKC9" s="200"/>
      <c r="TKD9" s="200"/>
      <c r="TKE9" s="200"/>
      <c r="TKF9" s="200"/>
      <c r="TKG9" s="200"/>
      <c r="TKH9" s="200"/>
      <c r="TKI9" s="200"/>
      <c r="TKJ9" s="200"/>
      <c r="TKK9" s="200"/>
      <c r="TKL9" s="200"/>
      <c r="TKM9" s="200"/>
      <c r="TKN9" s="200"/>
      <c r="TKO9" s="200"/>
      <c r="TKP9" s="200"/>
      <c r="TKQ9" s="200"/>
      <c r="TKR9" s="200"/>
      <c r="TKS9" s="200"/>
      <c r="TKT9" s="200"/>
      <c r="TKU9" s="200"/>
      <c r="TKV9" s="200"/>
      <c r="TKW9" s="200"/>
      <c r="TKX9" s="200"/>
      <c r="TKY9" s="200"/>
      <c r="TKZ9" s="200"/>
      <c r="TLA9" s="200"/>
      <c r="TLB9" s="200"/>
      <c r="TLC9" s="200"/>
      <c r="TLD9" s="200"/>
      <c r="TLE9" s="200"/>
      <c r="TLF9" s="200"/>
      <c r="TLG9" s="200"/>
      <c r="TLH9" s="200"/>
      <c r="TLI9" s="200"/>
      <c r="TLJ9" s="200"/>
      <c r="TLK9" s="200"/>
      <c r="TLL9" s="200"/>
      <c r="TLM9" s="200"/>
      <c r="TLN9" s="200"/>
      <c r="TLO9" s="200"/>
      <c r="TLP9" s="200"/>
      <c r="TLQ9" s="200"/>
      <c r="TLR9" s="200"/>
      <c r="TLS9" s="200"/>
      <c r="TLT9" s="200"/>
      <c r="TLU9" s="200"/>
      <c r="TLV9" s="200"/>
      <c r="TLW9" s="200"/>
      <c r="TLX9" s="200"/>
      <c r="TLY9" s="200"/>
      <c r="TLZ9" s="200"/>
      <c r="TMA9" s="200"/>
      <c r="TMB9" s="200"/>
      <c r="TMC9" s="200"/>
      <c r="TMD9" s="200"/>
      <c r="TME9" s="200"/>
      <c r="TMF9" s="200"/>
      <c r="TMG9" s="200"/>
      <c r="TMH9" s="200"/>
      <c r="TMI9" s="200"/>
      <c r="TMJ9" s="200"/>
      <c r="TMK9" s="200"/>
      <c r="TML9" s="200"/>
      <c r="TMM9" s="200"/>
      <c r="TMN9" s="200"/>
      <c r="TMO9" s="200"/>
      <c r="TMP9" s="200"/>
      <c r="TMQ9" s="200"/>
      <c r="TMR9" s="200"/>
      <c r="TMS9" s="200"/>
      <c r="TMT9" s="200"/>
      <c r="TMU9" s="200"/>
      <c r="TMV9" s="200"/>
      <c r="TMW9" s="200"/>
      <c r="TMX9" s="200"/>
      <c r="TMY9" s="200"/>
      <c r="TMZ9" s="200"/>
      <c r="TNA9" s="200"/>
      <c r="TNB9" s="200"/>
      <c r="TNC9" s="200"/>
      <c r="TND9" s="200"/>
      <c r="TNE9" s="200"/>
      <c r="TNF9" s="200"/>
      <c r="TNG9" s="200"/>
      <c r="TNH9" s="200"/>
      <c r="TNI9" s="200"/>
      <c r="TNJ9" s="200"/>
      <c r="TNK9" s="200"/>
      <c r="TNL9" s="200"/>
      <c r="TNM9" s="200"/>
      <c r="TNN9" s="200"/>
      <c r="TNO9" s="200"/>
      <c r="TNP9" s="200"/>
      <c r="TNQ9" s="200"/>
      <c r="TNR9" s="200"/>
      <c r="TNS9" s="200"/>
      <c r="TNT9" s="200"/>
      <c r="TNU9" s="200"/>
      <c r="TNV9" s="200"/>
      <c r="TNW9" s="200"/>
      <c r="TNX9" s="200"/>
      <c r="TNY9" s="200"/>
      <c r="TNZ9" s="200"/>
      <c r="TOA9" s="200"/>
      <c r="TOB9" s="200"/>
      <c r="TOC9" s="200"/>
      <c r="TOD9" s="200"/>
      <c r="TOE9" s="200"/>
      <c r="TOF9" s="200"/>
      <c r="TOG9" s="200"/>
      <c r="TOH9" s="200"/>
      <c r="TOI9" s="200"/>
      <c r="TOJ9" s="200"/>
      <c r="TOK9" s="200"/>
      <c r="TOL9" s="200"/>
      <c r="TOM9" s="200"/>
      <c r="TON9" s="200"/>
      <c r="TOO9" s="200"/>
      <c r="TOP9" s="200"/>
      <c r="TOQ9" s="200"/>
      <c r="TOR9" s="200"/>
      <c r="TOS9" s="200"/>
      <c r="TOT9" s="200"/>
      <c r="TOU9" s="200"/>
      <c r="TOV9" s="200"/>
      <c r="TOW9" s="200"/>
      <c r="TOX9" s="200"/>
      <c r="TOY9" s="200"/>
      <c r="TOZ9" s="200"/>
      <c r="TPA9" s="200"/>
      <c r="TPB9" s="200"/>
      <c r="TPC9" s="200"/>
      <c r="TPD9" s="200"/>
      <c r="TPE9" s="200"/>
      <c r="TPF9" s="200"/>
      <c r="TPG9" s="200"/>
      <c r="TPH9" s="200"/>
      <c r="TPI9" s="200"/>
      <c r="TPJ9" s="200"/>
      <c r="TPK9" s="200"/>
      <c r="TPL9" s="200"/>
      <c r="TPM9" s="200"/>
      <c r="TPN9" s="200"/>
      <c r="TPO9" s="200"/>
      <c r="TPP9" s="200"/>
      <c r="TPQ9" s="200"/>
      <c r="TPR9" s="200"/>
      <c r="TPS9" s="200"/>
      <c r="TPT9" s="200"/>
      <c r="TPU9" s="200"/>
      <c r="TPV9" s="200"/>
      <c r="TPW9" s="200"/>
      <c r="TPX9" s="200"/>
      <c r="TPY9" s="200"/>
      <c r="TPZ9" s="200"/>
      <c r="TQA9" s="200"/>
      <c r="TQB9" s="200"/>
      <c r="TQC9" s="200"/>
      <c r="TQD9" s="200"/>
      <c r="TQE9" s="200"/>
      <c r="TQF9" s="200"/>
      <c r="TQG9" s="200"/>
      <c r="TQH9" s="200"/>
      <c r="TQI9" s="200"/>
      <c r="TQJ9" s="200"/>
      <c r="TQK9" s="200"/>
      <c r="TQL9" s="200"/>
      <c r="TQM9" s="200"/>
      <c r="TQN9" s="200"/>
      <c r="TQO9" s="200"/>
      <c r="TQP9" s="200"/>
      <c r="TQQ9" s="200"/>
      <c r="TQR9" s="200"/>
      <c r="TQS9" s="200"/>
      <c r="TQT9" s="200"/>
      <c r="TQU9" s="200"/>
      <c r="TQV9" s="200"/>
      <c r="TQW9" s="200"/>
      <c r="TQX9" s="200"/>
      <c r="TQY9" s="200"/>
      <c r="TQZ9" s="200"/>
      <c r="TRA9" s="200"/>
      <c r="TRB9" s="200"/>
      <c r="TRC9" s="200"/>
      <c r="TRD9" s="200"/>
      <c r="TRE9" s="200"/>
      <c r="TRF9" s="200"/>
      <c r="TRG9" s="200"/>
      <c r="TRH9" s="200"/>
      <c r="TRI9" s="200"/>
      <c r="TRJ9" s="200"/>
      <c r="TRK9" s="200"/>
      <c r="TRL9" s="200"/>
      <c r="TRM9" s="200"/>
      <c r="TRN9" s="200"/>
      <c r="TRO9" s="200"/>
      <c r="TRP9" s="200"/>
      <c r="TRQ9" s="200"/>
      <c r="TRR9" s="200"/>
      <c r="TRS9" s="200"/>
      <c r="TRT9" s="200"/>
      <c r="TRU9" s="200"/>
      <c r="TRV9" s="200"/>
      <c r="TRW9" s="200"/>
      <c r="TRX9" s="200"/>
      <c r="TRY9" s="200"/>
      <c r="TRZ9" s="200"/>
      <c r="TSA9" s="200"/>
      <c r="TSB9" s="200"/>
      <c r="TSC9" s="200"/>
      <c r="TSD9" s="200"/>
      <c r="TSE9" s="200"/>
      <c r="TSF9" s="200"/>
      <c r="TSG9" s="200"/>
      <c r="TSH9" s="200"/>
      <c r="TSI9" s="200"/>
      <c r="TSJ9" s="200"/>
      <c r="TSK9" s="200"/>
      <c r="TSL9" s="200"/>
      <c r="TSM9" s="200"/>
      <c r="TSN9" s="200"/>
      <c r="TSO9" s="200"/>
      <c r="TSP9" s="200"/>
      <c r="TSQ9" s="200"/>
      <c r="TSR9" s="200"/>
      <c r="TSS9" s="200"/>
      <c r="TST9" s="200"/>
      <c r="TSU9" s="200"/>
      <c r="TSV9" s="200"/>
      <c r="TSW9" s="200"/>
      <c r="TSX9" s="200"/>
      <c r="TSY9" s="200"/>
      <c r="TSZ9" s="200"/>
      <c r="TTA9" s="200"/>
      <c r="TTB9" s="200"/>
      <c r="TTC9" s="200"/>
      <c r="TTD9" s="200"/>
      <c r="TTE9" s="200"/>
      <c r="TTF9" s="200"/>
      <c r="TTG9" s="200"/>
      <c r="TTH9" s="200"/>
      <c r="TTI9" s="200"/>
      <c r="TTJ9" s="200"/>
      <c r="TTK9" s="200"/>
      <c r="TTL9" s="200"/>
      <c r="TTM9" s="200"/>
      <c r="TTN9" s="200"/>
      <c r="TTO9" s="200"/>
      <c r="TTP9" s="200"/>
      <c r="TTQ9" s="200"/>
      <c r="TTR9" s="200"/>
      <c r="TTS9" s="200"/>
      <c r="TTT9" s="200"/>
      <c r="TTU9" s="200"/>
      <c r="TTV9" s="200"/>
      <c r="TTW9" s="200"/>
      <c r="TTX9" s="200"/>
      <c r="TTY9" s="200"/>
      <c r="TTZ9" s="200"/>
      <c r="TUA9" s="200"/>
      <c r="TUB9" s="200"/>
      <c r="TUC9" s="200"/>
      <c r="TUD9" s="200"/>
      <c r="TUE9" s="200"/>
      <c r="TUF9" s="200"/>
      <c r="TUG9" s="200"/>
      <c r="TUH9" s="200"/>
      <c r="TUI9" s="200"/>
      <c r="TUJ9" s="200"/>
      <c r="TUK9" s="200"/>
      <c r="TUL9" s="200"/>
      <c r="TUM9" s="200"/>
      <c r="TUN9" s="200"/>
      <c r="TUO9" s="200"/>
      <c r="TUP9" s="200"/>
      <c r="TUQ9" s="200"/>
      <c r="TUR9" s="200"/>
      <c r="TUS9" s="200"/>
      <c r="TUT9" s="200"/>
      <c r="TUU9" s="200"/>
      <c r="TUV9" s="200"/>
      <c r="TUW9" s="200"/>
      <c r="TUX9" s="200"/>
      <c r="TUY9" s="200"/>
      <c r="TUZ9" s="200"/>
      <c r="TVA9" s="200"/>
      <c r="TVB9" s="200"/>
      <c r="TVC9" s="200"/>
      <c r="TVD9" s="200"/>
      <c r="TVE9" s="200"/>
      <c r="TVF9" s="200"/>
      <c r="TVG9" s="200"/>
      <c r="TVH9" s="200"/>
      <c r="TVI9" s="200"/>
      <c r="TVJ9" s="200"/>
      <c r="TVK9" s="200"/>
      <c r="TVL9" s="200"/>
      <c r="TVM9" s="200"/>
      <c r="TVN9" s="200"/>
      <c r="TVO9" s="200"/>
      <c r="TVP9" s="200"/>
      <c r="TVQ9" s="200"/>
      <c r="TVR9" s="200"/>
      <c r="TVS9" s="200"/>
      <c r="TVT9" s="200"/>
      <c r="TVU9" s="200"/>
      <c r="TVV9" s="200"/>
      <c r="TVW9" s="200"/>
      <c r="TVX9" s="200"/>
      <c r="TVY9" s="200"/>
      <c r="TVZ9" s="200"/>
      <c r="TWA9" s="200"/>
      <c r="TWB9" s="200"/>
      <c r="TWC9" s="200"/>
      <c r="TWD9" s="200"/>
      <c r="TWE9" s="200"/>
      <c r="TWF9" s="200"/>
      <c r="TWG9" s="200"/>
      <c r="TWH9" s="200"/>
      <c r="TWI9" s="200"/>
      <c r="TWJ9" s="200"/>
      <c r="TWK9" s="200"/>
      <c r="TWL9" s="200"/>
      <c r="TWM9" s="200"/>
      <c r="TWN9" s="200"/>
      <c r="TWO9" s="200"/>
      <c r="TWP9" s="200"/>
      <c r="TWQ9" s="200"/>
      <c r="TWR9" s="200"/>
      <c r="TWS9" s="200"/>
      <c r="TWT9" s="200"/>
      <c r="TWU9" s="200"/>
      <c r="TWV9" s="200"/>
      <c r="TWW9" s="200"/>
      <c r="TWX9" s="200"/>
      <c r="TWY9" s="200"/>
      <c r="TWZ9" s="200"/>
      <c r="TXA9" s="200"/>
      <c r="TXB9" s="200"/>
      <c r="TXC9" s="200"/>
      <c r="TXD9" s="200"/>
      <c r="TXE9" s="200"/>
      <c r="TXF9" s="200"/>
      <c r="TXG9" s="200"/>
      <c r="TXH9" s="200"/>
      <c r="TXI9" s="200"/>
      <c r="TXJ9" s="200"/>
      <c r="TXK9" s="200"/>
      <c r="TXL9" s="200"/>
      <c r="TXM9" s="200"/>
      <c r="TXN9" s="200"/>
      <c r="TXO9" s="200"/>
      <c r="TXP9" s="200"/>
      <c r="TXQ9" s="200"/>
      <c r="TXR9" s="200"/>
      <c r="TXS9" s="200"/>
      <c r="TXT9" s="200"/>
      <c r="TXU9" s="200"/>
      <c r="TXV9" s="200"/>
      <c r="TXW9" s="200"/>
      <c r="TXX9" s="200"/>
      <c r="TXY9" s="200"/>
      <c r="TXZ9" s="200"/>
      <c r="TYA9" s="200"/>
      <c r="TYB9" s="200"/>
      <c r="TYC9" s="200"/>
      <c r="TYD9" s="200"/>
      <c r="TYE9" s="200"/>
      <c r="TYF9" s="200"/>
      <c r="TYG9" s="200"/>
      <c r="TYH9" s="200"/>
      <c r="TYI9" s="200"/>
      <c r="TYJ9" s="200"/>
      <c r="TYK9" s="200"/>
      <c r="TYL9" s="200"/>
      <c r="TYM9" s="200"/>
      <c r="TYN9" s="200"/>
      <c r="TYO9" s="200"/>
      <c r="TYP9" s="200"/>
      <c r="TYQ9" s="200"/>
      <c r="TYR9" s="200"/>
      <c r="TYS9" s="200"/>
      <c r="TYT9" s="200"/>
      <c r="TYU9" s="200"/>
      <c r="TYV9" s="200"/>
      <c r="TYW9" s="200"/>
      <c r="TYX9" s="200"/>
      <c r="TYY9" s="200"/>
      <c r="TYZ9" s="200"/>
      <c r="TZA9" s="200"/>
      <c r="TZB9" s="200"/>
      <c r="TZC9" s="200"/>
      <c r="TZD9" s="200"/>
      <c r="TZE9" s="200"/>
      <c r="TZF9" s="200"/>
      <c r="TZG9" s="200"/>
      <c r="TZH9" s="200"/>
      <c r="TZI9" s="200"/>
      <c r="TZJ9" s="200"/>
      <c r="TZK9" s="200"/>
      <c r="TZL9" s="200"/>
      <c r="TZM9" s="200"/>
      <c r="TZN9" s="200"/>
      <c r="TZO9" s="200"/>
      <c r="TZP9" s="200"/>
      <c r="TZQ9" s="200"/>
      <c r="TZR9" s="200"/>
      <c r="TZS9" s="200"/>
      <c r="TZT9" s="200"/>
      <c r="TZU9" s="200"/>
      <c r="TZV9" s="200"/>
      <c r="TZW9" s="200"/>
      <c r="TZX9" s="200"/>
      <c r="TZY9" s="200"/>
      <c r="TZZ9" s="200"/>
      <c r="UAA9" s="200"/>
      <c r="UAB9" s="200"/>
      <c r="UAC9" s="200"/>
      <c r="UAD9" s="200"/>
      <c r="UAE9" s="200"/>
      <c r="UAF9" s="200"/>
      <c r="UAG9" s="200"/>
      <c r="UAH9" s="200"/>
      <c r="UAI9" s="200"/>
      <c r="UAJ9" s="200"/>
      <c r="UAK9" s="200"/>
      <c r="UAL9" s="200"/>
      <c r="UAM9" s="200"/>
      <c r="UAN9" s="200"/>
      <c r="UAO9" s="200"/>
      <c r="UAP9" s="200"/>
      <c r="UAQ9" s="200"/>
      <c r="UAR9" s="200"/>
      <c r="UAS9" s="200"/>
      <c r="UAT9" s="200"/>
      <c r="UAU9" s="200"/>
      <c r="UAV9" s="200"/>
      <c r="UAW9" s="200"/>
      <c r="UAX9" s="200"/>
      <c r="UAY9" s="200"/>
      <c r="UAZ9" s="200"/>
      <c r="UBA9" s="200"/>
      <c r="UBB9" s="200"/>
      <c r="UBC9" s="200"/>
      <c r="UBD9" s="200"/>
      <c r="UBE9" s="200"/>
      <c r="UBF9" s="200"/>
      <c r="UBG9" s="200"/>
      <c r="UBH9" s="200"/>
      <c r="UBI9" s="200"/>
      <c r="UBJ9" s="200"/>
      <c r="UBK9" s="200"/>
      <c r="UBL9" s="200"/>
      <c r="UBM9" s="200"/>
      <c r="UBN9" s="200"/>
      <c r="UBO9" s="200"/>
      <c r="UBP9" s="200"/>
      <c r="UBQ9" s="200"/>
      <c r="UBR9" s="200"/>
      <c r="UBS9" s="200"/>
      <c r="UBT9" s="200"/>
      <c r="UBU9" s="200"/>
      <c r="UBV9" s="200"/>
      <c r="UBW9" s="200"/>
      <c r="UBX9" s="200"/>
      <c r="UBY9" s="200"/>
      <c r="UBZ9" s="200"/>
      <c r="UCA9" s="200"/>
      <c r="UCB9" s="200"/>
      <c r="UCC9" s="200"/>
      <c r="UCD9" s="200"/>
      <c r="UCE9" s="200"/>
      <c r="UCF9" s="200"/>
      <c r="UCG9" s="200"/>
      <c r="UCH9" s="200"/>
      <c r="UCI9" s="200"/>
      <c r="UCJ9" s="200"/>
      <c r="UCK9" s="200"/>
      <c r="UCL9" s="200"/>
      <c r="UCM9" s="200"/>
      <c r="UCN9" s="200"/>
      <c r="UCO9" s="200"/>
      <c r="UCP9" s="200"/>
      <c r="UCQ9" s="200"/>
      <c r="UCR9" s="200"/>
      <c r="UCS9" s="200"/>
      <c r="UCT9" s="200"/>
      <c r="UCU9" s="200"/>
      <c r="UCV9" s="200"/>
      <c r="UCW9" s="200"/>
      <c r="UCX9" s="200"/>
      <c r="UCY9" s="200"/>
      <c r="UCZ9" s="200"/>
      <c r="UDA9" s="200"/>
      <c r="UDB9" s="200"/>
      <c r="UDC9" s="200"/>
      <c r="UDD9" s="200"/>
      <c r="UDE9" s="200"/>
      <c r="UDF9" s="200"/>
      <c r="UDG9" s="200"/>
      <c r="UDH9" s="200"/>
      <c r="UDI9" s="200"/>
      <c r="UDJ9" s="200"/>
      <c r="UDK9" s="200"/>
      <c r="UDL9" s="200"/>
      <c r="UDM9" s="200"/>
      <c r="UDN9" s="200"/>
      <c r="UDO9" s="200"/>
      <c r="UDP9" s="200"/>
      <c r="UDQ9" s="200"/>
      <c r="UDR9" s="200"/>
      <c r="UDS9" s="200"/>
      <c r="UDT9" s="200"/>
      <c r="UDU9" s="200"/>
      <c r="UDV9" s="200"/>
      <c r="UDW9" s="200"/>
      <c r="UDX9" s="200"/>
      <c r="UDY9" s="200"/>
      <c r="UDZ9" s="200"/>
      <c r="UEA9" s="200"/>
      <c r="UEB9" s="200"/>
      <c r="UEC9" s="200"/>
      <c r="UED9" s="200"/>
      <c r="UEE9" s="200"/>
      <c r="UEF9" s="200"/>
      <c r="UEG9" s="200"/>
      <c r="UEH9" s="200"/>
      <c r="UEI9" s="200"/>
      <c r="UEJ9" s="200"/>
      <c r="UEK9" s="200"/>
      <c r="UEL9" s="200"/>
      <c r="UEM9" s="200"/>
      <c r="UEN9" s="200"/>
      <c r="UEO9" s="200"/>
      <c r="UEP9" s="200"/>
      <c r="UEQ9" s="200"/>
      <c r="UER9" s="200"/>
      <c r="UES9" s="200"/>
      <c r="UET9" s="200"/>
      <c r="UEU9" s="200"/>
      <c r="UEV9" s="200"/>
      <c r="UEW9" s="200"/>
      <c r="UEX9" s="200"/>
      <c r="UEY9" s="200"/>
      <c r="UEZ9" s="200"/>
      <c r="UFA9" s="200"/>
      <c r="UFB9" s="200"/>
      <c r="UFC9" s="200"/>
      <c r="UFD9" s="200"/>
      <c r="UFE9" s="200"/>
      <c r="UFF9" s="200"/>
      <c r="UFG9" s="200"/>
      <c r="UFH9" s="200"/>
      <c r="UFI9" s="200"/>
      <c r="UFJ9" s="200"/>
      <c r="UFK9" s="200"/>
      <c r="UFL9" s="200"/>
      <c r="UFM9" s="200"/>
      <c r="UFN9" s="200"/>
      <c r="UFO9" s="200"/>
      <c r="UFP9" s="200"/>
      <c r="UFQ9" s="200"/>
      <c r="UFR9" s="200"/>
      <c r="UFS9" s="200"/>
      <c r="UFT9" s="200"/>
      <c r="UFU9" s="200"/>
      <c r="UFV9" s="200"/>
      <c r="UFW9" s="200"/>
      <c r="UFX9" s="200"/>
      <c r="UFY9" s="200"/>
      <c r="UFZ9" s="200"/>
      <c r="UGA9" s="200"/>
      <c r="UGB9" s="200"/>
      <c r="UGC9" s="200"/>
      <c r="UGD9" s="200"/>
      <c r="UGE9" s="200"/>
      <c r="UGF9" s="200"/>
      <c r="UGG9" s="200"/>
      <c r="UGH9" s="200"/>
      <c r="UGI9" s="200"/>
      <c r="UGJ9" s="200"/>
      <c r="UGK9" s="200"/>
      <c r="UGL9" s="200"/>
      <c r="UGM9" s="200"/>
      <c r="UGN9" s="200"/>
      <c r="UGO9" s="200"/>
      <c r="UGP9" s="200"/>
      <c r="UGQ9" s="200"/>
      <c r="UGR9" s="200"/>
      <c r="UGS9" s="200"/>
      <c r="UGT9" s="200"/>
      <c r="UGU9" s="200"/>
      <c r="UGV9" s="200"/>
      <c r="UGW9" s="200"/>
      <c r="UGX9" s="200"/>
      <c r="UGY9" s="200"/>
      <c r="UGZ9" s="200"/>
      <c r="UHA9" s="200"/>
      <c r="UHB9" s="200"/>
      <c r="UHC9" s="200"/>
      <c r="UHD9" s="200"/>
      <c r="UHE9" s="200"/>
      <c r="UHF9" s="200"/>
      <c r="UHG9" s="200"/>
      <c r="UHH9" s="200"/>
      <c r="UHI9" s="200"/>
      <c r="UHJ9" s="200"/>
      <c r="UHK9" s="200"/>
      <c r="UHL9" s="200"/>
      <c r="UHM9" s="200"/>
      <c r="UHN9" s="200"/>
      <c r="UHO9" s="200"/>
      <c r="UHP9" s="200"/>
      <c r="UHQ9" s="200"/>
      <c r="UHR9" s="200"/>
      <c r="UHS9" s="200"/>
      <c r="UHT9" s="200"/>
      <c r="UHU9" s="200"/>
      <c r="UHV9" s="200"/>
      <c r="UHW9" s="200"/>
      <c r="UHX9" s="200"/>
      <c r="UHY9" s="200"/>
      <c r="UHZ9" s="200"/>
      <c r="UIA9" s="200"/>
      <c r="UIB9" s="200"/>
      <c r="UIC9" s="200"/>
      <c r="UID9" s="200"/>
      <c r="UIE9" s="200"/>
      <c r="UIF9" s="200"/>
      <c r="UIG9" s="200"/>
      <c r="UIH9" s="200"/>
      <c r="UII9" s="200"/>
      <c r="UIJ9" s="200"/>
      <c r="UIK9" s="200"/>
      <c r="UIL9" s="200"/>
      <c r="UIM9" s="200"/>
      <c r="UIN9" s="200"/>
      <c r="UIO9" s="200"/>
      <c r="UIP9" s="200"/>
      <c r="UIQ9" s="200"/>
      <c r="UIR9" s="200"/>
      <c r="UIS9" s="200"/>
      <c r="UIT9" s="200"/>
      <c r="UIU9" s="200"/>
      <c r="UIV9" s="200"/>
      <c r="UIW9" s="200"/>
      <c r="UIX9" s="200"/>
      <c r="UIY9" s="200"/>
      <c r="UIZ9" s="200"/>
      <c r="UJA9" s="200"/>
      <c r="UJB9" s="200"/>
      <c r="UJC9" s="200"/>
      <c r="UJD9" s="200"/>
      <c r="UJE9" s="200"/>
      <c r="UJF9" s="200"/>
      <c r="UJG9" s="200"/>
      <c r="UJH9" s="200"/>
      <c r="UJI9" s="200"/>
      <c r="UJJ9" s="200"/>
      <c r="UJK9" s="200"/>
      <c r="UJL9" s="200"/>
      <c r="UJM9" s="200"/>
      <c r="UJN9" s="200"/>
      <c r="UJO9" s="200"/>
      <c r="UJP9" s="200"/>
      <c r="UJQ9" s="200"/>
      <c r="UJR9" s="200"/>
      <c r="UJS9" s="200"/>
      <c r="UJT9" s="200"/>
      <c r="UJU9" s="200"/>
      <c r="UJV9" s="200"/>
      <c r="UJW9" s="200"/>
      <c r="UJX9" s="200"/>
      <c r="UJY9" s="200"/>
      <c r="UJZ9" s="200"/>
      <c r="UKA9" s="200"/>
      <c r="UKB9" s="200"/>
      <c r="UKC9" s="200"/>
      <c r="UKD9" s="200"/>
      <c r="UKE9" s="200"/>
      <c r="UKF9" s="200"/>
      <c r="UKG9" s="200"/>
      <c r="UKH9" s="200"/>
      <c r="UKI9" s="200"/>
      <c r="UKJ9" s="200"/>
      <c r="UKK9" s="200"/>
      <c r="UKL9" s="200"/>
      <c r="UKM9" s="200"/>
      <c r="UKN9" s="200"/>
      <c r="UKO9" s="200"/>
      <c r="UKP9" s="200"/>
      <c r="UKQ9" s="200"/>
      <c r="UKR9" s="200"/>
      <c r="UKS9" s="200"/>
      <c r="UKT9" s="200"/>
      <c r="UKU9" s="200"/>
      <c r="UKV9" s="200"/>
      <c r="UKW9" s="200"/>
      <c r="UKX9" s="200"/>
      <c r="UKY9" s="200"/>
      <c r="UKZ9" s="200"/>
      <c r="ULA9" s="200"/>
      <c r="ULB9" s="200"/>
      <c r="ULC9" s="200"/>
      <c r="ULD9" s="200"/>
      <c r="ULE9" s="200"/>
      <c r="ULF9" s="200"/>
      <c r="ULG9" s="200"/>
      <c r="ULH9" s="200"/>
      <c r="ULI9" s="200"/>
      <c r="ULJ9" s="200"/>
      <c r="ULK9" s="200"/>
      <c r="ULL9" s="200"/>
      <c r="ULM9" s="200"/>
      <c r="ULN9" s="200"/>
      <c r="ULO9" s="200"/>
      <c r="ULP9" s="200"/>
      <c r="ULQ9" s="200"/>
      <c r="ULR9" s="200"/>
      <c r="ULS9" s="200"/>
      <c r="ULT9" s="200"/>
      <c r="ULU9" s="200"/>
      <c r="ULV9" s="200"/>
      <c r="ULW9" s="200"/>
      <c r="ULX9" s="200"/>
      <c r="ULY9" s="200"/>
      <c r="ULZ9" s="200"/>
      <c r="UMA9" s="200"/>
      <c r="UMB9" s="200"/>
      <c r="UMC9" s="200"/>
      <c r="UMD9" s="200"/>
      <c r="UME9" s="200"/>
      <c r="UMF9" s="200"/>
      <c r="UMG9" s="200"/>
      <c r="UMH9" s="200"/>
      <c r="UMI9" s="200"/>
      <c r="UMJ9" s="200"/>
      <c r="UMK9" s="200"/>
      <c r="UML9" s="200"/>
      <c r="UMM9" s="200"/>
      <c r="UMN9" s="200"/>
      <c r="UMO9" s="200"/>
      <c r="UMP9" s="200"/>
      <c r="UMQ9" s="200"/>
      <c r="UMR9" s="200"/>
      <c r="UMS9" s="200"/>
      <c r="UMT9" s="200"/>
      <c r="UMU9" s="200"/>
      <c r="UMV9" s="200"/>
      <c r="UMW9" s="200"/>
      <c r="UMX9" s="200"/>
      <c r="UMY9" s="200"/>
      <c r="UMZ9" s="200"/>
      <c r="UNA9" s="200"/>
      <c r="UNB9" s="200"/>
      <c r="UNC9" s="200"/>
      <c r="UND9" s="200"/>
      <c r="UNE9" s="200"/>
      <c r="UNF9" s="200"/>
      <c r="UNG9" s="200"/>
      <c r="UNH9" s="200"/>
      <c r="UNI9" s="200"/>
      <c r="UNJ9" s="200"/>
      <c r="UNK9" s="200"/>
      <c r="UNL9" s="200"/>
      <c r="UNM9" s="200"/>
      <c r="UNN9" s="200"/>
      <c r="UNO9" s="200"/>
      <c r="UNP9" s="200"/>
      <c r="UNQ9" s="200"/>
      <c r="UNR9" s="200"/>
      <c r="UNS9" s="200"/>
      <c r="UNT9" s="200"/>
      <c r="UNU9" s="200"/>
      <c r="UNV9" s="200"/>
      <c r="UNW9" s="200"/>
      <c r="UNX9" s="200"/>
      <c r="UNY9" s="200"/>
      <c r="UNZ9" s="200"/>
      <c r="UOA9" s="200"/>
      <c r="UOB9" s="200"/>
      <c r="UOC9" s="200"/>
      <c r="UOD9" s="200"/>
      <c r="UOE9" s="200"/>
      <c r="UOF9" s="200"/>
      <c r="UOG9" s="200"/>
      <c r="UOH9" s="200"/>
      <c r="UOI9" s="200"/>
      <c r="UOJ9" s="200"/>
      <c r="UOK9" s="200"/>
      <c r="UOL9" s="200"/>
      <c r="UOM9" s="200"/>
      <c r="UON9" s="200"/>
      <c r="UOO9" s="200"/>
      <c r="UOP9" s="200"/>
      <c r="UOQ9" s="200"/>
      <c r="UOR9" s="200"/>
      <c r="UOS9" s="200"/>
      <c r="UOT9" s="200"/>
      <c r="UOU9" s="200"/>
      <c r="UOV9" s="200"/>
      <c r="UOW9" s="200"/>
      <c r="UOX9" s="200"/>
      <c r="UOY9" s="200"/>
      <c r="UOZ9" s="200"/>
      <c r="UPA9" s="200"/>
      <c r="UPB9" s="200"/>
      <c r="UPC9" s="200"/>
      <c r="UPD9" s="200"/>
      <c r="UPE9" s="200"/>
      <c r="UPF9" s="200"/>
      <c r="UPG9" s="200"/>
      <c r="UPH9" s="200"/>
      <c r="UPI9" s="200"/>
      <c r="UPJ9" s="200"/>
      <c r="UPK9" s="200"/>
      <c r="UPL9" s="200"/>
      <c r="UPM9" s="200"/>
      <c r="UPN9" s="200"/>
      <c r="UPO9" s="200"/>
      <c r="UPP9" s="200"/>
      <c r="UPQ9" s="200"/>
      <c r="UPR9" s="200"/>
      <c r="UPS9" s="200"/>
      <c r="UPT9" s="200"/>
      <c r="UPU9" s="200"/>
      <c r="UPV9" s="200"/>
      <c r="UPW9" s="200"/>
      <c r="UPX9" s="200"/>
      <c r="UPY9" s="200"/>
      <c r="UPZ9" s="200"/>
      <c r="UQA9" s="200"/>
      <c r="UQB9" s="200"/>
      <c r="UQC9" s="200"/>
      <c r="UQD9" s="200"/>
      <c r="UQE9" s="200"/>
      <c r="UQF9" s="200"/>
      <c r="UQG9" s="200"/>
      <c r="UQH9" s="200"/>
      <c r="UQI9" s="200"/>
      <c r="UQJ9" s="200"/>
      <c r="UQK9" s="200"/>
      <c r="UQL9" s="200"/>
      <c r="UQM9" s="200"/>
      <c r="UQN9" s="200"/>
      <c r="UQO9" s="200"/>
      <c r="UQP9" s="200"/>
      <c r="UQQ9" s="200"/>
      <c r="UQR9" s="200"/>
      <c r="UQS9" s="200"/>
      <c r="UQT9" s="200"/>
      <c r="UQU9" s="200"/>
      <c r="UQV9" s="200"/>
      <c r="UQW9" s="200"/>
      <c r="UQX9" s="200"/>
      <c r="UQY9" s="200"/>
      <c r="UQZ9" s="200"/>
      <c r="URA9" s="200"/>
      <c r="URB9" s="200"/>
      <c r="URC9" s="200"/>
      <c r="URD9" s="200"/>
      <c r="URE9" s="200"/>
      <c r="URF9" s="200"/>
      <c r="URG9" s="200"/>
      <c r="URH9" s="200"/>
      <c r="URI9" s="200"/>
      <c r="URJ9" s="200"/>
      <c r="URK9" s="200"/>
      <c r="URL9" s="200"/>
      <c r="URM9" s="200"/>
      <c r="URN9" s="200"/>
      <c r="URO9" s="200"/>
      <c r="URP9" s="200"/>
      <c r="URQ9" s="200"/>
      <c r="URR9" s="200"/>
      <c r="URS9" s="200"/>
      <c r="URT9" s="200"/>
      <c r="URU9" s="200"/>
      <c r="URV9" s="200"/>
      <c r="URW9" s="200"/>
      <c r="URX9" s="200"/>
      <c r="URY9" s="200"/>
      <c r="URZ9" s="200"/>
      <c r="USA9" s="200"/>
      <c r="USB9" s="200"/>
      <c r="USC9" s="200"/>
      <c r="USD9" s="200"/>
      <c r="USE9" s="200"/>
      <c r="USF9" s="200"/>
      <c r="USG9" s="200"/>
      <c r="USH9" s="200"/>
      <c r="USI9" s="200"/>
      <c r="USJ9" s="200"/>
      <c r="USK9" s="200"/>
      <c r="USL9" s="200"/>
      <c r="USM9" s="200"/>
      <c r="USN9" s="200"/>
      <c r="USO9" s="200"/>
      <c r="USP9" s="200"/>
      <c r="USQ9" s="200"/>
      <c r="USR9" s="200"/>
      <c r="USS9" s="200"/>
      <c r="UST9" s="200"/>
      <c r="USU9" s="200"/>
      <c r="USV9" s="200"/>
      <c r="USW9" s="200"/>
      <c r="USX9" s="200"/>
      <c r="USY9" s="200"/>
      <c r="USZ9" s="200"/>
      <c r="UTA9" s="200"/>
      <c r="UTB9" s="200"/>
      <c r="UTC9" s="200"/>
      <c r="UTD9" s="200"/>
      <c r="UTE9" s="200"/>
      <c r="UTF9" s="200"/>
      <c r="UTG9" s="200"/>
      <c r="UTH9" s="200"/>
      <c r="UTI9" s="200"/>
      <c r="UTJ9" s="200"/>
      <c r="UTK9" s="200"/>
      <c r="UTL9" s="200"/>
      <c r="UTM9" s="200"/>
      <c r="UTN9" s="200"/>
      <c r="UTO9" s="200"/>
      <c r="UTP9" s="200"/>
      <c r="UTQ9" s="200"/>
      <c r="UTR9" s="200"/>
      <c r="UTS9" s="200"/>
      <c r="UTT9" s="200"/>
      <c r="UTU9" s="200"/>
      <c r="UTV9" s="200"/>
      <c r="UTW9" s="200"/>
      <c r="UTX9" s="200"/>
      <c r="UTY9" s="200"/>
      <c r="UTZ9" s="200"/>
      <c r="UUA9" s="200"/>
      <c r="UUB9" s="200"/>
      <c r="UUC9" s="200"/>
      <c r="UUD9" s="200"/>
      <c r="UUE9" s="200"/>
      <c r="UUF9" s="200"/>
      <c r="UUG9" s="200"/>
      <c r="UUH9" s="200"/>
      <c r="UUI9" s="200"/>
      <c r="UUJ9" s="200"/>
      <c r="UUK9" s="200"/>
      <c r="UUL9" s="200"/>
      <c r="UUM9" s="200"/>
      <c r="UUN9" s="200"/>
      <c r="UUO9" s="200"/>
      <c r="UUP9" s="200"/>
      <c r="UUQ9" s="200"/>
      <c r="UUR9" s="200"/>
      <c r="UUS9" s="200"/>
      <c r="UUT9" s="200"/>
      <c r="UUU9" s="200"/>
      <c r="UUV9" s="200"/>
      <c r="UUW9" s="200"/>
      <c r="UUX9" s="200"/>
      <c r="UUY9" s="200"/>
      <c r="UUZ9" s="200"/>
      <c r="UVA9" s="200"/>
      <c r="UVB9" s="200"/>
      <c r="UVC9" s="200"/>
      <c r="UVD9" s="200"/>
      <c r="UVE9" s="200"/>
      <c r="UVF9" s="200"/>
      <c r="UVG9" s="200"/>
      <c r="UVH9" s="200"/>
      <c r="UVI9" s="200"/>
      <c r="UVJ9" s="200"/>
      <c r="UVK9" s="200"/>
      <c r="UVL9" s="200"/>
      <c r="UVM9" s="200"/>
      <c r="UVN9" s="200"/>
      <c r="UVO9" s="200"/>
      <c r="UVP9" s="200"/>
      <c r="UVQ9" s="200"/>
      <c r="UVR9" s="200"/>
      <c r="UVS9" s="200"/>
      <c r="UVT9" s="200"/>
      <c r="UVU9" s="200"/>
      <c r="UVV9" s="200"/>
      <c r="UVW9" s="200"/>
      <c r="UVX9" s="200"/>
      <c r="UVY9" s="200"/>
      <c r="UVZ9" s="200"/>
      <c r="UWA9" s="200"/>
      <c r="UWB9" s="200"/>
      <c r="UWC9" s="200"/>
      <c r="UWD9" s="200"/>
      <c r="UWE9" s="200"/>
      <c r="UWF9" s="200"/>
      <c r="UWG9" s="200"/>
      <c r="UWH9" s="200"/>
      <c r="UWI9" s="200"/>
      <c r="UWJ9" s="200"/>
      <c r="UWK9" s="200"/>
      <c r="UWL9" s="200"/>
      <c r="UWM9" s="200"/>
      <c r="UWN9" s="200"/>
      <c r="UWO9" s="200"/>
      <c r="UWP9" s="200"/>
      <c r="UWQ9" s="200"/>
      <c r="UWR9" s="200"/>
      <c r="UWS9" s="200"/>
      <c r="UWT9" s="200"/>
      <c r="UWU9" s="200"/>
      <c r="UWV9" s="200"/>
      <c r="UWW9" s="200"/>
      <c r="UWX9" s="200"/>
      <c r="UWY9" s="200"/>
      <c r="UWZ9" s="200"/>
      <c r="UXA9" s="200"/>
      <c r="UXB9" s="200"/>
      <c r="UXC9" s="200"/>
      <c r="UXD9" s="200"/>
      <c r="UXE9" s="200"/>
      <c r="UXF9" s="200"/>
      <c r="UXG9" s="200"/>
      <c r="UXH9" s="200"/>
      <c r="UXI9" s="200"/>
      <c r="UXJ9" s="200"/>
      <c r="UXK9" s="200"/>
      <c r="UXL9" s="200"/>
      <c r="UXM9" s="200"/>
      <c r="UXN9" s="200"/>
      <c r="UXO9" s="200"/>
      <c r="UXP9" s="200"/>
      <c r="UXQ9" s="200"/>
      <c r="UXR9" s="200"/>
      <c r="UXS9" s="200"/>
      <c r="UXT9" s="200"/>
      <c r="UXU9" s="200"/>
      <c r="UXV9" s="200"/>
      <c r="UXW9" s="200"/>
      <c r="UXX9" s="200"/>
      <c r="UXY9" s="200"/>
      <c r="UXZ9" s="200"/>
      <c r="UYA9" s="200"/>
      <c r="UYB9" s="200"/>
      <c r="UYC9" s="200"/>
      <c r="UYD9" s="200"/>
      <c r="UYE9" s="200"/>
      <c r="UYF9" s="200"/>
      <c r="UYG9" s="200"/>
      <c r="UYH9" s="200"/>
      <c r="UYI9" s="200"/>
      <c r="UYJ9" s="200"/>
      <c r="UYK9" s="200"/>
      <c r="UYL9" s="200"/>
      <c r="UYM9" s="200"/>
      <c r="UYN9" s="200"/>
      <c r="UYO9" s="200"/>
      <c r="UYP9" s="200"/>
      <c r="UYQ9" s="200"/>
      <c r="UYR9" s="200"/>
      <c r="UYS9" s="200"/>
      <c r="UYT9" s="200"/>
      <c r="UYU9" s="200"/>
      <c r="UYV9" s="200"/>
      <c r="UYW9" s="200"/>
      <c r="UYX9" s="200"/>
      <c r="UYY9" s="200"/>
      <c r="UYZ9" s="200"/>
      <c r="UZA9" s="200"/>
      <c r="UZB9" s="200"/>
      <c r="UZC9" s="200"/>
      <c r="UZD9" s="200"/>
      <c r="UZE9" s="200"/>
      <c r="UZF9" s="200"/>
      <c r="UZG9" s="200"/>
      <c r="UZH9" s="200"/>
      <c r="UZI9" s="200"/>
      <c r="UZJ9" s="200"/>
      <c r="UZK9" s="200"/>
      <c r="UZL9" s="200"/>
      <c r="UZM9" s="200"/>
      <c r="UZN9" s="200"/>
      <c r="UZO9" s="200"/>
      <c r="UZP9" s="200"/>
      <c r="UZQ9" s="200"/>
      <c r="UZR9" s="200"/>
      <c r="UZS9" s="200"/>
      <c r="UZT9" s="200"/>
      <c r="UZU9" s="200"/>
      <c r="UZV9" s="200"/>
      <c r="UZW9" s="200"/>
      <c r="UZX9" s="200"/>
      <c r="UZY9" s="200"/>
      <c r="UZZ9" s="200"/>
      <c r="VAA9" s="200"/>
      <c r="VAB9" s="200"/>
      <c r="VAC9" s="200"/>
      <c r="VAD9" s="200"/>
      <c r="VAE9" s="200"/>
      <c r="VAF9" s="200"/>
      <c r="VAG9" s="200"/>
      <c r="VAH9" s="200"/>
      <c r="VAI9" s="200"/>
      <c r="VAJ9" s="200"/>
      <c r="VAK9" s="200"/>
      <c r="VAL9" s="200"/>
      <c r="VAM9" s="200"/>
      <c r="VAN9" s="200"/>
      <c r="VAO9" s="200"/>
      <c r="VAP9" s="200"/>
      <c r="VAQ9" s="200"/>
      <c r="VAR9" s="200"/>
      <c r="VAS9" s="200"/>
      <c r="VAT9" s="200"/>
      <c r="VAU9" s="200"/>
      <c r="VAV9" s="200"/>
      <c r="VAW9" s="200"/>
      <c r="VAX9" s="200"/>
      <c r="VAY9" s="200"/>
      <c r="VAZ9" s="200"/>
      <c r="VBA9" s="200"/>
      <c r="VBB9" s="200"/>
      <c r="VBC9" s="200"/>
      <c r="VBD9" s="200"/>
      <c r="VBE9" s="200"/>
      <c r="VBF9" s="200"/>
      <c r="VBG9" s="200"/>
      <c r="VBH9" s="200"/>
      <c r="VBI9" s="200"/>
      <c r="VBJ9" s="200"/>
      <c r="VBK9" s="200"/>
      <c r="VBL9" s="200"/>
      <c r="VBM9" s="200"/>
      <c r="VBN9" s="200"/>
      <c r="VBO9" s="200"/>
      <c r="VBP9" s="200"/>
      <c r="VBQ9" s="200"/>
      <c r="VBR9" s="200"/>
      <c r="VBS9" s="200"/>
      <c r="VBT9" s="200"/>
      <c r="VBU9" s="200"/>
      <c r="VBV9" s="200"/>
      <c r="VBW9" s="200"/>
      <c r="VBX9" s="200"/>
      <c r="VBY9" s="200"/>
      <c r="VBZ9" s="200"/>
      <c r="VCA9" s="200"/>
      <c r="VCB9" s="200"/>
      <c r="VCC9" s="200"/>
      <c r="VCD9" s="200"/>
      <c r="VCE9" s="200"/>
      <c r="VCF9" s="200"/>
      <c r="VCG9" s="200"/>
      <c r="VCH9" s="200"/>
      <c r="VCI9" s="200"/>
      <c r="VCJ9" s="200"/>
      <c r="VCK9" s="200"/>
      <c r="VCL9" s="200"/>
      <c r="VCM9" s="200"/>
      <c r="VCN9" s="200"/>
      <c r="VCO9" s="200"/>
      <c r="VCP9" s="200"/>
      <c r="VCQ9" s="200"/>
      <c r="VCR9" s="200"/>
      <c r="VCS9" s="200"/>
      <c r="VCT9" s="200"/>
      <c r="VCU9" s="200"/>
      <c r="VCV9" s="200"/>
      <c r="VCW9" s="200"/>
      <c r="VCX9" s="200"/>
      <c r="VCY9" s="200"/>
      <c r="VCZ9" s="200"/>
      <c r="VDA9" s="200"/>
      <c r="VDB9" s="200"/>
      <c r="VDC9" s="200"/>
      <c r="VDD9" s="200"/>
      <c r="VDE9" s="200"/>
      <c r="VDF9" s="200"/>
      <c r="VDG9" s="200"/>
      <c r="VDH9" s="200"/>
      <c r="VDI9" s="200"/>
      <c r="VDJ9" s="200"/>
      <c r="VDK9" s="200"/>
      <c r="VDL9" s="200"/>
      <c r="VDM9" s="200"/>
      <c r="VDN9" s="200"/>
      <c r="VDO9" s="200"/>
      <c r="VDP9" s="200"/>
      <c r="VDQ9" s="200"/>
      <c r="VDR9" s="200"/>
      <c r="VDS9" s="200"/>
      <c r="VDT9" s="200"/>
      <c r="VDU9" s="200"/>
      <c r="VDV9" s="200"/>
      <c r="VDW9" s="200"/>
      <c r="VDX9" s="200"/>
      <c r="VDY9" s="200"/>
      <c r="VDZ9" s="200"/>
      <c r="VEA9" s="200"/>
      <c r="VEB9" s="200"/>
      <c r="VEC9" s="200"/>
      <c r="VED9" s="200"/>
      <c r="VEE9" s="200"/>
      <c r="VEF9" s="200"/>
      <c r="VEG9" s="200"/>
      <c r="VEH9" s="200"/>
      <c r="VEI9" s="200"/>
      <c r="VEJ9" s="200"/>
      <c r="VEK9" s="200"/>
      <c r="VEL9" s="200"/>
      <c r="VEM9" s="200"/>
      <c r="VEN9" s="200"/>
      <c r="VEO9" s="200"/>
      <c r="VEP9" s="200"/>
      <c r="VEQ9" s="200"/>
      <c r="VER9" s="200"/>
      <c r="VES9" s="200"/>
      <c r="VET9" s="200"/>
      <c r="VEU9" s="200"/>
      <c r="VEV9" s="200"/>
      <c r="VEW9" s="200"/>
      <c r="VEX9" s="200"/>
      <c r="VEY9" s="200"/>
      <c r="VEZ9" s="200"/>
      <c r="VFA9" s="200"/>
      <c r="VFB9" s="200"/>
      <c r="VFC9" s="200"/>
      <c r="VFD9" s="200"/>
      <c r="VFE9" s="200"/>
      <c r="VFF9" s="200"/>
      <c r="VFG9" s="200"/>
      <c r="VFH9" s="200"/>
      <c r="VFI9" s="200"/>
      <c r="VFJ9" s="200"/>
      <c r="VFK9" s="200"/>
      <c r="VFL9" s="200"/>
      <c r="VFM9" s="200"/>
      <c r="VFN9" s="200"/>
      <c r="VFO9" s="200"/>
      <c r="VFP9" s="200"/>
      <c r="VFQ9" s="200"/>
      <c r="VFR9" s="200"/>
      <c r="VFS9" s="200"/>
      <c r="VFT9" s="200"/>
      <c r="VFU9" s="200"/>
      <c r="VFV9" s="200"/>
      <c r="VFW9" s="200"/>
      <c r="VFX9" s="200"/>
      <c r="VFY9" s="200"/>
      <c r="VFZ9" s="200"/>
      <c r="VGA9" s="200"/>
      <c r="VGB9" s="200"/>
      <c r="VGC9" s="200"/>
      <c r="VGD9" s="200"/>
      <c r="VGE9" s="200"/>
      <c r="VGF9" s="200"/>
      <c r="VGG9" s="200"/>
      <c r="VGH9" s="200"/>
      <c r="VGI9" s="200"/>
      <c r="VGJ9" s="200"/>
      <c r="VGK9" s="200"/>
      <c r="VGL9" s="200"/>
      <c r="VGM9" s="200"/>
      <c r="VGN9" s="200"/>
      <c r="VGO9" s="200"/>
      <c r="VGP9" s="200"/>
      <c r="VGQ9" s="200"/>
      <c r="VGR9" s="200"/>
      <c r="VGS9" s="200"/>
      <c r="VGT9" s="200"/>
      <c r="VGU9" s="200"/>
      <c r="VGV9" s="200"/>
      <c r="VGW9" s="200"/>
      <c r="VGX9" s="200"/>
      <c r="VGY9" s="200"/>
      <c r="VGZ9" s="200"/>
      <c r="VHA9" s="200"/>
      <c r="VHB9" s="200"/>
      <c r="VHC9" s="200"/>
      <c r="VHD9" s="200"/>
      <c r="VHE9" s="200"/>
      <c r="VHF9" s="200"/>
      <c r="VHG9" s="200"/>
      <c r="VHH9" s="200"/>
      <c r="VHI9" s="200"/>
      <c r="VHJ9" s="200"/>
      <c r="VHK9" s="200"/>
      <c r="VHL9" s="200"/>
      <c r="VHM9" s="200"/>
      <c r="VHN9" s="200"/>
      <c r="VHO9" s="200"/>
      <c r="VHP9" s="200"/>
      <c r="VHQ9" s="200"/>
      <c r="VHR9" s="200"/>
      <c r="VHS9" s="200"/>
      <c r="VHT9" s="200"/>
      <c r="VHU9" s="200"/>
      <c r="VHV9" s="200"/>
      <c r="VHW9" s="200"/>
      <c r="VHX9" s="200"/>
      <c r="VHY9" s="200"/>
      <c r="VHZ9" s="200"/>
      <c r="VIA9" s="200"/>
      <c r="VIB9" s="200"/>
      <c r="VIC9" s="200"/>
      <c r="VID9" s="200"/>
      <c r="VIE9" s="200"/>
      <c r="VIF9" s="200"/>
      <c r="VIG9" s="200"/>
      <c r="VIH9" s="200"/>
      <c r="VII9" s="200"/>
      <c r="VIJ9" s="200"/>
      <c r="VIK9" s="200"/>
      <c r="VIL9" s="200"/>
      <c r="VIM9" s="200"/>
      <c r="VIN9" s="200"/>
      <c r="VIO9" s="200"/>
      <c r="VIP9" s="200"/>
      <c r="VIQ9" s="200"/>
      <c r="VIR9" s="200"/>
      <c r="VIS9" s="200"/>
      <c r="VIT9" s="200"/>
      <c r="VIU9" s="200"/>
      <c r="VIV9" s="200"/>
      <c r="VIW9" s="200"/>
      <c r="VIX9" s="200"/>
      <c r="VIY9" s="200"/>
      <c r="VIZ9" s="200"/>
      <c r="VJA9" s="200"/>
      <c r="VJB9" s="200"/>
      <c r="VJC9" s="200"/>
      <c r="VJD9" s="200"/>
      <c r="VJE9" s="200"/>
      <c r="VJF9" s="200"/>
      <c r="VJG9" s="200"/>
      <c r="VJH9" s="200"/>
      <c r="VJI9" s="200"/>
      <c r="VJJ9" s="200"/>
      <c r="VJK9" s="200"/>
      <c r="VJL9" s="200"/>
      <c r="VJM9" s="200"/>
      <c r="VJN9" s="200"/>
      <c r="VJO9" s="200"/>
      <c r="VJP9" s="200"/>
      <c r="VJQ9" s="200"/>
      <c r="VJR9" s="200"/>
      <c r="VJS9" s="200"/>
      <c r="VJT9" s="200"/>
      <c r="VJU9" s="200"/>
      <c r="VJV9" s="200"/>
      <c r="VJW9" s="200"/>
      <c r="VJX9" s="200"/>
      <c r="VJY9" s="200"/>
      <c r="VJZ9" s="200"/>
      <c r="VKA9" s="200"/>
      <c r="VKB9" s="200"/>
      <c r="VKC9" s="200"/>
      <c r="VKD9" s="200"/>
      <c r="VKE9" s="200"/>
      <c r="VKF9" s="200"/>
      <c r="VKG9" s="200"/>
      <c r="VKH9" s="200"/>
      <c r="VKI9" s="200"/>
      <c r="VKJ9" s="200"/>
      <c r="VKK9" s="200"/>
      <c r="VKL9" s="200"/>
      <c r="VKM9" s="200"/>
      <c r="VKN9" s="200"/>
      <c r="VKO9" s="200"/>
      <c r="VKP9" s="200"/>
      <c r="VKQ9" s="200"/>
      <c r="VKR9" s="200"/>
      <c r="VKS9" s="200"/>
      <c r="VKT9" s="200"/>
      <c r="VKU9" s="200"/>
      <c r="VKV9" s="200"/>
      <c r="VKW9" s="200"/>
      <c r="VKX9" s="200"/>
      <c r="VKY9" s="200"/>
      <c r="VKZ9" s="200"/>
      <c r="VLA9" s="200"/>
      <c r="VLB9" s="200"/>
      <c r="VLC9" s="200"/>
      <c r="VLD9" s="200"/>
      <c r="VLE9" s="200"/>
      <c r="VLF9" s="200"/>
      <c r="VLG9" s="200"/>
      <c r="VLH9" s="200"/>
      <c r="VLI9" s="200"/>
      <c r="VLJ9" s="200"/>
      <c r="VLK9" s="200"/>
      <c r="VLL9" s="200"/>
      <c r="VLM9" s="200"/>
      <c r="VLN9" s="200"/>
      <c r="VLO9" s="200"/>
      <c r="VLP9" s="200"/>
      <c r="VLQ9" s="200"/>
      <c r="VLR9" s="200"/>
      <c r="VLS9" s="200"/>
      <c r="VLT9" s="200"/>
      <c r="VLU9" s="200"/>
      <c r="VLV9" s="200"/>
      <c r="VLW9" s="200"/>
      <c r="VLX9" s="200"/>
      <c r="VLY9" s="200"/>
      <c r="VLZ9" s="200"/>
      <c r="VMA9" s="200"/>
      <c r="VMB9" s="200"/>
      <c r="VMC9" s="200"/>
      <c r="VMD9" s="200"/>
      <c r="VME9" s="200"/>
      <c r="VMF9" s="200"/>
      <c r="VMG9" s="200"/>
      <c r="VMH9" s="200"/>
      <c r="VMI9" s="200"/>
      <c r="VMJ9" s="200"/>
      <c r="VMK9" s="200"/>
      <c r="VML9" s="200"/>
      <c r="VMM9" s="200"/>
      <c r="VMN9" s="200"/>
      <c r="VMO9" s="200"/>
      <c r="VMP9" s="200"/>
      <c r="VMQ9" s="200"/>
      <c r="VMR9" s="200"/>
      <c r="VMS9" s="200"/>
      <c r="VMT9" s="200"/>
      <c r="VMU9" s="200"/>
      <c r="VMV9" s="200"/>
      <c r="VMW9" s="200"/>
      <c r="VMX9" s="200"/>
      <c r="VMY9" s="200"/>
      <c r="VMZ9" s="200"/>
      <c r="VNA9" s="200"/>
      <c r="VNB9" s="200"/>
      <c r="VNC9" s="200"/>
      <c r="VND9" s="200"/>
      <c r="VNE9" s="200"/>
      <c r="VNF9" s="200"/>
      <c r="VNG9" s="200"/>
      <c r="VNH9" s="200"/>
      <c r="VNI9" s="200"/>
      <c r="VNJ9" s="200"/>
      <c r="VNK9" s="200"/>
      <c r="VNL9" s="200"/>
      <c r="VNM9" s="200"/>
      <c r="VNN9" s="200"/>
      <c r="VNO9" s="200"/>
      <c r="VNP9" s="200"/>
      <c r="VNQ9" s="200"/>
      <c r="VNR9" s="200"/>
      <c r="VNS9" s="200"/>
      <c r="VNT9" s="200"/>
      <c r="VNU9" s="200"/>
      <c r="VNV9" s="200"/>
      <c r="VNW9" s="200"/>
      <c r="VNX9" s="200"/>
      <c r="VNY9" s="200"/>
      <c r="VNZ9" s="200"/>
      <c r="VOA9" s="200"/>
      <c r="VOB9" s="200"/>
      <c r="VOC9" s="200"/>
      <c r="VOD9" s="200"/>
      <c r="VOE9" s="200"/>
      <c r="VOF9" s="200"/>
      <c r="VOG9" s="200"/>
      <c r="VOH9" s="200"/>
      <c r="VOI9" s="200"/>
      <c r="VOJ9" s="200"/>
      <c r="VOK9" s="200"/>
      <c r="VOL9" s="200"/>
      <c r="VOM9" s="200"/>
      <c r="VON9" s="200"/>
      <c r="VOO9" s="200"/>
      <c r="VOP9" s="200"/>
      <c r="VOQ9" s="200"/>
      <c r="VOR9" s="200"/>
      <c r="VOS9" s="200"/>
      <c r="VOT9" s="200"/>
      <c r="VOU9" s="200"/>
      <c r="VOV9" s="200"/>
      <c r="VOW9" s="200"/>
      <c r="VOX9" s="200"/>
      <c r="VOY9" s="200"/>
      <c r="VOZ9" s="200"/>
      <c r="VPA9" s="200"/>
      <c r="VPB9" s="200"/>
      <c r="VPC9" s="200"/>
      <c r="VPD9" s="200"/>
      <c r="VPE9" s="200"/>
      <c r="VPF9" s="200"/>
      <c r="VPG9" s="200"/>
      <c r="VPH9" s="200"/>
      <c r="VPI9" s="200"/>
      <c r="VPJ9" s="200"/>
      <c r="VPK9" s="200"/>
      <c r="VPL9" s="200"/>
      <c r="VPM9" s="200"/>
      <c r="VPN9" s="200"/>
      <c r="VPO9" s="200"/>
      <c r="VPP9" s="200"/>
      <c r="VPQ9" s="200"/>
      <c r="VPR9" s="200"/>
      <c r="VPS9" s="200"/>
      <c r="VPT9" s="200"/>
      <c r="VPU9" s="200"/>
      <c r="VPV9" s="200"/>
      <c r="VPW9" s="200"/>
      <c r="VPX9" s="200"/>
      <c r="VPY9" s="200"/>
      <c r="VPZ9" s="200"/>
      <c r="VQA9" s="200"/>
      <c r="VQB9" s="200"/>
      <c r="VQC9" s="200"/>
      <c r="VQD9" s="200"/>
      <c r="VQE9" s="200"/>
      <c r="VQF9" s="200"/>
      <c r="VQG9" s="200"/>
      <c r="VQH9" s="200"/>
      <c r="VQI9" s="200"/>
      <c r="VQJ9" s="200"/>
      <c r="VQK9" s="200"/>
      <c r="VQL9" s="200"/>
      <c r="VQM9" s="200"/>
      <c r="VQN9" s="200"/>
      <c r="VQO9" s="200"/>
      <c r="VQP9" s="200"/>
      <c r="VQQ9" s="200"/>
      <c r="VQR9" s="200"/>
      <c r="VQS9" s="200"/>
      <c r="VQT9" s="200"/>
      <c r="VQU9" s="200"/>
      <c r="VQV9" s="200"/>
      <c r="VQW9" s="200"/>
      <c r="VQX9" s="200"/>
      <c r="VQY9" s="200"/>
      <c r="VQZ9" s="200"/>
      <c r="VRA9" s="200"/>
      <c r="VRB9" s="200"/>
      <c r="VRC9" s="200"/>
      <c r="VRD9" s="200"/>
      <c r="VRE9" s="200"/>
      <c r="VRF9" s="200"/>
      <c r="VRG9" s="200"/>
      <c r="VRH9" s="200"/>
      <c r="VRI9" s="200"/>
      <c r="VRJ9" s="200"/>
      <c r="VRK9" s="200"/>
      <c r="VRL9" s="200"/>
      <c r="VRM9" s="200"/>
      <c r="VRN9" s="200"/>
      <c r="VRO9" s="200"/>
      <c r="VRP9" s="200"/>
      <c r="VRQ9" s="200"/>
      <c r="VRR9" s="200"/>
      <c r="VRS9" s="200"/>
      <c r="VRT9" s="200"/>
      <c r="VRU9" s="200"/>
      <c r="VRV9" s="200"/>
      <c r="VRW9" s="200"/>
      <c r="VRX9" s="200"/>
      <c r="VRY9" s="200"/>
      <c r="VRZ9" s="200"/>
      <c r="VSA9" s="200"/>
      <c r="VSB9" s="200"/>
      <c r="VSC9" s="200"/>
      <c r="VSD9" s="200"/>
      <c r="VSE9" s="200"/>
      <c r="VSF9" s="200"/>
      <c r="VSG9" s="200"/>
      <c r="VSH9" s="200"/>
      <c r="VSI9" s="200"/>
      <c r="VSJ9" s="200"/>
      <c r="VSK9" s="200"/>
      <c r="VSL9" s="200"/>
      <c r="VSM9" s="200"/>
      <c r="VSN9" s="200"/>
      <c r="VSO9" s="200"/>
      <c r="VSP9" s="200"/>
      <c r="VSQ9" s="200"/>
      <c r="VSR9" s="200"/>
      <c r="VSS9" s="200"/>
      <c r="VST9" s="200"/>
      <c r="VSU9" s="200"/>
      <c r="VSV9" s="200"/>
      <c r="VSW9" s="200"/>
      <c r="VSX9" s="200"/>
      <c r="VSY9" s="200"/>
      <c r="VSZ9" s="200"/>
      <c r="VTA9" s="200"/>
      <c r="VTB9" s="200"/>
      <c r="VTC9" s="200"/>
      <c r="VTD9" s="200"/>
      <c r="VTE9" s="200"/>
      <c r="VTF9" s="200"/>
      <c r="VTG9" s="200"/>
      <c r="VTH9" s="200"/>
      <c r="VTI9" s="200"/>
      <c r="VTJ9" s="200"/>
      <c r="VTK9" s="200"/>
      <c r="VTL9" s="200"/>
      <c r="VTM9" s="200"/>
      <c r="VTN9" s="200"/>
      <c r="VTO9" s="200"/>
      <c r="VTP9" s="200"/>
      <c r="VTQ9" s="200"/>
      <c r="VTR9" s="200"/>
      <c r="VTS9" s="200"/>
      <c r="VTT9" s="200"/>
      <c r="VTU9" s="200"/>
      <c r="VTV9" s="200"/>
      <c r="VTW9" s="200"/>
      <c r="VTX9" s="200"/>
      <c r="VTY9" s="200"/>
      <c r="VTZ9" s="200"/>
      <c r="VUA9" s="200"/>
      <c r="VUB9" s="200"/>
      <c r="VUC9" s="200"/>
      <c r="VUD9" s="200"/>
      <c r="VUE9" s="200"/>
      <c r="VUF9" s="200"/>
      <c r="VUG9" s="200"/>
      <c r="VUH9" s="200"/>
      <c r="VUI9" s="200"/>
      <c r="VUJ9" s="200"/>
      <c r="VUK9" s="200"/>
      <c r="VUL9" s="200"/>
      <c r="VUM9" s="200"/>
      <c r="VUN9" s="200"/>
      <c r="VUO9" s="200"/>
      <c r="VUP9" s="200"/>
      <c r="VUQ9" s="200"/>
      <c r="VUR9" s="200"/>
      <c r="VUS9" s="200"/>
      <c r="VUT9" s="200"/>
      <c r="VUU9" s="200"/>
      <c r="VUV9" s="200"/>
      <c r="VUW9" s="200"/>
      <c r="VUX9" s="200"/>
      <c r="VUY9" s="200"/>
      <c r="VUZ9" s="200"/>
      <c r="VVA9" s="200"/>
      <c r="VVB9" s="200"/>
      <c r="VVC9" s="200"/>
      <c r="VVD9" s="200"/>
      <c r="VVE9" s="200"/>
      <c r="VVF9" s="200"/>
      <c r="VVG9" s="200"/>
      <c r="VVH9" s="200"/>
      <c r="VVI9" s="200"/>
      <c r="VVJ9" s="200"/>
      <c r="VVK9" s="200"/>
      <c r="VVL9" s="200"/>
      <c r="VVM9" s="200"/>
      <c r="VVN9" s="200"/>
      <c r="VVO9" s="200"/>
      <c r="VVP9" s="200"/>
      <c r="VVQ9" s="200"/>
      <c r="VVR9" s="200"/>
      <c r="VVS9" s="200"/>
      <c r="VVT9" s="200"/>
      <c r="VVU9" s="200"/>
      <c r="VVV9" s="200"/>
      <c r="VVW9" s="200"/>
      <c r="VVX9" s="200"/>
      <c r="VVY9" s="200"/>
      <c r="VVZ9" s="200"/>
      <c r="VWA9" s="200"/>
      <c r="VWB9" s="200"/>
      <c r="VWC9" s="200"/>
      <c r="VWD9" s="200"/>
      <c r="VWE9" s="200"/>
      <c r="VWF9" s="200"/>
      <c r="VWG9" s="200"/>
      <c r="VWH9" s="200"/>
      <c r="VWI9" s="200"/>
      <c r="VWJ9" s="200"/>
      <c r="VWK9" s="200"/>
      <c r="VWL9" s="200"/>
      <c r="VWM9" s="200"/>
      <c r="VWN9" s="200"/>
      <c r="VWO9" s="200"/>
      <c r="VWP9" s="200"/>
      <c r="VWQ9" s="200"/>
      <c r="VWR9" s="200"/>
      <c r="VWS9" s="200"/>
      <c r="VWT9" s="200"/>
      <c r="VWU9" s="200"/>
      <c r="VWV9" s="200"/>
      <c r="VWW9" s="200"/>
      <c r="VWX9" s="200"/>
      <c r="VWY9" s="200"/>
      <c r="VWZ9" s="200"/>
      <c r="VXA9" s="200"/>
      <c r="VXB9" s="200"/>
      <c r="VXC9" s="200"/>
      <c r="VXD9" s="200"/>
      <c r="VXE9" s="200"/>
      <c r="VXF9" s="200"/>
      <c r="VXG9" s="200"/>
      <c r="VXH9" s="200"/>
      <c r="VXI9" s="200"/>
      <c r="VXJ9" s="200"/>
      <c r="VXK9" s="200"/>
      <c r="VXL9" s="200"/>
      <c r="VXM9" s="200"/>
      <c r="VXN9" s="200"/>
      <c r="VXO9" s="200"/>
      <c r="VXP9" s="200"/>
      <c r="VXQ9" s="200"/>
      <c r="VXR9" s="200"/>
      <c r="VXS9" s="200"/>
      <c r="VXT9" s="200"/>
      <c r="VXU9" s="200"/>
      <c r="VXV9" s="200"/>
      <c r="VXW9" s="200"/>
      <c r="VXX9" s="200"/>
      <c r="VXY9" s="200"/>
      <c r="VXZ9" s="200"/>
      <c r="VYA9" s="200"/>
      <c r="VYB9" s="200"/>
      <c r="VYC9" s="200"/>
      <c r="VYD9" s="200"/>
      <c r="VYE9" s="200"/>
      <c r="VYF9" s="200"/>
      <c r="VYG9" s="200"/>
      <c r="VYH9" s="200"/>
      <c r="VYI9" s="200"/>
      <c r="VYJ9" s="200"/>
      <c r="VYK9" s="200"/>
      <c r="VYL9" s="200"/>
      <c r="VYM9" s="200"/>
      <c r="VYN9" s="200"/>
      <c r="VYO9" s="200"/>
      <c r="VYP9" s="200"/>
      <c r="VYQ9" s="200"/>
      <c r="VYR9" s="200"/>
      <c r="VYS9" s="200"/>
      <c r="VYT9" s="200"/>
      <c r="VYU9" s="200"/>
      <c r="VYV9" s="200"/>
      <c r="VYW9" s="200"/>
      <c r="VYX9" s="200"/>
      <c r="VYY9" s="200"/>
      <c r="VYZ9" s="200"/>
      <c r="VZA9" s="200"/>
      <c r="VZB9" s="200"/>
      <c r="VZC9" s="200"/>
      <c r="VZD9" s="200"/>
      <c r="VZE9" s="200"/>
      <c r="VZF9" s="200"/>
      <c r="VZG9" s="200"/>
      <c r="VZH9" s="200"/>
      <c r="VZI9" s="200"/>
      <c r="VZJ9" s="200"/>
      <c r="VZK9" s="200"/>
      <c r="VZL9" s="200"/>
      <c r="VZM9" s="200"/>
      <c r="VZN9" s="200"/>
      <c r="VZO9" s="200"/>
      <c r="VZP9" s="200"/>
      <c r="VZQ9" s="200"/>
      <c r="VZR9" s="200"/>
      <c r="VZS9" s="200"/>
      <c r="VZT9" s="200"/>
      <c r="VZU9" s="200"/>
      <c r="VZV9" s="200"/>
      <c r="VZW9" s="200"/>
      <c r="VZX9" s="200"/>
      <c r="VZY9" s="200"/>
      <c r="VZZ9" s="200"/>
      <c r="WAA9" s="200"/>
      <c r="WAB9" s="200"/>
      <c r="WAC9" s="200"/>
      <c r="WAD9" s="200"/>
      <c r="WAE9" s="200"/>
      <c r="WAF9" s="200"/>
      <c r="WAG9" s="200"/>
      <c r="WAH9" s="200"/>
      <c r="WAI9" s="200"/>
      <c r="WAJ9" s="200"/>
      <c r="WAK9" s="200"/>
      <c r="WAL9" s="200"/>
      <c r="WAM9" s="200"/>
      <c r="WAN9" s="200"/>
      <c r="WAO9" s="200"/>
      <c r="WAP9" s="200"/>
      <c r="WAQ9" s="200"/>
      <c r="WAR9" s="200"/>
      <c r="WAS9" s="200"/>
      <c r="WAT9" s="200"/>
      <c r="WAU9" s="200"/>
      <c r="WAV9" s="200"/>
      <c r="WAW9" s="200"/>
      <c r="WAX9" s="200"/>
      <c r="WAY9" s="200"/>
      <c r="WAZ9" s="200"/>
      <c r="WBA9" s="200"/>
      <c r="WBB9" s="200"/>
      <c r="WBC9" s="200"/>
      <c r="WBD9" s="200"/>
      <c r="WBE9" s="200"/>
      <c r="WBF9" s="200"/>
      <c r="WBG9" s="200"/>
      <c r="WBH9" s="200"/>
      <c r="WBI9" s="200"/>
      <c r="WBJ9" s="200"/>
      <c r="WBK9" s="200"/>
      <c r="WBL9" s="200"/>
      <c r="WBM9" s="200"/>
      <c r="WBN9" s="200"/>
      <c r="WBO9" s="200"/>
      <c r="WBP9" s="200"/>
      <c r="WBQ9" s="200"/>
      <c r="WBR9" s="200"/>
      <c r="WBS9" s="200"/>
      <c r="WBT9" s="200"/>
      <c r="WBU9" s="200"/>
      <c r="WBV9" s="200"/>
      <c r="WBW9" s="200"/>
      <c r="WBX9" s="200"/>
      <c r="WBY9" s="200"/>
      <c r="WBZ9" s="200"/>
      <c r="WCA9" s="200"/>
      <c r="WCB9" s="200"/>
      <c r="WCC9" s="200"/>
      <c r="WCD9" s="200"/>
      <c r="WCE9" s="200"/>
      <c r="WCF9" s="200"/>
      <c r="WCG9" s="200"/>
      <c r="WCH9" s="200"/>
      <c r="WCI9" s="200"/>
      <c r="WCJ9" s="200"/>
      <c r="WCK9" s="200"/>
      <c r="WCL9" s="200"/>
      <c r="WCM9" s="200"/>
      <c r="WCN9" s="200"/>
      <c r="WCO9" s="200"/>
      <c r="WCP9" s="200"/>
      <c r="WCQ9" s="200"/>
      <c r="WCR9" s="200"/>
      <c r="WCS9" s="200"/>
      <c r="WCT9" s="200"/>
      <c r="WCU9" s="200"/>
      <c r="WCV9" s="200"/>
      <c r="WCW9" s="200"/>
      <c r="WCX9" s="200"/>
      <c r="WCY9" s="200"/>
      <c r="WCZ9" s="200"/>
      <c r="WDA9" s="200"/>
      <c r="WDB9" s="200"/>
      <c r="WDC9" s="200"/>
      <c r="WDD9" s="200"/>
      <c r="WDE9" s="200"/>
      <c r="WDF9" s="200"/>
      <c r="WDG9" s="200"/>
      <c r="WDH9" s="200"/>
      <c r="WDI9" s="200"/>
      <c r="WDJ9" s="200"/>
      <c r="WDK9" s="200"/>
      <c r="WDL9" s="200"/>
      <c r="WDM9" s="200"/>
      <c r="WDN9" s="200"/>
      <c r="WDO9" s="200"/>
      <c r="WDP9" s="200"/>
      <c r="WDQ9" s="200"/>
      <c r="WDR9" s="200"/>
      <c r="WDS9" s="200"/>
      <c r="WDT9" s="200"/>
      <c r="WDU9" s="200"/>
      <c r="WDV9" s="200"/>
      <c r="WDW9" s="200"/>
      <c r="WDX9" s="200"/>
      <c r="WDY9" s="200"/>
      <c r="WDZ9" s="200"/>
      <c r="WEA9" s="200"/>
      <c r="WEB9" s="200"/>
      <c r="WEC9" s="200"/>
      <c r="WED9" s="200"/>
      <c r="WEE9" s="200"/>
      <c r="WEF9" s="200"/>
      <c r="WEG9" s="200"/>
      <c r="WEH9" s="200"/>
      <c r="WEI9" s="200"/>
      <c r="WEJ9" s="200"/>
      <c r="WEK9" s="200"/>
      <c r="WEL9" s="200"/>
      <c r="WEM9" s="200"/>
      <c r="WEN9" s="200"/>
      <c r="WEO9" s="200"/>
      <c r="WEP9" s="200"/>
      <c r="WEQ9" s="200"/>
      <c r="WER9" s="200"/>
      <c r="WES9" s="200"/>
      <c r="WET9" s="200"/>
      <c r="WEU9" s="200"/>
      <c r="WEV9" s="200"/>
      <c r="WEW9" s="200"/>
      <c r="WEX9" s="200"/>
      <c r="WEY9" s="200"/>
      <c r="WEZ9" s="200"/>
      <c r="WFA9" s="200"/>
      <c r="WFB9" s="200"/>
      <c r="WFC9" s="200"/>
      <c r="WFD9" s="200"/>
      <c r="WFE9" s="200"/>
      <c r="WFF9" s="200"/>
      <c r="WFG9" s="200"/>
      <c r="WFH9" s="200"/>
      <c r="WFI9" s="200"/>
      <c r="WFJ9" s="200"/>
      <c r="WFK9" s="200"/>
      <c r="WFL9" s="200"/>
      <c r="WFM9" s="200"/>
      <c r="WFN9" s="200"/>
      <c r="WFO9" s="200"/>
      <c r="WFP9" s="200"/>
      <c r="WFQ9" s="200"/>
      <c r="WFR9" s="200"/>
      <c r="WFS9" s="200"/>
      <c r="WFT9" s="200"/>
      <c r="WFU9" s="200"/>
      <c r="WFV9" s="200"/>
      <c r="WFW9" s="200"/>
      <c r="WFX9" s="200"/>
      <c r="WFY9" s="200"/>
      <c r="WFZ9" s="200"/>
      <c r="WGA9" s="200"/>
      <c r="WGB9" s="200"/>
      <c r="WGC9" s="200"/>
      <c r="WGD9" s="200"/>
      <c r="WGE9" s="200"/>
      <c r="WGF9" s="200"/>
      <c r="WGG9" s="200"/>
      <c r="WGH9" s="200"/>
      <c r="WGI9" s="200"/>
      <c r="WGJ9" s="200"/>
      <c r="WGK9" s="200"/>
      <c r="WGL9" s="200"/>
      <c r="WGM9" s="200"/>
      <c r="WGN9" s="200"/>
      <c r="WGO9" s="200"/>
      <c r="WGP9" s="200"/>
      <c r="WGQ9" s="200"/>
      <c r="WGR9" s="200"/>
      <c r="WGS9" s="200"/>
      <c r="WGT9" s="200"/>
      <c r="WGU9" s="200"/>
      <c r="WGV9" s="200"/>
      <c r="WGW9" s="200"/>
      <c r="WGX9" s="200"/>
      <c r="WGY9" s="200"/>
      <c r="WGZ9" s="200"/>
      <c r="WHA9" s="200"/>
      <c r="WHB9" s="200"/>
      <c r="WHC9" s="200"/>
      <c r="WHD9" s="200"/>
      <c r="WHE9" s="200"/>
      <c r="WHF9" s="200"/>
      <c r="WHG9" s="200"/>
      <c r="WHH9" s="200"/>
      <c r="WHI9" s="200"/>
      <c r="WHJ9" s="200"/>
      <c r="WHK9" s="200"/>
      <c r="WHL9" s="200"/>
      <c r="WHM9" s="200"/>
      <c r="WHN9" s="200"/>
      <c r="WHO9" s="200"/>
      <c r="WHP9" s="200"/>
      <c r="WHQ9" s="200"/>
      <c r="WHR9" s="200"/>
      <c r="WHS9" s="200"/>
      <c r="WHT9" s="200"/>
      <c r="WHU9" s="200"/>
      <c r="WHV9" s="200"/>
      <c r="WHW9" s="200"/>
      <c r="WHX9" s="200"/>
      <c r="WHY9" s="200"/>
      <c r="WHZ9" s="200"/>
      <c r="WIA9" s="200"/>
      <c r="WIB9" s="200"/>
      <c r="WIC9" s="200"/>
      <c r="WID9" s="200"/>
      <c r="WIE9" s="200"/>
      <c r="WIF9" s="200"/>
      <c r="WIG9" s="200"/>
      <c r="WIH9" s="200"/>
      <c r="WII9" s="200"/>
      <c r="WIJ9" s="200"/>
      <c r="WIK9" s="200"/>
      <c r="WIL9" s="200"/>
      <c r="WIM9" s="200"/>
      <c r="WIN9" s="200"/>
      <c r="WIO9" s="200"/>
      <c r="WIP9" s="200"/>
      <c r="WIQ9" s="200"/>
      <c r="WIR9" s="200"/>
      <c r="WIS9" s="200"/>
      <c r="WIT9" s="200"/>
      <c r="WIU9" s="200"/>
      <c r="WIV9" s="200"/>
      <c r="WIW9" s="200"/>
      <c r="WIX9" s="200"/>
      <c r="WIY9" s="200"/>
      <c r="WIZ9" s="200"/>
      <c r="WJA9" s="200"/>
      <c r="WJB9" s="200"/>
      <c r="WJC9" s="200"/>
      <c r="WJD9" s="200"/>
      <c r="WJE9" s="200"/>
      <c r="WJF9" s="200"/>
      <c r="WJG9" s="200"/>
      <c r="WJH9" s="200"/>
      <c r="WJI9" s="200"/>
      <c r="WJJ9" s="200"/>
      <c r="WJK9" s="200"/>
      <c r="WJL9" s="200"/>
      <c r="WJM9" s="200"/>
      <c r="WJN9" s="200"/>
      <c r="WJO9" s="200"/>
      <c r="WJP9" s="200"/>
      <c r="WJQ9" s="200"/>
      <c r="WJR9" s="200"/>
      <c r="WJS9" s="200"/>
      <c r="WJT9" s="200"/>
      <c r="WJU9" s="200"/>
      <c r="WJV9" s="200"/>
      <c r="WJW9" s="200"/>
      <c r="WJX9" s="200"/>
      <c r="WJY9" s="200"/>
      <c r="WJZ9" s="200"/>
      <c r="WKA9" s="200"/>
      <c r="WKB9" s="200"/>
      <c r="WKC9" s="200"/>
      <c r="WKD9" s="200"/>
      <c r="WKE9" s="200"/>
      <c r="WKF9" s="200"/>
      <c r="WKG9" s="200"/>
      <c r="WKH9" s="200"/>
      <c r="WKI9" s="200"/>
      <c r="WKJ9" s="200"/>
      <c r="WKK9" s="200"/>
      <c r="WKL9" s="200"/>
      <c r="WKM9" s="200"/>
      <c r="WKN9" s="200"/>
      <c r="WKO9" s="200"/>
      <c r="WKP9" s="200"/>
      <c r="WKQ9" s="200"/>
      <c r="WKR9" s="200"/>
      <c r="WKS9" s="200"/>
      <c r="WKT9" s="200"/>
      <c r="WKU9" s="200"/>
      <c r="WKV9" s="200"/>
      <c r="WKW9" s="200"/>
      <c r="WKX9" s="200"/>
      <c r="WKY9" s="200"/>
      <c r="WKZ9" s="200"/>
      <c r="WLA9" s="200"/>
      <c r="WLB9" s="200"/>
      <c r="WLC9" s="200"/>
      <c r="WLD9" s="200"/>
      <c r="WLE9" s="200"/>
      <c r="WLF9" s="200"/>
      <c r="WLG9" s="200"/>
      <c r="WLH9" s="200"/>
      <c r="WLI9" s="200"/>
      <c r="WLJ9" s="200"/>
      <c r="WLK9" s="200"/>
      <c r="WLL9" s="200"/>
      <c r="WLM9" s="200"/>
      <c r="WLN9" s="200"/>
      <c r="WLO9" s="200"/>
      <c r="WLP9" s="200"/>
      <c r="WLQ9" s="200"/>
      <c r="WLR9" s="200"/>
      <c r="WLS9" s="200"/>
      <c r="WLT9" s="200"/>
      <c r="WLU9" s="200"/>
      <c r="WLV9" s="200"/>
      <c r="WLW9" s="200"/>
      <c r="WLX9" s="200"/>
      <c r="WLY9" s="200"/>
      <c r="WLZ9" s="200"/>
      <c r="WMA9" s="200"/>
      <c r="WMB9" s="200"/>
      <c r="WMC9" s="200"/>
      <c r="WMD9" s="200"/>
      <c r="WME9" s="200"/>
      <c r="WMF9" s="200"/>
      <c r="WMG9" s="200"/>
      <c r="WMH9" s="200"/>
      <c r="WMI9" s="200"/>
      <c r="WMJ9" s="200"/>
      <c r="WMK9" s="200"/>
      <c r="WML9" s="200"/>
      <c r="WMM9" s="200"/>
      <c r="WMN9" s="200"/>
      <c r="WMO9" s="200"/>
      <c r="WMP9" s="200"/>
      <c r="WMQ9" s="200"/>
      <c r="WMR9" s="200"/>
      <c r="WMS9" s="200"/>
      <c r="WMT9" s="200"/>
      <c r="WMU9" s="200"/>
      <c r="WMV9" s="200"/>
      <c r="WMW9" s="200"/>
      <c r="WMX9" s="200"/>
      <c r="WMY9" s="200"/>
      <c r="WMZ9" s="200"/>
      <c r="WNA9" s="200"/>
      <c r="WNB9" s="200"/>
      <c r="WNC9" s="200"/>
      <c r="WND9" s="200"/>
      <c r="WNE9" s="200"/>
      <c r="WNF9" s="200"/>
      <c r="WNG9" s="200"/>
      <c r="WNH9" s="200"/>
      <c r="WNI9" s="200"/>
      <c r="WNJ9" s="200"/>
      <c r="WNK9" s="200"/>
      <c r="WNL9" s="200"/>
      <c r="WNM9" s="200"/>
      <c r="WNN9" s="200"/>
      <c r="WNO9" s="200"/>
      <c r="WNP9" s="200"/>
      <c r="WNQ9" s="200"/>
      <c r="WNR9" s="200"/>
      <c r="WNS9" s="200"/>
      <c r="WNT9" s="200"/>
      <c r="WNU9" s="200"/>
      <c r="WNV9" s="200"/>
      <c r="WNW9" s="200"/>
      <c r="WNX9" s="200"/>
      <c r="WNY9" s="200"/>
      <c r="WNZ9" s="200"/>
      <c r="WOA9" s="200"/>
      <c r="WOB9" s="200"/>
      <c r="WOC9" s="200"/>
      <c r="WOD9" s="200"/>
      <c r="WOE9" s="200"/>
      <c r="WOF9" s="200"/>
      <c r="WOG9" s="200"/>
      <c r="WOH9" s="200"/>
      <c r="WOI9" s="200"/>
      <c r="WOJ9" s="200"/>
      <c r="WOK9" s="200"/>
      <c r="WOL9" s="200"/>
      <c r="WOM9" s="200"/>
      <c r="WON9" s="200"/>
      <c r="WOO9" s="200"/>
      <c r="WOP9" s="200"/>
      <c r="WOQ9" s="200"/>
      <c r="WOR9" s="200"/>
      <c r="WOS9" s="200"/>
      <c r="WOT9" s="200"/>
      <c r="WOU9" s="200"/>
      <c r="WOV9" s="200"/>
      <c r="WOW9" s="200"/>
      <c r="WOX9" s="200"/>
      <c r="WOY9" s="200"/>
      <c r="WOZ9" s="200"/>
      <c r="WPA9" s="200"/>
      <c r="WPB9" s="200"/>
      <c r="WPC9" s="200"/>
      <c r="WPD9" s="200"/>
      <c r="WPE9" s="200"/>
      <c r="WPF9" s="200"/>
      <c r="WPG9" s="200"/>
      <c r="WPH9" s="200"/>
      <c r="WPI9" s="200"/>
      <c r="WPJ9" s="200"/>
      <c r="WPK9" s="200"/>
      <c r="WPL9" s="200"/>
      <c r="WPM9" s="200"/>
      <c r="WPN9" s="200"/>
      <c r="WPO9" s="200"/>
      <c r="WPP9" s="200"/>
      <c r="WPQ9" s="200"/>
      <c r="WPR9" s="200"/>
      <c r="WPS9" s="200"/>
      <c r="WPT9" s="200"/>
      <c r="WPU9" s="200"/>
      <c r="WPV9" s="200"/>
      <c r="WPW9" s="200"/>
      <c r="WPX9" s="200"/>
      <c r="WPY9" s="200"/>
      <c r="WPZ9" s="200"/>
      <c r="WQA9" s="200"/>
      <c r="WQB9" s="200"/>
      <c r="WQC9" s="200"/>
      <c r="WQD9" s="200"/>
      <c r="WQE9" s="200"/>
      <c r="WQF9" s="200"/>
      <c r="WQG9" s="200"/>
      <c r="WQH9" s="200"/>
      <c r="WQI9" s="200"/>
      <c r="WQJ9" s="200"/>
      <c r="WQK9" s="200"/>
      <c r="WQL9" s="200"/>
      <c r="WQM9" s="200"/>
      <c r="WQN9" s="200"/>
      <c r="WQO9" s="200"/>
      <c r="WQP9" s="200"/>
      <c r="WQQ9" s="200"/>
      <c r="WQR9" s="200"/>
      <c r="WQS9" s="200"/>
      <c r="WQT9" s="200"/>
      <c r="WQU9" s="200"/>
      <c r="WQV9" s="200"/>
      <c r="WQW9" s="200"/>
      <c r="WQX9" s="200"/>
      <c r="WQY9" s="200"/>
      <c r="WQZ9" s="200"/>
      <c r="WRA9" s="200"/>
      <c r="WRB9" s="200"/>
      <c r="WRC9" s="200"/>
      <c r="WRD9" s="200"/>
      <c r="WRE9" s="200"/>
      <c r="WRF9" s="200"/>
      <c r="WRG9" s="200"/>
      <c r="WRH9" s="200"/>
      <c r="WRI9" s="200"/>
      <c r="WRJ9" s="200"/>
      <c r="WRK9" s="200"/>
      <c r="WRL9" s="200"/>
      <c r="WRM9" s="200"/>
      <c r="WRN9" s="200"/>
      <c r="WRO9" s="200"/>
      <c r="WRP9" s="200"/>
      <c r="WRQ9" s="200"/>
      <c r="WRR9" s="200"/>
      <c r="WRS9" s="200"/>
      <c r="WRT9" s="200"/>
      <c r="WRU9" s="200"/>
      <c r="WRV9" s="200"/>
      <c r="WRW9" s="200"/>
      <c r="WRX9" s="200"/>
      <c r="WRY9" s="200"/>
      <c r="WRZ9" s="200"/>
      <c r="WSA9" s="200"/>
      <c r="WSB9" s="200"/>
      <c r="WSC9" s="200"/>
      <c r="WSD9" s="200"/>
      <c r="WSE9" s="200"/>
      <c r="WSF9" s="200"/>
      <c r="WSG9" s="200"/>
      <c r="WSH9" s="200"/>
      <c r="WSI9" s="200"/>
      <c r="WSJ9" s="200"/>
      <c r="WSK9" s="200"/>
      <c r="WSL9" s="200"/>
      <c r="WSM9" s="200"/>
      <c r="WSN9" s="200"/>
      <c r="WSO9" s="200"/>
      <c r="WSP9" s="200"/>
      <c r="WSQ9" s="200"/>
      <c r="WSR9" s="200"/>
      <c r="WSS9" s="200"/>
      <c r="WST9" s="200"/>
      <c r="WSU9" s="200"/>
      <c r="WSV9" s="200"/>
      <c r="WSW9" s="200"/>
      <c r="WSX9" s="200"/>
      <c r="WSY9" s="200"/>
      <c r="WSZ9" s="200"/>
      <c r="WTA9" s="200"/>
      <c r="WTB9" s="200"/>
      <c r="WTC9" s="200"/>
      <c r="WTD9" s="200"/>
      <c r="WTE9" s="200"/>
      <c r="WTF9" s="200"/>
      <c r="WTG9" s="200"/>
      <c r="WTH9" s="200"/>
      <c r="WTI9" s="200"/>
      <c r="WTJ9" s="200"/>
      <c r="WTK9" s="200"/>
      <c r="WTL9" s="200"/>
      <c r="WTM9" s="200"/>
      <c r="WTN9" s="200"/>
      <c r="WTO9" s="200"/>
      <c r="WTP9" s="200"/>
      <c r="WTQ9" s="200"/>
      <c r="WTR9" s="200"/>
      <c r="WTS9" s="200"/>
      <c r="WTT9" s="200"/>
      <c r="WTU9" s="200"/>
      <c r="WTV9" s="200"/>
      <c r="WTW9" s="200"/>
      <c r="WTX9" s="200"/>
      <c r="WTY9" s="200"/>
      <c r="WTZ9" s="200"/>
      <c r="WUA9" s="200"/>
      <c r="WUB9" s="200"/>
      <c r="WUC9" s="200"/>
      <c r="WUD9" s="200"/>
      <c r="WUE9" s="200"/>
      <c r="WUF9" s="200"/>
      <c r="WUG9" s="200"/>
      <c r="WUH9" s="200"/>
      <c r="WUI9" s="200"/>
      <c r="WUJ9" s="200"/>
      <c r="WUK9" s="200"/>
      <c r="WUL9" s="200"/>
      <c r="WUM9" s="200"/>
      <c r="WUN9" s="200"/>
      <c r="WUO9" s="200"/>
      <c r="WUP9" s="200"/>
      <c r="WUQ9" s="200"/>
      <c r="WUR9" s="200"/>
      <c r="WUS9" s="200"/>
      <c r="WUT9" s="200"/>
      <c r="WUU9" s="200"/>
      <c r="WUV9" s="200"/>
      <c r="WUW9" s="200"/>
      <c r="WUX9" s="200"/>
      <c r="WUY9" s="200"/>
      <c r="WUZ9" s="200"/>
      <c r="WVA9" s="200"/>
      <c r="WVB9" s="200"/>
      <c r="WVC9" s="200"/>
      <c r="WVD9" s="200"/>
      <c r="WVE9" s="200"/>
      <c r="WVF9" s="200"/>
      <c r="WVG9" s="200"/>
      <c r="WVH9" s="200"/>
      <c r="WVI9" s="200"/>
      <c r="WVJ9" s="200"/>
      <c r="WVK9" s="200"/>
      <c r="WVL9" s="200"/>
      <c r="WVM9" s="200"/>
      <c r="WVN9" s="200"/>
      <c r="WVO9" s="200"/>
      <c r="WVP9" s="200"/>
      <c r="WVQ9" s="200"/>
      <c r="WVR9" s="200"/>
      <c r="WVS9" s="200"/>
      <c r="WVT9" s="200"/>
      <c r="WVU9" s="200"/>
      <c r="WVV9" s="200"/>
      <c r="WVW9" s="200"/>
      <c r="WVX9" s="200"/>
      <c r="WVY9" s="200"/>
      <c r="WVZ9" s="200"/>
      <c r="WWA9" s="200"/>
      <c r="WWB9" s="200"/>
      <c r="WWC9" s="200"/>
      <c r="WWD9" s="200"/>
      <c r="WWE9" s="200"/>
      <c r="WWF9" s="200"/>
      <c r="WWG9" s="200"/>
      <c r="WWH9" s="200"/>
      <c r="WWI9" s="200"/>
      <c r="WWJ9" s="200"/>
      <c r="WWK9" s="200"/>
      <c r="WWL9" s="200"/>
      <c r="WWM9" s="200"/>
      <c r="WWN9" s="200"/>
      <c r="WWO9" s="200"/>
      <c r="WWP9" s="200"/>
      <c r="WWQ9" s="200"/>
      <c r="WWR9" s="200"/>
      <c r="WWS9" s="200"/>
      <c r="WWT9" s="200"/>
      <c r="WWU9" s="200"/>
      <c r="WWV9" s="200"/>
      <c r="WWW9" s="200"/>
      <c r="WWX9" s="200"/>
      <c r="WWY9" s="200"/>
      <c r="WWZ9" s="200"/>
      <c r="WXA9" s="200"/>
      <c r="WXB9" s="200"/>
      <c r="WXC9" s="200"/>
      <c r="WXD9" s="200"/>
      <c r="WXE9" s="200"/>
      <c r="WXF9" s="200"/>
      <c r="WXG9" s="200"/>
      <c r="WXH9" s="200"/>
      <c r="WXI9" s="200"/>
      <c r="WXJ9" s="200"/>
      <c r="WXK9" s="200"/>
      <c r="WXL9" s="200"/>
      <c r="WXM9" s="200"/>
      <c r="WXN9" s="200"/>
      <c r="WXO9" s="200"/>
      <c r="WXP9" s="200"/>
      <c r="WXQ9" s="200"/>
      <c r="WXR9" s="200"/>
      <c r="WXS9" s="200"/>
      <c r="WXT9" s="200"/>
      <c r="WXU9" s="200"/>
      <c r="WXV9" s="200"/>
      <c r="WXW9" s="200"/>
      <c r="WXX9" s="200"/>
      <c r="WXY9" s="200"/>
      <c r="WXZ9" s="200"/>
      <c r="WYA9" s="200"/>
      <c r="WYB9" s="200"/>
      <c r="WYC9" s="200"/>
      <c r="WYD9" s="200"/>
      <c r="WYE9" s="200"/>
      <c r="WYF9" s="200"/>
      <c r="WYG9" s="200"/>
      <c r="WYH9" s="200"/>
      <c r="WYI9" s="200"/>
      <c r="WYJ9" s="200"/>
      <c r="WYK9" s="200"/>
      <c r="WYL9" s="200"/>
      <c r="WYM9" s="200"/>
      <c r="WYN9" s="200"/>
      <c r="WYO9" s="200"/>
      <c r="WYP9" s="200"/>
      <c r="WYQ9" s="200"/>
      <c r="WYR9" s="200"/>
      <c r="WYS9" s="200"/>
      <c r="WYT9" s="200"/>
      <c r="WYU9" s="200"/>
      <c r="WYV9" s="200"/>
      <c r="WYW9" s="200"/>
      <c r="WYX9" s="200"/>
      <c r="WYY9" s="200"/>
      <c r="WYZ9" s="200"/>
      <c r="WZA9" s="200"/>
      <c r="WZB9" s="200"/>
      <c r="WZC9" s="200"/>
      <c r="WZD9" s="200"/>
      <c r="WZE9" s="200"/>
      <c r="WZF9" s="200"/>
      <c r="WZG9" s="200"/>
      <c r="WZH9" s="200"/>
      <c r="WZI9" s="200"/>
      <c r="WZJ9" s="200"/>
      <c r="WZK9" s="200"/>
      <c r="WZL9" s="200"/>
      <c r="WZM9" s="200"/>
      <c r="WZN9" s="200"/>
      <c r="WZO9" s="200"/>
      <c r="WZP9" s="200"/>
      <c r="WZQ9" s="200"/>
      <c r="WZR9" s="200"/>
      <c r="WZS9" s="200"/>
      <c r="WZT9" s="200"/>
      <c r="WZU9" s="200"/>
      <c r="WZV9" s="200"/>
      <c r="WZW9" s="200"/>
      <c r="WZX9" s="200"/>
      <c r="WZY9" s="200"/>
      <c r="WZZ9" s="200"/>
      <c r="XAA9" s="200"/>
      <c r="XAB9" s="200"/>
      <c r="XAC9" s="200"/>
      <c r="XAD9" s="200"/>
      <c r="XAE9" s="200"/>
      <c r="XAF9" s="200"/>
      <c r="XAG9" s="200"/>
      <c r="XAH9" s="200"/>
      <c r="XAI9" s="200"/>
      <c r="XAJ9" s="200"/>
      <c r="XAK9" s="200"/>
      <c r="XAL9" s="200"/>
      <c r="XAM9" s="200"/>
      <c r="XAN9" s="200"/>
      <c r="XAO9" s="200"/>
      <c r="XAP9" s="200"/>
      <c r="XAQ9" s="200"/>
      <c r="XAR9" s="200"/>
      <c r="XAS9" s="200"/>
      <c r="XAT9" s="200"/>
      <c r="XAU9" s="200"/>
      <c r="XAV9" s="200"/>
      <c r="XAW9" s="200"/>
      <c r="XAX9" s="200"/>
      <c r="XAY9" s="200"/>
      <c r="XAZ9" s="200"/>
      <c r="XBA9" s="200"/>
      <c r="XBB9" s="200"/>
      <c r="XBC9" s="200"/>
      <c r="XBD9" s="200"/>
      <c r="XBE9" s="200"/>
      <c r="XBF9" s="200"/>
      <c r="XBG9" s="200"/>
      <c r="XBH9" s="200"/>
      <c r="XBI9" s="200"/>
      <c r="XBJ9" s="200"/>
      <c r="XBK9" s="200"/>
      <c r="XBL9" s="200"/>
      <c r="XBM9" s="200"/>
      <c r="XBN9" s="200"/>
      <c r="XBO9" s="200"/>
      <c r="XBP9" s="200"/>
      <c r="XBQ9" s="200"/>
      <c r="XBR9" s="200"/>
      <c r="XBS9" s="200"/>
      <c r="XBT9" s="200"/>
      <c r="XBU9" s="200"/>
      <c r="XBV9" s="200"/>
      <c r="XBW9" s="200"/>
      <c r="XBX9" s="200"/>
      <c r="XBY9" s="200"/>
      <c r="XBZ9" s="200"/>
      <c r="XCA9" s="200"/>
      <c r="XCB9" s="200"/>
      <c r="XCC9" s="200"/>
      <c r="XCD9" s="200"/>
      <c r="XCE9" s="200"/>
      <c r="XCF9" s="200"/>
      <c r="XCG9" s="200"/>
      <c r="XCH9" s="200"/>
      <c r="XCI9" s="200"/>
      <c r="XCJ9" s="200"/>
      <c r="XCK9" s="200"/>
      <c r="XCL9" s="200"/>
      <c r="XCM9" s="200"/>
      <c r="XCN9" s="200"/>
      <c r="XCO9" s="200"/>
      <c r="XCP9" s="200"/>
      <c r="XCQ9" s="200"/>
      <c r="XCR9" s="200"/>
      <c r="XCS9" s="200"/>
      <c r="XCT9" s="200"/>
      <c r="XCU9" s="200"/>
      <c r="XCV9" s="200"/>
      <c r="XCW9" s="200"/>
      <c r="XCX9" s="200"/>
      <c r="XCY9" s="200"/>
      <c r="XCZ9" s="200"/>
      <c r="XDA9" s="200"/>
      <c r="XDB9" s="200"/>
      <c r="XDC9" s="200"/>
      <c r="XDD9" s="200"/>
      <c r="XDE9" s="200"/>
      <c r="XDF9" s="200"/>
      <c r="XDG9" s="200"/>
      <c r="XDH9" s="200"/>
      <c r="XDI9" s="200"/>
      <c r="XDJ9" s="200"/>
      <c r="XDK9" s="200"/>
      <c r="XDL9" s="200"/>
      <c r="XDM9" s="200"/>
      <c r="XDN9" s="200"/>
      <c r="XDO9" s="200"/>
      <c r="XDP9" s="200"/>
      <c r="XDQ9" s="200"/>
      <c r="XDR9" s="200"/>
      <c r="XDS9" s="200"/>
      <c r="XDT9" s="200"/>
      <c r="XDU9" s="200"/>
      <c r="XDV9" s="200"/>
      <c r="XDW9" s="200"/>
      <c r="XDX9" s="200"/>
      <c r="XDY9" s="200"/>
      <c r="XDZ9" s="200"/>
      <c r="XEA9" s="200"/>
      <c r="XEB9" s="200"/>
    </row>
    <row r="10" spans="1:16370" s="197" customFormat="1" ht="31.5">
      <c r="A10" s="352" t="s">
        <v>301</v>
      </c>
      <c r="B10" s="326" t="s">
        <v>302</v>
      </c>
      <c r="C10" s="327" t="s">
        <v>303</v>
      </c>
      <c r="D10" s="327" t="s">
        <v>302</v>
      </c>
      <c r="E10" s="324" t="s">
        <v>302</v>
      </c>
      <c r="F10" s="324" t="s">
        <v>302</v>
      </c>
      <c r="G10" s="324" t="s">
        <v>302</v>
      </c>
      <c r="H10" s="324" t="s">
        <v>302</v>
      </c>
      <c r="I10" s="324" t="s">
        <v>302</v>
      </c>
      <c r="J10" s="324" t="s">
        <v>302</v>
      </c>
      <c r="K10" s="324" t="s">
        <v>302</v>
      </c>
      <c r="L10" s="324" t="s">
        <v>302</v>
      </c>
      <c r="M10" s="324" t="s">
        <v>302</v>
      </c>
      <c r="N10" s="324" t="s">
        <v>302</v>
      </c>
      <c r="O10" s="324" t="s">
        <v>302</v>
      </c>
      <c r="P10" s="324" t="s">
        <v>302</v>
      </c>
      <c r="Q10" s="324" t="s">
        <v>302</v>
      </c>
      <c r="R10" s="324" t="s">
        <v>302</v>
      </c>
      <c r="S10" s="324" t="s">
        <v>302</v>
      </c>
      <c r="T10" s="324" t="s">
        <v>302</v>
      </c>
      <c r="U10" s="324" t="s">
        <v>302</v>
      </c>
      <c r="V10" s="324" t="s">
        <v>302</v>
      </c>
      <c r="W10" s="324" t="s">
        <v>302</v>
      </c>
      <c r="X10" s="325" t="s">
        <v>302</v>
      </c>
      <c r="Y10" s="325" t="s">
        <v>302</v>
      </c>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c r="MS10" s="200"/>
      <c r="MT10" s="200"/>
      <c r="MU10" s="200"/>
      <c r="MV10" s="200"/>
      <c r="MW10" s="200"/>
      <c r="MX10" s="200"/>
      <c r="MY10" s="200"/>
      <c r="MZ10" s="200"/>
      <c r="NA10" s="200"/>
      <c r="NB10" s="200"/>
      <c r="NC10" s="200"/>
      <c r="ND10" s="200"/>
      <c r="NE10" s="200"/>
      <c r="NF10" s="200"/>
      <c r="NG10" s="200"/>
      <c r="NH10" s="200"/>
      <c r="NI10" s="200"/>
      <c r="NJ10" s="200"/>
      <c r="NK10" s="200"/>
      <c r="NL10" s="200"/>
      <c r="NM10" s="200"/>
      <c r="NN10" s="200"/>
      <c r="NO10" s="200"/>
      <c r="NP10" s="200"/>
      <c r="NQ10" s="200"/>
      <c r="NR10" s="200"/>
      <c r="NS10" s="200"/>
      <c r="NT10" s="200"/>
      <c r="NU10" s="200"/>
      <c r="NV10" s="200"/>
      <c r="NW10" s="200"/>
      <c r="NX10" s="200"/>
      <c r="NY10" s="200"/>
      <c r="NZ10" s="200"/>
      <c r="OA10" s="200"/>
      <c r="OB10" s="200"/>
      <c r="OC10" s="200"/>
      <c r="OD10" s="200"/>
      <c r="OE10" s="200"/>
      <c r="OF10" s="200"/>
      <c r="OG10" s="200"/>
      <c r="OH10" s="200"/>
      <c r="OI10" s="200"/>
      <c r="OJ10" s="200"/>
      <c r="OK10" s="200"/>
      <c r="OL10" s="200"/>
      <c r="OM10" s="200"/>
      <c r="ON10" s="200"/>
      <c r="OO10" s="200"/>
      <c r="OP10" s="200"/>
      <c r="OQ10" s="200"/>
      <c r="OR10" s="200"/>
      <c r="OS10" s="200"/>
      <c r="OT10" s="200"/>
      <c r="OU10" s="200"/>
      <c r="OV10" s="200"/>
      <c r="OW10" s="200"/>
      <c r="OX10" s="200"/>
      <c r="OY10" s="200"/>
      <c r="OZ10" s="200"/>
      <c r="PA10" s="200"/>
      <c r="PB10" s="200"/>
      <c r="PC10" s="200"/>
      <c r="PD10" s="200"/>
      <c r="PE10" s="200"/>
      <c r="PF10" s="200"/>
      <c r="PG10" s="200"/>
      <c r="PH10" s="200"/>
      <c r="PI10" s="200"/>
      <c r="PJ10" s="200"/>
      <c r="PK10" s="200"/>
      <c r="PL10" s="200"/>
      <c r="PM10" s="200"/>
      <c r="PN10" s="200"/>
      <c r="PO10" s="200"/>
      <c r="PP10" s="200"/>
      <c r="PQ10" s="200"/>
      <c r="PR10" s="200"/>
      <c r="PS10" s="200"/>
      <c r="PT10" s="200"/>
      <c r="PU10" s="200"/>
      <c r="PV10" s="200"/>
      <c r="PW10" s="200"/>
      <c r="PX10" s="200"/>
      <c r="PY10" s="200"/>
      <c r="PZ10" s="200"/>
      <c r="QA10" s="200"/>
      <c r="QB10" s="200"/>
      <c r="QC10" s="200"/>
      <c r="QD10" s="200"/>
      <c r="QE10" s="200"/>
      <c r="QF10" s="200"/>
      <c r="QG10" s="200"/>
      <c r="QH10" s="200"/>
      <c r="QI10" s="200"/>
      <c r="QJ10" s="200"/>
      <c r="QK10" s="200"/>
      <c r="QL10" s="200"/>
      <c r="QM10" s="200"/>
      <c r="QN10" s="200"/>
      <c r="QO10" s="200"/>
      <c r="QP10" s="200"/>
      <c r="QQ10" s="200"/>
      <c r="QR10" s="200"/>
      <c r="QS10" s="200"/>
      <c r="QT10" s="200"/>
      <c r="QU10" s="200"/>
      <c r="QV10" s="200"/>
      <c r="QW10" s="200"/>
      <c r="QX10" s="200"/>
      <c r="QY10" s="200"/>
      <c r="QZ10" s="200"/>
      <c r="RA10" s="200"/>
      <c r="RB10" s="200"/>
      <c r="RC10" s="200"/>
      <c r="RD10" s="200"/>
      <c r="RE10" s="200"/>
      <c r="RF10" s="200"/>
      <c r="RG10" s="200"/>
      <c r="RH10" s="200"/>
      <c r="RI10" s="200"/>
      <c r="RJ10" s="200"/>
      <c r="RK10" s="200"/>
      <c r="RL10" s="200"/>
      <c r="RM10" s="200"/>
      <c r="RN10" s="200"/>
      <c r="RO10" s="200"/>
      <c r="RP10" s="200"/>
      <c r="RQ10" s="200"/>
      <c r="RR10" s="200"/>
      <c r="RS10" s="200"/>
      <c r="RT10" s="200"/>
      <c r="RU10" s="200"/>
      <c r="RV10" s="200"/>
      <c r="RW10" s="200"/>
      <c r="RX10" s="200"/>
      <c r="RY10" s="200"/>
      <c r="RZ10" s="200"/>
      <c r="SA10" s="200"/>
      <c r="SB10" s="200"/>
      <c r="SC10" s="200"/>
      <c r="SD10" s="200"/>
      <c r="SE10" s="200"/>
      <c r="SF10" s="200"/>
      <c r="SG10" s="200"/>
      <c r="SH10" s="200"/>
      <c r="SI10" s="200"/>
      <c r="SJ10" s="200"/>
      <c r="SK10" s="200"/>
      <c r="SL10" s="200"/>
      <c r="SM10" s="200"/>
      <c r="SN10" s="200"/>
      <c r="SO10" s="200"/>
      <c r="SP10" s="200"/>
      <c r="SQ10" s="200"/>
      <c r="SR10" s="200"/>
      <c r="SS10" s="200"/>
      <c r="ST10" s="200"/>
      <c r="SU10" s="200"/>
      <c r="SV10" s="200"/>
      <c r="SW10" s="200"/>
      <c r="SX10" s="200"/>
      <c r="SY10" s="200"/>
      <c r="SZ10" s="200"/>
      <c r="TA10" s="200"/>
      <c r="TB10" s="200"/>
      <c r="TC10" s="200"/>
      <c r="TD10" s="200"/>
      <c r="TE10" s="200"/>
      <c r="TF10" s="200"/>
      <c r="TG10" s="200"/>
      <c r="TH10" s="200"/>
      <c r="TI10" s="200"/>
      <c r="TJ10" s="200"/>
      <c r="TK10" s="200"/>
      <c r="TL10" s="200"/>
      <c r="TM10" s="200"/>
      <c r="TN10" s="200"/>
      <c r="TO10" s="200"/>
      <c r="TP10" s="200"/>
      <c r="TQ10" s="200"/>
      <c r="TR10" s="200"/>
      <c r="TS10" s="200"/>
      <c r="TT10" s="200"/>
      <c r="TU10" s="200"/>
      <c r="TV10" s="200"/>
      <c r="TW10" s="200"/>
      <c r="TX10" s="200"/>
      <c r="TY10" s="200"/>
      <c r="TZ10" s="200"/>
      <c r="UA10" s="200"/>
      <c r="UB10" s="200"/>
      <c r="UC10" s="200"/>
      <c r="UD10" s="200"/>
      <c r="UE10" s="200"/>
      <c r="UF10" s="200"/>
      <c r="UG10" s="200"/>
      <c r="UH10" s="200"/>
      <c r="UI10" s="200"/>
      <c r="UJ10" s="200"/>
      <c r="UK10" s="200"/>
      <c r="UL10" s="200"/>
      <c r="UM10" s="200"/>
      <c r="UN10" s="200"/>
      <c r="UO10" s="200"/>
      <c r="UP10" s="200"/>
      <c r="UQ10" s="200"/>
      <c r="UR10" s="200"/>
      <c r="US10" s="200"/>
      <c r="UT10" s="200"/>
      <c r="UU10" s="200"/>
      <c r="UV10" s="200"/>
      <c r="UW10" s="200"/>
      <c r="UX10" s="200"/>
      <c r="UY10" s="200"/>
      <c r="UZ10" s="200"/>
      <c r="VA10" s="200"/>
      <c r="VB10" s="200"/>
      <c r="VC10" s="200"/>
      <c r="VD10" s="200"/>
      <c r="VE10" s="200"/>
      <c r="VF10" s="200"/>
      <c r="VG10" s="200"/>
      <c r="VH10" s="200"/>
      <c r="VI10" s="200"/>
      <c r="VJ10" s="200"/>
      <c r="VK10" s="200"/>
      <c r="VL10" s="200"/>
      <c r="VM10" s="200"/>
      <c r="VN10" s="200"/>
      <c r="VO10" s="200"/>
      <c r="VP10" s="200"/>
      <c r="VQ10" s="200"/>
      <c r="VR10" s="200"/>
      <c r="VS10" s="200"/>
      <c r="VT10" s="200"/>
      <c r="VU10" s="200"/>
      <c r="VV10" s="200"/>
      <c r="VW10" s="200"/>
      <c r="VX10" s="200"/>
      <c r="VY10" s="200"/>
      <c r="VZ10" s="200"/>
      <c r="WA10" s="200"/>
      <c r="WB10" s="200"/>
      <c r="WC10" s="200"/>
      <c r="WD10" s="200"/>
      <c r="WE10" s="200"/>
      <c r="WF10" s="200"/>
      <c r="WG10" s="200"/>
      <c r="WH10" s="200"/>
      <c r="WI10" s="200"/>
      <c r="WJ10" s="200"/>
      <c r="WK10" s="200"/>
      <c r="WL10" s="200"/>
      <c r="WM10" s="200"/>
      <c r="WN10" s="200"/>
      <c r="WO10" s="200"/>
      <c r="WP10" s="200"/>
      <c r="WQ10" s="200"/>
      <c r="WR10" s="200"/>
      <c r="WS10" s="200"/>
      <c r="WT10" s="200"/>
      <c r="WU10" s="200"/>
      <c r="WV10" s="200"/>
      <c r="WW10" s="200"/>
      <c r="WX10" s="200"/>
      <c r="WY10" s="200"/>
      <c r="WZ10" s="200"/>
      <c r="XA10" s="200"/>
      <c r="XB10" s="200"/>
      <c r="XC10" s="200"/>
      <c r="XD10" s="200"/>
      <c r="XE10" s="200"/>
      <c r="XF10" s="200"/>
      <c r="XG10" s="200"/>
      <c r="XH10" s="200"/>
      <c r="XI10" s="200"/>
      <c r="XJ10" s="200"/>
      <c r="XK10" s="200"/>
      <c r="XL10" s="200"/>
      <c r="XM10" s="200"/>
      <c r="XN10" s="200"/>
      <c r="XO10" s="200"/>
      <c r="XP10" s="200"/>
      <c r="XQ10" s="200"/>
      <c r="XR10" s="200"/>
      <c r="XS10" s="200"/>
      <c r="XT10" s="200"/>
      <c r="XU10" s="200"/>
      <c r="XV10" s="200"/>
      <c r="XW10" s="200"/>
      <c r="XX10" s="200"/>
      <c r="XY10" s="200"/>
      <c r="XZ10" s="200"/>
      <c r="YA10" s="200"/>
      <c r="YB10" s="200"/>
      <c r="YC10" s="200"/>
      <c r="YD10" s="200"/>
      <c r="YE10" s="200"/>
      <c r="YF10" s="200"/>
      <c r="YG10" s="200"/>
      <c r="YH10" s="200"/>
      <c r="YI10" s="200"/>
      <c r="YJ10" s="200"/>
      <c r="YK10" s="200"/>
      <c r="YL10" s="200"/>
      <c r="YM10" s="200"/>
      <c r="YN10" s="200"/>
      <c r="YO10" s="200"/>
      <c r="YP10" s="200"/>
      <c r="YQ10" s="200"/>
      <c r="YR10" s="200"/>
      <c r="YS10" s="200"/>
      <c r="YT10" s="200"/>
      <c r="YU10" s="200"/>
      <c r="YV10" s="200"/>
      <c r="YW10" s="200"/>
      <c r="YX10" s="200"/>
      <c r="YY10" s="200"/>
      <c r="YZ10" s="200"/>
      <c r="ZA10" s="200"/>
      <c r="ZB10" s="200"/>
      <c r="ZC10" s="200"/>
      <c r="ZD10" s="200"/>
      <c r="ZE10" s="200"/>
      <c r="ZF10" s="200"/>
      <c r="ZG10" s="200"/>
      <c r="ZH10" s="200"/>
      <c r="ZI10" s="200"/>
      <c r="ZJ10" s="200"/>
      <c r="ZK10" s="200"/>
      <c r="ZL10" s="200"/>
      <c r="ZM10" s="200"/>
      <c r="ZN10" s="200"/>
      <c r="ZO10" s="200"/>
      <c r="ZP10" s="200"/>
      <c r="ZQ10" s="200"/>
      <c r="ZR10" s="200"/>
      <c r="ZS10" s="200"/>
      <c r="ZT10" s="200"/>
      <c r="ZU10" s="200"/>
      <c r="ZV10" s="200"/>
      <c r="ZW10" s="200"/>
      <c r="ZX10" s="200"/>
      <c r="ZY10" s="200"/>
      <c r="ZZ10" s="200"/>
      <c r="AAA10" s="200"/>
      <c r="AAB10" s="200"/>
      <c r="AAC10" s="200"/>
      <c r="AAD10" s="200"/>
      <c r="AAE10" s="200"/>
      <c r="AAF10" s="200"/>
      <c r="AAG10" s="200"/>
      <c r="AAH10" s="200"/>
      <c r="AAI10" s="200"/>
      <c r="AAJ10" s="200"/>
      <c r="AAK10" s="200"/>
      <c r="AAL10" s="200"/>
      <c r="AAM10" s="200"/>
      <c r="AAN10" s="200"/>
      <c r="AAO10" s="200"/>
      <c r="AAP10" s="200"/>
      <c r="AAQ10" s="200"/>
      <c r="AAR10" s="200"/>
      <c r="AAS10" s="200"/>
      <c r="AAT10" s="200"/>
      <c r="AAU10" s="200"/>
      <c r="AAV10" s="200"/>
      <c r="AAW10" s="200"/>
      <c r="AAX10" s="200"/>
      <c r="AAY10" s="200"/>
      <c r="AAZ10" s="200"/>
      <c r="ABA10" s="200"/>
      <c r="ABB10" s="200"/>
      <c r="ABC10" s="200"/>
      <c r="ABD10" s="200"/>
      <c r="ABE10" s="200"/>
      <c r="ABF10" s="200"/>
      <c r="ABG10" s="200"/>
      <c r="ABH10" s="200"/>
      <c r="ABI10" s="200"/>
      <c r="ABJ10" s="200"/>
      <c r="ABK10" s="200"/>
      <c r="ABL10" s="200"/>
      <c r="ABM10" s="200"/>
      <c r="ABN10" s="200"/>
      <c r="ABO10" s="200"/>
      <c r="ABP10" s="200"/>
      <c r="ABQ10" s="200"/>
      <c r="ABR10" s="200"/>
      <c r="ABS10" s="200"/>
      <c r="ABT10" s="200"/>
      <c r="ABU10" s="200"/>
      <c r="ABV10" s="200"/>
      <c r="ABW10" s="200"/>
      <c r="ABX10" s="200"/>
      <c r="ABY10" s="200"/>
      <c r="ABZ10" s="200"/>
      <c r="ACA10" s="200"/>
      <c r="ACB10" s="200"/>
      <c r="ACC10" s="200"/>
      <c r="ACD10" s="200"/>
      <c r="ACE10" s="200"/>
      <c r="ACF10" s="200"/>
      <c r="ACG10" s="200"/>
      <c r="ACH10" s="200"/>
      <c r="ACI10" s="200"/>
      <c r="ACJ10" s="200"/>
      <c r="ACK10" s="200"/>
      <c r="ACL10" s="200"/>
      <c r="ACM10" s="200"/>
      <c r="ACN10" s="200"/>
      <c r="ACO10" s="200"/>
      <c r="ACP10" s="200"/>
      <c r="ACQ10" s="200"/>
      <c r="ACR10" s="200"/>
      <c r="ACS10" s="200"/>
      <c r="ACT10" s="200"/>
      <c r="ACU10" s="200"/>
      <c r="ACV10" s="200"/>
      <c r="ACW10" s="200"/>
      <c r="ACX10" s="200"/>
      <c r="ACY10" s="200"/>
      <c r="ACZ10" s="200"/>
      <c r="ADA10" s="200"/>
      <c r="ADB10" s="200"/>
      <c r="ADC10" s="200"/>
      <c r="ADD10" s="200"/>
      <c r="ADE10" s="200"/>
      <c r="ADF10" s="200"/>
      <c r="ADG10" s="200"/>
      <c r="ADH10" s="200"/>
      <c r="ADI10" s="200"/>
      <c r="ADJ10" s="200"/>
      <c r="ADK10" s="200"/>
      <c r="ADL10" s="200"/>
      <c r="ADM10" s="200"/>
      <c r="ADN10" s="200"/>
      <c r="ADO10" s="200"/>
      <c r="ADP10" s="200"/>
      <c r="ADQ10" s="200"/>
      <c r="ADR10" s="200"/>
      <c r="ADS10" s="200"/>
      <c r="ADT10" s="200"/>
      <c r="ADU10" s="200"/>
      <c r="ADV10" s="200"/>
      <c r="ADW10" s="200"/>
      <c r="ADX10" s="200"/>
      <c r="ADY10" s="200"/>
      <c r="ADZ10" s="200"/>
      <c r="AEA10" s="200"/>
      <c r="AEB10" s="200"/>
      <c r="AEC10" s="200"/>
      <c r="AED10" s="200"/>
      <c r="AEE10" s="200"/>
      <c r="AEF10" s="200"/>
      <c r="AEG10" s="200"/>
      <c r="AEH10" s="200"/>
      <c r="AEI10" s="200"/>
      <c r="AEJ10" s="200"/>
      <c r="AEK10" s="200"/>
      <c r="AEL10" s="200"/>
      <c r="AEM10" s="200"/>
      <c r="AEN10" s="200"/>
      <c r="AEO10" s="200"/>
      <c r="AEP10" s="200"/>
      <c r="AEQ10" s="200"/>
      <c r="AER10" s="200"/>
      <c r="AES10" s="200"/>
      <c r="AET10" s="200"/>
      <c r="AEU10" s="200"/>
      <c r="AEV10" s="200"/>
      <c r="AEW10" s="200"/>
      <c r="AEX10" s="200"/>
      <c r="AEY10" s="200"/>
      <c r="AEZ10" s="200"/>
      <c r="AFA10" s="200"/>
      <c r="AFB10" s="200"/>
      <c r="AFC10" s="200"/>
      <c r="AFD10" s="200"/>
      <c r="AFE10" s="200"/>
      <c r="AFF10" s="200"/>
      <c r="AFG10" s="200"/>
      <c r="AFH10" s="200"/>
      <c r="AFI10" s="200"/>
      <c r="AFJ10" s="200"/>
      <c r="AFK10" s="200"/>
      <c r="AFL10" s="200"/>
      <c r="AFM10" s="200"/>
      <c r="AFN10" s="200"/>
      <c r="AFO10" s="200"/>
      <c r="AFP10" s="200"/>
      <c r="AFQ10" s="200"/>
      <c r="AFR10" s="200"/>
      <c r="AFS10" s="200"/>
      <c r="AFT10" s="200"/>
      <c r="AFU10" s="200"/>
      <c r="AFV10" s="200"/>
      <c r="AFW10" s="200"/>
      <c r="AFX10" s="200"/>
      <c r="AFY10" s="200"/>
      <c r="AFZ10" s="200"/>
      <c r="AGA10" s="200"/>
      <c r="AGB10" s="200"/>
      <c r="AGC10" s="200"/>
      <c r="AGD10" s="200"/>
      <c r="AGE10" s="200"/>
      <c r="AGF10" s="200"/>
      <c r="AGG10" s="200"/>
      <c r="AGH10" s="200"/>
      <c r="AGI10" s="200"/>
      <c r="AGJ10" s="200"/>
      <c r="AGK10" s="200"/>
      <c r="AGL10" s="200"/>
      <c r="AGM10" s="200"/>
      <c r="AGN10" s="200"/>
      <c r="AGO10" s="200"/>
      <c r="AGP10" s="200"/>
      <c r="AGQ10" s="200"/>
      <c r="AGR10" s="200"/>
      <c r="AGS10" s="200"/>
      <c r="AGT10" s="200"/>
      <c r="AGU10" s="200"/>
      <c r="AGV10" s="200"/>
      <c r="AGW10" s="200"/>
      <c r="AGX10" s="200"/>
      <c r="AGY10" s="200"/>
      <c r="AGZ10" s="200"/>
      <c r="AHA10" s="200"/>
      <c r="AHB10" s="200"/>
      <c r="AHC10" s="200"/>
      <c r="AHD10" s="200"/>
      <c r="AHE10" s="200"/>
      <c r="AHF10" s="200"/>
      <c r="AHG10" s="200"/>
      <c r="AHH10" s="200"/>
      <c r="AHI10" s="200"/>
      <c r="AHJ10" s="200"/>
      <c r="AHK10" s="200"/>
      <c r="AHL10" s="200"/>
      <c r="AHM10" s="200"/>
      <c r="AHN10" s="200"/>
      <c r="AHO10" s="200"/>
      <c r="AHP10" s="200"/>
      <c r="AHQ10" s="200"/>
      <c r="AHR10" s="200"/>
      <c r="AHS10" s="200"/>
      <c r="AHT10" s="200"/>
      <c r="AHU10" s="200"/>
      <c r="AHV10" s="200"/>
      <c r="AHW10" s="200"/>
      <c r="AHX10" s="200"/>
      <c r="AHY10" s="200"/>
      <c r="AHZ10" s="200"/>
      <c r="AIA10" s="200"/>
      <c r="AIB10" s="200"/>
      <c r="AIC10" s="200"/>
      <c r="AID10" s="200"/>
      <c r="AIE10" s="200"/>
      <c r="AIF10" s="200"/>
      <c r="AIG10" s="200"/>
      <c r="AIH10" s="200"/>
      <c r="AII10" s="200"/>
      <c r="AIJ10" s="200"/>
      <c r="AIK10" s="200"/>
      <c r="AIL10" s="200"/>
      <c r="AIM10" s="200"/>
      <c r="AIN10" s="200"/>
      <c r="AIO10" s="200"/>
      <c r="AIP10" s="200"/>
      <c r="AIQ10" s="200"/>
      <c r="AIR10" s="200"/>
      <c r="AIS10" s="200"/>
      <c r="AIT10" s="200"/>
      <c r="AIU10" s="200"/>
      <c r="AIV10" s="200"/>
      <c r="AIW10" s="200"/>
      <c r="AIX10" s="200"/>
      <c r="AIY10" s="200"/>
      <c r="AIZ10" s="200"/>
      <c r="AJA10" s="200"/>
      <c r="AJB10" s="200"/>
      <c r="AJC10" s="200"/>
      <c r="AJD10" s="200"/>
      <c r="AJE10" s="200"/>
      <c r="AJF10" s="200"/>
      <c r="AJG10" s="200"/>
      <c r="AJH10" s="200"/>
      <c r="AJI10" s="200"/>
      <c r="AJJ10" s="200"/>
      <c r="AJK10" s="200"/>
      <c r="AJL10" s="200"/>
      <c r="AJM10" s="200"/>
      <c r="AJN10" s="200"/>
      <c r="AJO10" s="200"/>
      <c r="AJP10" s="200"/>
      <c r="AJQ10" s="200"/>
      <c r="AJR10" s="200"/>
      <c r="AJS10" s="200"/>
      <c r="AJT10" s="200"/>
      <c r="AJU10" s="200"/>
      <c r="AJV10" s="200"/>
      <c r="AJW10" s="200"/>
      <c r="AJX10" s="200"/>
      <c r="AJY10" s="200"/>
      <c r="AJZ10" s="200"/>
      <c r="AKA10" s="200"/>
      <c r="AKB10" s="200"/>
      <c r="AKC10" s="200"/>
      <c r="AKD10" s="200"/>
      <c r="AKE10" s="200"/>
      <c r="AKF10" s="200"/>
      <c r="AKG10" s="200"/>
      <c r="AKH10" s="200"/>
      <c r="AKI10" s="200"/>
      <c r="AKJ10" s="200"/>
      <c r="AKK10" s="200"/>
      <c r="AKL10" s="200"/>
      <c r="AKM10" s="200"/>
      <c r="AKN10" s="200"/>
      <c r="AKO10" s="200"/>
      <c r="AKP10" s="200"/>
      <c r="AKQ10" s="200"/>
      <c r="AKR10" s="200"/>
      <c r="AKS10" s="200"/>
      <c r="AKT10" s="200"/>
      <c r="AKU10" s="200"/>
      <c r="AKV10" s="200"/>
      <c r="AKW10" s="200"/>
      <c r="AKX10" s="200"/>
      <c r="AKY10" s="200"/>
      <c r="AKZ10" s="200"/>
      <c r="ALA10" s="200"/>
      <c r="ALB10" s="200"/>
      <c r="ALC10" s="200"/>
      <c r="ALD10" s="200"/>
      <c r="ALE10" s="200"/>
      <c r="ALF10" s="200"/>
      <c r="ALG10" s="200"/>
      <c r="ALH10" s="200"/>
      <c r="ALI10" s="200"/>
      <c r="ALJ10" s="200"/>
      <c r="ALK10" s="200"/>
      <c r="ALL10" s="200"/>
      <c r="ALM10" s="200"/>
      <c r="ALN10" s="200"/>
      <c r="ALO10" s="200"/>
      <c r="ALP10" s="200"/>
      <c r="ALQ10" s="200"/>
      <c r="ALR10" s="200"/>
      <c r="ALS10" s="200"/>
      <c r="ALT10" s="200"/>
      <c r="ALU10" s="200"/>
      <c r="ALV10" s="200"/>
      <c r="ALW10" s="200"/>
      <c r="ALX10" s="200"/>
      <c r="ALY10" s="200"/>
      <c r="ALZ10" s="200"/>
      <c r="AMA10" s="200"/>
      <c r="AMB10" s="200"/>
      <c r="AMC10" s="200"/>
      <c r="AMD10" s="200"/>
      <c r="AME10" s="200"/>
      <c r="AMF10" s="200"/>
      <c r="AMG10" s="200"/>
      <c r="AMH10" s="200"/>
      <c r="AMI10" s="200"/>
      <c r="AMJ10" s="200"/>
      <c r="AMK10" s="200"/>
      <c r="AML10" s="200"/>
      <c r="AMM10" s="200"/>
      <c r="AMN10" s="200"/>
      <c r="AMO10" s="200"/>
      <c r="AMP10" s="200"/>
      <c r="AMQ10" s="200"/>
      <c r="AMR10" s="200"/>
      <c r="AMS10" s="200"/>
      <c r="AMT10" s="200"/>
      <c r="AMU10" s="200"/>
      <c r="AMV10" s="200"/>
      <c r="AMW10" s="200"/>
      <c r="AMX10" s="200"/>
      <c r="AMY10" s="200"/>
      <c r="AMZ10" s="200"/>
      <c r="ANA10" s="200"/>
      <c r="ANB10" s="200"/>
      <c r="ANC10" s="200"/>
      <c r="AND10" s="200"/>
      <c r="ANE10" s="200"/>
      <c r="ANF10" s="200"/>
      <c r="ANG10" s="200"/>
      <c r="ANH10" s="200"/>
      <c r="ANI10" s="200"/>
      <c r="ANJ10" s="200"/>
      <c r="ANK10" s="200"/>
      <c r="ANL10" s="200"/>
      <c r="ANM10" s="200"/>
      <c r="ANN10" s="200"/>
      <c r="ANO10" s="200"/>
      <c r="ANP10" s="200"/>
      <c r="ANQ10" s="200"/>
      <c r="ANR10" s="200"/>
      <c r="ANS10" s="200"/>
      <c r="ANT10" s="200"/>
      <c r="ANU10" s="200"/>
      <c r="ANV10" s="200"/>
      <c r="ANW10" s="200"/>
      <c r="ANX10" s="200"/>
      <c r="ANY10" s="200"/>
      <c r="ANZ10" s="200"/>
      <c r="AOA10" s="200"/>
      <c r="AOB10" s="200"/>
      <c r="AOC10" s="200"/>
      <c r="AOD10" s="200"/>
      <c r="AOE10" s="200"/>
      <c r="AOF10" s="200"/>
      <c r="AOG10" s="200"/>
      <c r="AOH10" s="200"/>
      <c r="AOI10" s="200"/>
      <c r="AOJ10" s="200"/>
      <c r="AOK10" s="200"/>
      <c r="AOL10" s="200"/>
      <c r="AOM10" s="200"/>
      <c r="AON10" s="200"/>
      <c r="AOO10" s="200"/>
      <c r="AOP10" s="200"/>
      <c r="AOQ10" s="200"/>
      <c r="AOR10" s="200"/>
      <c r="AOS10" s="200"/>
      <c r="AOT10" s="200"/>
      <c r="AOU10" s="200"/>
      <c r="AOV10" s="200"/>
      <c r="AOW10" s="200"/>
      <c r="AOX10" s="200"/>
      <c r="AOY10" s="200"/>
      <c r="AOZ10" s="200"/>
      <c r="APA10" s="200"/>
      <c r="APB10" s="200"/>
      <c r="APC10" s="200"/>
      <c r="APD10" s="200"/>
      <c r="APE10" s="200"/>
      <c r="APF10" s="200"/>
      <c r="APG10" s="200"/>
      <c r="APH10" s="200"/>
      <c r="API10" s="200"/>
      <c r="APJ10" s="200"/>
      <c r="APK10" s="200"/>
      <c r="APL10" s="200"/>
      <c r="APM10" s="200"/>
      <c r="APN10" s="200"/>
      <c r="APO10" s="200"/>
      <c r="APP10" s="200"/>
      <c r="APQ10" s="200"/>
      <c r="APR10" s="200"/>
      <c r="APS10" s="200"/>
      <c r="APT10" s="200"/>
      <c r="APU10" s="200"/>
      <c r="APV10" s="200"/>
      <c r="APW10" s="200"/>
      <c r="APX10" s="200"/>
      <c r="APY10" s="200"/>
      <c r="APZ10" s="200"/>
      <c r="AQA10" s="200"/>
      <c r="AQB10" s="200"/>
      <c r="AQC10" s="200"/>
      <c r="AQD10" s="200"/>
      <c r="AQE10" s="200"/>
      <c r="AQF10" s="200"/>
      <c r="AQG10" s="200"/>
      <c r="AQH10" s="200"/>
      <c r="AQI10" s="200"/>
      <c r="AQJ10" s="200"/>
      <c r="AQK10" s="200"/>
      <c r="AQL10" s="200"/>
      <c r="AQM10" s="200"/>
      <c r="AQN10" s="200"/>
      <c r="AQO10" s="200"/>
      <c r="AQP10" s="200"/>
      <c r="AQQ10" s="200"/>
      <c r="AQR10" s="200"/>
      <c r="AQS10" s="200"/>
      <c r="AQT10" s="200"/>
      <c r="AQU10" s="200"/>
      <c r="AQV10" s="200"/>
      <c r="AQW10" s="200"/>
      <c r="AQX10" s="200"/>
      <c r="AQY10" s="200"/>
      <c r="AQZ10" s="200"/>
      <c r="ARA10" s="200"/>
      <c r="ARB10" s="200"/>
      <c r="ARC10" s="200"/>
      <c r="ARD10" s="200"/>
      <c r="ARE10" s="200"/>
      <c r="ARF10" s="200"/>
      <c r="ARG10" s="200"/>
      <c r="ARH10" s="200"/>
      <c r="ARI10" s="200"/>
      <c r="ARJ10" s="200"/>
      <c r="ARK10" s="200"/>
      <c r="ARL10" s="200"/>
      <c r="ARM10" s="200"/>
      <c r="ARN10" s="200"/>
      <c r="ARO10" s="200"/>
      <c r="ARP10" s="200"/>
      <c r="ARQ10" s="200"/>
      <c r="ARR10" s="200"/>
      <c r="ARS10" s="200"/>
      <c r="ART10" s="200"/>
      <c r="ARU10" s="200"/>
      <c r="ARV10" s="200"/>
      <c r="ARW10" s="200"/>
      <c r="ARX10" s="200"/>
      <c r="ARY10" s="200"/>
      <c r="ARZ10" s="200"/>
      <c r="ASA10" s="200"/>
      <c r="ASB10" s="200"/>
      <c r="ASC10" s="200"/>
      <c r="ASD10" s="200"/>
      <c r="ASE10" s="200"/>
      <c r="ASF10" s="200"/>
      <c r="ASG10" s="200"/>
      <c r="ASH10" s="200"/>
      <c r="ASI10" s="200"/>
      <c r="ASJ10" s="200"/>
      <c r="ASK10" s="200"/>
      <c r="ASL10" s="200"/>
      <c r="ASM10" s="200"/>
      <c r="ASN10" s="200"/>
      <c r="ASO10" s="200"/>
      <c r="ASP10" s="200"/>
      <c r="ASQ10" s="200"/>
      <c r="ASR10" s="200"/>
      <c r="ASS10" s="200"/>
      <c r="AST10" s="200"/>
      <c r="ASU10" s="200"/>
      <c r="ASV10" s="200"/>
      <c r="ASW10" s="200"/>
      <c r="ASX10" s="200"/>
      <c r="ASY10" s="200"/>
      <c r="ASZ10" s="200"/>
      <c r="ATA10" s="200"/>
      <c r="ATB10" s="200"/>
      <c r="ATC10" s="200"/>
      <c r="ATD10" s="200"/>
      <c r="ATE10" s="200"/>
      <c r="ATF10" s="200"/>
      <c r="ATG10" s="200"/>
      <c r="ATH10" s="200"/>
      <c r="ATI10" s="200"/>
      <c r="ATJ10" s="200"/>
      <c r="ATK10" s="200"/>
      <c r="ATL10" s="200"/>
      <c r="ATM10" s="200"/>
      <c r="ATN10" s="200"/>
      <c r="ATO10" s="200"/>
      <c r="ATP10" s="200"/>
      <c r="ATQ10" s="200"/>
      <c r="ATR10" s="200"/>
      <c r="ATS10" s="200"/>
      <c r="ATT10" s="200"/>
      <c r="ATU10" s="200"/>
      <c r="ATV10" s="200"/>
      <c r="ATW10" s="200"/>
      <c r="ATX10" s="200"/>
      <c r="ATY10" s="200"/>
      <c r="ATZ10" s="200"/>
      <c r="AUA10" s="200"/>
      <c r="AUB10" s="200"/>
      <c r="AUC10" s="200"/>
      <c r="AUD10" s="200"/>
      <c r="AUE10" s="200"/>
      <c r="AUF10" s="200"/>
      <c r="AUG10" s="200"/>
      <c r="AUH10" s="200"/>
      <c r="AUI10" s="200"/>
      <c r="AUJ10" s="200"/>
      <c r="AUK10" s="200"/>
      <c r="AUL10" s="200"/>
      <c r="AUM10" s="200"/>
      <c r="AUN10" s="200"/>
      <c r="AUO10" s="200"/>
      <c r="AUP10" s="200"/>
      <c r="AUQ10" s="200"/>
      <c r="AUR10" s="200"/>
      <c r="AUS10" s="200"/>
      <c r="AUT10" s="200"/>
      <c r="AUU10" s="200"/>
      <c r="AUV10" s="200"/>
      <c r="AUW10" s="200"/>
      <c r="AUX10" s="200"/>
      <c r="AUY10" s="200"/>
      <c r="AUZ10" s="200"/>
      <c r="AVA10" s="200"/>
      <c r="AVB10" s="200"/>
      <c r="AVC10" s="200"/>
      <c r="AVD10" s="200"/>
      <c r="AVE10" s="200"/>
      <c r="AVF10" s="200"/>
      <c r="AVG10" s="200"/>
      <c r="AVH10" s="200"/>
      <c r="AVI10" s="200"/>
      <c r="AVJ10" s="200"/>
      <c r="AVK10" s="200"/>
      <c r="AVL10" s="200"/>
      <c r="AVM10" s="200"/>
      <c r="AVN10" s="200"/>
      <c r="AVO10" s="200"/>
      <c r="AVP10" s="200"/>
      <c r="AVQ10" s="200"/>
      <c r="AVR10" s="200"/>
      <c r="AVS10" s="200"/>
      <c r="AVT10" s="200"/>
      <c r="AVU10" s="200"/>
      <c r="AVV10" s="200"/>
      <c r="AVW10" s="200"/>
      <c r="AVX10" s="200"/>
      <c r="AVY10" s="200"/>
      <c r="AVZ10" s="200"/>
      <c r="AWA10" s="200"/>
      <c r="AWB10" s="200"/>
      <c r="AWC10" s="200"/>
      <c r="AWD10" s="200"/>
      <c r="AWE10" s="200"/>
      <c r="AWF10" s="200"/>
      <c r="AWG10" s="200"/>
      <c r="AWH10" s="200"/>
      <c r="AWI10" s="200"/>
      <c r="AWJ10" s="200"/>
      <c r="AWK10" s="200"/>
      <c r="AWL10" s="200"/>
      <c r="AWM10" s="200"/>
      <c r="AWN10" s="200"/>
      <c r="AWO10" s="200"/>
      <c r="AWP10" s="200"/>
      <c r="AWQ10" s="200"/>
      <c r="AWR10" s="200"/>
      <c r="AWS10" s="200"/>
      <c r="AWT10" s="200"/>
      <c r="AWU10" s="200"/>
      <c r="AWV10" s="200"/>
      <c r="AWW10" s="200"/>
      <c r="AWX10" s="200"/>
      <c r="AWY10" s="200"/>
      <c r="AWZ10" s="200"/>
      <c r="AXA10" s="200"/>
      <c r="AXB10" s="200"/>
      <c r="AXC10" s="200"/>
      <c r="AXD10" s="200"/>
      <c r="AXE10" s="200"/>
      <c r="AXF10" s="200"/>
      <c r="AXG10" s="200"/>
      <c r="AXH10" s="200"/>
      <c r="AXI10" s="200"/>
      <c r="AXJ10" s="200"/>
      <c r="AXK10" s="200"/>
      <c r="AXL10" s="200"/>
      <c r="AXM10" s="200"/>
      <c r="AXN10" s="200"/>
      <c r="AXO10" s="200"/>
      <c r="AXP10" s="200"/>
      <c r="AXQ10" s="200"/>
      <c r="AXR10" s="200"/>
      <c r="AXS10" s="200"/>
      <c r="AXT10" s="200"/>
      <c r="AXU10" s="200"/>
      <c r="AXV10" s="200"/>
      <c r="AXW10" s="200"/>
      <c r="AXX10" s="200"/>
      <c r="AXY10" s="200"/>
      <c r="AXZ10" s="200"/>
      <c r="AYA10" s="200"/>
      <c r="AYB10" s="200"/>
      <c r="AYC10" s="200"/>
      <c r="AYD10" s="200"/>
      <c r="AYE10" s="200"/>
      <c r="AYF10" s="200"/>
      <c r="AYG10" s="200"/>
      <c r="AYH10" s="200"/>
      <c r="AYI10" s="200"/>
      <c r="AYJ10" s="200"/>
      <c r="AYK10" s="200"/>
      <c r="AYL10" s="200"/>
      <c r="AYM10" s="200"/>
      <c r="AYN10" s="200"/>
      <c r="AYO10" s="200"/>
      <c r="AYP10" s="200"/>
      <c r="AYQ10" s="200"/>
      <c r="AYR10" s="200"/>
      <c r="AYS10" s="200"/>
      <c r="AYT10" s="200"/>
      <c r="AYU10" s="200"/>
      <c r="AYV10" s="200"/>
      <c r="AYW10" s="200"/>
      <c r="AYX10" s="200"/>
      <c r="AYY10" s="200"/>
      <c r="AYZ10" s="200"/>
      <c r="AZA10" s="200"/>
      <c r="AZB10" s="200"/>
      <c r="AZC10" s="200"/>
      <c r="AZD10" s="200"/>
      <c r="AZE10" s="200"/>
      <c r="AZF10" s="200"/>
      <c r="AZG10" s="200"/>
      <c r="AZH10" s="200"/>
      <c r="AZI10" s="200"/>
      <c r="AZJ10" s="200"/>
      <c r="AZK10" s="200"/>
      <c r="AZL10" s="200"/>
      <c r="AZM10" s="200"/>
      <c r="AZN10" s="200"/>
      <c r="AZO10" s="200"/>
      <c r="AZP10" s="200"/>
      <c r="AZQ10" s="200"/>
      <c r="AZR10" s="200"/>
      <c r="AZS10" s="200"/>
      <c r="AZT10" s="200"/>
      <c r="AZU10" s="200"/>
      <c r="AZV10" s="200"/>
      <c r="AZW10" s="200"/>
      <c r="AZX10" s="200"/>
      <c r="AZY10" s="200"/>
      <c r="AZZ10" s="200"/>
      <c r="BAA10" s="200"/>
      <c r="BAB10" s="200"/>
      <c r="BAC10" s="200"/>
      <c r="BAD10" s="200"/>
      <c r="BAE10" s="200"/>
      <c r="BAF10" s="200"/>
      <c r="BAG10" s="200"/>
      <c r="BAH10" s="200"/>
      <c r="BAI10" s="200"/>
      <c r="BAJ10" s="200"/>
      <c r="BAK10" s="200"/>
      <c r="BAL10" s="200"/>
      <c r="BAM10" s="200"/>
      <c r="BAN10" s="200"/>
      <c r="BAO10" s="200"/>
      <c r="BAP10" s="200"/>
      <c r="BAQ10" s="200"/>
      <c r="BAR10" s="200"/>
      <c r="BAS10" s="200"/>
      <c r="BAT10" s="200"/>
      <c r="BAU10" s="200"/>
      <c r="BAV10" s="200"/>
      <c r="BAW10" s="200"/>
      <c r="BAX10" s="200"/>
      <c r="BAY10" s="200"/>
      <c r="BAZ10" s="200"/>
      <c r="BBA10" s="200"/>
      <c r="BBB10" s="200"/>
      <c r="BBC10" s="200"/>
      <c r="BBD10" s="200"/>
      <c r="BBE10" s="200"/>
      <c r="BBF10" s="200"/>
      <c r="BBG10" s="200"/>
      <c r="BBH10" s="200"/>
      <c r="BBI10" s="200"/>
      <c r="BBJ10" s="200"/>
      <c r="BBK10" s="200"/>
      <c r="BBL10" s="200"/>
      <c r="BBM10" s="200"/>
      <c r="BBN10" s="200"/>
      <c r="BBO10" s="200"/>
      <c r="BBP10" s="200"/>
      <c r="BBQ10" s="200"/>
      <c r="BBR10" s="200"/>
      <c r="BBS10" s="200"/>
      <c r="BBT10" s="200"/>
      <c r="BBU10" s="200"/>
      <c r="BBV10" s="200"/>
      <c r="BBW10" s="200"/>
      <c r="BBX10" s="200"/>
      <c r="BBY10" s="200"/>
      <c r="BBZ10" s="200"/>
      <c r="BCA10" s="200"/>
      <c r="BCB10" s="200"/>
      <c r="BCC10" s="200"/>
      <c r="BCD10" s="200"/>
      <c r="BCE10" s="200"/>
      <c r="BCF10" s="200"/>
      <c r="BCG10" s="200"/>
      <c r="BCH10" s="200"/>
      <c r="BCI10" s="200"/>
      <c r="BCJ10" s="200"/>
      <c r="BCK10" s="200"/>
      <c r="BCL10" s="200"/>
      <c r="BCM10" s="200"/>
      <c r="BCN10" s="200"/>
      <c r="BCO10" s="200"/>
      <c r="BCP10" s="200"/>
      <c r="BCQ10" s="200"/>
      <c r="BCR10" s="200"/>
      <c r="BCS10" s="200"/>
      <c r="BCT10" s="200"/>
      <c r="BCU10" s="200"/>
      <c r="BCV10" s="200"/>
      <c r="BCW10" s="200"/>
      <c r="BCX10" s="200"/>
      <c r="BCY10" s="200"/>
      <c r="BCZ10" s="200"/>
      <c r="BDA10" s="200"/>
      <c r="BDB10" s="200"/>
      <c r="BDC10" s="200"/>
      <c r="BDD10" s="200"/>
      <c r="BDE10" s="200"/>
      <c r="BDF10" s="200"/>
      <c r="BDG10" s="200"/>
      <c r="BDH10" s="200"/>
      <c r="BDI10" s="200"/>
      <c r="BDJ10" s="200"/>
      <c r="BDK10" s="200"/>
      <c r="BDL10" s="200"/>
      <c r="BDM10" s="200"/>
      <c r="BDN10" s="200"/>
      <c r="BDO10" s="200"/>
      <c r="BDP10" s="200"/>
      <c r="BDQ10" s="200"/>
      <c r="BDR10" s="200"/>
      <c r="BDS10" s="200"/>
      <c r="BDT10" s="200"/>
      <c r="BDU10" s="200"/>
      <c r="BDV10" s="200"/>
      <c r="BDW10" s="200"/>
      <c r="BDX10" s="200"/>
      <c r="BDY10" s="200"/>
      <c r="BDZ10" s="200"/>
      <c r="BEA10" s="200"/>
      <c r="BEB10" s="200"/>
      <c r="BEC10" s="200"/>
      <c r="BED10" s="200"/>
      <c r="BEE10" s="200"/>
      <c r="BEF10" s="200"/>
      <c r="BEG10" s="200"/>
      <c r="BEH10" s="200"/>
      <c r="BEI10" s="200"/>
      <c r="BEJ10" s="200"/>
      <c r="BEK10" s="200"/>
      <c r="BEL10" s="200"/>
      <c r="BEM10" s="200"/>
      <c r="BEN10" s="200"/>
      <c r="BEO10" s="200"/>
      <c r="BEP10" s="200"/>
      <c r="BEQ10" s="200"/>
      <c r="BER10" s="200"/>
      <c r="BES10" s="200"/>
      <c r="BET10" s="200"/>
      <c r="BEU10" s="200"/>
      <c r="BEV10" s="200"/>
      <c r="BEW10" s="200"/>
      <c r="BEX10" s="200"/>
      <c r="BEY10" s="200"/>
      <c r="BEZ10" s="200"/>
      <c r="BFA10" s="200"/>
      <c r="BFB10" s="200"/>
      <c r="BFC10" s="200"/>
      <c r="BFD10" s="200"/>
      <c r="BFE10" s="200"/>
      <c r="BFF10" s="200"/>
      <c r="BFG10" s="200"/>
      <c r="BFH10" s="200"/>
      <c r="BFI10" s="200"/>
      <c r="BFJ10" s="200"/>
      <c r="BFK10" s="200"/>
      <c r="BFL10" s="200"/>
      <c r="BFM10" s="200"/>
      <c r="BFN10" s="200"/>
      <c r="BFO10" s="200"/>
      <c r="BFP10" s="200"/>
      <c r="BFQ10" s="200"/>
      <c r="BFR10" s="200"/>
      <c r="BFS10" s="200"/>
      <c r="BFT10" s="200"/>
      <c r="BFU10" s="200"/>
      <c r="BFV10" s="200"/>
      <c r="BFW10" s="200"/>
      <c r="BFX10" s="200"/>
      <c r="BFY10" s="200"/>
      <c r="BFZ10" s="200"/>
      <c r="BGA10" s="200"/>
      <c r="BGB10" s="200"/>
      <c r="BGC10" s="200"/>
      <c r="BGD10" s="200"/>
      <c r="BGE10" s="200"/>
      <c r="BGF10" s="200"/>
      <c r="BGG10" s="200"/>
      <c r="BGH10" s="200"/>
      <c r="BGI10" s="200"/>
      <c r="BGJ10" s="200"/>
      <c r="BGK10" s="200"/>
      <c r="BGL10" s="200"/>
      <c r="BGM10" s="200"/>
      <c r="BGN10" s="200"/>
      <c r="BGO10" s="200"/>
      <c r="BGP10" s="200"/>
      <c r="BGQ10" s="200"/>
      <c r="BGR10" s="200"/>
      <c r="BGS10" s="200"/>
      <c r="BGT10" s="200"/>
      <c r="BGU10" s="200"/>
      <c r="BGV10" s="200"/>
      <c r="BGW10" s="200"/>
      <c r="BGX10" s="200"/>
      <c r="BGY10" s="200"/>
      <c r="BGZ10" s="200"/>
      <c r="BHA10" s="200"/>
      <c r="BHB10" s="200"/>
      <c r="BHC10" s="200"/>
      <c r="BHD10" s="200"/>
      <c r="BHE10" s="200"/>
      <c r="BHF10" s="200"/>
      <c r="BHG10" s="200"/>
      <c r="BHH10" s="200"/>
      <c r="BHI10" s="200"/>
      <c r="BHJ10" s="200"/>
      <c r="BHK10" s="200"/>
      <c r="BHL10" s="200"/>
      <c r="BHM10" s="200"/>
      <c r="BHN10" s="200"/>
      <c r="BHO10" s="200"/>
      <c r="BHP10" s="200"/>
      <c r="BHQ10" s="200"/>
      <c r="BHR10" s="200"/>
      <c r="BHS10" s="200"/>
      <c r="BHT10" s="200"/>
      <c r="BHU10" s="200"/>
      <c r="BHV10" s="200"/>
      <c r="BHW10" s="200"/>
      <c r="BHX10" s="200"/>
      <c r="BHY10" s="200"/>
      <c r="BHZ10" s="200"/>
      <c r="BIA10" s="200"/>
      <c r="BIB10" s="200"/>
      <c r="BIC10" s="200"/>
      <c r="BID10" s="200"/>
      <c r="BIE10" s="200"/>
      <c r="BIF10" s="200"/>
      <c r="BIG10" s="200"/>
      <c r="BIH10" s="200"/>
      <c r="BII10" s="200"/>
      <c r="BIJ10" s="200"/>
      <c r="BIK10" s="200"/>
      <c r="BIL10" s="200"/>
      <c r="BIM10" s="200"/>
      <c r="BIN10" s="200"/>
      <c r="BIO10" s="200"/>
      <c r="BIP10" s="200"/>
      <c r="BIQ10" s="200"/>
      <c r="BIR10" s="200"/>
      <c r="BIS10" s="200"/>
      <c r="BIT10" s="200"/>
      <c r="BIU10" s="200"/>
      <c r="BIV10" s="200"/>
      <c r="BIW10" s="200"/>
      <c r="BIX10" s="200"/>
      <c r="BIY10" s="200"/>
      <c r="BIZ10" s="200"/>
      <c r="BJA10" s="200"/>
      <c r="BJB10" s="200"/>
      <c r="BJC10" s="200"/>
      <c r="BJD10" s="200"/>
      <c r="BJE10" s="200"/>
      <c r="BJF10" s="200"/>
      <c r="BJG10" s="200"/>
      <c r="BJH10" s="200"/>
      <c r="BJI10" s="200"/>
      <c r="BJJ10" s="200"/>
      <c r="BJK10" s="200"/>
      <c r="BJL10" s="200"/>
      <c r="BJM10" s="200"/>
      <c r="BJN10" s="200"/>
      <c r="BJO10" s="200"/>
      <c r="BJP10" s="200"/>
      <c r="BJQ10" s="200"/>
      <c r="BJR10" s="200"/>
      <c r="BJS10" s="200"/>
      <c r="BJT10" s="200"/>
      <c r="BJU10" s="200"/>
      <c r="BJV10" s="200"/>
      <c r="BJW10" s="200"/>
      <c r="BJX10" s="200"/>
      <c r="BJY10" s="200"/>
      <c r="BJZ10" s="200"/>
      <c r="BKA10" s="200"/>
      <c r="BKB10" s="200"/>
      <c r="BKC10" s="200"/>
      <c r="BKD10" s="200"/>
      <c r="BKE10" s="200"/>
      <c r="BKF10" s="200"/>
      <c r="BKG10" s="200"/>
      <c r="BKH10" s="200"/>
      <c r="BKI10" s="200"/>
      <c r="BKJ10" s="200"/>
      <c r="BKK10" s="200"/>
      <c r="BKL10" s="200"/>
      <c r="BKM10" s="200"/>
      <c r="BKN10" s="200"/>
      <c r="BKO10" s="200"/>
      <c r="BKP10" s="200"/>
      <c r="BKQ10" s="200"/>
      <c r="BKR10" s="200"/>
      <c r="BKS10" s="200"/>
      <c r="BKT10" s="200"/>
      <c r="BKU10" s="200"/>
      <c r="BKV10" s="200"/>
      <c r="BKW10" s="200"/>
      <c r="BKX10" s="200"/>
      <c r="BKY10" s="200"/>
      <c r="BKZ10" s="200"/>
      <c r="BLA10" s="200"/>
      <c r="BLB10" s="200"/>
      <c r="BLC10" s="200"/>
      <c r="BLD10" s="200"/>
      <c r="BLE10" s="200"/>
      <c r="BLF10" s="200"/>
      <c r="BLG10" s="200"/>
      <c r="BLH10" s="200"/>
      <c r="BLI10" s="200"/>
      <c r="BLJ10" s="200"/>
      <c r="BLK10" s="200"/>
      <c r="BLL10" s="200"/>
      <c r="BLM10" s="200"/>
      <c r="BLN10" s="200"/>
      <c r="BLO10" s="200"/>
      <c r="BLP10" s="200"/>
      <c r="BLQ10" s="200"/>
      <c r="BLR10" s="200"/>
      <c r="BLS10" s="200"/>
      <c r="BLT10" s="200"/>
      <c r="BLU10" s="200"/>
      <c r="BLV10" s="200"/>
      <c r="BLW10" s="200"/>
      <c r="BLX10" s="200"/>
      <c r="BLY10" s="200"/>
      <c r="BLZ10" s="200"/>
      <c r="BMA10" s="200"/>
      <c r="BMB10" s="200"/>
      <c r="BMC10" s="200"/>
      <c r="BMD10" s="200"/>
      <c r="BME10" s="200"/>
      <c r="BMF10" s="200"/>
      <c r="BMG10" s="200"/>
      <c r="BMH10" s="200"/>
      <c r="BMI10" s="200"/>
      <c r="BMJ10" s="200"/>
      <c r="BMK10" s="200"/>
      <c r="BML10" s="200"/>
      <c r="BMM10" s="200"/>
      <c r="BMN10" s="200"/>
      <c r="BMO10" s="200"/>
      <c r="BMP10" s="200"/>
      <c r="BMQ10" s="200"/>
      <c r="BMR10" s="200"/>
      <c r="BMS10" s="200"/>
      <c r="BMT10" s="200"/>
      <c r="BMU10" s="200"/>
      <c r="BMV10" s="200"/>
      <c r="BMW10" s="200"/>
      <c r="BMX10" s="200"/>
      <c r="BMY10" s="200"/>
      <c r="BMZ10" s="200"/>
      <c r="BNA10" s="200"/>
      <c r="BNB10" s="200"/>
      <c r="BNC10" s="200"/>
      <c r="BND10" s="200"/>
      <c r="BNE10" s="200"/>
      <c r="BNF10" s="200"/>
      <c r="BNG10" s="200"/>
      <c r="BNH10" s="200"/>
      <c r="BNI10" s="200"/>
      <c r="BNJ10" s="200"/>
      <c r="BNK10" s="200"/>
      <c r="BNL10" s="200"/>
      <c r="BNM10" s="200"/>
      <c r="BNN10" s="200"/>
      <c r="BNO10" s="200"/>
      <c r="BNP10" s="200"/>
      <c r="BNQ10" s="200"/>
      <c r="BNR10" s="200"/>
      <c r="BNS10" s="200"/>
      <c r="BNT10" s="200"/>
      <c r="BNU10" s="200"/>
      <c r="BNV10" s="200"/>
      <c r="BNW10" s="200"/>
      <c r="BNX10" s="200"/>
      <c r="BNY10" s="200"/>
      <c r="BNZ10" s="200"/>
      <c r="BOA10" s="200"/>
      <c r="BOB10" s="200"/>
      <c r="BOC10" s="200"/>
      <c r="BOD10" s="200"/>
      <c r="BOE10" s="200"/>
      <c r="BOF10" s="200"/>
      <c r="BOG10" s="200"/>
      <c r="BOH10" s="200"/>
      <c r="BOI10" s="200"/>
      <c r="BOJ10" s="200"/>
      <c r="BOK10" s="200"/>
      <c r="BOL10" s="200"/>
      <c r="BOM10" s="200"/>
      <c r="BON10" s="200"/>
      <c r="BOO10" s="200"/>
      <c r="BOP10" s="200"/>
      <c r="BOQ10" s="200"/>
      <c r="BOR10" s="200"/>
      <c r="BOS10" s="200"/>
      <c r="BOT10" s="200"/>
      <c r="BOU10" s="200"/>
      <c r="BOV10" s="200"/>
      <c r="BOW10" s="200"/>
      <c r="BOX10" s="200"/>
      <c r="BOY10" s="200"/>
      <c r="BOZ10" s="200"/>
      <c r="BPA10" s="200"/>
      <c r="BPB10" s="200"/>
      <c r="BPC10" s="200"/>
      <c r="BPD10" s="200"/>
      <c r="BPE10" s="200"/>
      <c r="BPF10" s="200"/>
      <c r="BPG10" s="200"/>
      <c r="BPH10" s="200"/>
      <c r="BPI10" s="200"/>
      <c r="BPJ10" s="200"/>
      <c r="BPK10" s="200"/>
      <c r="BPL10" s="200"/>
      <c r="BPM10" s="200"/>
      <c r="BPN10" s="200"/>
      <c r="BPO10" s="200"/>
      <c r="BPP10" s="200"/>
      <c r="BPQ10" s="200"/>
      <c r="BPR10" s="200"/>
      <c r="BPS10" s="200"/>
      <c r="BPT10" s="200"/>
      <c r="BPU10" s="200"/>
      <c r="BPV10" s="200"/>
      <c r="BPW10" s="200"/>
      <c r="BPX10" s="200"/>
      <c r="BPY10" s="200"/>
      <c r="BPZ10" s="200"/>
      <c r="BQA10" s="200"/>
      <c r="BQB10" s="200"/>
      <c r="BQC10" s="200"/>
      <c r="BQD10" s="200"/>
      <c r="BQE10" s="200"/>
      <c r="BQF10" s="200"/>
      <c r="BQG10" s="200"/>
      <c r="BQH10" s="200"/>
      <c r="BQI10" s="200"/>
      <c r="BQJ10" s="200"/>
      <c r="BQK10" s="200"/>
      <c r="BQL10" s="200"/>
      <c r="BQM10" s="200"/>
      <c r="BQN10" s="200"/>
      <c r="BQO10" s="200"/>
      <c r="BQP10" s="200"/>
      <c r="BQQ10" s="200"/>
      <c r="BQR10" s="200"/>
      <c r="BQS10" s="200"/>
      <c r="BQT10" s="200"/>
      <c r="BQU10" s="200"/>
      <c r="BQV10" s="200"/>
      <c r="BQW10" s="200"/>
      <c r="BQX10" s="200"/>
      <c r="BQY10" s="200"/>
      <c r="BQZ10" s="200"/>
      <c r="BRA10" s="200"/>
      <c r="BRB10" s="200"/>
      <c r="BRC10" s="200"/>
      <c r="BRD10" s="200"/>
      <c r="BRE10" s="200"/>
      <c r="BRF10" s="200"/>
      <c r="BRG10" s="200"/>
      <c r="BRH10" s="200"/>
      <c r="BRI10" s="200"/>
      <c r="BRJ10" s="200"/>
      <c r="BRK10" s="200"/>
      <c r="BRL10" s="200"/>
      <c r="BRM10" s="200"/>
      <c r="BRN10" s="200"/>
      <c r="BRO10" s="200"/>
      <c r="BRP10" s="200"/>
      <c r="BRQ10" s="200"/>
      <c r="BRR10" s="200"/>
      <c r="BRS10" s="200"/>
      <c r="BRT10" s="200"/>
      <c r="BRU10" s="200"/>
      <c r="BRV10" s="200"/>
      <c r="BRW10" s="200"/>
      <c r="BRX10" s="200"/>
      <c r="BRY10" s="200"/>
      <c r="BRZ10" s="200"/>
      <c r="BSA10" s="200"/>
      <c r="BSB10" s="200"/>
      <c r="BSC10" s="200"/>
      <c r="BSD10" s="200"/>
      <c r="BSE10" s="200"/>
      <c r="BSF10" s="200"/>
      <c r="BSG10" s="200"/>
      <c r="BSH10" s="200"/>
      <c r="BSI10" s="200"/>
      <c r="BSJ10" s="200"/>
      <c r="BSK10" s="200"/>
      <c r="BSL10" s="200"/>
      <c r="BSM10" s="200"/>
      <c r="BSN10" s="200"/>
      <c r="BSO10" s="200"/>
      <c r="BSP10" s="200"/>
      <c r="BSQ10" s="200"/>
      <c r="BSR10" s="200"/>
      <c r="BSS10" s="200"/>
      <c r="BST10" s="200"/>
      <c r="BSU10" s="200"/>
      <c r="BSV10" s="200"/>
      <c r="BSW10" s="200"/>
      <c r="BSX10" s="200"/>
      <c r="BSY10" s="200"/>
      <c r="BSZ10" s="200"/>
      <c r="BTA10" s="200"/>
      <c r="BTB10" s="200"/>
      <c r="BTC10" s="200"/>
      <c r="BTD10" s="200"/>
      <c r="BTE10" s="200"/>
      <c r="BTF10" s="200"/>
      <c r="BTG10" s="200"/>
      <c r="BTH10" s="200"/>
      <c r="BTI10" s="200"/>
      <c r="BTJ10" s="200"/>
      <c r="BTK10" s="200"/>
      <c r="BTL10" s="200"/>
      <c r="BTM10" s="200"/>
      <c r="BTN10" s="200"/>
      <c r="BTO10" s="200"/>
      <c r="BTP10" s="200"/>
      <c r="BTQ10" s="200"/>
      <c r="BTR10" s="200"/>
      <c r="BTS10" s="200"/>
      <c r="BTT10" s="200"/>
      <c r="BTU10" s="200"/>
      <c r="BTV10" s="200"/>
      <c r="BTW10" s="200"/>
      <c r="BTX10" s="200"/>
      <c r="BTY10" s="200"/>
      <c r="BTZ10" s="200"/>
      <c r="BUA10" s="200"/>
      <c r="BUB10" s="200"/>
      <c r="BUC10" s="200"/>
      <c r="BUD10" s="200"/>
      <c r="BUE10" s="200"/>
      <c r="BUF10" s="200"/>
      <c r="BUG10" s="200"/>
      <c r="BUH10" s="200"/>
      <c r="BUI10" s="200"/>
      <c r="BUJ10" s="200"/>
      <c r="BUK10" s="200"/>
      <c r="BUL10" s="200"/>
      <c r="BUM10" s="200"/>
      <c r="BUN10" s="200"/>
      <c r="BUO10" s="200"/>
      <c r="BUP10" s="200"/>
      <c r="BUQ10" s="200"/>
      <c r="BUR10" s="200"/>
      <c r="BUS10" s="200"/>
      <c r="BUT10" s="200"/>
      <c r="BUU10" s="200"/>
      <c r="BUV10" s="200"/>
      <c r="BUW10" s="200"/>
      <c r="BUX10" s="200"/>
      <c r="BUY10" s="200"/>
      <c r="BUZ10" s="200"/>
      <c r="BVA10" s="200"/>
      <c r="BVB10" s="200"/>
      <c r="BVC10" s="200"/>
      <c r="BVD10" s="200"/>
      <c r="BVE10" s="200"/>
      <c r="BVF10" s="200"/>
      <c r="BVG10" s="200"/>
      <c r="BVH10" s="200"/>
      <c r="BVI10" s="200"/>
      <c r="BVJ10" s="200"/>
      <c r="BVK10" s="200"/>
      <c r="BVL10" s="200"/>
      <c r="BVM10" s="200"/>
      <c r="BVN10" s="200"/>
      <c r="BVO10" s="200"/>
      <c r="BVP10" s="200"/>
      <c r="BVQ10" s="200"/>
      <c r="BVR10" s="200"/>
      <c r="BVS10" s="200"/>
      <c r="BVT10" s="200"/>
      <c r="BVU10" s="200"/>
      <c r="BVV10" s="200"/>
      <c r="BVW10" s="200"/>
      <c r="BVX10" s="200"/>
      <c r="BVY10" s="200"/>
      <c r="BVZ10" s="200"/>
      <c r="BWA10" s="200"/>
      <c r="BWB10" s="200"/>
      <c r="BWC10" s="200"/>
      <c r="BWD10" s="200"/>
      <c r="BWE10" s="200"/>
      <c r="BWF10" s="200"/>
      <c r="BWG10" s="200"/>
      <c r="BWH10" s="200"/>
      <c r="BWI10" s="200"/>
      <c r="BWJ10" s="200"/>
      <c r="BWK10" s="200"/>
      <c r="BWL10" s="200"/>
      <c r="BWM10" s="200"/>
      <c r="BWN10" s="200"/>
      <c r="BWO10" s="200"/>
      <c r="BWP10" s="200"/>
      <c r="BWQ10" s="200"/>
      <c r="BWR10" s="200"/>
      <c r="BWS10" s="200"/>
      <c r="BWT10" s="200"/>
      <c r="BWU10" s="200"/>
      <c r="BWV10" s="200"/>
      <c r="BWW10" s="200"/>
      <c r="BWX10" s="200"/>
      <c r="BWY10" s="200"/>
      <c r="BWZ10" s="200"/>
      <c r="BXA10" s="200"/>
      <c r="BXB10" s="200"/>
      <c r="BXC10" s="200"/>
      <c r="BXD10" s="200"/>
      <c r="BXE10" s="200"/>
      <c r="BXF10" s="200"/>
      <c r="BXG10" s="200"/>
      <c r="BXH10" s="200"/>
      <c r="BXI10" s="200"/>
      <c r="BXJ10" s="200"/>
      <c r="BXK10" s="200"/>
      <c r="BXL10" s="200"/>
      <c r="BXM10" s="200"/>
      <c r="BXN10" s="200"/>
      <c r="BXO10" s="200"/>
      <c r="BXP10" s="200"/>
      <c r="BXQ10" s="200"/>
      <c r="BXR10" s="200"/>
      <c r="BXS10" s="200"/>
      <c r="BXT10" s="200"/>
      <c r="BXU10" s="200"/>
      <c r="BXV10" s="200"/>
      <c r="BXW10" s="200"/>
      <c r="BXX10" s="200"/>
      <c r="BXY10" s="200"/>
      <c r="BXZ10" s="200"/>
      <c r="BYA10" s="200"/>
      <c r="BYB10" s="200"/>
      <c r="BYC10" s="200"/>
      <c r="BYD10" s="200"/>
      <c r="BYE10" s="200"/>
      <c r="BYF10" s="200"/>
      <c r="BYG10" s="200"/>
      <c r="BYH10" s="200"/>
      <c r="BYI10" s="200"/>
      <c r="BYJ10" s="200"/>
      <c r="BYK10" s="200"/>
      <c r="BYL10" s="200"/>
      <c r="BYM10" s="200"/>
      <c r="BYN10" s="200"/>
      <c r="BYO10" s="200"/>
      <c r="BYP10" s="200"/>
      <c r="BYQ10" s="200"/>
      <c r="BYR10" s="200"/>
      <c r="BYS10" s="200"/>
      <c r="BYT10" s="200"/>
      <c r="BYU10" s="200"/>
      <c r="BYV10" s="200"/>
      <c r="BYW10" s="200"/>
      <c r="BYX10" s="200"/>
      <c r="BYY10" s="200"/>
      <c r="BYZ10" s="200"/>
      <c r="BZA10" s="200"/>
      <c r="BZB10" s="200"/>
      <c r="BZC10" s="200"/>
      <c r="BZD10" s="200"/>
      <c r="BZE10" s="200"/>
      <c r="BZF10" s="200"/>
      <c r="BZG10" s="200"/>
      <c r="BZH10" s="200"/>
      <c r="BZI10" s="200"/>
      <c r="BZJ10" s="200"/>
      <c r="BZK10" s="200"/>
      <c r="BZL10" s="200"/>
      <c r="BZM10" s="200"/>
      <c r="BZN10" s="200"/>
      <c r="BZO10" s="200"/>
      <c r="BZP10" s="200"/>
      <c r="BZQ10" s="200"/>
      <c r="BZR10" s="200"/>
      <c r="BZS10" s="200"/>
      <c r="BZT10" s="200"/>
      <c r="BZU10" s="200"/>
      <c r="BZV10" s="200"/>
      <c r="BZW10" s="200"/>
      <c r="BZX10" s="200"/>
      <c r="BZY10" s="200"/>
      <c r="BZZ10" s="200"/>
      <c r="CAA10" s="200"/>
      <c r="CAB10" s="200"/>
      <c r="CAC10" s="200"/>
      <c r="CAD10" s="200"/>
      <c r="CAE10" s="200"/>
      <c r="CAF10" s="200"/>
      <c r="CAG10" s="200"/>
      <c r="CAH10" s="200"/>
      <c r="CAI10" s="200"/>
      <c r="CAJ10" s="200"/>
      <c r="CAK10" s="200"/>
      <c r="CAL10" s="200"/>
      <c r="CAM10" s="200"/>
      <c r="CAN10" s="200"/>
      <c r="CAO10" s="200"/>
      <c r="CAP10" s="200"/>
      <c r="CAQ10" s="200"/>
      <c r="CAR10" s="200"/>
      <c r="CAS10" s="200"/>
      <c r="CAT10" s="200"/>
      <c r="CAU10" s="200"/>
      <c r="CAV10" s="200"/>
      <c r="CAW10" s="200"/>
      <c r="CAX10" s="200"/>
      <c r="CAY10" s="200"/>
      <c r="CAZ10" s="200"/>
      <c r="CBA10" s="200"/>
      <c r="CBB10" s="200"/>
      <c r="CBC10" s="200"/>
      <c r="CBD10" s="200"/>
      <c r="CBE10" s="200"/>
      <c r="CBF10" s="200"/>
      <c r="CBG10" s="200"/>
      <c r="CBH10" s="200"/>
      <c r="CBI10" s="200"/>
      <c r="CBJ10" s="200"/>
      <c r="CBK10" s="200"/>
      <c r="CBL10" s="200"/>
      <c r="CBM10" s="200"/>
      <c r="CBN10" s="200"/>
      <c r="CBO10" s="200"/>
      <c r="CBP10" s="200"/>
      <c r="CBQ10" s="200"/>
      <c r="CBR10" s="200"/>
      <c r="CBS10" s="200"/>
      <c r="CBT10" s="200"/>
      <c r="CBU10" s="200"/>
      <c r="CBV10" s="200"/>
      <c r="CBW10" s="200"/>
      <c r="CBX10" s="200"/>
      <c r="CBY10" s="200"/>
      <c r="CBZ10" s="200"/>
      <c r="CCA10" s="200"/>
      <c r="CCB10" s="200"/>
      <c r="CCC10" s="200"/>
      <c r="CCD10" s="200"/>
      <c r="CCE10" s="200"/>
      <c r="CCF10" s="200"/>
      <c r="CCG10" s="200"/>
      <c r="CCH10" s="200"/>
      <c r="CCI10" s="200"/>
      <c r="CCJ10" s="200"/>
      <c r="CCK10" s="200"/>
      <c r="CCL10" s="200"/>
      <c r="CCM10" s="200"/>
      <c r="CCN10" s="200"/>
      <c r="CCO10" s="200"/>
      <c r="CCP10" s="200"/>
      <c r="CCQ10" s="200"/>
      <c r="CCR10" s="200"/>
      <c r="CCS10" s="200"/>
      <c r="CCT10" s="200"/>
      <c r="CCU10" s="200"/>
      <c r="CCV10" s="200"/>
      <c r="CCW10" s="200"/>
      <c r="CCX10" s="200"/>
      <c r="CCY10" s="200"/>
      <c r="CCZ10" s="200"/>
      <c r="CDA10" s="200"/>
      <c r="CDB10" s="200"/>
      <c r="CDC10" s="200"/>
      <c r="CDD10" s="200"/>
      <c r="CDE10" s="200"/>
      <c r="CDF10" s="200"/>
      <c r="CDG10" s="200"/>
      <c r="CDH10" s="200"/>
      <c r="CDI10" s="200"/>
      <c r="CDJ10" s="200"/>
      <c r="CDK10" s="200"/>
      <c r="CDL10" s="200"/>
      <c r="CDM10" s="200"/>
      <c r="CDN10" s="200"/>
      <c r="CDO10" s="200"/>
      <c r="CDP10" s="200"/>
      <c r="CDQ10" s="200"/>
      <c r="CDR10" s="200"/>
      <c r="CDS10" s="200"/>
      <c r="CDT10" s="200"/>
      <c r="CDU10" s="200"/>
      <c r="CDV10" s="200"/>
      <c r="CDW10" s="200"/>
      <c r="CDX10" s="200"/>
      <c r="CDY10" s="200"/>
      <c r="CDZ10" s="200"/>
      <c r="CEA10" s="200"/>
      <c r="CEB10" s="200"/>
      <c r="CEC10" s="200"/>
      <c r="CED10" s="200"/>
      <c r="CEE10" s="200"/>
      <c r="CEF10" s="200"/>
      <c r="CEG10" s="200"/>
      <c r="CEH10" s="200"/>
      <c r="CEI10" s="200"/>
      <c r="CEJ10" s="200"/>
      <c r="CEK10" s="200"/>
      <c r="CEL10" s="200"/>
      <c r="CEM10" s="200"/>
      <c r="CEN10" s="200"/>
      <c r="CEO10" s="200"/>
      <c r="CEP10" s="200"/>
      <c r="CEQ10" s="200"/>
      <c r="CER10" s="200"/>
      <c r="CES10" s="200"/>
      <c r="CET10" s="200"/>
      <c r="CEU10" s="200"/>
      <c r="CEV10" s="200"/>
      <c r="CEW10" s="200"/>
      <c r="CEX10" s="200"/>
      <c r="CEY10" s="200"/>
      <c r="CEZ10" s="200"/>
      <c r="CFA10" s="200"/>
      <c r="CFB10" s="200"/>
      <c r="CFC10" s="200"/>
      <c r="CFD10" s="200"/>
      <c r="CFE10" s="200"/>
      <c r="CFF10" s="200"/>
      <c r="CFG10" s="200"/>
      <c r="CFH10" s="200"/>
      <c r="CFI10" s="200"/>
      <c r="CFJ10" s="200"/>
      <c r="CFK10" s="200"/>
      <c r="CFL10" s="200"/>
      <c r="CFM10" s="200"/>
      <c r="CFN10" s="200"/>
      <c r="CFO10" s="200"/>
      <c r="CFP10" s="200"/>
      <c r="CFQ10" s="200"/>
      <c r="CFR10" s="200"/>
      <c r="CFS10" s="200"/>
      <c r="CFT10" s="200"/>
      <c r="CFU10" s="200"/>
      <c r="CFV10" s="200"/>
      <c r="CFW10" s="200"/>
      <c r="CFX10" s="200"/>
      <c r="CFY10" s="200"/>
      <c r="CFZ10" s="200"/>
      <c r="CGA10" s="200"/>
      <c r="CGB10" s="200"/>
      <c r="CGC10" s="200"/>
      <c r="CGD10" s="200"/>
      <c r="CGE10" s="200"/>
      <c r="CGF10" s="200"/>
      <c r="CGG10" s="200"/>
      <c r="CGH10" s="200"/>
      <c r="CGI10" s="200"/>
      <c r="CGJ10" s="200"/>
      <c r="CGK10" s="200"/>
      <c r="CGL10" s="200"/>
      <c r="CGM10" s="200"/>
      <c r="CGN10" s="200"/>
      <c r="CGO10" s="200"/>
      <c r="CGP10" s="200"/>
      <c r="CGQ10" s="200"/>
      <c r="CGR10" s="200"/>
      <c r="CGS10" s="200"/>
      <c r="CGT10" s="200"/>
      <c r="CGU10" s="200"/>
      <c r="CGV10" s="200"/>
      <c r="CGW10" s="200"/>
      <c r="CGX10" s="200"/>
      <c r="CGY10" s="200"/>
      <c r="CGZ10" s="200"/>
      <c r="CHA10" s="200"/>
      <c r="CHB10" s="200"/>
      <c r="CHC10" s="200"/>
      <c r="CHD10" s="200"/>
      <c r="CHE10" s="200"/>
      <c r="CHF10" s="200"/>
      <c r="CHG10" s="200"/>
      <c r="CHH10" s="200"/>
      <c r="CHI10" s="200"/>
      <c r="CHJ10" s="200"/>
      <c r="CHK10" s="200"/>
      <c r="CHL10" s="200"/>
      <c r="CHM10" s="200"/>
      <c r="CHN10" s="200"/>
      <c r="CHO10" s="200"/>
      <c r="CHP10" s="200"/>
      <c r="CHQ10" s="200"/>
      <c r="CHR10" s="200"/>
      <c r="CHS10" s="200"/>
      <c r="CHT10" s="200"/>
      <c r="CHU10" s="200"/>
      <c r="CHV10" s="200"/>
      <c r="CHW10" s="200"/>
      <c r="CHX10" s="200"/>
      <c r="CHY10" s="200"/>
      <c r="CHZ10" s="200"/>
      <c r="CIA10" s="200"/>
      <c r="CIB10" s="200"/>
      <c r="CIC10" s="200"/>
      <c r="CID10" s="200"/>
      <c r="CIE10" s="200"/>
      <c r="CIF10" s="200"/>
      <c r="CIG10" s="200"/>
      <c r="CIH10" s="200"/>
      <c r="CII10" s="200"/>
      <c r="CIJ10" s="200"/>
      <c r="CIK10" s="200"/>
      <c r="CIL10" s="200"/>
      <c r="CIM10" s="200"/>
      <c r="CIN10" s="200"/>
      <c r="CIO10" s="200"/>
      <c r="CIP10" s="200"/>
      <c r="CIQ10" s="200"/>
      <c r="CIR10" s="200"/>
      <c r="CIS10" s="200"/>
      <c r="CIT10" s="200"/>
      <c r="CIU10" s="200"/>
      <c r="CIV10" s="200"/>
      <c r="CIW10" s="200"/>
      <c r="CIX10" s="200"/>
      <c r="CIY10" s="200"/>
      <c r="CIZ10" s="200"/>
      <c r="CJA10" s="200"/>
      <c r="CJB10" s="200"/>
      <c r="CJC10" s="200"/>
      <c r="CJD10" s="200"/>
      <c r="CJE10" s="200"/>
      <c r="CJF10" s="200"/>
      <c r="CJG10" s="200"/>
      <c r="CJH10" s="200"/>
      <c r="CJI10" s="200"/>
      <c r="CJJ10" s="200"/>
      <c r="CJK10" s="200"/>
      <c r="CJL10" s="200"/>
      <c r="CJM10" s="200"/>
      <c r="CJN10" s="200"/>
      <c r="CJO10" s="200"/>
      <c r="CJP10" s="200"/>
      <c r="CJQ10" s="200"/>
      <c r="CJR10" s="200"/>
      <c r="CJS10" s="200"/>
      <c r="CJT10" s="200"/>
      <c r="CJU10" s="200"/>
      <c r="CJV10" s="200"/>
      <c r="CJW10" s="200"/>
      <c r="CJX10" s="200"/>
      <c r="CJY10" s="200"/>
      <c r="CJZ10" s="200"/>
      <c r="CKA10" s="200"/>
      <c r="CKB10" s="200"/>
      <c r="CKC10" s="200"/>
      <c r="CKD10" s="200"/>
      <c r="CKE10" s="200"/>
      <c r="CKF10" s="200"/>
      <c r="CKG10" s="200"/>
      <c r="CKH10" s="200"/>
      <c r="CKI10" s="200"/>
      <c r="CKJ10" s="200"/>
      <c r="CKK10" s="200"/>
      <c r="CKL10" s="200"/>
      <c r="CKM10" s="200"/>
      <c r="CKN10" s="200"/>
      <c r="CKO10" s="200"/>
      <c r="CKP10" s="200"/>
      <c r="CKQ10" s="200"/>
      <c r="CKR10" s="200"/>
      <c r="CKS10" s="200"/>
      <c r="CKT10" s="200"/>
      <c r="CKU10" s="200"/>
      <c r="CKV10" s="200"/>
      <c r="CKW10" s="200"/>
      <c r="CKX10" s="200"/>
      <c r="CKY10" s="200"/>
      <c r="CKZ10" s="200"/>
      <c r="CLA10" s="200"/>
      <c r="CLB10" s="200"/>
      <c r="CLC10" s="200"/>
      <c r="CLD10" s="200"/>
      <c r="CLE10" s="200"/>
      <c r="CLF10" s="200"/>
      <c r="CLG10" s="200"/>
      <c r="CLH10" s="200"/>
      <c r="CLI10" s="200"/>
      <c r="CLJ10" s="200"/>
      <c r="CLK10" s="200"/>
      <c r="CLL10" s="200"/>
      <c r="CLM10" s="200"/>
      <c r="CLN10" s="200"/>
      <c r="CLO10" s="200"/>
      <c r="CLP10" s="200"/>
      <c r="CLQ10" s="200"/>
      <c r="CLR10" s="200"/>
      <c r="CLS10" s="200"/>
      <c r="CLT10" s="200"/>
      <c r="CLU10" s="200"/>
      <c r="CLV10" s="200"/>
      <c r="CLW10" s="200"/>
      <c r="CLX10" s="200"/>
      <c r="CLY10" s="200"/>
      <c r="CLZ10" s="200"/>
      <c r="CMA10" s="200"/>
      <c r="CMB10" s="200"/>
      <c r="CMC10" s="200"/>
      <c r="CMD10" s="200"/>
      <c r="CME10" s="200"/>
      <c r="CMF10" s="200"/>
      <c r="CMG10" s="200"/>
      <c r="CMH10" s="200"/>
      <c r="CMI10" s="200"/>
      <c r="CMJ10" s="200"/>
      <c r="CMK10" s="200"/>
      <c r="CML10" s="200"/>
      <c r="CMM10" s="200"/>
      <c r="CMN10" s="200"/>
      <c r="CMO10" s="200"/>
      <c r="CMP10" s="200"/>
      <c r="CMQ10" s="200"/>
      <c r="CMR10" s="200"/>
      <c r="CMS10" s="200"/>
      <c r="CMT10" s="200"/>
      <c r="CMU10" s="200"/>
      <c r="CMV10" s="200"/>
      <c r="CMW10" s="200"/>
      <c r="CMX10" s="200"/>
      <c r="CMY10" s="200"/>
      <c r="CMZ10" s="200"/>
      <c r="CNA10" s="200"/>
      <c r="CNB10" s="200"/>
      <c r="CNC10" s="200"/>
      <c r="CND10" s="200"/>
      <c r="CNE10" s="200"/>
      <c r="CNF10" s="200"/>
      <c r="CNG10" s="200"/>
      <c r="CNH10" s="200"/>
      <c r="CNI10" s="200"/>
      <c r="CNJ10" s="200"/>
      <c r="CNK10" s="200"/>
      <c r="CNL10" s="200"/>
      <c r="CNM10" s="200"/>
      <c r="CNN10" s="200"/>
      <c r="CNO10" s="200"/>
      <c r="CNP10" s="200"/>
      <c r="CNQ10" s="200"/>
      <c r="CNR10" s="200"/>
      <c r="CNS10" s="200"/>
      <c r="CNT10" s="200"/>
      <c r="CNU10" s="200"/>
      <c r="CNV10" s="200"/>
      <c r="CNW10" s="200"/>
      <c r="CNX10" s="200"/>
      <c r="CNY10" s="200"/>
      <c r="CNZ10" s="200"/>
      <c r="COA10" s="200"/>
      <c r="COB10" s="200"/>
      <c r="COC10" s="200"/>
      <c r="COD10" s="200"/>
      <c r="COE10" s="200"/>
      <c r="COF10" s="200"/>
      <c r="COG10" s="200"/>
      <c r="COH10" s="200"/>
      <c r="COI10" s="200"/>
      <c r="COJ10" s="200"/>
      <c r="COK10" s="200"/>
      <c r="COL10" s="200"/>
      <c r="COM10" s="200"/>
      <c r="CON10" s="200"/>
      <c r="COO10" s="200"/>
      <c r="COP10" s="200"/>
      <c r="COQ10" s="200"/>
      <c r="COR10" s="200"/>
      <c r="COS10" s="200"/>
      <c r="COT10" s="200"/>
      <c r="COU10" s="200"/>
      <c r="COV10" s="200"/>
      <c r="COW10" s="200"/>
      <c r="COX10" s="200"/>
      <c r="COY10" s="200"/>
      <c r="COZ10" s="200"/>
      <c r="CPA10" s="200"/>
      <c r="CPB10" s="200"/>
      <c r="CPC10" s="200"/>
      <c r="CPD10" s="200"/>
      <c r="CPE10" s="200"/>
      <c r="CPF10" s="200"/>
      <c r="CPG10" s="200"/>
      <c r="CPH10" s="200"/>
      <c r="CPI10" s="200"/>
      <c r="CPJ10" s="200"/>
      <c r="CPK10" s="200"/>
      <c r="CPL10" s="200"/>
      <c r="CPM10" s="200"/>
      <c r="CPN10" s="200"/>
      <c r="CPO10" s="200"/>
      <c r="CPP10" s="200"/>
      <c r="CPQ10" s="200"/>
      <c r="CPR10" s="200"/>
      <c r="CPS10" s="200"/>
      <c r="CPT10" s="200"/>
      <c r="CPU10" s="200"/>
      <c r="CPV10" s="200"/>
      <c r="CPW10" s="200"/>
      <c r="CPX10" s="200"/>
      <c r="CPY10" s="200"/>
      <c r="CPZ10" s="200"/>
      <c r="CQA10" s="200"/>
      <c r="CQB10" s="200"/>
      <c r="CQC10" s="200"/>
      <c r="CQD10" s="200"/>
      <c r="CQE10" s="200"/>
      <c r="CQF10" s="200"/>
      <c r="CQG10" s="200"/>
      <c r="CQH10" s="200"/>
      <c r="CQI10" s="200"/>
      <c r="CQJ10" s="200"/>
      <c r="CQK10" s="200"/>
      <c r="CQL10" s="200"/>
      <c r="CQM10" s="200"/>
      <c r="CQN10" s="200"/>
      <c r="CQO10" s="200"/>
      <c r="CQP10" s="200"/>
      <c r="CQQ10" s="200"/>
      <c r="CQR10" s="200"/>
      <c r="CQS10" s="200"/>
      <c r="CQT10" s="200"/>
      <c r="CQU10" s="200"/>
      <c r="CQV10" s="200"/>
      <c r="CQW10" s="200"/>
      <c r="CQX10" s="200"/>
      <c r="CQY10" s="200"/>
      <c r="CQZ10" s="200"/>
      <c r="CRA10" s="200"/>
      <c r="CRB10" s="200"/>
      <c r="CRC10" s="200"/>
      <c r="CRD10" s="200"/>
      <c r="CRE10" s="200"/>
      <c r="CRF10" s="200"/>
      <c r="CRG10" s="200"/>
      <c r="CRH10" s="200"/>
      <c r="CRI10" s="200"/>
      <c r="CRJ10" s="200"/>
      <c r="CRK10" s="200"/>
      <c r="CRL10" s="200"/>
      <c r="CRM10" s="200"/>
      <c r="CRN10" s="200"/>
      <c r="CRO10" s="200"/>
      <c r="CRP10" s="200"/>
      <c r="CRQ10" s="200"/>
      <c r="CRR10" s="200"/>
      <c r="CRS10" s="200"/>
      <c r="CRT10" s="200"/>
      <c r="CRU10" s="200"/>
      <c r="CRV10" s="200"/>
      <c r="CRW10" s="200"/>
      <c r="CRX10" s="200"/>
      <c r="CRY10" s="200"/>
      <c r="CRZ10" s="200"/>
      <c r="CSA10" s="200"/>
      <c r="CSB10" s="200"/>
      <c r="CSC10" s="200"/>
      <c r="CSD10" s="200"/>
      <c r="CSE10" s="200"/>
      <c r="CSF10" s="200"/>
      <c r="CSG10" s="200"/>
      <c r="CSH10" s="200"/>
      <c r="CSI10" s="200"/>
      <c r="CSJ10" s="200"/>
      <c r="CSK10" s="200"/>
      <c r="CSL10" s="200"/>
      <c r="CSM10" s="200"/>
      <c r="CSN10" s="200"/>
      <c r="CSO10" s="200"/>
      <c r="CSP10" s="200"/>
      <c r="CSQ10" s="200"/>
      <c r="CSR10" s="200"/>
      <c r="CSS10" s="200"/>
      <c r="CST10" s="200"/>
      <c r="CSU10" s="200"/>
      <c r="CSV10" s="200"/>
      <c r="CSW10" s="200"/>
      <c r="CSX10" s="200"/>
      <c r="CSY10" s="200"/>
      <c r="CSZ10" s="200"/>
      <c r="CTA10" s="200"/>
      <c r="CTB10" s="200"/>
      <c r="CTC10" s="200"/>
      <c r="CTD10" s="200"/>
      <c r="CTE10" s="200"/>
      <c r="CTF10" s="200"/>
      <c r="CTG10" s="200"/>
      <c r="CTH10" s="200"/>
      <c r="CTI10" s="200"/>
      <c r="CTJ10" s="200"/>
      <c r="CTK10" s="200"/>
      <c r="CTL10" s="200"/>
      <c r="CTM10" s="200"/>
      <c r="CTN10" s="200"/>
      <c r="CTO10" s="200"/>
      <c r="CTP10" s="200"/>
      <c r="CTQ10" s="200"/>
      <c r="CTR10" s="200"/>
      <c r="CTS10" s="200"/>
      <c r="CTT10" s="200"/>
      <c r="CTU10" s="200"/>
      <c r="CTV10" s="200"/>
      <c r="CTW10" s="200"/>
      <c r="CTX10" s="200"/>
      <c r="CTY10" s="200"/>
      <c r="CTZ10" s="200"/>
      <c r="CUA10" s="200"/>
      <c r="CUB10" s="200"/>
      <c r="CUC10" s="200"/>
      <c r="CUD10" s="200"/>
      <c r="CUE10" s="200"/>
      <c r="CUF10" s="200"/>
      <c r="CUG10" s="200"/>
      <c r="CUH10" s="200"/>
      <c r="CUI10" s="200"/>
      <c r="CUJ10" s="200"/>
      <c r="CUK10" s="200"/>
      <c r="CUL10" s="200"/>
      <c r="CUM10" s="200"/>
      <c r="CUN10" s="200"/>
      <c r="CUO10" s="200"/>
      <c r="CUP10" s="200"/>
      <c r="CUQ10" s="200"/>
      <c r="CUR10" s="200"/>
      <c r="CUS10" s="200"/>
      <c r="CUT10" s="200"/>
      <c r="CUU10" s="200"/>
      <c r="CUV10" s="200"/>
      <c r="CUW10" s="200"/>
      <c r="CUX10" s="200"/>
      <c r="CUY10" s="200"/>
      <c r="CUZ10" s="200"/>
      <c r="CVA10" s="200"/>
      <c r="CVB10" s="200"/>
      <c r="CVC10" s="200"/>
      <c r="CVD10" s="200"/>
      <c r="CVE10" s="200"/>
      <c r="CVF10" s="200"/>
      <c r="CVG10" s="200"/>
      <c r="CVH10" s="200"/>
      <c r="CVI10" s="200"/>
      <c r="CVJ10" s="200"/>
      <c r="CVK10" s="200"/>
      <c r="CVL10" s="200"/>
      <c r="CVM10" s="200"/>
      <c r="CVN10" s="200"/>
      <c r="CVO10" s="200"/>
      <c r="CVP10" s="200"/>
      <c r="CVQ10" s="200"/>
      <c r="CVR10" s="200"/>
      <c r="CVS10" s="200"/>
      <c r="CVT10" s="200"/>
      <c r="CVU10" s="200"/>
      <c r="CVV10" s="200"/>
      <c r="CVW10" s="200"/>
      <c r="CVX10" s="200"/>
      <c r="CVY10" s="200"/>
      <c r="CVZ10" s="200"/>
      <c r="CWA10" s="200"/>
      <c r="CWB10" s="200"/>
      <c r="CWC10" s="200"/>
      <c r="CWD10" s="200"/>
      <c r="CWE10" s="200"/>
      <c r="CWF10" s="200"/>
      <c r="CWG10" s="200"/>
      <c r="CWH10" s="200"/>
      <c r="CWI10" s="200"/>
      <c r="CWJ10" s="200"/>
      <c r="CWK10" s="200"/>
      <c r="CWL10" s="200"/>
      <c r="CWM10" s="200"/>
      <c r="CWN10" s="200"/>
      <c r="CWO10" s="200"/>
      <c r="CWP10" s="200"/>
      <c r="CWQ10" s="200"/>
      <c r="CWR10" s="200"/>
      <c r="CWS10" s="200"/>
      <c r="CWT10" s="200"/>
      <c r="CWU10" s="200"/>
      <c r="CWV10" s="200"/>
      <c r="CWW10" s="200"/>
      <c r="CWX10" s="200"/>
      <c r="CWY10" s="200"/>
      <c r="CWZ10" s="200"/>
      <c r="CXA10" s="200"/>
      <c r="CXB10" s="200"/>
      <c r="CXC10" s="200"/>
      <c r="CXD10" s="200"/>
      <c r="CXE10" s="200"/>
      <c r="CXF10" s="200"/>
      <c r="CXG10" s="200"/>
      <c r="CXH10" s="200"/>
      <c r="CXI10" s="200"/>
      <c r="CXJ10" s="200"/>
      <c r="CXK10" s="200"/>
      <c r="CXL10" s="200"/>
      <c r="CXM10" s="200"/>
      <c r="CXN10" s="200"/>
      <c r="CXO10" s="200"/>
      <c r="CXP10" s="200"/>
      <c r="CXQ10" s="200"/>
      <c r="CXR10" s="200"/>
      <c r="CXS10" s="200"/>
      <c r="CXT10" s="200"/>
      <c r="CXU10" s="200"/>
      <c r="CXV10" s="200"/>
      <c r="CXW10" s="200"/>
      <c r="CXX10" s="200"/>
      <c r="CXY10" s="200"/>
      <c r="CXZ10" s="200"/>
      <c r="CYA10" s="200"/>
      <c r="CYB10" s="200"/>
      <c r="CYC10" s="200"/>
      <c r="CYD10" s="200"/>
      <c r="CYE10" s="200"/>
      <c r="CYF10" s="200"/>
      <c r="CYG10" s="200"/>
      <c r="CYH10" s="200"/>
      <c r="CYI10" s="200"/>
      <c r="CYJ10" s="200"/>
      <c r="CYK10" s="200"/>
      <c r="CYL10" s="200"/>
      <c r="CYM10" s="200"/>
      <c r="CYN10" s="200"/>
      <c r="CYO10" s="200"/>
      <c r="CYP10" s="200"/>
      <c r="CYQ10" s="200"/>
      <c r="CYR10" s="200"/>
      <c r="CYS10" s="200"/>
      <c r="CYT10" s="200"/>
      <c r="CYU10" s="200"/>
      <c r="CYV10" s="200"/>
      <c r="CYW10" s="200"/>
      <c r="CYX10" s="200"/>
      <c r="CYY10" s="200"/>
      <c r="CYZ10" s="200"/>
      <c r="CZA10" s="200"/>
      <c r="CZB10" s="200"/>
      <c r="CZC10" s="200"/>
      <c r="CZD10" s="200"/>
      <c r="CZE10" s="200"/>
      <c r="CZF10" s="200"/>
      <c r="CZG10" s="200"/>
      <c r="CZH10" s="200"/>
      <c r="CZI10" s="200"/>
      <c r="CZJ10" s="200"/>
      <c r="CZK10" s="200"/>
      <c r="CZL10" s="200"/>
      <c r="CZM10" s="200"/>
      <c r="CZN10" s="200"/>
      <c r="CZO10" s="200"/>
      <c r="CZP10" s="200"/>
      <c r="CZQ10" s="200"/>
      <c r="CZR10" s="200"/>
      <c r="CZS10" s="200"/>
      <c r="CZT10" s="200"/>
      <c r="CZU10" s="200"/>
      <c r="CZV10" s="200"/>
      <c r="CZW10" s="200"/>
      <c r="CZX10" s="200"/>
      <c r="CZY10" s="200"/>
      <c r="CZZ10" s="200"/>
      <c r="DAA10" s="200"/>
      <c r="DAB10" s="200"/>
      <c r="DAC10" s="200"/>
      <c r="DAD10" s="200"/>
      <c r="DAE10" s="200"/>
      <c r="DAF10" s="200"/>
      <c r="DAG10" s="200"/>
      <c r="DAH10" s="200"/>
      <c r="DAI10" s="200"/>
      <c r="DAJ10" s="200"/>
      <c r="DAK10" s="200"/>
      <c r="DAL10" s="200"/>
      <c r="DAM10" s="200"/>
      <c r="DAN10" s="200"/>
      <c r="DAO10" s="200"/>
      <c r="DAP10" s="200"/>
      <c r="DAQ10" s="200"/>
      <c r="DAR10" s="200"/>
      <c r="DAS10" s="200"/>
      <c r="DAT10" s="200"/>
      <c r="DAU10" s="200"/>
      <c r="DAV10" s="200"/>
      <c r="DAW10" s="200"/>
      <c r="DAX10" s="200"/>
      <c r="DAY10" s="200"/>
      <c r="DAZ10" s="200"/>
      <c r="DBA10" s="200"/>
      <c r="DBB10" s="200"/>
      <c r="DBC10" s="200"/>
      <c r="DBD10" s="200"/>
      <c r="DBE10" s="200"/>
      <c r="DBF10" s="200"/>
      <c r="DBG10" s="200"/>
      <c r="DBH10" s="200"/>
      <c r="DBI10" s="200"/>
      <c r="DBJ10" s="200"/>
      <c r="DBK10" s="200"/>
      <c r="DBL10" s="200"/>
      <c r="DBM10" s="200"/>
      <c r="DBN10" s="200"/>
      <c r="DBO10" s="200"/>
      <c r="DBP10" s="200"/>
      <c r="DBQ10" s="200"/>
      <c r="DBR10" s="200"/>
      <c r="DBS10" s="200"/>
      <c r="DBT10" s="200"/>
      <c r="DBU10" s="200"/>
      <c r="DBV10" s="200"/>
      <c r="DBW10" s="200"/>
      <c r="DBX10" s="200"/>
      <c r="DBY10" s="200"/>
      <c r="DBZ10" s="200"/>
      <c r="DCA10" s="200"/>
      <c r="DCB10" s="200"/>
      <c r="DCC10" s="200"/>
      <c r="DCD10" s="200"/>
      <c r="DCE10" s="200"/>
      <c r="DCF10" s="200"/>
      <c r="DCG10" s="200"/>
      <c r="DCH10" s="200"/>
      <c r="DCI10" s="200"/>
      <c r="DCJ10" s="200"/>
      <c r="DCK10" s="200"/>
      <c r="DCL10" s="200"/>
      <c r="DCM10" s="200"/>
      <c r="DCN10" s="200"/>
      <c r="DCO10" s="200"/>
      <c r="DCP10" s="200"/>
      <c r="DCQ10" s="200"/>
      <c r="DCR10" s="200"/>
      <c r="DCS10" s="200"/>
      <c r="DCT10" s="200"/>
      <c r="DCU10" s="200"/>
      <c r="DCV10" s="200"/>
      <c r="DCW10" s="200"/>
      <c r="DCX10" s="200"/>
      <c r="DCY10" s="200"/>
      <c r="DCZ10" s="200"/>
      <c r="DDA10" s="200"/>
      <c r="DDB10" s="200"/>
      <c r="DDC10" s="200"/>
      <c r="DDD10" s="200"/>
      <c r="DDE10" s="200"/>
      <c r="DDF10" s="200"/>
      <c r="DDG10" s="200"/>
      <c r="DDH10" s="200"/>
      <c r="DDI10" s="200"/>
      <c r="DDJ10" s="200"/>
      <c r="DDK10" s="200"/>
      <c r="DDL10" s="200"/>
      <c r="DDM10" s="200"/>
      <c r="DDN10" s="200"/>
      <c r="DDO10" s="200"/>
      <c r="DDP10" s="200"/>
      <c r="DDQ10" s="200"/>
      <c r="DDR10" s="200"/>
      <c r="DDS10" s="200"/>
      <c r="DDT10" s="200"/>
      <c r="DDU10" s="200"/>
      <c r="DDV10" s="200"/>
      <c r="DDW10" s="200"/>
      <c r="DDX10" s="200"/>
      <c r="DDY10" s="200"/>
      <c r="DDZ10" s="200"/>
      <c r="DEA10" s="200"/>
      <c r="DEB10" s="200"/>
      <c r="DEC10" s="200"/>
      <c r="DED10" s="200"/>
      <c r="DEE10" s="200"/>
      <c r="DEF10" s="200"/>
      <c r="DEG10" s="200"/>
      <c r="DEH10" s="200"/>
      <c r="DEI10" s="200"/>
      <c r="DEJ10" s="200"/>
      <c r="DEK10" s="200"/>
      <c r="DEL10" s="200"/>
      <c r="DEM10" s="200"/>
      <c r="DEN10" s="200"/>
      <c r="DEO10" s="200"/>
      <c r="DEP10" s="200"/>
      <c r="DEQ10" s="200"/>
      <c r="DER10" s="200"/>
      <c r="DES10" s="200"/>
      <c r="DET10" s="200"/>
      <c r="DEU10" s="200"/>
      <c r="DEV10" s="200"/>
      <c r="DEW10" s="200"/>
      <c r="DEX10" s="200"/>
      <c r="DEY10" s="200"/>
      <c r="DEZ10" s="200"/>
      <c r="DFA10" s="200"/>
      <c r="DFB10" s="200"/>
      <c r="DFC10" s="200"/>
      <c r="DFD10" s="200"/>
      <c r="DFE10" s="200"/>
      <c r="DFF10" s="200"/>
      <c r="DFG10" s="200"/>
      <c r="DFH10" s="200"/>
      <c r="DFI10" s="200"/>
      <c r="DFJ10" s="200"/>
      <c r="DFK10" s="200"/>
      <c r="DFL10" s="200"/>
      <c r="DFM10" s="200"/>
      <c r="DFN10" s="200"/>
      <c r="DFO10" s="200"/>
      <c r="DFP10" s="200"/>
      <c r="DFQ10" s="200"/>
      <c r="DFR10" s="200"/>
      <c r="DFS10" s="200"/>
      <c r="DFT10" s="200"/>
      <c r="DFU10" s="200"/>
      <c r="DFV10" s="200"/>
      <c r="DFW10" s="200"/>
      <c r="DFX10" s="200"/>
      <c r="DFY10" s="200"/>
      <c r="DFZ10" s="200"/>
      <c r="DGA10" s="200"/>
      <c r="DGB10" s="200"/>
      <c r="DGC10" s="200"/>
      <c r="DGD10" s="200"/>
      <c r="DGE10" s="200"/>
      <c r="DGF10" s="200"/>
      <c r="DGG10" s="200"/>
      <c r="DGH10" s="200"/>
      <c r="DGI10" s="200"/>
      <c r="DGJ10" s="200"/>
      <c r="DGK10" s="200"/>
      <c r="DGL10" s="200"/>
      <c r="DGM10" s="200"/>
      <c r="DGN10" s="200"/>
      <c r="DGO10" s="200"/>
      <c r="DGP10" s="200"/>
      <c r="DGQ10" s="200"/>
      <c r="DGR10" s="200"/>
      <c r="DGS10" s="200"/>
      <c r="DGT10" s="200"/>
      <c r="DGU10" s="200"/>
      <c r="DGV10" s="200"/>
      <c r="DGW10" s="200"/>
      <c r="DGX10" s="200"/>
      <c r="DGY10" s="200"/>
      <c r="DGZ10" s="200"/>
      <c r="DHA10" s="200"/>
      <c r="DHB10" s="200"/>
      <c r="DHC10" s="200"/>
      <c r="DHD10" s="200"/>
      <c r="DHE10" s="200"/>
      <c r="DHF10" s="200"/>
      <c r="DHG10" s="200"/>
      <c r="DHH10" s="200"/>
      <c r="DHI10" s="200"/>
      <c r="DHJ10" s="200"/>
      <c r="DHK10" s="200"/>
      <c r="DHL10" s="200"/>
      <c r="DHM10" s="200"/>
      <c r="DHN10" s="200"/>
      <c r="DHO10" s="200"/>
      <c r="DHP10" s="200"/>
      <c r="DHQ10" s="200"/>
      <c r="DHR10" s="200"/>
      <c r="DHS10" s="200"/>
      <c r="DHT10" s="200"/>
      <c r="DHU10" s="200"/>
      <c r="DHV10" s="200"/>
      <c r="DHW10" s="200"/>
      <c r="DHX10" s="200"/>
      <c r="DHY10" s="200"/>
      <c r="DHZ10" s="200"/>
      <c r="DIA10" s="200"/>
      <c r="DIB10" s="200"/>
      <c r="DIC10" s="200"/>
      <c r="DID10" s="200"/>
      <c r="DIE10" s="200"/>
      <c r="DIF10" s="200"/>
      <c r="DIG10" s="200"/>
      <c r="DIH10" s="200"/>
      <c r="DII10" s="200"/>
      <c r="DIJ10" s="200"/>
      <c r="DIK10" s="200"/>
      <c r="DIL10" s="200"/>
      <c r="DIM10" s="200"/>
      <c r="DIN10" s="200"/>
      <c r="DIO10" s="200"/>
      <c r="DIP10" s="200"/>
      <c r="DIQ10" s="200"/>
      <c r="DIR10" s="200"/>
      <c r="DIS10" s="200"/>
      <c r="DIT10" s="200"/>
      <c r="DIU10" s="200"/>
      <c r="DIV10" s="200"/>
      <c r="DIW10" s="200"/>
      <c r="DIX10" s="200"/>
      <c r="DIY10" s="200"/>
      <c r="DIZ10" s="200"/>
      <c r="DJA10" s="200"/>
      <c r="DJB10" s="200"/>
      <c r="DJC10" s="200"/>
      <c r="DJD10" s="200"/>
      <c r="DJE10" s="200"/>
      <c r="DJF10" s="200"/>
      <c r="DJG10" s="200"/>
      <c r="DJH10" s="200"/>
      <c r="DJI10" s="200"/>
      <c r="DJJ10" s="200"/>
      <c r="DJK10" s="200"/>
      <c r="DJL10" s="200"/>
      <c r="DJM10" s="200"/>
      <c r="DJN10" s="200"/>
      <c r="DJO10" s="200"/>
      <c r="DJP10" s="200"/>
      <c r="DJQ10" s="200"/>
      <c r="DJR10" s="200"/>
      <c r="DJS10" s="200"/>
      <c r="DJT10" s="200"/>
      <c r="DJU10" s="200"/>
      <c r="DJV10" s="200"/>
      <c r="DJW10" s="200"/>
      <c r="DJX10" s="200"/>
      <c r="DJY10" s="200"/>
      <c r="DJZ10" s="200"/>
      <c r="DKA10" s="200"/>
      <c r="DKB10" s="200"/>
      <c r="DKC10" s="200"/>
      <c r="DKD10" s="200"/>
      <c r="DKE10" s="200"/>
      <c r="DKF10" s="200"/>
      <c r="DKG10" s="200"/>
      <c r="DKH10" s="200"/>
      <c r="DKI10" s="200"/>
      <c r="DKJ10" s="200"/>
      <c r="DKK10" s="200"/>
      <c r="DKL10" s="200"/>
      <c r="DKM10" s="200"/>
      <c r="DKN10" s="200"/>
      <c r="DKO10" s="200"/>
      <c r="DKP10" s="200"/>
      <c r="DKQ10" s="200"/>
      <c r="DKR10" s="200"/>
      <c r="DKS10" s="200"/>
      <c r="DKT10" s="200"/>
      <c r="DKU10" s="200"/>
      <c r="DKV10" s="200"/>
      <c r="DKW10" s="200"/>
      <c r="DKX10" s="200"/>
      <c r="DKY10" s="200"/>
      <c r="DKZ10" s="200"/>
      <c r="DLA10" s="200"/>
      <c r="DLB10" s="200"/>
      <c r="DLC10" s="200"/>
      <c r="DLD10" s="200"/>
      <c r="DLE10" s="200"/>
      <c r="DLF10" s="200"/>
      <c r="DLG10" s="200"/>
      <c r="DLH10" s="200"/>
      <c r="DLI10" s="200"/>
      <c r="DLJ10" s="200"/>
      <c r="DLK10" s="200"/>
      <c r="DLL10" s="200"/>
      <c r="DLM10" s="200"/>
      <c r="DLN10" s="200"/>
      <c r="DLO10" s="200"/>
      <c r="DLP10" s="200"/>
      <c r="DLQ10" s="200"/>
      <c r="DLR10" s="200"/>
      <c r="DLS10" s="200"/>
      <c r="DLT10" s="200"/>
      <c r="DLU10" s="200"/>
      <c r="DLV10" s="200"/>
      <c r="DLW10" s="200"/>
      <c r="DLX10" s="200"/>
      <c r="DLY10" s="200"/>
      <c r="DLZ10" s="200"/>
      <c r="DMA10" s="200"/>
      <c r="DMB10" s="200"/>
      <c r="DMC10" s="200"/>
      <c r="DMD10" s="200"/>
      <c r="DME10" s="200"/>
      <c r="DMF10" s="200"/>
      <c r="DMG10" s="200"/>
      <c r="DMH10" s="200"/>
      <c r="DMI10" s="200"/>
      <c r="DMJ10" s="200"/>
      <c r="DMK10" s="200"/>
      <c r="DML10" s="200"/>
      <c r="DMM10" s="200"/>
      <c r="DMN10" s="200"/>
      <c r="DMO10" s="200"/>
      <c r="DMP10" s="200"/>
      <c r="DMQ10" s="200"/>
      <c r="DMR10" s="200"/>
      <c r="DMS10" s="200"/>
      <c r="DMT10" s="200"/>
      <c r="DMU10" s="200"/>
      <c r="DMV10" s="200"/>
      <c r="DMW10" s="200"/>
      <c r="DMX10" s="200"/>
      <c r="DMY10" s="200"/>
      <c r="DMZ10" s="200"/>
      <c r="DNA10" s="200"/>
      <c r="DNB10" s="200"/>
      <c r="DNC10" s="200"/>
      <c r="DND10" s="200"/>
      <c r="DNE10" s="200"/>
      <c r="DNF10" s="200"/>
      <c r="DNG10" s="200"/>
      <c r="DNH10" s="200"/>
      <c r="DNI10" s="200"/>
      <c r="DNJ10" s="200"/>
      <c r="DNK10" s="200"/>
      <c r="DNL10" s="200"/>
      <c r="DNM10" s="200"/>
      <c r="DNN10" s="200"/>
      <c r="DNO10" s="200"/>
      <c r="DNP10" s="200"/>
      <c r="DNQ10" s="200"/>
      <c r="DNR10" s="200"/>
      <c r="DNS10" s="200"/>
      <c r="DNT10" s="200"/>
      <c r="DNU10" s="200"/>
      <c r="DNV10" s="200"/>
      <c r="DNW10" s="200"/>
      <c r="DNX10" s="200"/>
      <c r="DNY10" s="200"/>
      <c r="DNZ10" s="200"/>
      <c r="DOA10" s="200"/>
      <c r="DOB10" s="200"/>
      <c r="DOC10" s="200"/>
      <c r="DOD10" s="200"/>
      <c r="DOE10" s="200"/>
      <c r="DOF10" s="200"/>
      <c r="DOG10" s="200"/>
      <c r="DOH10" s="200"/>
      <c r="DOI10" s="200"/>
      <c r="DOJ10" s="200"/>
      <c r="DOK10" s="200"/>
      <c r="DOL10" s="200"/>
      <c r="DOM10" s="200"/>
      <c r="DON10" s="200"/>
      <c r="DOO10" s="200"/>
      <c r="DOP10" s="200"/>
      <c r="DOQ10" s="200"/>
      <c r="DOR10" s="200"/>
      <c r="DOS10" s="200"/>
      <c r="DOT10" s="200"/>
      <c r="DOU10" s="200"/>
      <c r="DOV10" s="200"/>
      <c r="DOW10" s="200"/>
      <c r="DOX10" s="200"/>
      <c r="DOY10" s="200"/>
      <c r="DOZ10" s="200"/>
      <c r="DPA10" s="200"/>
      <c r="DPB10" s="200"/>
      <c r="DPC10" s="200"/>
      <c r="DPD10" s="200"/>
      <c r="DPE10" s="200"/>
      <c r="DPF10" s="200"/>
      <c r="DPG10" s="200"/>
      <c r="DPH10" s="200"/>
      <c r="DPI10" s="200"/>
      <c r="DPJ10" s="200"/>
      <c r="DPK10" s="200"/>
      <c r="DPL10" s="200"/>
      <c r="DPM10" s="200"/>
      <c r="DPN10" s="200"/>
      <c r="DPO10" s="200"/>
      <c r="DPP10" s="200"/>
      <c r="DPQ10" s="200"/>
      <c r="DPR10" s="200"/>
      <c r="DPS10" s="200"/>
      <c r="DPT10" s="200"/>
      <c r="DPU10" s="200"/>
      <c r="DPV10" s="200"/>
      <c r="DPW10" s="200"/>
      <c r="DPX10" s="200"/>
      <c r="DPY10" s="200"/>
      <c r="DPZ10" s="200"/>
      <c r="DQA10" s="200"/>
      <c r="DQB10" s="200"/>
      <c r="DQC10" s="200"/>
      <c r="DQD10" s="200"/>
      <c r="DQE10" s="200"/>
      <c r="DQF10" s="200"/>
      <c r="DQG10" s="200"/>
      <c r="DQH10" s="200"/>
      <c r="DQI10" s="200"/>
      <c r="DQJ10" s="200"/>
      <c r="DQK10" s="200"/>
      <c r="DQL10" s="200"/>
      <c r="DQM10" s="200"/>
      <c r="DQN10" s="200"/>
      <c r="DQO10" s="200"/>
      <c r="DQP10" s="200"/>
      <c r="DQQ10" s="200"/>
      <c r="DQR10" s="200"/>
      <c r="DQS10" s="200"/>
      <c r="DQT10" s="200"/>
      <c r="DQU10" s="200"/>
      <c r="DQV10" s="200"/>
      <c r="DQW10" s="200"/>
      <c r="DQX10" s="200"/>
      <c r="DQY10" s="200"/>
      <c r="DQZ10" s="200"/>
      <c r="DRA10" s="200"/>
      <c r="DRB10" s="200"/>
      <c r="DRC10" s="200"/>
      <c r="DRD10" s="200"/>
      <c r="DRE10" s="200"/>
      <c r="DRF10" s="200"/>
      <c r="DRG10" s="200"/>
      <c r="DRH10" s="200"/>
      <c r="DRI10" s="200"/>
      <c r="DRJ10" s="200"/>
      <c r="DRK10" s="200"/>
      <c r="DRL10" s="200"/>
      <c r="DRM10" s="200"/>
      <c r="DRN10" s="200"/>
      <c r="DRO10" s="200"/>
      <c r="DRP10" s="200"/>
      <c r="DRQ10" s="200"/>
      <c r="DRR10" s="200"/>
      <c r="DRS10" s="200"/>
      <c r="DRT10" s="200"/>
      <c r="DRU10" s="200"/>
      <c r="DRV10" s="200"/>
      <c r="DRW10" s="200"/>
      <c r="DRX10" s="200"/>
      <c r="DRY10" s="200"/>
      <c r="DRZ10" s="200"/>
      <c r="DSA10" s="200"/>
      <c r="DSB10" s="200"/>
      <c r="DSC10" s="200"/>
      <c r="DSD10" s="200"/>
      <c r="DSE10" s="200"/>
      <c r="DSF10" s="200"/>
      <c r="DSG10" s="200"/>
      <c r="DSH10" s="200"/>
      <c r="DSI10" s="200"/>
      <c r="DSJ10" s="200"/>
      <c r="DSK10" s="200"/>
      <c r="DSL10" s="200"/>
      <c r="DSM10" s="200"/>
      <c r="DSN10" s="200"/>
      <c r="DSO10" s="200"/>
      <c r="DSP10" s="200"/>
      <c r="DSQ10" s="200"/>
      <c r="DSR10" s="200"/>
      <c r="DSS10" s="200"/>
      <c r="DST10" s="200"/>
      <c r="DSU10" s="200"/>
      <c r="DSV10" s="200"/>
      <c r="DSW10" s="200"/>
      <c r="DSX10" s="200"/>
      <c r="DSY10" s="200"/>
      <c r="DSZ10" s="200"/>
      <c r="DTA10" s="200"/>
      <c r="DTB10" s="200"/>
      <c r="DTC10" s="200"/>
      <c r="DTD10" s="200"/>
      <c r="DTE10" s="200"/>
      <c r="DTF10" s="200"/>
      <c r="DTG10" s="200"/>
      <c r="DTH10" s="200"/>
      <c r="DTI10" s="200"/>
      <c r="DTJ10" s="200"/>
      <c r="DTK10" s="200"/>
      <c r="DTL10" s="200"/>
      <c r="DTM10" s="200"/>
      <c r="DTN10" s="200"/>
      <c r="DTO10" s="200"/>
      <c r="DTP10" s="200"/>
      <c r="DTQ10" s="200"/>
      <c r="DTR10" s="200"/>
      <c r="DTS10" s="200"/>
      <c r="DTT10" s="200"/>
      <c r="DTU10" s="200"/>
      <c r="DTV10" s="200"/>
      <c r="DTW10" s="200"/>
      <c r="DTX10" s="200"/>
      <c r="DTY10" s="200"/>
      <c r="DTZ10" s="200"/>
      <c r="DUA10" s="200"/>
      <c r="DUB10" s="200"/>
      <c r="DUC10" s="200"/>
      <c r="DUD10" s="200"/>
      <c r="DUE10" s="200"/>
      <c r="DUF10" s="200"/>
      <c r="DUG10" s="200"/>
      <c r="DUH10" s="200"/>
      <c r="DUI10" s="200"/>
      <c r="DUJ10" s="200"/>
      <c r="DUK10" s="200"/>
      <c r="DUL10" s="200"/>
      <c r="DUM10" s="200"/>
      <c r="DUN10" s="200"/>
      <c r="DUO10" s="200"/>
      <c r="DUP10" s="200"/>
      <c r="DUQ10" s="200"/>
      <c r="DUR10" s="200"/>
      <c r="DUS10" s="200"/>
      <c r="DUT10" s="200"/>
      <c r="DUU10" s="200"/>
      <c r="DUV10" s="200"/>
      <c r="DUW10" s="200"/>
      <c r="DUX10" s="200"/>
      <c r="DUY10" s="200"/>
      <c r="DUZ10" s="200"/>
      <c r="DVA10" s="200"/>
      <c r="DVB10" s="200"/>
      <c r="DVC10" s="200"/>
      <c r="DVD10" s="200"/>
      <c r="DVE10" s="200"/>
      <c r="DVF10" s="200"/>
      <c r="DVG10" s="200"/>
      <c r="DVH10" s="200"/>
      <c r="DVI10" s="200"/>
      <c r="DVJ10" s="200"/>
      <c r="DVK10" s="200"/>
      <c r="DVL10" s="200"/>
      <c r="DVM10" s="200"/>
      <c r="DVN10" s="200"/>
      <c r="DVO10" s="200"/>
      <c r="DVP10" s="200"/>
      <c r="DVQ10" s="200"/>
      <c r="DVR10" s="200"/>
      <c r="DVS10" s="200"/>
      <c r="DVT10" s="200"/>
      <c r="DVU10" s="200"/>
      <c r="DVV10" s="200"/>
      <c r="DVW10" s="200"/>
      <c r="DVX10" s="200"/>
      <c r="DVY10" s="200"/>
      <c r="DVZ10" s="200"/>
      <c r="DWA10" s="200"/>
      <c r="DWB10" s="200"/>
      <c r="DWC10" s="200"/>
      <c r="DWD10" s="200"/>
      <c r="DWE10" s="200"/>
      <c r="DWF10" s="200"/>
      <c r="DWG10" s="200"/>
      <c r="DWH10" s="200"/>
      <c r="DWI10" s="200"/>
      <c r="DWJ10" s="200"/>
      <c r="DWK10" s="200"/>
      <c r="DWL10" s="200"/>
      <c r="DWM10" s="200"/>
      <c r="DWN10" s="200"/>
      <c r="DWO10" s="200"/>
      <c r="DWP10" s="200"/>
      <c r="DWQ10" s="200"/>
      <c r="DWR10" s="200"/>
      <c r="DWS10" s="200"/>
      <c r="DWT10" s="200"/>
      <c r="DWU10" s="200"/>
      <c r="DWV10" s="200"/>
      <c r="DWW10" s="200"/>
      <c r="DWX10" s="200"/>
      <c r="DWY10" s="200"/>
      <c r="DWZ10" s="200"/>
      <c r="DXA10" s="200"/>
      <c r="DXB10" s="200"/>
      <c r="DXC10" s="200"/>
      <c r="DXD10" s="200"/>
      <c r="DXE10" s="200"/>
      <c r="DXF10" s="200"/>
      <c r="DXG10" s="200"/>
      <c r="DXH10" s="200"/>
      <c r="DXI10" s="200"/>
      <c r="DXJ10" s="200"/>
      <c r="DXK10" s="200"/>
      <c r="DXL10" s="200"/>
      <c r="DXM10" s="200"/>
      <c r="DXN10" s="200"/>
      <c r="DXO10" s="200"/>
      <c r="DXP10" s="200"/>
      <c r="DXQ10" s="200"/>
      <c r="DXR10" s="200"/>
      <c r="DXS10" s="200"/>
      <c r="DXT10" s="200"/>
      <c r="DXU10" s="200"/>
      <c r="DXV10" s="200"/>
      <c r="DXW10" s="200"/>
      <c r="DXX10" s="200"/>
      <c r="DXY10" s="200"/>
      <c r="DXZ10" s="200"/>
      <c r="DYA10" s="200"/>
      <c r="DYB10" s="200"/>
      <c r="DYC10" s="200"/>
      <c r="DYD10" s="200"/>
      <c r="DYE10" s="200"/>
      <c r="DYF10" s="200"/>
      <c r="DYG10" s="200"/>
      <c r="DYH10" s="200"/>
      <c r="DYI10" s="200"/>
      <c r="DYJ10" s="200"/>
      <c r="DYK10" s="200"/>
      <c r="DYL10" s="200"/>
      <c r="DYM10" s="200"/>
      <c r="DYN10" s="200"/>
      <c r="DYO10" s="200"/>
      <c r="DYP10" s="200"/>
      <c r="DYQ10" s="200"/>
      <c r="DYR10" s="200"/>
      <c r="DYS10" s="200"/>
      <c r="DYT10" s="200"/>
      <c r="DYU10" s="200"/>
      <c r="DYV10" s="200"/>
      <c r="DYW10" s="200"/>
      <c r="DYX10" s="200"/>
      <c r="DYY10" s="200"/>
      <c r="DYZ10" s="200"/>
      <c r="DZA10" s="200"/>
      <c r="DZB10" s="200"/>
      <c r="DZC10" s="200"/>
      <c r="DZD10" s="200"/>
      <c r="DZE10" s="200"/>
      <c r="DZF10" s="200"/>
      <c r="DZG10" s="200"/>
      <c r="DZH10" s="200"/>
      <c r="DZI10" s="200"/>
      <c r="DZJ10" s="200"/>
      <c r="DZK10" s="200"/>
      <c r="DZL10" s="200"/>
      <c r="DZM10" s="200"/>
      <c r="DZN10" s="200"/>
      <c r="DZO10" s="200"/>
      <c r="DZP10" s="200"/>
      <c r="DZQ10" s="200"/>
      <c r="DZR10" s="200"/>
      <c r="DZS10" s="200"/>
      <c r="DZT10" s="200"/>
      <c r="DZU10" s="200"/>
      <c r="DZV10" s="200"/>
      <c r="DZW10" s="200"/>
      <c r="DZX10" s="200"/>
      <c r="DZY10" s="200"/>
      <c r="DZZ10" s="200"/>
      <c r="EAA10" s="200"/>
      <c r="EAB10" s="200"/>
      <c r="EAC10" s="200"/>
      <c r="EAD10" s="200"/>
      <c r="EAE10" s="200"/>
      <c r="EAF10" s="200"/>
      <c r="EAG10" s="200"/>
      <c r="EAH10" s="200"/>
      <c r="EAI10" s="200"/>
      <c r="EAJ10" s="200"/>
      <c r="EAK10" s="200"/>
      <c r="EAL10" s="200"/>
      <c r="EAM10" s="200"/>
      <c r="EAN10" s="200"/>
      <c r="EAO10" s="200"/>
      <c r="EAP10" s="200"/>
      <c r="EAQ10" s="200"/>
      <c r="EAR10" s="200"/>
      <c r="EAS10" s="200"/>
      <c r="EAT10" s="200"/>
      <c r="EAU10" s="200"/>
      <c r="EAV10" s="200"/>
      <c r="EAW10" s="200"/>
      <c r="EAX10" s="200"/>
      <c r="EAY10" s="200"/>
      <c r="EAZ10" s="200"/>
      <c r="EBA10" s="200"/>
      <c r="EBB10" s="200"/>
      <c r="EBC10" s="200"/>
      <c r="EBD10" s="200"/>
      <c r="EBE10" s="200"/>
      <c r="EBF10" s="200"/>
      <c r="EBG10" s="200"/>
      <c r="EBH10" s="200"/>
      <c r="EBI10" s="200"/>
      <c r="EBJ10" s="200"/>
      <c r="EBK10" s="200"/>
      <c r="EBL10" s="200"/>
      <c r="EBM10" s="200"/>
      <c r="EBN10" s="200"/>
      <c r="EBO10" s="200"/>
      <c r="EBP10" s="200"/>
      <c r="EBQ10" s="200"/>
      <c r="EBR10" s="200"/>
      <c r="EBS10" s="200"/>
      <c r="EBT10" s="200"/>
      <c r="EBU10" s="200"/>
      <c r="EBV10" s="200"/>
      <c r="EBW10" s="200"/>
      <c r="EBX10" s="200"/>
      <c r="EBY10" s="200"/>
      <c r="EBZ10" s="200"/>
      <c r="ECA10" s="200"/>
      <c r="ECB10" s="200"/>
      <c r="ECC10" s="200"/>
      <c r="ECD10" s="200"/>
      <c r="ECE10" s="200"/>
      <c r="ECF10" s="200"/>
      <c r="ECG10" s="200"/>
      <c r="ECH10" s="200"/>
      <c r="ECI10" s="200"/>
      <c r="ECJ10" s="200"/>
      <c r="ECK10" s="200"/>
      <c r="ECL10" s="200"/>
      <c r="ECM10" s="200"/>
      <c r="ECN10" s="200"/>
      <c r="ECO10" s="200"/>
      <c r="ECP10" s="200"/>
      <c r="ECQ10" s="200"/>
      <c r="ECR10" s="200"/>
      <c r="ECS10" s="200"/>
      <c r="ECT10" s="200"/>
      <c r="ECU10" s="200"/>
      <c r="ECV10" s="200"/>
      <c r="ECW10" s="200"/>
      <c r="ECX10" s="200"/>
      <c r="ECY10" s="200"/>
      <c r="ECZ10" s="200"/>
      <c r="EDA10" s="200"/>
      <c r="EDB10" s="200"/>
      <c r="EDC10" s="200"/>
      <c r="EDD10" s="200"/>
      <c r="EDE10" s="200"/>
      <c r="EDF10" s="200"/>
      <c r="EDG10" s="200"/>
      <c r="EDH10" s="200"/>
      <c r="EDI10" s="200"/>
      <c r="EDJ10" s="200"/>
      <c r="EDK10" s="200"/>
      <c r="EDL10" s="200"/>
      <c r="EDM10" s="200"/>
      <c r="EDN10" s="200"/>
      <c r="EDO10" s="200"/>
      <c r="EDP10" s="200"/>
      <c r="EDQ10" s="200"/>
      <c r="EDR10" s="200"/>
      <c r="EDS10" s="200"/>
      <c r="EDT10" s="200"/>
      <c r="EDU10" s="200"/>
      <c r="EDV10" s="200"/>
      <c r="EDW10" s="200"/>
      <c r="EDX10" s="200"/>
      <c r="EDY10" s="200"/>
      <c r="EDZ10" s="200"/>
      <c r="EEA10" s="200"/>
      <c r="EEB10" s="200"/>
      <c r="EEC10" s="200"/>
      <c r="EED10" s="200"/>
      <c r="EEE10" s="200"/>
      <c r="EEF10" s="200"/>
      <c r="EEG10" s="200"/>
      <c r="EEH10" s="200"/>
      <c r="EEI10" s="200"/>
      <c r="EEJ10" s="200"/>
      <c r="EEK10" s="200"/>
      <c r="EEL10" s="200"/>
      <c r="EEM10" s="200"/>
      <c r="EEN10" s="200"/>
      <c r="EEO10" s="200"/>
      <c r="EEP10" s="200"/>
      <c r="EEQ10" s="200"/>
      <c r="EER10" s="200"/>
      <c r="EES10" s="200"/>
      <c r="EET10" s="200"/>
      <c r="EEU10" s="200"/>
      <c r="EEV10" s="200"/>
      <c r="EEW10" s="200"/>
      <c r="EEX10" s="200"/>
      <c r="EEY10" s="200"/>
      <c r="EEZ10" s="200"/>
      <c r="EFA10" s="200"/>
      <c r="EFB10" s="200"/>
      <c r="EFC10" s="200"/>
      <c r="EFD10" s="200"/>
      <c r="EFE10" s="200"/>
      <c r="EFF10" s="200"/>
      <c r="EFG10" s="200"/>
      <c r="EFH10" s="200"/>
      <c r="EFI10" s="200"/>
      <c r="EFJ10" s="200"/>
      <c r="EFK10" s="200"/>
      <c r="EFL10" s="200"/>
      <c r="EFM10" s="200"/>
      <c r="EFN10" s="200"/>
      <c r="EFO10" s="200"/>
      <c r="EFP10" s="200"/>
      <c r="EFQ10" s="200"/>
      <c r="EFR10" s="200"/>
      <c r="EFS10" s="200"/>
      <c r="EFT10" s="200"/>
      <c r="EFU10" s="200"/>
      <c r="EFV10" s="200"/>
      <c r="EFW10" s="200"/>
      <c r="EFX10" s="200"/>
      <c r="EFY10" s="200"/>
      <c r="EFZ10" s="200"/>
      <c r="EGA10" s="200"/>
      <c r="EGB10" s="200"/>
      <c r="EGC10" s="200"/>
      <c r="EGD10" s="200"/>
      <c r="EGE10" s="200"/>
      <c r="EGF10" s="200"/>
      <c r="EGG10" s="200"/>
      <c r="EGH10" s="200"/>
      <c r="EGI10" s="200"/>
      <c r="EGJ10" s="200"/>
      <c r="EGK10" s="200"/>
      <c r="EGL10" s="200"/>
      <c r="EGM10" s="200"/>
      <c r="EGN10" s="200"/>
      <c r="EGO10" s="200"/>
      <c r="EGP10" s="200"/>
      <c r="EGQ10" s="200"/>
      <c r="EGR10" s="200"/>
      <c r="EGS10" s="200"/>
      <c r="EGT10" s="200"/>
      <c r="EGU10" s="200"/>
      <c r="EGV10" s="200"/>
      <c r="EGW10" s="200"/>
      <c r="EGX10" s="200"/>
      <c r="EGY10" s="200"/>
      <c r="EGZ10" s="200"/>
      <c r="EHA10" s="200"/>
      <c r="EHB10" s="200"/>
      <c r="EHC10" s="200"/>
      <c r="EHD10" s="200"/>
      <c r="EHE10" s="200"/>
      <c r="EHF10" s="200"/>
      <c r="EHG10" s="200"/>
      <c r="EHH10" s="200"/>
      <c r="EHI10" s="200"/>
      <c r="EHJ10" s="200"/>
      <c r="EHK10" s="200"/>
      <c r="EHL10" s="200"/>
      <c r="EHM10" s="200"/>
      <c r="EHN10" s="200"/>
      <c r="EHO10" s="200"/>
      <c r="EHP10" s="200"/>
      <c r="EHQ10" s="200"/>
      <c r="EHR10" s="200"/>
      <c r="EHS10" s="200"/>
      <c r="EHT10" s="200"/>
      <c r="EHU10" s="200"/>
      <c r="EHV10" s="200"/>
      <c r="EHW10" s="200"/>
      <c r="EHX10" s="200"/>
      <c r="EHY10" s="200"/>
      <c r="EHZ10" s="200"/>
      <c r="EIA10" s="200"/>
      <c r="EIB10" s="200"/>
      <c r="EIC10" s="200"/>
      <c r="EID10" s="200"/>
      <c r="EIE10" s="200"/>
      <c r="EIF10" s="200"/>
      <c r="EIG10" s="200"/>
      <c r="EIH10" s="200"/>
      <c r="EII10" s="200"/>
      <c r="EIJ10" s="200"/>
      <c r="EIK10" s="200"/>
      <c r="EIL10" s="200"/>
      <c r="EIM10" s="200"/>
      <c r="EIN10" s="200"/>
      <c r="EIO10" s="200"/>
      <c r="EIP10" s="200"/>
      <c r="EIQ10" s="200"/>
      <c r="EIR10" s="200"/>
      <c r="EIS10" s="200"/>
      <c r="EIT10" s="200"/>
      <c r="EIU10" s="200"/>
      <c r="EIV10" s="200"/>
      <c r="EIW10" s="200"/>
      <c r="EIX10" s="200"/>
      <c r="EIY10" s="200"/>
      <c r="EIZ10" s="200"/>
      <c r="EJA10" s="200"/>
      <c r="EJB10" s="200"/>
      <c r="EJC10" s="200"/>
      <c r="EJD10" s="200"/>
      <c r="EJE10" s="200"/>
      <c r="EJF10" s="200"/>
      <c r="EJG10" s="200"/>
      <c r="EJH10" s="200"/>
      <c r="EJI10" s="200"/>
      <c r="EJJ10" s="200"/>
      <c r="EJK10" s="200"/>
      <c r="EJL10" s="200"/>
      <c r="EJM10" s="200"/>
      <c r="EJN10" s="200"/>
      <c r="EJO10" s="200"/>
      <c r="EJP10" s="200"/>
      <c r="EJQ10" s="200"/>
      <c r="EJR10" s="200"/>
      <c r="EJS10" s="200"/>
      <c r="EJT10" s="200"/>
      <c r="EJU10" s="200"/>
      <c r="EJV10" s="200"/>
      <c r="EJW10" s="200"/>
      <c r="EJX10" s="200"/>
      <c r="EJY10" s="200"/>
      <c r="EJZ10" s="200"/>
      <c r="EKA10" s="200"/>
      <c r="EKB10" s="200"/>
      <c r="EKC10" s="200"/>
      <c r="EKD10" s="200"/>
      <c r="EKE10" s="200"/>
      <c r="EKF10" s="200"/>
      <c r="EKG10" s="200"/>
      <c r="EKH10" s="200"/>
      <c r="EKI10" s="200"/>
      <c r="EKJ10" s="200"/>
      <c r="EKK10" s="200"/>
      <c r="EKL10" s="200"/>
      <c r="EKM10" s="200"/>
      <c r="EKN10" s="200"/>
      <c r="EKO10" s="200"/>
      <c r="EKP10" s="200"/>
      <c r="EKQ10" s="200"/>
      <c r="EKR10" s="200"/>
      <c r="EKS10" s="200"/>
      <c r="EKT10" s="200"/>
      <c r="EKU10" s="200"/>
      <c r="EKV10" s="200"/>
      <c r="EKW10" s="200"/>
      <c r="EKX10" s="200"/>
      <c r="EKY10" s="200"/>
      <c r="EKZ10" s="200"/>
      <c r="ELA10" s="200"/>
      <c r="ELB10" s="200"/>
      <c r="ELC10" s="200"/>
      <c r="ELD10" s="200"/>
      <c r="ELE10" s="200"/>
      <c r="ELF10" s="200"/>
      <c r="ELG10" s="200"/>
      <c r="ELH10" s="200"/>
      <c r="ELI10" s="200"/>
      <c r="ELJ10" s="200"/>
      <c r="ELK10" s="200"/>
      <c r="ELL10" s="200"/>
      <c r="ELM10" s="200"/>
      <c r="ELN10" s="200"/>
      <c r="ELO10" s="200"/>
      <c r="ELP10" s="200"/>
      <c r="ELQ10" s="200"/>
      <c r="ELR10" s="200"/>
      <c r="ELS10" s="200"/>
      <c r="ELT10" s="200"/>
      <c r="ELU10" s="200"/>
      <c r="ELV10" s="200"/>
      <c r="ELW10" s="200"/>
      <c r="ELX10" s="200"/>
      <c r="ELY10" s="200"/>
      <c r="ELZ10" s="200"/>
      <c r="EMA10" s="200"/>
      <c r="EMB10" s="200"/>
      <c r="EMC10" s="200"/>
      <c r="EMD10" s="200"/>
      <c r="EME10" s="200"/>
      <c r="EMF10" s="200"/>
      <c r="EMG10" s="200"/>
      <c r="EMH10" s="200"/>
      <c r="EMI10" s="200"/>
      <c r="EMJ10" s="200"/>
      <c r="EMK10" s="200"/>
      <c r="EML10" s="200"/>
      <c r="EMM10" s="200"/>
      <c r="EMN10" s="200"/>
      <c r="EMO10" s="200"/>
      <c r="EMP10" s="200"/>
      <c r="EMQ10" s="200"/>
      <c r="EMR10" s="200"/>
      <c r="EMS10" s="200"/>
      <c r="EMT10" s="200"/>
      <c r="EMU10" s="200"/>
      <c r="EMV10" s="200"/>
      <c r="EMW10" s="200"/>
      <c r="EMX10" s="200"/>
      <c r="EMY10" s="200"/>
      <c r="EMZ10" s="200"/>
      <c r="ENA10" s="200"/>
      <c r="ENB10" s="200"/>
      <c r="ENC10" s="200"/>
      <c r="END10" s="200"/>
      <c r="ENE10" s="200"/>
      <c r="ENF10" s="200"/>
      <c r="ENG10" s="200"/>
      <c r="ENH10" s="200"/>
      <c r="ENI10" s="200"/>
      <c r="ENJ10" s="200"/>
      <c r="ENK10" s="200"/>
      <c r="ENL10" s="200"/>
      <c r="ENM10" s="200"/>
      <c r="ENN10" s="200"/>
      <c r="ENO10" s="200"/>
      <c r="ENP10" s="200"/>
      <c r="ENQ10" s="200"/>
      <c r="ENR10" s="200"/>
      <c r="ENS10" s="200"/>
      <c r="ENT10" s="200"/>
      <c r="ENU10" s="200"/>
      <c r="ENV10" s="200"/>
      <c r="ENW10" s="200"/>
      <c r="ENX10" s="200"/>
      <c r="ENY10" s="200"/>
      <c r="ENZ10" s="200"/>
      <c r="EOA10" s="200"/>
      <c r="EOB10" s="200"/>
      <c r="EOC10" s="200"/>
      <c r="EOD10" s="200"/>
      <c r="EOE10" s="200"/>
      <c r="EOF10" s="200"/>
      <c r="EOG10" s="200"/>
      <c r="EOH10" s="200"/>
      <c r="EOI10" s="200"/>
      <c r="EOJ10" s="200"/>
      <c r="EOK10" s="200"/>
      <c r="EOL10" s="200"/>
      <c r="EOM10" s="200"/>
      <c r="EON10" s="200"/>
      <c r="EOO10" s="200"/>
      <c r="EOP10" s="200"/>
      <c r="EOQ10" s="200"/>
      <c r="EOR10" s="200"/>
      <c r="EOS10" s="200"/>
      <c r="EOT10" s="200"/>
      <c r="EOU10" s="200"/>
      <c r="EOV10" s="200"/>
      <c r="EOW10" s="200"/>
      <c r="EOX10" s="200"/>
      <c r="EOY10" s="200"/>
      <c r="EOZ10" s="200"/>
      <c r="EPA10" s="200"/>
      <c r="EPB10" s="200"/>
      <c r="EPC10" s="200"/>
      <c r="EPD10" s="200"/>
      <c r="EPE10" s="200"/>
      <c r="EPF10" s="200"/>
      <c r="EPG10" s="200"/>
      <c r="EPH10" s="200"/>
      <c r="EPI10" s="200"/>
      <c r="EPJ10" s="200"/>
      <c r="EPK10" s="200"/>
      <c r="EPL10" s="200"/>
      <c r="EPM10" s="200"/>
      <c r="EPN10" s="200"/>
      <c r="EPO10" s="200"/>
      <c r="EPP10" s="200"/>
      <c r="EPQ10" s="200"/>
      <c r="EPR10" s="200"/>
      <c r="EPS10" s="200"/>
      <c r="EPT10" s="200"/>
      <c r="EPU10" s="200"/>
      <c r="EPV10" s="200"/>
      <c r="EPW10" s="200"/>
      <c r="EPX10" s="200"/>
      <c r="EPY10" s="200"/>
      <c r="EPZ10" s="200"/>
      <c r="EQA10" s="200"/>
      <c r="EQB10" s="200"/>
      <c r="EQC10" s="200"/>
      <c r="EQD10" s="200"/>
      <c r="EQE10" s="200"/>
      <c r="EQF10" s="200"/>
      <c r="EQG10" s="200"/>
      <c r="EQH10" s="200"/>
      <c r="EQI10" s="200"/>
      <c r="EQJ10" s="200"/>
      <c r="EQK10" s="200"/>
      <c r="EQL10" s="200"/>
      <c r="EQM10" s="200"/>
      <c r="EQN10" s="200"/>
      <c r="EQO10" s="200"/>
      <c r="EQP10" s="200"/>
      <c r="EQQ10" s="200"/>
      <c r="EQR10" s="200"/>
      <c r="EQS10" s="200"/>
      <c r="EQT10" s="200"/>
      <c r="EQU10" s="200"/>
      <c r="EQV10" s="200"/>
      <c r="EQW10" s="200"/>
      <c r="EQX10" s="200"/>
      <c r="EQY10" s="200"/>
      <c r="EQZ10" s="200"/>
      <c r="ERA10" s="200"/>
      <c r="ERB10" s="200"/>
      <c r="ERC10" s="200"/>
      <c r="ERD10" s="200"/>
      <c r="ERE10" s="200"/>
      <c r="ERF10" s="200"/>
      <c r="ERG10" s="200"/>
      <c r="ERH10" s="200"/>
      <c r="ERI10" s="200"/>
      <c r="ERJ10" s="200"/>
      <c r="ERK10" s="200"/>
      <c r="ERL10" s="200"/>
      <c r="ERM10" s="200"/>
      <c r="ERN10" s="200"/>
      <c r="ERO10" s="200"/>
      <c r="ERP10" s="200"/>
      <c r="ERQ10" s="200"/>
      <c r="ERR10" s="200"/>
      <c r="ERS10" s="200"/>
      <c r="ERT10" s="200"/>
      <c r="ERU10" s="200"/>
      <c r="ERV10" s="200"/>
      <c r="ERW10" s="200"/>
      <c r="ERX10" s="200"/>
      <c r="ERY10" s="200"/>
      <c r="ERZ10" s="200"/>
      <c r="ESA10" s="200"/>
      <c r="ESB10" s="200"/>
      <c r="ESC10" s="200"/>
      <c r="ESD10" s="200"/>
      <c r="ESE10" s="200"/>
      <c r="ESF10" s="200"/>
      <c r="ESG10" s="200"/>
      <c r="ESH10" s="200"/>
      <c r="ESI10" s="200"/>
      <c r="ESJ10" s="200"/>
      <c r="ESK10" s="200"/>
      <c r="ESL10" s="200"/>
      <c r="ESM10" s="200"/>
      <c r="ESN10" s="200"/>
      <c r="ESO10" s="200"/>
      <c r="ESP10" s="200"/>
      <c r="ESQ10" s="200"/>
      <c r="ESR10" s="200"/>
      <c r="ESS10" s="200"/>
      <c r="EST10" s="200"/>
      <c r="ESU10" s="200"/>
      <c r="ESV10" s="200"/>
      <c r="ESW10" s="200"/>
      <c r="ESX10" s="200"/>
      <c r="ESY10" s="200"/>
      <c r="ESZ10" s="200"/>
      <c r="ETA10" s="200"/>
      <c r="ETB10" s="200"/>
      <c r="ETC10" s="200"/>
      <c r="ETD10" s="200"/>
      <c r="ETE10" s="200"/>
      <c r="ETF10" s="200"/>
      <c r="ETG10" s="200"/>
      <c r="ETH10" s="200"/>
      <c r="ETI10" s="200"/>
      <c r="ETJ10" s="200"/>
      <c r="ETK10" s="200"/>
      <c r="ETL10" s="200"/>
      <c r="ETM10" s="200"/>
      <c r="ETN10" s="200"/>
      <c r="ETO10" s="200"/>
      <c r="ETP10" s="200"/>
      <c r="ETQ10" s="200"/>
      <c r="ETR10" s="200"/>
      <c r="ETS10" s="200"/>
      <c r="ETT10" s="200"/>
      <c r="ETU10" s="200"/>
      <c r="ETV10" s="200"/>
      <c r="ETW10" s="200"/>
      <c r="ETX10" s="200"/>
      <c r="ETY10" s="200"/>
      <c r="ETZ10" s="200"/>
      <c r="EUA10" s="200"/>
      <c r="EUB10" s="200"/>
      <c r="EUC10" s="200"/>
      <c r="EUD10" s="200"/>
      <c r="EUE10" s="200"/>
      <c r="EUF10" s="200"/>
      <c r="EUG10" s="200"/>
      <c r="EUH10" s="200"/>
      <c r="EUI10" s="200"/>
      <c r="EUJ10" s="200"/>
      <c r="EUK10" s="200"/>
      <c r="EUL10" s="200"/>
      <c r="EUM10" s="200"/>
      <c r="EUN10" s="200"/>
      <c r="EUO10" s="200"/>
      <c r="EUP10" s="200"/>
      <c r="EUQ10" s="200"/>
      <c r="EUR10" s="200"/>
      <c r="EUS10" s="200"/>
      <c r="EUT10" s="200"/>
      <c r="EUU10" s="200"/>
      <c r="EUV10" s="200"/>
      <c r="EUW10" s="200"/>
      <c r="EUX10" s="200"/>
      <c r="EUY10" s="200"/>
      <c r="EUZ10" s="200"/>
      <c r="EVA10" s="200"/>
      <c r="EVB10" s="200"/>
      <c r="EVC10" s="200"/>
      <c r="EVD10" s="200"/>
      <c r="EVE10" s="200"/>
      <c r="EVF10" s="200"/>
      <c r="EVG10" s="200"/>
      <c r="EVH10" s="200"/>
      <c r="EVI10" s="200"/>
      <c r="EVJ10" s="200"/>
      <c r="EVK10" s="200"/>
      <c r="EVL10" s="200"/>
      <c r="EVM10" s="200"/>
      <c r="EVN10" s="200"/>
      <c r="EVO10" s="200"/>
      <c r="EVP10" s="200"/>
      <c r="EVQ10" s="200"/>
      <c r="EVR10" s="200"/>
      <c r="EVS10" s="200"/>
      <c r="EVT10" s="200"/>
      <c r="EVU10" s="200"/>
      <c r="EVV10" s="200"/>
      <c r="EVW10" s="200"/>
      <c r="EVX10" s="200"/>
      <c r="EVY10" s="200"/>
      <c r="EVZ10" s="200"/>
      <c r="EWA10" s="200"/>
      <c r="EWB10" s="200"/>
      <c r="EWC10" s="200"/>
      <c r="EWD10" s="200"/>
      <c r="EWE10" s="200"/>
      <c r="EWF10" s="200"/>
      <c r="EWG10" s="200"/>
      <c r="EWH10" s="200"/>
      <c r="EWI10" s="200"/>
      <c r="EWJ10" s="200"/>
      <c r="EWK10" s="200"/>
      <c r="EWL10" s="200"/>
      <c r="EWM10" s="200"/>
      <c r="EWN10" s="200"/>
      <c r="EWO10" s="200"/>
      <c r="EWP10" s="200"/>
      <c r="EWQ10" s="200"/>
      <c r="EWR10" s="200"/>
      <c r="EWS10" s="200"/>
      <c r="EWT10" s="200"/>
      <c r="EWU10" s="200"/>
      <c r="EWV10" s="200"/>
      <c r="EWW10" s="200"/>
      <c r="EWX10" s="200"/>
      <c r="EWY10" s="200"/>
      <c r="EWZ10" s="200"/>
      <c r="EXA10" s="200"/>
      <c r="EXB10" s="200"/>
      <c r="EXC10" s="200"/>
      <c r="EXD10" s="200"/>
      <c r="EXE10" s="200"/>
      <c r="EXF10" s="200"/>
      <c r="EXG10" s="200"/>
      <c r="EXH10" s="200"/>
      <c r="EXI10" s="200"/>
      <c r="EXJ10" s="200"/>
      <c r="EXK10" s="200"/>
      <c r="EXL10" s="200"/>
      <c r="EXM10" s="200"/>
      <c r="EXN10" s="200"/>
      <c r="EXO10" s="200"/>
      <c r="EXP10" s="200"/>
      <c r="EXQ10" s="200"/>
      <c r="EXR10" s="200"/>
      <c r="EXS10" s="200"/>
      <c r="EXT10" s="200"/>
      <c r="EXU10" s="200"/>
      <c r="EXV10" s="200"/>
      <c r="EXW10" s="200"/>
      <c r="EXX10" s="200"/>
      <c r="EXY10" s="200"/>
      <c r="EXZ10" s="200"/>
      <c r="EYA10" s="200"/>
      <c r="EYB10" s="200"/>
      <c r="EYC10" s="200"/>
      <c r="EYD10" s="200"/>
      <c r="EYE10" s="200"/>
      <c r="EYF10" s="200"/>
      <c r="EYG10" s="200"/>
      <c r="EYH10" s="200"/>
      <c r="EYI10" s="200"/>
      <c r="EYJ10" s="200"/>
      <c r="EYK10" s="200"/>
      <c r="EYL10" s="200"/>
      <c r="EYM10" s="200"/>
      <c r="EYN10" s="200"/>
      <c r="EYO10" s="200"/>
      <c r="EYP10" s="200"/>
      <c r="EYQ10" s="200"/>
      <c r="EYR10" s="200"/>
      <c r="EYS10" s="200"/>
      <c r="EYT10" s="200"/>
      <c r="EYU10" s="200"/>
      <c r="EYV10" s="200"/>
      <c r="EYW10" s="200"/>
      <c r="EYX10" s="200"/>
      <c r="EYY10" s="200"/>
      <c r="EYZ10" s="200"/>
      <c r="EZA10" s="200"/>
      <c r="EZB10" s="200"/>
      <c r="EZC10" s="200"/>
      <c r="EZD10" s="200"/>
      <c r="EZE10" s="200"/>
      <c r="EZF10" s="200"/>
      <c r="EZG10" s="200"/>
      <c r="EZH10" s="200"/>
      <c r="EZI10" s="200"/>
      <c r="EZJ10" s="200"/>
      <c r="EZK10" s="200"/>
      <c r="EZL10" s="200"/>
      <c r="EZM10" s="200"/>
      <c r="EZN10" s="200"/>
      <c r="EZO10" s="200"/>
      <c r="EZP10" s="200"/>
      <c r="EZQ10" s="200"/>
      <c r="EZR10" s="200"/>
      <c r="EZS10" s="200"/>
      <c r="EZT10" s="200"/>
      <c r="EZU10" s="200"/>
      <c r="EZV10" s="200"/>
      <c r="EZW10" s="200"/>
      <c r="EZX10" s="200"/>
      <c r="EZY10" s="200"/>
      <c r="EZZ10" s="200"/>
      <c r="FAA10" s="200"/>
      <c r="FAB10" s="200"/>
      <c r="FAC10" s="200"/>
      <c r="FAD10" s="200"/>
      <c r="FAE10" s="200"/>
      <c r="FAF10" s="200"/>
      <c r="FAG10" s="200"/>
      <c r="FAH10" s="200"/>
      <c r="FAI10" s="200"/>
      <c r="FAJ10" s="200"/>
      <c r="FAK10" s="200"/>
      <c r="FAL10" s="200"/>
      <c r="FAM10" s="200"/>
      <c r="FAN10" s="200"/>
      <c r="FAO10" s="200"/>
      <c r="FAP10" s="200"/>
      <c r="FAQ10" s="200"/>
      <c r="FAR10" s="200"/>
      <c r="FAS10" s="200"/>
      <c r="FAT10" s="200"/>
      <c r="FAU10" s="200"/>
      <c r="FAV10" s="200"/>
      <c r="FAW10" s="200"/>
      <c r="FAX10" s="200"/>
      <c r="FAY10" s="200"/>
      <c r="FAZ10" s="200"/>
      <c r="FBA10" s="200"/>
      <c r="FBB10" s="200"/>
      <c r="FBC10" s="200"/>
      <c r="FBD10" s="200"/>
      <c r="FBE10" s="200"/>
      <c r="FBF10" s="200"/>
      <c r="FBG10" s="200"/>
      <c r="FBH10" s="200"/>
      <c r="FBI10" s="200"/>
      <c r="FBJ10" s="200"/>
      <c r="FBK10" s="200"/>
      <c r="FBL10" s="200"/>
      <c r="FBM10" s="200"/>
      <c r="FBN10" s="200"/>
      <c r="FBO10" s="200"/>
      <c r="FBP10" s="200"/>
      <c r="FBQ10" s="200"/>
      <c r="FBR10" s="200"/>
      <c r="FBS10" s="200"/>
      <c r="FBT10" s="200"/>
      <c r="FBU10" s="200"/>
      <c r="FBV10" s="200"/>
      <c r="FBW10" s="200"/>
      <c r="FBX10" s="200"/>
      <c r="FBY10" s="200"/>
      <c r="FBZ10" s="200"/>
      <c r="FCA10" s="200"/>
      <c r="FCB10" s="200"/>
      <c r="FCC10" s="200"/>
      <c r="FCD10" s="200"/>
      <c r="FCE10" s="200"/>
      <c r="FCF10" s="200"/>
      <c r="FCG10" s="200"/>
      <c r="FCH10" s="200"/>
      <c r="FCI10" s="200"/>
      <c r="FCJ10" s="200"/>
      <c r="FCK10" s="200"/>
      <c r="FCL10" s="200"/>
      <c r="FCM10" s="200"/>
      <c r="FCN10" s="200"/>
      <c r="FCO10" s="200"/>
      <c r="FCP10" s="200"/>
      <c r="FCQ10" s="200"/>
      <c r="FCR10" s="200"/>
      <c r="FCS10" s="200"/>
      <c r="FCT10" s="200"/>
      <c r="FCU10" s="200"/>
      <c r="FCV10" s="200"/>
      <c r="FCW10" s="200"/>
      <c r="FCX10" s="200"/>
      <c r="FCY10" s="200"/>
      <c r="FCZ10" s="200"/>
      <c r="FDA10" s="200"/>
      <c r="FDB10" s="200"/>
      <c r="FDC10" s="200"/>
      <c r="FDD10" s="200"/>
      <c r="FDE10" s="200"/>
      <c r="FDF10" s="200"/>
      <c r="FDG10" s="200"/>
      <c r="FDH10" s="200"/>
      <c r="FDI10" s="200"/>
      <c r="FDJ10" s="200"/>
      <c r="FDK10" s="200"/>
      <c r="FDL10" s="200"/>
      <c r="FDM10" s="200"/>
      <c r="FDN10" s="200"/>
      <c r="FDO10" s="200"/>
      <c r="FDP10" s="200"/>
      <c r="FDQ10" s="200"/>
      <c r="FDR10" s="200"/>
      <c r="FDS10" s="200"/>
      <c r="FDT10" s="200"/>
      <c r="FDU10" s="200"/>
      <c r="FDV10" s="200"/>
      <c r="FDW10" s="200"/>
      <c r="FDX10" s="200"/>
      <c r="FDY10" s="200"/>
      <c r="FDZ10" s="200"/>
      <c r="FEA10" s="200"/>
      <c r="FEB10" s="200"/>
      <c r="FEC10" s="200"/>
      <c r="FED10" s="200"/>
      <c r="FEE10" s="200"/>
      <c r="FEF10" s="200"/>
      <c r="FEG10" s="200"/>
      <c r="FEH10" s="200"/>
      <c r="FEI10" s="200"/>
      <c r="FEJ10" s="200"/>
      <c r="FEK10" s="200"/>
      <c r="FEL10" s="200"/>
      <c r="FEM10" s="200"/>
      <c r="FEN10" s="200"/>
      <c r="FEO10" s="200"/>
      <c r="FEP10" s="200"/>
      <c r="FEQ10" s="200"/>
      <c r="FER10" s="200"/>
      <c r="FES10" s="200"/>
      <c r="FET10" s="200"/>
      <c r="FEU10" s="200"/>
      <c r="FEV10" s="200"/>
      <c r="FEW10" s="200"/>
      <c r="FEX10" s="200"/>
      <c r="FEY10" s="200"/>
      <c r="FEZ10" s="200"/>
      <c r="FFA10" s="200"/>
      <c r="FFB10" s="200"/>
      <c r="FFC10" s="200"/>
      <c r="FFD10" s="200"/>
      <c r="FFE10" s="200"/>
      <c r="FFF10" s="200"/>
      <c r="FFG10" s="200"/>
      <c r="FFH10" s="200"/>
      <c r="FFI10" s="200"/>
      <c r="FFJ10" s="200"/>
      <c r="FFK10" s="200"/>
      <c r="FFL10" s="200"/>
      <c r="FFM10" s="200"/>
      <c r="FFN10" s="200"/>
      <c r="FFO10" s="200"/>
      <c r="FFP10" s="200"/>
      <c r="FFQ10" s="200"/>
      <c r="FFR10" s="200"/>
      <c r="FFS10" s="200"/>
      <c r="FFT10" s="200"/>
      <c r="FFU10" s="200"/>
      <c r="FFV10" s="200"/>
      <c r="FFW10" s="200"/>
      <c r="FFX10" s="200"/>
      <c r="FFY10" s="200"/>
      <c r="FFZ10" s="200"/>
      <c r="FGA10" s="200"/>
      <c r="FGB10" s="200"/>
      <c r="FGC10" s="200"/>
      <c r="FGD10" s="200"/>
      <c r="FGE10" s="200"/>
      <c r="FGF10" s="200"/>
      <c r="FGG10" s="200"/>
      <c r="FGH10" s="200"/>
      <c r="FGI10" s="200"/>
      <c r="FGJ10" s="200"/>
      <c r="FGK10" s="200"/>
      <c r="FGL10" s="200"/>
      <c r="FGM10" s="200"/>
      <c r="FGN10" s="200"/>
      <c r="FGO10" s="200"/>
      <c r="FGP10" s="200"/>
      <c r="FGQ10" s="200"/>
      <c r="FGR10" s="200"/>
      <c r="FGS10" s="200"/>
      <c r="FGT10" s="200"/>
      <c r="FGU10" s="200"/>
      <c r="FGV10" s="200"/>
      <c r="FGW10" s="200"/>
      <c r="FGX10" s="200"/>
      <c r="FGY10" s="200"/>
      <c r="FGZ10" s="200"/>
      <c r="FHA10" s="200"/>
      <c r="FHB10" s="200"/>
      <c r="FHC10" s="200"/>
      <c r="FHD10" s="200"/>
      <c r="FHE10" s="200"/>
      <c r="FHF10" s="200"/>
      <c r="FHG10" s="200"/>
      <c r="FHH10" s="200"/>
      <c r="FHI10" s="200"/>
      <c r="FHJ10" s="200"/>
      <c r="FHK10" s="200"/>
      <c r="FHL10" s="200"/>
      <c r="FHM10" s="200"/>
      <c r="FHN10" s="200"/>
      <c r="FHO10" s="200"/>
      <c r="FHP10" s="200"/>
      <c r="FHQ10" s="200"/>
      <c r="FHR10" s="200"/>
      <c r="FHS10" s="200"/>
      <c r="FHT10" s="200"/>
      <c r="FHU10" s="200"/>
      <c r="FHV10" s="200"/>
      <c r="FHW10" s="200"/>
      <c r="FHX10" s="200"/>
      <c r="FHY10" s="200"/>
      <c r="FHZ10" s="200"/>
      <c r="FIA10" s="200"/>
      <c r="FIB10" s="200"/>
      <c r="FIC10" s="200"/>
      <c r="FID10" s="200"/>
      <c r="FIE10" s="200"/>
      <c r="FIF10" s="200"/>
      <c r="FIG10" s="200"/>
      <c r="FIH10" s="200"/>
      <c r="FII10" s="200"/>
      <c r="FIJ10" s="200"/>
      <c r="FIK10" s="200"/>
      <c r="FIL10" s="200"/>
      <c r="FIM10" s="200"/>
      <c r="FIN10" s="200"/>
      <c r="FIO10" s="200"/>
      <c r="FIP10" s="200"/>
      <c r="FIQ10" s="200"/>
      <c r="FIR10" s="200"/>
      <c r="FIS10" s="200"/>
      <c r="FIT10" s="200"/>
      <c r="FIU10" s="200"/>
      <c r="FIV10" s="200"/>
      <c r="FIW10" s="200"/>
      <c r="FIX10" s="200"/>
      <c r="FIY10" s="200"/>
      <c r="FIZ10" s="200"/>
      <c r="FJA10" s="200"/>
      <c r="FJB10" s="200"/>
      <c r="FJC10" s="200"/>
      <c r="FJD10" s="200"/>
      <c r="FJE10" s="200"/>
      <c r="FJF10" s="200"/>
      <c r="FJG10" s="200"/>
      <c r="FJH10" s="200"/>
      <c r="FJI10" s="200"/>
      <c r="FJJ10" s="200"/>
      <c r="FJK10" s="200"/>
      <c r="FJL10" s="200"/>
      <c r="FJM10" s="200"/>
      <c r="FJN10" s="200"/>
      <c r="FJO10" s="200"/>
      <c r="FJP10" s="200"/>
      <c r="FJQ10" s="200"/>
      <c r="FJR10" s="200"/>
      <c r="FJS10" s="200"/>
      <c r="FJT10" s="200"/>
      <c r="FJU10" s="200"/>
      <c r="FJV10" s="200"/>
      <c r="FJW10" s="200"/>
      <c r="FJX10" s="200"/>
      <c r="FJY10" s="200"/>
      <c r="FJZ10" s="200"/>
      <c r="FKA10" s="200"/>
      <c r="FKB10" s="200"/>
      <c r="FKC10" s="200"/>
      <c r="FKD10" s="200"/>
      <c r="FKE10" s="200"/>
      <c r="FKF10" s="200"/>
      <c r="FKG10" s="200"/>
      <c r="FKH10" s="200"/>
      <c r="FKI10" s="200"/>
      <c r="FKJ10" s="200"/>
      <c r="FKK10" s="200"/>
      <c r="FKL10" s="200"/>
      <c r="FKM10" s="200"/>
      <c r="FKN10" s="200"/>
      <c r="FKO10" s="200"/>
      <c r="FKP10" s="200"/>
      <c r="FKQ10" s="200"/>
      <c r="FKR10" s="200"/>
      <c r="FKS10" s="200"/>
      <c r="FKT10" s="200"/>
      <c r="FKU10" s="200"/>
      <c r="FKV10" s="200"/>
      <c r="FKW10" s="200"/>
      <c r="FKX10" s="200"/>
      <c r="FKY10" s="200"/>
      <c r="FKZ10" s="200"/>
      <c r="FLA10" s="200"/>
      <c r="FLB10" s="200"/>
      <c r="FLC10" s="200"/>
      <c r="FLD10" s="200"/>
      <c r="FLE10" s="200"/>
      <c r="FLF10" s="200"/>
      <c r="FLG10" s="200"/>
      <c r="FLH10" s="200"/>
      <c r="FLI10" s="200"/>
      <c r="FLJ10" s="200"/>
      <c r="FLK10" s="200"/>
      <c r="FLL10" s="200"/>
      <c r="FLM10" s="200"/>
      <c r="FLN10" s="200"/>
      <c r="FLO10" s="200"/>
      <c r="FLP10" s="200"/>
      <c r="FLQ10" s="200"/>
      <c r="FLR10" s="200"/>
      <c r="FLS10" s="200"/>
      <c r="FLT10" s="200"/>
      <c r="FLU10" s="200"/>
      <c r="FLV10" s="200"/>
      <c r="FLW10" s="200"/>
      <c r="FLX10" s="200"/>
      <c r="FLY10" s="200"/>
      <c r="FLZ10" s="200"/>
      <c r="FMA10" s="200"/>
      <c r="FMB10" s="200"/>
      <c r="FMC10" s="200"/>
      <c r="FMD10" s="200"/>
      <c r="FME10" s="200"/>
      <c r="FMF10" s="200"/>
      <c r="FMG10" s="200"/>
      <c r="FMH10" s="200"/>
      <c r="FMI10" s="200"/>
      <c r="FMJ10" s="200"/>
      <c r="FMK10" s="200"/>
      <c r="FML10" s="200"/>
      <c r="FMM10" s="200"/>
      <c r="FMN10" s="200"/>
      <c r="FMO10" s="200"/>
      <c r="FMP10" s="200"/>
      <c r="FMQ10" s="200"/>
      <c r="FMR10" s="200"/>
      <c r="FMS10" s="200"/>
      <c r="FMT10" s="200"/>
      <c r="FMU10" s="200"/>
      <c r="FMV10" s="200"/>
      <c r="FMW10" s="200"/>
      <c r="FMX10" s="200"/>
      <c r="FMY10" s="200"/>
      <c r="FMZ10" s="200"/>
      <c r="FNA10" s="200"/>
      <c r="FNB10" s="200"/>
      <c r="FNC10" s="200"/>
      <c r="FND10" s="200"/>
      <c r="FNE10" s="200"/>
      <c r="FNF10" s="200"/>
      <c r="FNG10" s="200"/>
      <c r="FNH10" s="200"/>
      <c r="FNI10" s="200"/>
      <c r="FNJ10" s="200"/>
      <c r="FNK10" s="200"/>
      <c r="FNL10" s="200"/>
      <c r="FNM10" s="200"/>
      <c r="FNN10" s="200"/>
      <c r="FNO10" s="200"/>
      <c r="FNP10" s="200"/>
      <c r="FNQ10" s="200"/>
      <c r="FNR10" s="200"/>
      <c r="FNS10" s="200"/>
      <c r="FNT10" s="200"/>
      <c r="FNU10" s="200"/>
      <c r="FNV10" s="200"/>
      <c r="FNW10" s="200"/>
      <c r="FNX10" s="200"/>
      <c r="FNY10" s="200"/>
      <c r="FNZ10" s="200"/>
      <c r="FOA10" s="200"/>
      <c r="FOB10" s="200"/>
      <c r="FOC10" s="200"/>
      <c r="FOD10" s="200"/>
      <c r="FOE10" s="200"/>
      <c r="FOF10" s="200"/>
      <c r="FOG10" s="200"/>
      <c r="FOH10" s="200"/>
      <c r="FOI10" s="200"/>
      <c r="FOJ10" s="200"/>
      <c r="FOK10" s="200"/>
      <c r="FOL10" s="200"/>
      <c r="FOM10" s="200"/>
      <c r="FON10" s="200"/>
      <c r="FOO10" s="200"/>
      <c r="FOP10" s="200"/>
      <c r="FOQ10" s="200"/>
      <c r="FOR10" s="200"/>
      <c r="FOS10" s="200"/>
      <c r="FOT10" s="200"/>
      <c r="FOU10" s="200"/>
      <c r="FOV10" s="200"/>
      <c r="FOW10" s="200"/>
      <c r="FOX10" s="200"/>
      <c r="FOY10" s="200"/>
      <c r="FOZ10" s="200"/>
      <c r="FPA10" s="200"/>
      <c r="FPB10" s="200"/>
      <c r="FPC10" s="200"/>
      <c r="FPD10" s="200"/>
      <c r="FPE10" s="200"/>
      <c r="FPF10" s="200"/>
      <c r="FPG10" s="200"/>
      <c r="FPH10" s="200"/>
      <c r="FPI10" s="200"/>
      <c r="FPJ10" s="200"/>
      <c r="FPK10" s="200"/>
      <c r="FPL10" s="200"/>
      <c r="FPM10" s="200"/>
      <c r="FPN10" s="200"/>
      <c r="FPO10" s="200"/>
      <c r="FPP10" s="200"/>
      <c r="FPQ10" s="200"/>
      <c r="FPR10" s="200"/>
      <c r="FPS10" s="200"/>
      <c r="FPT10" s="200"/>
      <c r="FPU10" s="200"/>
      <c r="FPV10" s="200"/>
      <c r="FPW10" s="200"/>
      <c r="FPX10" s="200"/>
      <c r="FPY10" s="200"/>
      <c r="FPZ10" s="200"/>
      <c r="FQA10" s="200"/>
      <c r="FQB10" s="200"/>
      <c r="FQC10" s="200"/>
      <c r="FQD10" s="200"/>
      <c r="FQE10" s="200"/>
      <c r="FQF10" s="200"/>
      <c r="FQG10" s="200"/>
      <c r="FQH10" s="200"/>
      <c r="FQI10" s="200"/>
      <c r="FQJ10" s="200"/>
      <c r="FQK10" s="200"/>
      <c r="FQL10" s="200"/>
      <c r="FQM10" s="200"/>
      <c r="FQN10" s="200"/>
      <c r="FQO10" s="200"/>
      <c r="FQP10" s="200"/>
      <c r="FQQ10" s="200"/>
      <c r="FQR10" s="200"/>
      <c r="FQS10" s="200"/>
      <c r="FQT10" s="200"/>
      <c r="FQU10" s="200"/>
      <c r="FQV10" s="200"/>
      <c r="FQW10" s="200"/>
      <c r="FQX10" s="200"/>
      <c r="FQY10" s="200"/>
      <c r="FQZ10" s="200"/>
      <c r="FRA10" s="200"/>
      <c r="FRB10" s="200"/>
      <c r="FRC10" s="200"/>
      <c r="FRD10" s="200"/>
      <c r="FRE10" s="200"/>
      <c r="FRF10" s="200"/>
      <c r="FRG10" s="200"/>
      <c r="FRH10" s="200"/>
      <c r="FRI10" s="200"/>
      <c r="FRJ10" s="200"/>
      <c r="FRK10" s="200"/>
      <c r="FRL10" s="200"/>
      <c r="FRM10" s="200"/>
      <c r="FRN10" s="200"/>
      <c r="FRO10" s="200"/>
      <c r="FRP10" s="200"/>
      <c r="FRQ10" s="200"/>
      <c r="FRR10" s="200"/>
      <c r="FRS10" s="200"/>
      <c r="FRT10" s="200"/>
      <c r="FRU10" s="200"/>
      <c r="FRV10" s="200"/>
      <c r="FRW10" s="200"/>
      <c r="FRX10" s="200"/>
      <c r="FRY10" s="200"/>
      <c r="FRZ10" s="200"/>
      <c r="FSA10" s="200"/>
      <c r="FSB10" s="200"/>
      <c r="FSC10" s="200"/>
      <c r="FSD10" s="200"/>
      <c r="FSE10" s="200"/>
      <c r="FSF10" s="200"/>
      <c r="FSG10" s="200"/>
      <c r="FSH10" s="200"/>
      <c r="FSI10" s="200"/>
      <c r="FSJ10" s="200"/>
      <c r="FSK10" s="200"/>
      <c r="FSL10" s="200"/>
      <c r="FSM10" s="200"/>
      <c r="FSN10" s="200"/>
      <c r="FSO10" s="200"/>
      <c r="FSP10" s="200"/>
      <c r="FSQ10" s="200"/>
      <c r="FSR10" s="200"/>
      <c r="FSS10" s="200"/>
      <c r="FST10" s="200"/>
      <c r="FSU10" s="200"/>
      <c r="FSV10" s="200"/>
      <c r="FSW10" s="200"/>
      <c r="FSX10" s="200"/>
      <c r="FSY10" s="200"/>
      <c r="FSZ10" s="200"/>
      <c r="FTA10" s="200"/>
      <c r="FTB10" s="200"/>
      <c r="FTC10" s="200"/>
      <c r="FTD10" s="200"/>
      <c r="FTE10" s="200"/>
      <c r="FTF10" s="200"/>
      <c r="FTG10" s="200"/>
      <c r="FTH10" s="200"/>
      <c r="FTI10" s="200"/>
      <c r="FTJ10" s="200"/>
      <c r="FTK10" s="200"/>
      <c r="FTL10" s="200"/>
      <c r="FTM10" s="200"/>
      <c r="FTN10" s="200"/>
      <c r="FTO10" s="200"/>
      <c r="FTP10" s="200"/>
      <c r="FTQ10" s="200"/>
      <c r="FTR10" s="200"/>
      <c r="FTS10" s="200"/>
      <c r="FTT10" s="200"/>
      <c r="FTU10" s="200"/>
      <c r="FTV10" s="200"/>
      <c r="FTW10" s="200"/>
      <c r="FTX10" s="200"/>
      <c r="FTY10" s="200"/>
      <c r="FTZ10" s="200"/>
      <c r="FUA10" s="200"/>
      <c r="FUB10" s="200"/>
      <c r="FUC10" s="200"/>
      <c r="FUD10" s="200"/>
      <c r="FUE10" s="200"/>
      <c r="FUF10" s="200"/>
      <c r="FUG10" s="200"/>
      <c r="FUH10" s="200"/>
      <c r="FUI10" s="200"/>
      <c r="FUJ10" s="200"/>
      <c r="FUK10" s="200"/>
      <c r="FUL10" s="200"/>
      <c r="FUM10" s="200"/>
      <c r="FUN10" s="200"/>
      <c r="FUO10" s="200"/>
      <c r="FUP10" s="200"/>
      <c r="FUQ10" s="200"/>
      <c r="FUR10" s="200"/>
      <c r="FUS10" s="200"/>
      <c r="FUT10" s="200"/>
      <c r="FUU10" s="200"/>
      <c r="FUV10" s="200"/>
      <c r="FUW10" s="200"/>
      <c r="FUX10" s="200"/>
      <c r="FUY10" s="200"/>
      <c r="FUZ10" s="200"/>
      <c r="FVA10" s="200"/>
      <c r="FVB10" s="200"/>
      <c r="FVC10" s="200"/>
      <c r="FVD10" s="200"/>
      <c r="FVE10" s="200"/>
      <c r="FVF10" s="200"/>
      <c r="FVG10" s="200"/>
      <c r="FVH10" s="200"/>
      <c r="FVI10" s="200"/>
      <c r="FVJ10" s="200"/>
      <c r="FVK10" s="200"/>
      <c r="FVL10" s="200"/>
      <c r="FVM10" s="200"/>
      <c r="FVN10" s="200"/>
      <c r="FVO10" s="200"/>
      <c r="FVP10" s="200"/>
      <c r="FVQ10" s="200"/>
      <c r="FVR10" s="200"/>
      <c r="FVS10" s="200"/>
      <c r="FVT10" s="200"/>
      <c r="FVU10" s="200"/>
      <c r="FVV10" s="200"/>
      <c r="FVW10" s="200"/>
      <c r="FVX10" s="200"/>
      <c r="FVY10" s="200"/>
      <c r="FVZ10" s="200"/>
      <c r="FWA10" s="200"/>
      <c r="FWB10" s="200"/>
      <c r="FWC10" s="200"/>
      <c r="FWD10" s="200"/>
      <c r="FWE10" s="200"/>
      <c r="FWF10" s="200"/>
      <c r="FWG10" s="200"/>
      <c r="FWH10" s="200"/>
      <c r="FWI10" s="200"/>
      <c r="FWJ10" s="200"/>
      <c r="FWK10" s="200"/>
      <c r="FWL10" s="200"/>
      <c r="FWM10" s="200"/>
      <c r="FWN10" s="200"/>
      <c r="FWO10" s="200"/>
      <c r="FWP10" s="200"/>
      <c r="FWQ10" s="200"/>
      <c r="FWR10" s="200"/>
      <c r="FWS10" s="200"/>
      <c r="FWT10" s="200"/>
      <c r="FWU10" s="200"/>
      <c r="FWV10" s="200"/>
      <c r="FWW10" s="200"/>
      <c r="FWX10" s="200"/>
      <c r="FWY10" s="200"/>
      <c r="FWZ10" s="200"/>
      <c r="FXA10" s="200"/>
      <c r="FXB10" s="200"/>
      <c r="FXC10" s="200"/>
      <c r="FXD10" s="200"/>
      <c r="FXE10" s="200"/>
      <c r="FXF10" s="200"/>
      <c r="FXG10" s="200"/>
      <c r="FXH10" s="200"/>
      <c r="FXI10" s="200"/>
      <c r="FXJ10" s="200"/>
      <c r="FXK10" s="200"/>
      <c r="FXL10" s="200"/>
      <c r="FXM10" s="200"/>
      <c r="FXN10" s="200"/>
      <c r="FXO10" s="200"/>
      <c r="FXP10" s="200"/>
      <c r="FXQ10" s="200"/>
      <c r="FXR10" s="200"/>
      <c r="FXS10" s="200"/>
      <c r="FXT10" s="200"/>
      <c r="FXU10" s="200"/>
      <c r="FXV10" s="200"/>
      <c r="FXW10" s="200"/>
      <c r="FXX10" s="200"/>
      <c r="FXY10" s="200"/>
      <c r="FXZ10" s="200"/>
      <c r="FYA10" s="200"/>
      <c r="FYB10" s="200"/>
      <c r="FYC10" s="200"/>
      <c r="FYD10" s="200"/>
      <c r="FYE10" s="200"/>
      <c r="FYF10" s="200"/>
      <c r="FYG10" s="200"/>
      <c r="FYH10" s="200"/>
      <c r="FYI10" s="200"/>
      <c r="FYJ10" s="200"/>
      <c r="FYK10" s="200"/>
      <c r="FYL10" s="200"/>
      <c r="FYM10" s="200"/>
      <c r="FYN10" s="200"/>
      <c r="FYO10" s="200"/>
      <c r="FYP10" s="200"/>
      <c r="FYQ10" s="200"/>
      <c r="FYR10" s="200"/>
      <c r="FYS10" s="200"/>
      <c r="FYT10" s="200"/>
      <c r="FYU10" s="200"/>
      <c r="FYV10" s="200"/>
      <c r="FYW10" s="200"/>
      <c r="FYX10" s="200"/>
      <c r="FYY10" s="200"/>
      <c r="FYZ10" s="200"/>
      <c r="FZA10" s="200"/>
      <c r="FZB10" s="200"/>
      <c r="FZC10" s="200"/>
      <c r="FZD10" s="200"/>
      <c r="FZE10" s="200"/>
      <c r="FZF10" s="200"/>
      <c r="FZG10" s="200"/>
      <c r="FZH10" s="200"/>
      <c r="FZI10" s="200"/>
      <c r="FZJ10" s="200"/>
      <c r="FZK10" s="200"/>
      <c r="FZL10" s="200"/>
      <c r="FZM10" s="200"/>
      <c r="FZN10" s="200"/>
      <c r="FZO10" s="200"/>
      <c r="FZP10" s="200"/>
      <c r="FZQ10" s="200"/>
      <c r="FZR10" s="200"/>
      <c r="FZS10" s="200"/>
      <c r="FZT10" s="200"/>
      <c r="FZU10" s="200"/>
      <c r="FZV10" s="200"/>
      <c r="FZW10" s="200"/>
      <c r="FZX10" s="200"/>
      <c r="FZY10" s="200"/>
      <c r="FZZ10" s="200"/>
      <c r="GAA10" s="200"/>
      <c r="GAB10" s="200"/>
      <c r="GAC10" s="200"/>
      <c r="GAD10" s="200"/>
      <c r="GAE10" s="200"/>
      <c r="GAF10" s="200"/>
      <c r="GAG10" s="200"/>
      <c r="GAH10" s="200"/>
      <c r="GAI10" s="200"/>
      <c r="GAJ10" s="200"/>
      <c r="GAK10" s="200"/>
      <c r="GAL10" s="200"/>
      <c r="GAM10" s="200"/>
      <c r="GAN10" s="200"/>
      <c r="GAO10" s="200"/>
      <c r="GAP10" s="200"/>
      <c r="GAQ10" s="200"/>
      <c r="GAR10" s="200"/>
      <c r="GAS10" s="200"/>
      <c r="GAT10" s="200"/>
      <c r="GAU10" s="200"/>
      <c r="GAV10" s="200"/>
      <c r="GAW10" s="200"/>
      <c r="GAX10" s="200"/>
      <c r="GAY10" s="200"/>
      <c r="GAZ10" s="200"/>
      <c r="GBA10" s="200"/>
      <c r="GBB10" s="200"/>
      <c r="GBC10" s="200"/>
      <c r="GBD10" s="200"/>
      <c r="GBE10" s="200"/>
      <c r="GBF10" s="200"/>
      <c r="GBG10" s="200"/>
      <c r="GBH10" s="200"/>
      <c r="GBI10" s="200"/>
      <c r="GBJ10" s="200"/>
      <c r="GBK10" s="200"/>
      <c r="GBL10" s="200"/>
      <c r="GBM10" s="200"/>
      <c r="GBN10" s="200"/>
      <c r="GBO10" s="200"/>
      <c r="GBP10" s="200"/>
      <c r="GBQ10" s="200"/>
      <c r="GBR10" s="200"/>
      <c r="GBS10" s="200"/>
      <c r="GBT10" s="200"/>
      <c r="GBU10" s="200"/>
      <c r="GBV10" s="200"/>
      <c r="GBW10" s="200"/>
      <c r="GBX10" s="200"/>
      <c r="GBY10" s="200"/>
      <c r="GBZ10" s="200"/>
      <c r="GCA10" s="200"/>
      <c r="GCB10" s="200"/>
      <c r="GCC10" s="200"/>
      <c r="GCD10" s="200"/>
      <c r="GCE10" s="200"/>
      <c r="GCF10" s="200"/>
      <c r="GCG10" s="200"/>
      <c r="GCH10" s="200"/>
      <c r="GCI10" s="200"/>
      <c r="GCJ10" s="200"/>
      <c r="GCK10" s="200"/>
      <c r="GCL10" s="200"/>
      <c r="GCM10" s="200"/>
      <c r="GCN10" s="200"/>
      <c r="GCO10" s="200"/>
      <c r="GCP10" s="200"/>
      <c r="GCQ10" s="200"/>
      <c r="GCR10" s="200"/>
      <c r="GCS10" s="200"/>
      <c r="GCT10" s="200"/>
      <c r="GCU10" s="200"/>
      <c r="GCV10" s="200"/>
      <c r="GCW10" s="200"/>
      <c r="GCX10" s="200"/>
      <c r="GCY10" s="200"/>
      <c r="GCZ10" s="200"/>
      <c r="GDA10" s="200"/>
      <c r="GDB10" s="200"/>
      <c r="GDC10" s="200"/>
      <c r="GDD10" s="200"/>
      <c r="GDE10" s="200"/>
      <c r="GDF10" s="200"/>
      <c r="GDG10" s="200"/>
      <c r="GDH10" s="200"/>
      <c r="GDI10" s="200"/>
      <c r="GDJ10" s="200"/>
      <c r="GDK10" s="200"/>
      <c r="GDL10" s="200"/>
      <c r="GDM10" s="200"/>
      <c r="GDN10" s="200"/>
      <c r="GDO10" s="200"/>
      <c r="GDP10" s="200"/>
      <c r="GDQ10" s="200"/>
      <c r="GDR10" s="200"/>
      <c r="GDS10" s="200"/>
      <c r="GDT10" s="200"/>
      <c r="GDU10" s="200"/>
      <c r="GDV10" s="200"/>
      <c r="GDW10" s="200"/>
      <c r="GDX10" s="200"/>
      <c r="GDY10" s="200"/>
      <c r="GDZ10" s="200"/>
      <c r="GEA10" s="200"/>
      <c r="GEB10" s="200"/>
      <c r="GEC10" s="200"/>
      <c r="GED10" s="200"/>
      <c r="GEE10" s="200"/>
      <c r="GEF10" s="200"/>
      <c r="GEG10" s="200"/>
      <c r="GEH10" s="200"/>
      <c r="GEI10" s="200"/>
      <c r="GEJ10" s="200"/>
      <c r="GEK10" s="200"/>
      <c r="GEL10" s="200"/>
      <c r="GEM10" s="200"/>
      <c r="GEN10" s="200"/>
      <c r="GEO10" s="200"/>
      <c r="GEP10" s="200"/>
      <c r="GEQ10" s="200"/>
      <c r="GER10" s="200"/>
      <c r="GES10" s="200"/>
      <c r="GET10" s="200"/>
      <c r="GEU10" s="200"/>
      <c r="GEV10" s="200"/>
      <c r="GEW10" s="200"/>
      <c r="GEX10" s="200"/>
      <c r="GEY10" s="200"/>
      <c r="GEZ10" s="200"/>
      <c r="GFA10" s="200"/>
      <c r="GFB10" s="200"/>
      <c r="GFC10" s="200"/>
      <c r="GFD10" s="200"/>
      <c r="GFE10" s="200"/>
      <c r="GFF10" s="200"/>
      <c r="GFG10" s="200"/>
      <c r="GFH10" s="200"/>
      <c r="GFI10" s="200"/>
      <c r="GFJ10" s="200"/>
      <c r="GFK10" s="200"/>
      <c r="GFL10" s="200"/>
      <c r="GFM10" s="200"/>
      <c r="GFN10" s="200"/>
      <c r="GFO10" s="200"/>
      <c r="GFP10" s="200"/>
      <c r="GFQ10" s="200"/>
      <c r="GFR10" s="200"/>
      <c r="GFS10" s="200"/>
      <c r="GFT10" s="200"/>
      <c r="GFU10" s="200"/>
      <c r="GFV10" s="200"/>
      <c r="GFW10" s="200"/>
      <c r="GFX10" s="200"/>
      <c r="GFY10" s="200"/>
      <c r="GFZ10" s="200"/>
      <c r="GGA10" s="200"/>
      <c r="GGB10" s="200"/>
      <c r="GGC10" s="200"/>
      <c r="GGD10" s="200"/>
      <c r="GGE10" s="200"/>
      <c r="GGF10" s="200"/>
      <c r="GGG10" s="200"/>
      <c r="GGH10" s="200"/>
      <c r="GGI10" s="200"/>
      <c r="GGJ10" s="200"/>
      <c r="GGK10" s="200"/>
      <c r="GGL10" s="200"/>
      <c r="GGM10" s="200"/>
      <c r="GGN10" s="200"/>
      <c r="GGO10" s="200"/>
      <c r="GGP10" s="200"/>
      <c r="GGQ10" s="200"/>
      <c r="GGR10" s="200"/>
      <c r="GGS10" s="200"/>
      <c r="GGT10" s="200"/>
      <c r="GGU10" s="200"/>
      <c r="GGV10" s="200"/>
      <c r="GGW10" s="200"/>
      <c r="GGX10" s="200"/>
      <c r="GGY10" s="200"/>
      <c r="GGZ10" s="200"/>
      <c r="GHA10" s="200"/>
      <c r="GHB10" s="200"/>
      <c r="GHC10" s="200"/>
      <c r="GHD10" s="200"/>
      <c r="GHE10" s="200"/>
      <c r="GHF10" s="200"/>
      <c r="GHG10" s="200"/>
      <c r="GHH10" s="200"/>
      <c r="GHI10" s="200"/>
      <c r="GHJ10" s="200"/>
      <c r="GHK10" s="200"/>
      <c r="GHL10" s="200"/>
      <c r="GHM10" s="200"/>
      <c r="GHN10" s="200"/>
      <c r="GHO10" s="200"/>
      <c r="GHP10" s="200"/>
      <c r="GHQ10" s="200"/>
      <c r="GHR10" s="200"/>
      <c r="GHS10" s="200"/>
      <c r="GHT10" s="200"/>
      <c r="GHU10" s="200"/>
      <c r="GHV10" s="200"/>
      <c r="GHW10" s="200"/>
      <c r="GHX10" s="200"/>
      <c r="GHY10" s="200"/>
      <c r="GHZ10" s="200"/>
      <c r="GIA10" s="200"/>
      <c r="GIB10" s="200"/>
      <c r="GIC10" s="200"/>
      <c r="GID10" s="200"/>
      <c r="GIE10" s="200"/>
      <c r="GIF10" s="200"/>
      <c r="GIG10" s="200"/>
      <c r="GIH10" s="200"/>
      <c r="GII10" s="200"/>
      <c r="GIJ10" s="200"/>
      <c r="GIK10" s="200"/>
      <c r="GIL10" s="200"/>
      <c r="GIM10" s="200"/>
      <c r="GIN10" s="200"/>
      <c r="GIO10" s="200"/>
      <c r="GIP10" s="200"/>
      <c r="GIQ10" s="200"/>
      <c r="GIR10" s="200"/>
      <c r="GIS10" s="200"/>
      <c r="GIT10" s="200"/>
      <c r="GIU10" s="200"/>
      <c r="GIV10" s="200"/>
      <c r="GIW10" s="200"/>
      <c r="GIX10" s="200"/>
      <c r="GIY10" s="200"/>
      <c r="GIZ10" s="200"/>
      <c r="GJA10" s="200"/>
      <c r="GJB10" s="200"/>
      <c r="GJC10" s="200"/>
      <c r="GJD10" s="200"/>
      <c r="GJE10" s="200"/>
      <c r="GJF10" s="200"/>
      <c r="GJG10" s="200"/>
      <c r="GJH10" s="200"/>
      <c r="GJI10" s="200"/>
      <c r="GJJ10" s="200"/>
      <c r="GJK10" s="200"/>
      <c r="GJL10" s="200"/>
      <c r="GJM10" s="200"/>
      <c r="GJN10" s="200"/>
      <c r="GJO10" s="200"/>
      <c r="GJP10" s="200"/>
      <c r="GJQ10" s="200"/>
      <c r="GJR10" s="200"/>
      <c r="GJS10" s="200"/>
      <c r="GJT10" s="200"/>
      <c r="GJU10" s="200"/>
      <c r="GJV10" s="200"/>
      <c r="GJW10" s="200"/>
      <c r="GJX10" s="200"/>
      <c r="GJY10" s="200"/>
      <c r="GJZ10" s="200"/>
      <c r="GKA10" s="200"/>
      <c r="GKB10" s="200"/>
      <c r="GKC10" s="200"/>
      <c r="GKD10" s="200"/>
      <c r="GKE10" s="200"/>
      <c r="GKF10" s="200"/>
      <c r="GKG10" s="200"/>
      <c r="GKH10" s="200"/>
      <c r="GKI10" s="200"/>
      <c r="GKJ10" s="200"/>
      <c r="GKK10" s="200"/>
      <c r="GKL10" s="200"/>
      <c r="GKM10" s="200"/>
      <c r="GKN10" s="200"/>
      <c r="GKO10" s="200"/>
      <c r="GKP10" s="200"/>
      <c r="GKQ10" s="200"/>
      <c r="GKR10" s="200"/>
      <c r="GKS10" s="200"/>
      <c r="GKT10" s="200"/>
      <c r="GKU10" s="200"/>
      <c r="GKV10" s="200"/>
      <c r="GKW10" s="200"/>
      <c r="GKX10" s="200"/>
      <c r="GKY10" s="200"/>
      <c r="GKZ10" s="200"/>
      <c r="GLA10" s="200"/>
      <c r="GLB10" s="200"/>
      <c r="GLC10" s="200"/>
      <c r="GLD10" s="200"/>
      <c r="GLE10" s="200"/>
      <c r="GLF10" s="200"/>
      <c r="GLG10" s="200"/>
      <c r="GLH10" s="200"/>
      <c r="GLI10" s="200"/>
      <c r="GLJ10" s="200"/>
      <c r="GLK10" s="200"/>
      <c r="GLL10" s="200"/>
      <c r="GLM10" s="200"/>
      <c r="GLN10" s="200"/>
      <c r="GLO10" s="200"/>
      <c r="GLP10" s="200"/>
      <c r="GLQ10" s="200"/>
      <c r="GLR10" s="200"/>
      <c r="GLS10" s="200"/>
      <c r="GLT10" s="200"/>
      <c r="GLU10" s="200"/>
      <c r="GLV10" s="200"/>
      <c r="GLW10" s="200"/>
      <c r="GLX10" s="200"/>
      <c r="GLY10" s="200"/>
      <c r="GLZ10" s="200"/>
      <c r="GMA10" s="200"/>
      <c r="GMB10" s="200"/>
      <c r="GMC10" s="200"/>
      <c r="GMD10" s="200"/>
      <c r="GME10" s="200"/>
      <c r="GMF10" s="200"/>
      <c r="GMG10" s="200"/>
      <c r="GMH10" s="200"/>
      <c r="GMI10" s="200"/>
      <c r="GMJ10" s="200"/>
      <c r="GMK10" s="200"/>
      <c r="GML10" s="200"/>
      <c r="GMM10" s="200"/>
      <c r="GMN10" s="200"/>
      <c r="GMO10" s="200"/>
      <c r="GMP10" s="200"/>
      <c r="GMQ10" s="200"/>
      <c r="GMR10" s="200"/>
      <c r="GMS10" s="200"/>
      <c r="GMT10" s="200"/>
      <c r="GMU10" s="200"/>
      <c r="GMV10" s="200"/>
      <c r="GMW10" s="200"/>
      <c r="GMX10" s="200"/>
      <c r="GMY10" s="200"/>
      <c r="GMZ10" s="200"/>
      <c r="GNA10" s="200"/>
      <c r="GNB10" s="200"/>
      <c r="GNC10" s="200"/>
      <c r="GND10" s="200"/>
      <c r="GNE10" s="200"/>
      <c r="GNF10" s="200"/>
      <c r="GNG10" s="200"/>
      <c r="GNH10" s="200"/>
      <c r="GNI10" s="200"/>
      <c r="GNJ10" s="200"/>
      <c r="GNK10" s="200"/>
      <c r="GNL10" s="200"/>
      <c r="GNM10" s="200"/>
      <c r="GNN10" s="200"/>
      <c r="GNO10" s="200"/>
      <c r="GNP10" s="200"/>
      <c r="GNQ10" s="200"/>
      <c r="GNR10" s="200"/>
      <c r="GNS10" s="200"/>
      <c r="GNT10" s="200"/>
      <c r="GNU10" s="200"/>
      <c r="GNV10" s="200"/>
      <c r="GNW10" s="200"/>
      <c r="GNX10" s="200"/>
      <c r="GNY10" s="200"/>
      <c r="GNZ10" s="200"/>
      <c r="GOA10" s="200"/>
      <c r="GOB10" s="200"/>
      <c r="GOC10" s="200"/>
      <c r="GOD10" s="200"/>
      <c r="GOE10" s="200"/>
      <c r="GOF10" s="200"/>
      <c r="GOG10" s="200"/>
      <c r="GOH10" s="200"/>
      <c r="GOI10" s="200"/>
      <c r="GOJ10" s="200"/>
      <c r="GOK10" s="200"/>
      <c r="GOL10" s="200"/>
      <c r="GOM10" s="200"/>
      <c r="GON10" s="200"/>
      <c r="GOO10" s="200"/>
      <c r="GOP10" s="200"/>
      <c r="GOQ10" s="200"/>
      <c r="GOR10" s="200"/>
      <c r="GOS10" s="200"/>
      <c r="GOT10" s="200"/>
      <c r="GOU10" s="200"/>
      <c r="GOV10" s="200"/>
      <c r="GOW10" s="200"/>
      <c r="GOX10" s="200"/>
      <c r="GOY10" s="200"/>
      <c r="GOZ10" s="200"/>
      <c r="GPA10" s="200"/>
      <c r="GPB10" s="200"/>
      <c r="GPC10" s="200"/>
      <c r="GPD10" s="200"/>
      <c r="GPE10" s="200"/>
      <c r="GPF10" s="200"/>
      <c r="GPG10" s="200"/>
      <c r="GPH10" s="200"/>
      <c r="GPI10" s="200"/>
      <c r="GPJ10" s="200"/>
      <c r="GPK10" s="200"/>
      <c r="GPL10" s="200"/>
      <c r="GPM10" s="200"/>
      <c r="GPN10" s="200"/>
      <c r="GPO10" s="200"/>
      <c r="GPP10" s="200"/>
      <c r="GPQ10" s="200"/>
      <c r="GPR10" s="200"/>
      <c r="GPS10" s="200"/>
      <c r="GPT10" s="200"/>
      <c r="GPU10" s="200"/>
      <c r="GPV10" s="200"/>
      <c r="GPW10" s="200"/>
      <c r="GPX10" s="200"/>
      <c r="GPY10" s="200"/>
      <c r="GPZ10" s="200"/>
      <c r="GQA10" s="200"/>
      <c r="GQB10" s="200"/>
      <c r="GQC10" s="200"/>
      <c r="GQD10" s="200"/>
      <c r="GQE10" s="200"/>
      <c r="GQF10" s="200"/>
      <c r="GQG10" s="200"/>
      <c r="GQH10" s="200"/>
      <c r="GQI10" s="200"/>
      <c r="GQJ10" s="200"/>
      <c r="GQK10" s="200"/>
      <c r="GQL10" s="200"/>
      <c r="GQM10" s="200"/>
      <c r="GQN10" s="200"/>
      <c r="GQO10" s="200"/>
      <c r="GQP10" s="200"/>
      <c r="GQQ10" s="200"/>
      <c r="GQR10" s="200"/>
      <c r="GQS10" s="200"/>
      <c r="GQT10" s="200"/>
      <c r="GQU10" s="200"/>
      <c r="GQV10" s="200"/>
      <c r="GQW10" s="200"/>
      <c r="GQX10" s="200"/>
      <c r="GQY10" s="200"/>
      <c r="GQZ10" s="200"/>
      <c r="GRA10" s="200"/>
      <c r="GRB10" s="200"/>
      <c r="GRC10" s="200"/>
      <c r="GRD10" s="200"/>
      <c r="GRE10" s="200"/>
      <c r="GRF10" s="200"/>
      <c r="GRG10" s="200"/>
      <c r="GRH10" s="200"/>
      <c r="GRI10" s="200"/>
      <c r="GRJ10" s="200"/>
      <c r="GRK10" s="200"/>
      <c r="GRL10" s="200"/>
      <c r="GRM10" s="200"/>
      <c r="GRN10" s="200"/>
      <c r="GRO10" s="200"/>
      <c r="GRP10" s="200"/>
      <c r="GRQ10" s="200"/>
      <c r="GRR10" s="200"/>
      <c r="GRS10" s="200"/>
      <c r="GRT10" s="200"/>
      <c r="GRU10" s="200"/>
      <c r="GRV10" s="200"/>
      <c r="GRW10" s="200"/>
      <c r="GRX10" s="200"/>
      <c r="GRY10" s="200"/>
      <c r="GRZ10" s="200"/>
      <c r="GSA10" s="200"/>
      <c r="GSB10" s="200"/>
      <c r="GSC10" s="200"/>
      <c r="GSD10" s="200"/>
      <c r="GSE10" s="200"/>
      <c r="GSF10" s="200"/>
      <c r="GSG10" s="200"/>
      <c r="GSH10" s="200"/>
      <c r="GSI10" s="200"/>
      <c r="GSJ10" s="200"/>
      <c r="GSK10" s="200"/>
      <c r="GSL10" s="200"/>
      <c r="GSM10" s="200"/>
      <c r="GSN10" s="200"/>
      <c r="GSO10" s="200"/>
      <c r="GSP10" s="200"/>
      <c r="GSQ10" s="200"/>
      <c r="GSR10" s="200"/>
      <c r="GSS10" s="200"/>
      <c r="GST10" s="200"/>
      <c r="GSU10" s="200"/>
      <c r="GSV10" s="200"/>
      <c r="GSW10" s="200"/>
      <c r="GSX10" s="200"/>
      <c r="GSY10" s="200"/>
      <c r="GSZ10" s="200"/>
      <c r="GTA10" s="200"/>
      <c r="GTB10" s="200"/>
      <c r="GTC10" s="200"/>
      <c r="GTD10" s="200"/>
      <c r="GTE10" s="200"/>
      <c r="GTF10" s="200"/>
      <c r="GTG10" s="200"/>
      <c r="GTH10" s="200"/>
      <c r="GTI10" s="200"/>
      <c r="GTJ10" s="200"/>
      <c r="GTK10" s="200"/>
      <c r="GTL10" s="200"/>
      <c r="GTM10" s="200"/>
      <c r="GTN10" s="200"/>
      <c r="GTO10" s="200"/>
      <c r="GTP10" s="200"/>
      <c r="GTQ10" s="200"/>
      <c r="GTR10" s="200"/>
      <c r="GTS10" s="200"/>
      <c r="GTT10" s="200"/>
      <c r="GTU10" s="200"/>
      <c r="GTV10" s="200"/>
      <c r="GTW10" s="200"/>
      <c r="GTX10" s="200"/>
      <c r="GTY10" s="200"/>
      <c r="GTZ10" s="200"/>
      <c r="GUA10" s="200"/>
      <c r="GUB10" s="200"/>
      <c r="GUC10" s="200"/>
      <c r="GUD10" s="200"/>
      <c r="GUE10" s="200"/>
      <c r="GUF10" s="200"/>
      <c r="GUG10" s="200"/>
      <c r="GUH10" s="200"/>
      <c r="GUI10" s="200"/>
      <c r="GUJ10" s="200"/>
      <c r="GUK10" s="200"/>
      <c r="GUL10" s="200"/>
      <c r="GUM10" s="200"/>
      <c r="GUN10" s="200"/>
      <c r="GUO10" s="200"/>
      <c r="GUP10" s="200"/>
      <c r="GUQ10" s="200"/>
      <c r="GUR10" s="200"/>
      <c r="GUS10" s="200"/>
      <c r="GUT10" s="200"/>
      <c r="GUU10" s="200"/>
      <c r="GUV10" s="200"/>
      <c r="GUW10" s="200"/>
      <c r="GUX10" s="200"/>
      <c r="GUY10" s="200"/>
      <c r="GUZ10" s="200"/>
      <c r="GVA10" s="200"/>
      <c r="GVB10" s="200"/>
      <c r="GVC10" s="200"/>
      <c r="GVD10" s="200"/>
      <c r="GVE10" s="200"/>
      <c r="GVF10" s="200"/>
      <c r="GVG10" s="200"/>
      <c r="GVH10" s="200"/>
      <c r="GVI10" s="200"/>
      <c r="GVJ10" s="200"/>
      <c r="GVK10" s="200"/>
      <c r="GVL10" s="200"/>
      <c r="GVM10" s="200"/>
      <c r="GVN10" s="200"/>
      <c r="GVO10" s="200"/>
      <c r="GVP10" s="200"/>
      <c r="GVQ10" s="200"/>
      <c r="GVR10" s="200"/>
      <c r="GVS10" s="200"/>
      <c r="GVT10" s="200"/>
      <c r="GVU10" s="200"/>
      <c r="GVV10" s="200"/>
      <c r="GVW10" s="200"/>
      <c r="GVX10" s="200"/>
      <c r="GVY10" s="200"/>
      <c r="GVZ10" s="200"/>
      <c r="GWA10" s="200"/>
      <c r="GWB10" s="200"/>
      <c r="GWC10" s="200"/>
      <c r="GWD10" s="200"/>
      <c r="GWE10" s="200"/>
      <c r="GWF10" s="200"/>
      <c r="GWG10" s="200"/>
      <c r="GWH10" s="200"/>
      <c r="GWI10" s="200"/>
      <c r="GWJ10" s="200"/>
      <c r="GWK10" s="200"/>
      <c r="GWL10" s="200"/>
      <c r="GWM10" s="200"/>
      <c r="GWN10" s="200"/>
      <c r="GWO10" s="200"/>
      <c r="GWP10" s="200"/>
      <c r="GWQ10" s="200"/>
      <c r="GWR10" s="200"/>
      <c r="GWS10" s="200"/>
      <c r="GWT10" s="200"/>
      <c r="GWU10" s="200"/>
      <c r="GWV10" s="200"/>
      <c r="GWW10" s="200"/>
      <c r="GWX10" s="200"/>
      <c r="GWY10" s="200"/>
      <c r="GWZ10" s="200"/>
      <c r="GXA10" s="200"/>
      <c r="GXB10" s="200"/>
      <c r="GXC10" s="200"/>
      <c r="GXD10" s="200"/>
      <c r="GXE10" s="200"/>
      <c r="GXF10" s="200"/>
      <c r="GXG10" s="200"/>
      <c r="GXH10" s="200"/>
      <c r="GXI10" s="200"/>
      <c r="GXJ10" s="200"/>
      <c r="GXK10" s="200"/>
      <c r="GXL10" s="200"/>
      <c r="GXM10" s="200"/>
      <c r="GXN10" s="200"/>
      <c r="GXO10" s="200"/>
      <c r="GXP10" s="200"/>
      <c r="GXQ10" s="200"/>
      <c r="GXR10" s="200"/>
      <c r="GXS10" s="200"/>
      <c r="GXT10" s="200"/>
      <c r="GXU10" s="200"/>
      <c r="GXV10" s="200"/>
      <c r="GXW10" s="200"/>
      <c r="GXX10" s="200"/>
      <c r="GXY10" s="200"/>
      <c r="GXZ10" s="200"/>
      <c r="GYA10" s="200"/>
      <c r="GYB10" s="200"/>
      <c r="GYC10" s="200"/>
      <c r="GYD10" s="200"/>
      <c r="GYE10" s="200"/>
      <c r="GYF10" s="200"/>
      <c r="GYG10" s="200"/>
      <c r="GYH10" s="200"/>
      <c r="GYI10" s="200"/>
      <c r="GYJ10" s="200"/>
      <c r="GYK10" s="200"/>
      <c r="GYL10" s="200"/>
      <c r="GYM10" s="200"/>
      <c r="GYN10" s="200"/>
      <c r="GYO10" s="200"/>
      <c r="GYP10" s="200"/>
      <c r="GYQ10" s="200"/>
      <c r="GYR10" s="200"/>
      <c r="GYS10" s="200"/>
      <c r="GYT10" s="200"/>
      <c r="GYU10" s="200"/>
      <c r="GYV10" s="200"/>
      <c r="GYW10" s="200"/>
      <c r="GYX10" s="200"/>
      <c r="GYY10" s="200"/>
      <c r="GYZ10" s="200"/>
      <c r="GZA10" s="200"/>
      <c r="GZB10" s="200"/>
      <c r="GZC10" s="200"/>
      <c r="GZD10" s="200"/>
      <c r="GZE10" s="200"/>
      <c r="GZF10" s="200"/>
      <c r="GZG10" s="200"/>
      <c r="GZH10" s="200"/>
      <c r="GZI10" s="200"/>
      <c r="GZJ10" s="200"/>
      <c r="GZK10" s="200"/>
      <c r="GZL10" s="200"/>
      <c r="GZM10" s="200"/>
      <c r="GZN10" s="200"/>
      <c r="GZO10" s="200"/>
      <c r="GZP10" s="200"/>
      <c r="GZQ10" s="200"/>
      <c r="GZR10" s="200"/>
      <c r="GZS10" s="200"/>
      <c r="GZT10" s="200"/>
      <c r="GZU10" s="200"/>
      <c r="GZV10" s="200"/>
      <c r="GZW10" s="200"/>
      <c r="GZX10" s="200"/>
      <c r="GZY10" s="200"/>
      <c r="GZZ10" s="200"/>
      <c r="HAA10" s="200"/>
      <c r="HAB10" s="200"/>
      <c r="HAC10" s="200"/>
      <c r="HAD10" s="200"/>
      <c r="HAE10" s="200"/>
      <c r="HAF10" s="200"/>
      <c r="HAG10" s="200"/>
      <c r="HAH10" s="200"/>
      <c r="HAI10" s="200"/>
      <c r="HAJ10" s="200"/>
      <c r="HAK10" s="200"/>
      <c r="HAL10" s="200"/>
      <c r="HAM10" s="200"/>
      <c r="HAN10" s="200"/>
      <c r="HAO10" s="200"/>
      <c r="HAP10" s="200"/>
      <c r="HAQ10" s="200"/>
      <c r="HAR10" s="200"/>
      <c r="HAS10" s="200"/>
      <c r="HAT10" s="200"/>
      <c r="HAU10" s="200"/>
      <c r="HAV10" s="200"/>
      <c r="HAW10" s="200"/>
      <c r="HAX10" s="200"/>
      <c r="HAY10" s="200"/>
      <c r="HAZ10" s="200"/>
      <c r="HBA10" s="200"/>
      <c r="HBB10" s="200"/>
      <c r="HBC10" s="200"/>
      <c r="HBD10" s="200"/>
      <c r="HBE10" s="200"/>
      <c r="HBF10" s="200"/>
      <c r="HBG10" s="200"/>
      <c r="HBH10" s="200"/>
      <c r="HBI10" s="200"/>
      <c r="HBJ10" s="200"/>
      <c r="HBK10" s="200"/>
      <c r="HBL10" s="200"/>
      <c r="HBM10" s="200"/>
      <c r="HBN10" s="200"/>
      <c r="HBO10" s="200"/>
      <c r="HBP10" s="200"/>
      <c r="HBQ10" s="200"/>
      <c r="HBR10" s="200"/>
      <c r="HBS10" s="200"/>
      <c r="HBT10" s="200"/>
      <c r="HBU10" s="200"/>
      <c r="HBV10" s="200"/>
      <c r="HBW10" s="200"/>
      <c r="HBX10" s="200"/>
      <c r="HBY10" s="200"/>
      <c r="HBZ10" s="200"/>
      <c r="HCA10" s="200"/>
      <c r="HCB10" s="200"/>
      <c r="HCC10" s="200"/>
      <c r="HCD10" s="200"/>
      <c r="HCE10" s="200"/>
      <c r="HCF10" s="200"/>
      <c r="HCG10" s="200"/>
      <c r="HCH10" s="200"/>
      <c r="HCI10" s="200"/>
      <c r="HCJ10" s="200"/>
      <c r="HCK10" s="200"/>
      <c r="HCL10" s="200"/>
      <c r="HCM10" s="200"/>
      <c r="HCN10" s="200"/>
      <c r="HCO10" s="200"/>
      <c r="HCP10" s="200"/>
      <c r="HCQ10" s="200"/>
      <c r="HCR10" s="200"/>
      <c r="HCS10" s="200"/>
      <c r="HCT10" s="200"/>
      <c r="HCU10" s="200"/>
      <c r="HCV10" s="200"/>
      <c r="HCW10" s="200"/>
      <c r="HCX10" s="200"/>
      <c r="HCY10" s="200"/>
      <c r="HCZ10" s="200"/>
      <c r="HDA10" s="200"/>
      <c r="HDB10" s="200"/>
      <c r="HDC10" s="200"/>
      <c r="HDD10" s="200"/>
      <c r="HDE10" s="200"/>
      <c r="HDF10" s="200"/>
      <c r="HDG10" s="200"/>
      <c r="HDH10" s="200"/>
      <c r="HDI10" s="200"/>
      <c r="HDJ10" s="200"/>
      <c r="HDK10" s="200"/>
      <c r="HDL10" s="200"/>
      <c r="HDM10" s="200"/>
      <c r="HDN10" s="200"/>
      <c r="HDO10" s="200"/>
      <c r="HDP10" s="200"/>
      <c r="HDQ10" s="200"/>
      <c r="HDR10" s="200"/>
      <c r="HDS10" s="200"/>
      <c r="HDT10" s="200"/>
      <c r="HDU10" s="200"/>
      <c r="HDV10" s="200"/>
      <c r="HDW10" s="200"/>
      <c r="HDX10" s="200"/>
      <c r="HDY10" s="200"/>
      <c r="HDZ10" s="200"/>
      <c r="HEA10" s="200"/>
      <c r="HEB10" s="200"/>
      <c r="HEC10" s="200"/>
      <c r="HED10" s="200"/>
      <c r="HEE10" s="200"/>
      <c r="HEF10" s="200"/>
      <c r="HEG10" s="200"/>
      <c r="HEH10" s="200"/>
      <c r="HEI10" s="200"/>
      <c r="HEJ10" s="200"/>
      <c r="HEK10" s="200"/>
      <c r="HEL10" s="200"/>
      <c r="HEM10" s="200"/>
      <c r="HEN10" s="200"/>
      <c r="HEO10" s="200"/>
      <c r="HEP10" s="200"/>
      <c r="HEQ10" s="200"/>
      <c r="HER10" s="200"/>
      <c r="HES10" s="200"/>
      <c r="HET10" s="200"/>
      <c r="HEU10" s="200"/>
      <c r="HEV10" s="200"/>
      <c r="HEW10" s="200"/>
      <c r="HEX10" s="200"/>
      <c r="HEY10" s="200"/>
      <c r="HEZ10" s="200"/>
      <c r="HFA10" s="200"/>
      <c r="HFB10" s="200"/>
      <c r="HFC10" s="200"/>
      <c r="HFD10" s="200"/>
      <c r="HFE10" s="200"/>
      <c r="HFF10" s="200"/>
      <c r="HFG10" s="200"/>
      <c r="HFH10" s="200"/>
      <c r="HFI10" s="200"/>
      <c r="HFJ10" s="200"/>
      <c r="HFK10" s="200"/>
      <c r="HFL10" s="200"/>
      <c r="HFM10" s="200"/>
      <c r="HFN10" s="200"/>
      <c r="HFO10" s="200"/>
      <c r="HFP10" s="200"/>
      <c r="HFQ10" s="200"/>
      <c r="HFR10" s="200"/>
      <c r="HFS10" s="200"/>
      <c r="HFT10" s="200"/>
      <c r="HFU10" s="200"/>
      <c r="HFV10" s="200"/>
      <c r="HFW10" s="200"/>
      <c r="HFX10" s="200"/>
      <c r="HFY10" s="200"/>
      <c r="HFZ10" s="200"/>
      <c r="HGA10" s="200"/>
      <c r="HGB10" s="200"/>
      <c r="HGC10" s="200"/>
      <c r="HGD10" s="200"/>
      <c r="HGE10" s="200"/>
      <c r="HGF10" s="200"/>
      <c r="HGG10" s="200"/>
      <c r="HGH10" s="200"/>
      <c r="HGI10" s="200"/>
      <c r="HGJ10" s="200"/>
      <c r="HGK10" s="200"/>
      <c r="HGL10" s="200"/>
      <c r="HGM10" s="200"/>
      <c r="HGN10" s="200"/>
      <c r="HGO10" s="200"/>
      <c r="HGP10" s="200"/>
      <c r="HGQ10" s="200"/>
      <c r="HGR10" s="200"/>
      <c r="HGS10" s="200"/>
      <c r="HGT10" s="200"/>
      <c r="HGU10" s="200"/>
      <c r="HGV10" s="200"/>
      <c r="HGW10" s="200"/>
      <c r="HGX10" s="200"/>
      <c r="HGY10" s="200"/>
      <c r="HGZ10" s="200"/>
      <c r="HHA10" s="200"/>
      <c r="HHB10" s="200"/>
      <c r="HHC10" s="200"/>
      <c r="HHD10" s="200"/>
      <c r="HHE10" s="200"/>
      <c r="HHF10" s="200"/>
      <c r="HHG10" s="200"/>
      <c r="HHH10" s="200"/>
      <c r="HHI10" s="200"/>
      <c r="HHJ10" s="200"/>
      <c r="HHK10" s="200"/>
      <c r="HHL10" s="200"/>
      <c r="HHM10" s="200"/>
      <c r="HHN10" s="200"/>
      <c r="HHO10" s="200"/>
      <c r="HHP10" s="200"/>
      <c r="HHQ10" s="200"/>
      <c r="HHR10" s="200"/>
      <c r="HHS10" s="200"/>
      <c r="HHT10" s="200"/>
      <c r="HHU10" s="200"/>
      <c r="HHV10" s="200"/>
      <c r="HHW10" s="200"/>
      <c r="HHX10" s="200"/>
      <c r="HHY10" s="200"/>
      <c r="HHZ10" s="200"/>
      <c r="HIA10" s="200"/>
      <c r="HIB10" s="200"/>
      <c r="HIC10" s="200"/>
      <c r="HID10" s="200"/>
      <c r="HIE10" s="200"/>
      <c r="HIF10" s="200"/>
      <c r="HIG10" s="200"/>
      <c r="HIH10" s="200"/>
      <c r="HII10" s="200"/>
      <c r="HIJ10" s="200"/>
      <c r="HIK10" s="200"/>
      <c r="HIL10" s="200"/>
      <c r="HIM10" s="200"/>
      <c r="HIN10" s="200"/>
      <c r="HIO10" s="200"/>
      <c r="HIP10" s="200"/>
      <c r="HIQ10" s="200"/>
      <c r="HIR10" s="200"/>
      <c r="HIS10" s="200"/>
      <c r="HIT10" s="200"/>
      <c r="HIU10" s="200"/>
      <c r="HIV10" s="200"/>
      <c r="HIW10" s="200"/>
      <c r="HIX10" s="200"/>
      <c r="HIY10" s="200"/>
      <c r="HIZ10" s="200"/>
      <c r="HJA10" s="200"/>
      <c r="HJB10" s="200"/>
      <c r="HJC10" s="200"/>
      <c r="HJD10" s="200"/>
      <c r="HJE10" s="200"/>
      <c r="HJF10" s="200"/>
      <c r="HJG10" s="200"/>
      <c r="HJH10" s="200"/>
      <c r="HJI10" s="200"/>
      <c r="HJJ10" s="200"/>
      <c r="HJK10" s="200"/>
      <c r="HJL10" s="200"/>
      <c r="HJM10" s="200"/>
      <c r="HJN10" s="200"/>
      <c r="HJO10" s="200"/>
      <c r="HJP10" s="200"/>
      <c r="HJQ10" s="200"/>
      <c r="HJR10" s="200"/>
      <c r="HJS10" s="200"/>
      <c r="HJT10" s="200"/>
      <c r="HJU10" s="200"/>
      <c r="HJV10" s="200"/>
      <c r="HJW10" s="200"/>
      <c r="HJX10" s="200"/>
      <c r="HJY10" s="200"/>
      <c r="HJZ10" s="200"/>
      <c r="HKA10" s="200"/>
      <c r="HKB10" s="200"/>
      <c r="HKC10" s="200"/>
      <c r="HKD10" s="200"/>
      <c r="HKE10" s="200"/>
      <c r="HKF10" s="200"/>
      <c r="HKG10" s="200"/>
      <c r="HKH10" s="200"/>
      <c r="HKI10" s="200"/>
      <c r="HKJ10" s="200"/>
      <c r="HKK10" s="200"/>
      <c r="HKL10" s="200"/>
      <c r="HKM10" s="200"/>
      <c r="HKN10" s="200"/>
      <c r="HKO10" s="200"/>
      <c r="HKP10" s="200"/>
      <c r="HKQ10" s="200"/>
      <c r="HKR10" s="200"/>
      <c r="HKS10" s="200"/>
      <c r="HKT10" s="200"/>
      <c r="HKU10" s="200"/>
      <c r="HKV10" s="200"/>
      <c r="HKW10" s="200"/>
      <c r="HKX10" s="200"/>
      <c r="HKY10" s="200"/>
      <c r="HKZ10" s="200"/>
      <c r="HLA10" s="200"/>
      <c r="HLB10" s="200"/>
      <c r="HLC10" s="200"/>
      <c r="HLD10" s="200"/>
      <c r="HLE10" s="200"/>
      <c r="HLF10" s="200"/>
      <c r="HLG10" s="200"/>
      <c r="HLH10" s="200"/>
      <c r="HLI10" s="200"/>
      <c r="HLJ10" s="200"/>
      <c r="HLK10" s="200"/>
      <c r="HLL10" s="200"/>
      <c r="HLM10" s="200"/>
      <c r="HLN10" s="200"/>
      <c r="HLO10" s="200"/>
      <c r="HLP10" s="200"/>
      <c r="HLQ10" s="200"/>
      <c r="HLR10" s="200"/>
      <c r="HLS10" s="200"/>
      <c r="HLT10" s="200"/>
      <c r="HLU10" s="200"/>
      <c r="HLV10" s="200"/>
      <c r="HLW10" s="200"/>
      <c r="HLX10" s="200"/>
      <c r="HLY10" s="200"/>
      <c r="HLZ10" s="200"/>
      <c r="HMA10" s="200"/>
      <c r="HMB10" s="200"/>
      <c r="HMC10" s="200"/>
      <c r="HMD10" s="200"/>
      <c r="HME10" s="200"/>
      <c r="HMF10" s="200"/>
      <c r="HMG10" s="200"/>
      <c r="HMH10" s="200"/>
      <c r="HMI10" s="200"/>
      <c r="HMJ10" s="200"/>
      <c r="HMK10" s="200"/>
      <c r="HML10" s="200"/>
      <c r="HMM10" s="200"/>
      <c r="HMN10" s="200"/>
      <c r="HMO10" s="200"/>
      <c r="HMP10" s="200"/>
      <c r="HMQ10" s="200"/>
      <c r="HMR10" s="200"/>
      <c r="HMS10" s="200"/>
      <c r="HMT10" s="200"/>
      <c r="HMU10" s="200"/>
      <c r="HMV10" s="200"/>
      <c r="HMW10" s="200"/>
      <c r="HMX10" s="200"/>
      <c r="HMY10" s="200"/>
      <c r="HMZ10" s="200"/>
      <c r="HNA10" s="200"/>
      <c r="HNB10" s="200"/>
      <c r="HNC10" s="200"/>
      <c r="HND10" s="200"/>
      <c r="HNE10" s="200"/>
      <c r="HNF10" s="200"/>
      <c r="HNG10" s="200"/>
      <c r="HNH10" s="200"/>
      <c r="HNI10" s="200"/>
      <c r="HNJ10" s="200"/>
      <c r="HNK10" s="200"/>
      <c r="HNL10" s="200"/>
      <c r="HNM10" s="200"/>
      <c r="HNN10" s="200"/>
      <c r="HNO10" s="200"/>
      <c r="HNP10" s="200"/>
      <c r="HNQ10" s="200"/>
      <c r="HNR10" s="200"/>
      <c r="HNS10" s="200"/>
      <c r="HNT10" s="200"/>
      <c r="HNU10" s="200"/>
      <c r="HNV10" s="200"/>
      <c r="HNW10" s="200"/>
      <c r="HNX10" s="200"/>
      <c r="HNY10" s="200"/>
      <c r="HNZ10" s="200"/>
      <c r="HOA10" s="200"/>
      <c r="HOB10" s="200"/>
      <c r="HOC10" s="200"/>
      <c r="HOD10" s="200"/>
      <c r="HOE10" s="200"/>
      <c r="HOF10" s="200"/>
      <c r="HOG10" s="200"/>
      <c r="HOH10" s="200"/>
      <c r="HOI10" s="200"/>
      <c r="HOJ10" s="200"/>
      <c r="HOK10" s="200"/>
      <c r="HOL10" s="200"/>
      <c r="HOM10" s="200"/>
      <c r="HON10" s="200"/>
      <c r="HOO10" s="200"/>
      <c r="HOP10" s="200"/>
      <c r="HOQ10" s="200"/>
      <c r="HOR10" s="200"/>
      <c r="HOS10" s="200"/>
      <c r="HOT10" s="200"/>
      <c r="HOU10" s="200"/>
      <c r="HOV10" s="200"/>
      <c r="HOW10" s="200"/>
      <c r="HOX10" s="200"/>
      <c r="HOY10" s="200"/>
      <c r="HOZ10" s="200"/>
      <c r="HPA10" s="200"/>
      <c r="HPB10" s="200"/>
      <c r="HPC10" s="200"/>
      <c r="HPD10" s="200"/>
      <c r="HPE10" s="200"/>
      <c r="HPF10" s="200"/>
      <c r="HPG10" s="200"/>
      <c r="HPH10" s="200"/>
      <c r="HPI10" s="200"/>
      <c r="HPJ10" s="200"/>
      <c r="HPK10" s="200"/>
      <c r="HPL10" s="200"/>
      <c r="HPM10" s="200"/>
      <c r="HPN10" s="200"/>
      <c r="HPO10" s="200"/>
      <c r="HPP10" s="200"/>
      <c r="HPQ10" s="200"/>
      <c r="HPR10" s="200"/>
      <c r="HPS10" s="200"/>
      <c r="HPT10" s="200"/>
      <c r="HPU10" s="200"/>
      <c r="HPV10" s="200"/>
      <c r="HPW10" s="200"/>
      <c r="HPX10" s="200"/>
      <c r="HPY10" s="200"/>
      <c r="HPZ10" s="200"/>
      <c r="HQA10" s="200"/>
      <c r="HQB10" s="200"/>
      <c r="HQC10" s="200"/>
      <c r="HQD10" s="200"/>
      <c r="HQE10" s="200"/>
      <c r="HQF10" s="200"/>
      <c r="HQG10" s="200"/>
      <c r="HQH10" s="200"/>
      <c r="HQI10" s="200"/>
      <c r="HQJ10" s="200"/>
      <c r="HQK10" s="200"/>
      <c r="HQL10" s="200"/>
      <c r="HQM10" s="200"/>
      <c r="HQN10" s="200"/>
      <c r="HQO10" s="200"/>
      <c r="HQP10" s="200"/>
      <c r="HQQ10" s="200"/>
      <c r="HQR10" s="200"/>
      <c r="HQS10" s="200"/>
      <c r="HQT10" s="200"/>
      <c r="HQU10" s="200"/>
      <c r="HQV10" s="200"/>
      <c r="HQW10" s="200"/>
      <c r="HQX10" s="200"/>
      <c r="HQY10" s="200"/>
      <c r="HQZ10" s="200"/>
      <c r="HRA10" s="200"/>
      <c r="HRB10" s="200"/>
      <c r="HRC10" s="200"/>
      <c r="HRD10" s="200"/>
      <c r="HRE10" s="200"/>
      <c r="HRF10" s="200"/>
      <c r="HRG10" s="200"/>
      <c r="HRH10" s="200"/>
      <c r="HRI10" s="200"/>
      <c r="HRJ10" s="200"/>
      <c r="HRK10" s="200"/>
      <c r="HRL10" s="200"/>
      <c r="HRM10" s="200"/>
      <c r="HRN10" s="200"/>
      <c r="HRO10" s="200"/>
      <c r="HRP10" s="200"/>
      <c r="HRQ10" s="200"/>
      <c r="HRR10" s="200"/>
      <c r="HRS10" s="200"/>
      <c r="HRT10" s="200"/>
      <c r="HRU10" s="200"/>
      <c r="HRV10" s="200"/>
      <c r="HRW10" s="200"/>
      <c r="HRX10" s="200"/>
      <c r="HRY10" s="200"/>
      <c r="HRZ10" s="200"/>
      <c r="HSA10" s="200"/>
      <c r="HSB10" s="200"/>
      <c r="HSC10" s="200"/>
      <c r="HSD10" s="200"/>
      <c r="HSE10" s="200"/>
      <c r="HSF10" s="200"/>
      <c r="HSG10" s="200"/>
      <c r="HSH10" s="200"/>
      <c r="HSI10" s="200"/>
      <c r="HSJ10" s="200"/>
      <c r="HSK10" s="200"/>
      <c r="HSL10" s="200"/>
      <c r="HSM10" s="200"/>
      <c r="HSN10" s="200"/>
      <c r="HSO10" s="200"/>
      <c r="HSP10" s="200"/>
      <c r="HSQ10" s="200"/>
      <c r="HSR10" s="200"/>
      <c r="HSS10" s="200"/>
      <c r="HST10" s="200"/>
      <c r="HSU10" s="200"/>
      <c r="HSV10" s="200"/>
      <c r="HSW10" s="200"/>
      <c r="HSX10" s="200"/>
      <c r="HSY10" s="200"/>
      <c r="HSZ10" s="200"/>
      <c r="HTA10" s="200"/>
      <c r="HTB10" s="200"/>
      <c r="HTC10" s="200"/>
      <c r="HTD10" s="200"/>
      <c r="HTE10" s="200"/>
      <c r="HTF10" s="200"/>
      <c r="HTG10" s="200"/>
      <c r="HTH10" s="200"/>
      <c r="HTI10" s="200"/>
      <c r="HTJ10" s="200"/>
      <c r="HTK10" s="200"/>
      <c r="HTL10" s="200"/>
      <c r="HTM10" s="200"/>
      <c r="HTN10" s="200"/>
      <c r="HTO10" s="200"/>
      <c r="HTP10" s="200"/>
      <c r="HTQ10" s="200"/>
      <c r="HTR10" s="200"/>
      <c r="HTS10" s="200"/>
      <c r="HTT10" s="200"/>
      <c r="HTU10" s="200"/>
      <c r="HTV10" s="200"/>
      <c r="HTW10" s="200"/>
      <c r="HTX10" s="200"/>
      <c r="HTY10" s="200"/>
      <c r="HTZ10" s="200"/>
      <c r="HUA10" s="200"/>
      <c r="HUB10" s="200"/>
      <c r="HUC10" s="200"/>
      <c r="HUD10" s="200"/>
      <c r="HUE10" s="200"/>
      <c r="HUF10" s="200"/>
      <c r="HUG10" s="200"/>
      <c r="HUH10" s="200"/>
      <c r="HUI10" s="200"/>
      <c r="HUJ10" s="200"/>
      <c r="HUK10" s="200"/>
      <c r="HUL10" s="200"/>
      <c r="HUM10" s="200"/>
      <c r="HUN10" s="200"/>
      <c r="HUO10" s="200"/>
      <c r="HUP10" s="200"/>
      <c r="HUQ10" s="200"/>
      <c r="HUR10" s="200"/>
      <c r="HUS10" s="200"/>
      <c r="HUT10" s="200"/>
      <c r="HUU10" s="200"/>
      <c r="HUV10" s="200"/>
      <c r="HUW10" s="200"/>
      <c r="HUX10" s="200"/>
      <c r="HUY10" s="200"/>
      <c r="HUZ10" s="200"/>
      <c r="HVA10" s="200"/>
      <c r="HVB10" s="200"/>
      <c r="HVC10" s="200"/>
      <c r="HVD10" s="200"/>
      <c r="HVE10" s="200"/>
      <c r="HVF10" s="200"/>
      <c r="HVG10" s="200"/>
      <c r="HVH10" s="200"/>
      <c r="HVI10" s="200"/>
      <c r="HVJ10" s="200"/>
      <c r="HVK10" s="200"/>
      <c r="HVL10" s="200"/>
      <c r="HVM10" s="200"/>
      <c r="HVN10" s="200"/>
      <c r="HVO10" s="200"/>
      <c r="HVP10" s="200"/>
      <c r="HVQ10" s="200"/>
      <c r="HVR10" s="200"/>
      <c r="HVS10" s="200"/>
      <c r="HVT10" s="200"/>
      <c r="HVU10" s="200"/>
      <c r="HVV10" s="200"/>
      <c r="HVW10" s="200"/>
      <c r="HVX10" s="200"/>
      <c r="HVY10" s="200"/>
      <c r="HVZ10" s="200"/>
      <c r="HWA10" s="200"/>
      <c r="HWB10" s="200"/>
      <c r="HWC10" s="200"/>
      <c r="HWD10" s="200"/>
      <c r="HWE10" s="200"/>
      <c r="HWF10" s="200"/>
      <c r="HWG10" s="200"/>
      <c r="HWH10" s="200"/>
      <c r="HWI10" s="200"/>
      <c r="HWJ10" s="200"/>
      <c r="HWK10" s="200"/>
      <c r="HWL10" s="200"/>
      <c r="HWM10" s="200"/>
      <c r="HWN10" s="200"/>
      <c r="HWO10" s="200"/>
      <c r="HWP10" s="200"/>
      <c r="HWQ10" s="200"/>
      <c r="HWR10" s="200"/>
      <c r="HWS10" s="200"/>
      <c r="HWT10" s="200"/>
      <c r="HWU10" s="200"/>
      <c r="HWV10" s="200"/>
      <c r="HWW10" s="200"/>
      <c r="HWX10" s="200"/>
      <c r="HWY10" s="200"/>
      <c r="HWZ10" s="200"/>
      <c r="HXA10" s="200"/>
      <c r="HXB10" s="200"/>
      <c r="HXC10" s="200"/>
      <c r="HXD10" s="200"/>
      <c r="HXE10" s="200"/>
      <c r="HXF10" s="200"/>
      <c r="HXG10" s="200"/>
      <c r="HXH10" s="200"/>
      <c r="HXI10" s="200"/>
      <c r="HXJ10" s="200"/>
      <c r="HXK10" s="200"/>
      <c r="HXL10" s="200"/>
      <c r="HXM10" s="200"/>
      <c r="HXN10" s="200"/>
      <c r="HXO10" s="200"/>
      <c r="HXP10" s="200"/>
      <c r="HXQ10" s="200"/>
      <c r="HXR10" s="200"/>
      <c r="HXS10" s="200"/>
      <c r="HXT10" s="200"/>
      <c r="HXU10" s="200"/>
      <c r="HXV10" s="200"/>
      <c r="HXW10" s="200"/>
      <c r="HXX10" s="200"/>
      <c r="HXY10" s="200"/>
      <c r="HXZ10" s="200"/>
      <c r="HYA10" s="200"/>
      <c r="HYB10" s="200"/>
      <c r="HYC10" s="200"/>
      <c r="HYD10" s="200"/>
      <c r="HYE10" s="200"/>
      <c r="HYF10" s="200"/>
      <c r="HYG10" s="200"/>
      <c r="HYH10" s="200"/>
      <c r="HYI10" s="200"/>
      <c r="HYJ10" s="200"/>
      <c r="HYK10" s="200"/>
      <c r="HYL10" s="200"/>
      <c r="HYM10" s="200"/>
      <c r="HYN10" s="200"/>
      <c r="HYO10" s="200"/>
      <c r="HYP10" s="200"/>
      <c r="HYQ10" s="200"/>
      <c r="HYR10" s="200"/>
      <c r="HYS10" s="200"/>
      <c r="HYT10" s="200"/>
      <c r="HYU10" s="200"/>
      <c r="HYV10" s="200"/>
      <c r="HYW10" s="200"/>
      <c r="HYX10" s="200"/>
      <c r="HYY10" s="200"/>
      <c r="HYZ10" s="200"/>
      <c r="HZA10" s="200"/>
      <c r="HZB10" s="200"/>
      <c r="HZC10" s="200"/>
      <c r="HZD10" s="200"/>
      <c r="HZE10" s="200"/>
      <c r="HZF10" s="200"/>
      <c r="HZG10" s="200"/>
      <c r="HZH10" s="200"/>
      <c r="HZI10" s="200"/>
      <c r="HZJ10" s="200"/>
      <c r="HZK10" s="200"/>
      <c r="HZL10" s="200"/>
      <c r="HZM10" s="200"/>
      <c r="HZN10" s="200"/>
      <c r="HZO10" s="200"/>
      <c r="HZP10" s="200"/>
      <c r="HZQ10" s="200"/>
      <c r="HZR10" s="200"/>
      <c r="HZS10" s="200"/>
      <c r="HZT10" s="200"/>
      <c r="HZU10" s="200"/>
      <c r="HZV10" s="200"/>
      <c r="HZW10" s="200"/>
      <c r="HZX10" s="200"/>
      <c r="HZY10" s="200"/>
      <c r="HZZ10" s="200"/>
      <c r="IAA10" s="200"/>
      <c r="IAB10" s="200"/>
      <c r="IAC10" s="200"/>
      <c r="IAD10" s="200"/>
      <c r="IAE10" s="200"/>
      <c r="IAF10" s="200"/>
      <c r="IAG10" s="200"/>
      <c r="IAH10" s="200"/>
      <c r="IAI10" s="200"/>
      <c r="IAJ10" s="200"/>
      <c r="IAK10" s="200"/>
      <c r="IAL10" s="200"/>
      <c r="IAM10" s="200"/>
      <c r="IAN10" s="200"/>
      <c r="IAO10" s="200"/>
      <c r="IAP10" s="200"/>
      <c r="IAQ10" s="200"/>
      <c r="IAR10" s="200"/>
      <c r="IAS10" s="200"/>
      <c r="IAT10" s="200"/>
      <c r="IAU10" s="200"/>
      <c r="IAV10" s="200"/>
      <c r="IAW10" s="200"/>
      <c r="IAX10" s="200"/>
      <c r="IAY10" s="200"/>
      <c r="IAZ10" s="200"/>
      <c r="IBA10" s="200"/>
      <c r="IBB10" s="200"/>
      <c r="IBC10" s="200"/>
      <c r="IBD10" s="200"/>
      <c r="IBE10" s="200"/>
      <c r="IBF10" s="200"/>
      <c r="IBG10" s="200"/>
      <c r="IBH10" s="200"/>
      <c r="IBI10" s="200"/>
      <c r="IBJ10" s="200"/>
      <c r="IBK10" s="200"/>
      <c r="IBL10" s="200"/>
      <c r="IBM10" s="200"/>
      <c r="IBN10" s="200"/>
      <c r="IBO10" s="200"/>
      <c r="IBP10" s="200"/>
      <c r="IBQ10" s="200"/>
      <c r="IBR10" s="200"/>
      <c r="IBS10" s="200"/>
      <c r="IBT10" s="200"/>
      <c r="IBU10" s="200"/>
      <c r="IBV10" s="200"/>
      <c r="IBW10" s="200"/>
      <c r="IBX10" s="200"/>
      <c r="IBY10" s="200"/>
      <c r="IBZ10" s="200"/>
      <c r="ICA10" s="200"/>
      <c r="ICB10" s="200"/>
      <c r="ICC10" s="200"/>
      <c r="ICD10" s="200"/>
      <c r="ICE10" s="200"/>
      <c r="ICF10" s="200"/>
      <c r="ICG10" s="200"/>
      <c r="ICH10" s="200"/>
      <c r="ICI10" s="200"/>
      <c r="ICJ10" s="200"/>
      <c r="ICK10" s="200"/>
      <c r="ICL10" s="200"/>
      <c r="ICM10" s="200"/>
      <c r="ICN10" s="200"/>
      <c r="ICO10" s="200"/>
      <c r="ICP10" s="200"/>
      <c r="ICQ10" s="200"/>
      <c r="ICR10" s="200"/>
      <c r="ICS10" s="200"/>
      <c r="ICT10" s="200"/>
      <c r="ICU10" s="200"/>
      <c r="ICV10" s="200"/>
      <c r="ICW10" s="200"/>
      <c r="ICX10" s="200"/>
      <c r="ICY10" s="200"/>
      <c r="ICZ10" s="200"/>
      <c r="IDA10" s="200"/>
      <c r="IDB10" s="200"/>
      <c r="IDC10" s="200"/>
      <c r="IDD10" s="200"/>
      <c r="IDE10" s="200"/>
      <c r="IDF10" s="200"/>
      <c r="IDG10" s="200"/>
      <c r="IDH10" s="200"/>
      <c r="IDI10" s="200"/>
      <c r="IDJ10" s="200"/>
      <c r="IDK10" s="200"/>
      <c r="IDL10" s="200"/>
      <c r="IDM10" s="200"/>
      <c r="IDN10" s="200"/>
      <c r="IDO10" s="200"/>
      <c r="IDP10" s="200"/>
      <c r="IDQ10" s="200"/>
      <c r="IDR10" s="200"/>
      <c r="IDS10" s="200"/>
      <c r="IDT10" s="200"/>
      <c r="IDU10" s="200"/>
      <c r="IDV10" s="200"/>
      <c r="IDW10" s="200"/>
      <c r="IDX10" s="200"/>
      <c r="IDY10" s="200"/>
      <c r="IDZ10" s="200"/>
      <c r="IEA10" s="200"/>
      <c r="IEB10" s="200"/>
      <c r="IEC10" s="200"/>
      <c r="IED10" s="200"/>
      <c r="IEE10" s="200"/>
      <c r="IEF10" s="200"/>
      <c r="IEG10" s="200"/>
      <c r="IEH10" s="200"/>
      <c r="IEI10" s="200"/>
      <c r="IEJ10" s="200"/>
      <c r="IEK10" s="200"/>
      <c r="IEL10" s="200"/>
      <c r="IEM10" s="200"/>
      <c r="IEN10" s="200"/>
      <c r="IEO10" s="200"/>
      <c r="IEP10" s="200"/>
      <c r="IEQ10" s="200"/>
      <c r="IER10" s="200"/>
      <c r="IES10" s="200"/>
      <c r="IET10" s="200"/>
      <c r="IEU10" s="200"/>
      <c r="IEV10" s="200"/>
      <c r="IEW10" s="200"/>
      <c r="IEX10" s="200"/>
      <c r="IEY10" s="200"/>
      <c r="IEZ10" s="200"/>
      <c r="IFA10" s="200"/>
      <c r="IFB10" s="200"/>
      <c r="IFC10" s="200"/>
      <c r="IFD10" s="200"/>
      <c r="IFE10" s="200"/>
      <c r="IFF10" s="200"/>
      <c r="IFG10" s="200"/>
      <c r="IFH10" s="200"/>
      <c r="IFI10" s="200"/>
      <c r="IFJ10" s="200"/>
      <c r="IFK10" s="200"/>
      <c r="IFL10" s="200"/>
      <c r="IFM10" s="200"/>
      <c r="IFN10" s="200"/>
      <c r="IFO10" s="200"/>
      <c r="IFP10" s="200"/>
      <c r="IFQ10" s="200"/>
      <c r="IFR10" s="200"/>
      <c r="IFS10" s="200"/>
      <c r="IFT10" s="200"/>
      <c r="IFU10" s="200"/>
      <c r="IFV10" s="200"/>
      <c r="IFW10" s="200"/>
      <c r="IFX10" s="200"/>
      <c r="IFY10" s="200"/>
      <c r="IFZ10" s="200"/>
      <c r="IGA10" s="200"/>
      <c r="IGB10" s="200"/>
      <c r="IGC10" s="200"/>
      <c r="IGD10" s="200"/>
      <c r="IGE10" s="200"/>
      <c r="IGF10" s="200"/>
      <c r="IGG10" s="200"/>
      <c r="IGH10" s="200"/>
      <c r="IGI10" s="200"/>
      <c r="IGJ10" s="200"/>
      <c r="IGK10" s="200"/>
      <c r="IGL10" s="200"/>
      <c r="IGM10" s="200"/>
      <c r="IGN10" s="200"/>
      <c r="IGO10" s="200"/>
      <c r="IGP10" s="200"/>
      <c r="IGQ10" s="200"/>
      <c r="IGR10" s="200"/>
      <c r="IGS10" s="200"/>
      <c r="IGT10" s="200"/>
      <c r="IGU10" s="200"/>
      <c r="IGV10" s="200"/>
      <c r="IGW10" s="200"/>
      <c r="IGX10" s="200"/>
      <c r="IGY10" s="200"/>
      <c r="IGZ10" s="200"/>
      <c r="IHA10" s="200"/>
      <c r="IHB10" s="200"/>
      <c r="IHC10" s="200"/>
      <c r="IHD10" s="200"/>
      <c r="IHE10" s="200"/>
      <c r="IHF10" s="200"/>
      <c r="IHG10" s="200"/>
      <c r="IHH10" s="200"/>
      <c r="IHI10" s="200"/>
      <c r="IHJ10" s="200"/>
      <c r="IHK10" s="200"/>
      <c r="IHL10" s="200"/>
      <c r="IHM10" s="200"/>
      <c r="IHN10" s="200"/>
      <c r="IHO10" s="200"/>
      <c r="IHP10" s="200"/>
      <c r="IHQ10" s="200"/>
      <c r="IHR10" s="200"/>
      <c r="IHS10" s="200"/>
      <c r="IHT10" s="200"/>
      <c r="IHU10" s="200"/>
      <c r="IHV10" s="200"/>
      <c r="IHW10" s="200"/>
      <c r="IHX10" s="200"/>
      <c r="IHY10" s="200"/>
      <c r="IHZ10" s="200"/>
      <c r="IIA10" s="200"/>
      <c r="IIB10" s="200"/>
      <c r="IIC10" s="200"/>
      <c r="IID10" s="200"/>
      <c r="IIE10" s="200"/>
      <c r="IIF10" s="200"/>
      <c r="IIG10" s="200"/>
      <c r="IIH10" s="200"/>
      <c r="III10" s="200"/>
      <c r="IIJ10" s="200"/>
      <c r="IIK10" s="200"/>
      <c r="IIL10" s="200"/>
      <c r="IIM10" s="200"/>
      <c r="IIN10" s="200"/>
      <c r="IIO10" s="200"/>
      <c r="IIP10" s="200"/>
      <c r="IIQ10" s="200"/>
      <c r="IIR10" s="200"/>
      <c r="IIS10" s="200"/>
      <c r="IIT10" s="200"/>
      <c r="IIU10" s="200"/>
      <c r="IIV10" s="200"/>
      <c r="IIW10" s="200"/>
      <c r="IIX10" s="200"/>
      <c r="IIY10" s="200"/>
      <c r="IIZ10" s="200"/>
      <c r="IJA10" s="200"/>
      <c r="IJB10" s="200"/>
      <c r="IJC10" s="200"/>
      <c r="IJD10" s="200"/>
      <c r="IJE10" s="200"/>
      <c r="IJF10" s="200"/>
      <c r="IJG10" s="200"/>
      <c r="IJH10" s="200"/>
      <c r="IJI10" s="200"/>
      <c r="IJJ10" s="200"/>
      <c r="IJK10" s="200"/>
      <c r="IJL10" s="200"/>
      <c r="IJM10" s="200"/>
      <c r="IJN10" s="200"/>
      <c r="IJO10" s="200"/>
      <c r="IJP10" s="200"/>
      <c r="IJQ10" s="200"/>
      <c r="IJR10" s="200"/>
      <c r="IJS10" s="200"/>
      <c r="IJT10" s="200"/>
      <c r="IJU10" s="200"/>
      <c r="IJV10" s="200"/>
      <c r="IJW10" s="200"/>
      <c r="IJX10" s="200"/>
      <c r="IJY10" s="200"/>
      <c r="IJZ10" s="200"/>
      <c r="IKA10" s="200"/>
      <c r="IKB10" s="200"/>
      <c r="IKC10" s="200"/>
      <c r="IKD10" s="200"/>
      <c r="IKE10" s="200"/>
      <c r="IKF10" s="200"/>
      <c r="IKG10" s="200"/>
      <c r="IKH10" s="200"/>
      <c r="IKI10" s="200"/>
      <c r="IKJ10" s="200"/>
      <c r="IKK10" s="200"/>
      <c r="IKL10" s="200"/>
      <c r="IKM10" s="200"/>
      <c r="IKN10" s="200"/>
      <c r="IKO10" s="200"/>
      <c r="IKP10" s="200"/>
      <c r="IKQ10" s="200"/>
      <c r="IKR10" s="200"/>
      <c r="IKS10" s="200"/>
      <c r="IKT10" s="200"/>
      <c r="IKU10" s="200"/>
      <c r="IKV10" s="200"/>
      <c r="IKW10" s="200"/>
      <c r="IKX10" s="200"/>
      <c r="IKY10" s="200"/>
      <c r="IKZ10" s="200"/>
      <c r="ILA10" s="200"/>
      <c r="ILB10" s="200"/>
      <c r="ILC10" s="200"/>
      <c r="ILD10" s="200"/>
      <c r="ILE10" s="200"/>
      <c r="ILF10" s="200"/>
      <c r="ILG10" s="200"/>
      <c r="ILH10" s="200"/>
      <c r="ILI10" s="200"/>
      <c r="ILJ10" s="200"/>
      <c r="ILK10" s="200"/>
      <c r="ILL10" s="200"/>
      <c r="ILM10" s="200"/>
      <c r="ILN10" s="200"/>
      <c r="ILO10" s="200"/>
      <c r="ILP10" s="200"/>
      <c r="ILQ10" s="200"/>
      <c r="ILR10" s="200"/>
      <c r="ILS10" s="200"/>
      <c r="ILT10" s="200"/>
      <c r="ILU10" s="200"/>
      <c r="ILV10" s="200"/>
      <c r="ILW10" s="200"/>
      <c r="ILX10" s="200"/>
      <c r="ILY10" s="200"/>
      <c r="ILZ10" s="200"/>
      <c r="IMA10" s="200"/>
      <c r="IMB10" s="200"/>
      <c r="IMC10" s="200"/>
      <c r="IMD10" s="200"/>
      <c r="IME10" s="200"/>
      <c r="IMF10" s="200"/>
      <c r="IMG10" s="200"/>
      <c r="IMH10" s="200"/>
      <c r="IMI10" s="200"/>
      <c r="IMJ10" s="200"/>
      <c r="IMK10" s="200"/>
      <c r="IML10" s="200"/>
      <c r="IMM10" s="200"/>
      <c r="IMN10" s="200"/>
      <c r="IMO10" s="200"/>
      <c r="IMP10" s="200"/>
      <c r="IMQ10" s="200"/>
      <c r="IMR10" s="200"/>
      <c r="IMS10" s="200"/>
      <c r="IMT10" s="200"/>
      <c r="IMU10" s="200"/>
      <c r="IMV10" s="200"/>
      <c r="IMW10" s="200"/>
      <c r="IMX10" s="200"/>
      <c r="IMY10" s="200"/>
      <c r="IMZ10" s="200"/>
      <c r="INA10" s="200"/>
      <c r="INB10" s="200"/>
      <c r="INC10" s="200"/>
      <c r="IND10" s="200"/>
      <c r="INE10" s="200"/>
      <c r="INF10" s="200"/>
      <c r="ING10" s="200"/>
      <c r="INH10" s="200"/>
      <c r="INI10" s="200"/>
      <c r="INJ10" s="200"/>
      <c r="INK10" s="200"/>
      <c r="INL10" s="200"/>
      <c r="INM10" s="200"/>
      <c r="INN10" s="200"/>
      <c r="INO10" s="200"/>
      <c r="INP10" s="200"/>
      <c r="INQ10" s="200"/>
      <c r="INR10" s="200"/>
      <c r="INS10" s="200"/>
      <c r="INT10" s="200"/>
      <c r="INU10" s="200"/>
      <c r="INV10" s="200"/>
      <c r="INW10" s="200"/>
      <c r="INX10" s="200"/>
      <c r="INY10" s="200"/>
      <c r="INZ10" s="200"/>
      <c r="IOA10" s="200"/>
      <c r="IOB10" s="200"/>
      <c r="IOC10" s="200"/>
      <c r="IOD10" s="200"/>
      <c r="IOE10" s="200"/>
      <c r="IOF10" s="200"/>
      <c r="IOG10" s="200"/>
      <c r="IOH10" s="200"/>
      <c r="IOI10" s="200"/>
      <c r="IOJ10" s="200"/>
      <c r="IOK10" s="200"/>
      <c r="IOL10" s="200"/>
      <c r="IOM10" s="200"/>
      <c r="ION10" s="200"/>
      <c r="IOO10" s="200"/>
      <c r="IOP10" s="200"/>
      <c r="IOQ10" s="200"/>
      <c r="IOR10" s="200"/>
      <c r="IOS10" s="200"/>
      <c r="IOT10" s="200"/>
      <c r="IOU10" s="200"/>
      <c r="IOV10" s="200"/>
      <c r="IOW10" s="200"/>
      <c r="IOX10" s="200"/>
      <c r="IOY10" s="200"/>
      <c r="IOZ10" s="200"/>
      <c r="IPA10" s="200"/>
      <c r="IPB10" s="200"/>
      <c r="IPC10" s="200"/>
      <c r="IPD10" s="200"/>
      <c r="IPE10" s="200"/>
      <c r="IPF10" s="200"/>
      <c r="IPG10" s="200"/>
      <c r="IPH10" s="200"/>
      <c r="IPI10" s="200"/>
      <c r="IPJ10" s="200"/>
      <c r="IPK10" s="200"/>
      <c r="IPL10" s="200"/>
      <c r="IPM10" s="200"/>
      <c r="IPN10" s="200"/>
      <c r="IPO10" s="200"/>
      <c r="IPP10" s="200"/>
      <c r="IPQ10" s="200"/>
      <c r="IPR10" s="200"/>
      <c r="IPS10" s="200"/>
      <c r="IPT10" s="200"/>
      <c r="IPU10" s="200"/>
      <c r="IPV10" s="200"/>
      <c r="IPW10" s="200"/>
      <c r="IPX10" s="200"/>
      <c r="IPY10" s="200"/>
      <c r="IPZ10" s="200"/>
      <c r="IQA10" s="200"/>
      <c r="IQB10" s="200"/>
      <c r="IQC10" s="200"/>
      <c r="IQD10" s="200"/>
      <c r="IQE10" s="200"/>
      <c r="IQF10" s="200"/>
      <c r="IQG10" s="200"/>
      <c r="IQH10" s="200"/>
      <c r="IQI10" s="200"/>
      <c r="IQJ10" s="200"/>
      <c r="IQK10" s="200"/>
      <c r="IQL10" s="200"/>
      <c r="IQM10" s="200"/>
      <c r="IQN10" s="200"/>
      <c r="IQO10" s="200"/>
      <c r="IQP10" s="200"/>
      <c r="IQQ10" s="200"/>
      <c r="IQR10" s="200"/>
      <c r="IQS10" s="200"/>
      <c r="IQT10" s="200"/>
      <c r="IQU10" s="200"/>
      <c r="IQV10" s="200"/>
      <c r="IQW10" s="200"/>
      <c r="IQX10" s="200"/>
      <c r="IQY10" s="200"/>
      <c r="IQZ10" s="200"/>
      <c r="IRA10" s="200"/>
      <c r="IRB10" s="200"/>
      <c r="IRC10" s="200"/>
      <c r="IRD10" s="200"/>
      <c r="IRE10" s="200"/>
      <c r="IRF10" s="200"/>
      <c r="IRG10" s="200"/>
      <c r="IRH10" s="200"/>
      <c r="IRI10" s="200"/>
      <c r="IRJ10" s="200"/>
      <c r="IRK10" s="200"/>
      <c r="IRL10" s="200"/>
      <c r="IRM10" s="200"/>
      <c r="IRN10" s="200"/>
      <c r="IRO10" s="200"/>
      <c r="IRP10" s="200"/>
      <c r="IRQ10" s="200"/>
      <c r="IRR10" s="200"/>
      <c r="IRS10" s="200"/>
      <c r="IRT10" s="200"/>
      <c r="IRU10" s="200"/>
      <c r="IRV10" s="200"/>
      <c r="IRW10" s="200"/>
      <c r="IRX10" s="200"/>
      <c r="IRY10" s="200"/>
      <c r="IRZ10" s="200"/>
      <c r="ISA10" s="200"/>
      <c r="ISB10" s="200"/>
      <c r="ISC10" s="200"/>
      <c r="ISD10" s="200"/>
      <c r="ISE10" s="200"/>
      <c r="ISF10" s="200"/>
      <c r="ISG10" s="200"/>
      <c r="ISH10" s="200"/>
      <c r="ISI10" s="200"/>
      <c r="ISJ10" s="200"/>
      <c r="ISK10" s="200"/>
      <c r="ISL10" s="200"/>
      <c r="ISM10" s="200"/>
      <c r="ISN10" s="200"/>
      <c r="ISO10" s="200"/>
      <c r="ISP10" s="200"/>
      <c r="ISQ10" s="200"/>
      <c r="ISR10" s="200"/>
      <c r="ISS10" s="200"/>
      <c r="IST10" s="200"/>
      <c r="ISU10" s="200"/>
      <c r="ISV10" s="200"/>
      <c r="ISW10" s="200"/>
      <c r="ISX10" s="200"/>
      <c r="ISY10" s="200"/>
      <c r="ISZ10" s="200"/>
      <c r="ITA10" s="200"/>
      <c r="ITB10" s="200"/>
      <c r="ITC10" s="200"/>
      <c r="ITD10" s="200"/>
      <c r="ITE10" s="200"/>
      <c r="ITF10" s="200"/>
      <c r="ITG10" s="200"/>
      <c r="ITH10" s="200"/>
      <c r="ITI10" s="200"/>
      <c r="ITJ10" s="200"/>
      <c r="ITK10" s="200"/>
      <c r="ITL10" s="200"/>
      <c r="ITM10" s="200"/>
      <c r="ITN10" s="200"/>
      <c r="ITO10" s="200"/>
      <c r="ITP10" s="200"/>
      <c r="ITQ10" s="200"/>
      <c r="ITR10" s="200"/>
      <c r="ITS10" s="200"/>
      <c r="ITT10" s="200"/>
      <c r="ITU10" s="200"/>
      <c r="ITV10" s="200"/>
      <c r="ITW10" s="200"/>
      <c r="ITX10" s="200"/>
      <c r="ITY10" s="200"/>
      <c r="ITZ10" s="200"/>
      <c r="IUA10" s="200"/>
      <c r="IUB10" s="200"/>
      <c r="IUC10" s="200"/>
      <c r="IUD10" s="200"/>
      <c r="IUE10" s="200"/>
      <c r="IUF10" s="200"/>
      <c r="IUG10" s="200"/>
      <c r="IUH10" s="200"/>
      <c r="IUI10" s="200"/>
      <c r="IUJ10" s="200"/>
      <c r="IUK10" s="200"/>
      <c r="IUL10" s="200"/>
      <c r="IUM10" s="200"/>
      <c r="IUN10" s="200"/>
      <c r="IUO10" s="200"/>
      <c r="IUP10" s="200"/>
      <c r="IUQ10" s="200"/>
      <c r="IUR10" s="200"/>
      <c r="IUS10" s="200"/>
      <c r="IUT10" s="200"/>
      <c r="IUU10" s="200"/>
      <c r="IUV10" s="200"/>
      <c r="IUW10" s="200"/>
      <c r="IUX10" s="200"/>
      <c r="IUY10" s="200"/>
      <c r="IUZ10" s="200"/>
      <c r="IVA10" s="200"/>
      <c r="IVB10" s="200"/>
      <c r="IVC10" s="200"/>
      <c r="IVD10" s="200"/>
      <c r="IVE10" s="200"/>
      <c r="IVF10" s="200"/>
      <c r="IVG10" s="200"/>
      <c r="IVH10" s="200"/>
      <c r="IVI10" s="200"/>
      <c r="IVJ10" s="200"/>
      <c r="IVK10" s="200"/>
      <c r="IVL10" s="200"/>
      <c r="IVM10" s="200"/>
      <c r="IVN10" s="200"/>
      <c r="IVO10" s="200"/>
      <c r="IVP10" s="200"/>
      <c r="IVQ10" s="200"/>
      <c r="IVR10" s="200"/>
      <c r="IVS10" s="200"/>
      <c r="IVT10" s="200"/>
      <c r="IVU10" s="200"/>
      <c r="IVV10" s="200"/>
      <c r="IVW10" s="200"/>
      <c r="IVX10" s="200"/>
      <c r="IVY10" s="200"/>
      <c r="IVZ10" s="200"/>
      <c r="IWA10" s="200"/>
      <c r="IWB10" s="200"/>
      <c r="IWC10" s="200"/>
      <c r="IWD10" s="200"/>
      <c r="IWE10" s="200"/>
      <c r="IWF10" s="200"/>
      <c r="IWG10" s="200"/>
      <c r="IWH10" s="200"/>
      <c r="IWI10" s="200"/>
      <c r="IWJ10" s="200"/>
      <c r="IWK10" s="200"/>
      <c r="IWL10" s="200"/>
      <c r="IWM10" s="200"/>
      <c r="IWN10" s="200"/>
      <c r="IWO10" s="200"/>
      <c r="IWP10" s="200"/>
      <c r="IWQ10" s="200"/>
      <c r="IWR10" s="200"/>
      <c r="IWS10" s="200"/>
      <c r="IWT10" s="200"/>
      <c r="IWU10" s="200"/>
      <c r="IWV10" s="200"/>
      <c r="IWW10" s="200"/>
      <c r="IWX10" s="200"/>
      <c r="IWY10" s="200"/>
      <c r="IWZ10" s="200"/>
      <c r="IXA10" s="200"/>
      <c r="IXB10" s="200"/>
      <c r="IXC10" s="200"/>
      <c r="IXD10" s="200"/>
      <c r="IXE10" s="200"/>
      <c r="IXF10" s="200"/>
      <c r="IXG10" s="200"/>
      <c r="IXH10" s="200"/>
      <c r="IXI10" s="200"/>
      <c r="IXJ10" s="200"/>
      <c r="IXK10" s="200"/>
      <c r="IXL10" s="200"/>
      <c r="IXM10" s="200"/>
      <c r="IXN10" s="200"/>
      <c r="IXO10" s="200"/>
      <c r="IXP10" s="200"/>
      <c r="IXQ10" s="200"/>
      <c r="IXR10" s="200"/>
      <c r="IXS10" s="200"/>
      <c r="IXT10" s="200"/>
      <c r="IXU10" s="200"/>
      <c r="IXV10" s="200"/>
      <c r="IXW10" s="200"/>
      <c r="IXX10" s="200"/>
      <c r="IXY10" s="200"/>
      <c r="IXZ10" s="200"/>
      <c r="IYA10" s="200"/>
      <c r="IYB10" s="200"/>
      <c r="IYC10" s="200"/>
      <c r="IYD10" s="200"/>
      <c r="IYE10" s="200"/>
      <c r="IYF10" s="200"/>
      <c r="IYG10" s="200"/>
      <c r="IYH10" s="200"/>
      <c r="IYI10" s="200"/>
      <c r="IYJ10" s="200"/>
      <c r="IYK10" s="200"/>
      <c r="IYL10" s="200"/>
      <c r="IYM10" s="200"/>
      <c r="IYN10" s="200"/>
      <c r="IYO10" s="200"/>
      <c r="IYP10" s="200"/>
      <c r="IYQ10" s="200"/>
      <c r="IYR10" s="200"/>
      <c r="IYS10" s="200"/>
      <c r="IYT10" s="200"/>
      <c r="IYU10" s="200"/>
      <c r="IYV10" s="200"/>
      <c r="IYW10" s="200"/>
      <c r="IYX10" s="200"/>
      <c r="IYY10" s="200"/>
      <c r="IYZ10" s="200"/>
      <c r="IZA10" s="200"/>
      <c r="IZB10" s="200"/>
      <c r="IZC10" s="200"/>
      <c r="IZD10" s="200"/>
      <c r="IZE10" s="200"/>
      <c r="IZF10" s="200"/>
      <c r="IZG10" s="200"/>
      <c r="IZH10" s="200"/>
      <c r="IZI10" s="200"/>
      <c r="IZJ10" s="200"/>
      <c r="IZK10" s="200"/>
      <c r="IZL10" s="200"/>
      <c r="IZM10" s="200"/>
      <c r="IZN10" s="200"/>
      <c r="IZO10" s="200"/>
      <c r="IZP10" s="200"/>
      <c r="IZQ10" s="200"/>
      <c r="IZR10" s="200"/>
      <c r="IZS10" s="200"/>
      <c r="IZT10" s="200"/>
      <c r="IZU10" s="200"/>
      <c r="IZV10" s="200"/>
      <c r="IZW10" s="200"/>
      <c r="IZX10" s="200"/>
      <c r="IZY10" s="200"/>
      <c r="IZZ10" s="200"/>
      <c r="JAA10" s="200"/>
      <c r="JAB10" s="200"/>
      <c r="JAC10" s="200"/>
      <c r="JAD10" s="200"/>
      <c r="JAE10" s="200"/>
      <c r="JAF10" s="200"/>
      <c r="JAG10" s="200"/>
      <c r="JAH10" s="200"/>
      <c r="JAI10" s="200"/>
      <c r="JAJ10" s="200"/>
      <c r="JAK10" s="200"/>
      <c r="JAL10" s="200"/>
      <c r="JAM10" s="200"/>
      <c r="JAN10" s="200"/>
      <c r="JAO10" s="200"/>
      <c r="JAP10" s="200"/>
      <c r="JAQ10" s="200"/>
      <c r="JAR10" s="200"/>
      <c r="JAS10" s="200"/>
      <c r="JAT10" s="200"/>
      <c r="JAU10" s="200"/>
      <c r="JAV10" s="200"/>
      <c r="JAW10" s="200"/>
      <c r="JAX10" s="200"/>
      <c r="JAY10" s="200"/>
      <c r="JAZ10" s="200"/>
      <c r="JBA10" s="200"/>
      <c r="JBB10" s="200"/>
      <c r="JBC10" s="200"/>
      <c r="JBD10" s="200"/>
      <c r="JBE10" s="200"/>
      <c r="JBF10" s="200"/>
      <c r="JBG10" s="200"/>
      <c r="JBH10" s="200"/>
      <c r="JBI10" s="200"/>
      <c r="JBJ10" s="200"/>
      <c r="JBK10" s="200"/>
      <c r="JBL10" s="200"/>
      <c r="JBM10" s="200"/>
      <c r="JBN10" s="200"/>
      <c r="JBO10" s="200"/>
      <c r="JBP10" s="200"/>
      <c r="JBQ10" s="200"/>
      <c r="JBR10" s="200"/>
      <c r="JBS10" s="200"/>
      <c r="JBT10" s="200"/>
      <c r="JBU10" s="200"/>
      <c r="JBV10" s="200"/>
      <c r="JBW10" s="200"/>
      <c r="JBX10" s="200"/>
      <c r="JBY10" s="200"/>
      <c r="JBZ10" s="200"/>
      <c r="JCA10" s="200"/>
      <c r="JCB10" s="200"/>
      <c r="JCC10" s="200"/>
      <c r="JCD10" s="200"/>
      <c r="JCE10" s="200"/>
      <c r="JCF10" s="200"/>
      <c r="JCG10" s="200"/>
      <c r="JCH10" s="200"/>
      <c r="JCI10" s="200"/>
      <c r="JCJ10" s="200"/>
      <c r="JCK10" s="200"/>
      <c r="JCL10" s="200"/>
      <c r="JCM10" s="200"/>
      <c r="JCN10" s="200"/>
      <c r="JCO10" s="200"/>
      <c r="JCP10" s="200"/>
      <c r="JCQ10" s="200"/>
      <c r="JCR10" s="200"/>
      <c r="JCS10" s="200"/>
      <c r="JCT10" s="200"/>
      <c r="JCU10" s="200"/>
      <c r="JCV10" s="200"/>
      <c r="JCW10" s="200"/>
      <c r="JCX10" s="200"/>
      <c r="JCY10" s="200"/>
      <c r="JCZ10" s="200"/>
      <c r="JDA10" s="200"/>
      <c r="JDB10" s="200"/>
      <c r="JDC10" s="200"/>
      <c r="JDD10" s="200"/>
      <c r="JDE10" s="200"/>
      <c r="JDF10" s="200"/>
      <c r="JDG10" s="200"/>
      <c r="JDH10" s="200"/>
      <c r="JDI10" s="200"/>
      <c r="JDJ10" s="200"/>
      <c r="JDK10" s="200"/>
      <c r="JDL10" s="200"/>
      <c r="JDM10" s="200"/>
      <c r="JDN10" s="200"/>
      <c r="JDO10" s="200"/>
      <c r="JDP10" s="200"/>
      <c r="JDQ10" s="200"/>
      <c r="JDR10" s="200"/>
      <c r="JDS10" s="200"/>
      <c r="JDT10" s="200"/>
      <c r="JDU10" s="200"/>
      <c r="JDV10" s="200"/>
      <c r="JDW10" s="200"/>
      <c r="JDX10" s="200"/>
      <c r="JDY10" s="200"/>
      <c r="JDZ10" s="200"/>
      <c r="JEA10" s="200"/>
      <c r="JEB10" s="200"/>
      <c r="JEC10" s="200"/>
      <c r="JED10" s="200"/>
      <c r="JEE10" s="200"/>
      <c r="JEF10" s="200"/>
      <c r="JEG10" s="200"/>
      <c r="JEH10" s="200"/>
      <c r="JEI10" s="200"/>
      <c r="JEJ10" s="200"/>
      <c r="JEK10" s="200"/>
      <c r="JEL10" s="200"/>
      <c r="JEM10" s="200"/>
      <c r="JEN10" s="200"/>
      <c r="JEO10" s="200"/>
      <c r="JEP10" s="200"/>
      <c r="JEQ10" s="200"/>
      <c r="JER10" s="200"/>
      <c r="JES10" s="200"/>
      <c r="JET10" s="200"/>
      <c r="JEU10" s="200"/>
      <c r="JEV10" s="200"/>
      <c r="JEW10" s="200"/>
      <c r="JEX10" s="200"/>
      <c r="JEY10" s="200"/>
      <c r="JEZ10" s="200"/>
      <c r="JFA10" s="200"/>
      <c r="JFB10" s="200"/>
      <c r="JFC10" s="200"/>
      <c r="JFD10" s="200"/>
      <c r="JFE10" s="200"/>
      <c r="JFF10" s="200"/>
      <c r="JFG10" s="200"/>
      <c r="JFH10" s="200"/>
      <c r="JFI10" s="200"/>
      <c r="JFJ10" s="200"/>
      <c r="JFK10" s="200"/>
      <c r="JFL10" s="200"/>
      <c r="JFM10" s="200"/>
      <c r="JFN10" s="200"/>
      <c r="JFO10" s="200"/>
      <c r="JFP10" s="200"/>
      <c r="JFQ10" s="200"/>
      <c r="JFR10" s="200"/>
      <c r="JFS10" s="200"/>
      <c r="JFT10" s="200"/>
      <c r="JFU10" s="200"/>
      <c r="JFV10" s="200"/>
      <c r="JFW10" s="200"/>
      <c r="JFX10" s="200"/>
      <c r="JFY10" s="200"/>
      <c r="JFZ10" s="200"/>
      <c r="JGA10" s="200"/>
      <c r="JGB10" s="200"/>
      <c r="JGC10" s="200"/>
      <c r="JGD10" s="200"/>
      <c r="JGE10" s="200"/>
      <c r="JGF10" s="200"/>
      <c r="JGG10" s="200"/>
      <c r="JGH10" s="200"/>
      <c r="JGI10" s="200"/>
      <c r="JGJ10" s="200"/>
      <c r="JGK10" s="200"/>
      <c r="JGL10" s="200"/>
      <c r="JGM10" s="200"/>
      <c r="JGN10" s="200"/>
      <c r="JGO10" s="200"/>
      <c r="JGP10" s="200"/>
      <c r="JGQ10" s="200"/>
      <c r="JGR10" s="200"/>
      <c r="JGS10" s="200"/>
      <c r="JGT10" s="200"/>
      <c r="JGU10" s="200"/>
      <c r="JGV10" s="200"/>
      <c r="JGW10" s="200"/>
      <c r="JGX10" s="200"/>
      <c r="JGY10" s="200"/>
      <c r="JGZ10" s="200"/>
      <c r="JHA10" s="200"/>
      <c r="JHB10" s="200"/>
      <c r="JHC10" s="200"/>
      <c r="JHD10" s="200"/>
      <c r="JHE10" s="200"/>
      <c r="JHF10" s="200"/>
      <c r="JHG10" s="200"/>
      <c r="JHH10" s="200"/>
      <c r="JHI10" s="200"/>
      <c r="JHJ10" s="200"/>
      <c r="JHK10" s="200"/>
      <c r="JHL10" s="200"/>
      <c r="JHM10" s="200"/>
      <c r="JHN10" s="200"/>
      <c r="JHO10" s="200"/>
      <c r="JHP10" s="200"/>
      <c r="JHQ10" s="200"/>
      <c r="JHR10" s="200"/>
      <c r="JHS10" s="200"/>
      <c r="JHT10" s="200"/>
      <c r="JHU10" s="200"/>
      <c r="JHV10" s="200"/>
      <c r="JHW10" s="200"/>
      <c r="JHX10" s="200"/>
      <c r="JHY10" s="200"/>
      <c r="JHZ10" s="200"/>
      <c r="JIA10" s="200"/>
      <c r="JIB10" s="200"/>
      <c r="JIC10" s="200"/>
      <c r="JID10" s="200"/>
      <c r="JIE10" s="200"/>
      <c r="JIF10" s="200"/>
      <c r="JIG10" s="200"/>
      <c r="JIH10" s="200"/>
      <c r="JII10" s="200"/>
      <c r="JIJ10" s="200"/>
      <c r="JIK10" s="200"/>
      <c r="JIL10" s="200"/>
      <c r="JIM10" s="200"/>
      <c r="JIN10" s="200"/>
      <c r="JIO10" s="200"/>
      <c r="JIP10" s="200"/>
      <c r="JIQ10" s="200"/>
      <c r="JIR10" s="200"/>
      <c r="JIS10" s="200"/>
      <c r="JIT10" s="200"/>
      <c r="JIU10" s="200"/>
      <c r="JIV10" s="200"/>
      <c r="JIW10" s="200"/>
      <c r="JIX10" s="200"/>
      <c r="JIY10" s="200"/>
      <c r="JIZ10" s="200"/>
      <c r="JJA10" s="200"/>
      <c r="JJB10" s="200"/>
      <c r="JJC10" s="200"/>
      <c r="JJD10" s="200"/>
      <c r="JJE10" s="200"/>
      <c r="JJF10" s="200"/>
      <c r="JJG10" s="200"/>
      <c r="JJH10" s="200"/>
      <c r="JJI10" s="200"/>
      <c r="JJJ10" s="200"/>
      <c r="JJK10" s="200"/>
      <c r="JJL10" s="200"/>
      <c r="JJM10" s="200"/>
      <c r="JJN10" s="200"/>
      <c r="JJO10" s="200"/>
      <c r="JJP10" s="200"/>
      <c r="JJQ10" s="200"/>
      <c r="JJR10" s="200"/>
      <c r="JJS10" s="200"/>
      <c r="JJT10" s="200"/>
      <c r="JJU10" s="200"/>
      <c r="JJV10" s="200"/>
      <c r="JJW10" s="200"/>
      <c r="JJX10" s="200"/>
      <c r="JJY10" s="200"/>
      <c r="JJZ10" s="200"/>
      <c r="JKA10" s="200"/>
      <c r="JKB10" s="200"/>
      <c r="JKC10" s="200"/>
      <c r="JKD10" s="200"/>
      <c r="JKE10" s="200"/>
      <c r="JKF10" s="200"/>
      <c r="JKG10" s="200"/>
      <c r="JKH10" s="200"/>
      <c r="JKI10" s="200"/>
      <c r="JKJ10" s="200"/>
      <c r="JKK10" s="200"/>
      <c r="JKL10" s="200"/>
      <c r="JKM10" s="200"/>
      <c r="JKN10" s="200"/>
      <c r="JKO10" s="200"/>
      <c r="JKP10" s="200"/>
      <c r="JKQ10" s="200"/>
      <c r="JKR10" s="200"/>
      <c r="JKS10" s="200"/>
      <c r="JKT10" s="200"/>
      <c r="JKU10" s="200"/>
      <c r="JKV10" s="200"/>
      <c r="JKW10" s="200"/>
      <c r="JKX10" s="200"/>
      <c r="JKY10" s="200"/>
      <c r="JKZ10" s="200"/>
      <c r="JLA10" s="200"/>
      <c r="JLB10" s="200"/>
      <c r="JLC10" s="200"/>
      <c r="JLD10" s="200"/>
      <c r="JLE10" s="200"/>
      <c r="JLF10" s="200"/>
      <c r="JLG10" s="200"/>
      <c r="JLH10" s="200"/>
      <c r="JLI10" s="200"/>
      <c r="JLJ10" s="200"/>
      <c r="JLK10" s="200"/>
      <c r="JLL10" s="200"/>
      <c r="JLM10" s="200"/>
      <c r="JLN10" s="200"/>
      <c r="JLO10" s="200"/>
      <c r="JLP10" s="200"/>
      <c r="JLQ10" s="200"/>
      <c r="JLR10" s="200"/>
      <c r="JLS10" s="200"/>
      <c r="JLT10" s="200"/>
      <c r="JLU10" s="200"/>
      <c r="JLV10" s="200"/>
      <c r="JLW10" s="200"/>
      <c r="JLX10" s="200"/>
      <c r="JLY10" s="200"/>
      <c r="JLZ10" s="200"/>
      <c r="JMA10" s="200"/>
      <c r="JMB10" s="200"/>
      <c r="JMC10" s="200"/>
      <c r="JMD10" s="200"/>
      <c r="JME10" s="200"/>
      <c r="JMF10" s="200"/>
      <c r="JMG10" s="200"/>
      <c r="JMH10" s="200"/>
      <c r="JMI10" s="200"/>
      <c r="JMJ10" s="200"/>
      <c r="JMK10" s="200"/>
      <c r="JML10" s="200"/>
      <c r="JMM10" s="200"/>
      <c r="JMN10" s="200"/>
      <c r="JMO10" s="200"/>
      <c r="JMP10" s="200"/>
      <c r="JMQ10" s="200"/>
      <c r="JMR10" s="200"/>
      <c r="JMS10" s="200"/>
      <c r="JMT10" s="200"/>
      <c r="JMU10" s="200"/>
      <c r="JMV10" s="200"/>
      <c r="JMW10" s="200"/>
      <c r="JMX10" s="200"/>
      <c r="JMY10" s="200"/>
      <c r="JMZ10" s="200"/>
      <c r="JNA10" s="200"/>
      <c r="JNB10" s="200"/>
      <c r="JNC10" s="200"/>
      <c r="JND10" s="200"/>
      <c r="JNE10" s="200"/>
      <c r="JNF10" s="200"/>
      <c r="JNG10" s="200"/>
      <c r="JNH10" s="200"/>
      <c r="JNI10" s="200"/>
      <c r="JNJ10" s="200"/>
      <c r="JNK10" s="200"/>
      <c r="JNL10" s="200"/>
      <c r="JNM10" s="200"/>
      <c r="JNN10" s="200"/>
      <c r="JNO10" s="200"/>
      <c r="JNP10" s="200"/>
      <c r="JNQ10" s="200"/>
      <c r="JNR10" s="200"/>
      <c r="JNS10" s="200"/>
      <c r="JNT10" s="200"/>
      <c r="JNU10" s="200"/>
      <c r="JNV10" s="200"/>
      <c r="JNW10" s="200"/>
      <c r="JNX10" s="200"/>
      <c r="JNY10" s="200"/>
      <c r="JNZ10" s="200"/>
      <c r="JOA10" s="200"/>
      <c r="JOB10" s="200"/>
      <c r="JOC10" s="200"/>
      <c r="JOD10" s="200"/>
      <c r="JOE10" s="200"/>
      <c r="JOF10" s="200"/>
      <c r="JOG10" s="200"/>
      <c r="JOH10" s="200"/>
      <c r="JOI10" s="200"/>
      <c r="JOJ10" s="200"/>
      <c r="JOK10" s="200"/>
      <c r="JOL10" s="200"/>
      <c r="JOM10" s="200"/>
      <c r="JON10" s="200"/>
      <c r="JOO10" s="200"/>
      <c r="JOP10" s="200"/>
      <c r="JOQ10" s="200"/>
      <c r="JOR10" s="200"/>
      <c r="JOS10" s="200"/>
      <c r="JOT10" s="200"/>
      <c r="JOU10" s="200"/>
      <c r="JOV10" s="200"/>
      <c r="JOW10" s="200"/>
      <c r="JOX10" s="200"/>
      <c r="JOY10" s="200"/>
      <c r="JOZ10" s="200"/>
      <c r="JPA10" s="200"/>
      <c r="JPB10" s="200"/>
      <c r="JPC10" s="200"/>
      <c r="JPD10" s="200"/>
      <c r="JPE10" s="200"/>
      <c r="JPF10" s="200"/>
      <c r="JPG10" s="200"/>
      <c r="JPH10" s="200"/>
      <c r="JPI10" s="200"/>
      <c r="JPJ10" s="200"/>
      <c r="JPK10" s="200"/>
      <c r="JPL10" s="200"/>
      <c r="JPM10" s="200"/>
      <c r="JPN10" s="200"/>
      <c r="JPO10" s="200"/>
      <c r="JPP10" s="200"/>
      <c r="JPQ10" s="200"/>
      <c r="JPR10" s="200"/>
      <c r="JPS10" s="200"/>
      <c r="JPT10" s="200"/>
      <c r="JPU10" s="200"/>
      <c r="JPV10" s="200"/>
      <c r="JPW10" s="200"/>
      <c r="JPX10" s="200"/>
      <c r="JPY10" s="200"/>
      <c r="JPZ10" s="200"/>
      <c r="JQA10" s="200"/>
      <c r="JQB10" s="200"/>
      <c r="JQC10" s="200"/>
      <c r="JQD10" s="200"/>
      <c r="JQE10" s="200"/>
      <c r="JQF10" s="200"/>
      <c r="JQG10" s="200"/>
      <c r="JQH10" s="200"/>
      <c r="JQI10" s="200"/>
      <c r="JQJ10" s="200"/>
      <c r="JQK10" s="200"/>
      <c r="JQL10" s="200"/>
      <c r="JQM10" s="200"/>
      <c r="JQN10" s="200"/>
      <c r="JQO10" s="200"/>
      <c r="JQP10" s="200"/>
      <c r="JQQ10" s="200"/>
      <c r="JQR10" s="200"/>
      <c r="JQS10" s="200"/>
      <c r="JQT10" s="200"/>
      <c r="JQU10" s="200"/>
      <c r="JQV10" s="200"/>
      <c r="JQW10" s="200"/>
      <c r="JQX10" s="200"/>
      <c r="JQY10" s="200"/>
      <c r="JQZ10" s="200"/>
      <c r="JRA10" s="200"/>
      <c r="JRB10" s="200"/>
      <c r="JRC10" s="200"/>
      <c r="JRD10" s="200"/>
      <c r="JRE10" s="200"/>
      <c r="JRF10" s="200"/>
      <c r="JRG10" s="200"/>
      <c r="JRH10" s="200"/>
      <c r="JRI10" s="200"/>
      <c r="JRJ10" s="200"/>
      <c r="JRK10" s="200"/>
      <c r="JRL10" s="200"/>
      <c r="JRM10" s="200"/>
      <c r="JRN10" s="200"/>
      <c r="JRO10" s="200"/>
      <c r="JRP10" s="200"/>
      <c r="JRQ10" s="200"/>
      <c r="JRR10" s="200"/>
      <c r="JRS10" s="200"/>
      <c r="JRT10" s="200"/>
      <c r="JRU10" s="200"/>
      <c r="JRV10" s="200"/>
      <c r="JRW10" s="200"/>
      <c r="JRX10" s="200"/>
      <c r="JRY10" s="200"/>
      <c r="JRZ10" s="200"/>
      <c r="JSA10" s="200"/>
      <c r="JSB10" s="200"/>
      <c r="JSC10" s="200"/>
      <c r="JSD10" s="200"/>
      <c r="JSE10" s="200"/>
      <c r="JSF10" s="200"/>
      <c r="JSG10" s="200"/>
      <c r="JSH10" s="200"/>
      <c r="JSI10" s="200"/>
      <c r="JSJ10" s="200"/>
      <c r="JSK10" s="200"/>
      <c r="JSL10" s="200"/>
      <c r="JSM10" s="200"/>
      <c r="JSN10" s="200"/>
      <c r="JSO10" s="200"/>
      <c r="JSP10" s="200"/>
      <c r="JSQ10" s="200"/>
      <c r="JSR10" s="200"/>
      <c r="JSS10" s="200"/>
      <c r="JST10" s="200"/>
      <c r="JSU10" s="200"/>
      <c r="JSV10" s="200"/>
      <c r="JSW10" s="200"/>
      <c r="JSX10" s="200"/>
      <c r="JSY10" s="200"/>
      <c r="JSZ10" s="200"/>
      <c r="JTA10" s="200"/>
      <c r="JTB10" s="200"/>
      <c r="JTC10" s="200"/>
      <c r="JTD10" s="200"/>
      <c r="JTE10" s="200"/>
      <c r="JTF10" s="200"/>
      <c r="JTG10" s="200"/>
      <c r="JTH10" s="200"/>
      <c r="JTI10" s="200"/>
      <c r="JTJ10" s="200"/>
      <c r="JTK10" s="200"/>
      <c r="JTL10" s="200"/>
      <c r="JTM10" s="200"/>
      <c r="JTN10" s="200"/>
      <c r="JTO10" s="200"/>
      <c r="JTP10" s="200"/>
      <c r="JTQ10" s="200"/>
      <c r="JTR10" s="200"/>
      <c r="JTS10" s="200"/>
      <c r="JTT10" s="200"/>
      <c r="JTU10" s="200"/>
      <c r="JTV10" s="200"/>
      <c r="JTW10" s="200"/>
      <c r="JTX10" s="200"/>
      <c r="JTY10" s="200"/>
      <c r="JTZ10" s="200"/>
      <c r="JUA10" s="200"/>
      <c r="JUB10" s="200"/>
      <c r="JUC10" s="200"/>
      <c r="JUD10" s="200"/>
      <c r="JUE10" s="200"/>
      <c r="JUF10" s="200"/>
      <c r="JUG10" s="200"/>
      <c r="JUH10" s="200"/>
      <c r="JUI10" s="200"/>
      <c r="JUJ10" s="200"/>
      <c r="JUK10" s="200"/>
      <c r="JUL10" s="200"/>
      <c r="JUM10" s="200"/>
      <c r="JUN10" s="200"/>
      <c r="JUO10" s="200"/>
      <c r="JUP10" s="200"/>
      <c r="JUQ10" s="200"/>
      <c r="JUR10" s="200"/>
      <c r="JUS10" s="200"/>
      <c r="JUT10" s="200"/>
      <c r="JUU10" s="200"/>
      <c r="JUV10" s="200"/>
      <c r="JUW10" s="200"/>
      <c r="JUX10" s="200"/>
      <c r="JUY10" s="200"/>
      <c r="JUZ10" s="200"/>
      <c r="JVA10" s="200"/>
      <c r="JVB10" s="200"/>
      <c r="JVC10" s="200"/>
      <c r="JVD10" s="200"/>
      <c r="JVE10" s="200"/>
      <c r="JVF10" s="200"/>
      <c r="JVG10" s="200"/>
      <c r="JVH10" s="200"/>
      <c r="JVI10" s="200"/>
      <c r="JVJ10" s="200"/>
      <c r="JVK10" s="200"/>
      <c r="JVL10" s="200"/>
      <c r="JVM10" s="200"/>
      <c r="JVN10" s="200"/>
      <c r="JVO10" s="200"/>
      <c r="JVP10" s="200"/>
      <c r="JVQ10" s="200"/>
      <c r="JVR10" s="200"/>
      <c r="JVS10" s="200"/>
      <c r="JVT10" s="200"/>
      <c r="JVU10" s="200"/>
      <c r="JVV10" s="200"/>
      <c r="JVW10" s="200"/>
      <c r="JVX10" s="200"/>
      <c r="JVY10" s="200"/>
      <c r="JVZ10" s="200"/>
      <c r="JWA10" s="200"/>
      <c r="JWB10" s="200"/>
      <c r="JWC10" s="200"/>
      <c r="JWD10" s="200"/>
      <c r="JWE10" s="200"/>
      <c r="JWF10" s="200"/>
      <c r="JWG10" s="200"/>
      <c r="JWH10" s="200"/>
      <c r="JWI10" s="200"/>
      <c r="JWJ10" s="200"/>
      <c r="JWK10" s="200"/>
      <c r="JWL10" s="200"/>
      <c r="JWM10" s="200"/>
      <c r="JWN10" s="200"/>
      <c r="JWO10" s="200"/>
      <c r="JWP10" s="200"/>
      <c r="JWQ10" s="200"/>
      <c r="JWR10" s="200"/>
      <c r="JWS10" s="200"/>
      <c r="JWT10" s="200"/>
      <c r="JWU10" s="200"/>
      <c r="JWV10" s="200"/>
      <c r="JWW10" s="200"/>
      <c r="JWX10" s="200"/>
      <c r="JWY10" s="200"/>
      <c r="JWZ10" s="200"/>
      <c r="JXA10" s="200"/>
      <c r="JXB10" s="200"/>
      <c r="JXC10" s="200"/>
      <c r="JXD10" s="200"/>
      <c r="JXE10" s="200"/>
      <c r="JXF10" s="200"/>
      <c r="JXG10" s="200"/>
      <c r="JXH10" s="200"/>
      <c r="JXI10" s="200"/>
      <c r="JXJ10" s="200"/>
      <c r="JXK10" s="200"/>
      <c r="JXL10" s="200"/>
      <c r="JXM10" s="200"/>
      <c r="JXN10" s="200"/>
      <c r="JXO10" s="200"/>
      <c r="JXP10" s="200"/>
      <c r="JXQ10" s="200"/>
      <c r="JXR10" s="200"/>
      <c r="JXS10" s="200"/>
      <c r="JXT10" s="200"/>
      <c r="JXU10" s="200"/>
      <c r="JXV10" s="200"/>
      <c r="JXW10" s="200"/>
      <c r="JXX10" s="200"/>
      <c r="JXY10" s="200"/>
      <c r="JXZ10" s="200"/>
      <c r="JYA10" s="200"/>
      <c r="JYB10" s="200"/>
      <c r="JYC10" s="200"/>
      <c r="JYD10" s="200"/>
      <c r="JYE10" s="200"/>
      <c r="JYF10" s="200"/>
      <c r="JYG10" s="200"/>
      <c r="JYH10" s="200"/>
      <c r="JYI10" s="200"/>
      <c r="JYJ10" s="200"/>
      <c r="JYK10" s="200"/>
      <c r="JYL10" s="200"/>
      <c r="JYM10" s="200"/>
      <c r="JYN10" s="200"/>
      <c r="JYO10" s="200"/>
      <c r="JYP10" s="200"/>
      <c r="JYQ10" s="200"/>
      <c r="JYR10" s="200"/>
      <c r="JYS10" s="200"/>
      <c r="JYT10" s="200"/>
      <c r="JYU10" s="200"/>
      <c r="JYV10" s="200"/>
      <c r="JYW10" s="200"/>
      <c r="JYX10" s="200"/>
      <c r="JYY10" s="200"/>
      <c r="JYZ10" s="200"/>
      <c r="JZA10" s="200"/>
      <c r="JZB10" s="200"/>
      <c r="JZC10" s="200"/>
      <c r="JZD10" s="200"/>
      <c r="JZE10" s="200"/>
      <c r="JZF10" s="200"/>
      <c r="JZG10" s="200"/>
      <c r="JZH10" s="200"/>
      <c r="JZI10" s="200"/>
      <c r="JZJ10" s="200"/>
      <c r="JZK10" s="200"/>
      <c r="JZL10" s="200"/>
      <c r="JZM10" s="200"/>
      <c r="JZN10" s="200"/>
      <c r="JZO10" s="200"/>
      <c r="JZP10" s="200"/>
      <c r="JZQ10" s="200"/>
      <c r="JZR10" s="200"/>
      <c r="JZS10" s="200"/>
      <c r="JZT10" s="200"/>
      <c r="JZU10" s="200"/>
      <c r="JZV10" s="200"/>
      <c r="JZW10" s="200"/>
      <c r="JZX10" s="200"/>
      <c r="JZY10" s="200"/>
      <c r="JZZ10" s="200"/>
      <c r="KAA10" s="200"/>
      <c r="KAB10" s="200"/>
      <c r="KAC10" s="200"/>
      <c r="KAD10" s="200"/>
      <c r="KAE10" s="200"/>
      <c r="KAF10" s="200"/>
      <c r="KAG10" s="200"/>
      <c r="KAH10" s="200"/>
      <c r="KAI10" s="200"/>
      <c r="KAJ10" s="200"/>
      <c r="KAK10" s="200"/>
      <c r="KAL10" s="200"/>
      <c r="KAM10" s="200"/>
      <c r="KAN10" s="200"/>
      <c r="KAO10" s="200"/>
      <c r="KAP10" s="200"/>
      <c r="KAQ10" s="200"/>
      <c r="KAR10" s="200"/>
      <c r="KAS10" s="200"/>
      <c r="KAT10" s="200"/>
      <c r="KAU10" s="200"/>
      <c r="KAV10" s="200"/>
      <c r="KAW10" s="200"/>
      <c r="KAX10" s="200"/>
      <c r="KAY10" s="200"/>
      <c r="KAZ10" s="200"/>
      <c r="KBA10" s="200"/>
      <c r="KBB10" s="200"/>
      <c r="KBC10" s="200"/>
      <c r="KBD10" s="200"/>
      <c r="KBE10" s="200"/>
      <c r="KBF10" s="200"/>
      <c r="KBG10" s="200"/>
      <c r="KBH10" s="200"/>
      <c r="KBI10" s="200"/>
      <c r="KBJ10" s="200"/>
      <c r="KBK10" s="200"/>
      <c r="KBL10" s="200"/>
      <c r="KBM10" s="200"/>
      <c r="KBN10" s="200"/>
      <c r="KBO10" s="200"/>
      <c r="KBP10" s="200"/>
      <c r="KBQ10" s="200"/>
      <c r="KBR10" s="200"/>
      <c r="KBS10" s="200"/>
      <c r="KBT10" s="200"/>
      <c r="KBU10" s="200"/>
      <c r="KBV10" s="200"/>
      <c r="KBW10" s="200"/>
      <c r="KBX10" s="200"/>
      <c r="KBY10" s="200"/>
      <c r="KBZ10" s="200"/>
      <c r="KCA10" s="200"/>
      <c r="KCB10" s="200"/>
      <c r="KCC10" s="200"/>
      <c r="KCD10" s="200"/>
      <c r="KCE10" s="200"/>
      <c r="KCF10" s="200"/>
      <c r="KCG10" s="200"/>
      <c r="KCH10" s="200"/>
      <c r="KCI10" s="200"/>
      <c r="KCJ10" s="200"/>
      <c r="KCK10" s="200"/>
      <c r="KCL10" s="200"/>
      <c r="KCM10" s="200"/>
      <c r="KCN10" s="200"/>
      <c r="KCO10" s="200"/>
      <c r="KCP10" s="200"/>
      <c r="KCQ10" s="200"/>
      <c r="KCR10" s="200"/>
      <c r="KCS10" s="200"/>
      <c r="KCT10" s="200"/>
      <c r="KCU10" s="200"/>
      <c r="KCV10" s="200"/>
      <c r="KCW10" s="200"/>
      <c r="KCX10" s="200"/>
      <c r="KCY10" s="200"/>
      <c r="KCZ10" s="200"/>
      <c r="KDA10" s="200"/>
      <c r="KDB10" s="200"/>
      <c r="KDC10" s="200"/>
      <c r="KDD10" s="200"/>
      <c r="KDE10" s="200"/>
      <c r="KDF10" s="200"/>
      <c r="KDG10" s="200"/>
      <c r="KDH10" s="200"/>
      <c r="KDI10" s="200"/>
      <c r="KDJ10" s="200"/>
      <c r="KDK10" s="200"/>
      <c r="KDL10" s="200"/>
      <c r="KDM10" s="200"/>
      <c r="KDN10" s="200"/>
      <c r="KDO10" s="200"/>
      <c r="KDP10" s="200"/>
      <c r="KDQ10" s="200"/>
      <c r="KDR10" s="200"/>
      <c r="KDS10" s="200"/>
      <c r="KDT10" s="200"/>
      <c r="KDU10" s="200"/>
      <c r="KDV10" s="200"/>
      <c r="KDW10" s="200"/>
      <c r="KDX10" s="200"/>
      <c r="KDY10" s="200"/>
      <c r="KDZ10" s="200"/>
      <c r="KEA10" s="200"/>
      <c r="KEB10" s="200"/>
      <c r="KEC10" s="200"/>
      <c r="KED10" s="200"/>
      <c r="KEE10" s="200"/>
      <c r="KEF10" s="200"/>
      <c r="KEG10" s="200"/>
      <c r="KEH10" s="200"/>
      <c r="KEI10" s="200"/>
      <c r="KEJ10" s="200"/>
      <c r="KEK10" s="200"/>
      <c r="KEL10" s="200"/>
      <c r="KEM10" s="200"/>
      <c r="KEN10" s="200"/>
      <c r="KEO10" s="200"/>
      <c r="KEP10" s="200"/>
      <c r="KEQ10" s="200"/>
      <c r="KER10" s="200"/>
      <c r="KES10" s="200"/>
      <c r="KET10" s="200"/>
      <c r="KEU10" s="200"/>
      <c r="KEV10" s="200"/>
      <c r="KEW10" s="200"/>
      <c r="KEX10" s="200"/>
      <c r="KEY10" s="200"/>
      <c r="KEZ10" s="200"/>
      <c r="KFA10" s="200"/>
      <c r="KFB10" s="200"/>
      <c r="KFC10" s="200"/>
      <c r="KFD10" s="200"/>
      <c r="KFE10" s="200"/>
      <c r="KFF10" s="200"/>
      <c r="KFG10" s="200"/>
      <c r="KFH10" s="200"/>
      <c r="KFI10" s="200"/>
      <c r="KFJ10" s="200"/>
      <c r="KFK10" s="200"/>
      <c r="KFL10" s="200"/>
      <c r="KFM10" s="200"/>
      <c r="KFN10" s="200"/>
      <c r="KFO10" s="200"/>
      <c r="KFP10" s="200"/>
      <c r="KFQ10" s="200"/>
      <c r="KFR10" s="200"/>
      <c r="KFS10" s="200"/>
      <c r="KFT10" s="200"/>
      <c r="KFU10" s="200"/>
      <c r="KFV10" s="200"/>
      <c r="KFW10" s="200"/>
      <c r="KFX10" s="200"/>
      <c r="KFY10" s="200"/>
      <c r="KFZ10" s="200"/>
      <c r="KGA10" s="200"/>
      <c r="KGB10" s="200"/>
      <c r="KGC10" s="200"/>
      <c r="KGD10" s="200"/>
      <c r="KGE10" s="200"/>
      <c r="KGF10" s="200"/>
      <c r="KGG10" s="200"/>
      <c r="KGH10" s="200"/>
      <c r="KGI10" s="200"/>
      <c r="KGJ10" s="200"/>
      <c r="KGK10" s="200"/>
      <c r="KGL10" s="200"/>
      <c r="KGM10" s="200"/>
      <c r="KGN10" s="200"/>
      <c r="KGO10" s="200"/>
      <c r="KGP10" s="200"/>
      <c r="KGQ10" s="200"/>
      <c r="KGR10" s="200"/>
      <c r="KGS10" s="200"/>
      <c r="KGT10" s="200"/>
      <c r="KGU10" s="200"/>
      <c r="KGV10" s="200"/>
      <c r="KGW10" s="200"/>
      <c r="KGX10" s="200"/>
      <c r="KGY10" s="200"/>
      <c r="KGZ10" s="200"/>
      <c r="KHA10" s="200"/>
      <c r="KHB10" s="200"/>
      <c r="KHC10" s="200"/>
      <c r="KHD10" s="200"/>
      <c r="KHE10" s="200"/>
      <c r="KHF10" s="200"/>
      <c r="KHG10" s="200"/>
      <c r="KHH10" s="200"/>
      <c r="KHI10" s="200"/>
      <c r="KHJ10" s="200"/>
      <c r="KHK10" s="200"/>
      <c r="KHL10" s="200"/>
      <c r="KHM10" s="200"/>
      <c r="KHN10" s="200"/>
      <c r="KHO10" s="200"/>
      <c r="KHP10" s="200"/>
      <c r="KHQ10" s="200"/>
      <c r="KHR10" s="200"/>
      <c r="KHS10" s="200"/>
      <c r="KHT10" s="200"/>
      <c r="KHU10" s="200"/>
      <c r="KHV10" s="200"/>
      <c r="KHW10" s="200"/>
      <c r="KHX10" s="200"/>
      <c r="KHY10" s="200"/>
      <c r="KHZ10" s="200"/>
      <c r="KIA10" s="200"/>
      <c r="KIB10" s="200"/>
      <c r="KIC10" s="200"/>
      <c r="KID10" s="200"/>
      <c r="KIE10" s="200"/>
      <c r="KIF10" s="200"/>
      <c r="KIG10" s="200"/>
      <c r="KIH10" s="200"/>
      <c r="KII10" s="200"/>
      <c r="KIJ10" s="200"/>
      <c r="KIK10" s="200"/>
      <c r="KIL10" s="200"/>
      <c r="KIM10" s="200"/>
      <c r="KIN10" s="200"/>
      <c r="KIO10" s="200"/>
      <c r="KIP10" s="200"/>
      <c r="KIQ10" s="200"/>
      <c r="KIR10" s="200"/>
      <c r="KIS10" s="200"/>
      <c r="KIT10" s="200"/>
      <c r="KIU10" s="200"/>
      <c r="KIV10" s="200"/>
      <c r="KIW10" s="200"/>
      <c r="KIX10" s="200"/>
      <c r="KIY10" s="200"/>
      <c r="KIZ10" s="200"/>
      <c r="KJA10" s="200"/>
      <c r="KJB10" s="200"/>
      <c r="KJC10" s="200"/>
      <c r="KJD10" s="200"/>
      <c r="KJE10" s="200"/>
      <c r="KJF10" s="200"/>
      <c r="KJG10" s="200"/>
      <c r="KJH10" s="200"/>
      <c r="KJI10" s="200"/>
      <c r="KJJ10" s="200"/>
      <c r="KJK10" s="200"/>
      <c r="KJL10" s="200"/>
      <c r="KJM10" s="200"/>
      <c r="KJN10" s="200"/>
      <c r="KJO10" s="200"/>
      <c r="KJP10" s="200"/>
      <c r="KJQ10" s="200"/>
      <c r="KJR10" s="200"/>
      <c r="KJS10" s="200"/>
      <c r="KJT10" s="200"/>
      <c r="KJU10" s="200"/>
      <c r="KJV10" s="200"/>
      <c r="KJW10" s="200"/>
      <c r="KJX10" s="200"/>
      <c r="KJY10" s="200"/>
      <c r="KJZ10" s="200"/>
      <c r="KKA10" s="200"/>
      <c r="KKB10" s="200"/>
      <c r="KKC10" s="200"/>
      <c r="KKD10" s="200"/>
      <c r="KKE10" s="200"/>
      <c r="KKF10" s="200"/>
      <c r="KKG10" s="200"/>
      <c r="KKH10" s="200"/>
      <c r="KKI10" s="200"/>
      <c r="KKJ10" s="200"/>
      <c r="KKK10" s="200"/>
      <c r="KKL10" s="200"/>
      <c r="KKM10" s="200"/>
      <c r="KKN10" s="200"/>
      <c r="KKO10" s="200"/>
      <c r="KKP10" s="200"/>
      <c r="KKQ10" s="200"/>
      <c r="KKR10" s="200"/>
      <c r="KKS10" s="200"/>
      <c r="KKT10" s="200"/>
      <c r="KKU10" s="200"/>
      <c r="KKV10" s="200"/>
      <c r="KKW10" s="200"/>
      <c r="KKX10" s="200"/>
      <c r="KKY10" s="200"/>
      <c r="KKZ10" s="200"/>
      <c r="KLA10" s="200"/>
      <c r="KLB10" s="200"/>
      <c r="KLC10" s="200"/>
      <c r="KLD10" s="200"/>
      <c r="KLE10" s="200"/>
      <c r="KLF10" s="200"/>
      <c r="KLG10" s="200"/>
      <c r="KLH10" s="200"/>
      <c r="KLI10" s="200"/>
      <c r="KLJ10" s="200"/>
      <c r="KLK10" s="200"/>
      <c r="KLL10" s="200"/>
      <c r="KLM10" s="200"/>
      <c r="KLN10" s="200"/>
      <c r="KLO10" s="200"/>
      <c r="KLP10" s="200"/>
      <c r="KLQ10" s="200"/>
      <c r="KLR10" s="200"/>
      <c r="KLS10" s="200"/>
      <c r="KLT10" s="200"/>
      <c r="KLU10" s="200"/>
      <c r="KLV10" s="200"/>
      <c r="KLW10" s="200"/>
      <c r="KLX10" s="200"/>
      <c r="KLY10" s="200"/>
      <c r="KLZ10" s="200"/>
      <c r="KMA10" s="200"/>
      <c r="KMB10" s="200"/>
      <c r="KMC10" s="200"/>
      <c r="KMD10" s="200"/>
      <c r="KME10" s="200"/>
      <c r="KMF10" s="200"/>
      <c r="KMG10" s="200"/>
      <c r="KMH10" s="200"/>
      <c r="KMI10" s="200"/>
      <c r="KMJ10" s="200"/>
      <c r="KMK10" s="200"/>
      <c r="KML10" s="200"/>
      <c r="KMM10" s="200"/>
      <c r="KMN10" s="200"/>
      <c r="KMO10" s="200"/>
      <c r="KMP10" s="200"/>
      <c r="KMQ10" s="200"/>
      <c r="KMR10" s="200"/>
      <c r="KMS10" s="200"/>
      <c r="KMT10" s="200"/>
      <c r="KMU10" s="200"/>
      <c r="KMV10" s="200"/>
      <c r="KMW10" s="200"/>
      <c r="KMX10" s="200"/>
      <c r="KMY10" s="200"/>
      <c r="KMZ10" s="200"/>
      <c r="KNA10" s="200"/>
      <c r="KNB10" s="200"/>
      <c r="KNC10" s="200"/>
      <c r="KND10" s="200"/>
      <c r="KNE10" s="200"/>
      <c r="KNF10" s="200"/>
      <c r="KNG10" s="200"/>
      <c r="KNH10" s="200"/>
      <c r="KNI10" s="200"/>
      <c r="KNJ10" s="200"/>
      <c r="KNK10" s="200"/>
      <c r="KNL10" s="200"/>
      <c r="KNM10" s="200"/>
      <c r="KNN10" s="200"/>
      <c r="KNO10" s="200"/>
      <c r="KNP10" s="200"/>
      <c r="KNQ10" s="200"/>
      <c r="KNR10" s="200"/>
      <c r="KNS10" s="200"/>
      <c r="KNT10" s="200"/>
      <c r="KNU10" s="200"/>
      <c r="KNV10" s="200"/>
      <c r="KNW10" s="200"/>
      <c r="KNX10" s="200"/>
      <c r="KNY10" s="200"/>
      <c r="KNZ10" s="200"/>
      <c r="KOA10" s="200"/>
      <c r="KOB10" s="200"/>
      <c r="KOC10" s="200"/>
      <c r="KOD10" s="200"/>
      <c r="KOE10" s="200"/>
      <c r="KOF10" s="200"/>
      <c r="KOG10" s="200"/>
      <c r="KOH10" s="200"/>
      <c r="KOI10" s="200"/>
      <c r="KOJ10" s="200"/>
      <c r="KOK10" s="200"/>
      <c r="KOL10" s="200"/>
      <c r="KOM10" s="200"/>
      <c r="KON10" s="200"/>
      <c r="KOO10" s="200"/>
      <c r="KOP10" s="200"/>
      <c r="KOQ10" s="200"/>
      <c r="KOR10" s="200"/>
      <c r="KOS10" s="200"/>
      <c r="KOT10" s="200"/>
      <c r="KOU10" s="200"/>
      <c r="KOV10" s="200"/>
      <c r="KOW10" s="200"/>
      <c r="KOX10" s="200"/>
      <c r="KOY10" s="200"/>
      <c r="KOZ10" s="200"/>
      <c r="KPA10" s="200"/>
      <c r="KPB10" s="200"/>
      <c r="KPC10" s="200"/>
      <c r="KPD10" s="200"/>
      <c r="KPE10" s="200"/>
      <c r="KPF10" s="200"/>
      <c r="KPG10" s="200"/>
      <c r="KPH10" s="200"/>
      <c r="KPI10" s="200"/>
      <c r="KPJ10" s="200"/>
      <c r="KPK10" s="200"/>
      <c r="KPL10" s="200"/>
      <c r="KPM10" s="200"/>
      <c r="KPN10" s="200"/>
      <c r="KPO10" s="200"/>
      <c r="KPP10" s="200"/>
      <c r="KPQ10" s="200"/>
      <c r="KPR10" s="200"/>
      <c r="KPS10" s="200"/>
      <c r="KPT10" s="200"/>
      <c r="KPU10" s="200"/>
      <c r="KPV10" s="200"/>
      <c r="KPW10" s="200"/>
      <c r="KPX10" s="200"/>
      <c r="KPY10" s="200"/>
      <c r="KPZ10" s="200"/>
      <c r="KQA10" s="200"/>
      <c r="KQB10" s="200"/>
      <c r="KQC10" s="200"/>
      <c r="KQD10" s="200"/>
      <c r="KQE10" s="200"/>
      <c r="KQF10" s="200"/>
      <c r="KQG10" s="200"/>
      <c r="KQH10" s="200"/>
      <c r="KQI10" s="200"/>
      <c r="KQJ10" s="200"/>
      <c r="KQK10" s="200"/>
      <c r="KQL10" s="200"/>
      <c r="KQM10" s="200"/>
      <c r="KQN10" s="200"/>
      <c r="KQO10" s="200"/>
      <c r="KQP10" s="200"/>
      <c r="KQQ10" s="200"/>
      <c r="KQR10" s="200"/>
      <c r="KQS10" s="200"/>
      <c r="KQT10" s="200"/>
      <c r="KQU10" s="200"/>
      <c r="KQV10" s="200"/>
      <c r="KQW10" s="200"/>
      <c r="KQX10" s="200"/>
      <c r="KQY10" s="200"/>
      <c r="KQZ10" s="200"/>
      <c r="KRA10" s="200"/>
      <c r="KRB10" s="200"/>
      <c r="KRC10" s="200"/>
      <c r="KRD10" s="200"/>
      <c r="KRE10" s="200"/>
      <c r="KRF10" s="200"/>
      <c r="KRG10" s="200"/>
      <c r="KRH10" s="200"/>
      <c r="KRI10" s="200"/>
      <c r="KRJ10" s="200"/>
      <c r="KRK10" s="200"/>
      <c r="KRL10" s="200"/>
      <c r="KRM10" s="200"/>
      <c r="KRN10" s="200"/>
      <c r="KRO10" s="200"/>
      <c r="KRP10" s="200"/>
      <c r="KRQ10" s="200"/>
      <c r="KRR10" s="200"/>
      <c r="KRS10" s="200"/>
      <c r="KRT10" s="200"/>
      <c r="KRU10" s="200"/>
      <c r="KRV10" s="200"/>
      <c r="KRW10" s="200"/>
      <c r="KRX10" s="200"/>
      <c r="KRY10" s="200"/>
      <c r="KRZ10" s="200"/>
      <c r="KSA10" s="200"/>
      <c r="KSB10" s="200"/>
      <c r="KSC10" s="200"/>
      <c r="KSD10" s="200"/>
      <c r="KSE10" s="200"/>
      <c r="KSF10" s="200"/>
      <c r="KSG10" s="200"/>
      <c r="KSH10" s="200"/>
      <c r="KSI10" s="200"/>
      <c r="KSJ10" s="200"/>
      <c r="KSK10" s="200"/>
      <c r="KSL10" s="200"/>
      <c r="KSM10" s="200"/>
      <c r="KSN10" s="200"/>
      <c r="KSO10" s="200"/>
      <c r="KSP10" s="200"/>
      <c r="KSQ10" s="200"/>
      <c r="KSR10" s="200"/>
      <c r="KSS10" s="200"/>
      <c r="KST10" s="200"/>
      <c r="KSU10" s="200"/>
      <c r="KSV10" s="200"/>
      <c r="KSW10" s="200"/>
      <c r="KSX10" s="200"/>
      <c r="KSY10" s="200"/>
      <c r="KSZ10" s="200"/>
      <c r="KTA10" s="200"/>
      <c r="KTB10" s="200"/>
      <c r="KTC10" s="200"/>
      <c r="KTD10" s="200"/>
      <c r="KTE10" s="200"/>
      <c r="KTF10" s="200"/>
      <c r="KTG10" s="200"/>
      <c r="KTH10" s="200"/>
      <c r="KTI10" s="200"/>
      <c r="KTJ10" s="200"/>
      <c r="KTK10" s="200"/>
      <c r="KTL10" s="200"/>
      <c r="KTM10" s="200"/>
      <c r="KTN10" s="200"/>
      <c r="KTO10" s="200"/>
      <c r="KTP10" s="200"/>
      <c r="KTQ10" s="200"/>
      <c r="KTR10" s="200"/>
      <c r="KTS10" s="200"/>
      <c r="KTT10" s="200"/>
      <c r="KTU10" s="200"/>
      <c r="KTV10" s="200"/>
      <c r="KTW10" s="200"/>
      <c r="KTX10" s="200"/>
      <c r="KTY10" s="200"/>
      <c r="KTZ10" s="200"/>
      <c r="KUA10" s="200"/>
      <c r="KUB10" s="200"/>
      <c r="KUC10" s="200"/>
      <c r="KUD10" s="200"/>
      <c r="KUE10" s="200"/>
      <c r="KUF10" s="200"/>
      <c r="KUG10" s="200"/>
      <c r="KUH10" s="200"/>
      <c r="KUI10" s="200"/>
      <c r="KUJ10" s="200"/>
      <c r="KUK10" s="200"/>
      <c r="KUL10" s="200"/>
      <c r="KUM10" s="200"/>
      <c r="KUN10" s="200"/>
      <c r="KUO10" s="200"/>
      <c r="KUP10" s="200"/>
      <c r="KUQ10" s="200"/>
      <c r="KUR10" s="200"/>
      <c r="KUS10" s="200"/>
      <c r="KUT10" s="200"/>
      <c r="KUU10" s="200"/>
      <c r="KUV10" s="200"/>
      <c r="KUW10" s="200"/>
      <c r="KUX10" s="200"/>
      <c r="KUY10" s="200"/>
      <c r="KUZ10" s="200"/>
      <c r="KVA10" s="200"/>
      <c r="KVB10" s="200"/>
      <c r="KVC10" s="200"/>
      <c r="KVD10" s="200"/>
      <c r="KVE10" s="200"/>
      <c r="KVF10" s="200"/>
      <c r="KVG10" s="200"/>
      <c r="KVH10" s="200"/>
      <c r="KVI10" s="200"/>
      <c r="KVJ10" s="200"/>
      <c r="KVK10" s="200"/>
      <c r="KVL10" s="200"/>
      <c r="KVM10" s="200"/>
      <c r="KVN10" s="200"/>
      <c r="KVO10" s="200"/>
      <c r="KVP10" s="200"/>
      <c r="KVQ10" s="200"/>
      <c r="KVR10" s="200"/>
      <c r="KVS10" s="200"/>
      <c r="KVT10" s="200"/>
      <c r="KVU10" s="200"/>
      <c r="KVV10" s="200"/>
      <c r="KVW10" s="200"/>
      <c r="KVX10" s="200"/>
      <c r="KVY10" s="200"/>
      <c r="KVZ10" s="200"/>
      <c r="KWA10" s="200"/>
      <c r="KWB10" s="200"/>
      <c r="KWC10" s="200"/>
      <c r="KWD10" s="200"/>
      <c r="KWE10" s="200"/>
      <c r="KWF10" s="200"/>
      <c r="KWG10" s="200"/>
      <c r="KWH10" s="200"/>
      <c r="KWI10" s="200"/>
      <c r="KWJ10" s="200"/>
      <c r="KWK10" s="200"/>
      <c r="KWL10" s="200"/>
      <c r="KWM10" s="200"/>
      <c r="KWN10" s="200"/>
      <c r="KWO10" s="200"/>
      <c r="KWP10" s="200"/>
      <c r="KWQ10" s="200"/>
      <c r="KWR10" s="200"/>
      <c r="KWS10" s="200"/>
      <c r="KWT10" s="200"/>
      <c r="KWU10" s="200"/>
      <c r="KWV10" s="200"/>
      <c r="KWW10" s="200"/>
      <c r="KWX10" s="200"/>
      <c r="KWY10" s="200"/>
      <c r="KWZ10" s="200"/>
      <c r="KXA10" s="200"/>
      <c r="KXB10" s="200"/>
      <c r="KXC10" s="200"/>
      <c r="KXD10" s="200"/>
      <c r="KXE10" s="200"/>
      <c r="KXF10" s="200"/>
      <c r="KXG10" s="200"/>
      <c r="KXH10" s="200"/>
      <c r="KXI10" s="200"/>
      <c r="KXJ10" s="200"/>
      <c r="KXK10" s="200"/>
      <c r="KXL10" s="200"/>
      <c r="KXM10" s="200"/>
      <c r="KXN10" s="200"/>
      <c r="KXO10" s="200"/>
      <c r="KXP10" s="200"/>
      <c r="KXQ10" s="200"/>
      <c r="KXR10" s="200"/>
      <c r="KXS10" s="200"/>
      <c r="KXT10" s="200"/>
      <c r="KXU10" s="200"/>
      <c r="KXV10" s="200"/>
      <c r="KXW10" s="200"/>
      <c r="KXX10" s="200"/>
      <c r="KXY10" s="200"/>
      <c r="KXZ10" s="200"/>
      <c r="KYA10" s="200"/>
      <c r="KYB10" s="200"/>
      <c r="KYC10" s="200"/>
      <c r="KYD10" s="200"/>
      <c r="KYE10" s="200"/>
      <c r="KYF10" s="200"/>
      <c r="KYG10" s="200"/>
      <c r="KYH10" s="200"/>
      <c r="KYI10" s="200"/>
      <c r="KYJ10" s="200"/>
      <c r="KYK10" s="200"/>
      <c r="KYL10" s="200"/>
      <c r="KYM10" s="200"/>
      <c r="KYN10" s="200"/>
      <c r="KYO10" s="200"/>
      <c r="KYP10" s="200"/>
      <c r="KYQ10" s="200"/>
      <c r="KYR10" s="200"/>
      <c r="KYS10" s="200"/>
      <c r="KYT10" s="200"/>
      <c r="KYU10" s="200"/>
      <c r="KYV10" s="200"/>
      <c r="KYW10" s="200"/>
      <c r="KYX10" s="200"/>
      <c r="KYY10" s="200"/>
      <c r="KYZ10" s="200"/>
      <c r="KZA10" s="200"/>
      <c r="KZB10" s="200"/>
      <c r="KZC10" s="200"/>
      <c r="KZD10" s="200"/>
      <c r="KZE10" s="200"/>
      <c r="KZF10" s="200"/>
      <c r="KZG10" s="200"/>
      <c r="KZH10" s="200"/>
      <c r="KZI10" s="200"/>
      <c r="KZJ10" s="200"/>
      <c r="KZK10" s="200"/>
      <c r="KZL10" s="200"/>
      <c r="KZM10" s="200"/>
      <c r="KZN10" s="200"/>
      <c r="KZO10" s="200"/>
      <c r="KZP10" s="200"/>
      <c r="KZQ10" s="200"/>
      <c r="KZR10" s="200"/>
      <c r="KZS10" s="200"/>
      <c r="KZT10" s="200"/>
      <c r="KZU10" s="200"/>
      <c r="KZV10" s="200"/>
      <c r="KZW10" s="200"/>
      <c r="KZX10" s="200"/>
      <c r="KZY10" s="200"/>
      <c r="KZZ10" s="200"/>
      <c r="LAA10" s="200"/>
      <c r="LAB10" s="200"/>
      <c r="LAC10" s="200"/>
      <c r="LAD10" s="200"/>
      <c r="LAE10" s="200"/>
      <c r="LAF10" s="200"/>
      <c r="LAG10" s="200"/>
      <c r="LAH10" s="200"/>
      <c r="LAI10" s="200"/>
      <c r="LAJ10" s="200"/>
      <c r="LAK10" s="200"/>
      <c r="LAL10" s="200"/>
      <c r="LAM10" s="200"/>
      <c r="LAN10" s="200"/>
      <c r="LAO10" s="200"/>
      <c r="LAP10" s="200"/>
      <c r="LAQ10" s="200"/>
      <c r="LAR10" s="200"/>
      <c r="LAS10" s="200"/>
      <c r="LAT10" s="200"/>
      <c r="LAU10" s="200"/>
      <c r="LAV10" s="200"/>
      <c r="LAW10" s="200"/>
      <c r="LAX10" s="200"/>
      <c r="LAY10" s="200"/>
      <c r="LAZ10" s="200"/>
      <c r="LBA10" s="200"/>
      <c r="LBB10" s="200"/>
      <c r="LBC10" s="200"/>
      <c r="LBD10" s="200"/>
      <c r="LBE10" s="200"/>
      <c r="LBF10" s="200"/>
      <c r="LBG10" s="200"/>
      <c r="LBH10" s="200"/>
      <c r="LBI10" s="200"/>
      <c r="LBJ10" s="200"/>
      <c r="LBK10" s="200"/>
      <c r="LBL10" s="200"/>
      <c r="LBM10" s="200"/>
      <c r="LBN10" s="200"/>
      <c r="LBO10" s="200"/>
      <c r="LBP10" s="200"/>
      <c r="LBQ10" s="200"/>
      <c r="LBR10" s="200"/>
      <c r="LBS10" s="200"/>
      <c r="LBT10" s="200"/>
      <c r="LBU10" s="200"/>
      <c r="LBV10" s="200"/>
      <c r="LBW10" s="200"/>
      <c r="LBX10" s="200"/>
      <c r="LBY10" s="200"/>
      <c r="LBZ10" s="200"/>
      <c r="LCA10" s="200"/>
      <c r="LCB10" s="200"/>
      <c r="LCC10" s="200"/>
      <c r="LCD10" s="200"/>
      <c r="LCE10" s="200"/>
      <c r="LCF10" s="200"/>
      <c r="LCG10" s="200"/>
      <c r="LCH10" s="200"/>
      <c r="LCI10" s="200"/>
      <c r="LCJ10" s="200"/>
      <c r="LCK10" s="200"/>
      <c r="LCL10" s="200"/>
      <c r="LCM10" s="200"/>
      <c r="LCN10" s="200"/>
      <c r="LCO10" s="200"/>
      <c r="LCP10" s="200"/>
      <c r="LCQ10" s="200"/>
      <c r="LCR10" s="200"/>
      <c r="LCS10" s="200"/>
      <c r="LCT10" s="200"/>
      <c r="LCU10" s="200"/>
      <c r="LCV10" s="200"/>
      <c r="LCW10" s="200"/>
      <c r="LCX10" s="200"/>
      <c r="LCY10" s="200"/>
      <c r="LCZ10" s="200"/>
      <c r="LDA10" s="200"/>
      <c r="LDB10" s="200"/>
      <c r="LDC10" s="200"/>
      <c r="LDD10" s="200"/>
      <c r="LDE10" s="200"/>
      <c r="LDF10" s="200"/>
      <c r="LDG10" s="200"/>
      <c r="LDH10" s="200"/>
      <c r="LDI10" s="200"/>
      <c r="LDJ10" s="200"/>
      <c r="LDK10" s="200"/>
      <c r="LDL10" s="200"/>
      <c r="LDM10" s="200"/>
      <c r="LDN10" s="200"/>
      <c r="LDO10" s="200"/>
      <c r="LDP10" s="200"/>
      <c r="LDQ10" s="200"/>
      <c r="LDR10" s="200"/>
      <c r="LDS10" s="200"/>
      <c r="LDT10" s="200"/>
      <c r="LDU10" s="200"/>
      <c r="LDV10" s="200"/>
      <c r="LDW10" s="200"/>
      <c r="LDX10" s="200"/>
      <c r="LDY10" s="200"/>
      <c r="LDZ10" s="200"/>
      <c r="LEA10" s="200"/>
      <c r="LEB10" s="200"/>
      <c r="LEC10" s="200"/>
      <c r="LED10" s="200"/>
      <c r="LEE10" s="200"/>
      <c r="LEF10" s="200"/>
      <c r="LEG10" s="200"/>
      <c r="LEH10" s="200"/>
      <c r="LEI10" s="200"/>
      <c r="LEJ10" s="200"/>
      <c r="LEK10" s="200"/>
      <c r="LEL10" s="200"/>
      <c r="LEM10" s="200"/>
      <c r="LEN10" s="200"/>
      <c r="LEO10" s="200"/>
      <c r="LEP10" s="200"/>
      <c r="LEQ10" s="200"/>
      <c r="LER10" s="200"/>
      <c r="LES10" s="200"/>
      <c r="LET10" s="200"/>
      <c r="LEU10" s="200"/>
      <c r="LEV10" s="200"/>
      <c r="LEW10" s="200"/>
      <c r="LEX10" s="200"/>
      <c r="LEY10" s="200"/>
      <c r="LEZ10" s="200"/>
      <c r="LFA10" s="200"/>
      <c r="LFB10" s="200"/>
      <c r="LFC10" s="200"/>
      <c r="LFD10" s="200"/>
      <c r="LFE10" s="200"/>
      <c r="LFF10" s="200"/>
      <c r="LFG10" s="200"/>
      <c r="LFH10" s="200"/>
      <c r="LFI10" s="200"/>
      <c r="LFJ10" s="200"/>
      <c r="LFK10" s="200"/>
      <c r="LFL10" s="200"/>
      <c r="LFM10" s="200"/>
      <c r="LFN10" s="200"/>
      <c r="LFO10" s="200"/>
      <c r="LFP10" s="200"/>
      <c r="LFQ10" s="200"/>
      <c r="LFR10" s="200"/>
      <c r="LFS10" s="200"/>
      <c r="LFT10" s="200"/>
      <c r="LFU10" s="200"/>
      <c r="LFV10" s="200"/>
      <c r="LFW10" s="200"/>
      <c r="LFX10" s="200"/>
      <c r="LFY10" s="200"/>
      <c r="LFZ10" s="200"/>
      <c r="LGA10" s="200"/>
      <c r="LGB10" s="200"/>
      <c r="LGC10" s="200"/>
      <c r="LGD10" s="200"/>
      <c r="LGE10" s="200"/>
      <c r="LGF10" s="200"/>
      <c r="LGG10" s="200"/>
      <c r="LGH10" s="200"/>
      <c r="LGI10" s="200"/>
      <c r="LGJ10" s="200"/>
      <c r="LGK10" s="200"/>
      <c r="LGL10" s="200"/>
      <c r="LGM10" s="200"/>
      <c r="LGN10" s="200"/>
      <c r="LGO10" s="200"/>
      <c r="LGP10" s="200"/>
      <c r="LGQ10" s="200"/>
      <c r="LGR10" s="200"/>
      <c r="LGS10" s="200"/>
      <c r="LGT10" s="200"/>
      <c r="LGU10" s="200"/>
      <c r="LGV10" s="200"/>
      <c r="LGW10" s="200"/>
      <c r="LGX10" s="200"/>
      <c r="LGY10" s="200"/>
      <c r="LGZ10" s="200"/>
      <c r="LHA10" s="200"/>
      <c r="LHB10" s="200"/>
      <c r="LHC10" s="200"/>
      <c r="LHD10" s="200"/>
      <c r="LHE10" s="200"/>
      <c r="LHF10" s="200"/>
      <c r="LHG10" s="200"/>
      <c r="LHH10" s="200"/>
      <c r="LHI10" s="200"/>
      <c r="LHJ10" s="200"/>
      <c r="LHK10" s="200"/>
      <c r="LHL10" s="200"/>
      <c r="LHM10" s="200"/>
      <c r="LHN10" s="200"/>
      <c r="LHO10" s="200"/>
      <c r="LHP10" s="200"/>
      <c r="LHQ10" s="200"/>
      <c r="LHR10" s="200"/>
      <c r="LHS10" s="200"/>
      <c r="LHT10" s="200"/>
      <c r="LHU10" s="200"/>
      <c r="LHV10" s="200"/>
      <c r="LHW10" s="200"/>
      <c r="LHX10" s="200"/>
      <c r="LHY10" s="200"/>
      <c r="LHZ10" s="200"/>
      <c r="LIA10" s="200"/>
      <c r="LIB10" s="200"/>
      <c r="LIC10" s="200"/>
      <c r="LID10" s="200"/>
      <c r="LIE10" s="200"/>
      <c r="LIF10" s="200"/>
      <c r="LIG10" s="200"/>
      <c r="LIH10" s="200"/>
      <c r="LII10" s="200"/>
      <c r="LIJ10" s="200"/>
      <c r="LIK10" s="200"/>
      <c r="LIL10" s="200"/>
      <c r="LIM10" s="200"/>
      <c r="LIN10" s="200"/>
      <c r="LIO10" s="200"/>
      <c r="LIP10" s="200"/>
      <c r="LIQ10" s="200"/>
      <c r="LIR10" s="200"/>
      <c r="LIS10" s="200"/>
      <c r="LIT10" s="200"/>
      <c r="LIU10" s="200"/>
      <c r="LIV10" s="200"/>
      <c r="LIW10" s="200"/>
      <c r="LIX10" s="200"/>
      <c r="LIY10" s="200"/>
      <c r="LIZ10" s="200"/>
      <c r="LJA10" s="200"/>
      <c r="LJB10" s="200"/>
      <c r="LJC10" s="200"/>
      <c r="LJD10" s="200"/>
      <c r="LJE10" s="200"/>
      <c r="LJF10" s="200"/>
      <c r="LJG10" s="200"/>
      <c r="LJH10" s="200"/>
      <c r="LJI10" s="200"/>
      <c r="LJJ10" s="200"/>
      <c r="LJK10" s="200"/>
      <c r="LJL10" s="200"/>
      <c r="LJM10" s="200"/>
      <c r="LJN10" s="200"/>
      <c r="LJO10" s="200"/>
      <c r="LJP10" s="200"/>
      <c r="LJQ10" s="200"/>
      <c r="LJR10" s="200"/>
      <c r="LJS10" s="200"/>
      <c r="LJT10" s="200"/>
      <c r="LJU10" s="200"/>
      <c r="LJV10" s="200"/>
      <c r="LJW10" s="200"/>
      <c r="LJX10" s="200"/>
      <c r="LJY10" s="200"/>
      <c r="LJZ10" s="200"/>
      <c r="LKA10" s="200"/>
      <c r="LKB10" s="200"/>
      <c r="LKC10" s="200"/>
      <c r="LKD10" s="200"/>
      <c r="LKE10" s="200"/>
      <c r="LKF10" s="200"/>
      <c r="LKG10" s="200"/>
      <c r="LKH10" s="200"/>
      <c r="LKI10" s="200"/>
      <c r="LKJ10" s="200"/>
      <c r="LKK10" s="200"/>
      <c r="LKL10" s="200"/>
      <c r="LKM10" s="200"/>
      <c r="LKN10" s="200"/>
      <c r="LKO10" s="200"/>
      <c r="LKP10" s="200"/>
      <c r="LKQ10" s="200"/>
      <c r="LKR10" s="200"/>
      <c r="LKS10" s="200"/>
      <c r="LKT10" s="200"/>
      <c r="LKU10" s="200"/>
      <c r="LKV10" s="200"/>
      <c r="LKW10" s="200"/>
      <c r="LKX10" s="200"/>
      <c r="LKY10" s="200"/>
      <c r="LKZ10" s="200"/>
      <c r="LLA10" s="200"/>
      <c r="LLB10" s="200"/>
      <c r="LLC10" s="200"/>
      <c r="LLD10" s="200"/>
      <c r="LLE10" s="200"/>
      <c r="LLF10" s="200"/>
      <c r="LLG10" s="200"/>
      <c r="LLH10" s="200"/>
      <c r="LLI10" s="200"/>
      <c r="LLJ10" s="200"/>
      <c r="LLK10" s="200"/>
      <c r="LLL10" s="200"/>
      <c r="LLM10" s="200"/>
      <c r="LLN10" s="200"/>
      <c r="LLO10" s="200"/>
      <c r="LLP10" s="200"/>
      <c r="LLQ10" s="200"/>
      <c r="LLR10" s="200"/>
      <c r="LLS10" s="200"/>
      <c r="LLT10" s="200"/>
      <c r="LLU10" s="200"/>
      <c r="LLV10" s="200"/>
      <c r="LLW10" s="200"/>
      <c r="LLX10" s="200"/>
      <c r="LLY10" s="200"/>
      <c r="LLZ10" s="200"/>
      <c r="LMA10" s="200"/>
      <c r="LMB10" s="200"/>
      <c r="LMC10" s="200"/>
      <c r="LMD10" s="200"/>
      <c r="LME10" s="200"/>
      <c r="LMF10" s="200"/>
      <c r="LMG10" s="200"/>
      <c r="LMH10" s="200"/>
      <c r="LMI10" s="200"/>
      <c r="LMJ10" s="200"/>
      <c r="LMK10" s="200"/>
      <c r="LML10" s="200"/>
      <c r="LMM10" s="200"/>
      <c r="LMN10" s="200"/>
      <c r="LMO10" s="200"/>
      <c r="LMP10" s="200"/>
      <c r="LMQ10" s="200"/>
      <c r="LMR10" s="200"/>
      <c r="LMS10" s="200"/>
      <c r="LMT10" s="200"/>
      <c r="LMU10" s="200"/>
      <c r="LMV10" s="200"/>
      <c r="LMW10" s="200"/>
      <c r="LMX10" s="200"/>
      <c r="LMY10" s="200"/>
      <c r="LMZ10" s="200"/>
      <c r="LNA10" s="200"/>
      <c r="LNB10" s="200"/>
      <c r="LNC10" s="200"/>
      <c r="LND10" s="200"/>
      <c r="LNE10" s="200"/>
      <c r="LNF10" s="200"/>
      <c r="LNG10" s="200"/>
      <c r="LNH10" s="200"/>
      <c r="LNI10" s="200"/>
      <c r="LNJ10" s="200"/>
      <c r="LNK10" s="200"/>
      <c r="LNL10" s="200"/>
      <c r="LNM10" s="200"/>
      <c r="LNN10" s="200"/>
      <c r="LNO10" s="200"/>
      <c r="LNP10" s="200"/>
      <c r="LNQ10" s="200"/>
      <c r="LNR10" s="200"/>
      <c r="LNS10" s="200"/>
      <c r="LNT10" s="200"/>
      <c r="LNU10" s="200"/>
      <c r="LNV10" s="200"/>
      <c r="LNW10" s="200"/>
      <c r="LNX10" s="200"/>
      <c r="LNY10" s="200"/>
      <c r="LNZ10" s="200"/>
      <c r="LOA10" s="200"/>
      <c r="LOB10" s="200"/>
      <c r="LOC10" s="200"/>
      <c r="LOD10" s="200"/>
      <c r="LOE10" s="200"/>
      <c r="LOF10" s="200"/>
      <c r="LOG10" s="200"/>
      <c r="LOH10" s="200"/>
      <c r="LOI10" s="200"/>
      <c r="LOJ10" s="200"/>
      <c r="LOK10" s="200"/>
      <c r="LOL10" s="200"/>
      <c r="LOM10" s="200"/>
      <c r="LON10" s="200"/>
      <c r="LOO10" s="200"/>
      <c r="LOP10" s="200"/>
      <c r="LOQ10" s="200"/>
      <c r="LOR10" s="200"/>
      <c r="LOS10" s="200"/>
      <c r="LOT10" s="200"/>
      <c r="LOU10" s="200"/>
      <c r="LOV10" s="200"/>
      <c r="LOW10" s="200"/>
      <c r="LOX10" s="200"/>
      <c r="LOY10" s="200"/>
      <c r="LOZ10" s="200"/>
      <c r="LPA10" s="200"/>
      <c r="LPB10" s="200"/>
      <c r="LPC10" s="200"/>
      <c r="LPD10" s="200"/>
      <c r="LPE10" s="200"/>
      <c r="LPF10" s="200"/>
      <c r="LPG10" s="200"/>
      <c r="LPH10" s="200"/>
      <c r="LPI10" s="200"/>
      <c r="LPJ10" s="200"/>
      <c r="LPK10" s="200"/>
      <c r="LPL10" s="200"/>
      <c r="LPM10" s="200"/>
      <c r="LPN10" s="200"/>
      <c r="LPO10" s="200"/>
      <c r="LPP10" s="200"/>
      <c r="LPQ10" s="200"/>
      <c r="LPR10" s="200"/>
      <c r="LPS10" s="200"/>
      <c r="LPT10" s="200"/>
      <c r="LPU10" s="200"/>
      <c r="LPV10" s="200"/>
      <c r="LPW10" s="200"/>
      <c r="LPX10" s="200"/>
      <c r="LPY10" s="200"/>
      <c r="LPZ10" s="200"/>
      <c r="LQA10" s="200"/>
      <c r="LQB10" s="200"/>
      <c r="LQC10" s="200"/>
      <c r="LQD10" s="200"/>
      <c r="LQE10" s="200"/>
      <c r="LQF10" s="200"/>
      <c r="LQG10" s="200"/>
      <c r="LQH10" s="200"/>
      <c r="LQI10" s="200"/>
      <c r="LQJ10" s="200"/>
      <c r="LQK10" s="200"/>
      <c r="LQL10" s="200"/>
      <c r="LQM10" s="200"/>
      <c r="LQN10" s="200"/>
      <c r="LQO10" s="200"/>
      <c r="LQP10" s="200"/>
      <c r="LQQ10" s="200"/>
      <c r="LQR10" s="200"/>
      <c r="LQS10" s="200"/>
      <c r="LQT10" s="200"/>
      <c r="LQU10" s="200"/>
      <c r="LQV10" s="200"/>
      <c r="LQW10" s="200"/>
      <c r="LQX10" s="200"/>
      <c r="LQY10" s="200"/>
      <c r="LQZ10" s="200"/>
      <c r="LRA10" s="200"/>
      <c r="LRB10" s="200"/>
      <c r="LRC10" s="200"/>
      <c r="LRD10" s="200"/>
      <c r="LRE10" s="200"/>
      <c r="LRF10" s="200"/>
      <c r="LRG10" s="200"/>
      <c r="LRH10" s="200"/>
      <c r="LRI10" s="200"/>
      <c r="LRJ10" s="200"/>
      <c r="LRK10" s="200"/>
      <c r="LRL10" s="200"/>
      <c r="LRM10" s="200"/>
      <c r="LRN10" s="200"/>
      <c r="LRO10" s="200"/>
      <c r="LRP10" s="200"/>
      <c r="LRQ10" s="200"/>
      <c r="LRR10" s="200"/>
      <c r="LRS10" s="200"/>
      <c r="LRT10" s="200"/>
      <c r="LRU10" s="200"/>
      <c r="LRV10" s="200"/>
      <c r="LRW10" s="200"/>
      <c r="LRX10" s="200"/>
      <c r="LRY10" s="200"/>
      <c r="LRZ10" s="200"/>
      <c r="LSA10" s="200"/>
      <c r="LSB10" s="200"/>
      <c r="LSC10" s="200"/>
      <c r="LSD10" s="200"/>
      <c r="LSE10" s="200"/>
      <c r="LSF10" s="200"/>
      <c r="LSG10" s="200"/>
      <c r="LSH10" s="200"/>
      <c r="LSI10" s="200"/>
      <c r="LSJ10" s="200"/>
      <c r="LSK10" s="200"/>
      <c r="LSL10" s="200"/>
      <c r="LSM10" s="200"/>
      <c r="LSN10" s="200"/>
      <c r="LSO10" s="200"/>
      <c r="LSP10" s="200"/>
      <c r="LSQ10" s="200"/>
      <c r="LSR10" s="200"/>
      <c r="LSS10" s="200"/>
      <c r="LST10" s="200"/>
      <c r="LSU10" s="200"/>
      <c r="LSV10" s="200"/>
      <c r="LSW10" s="200"/>
      <c r="LSX10" s="200"/>
      <c r="LSY10" s="200"/>
      <c r="LSZ10" s="200"/>
      <c r="LTA10" s="200"/>
      <c r="LTB10" s="200"/>
      <c r="LTC10" s="200"/>
      <c r="LTD10" s="200"/>
      <c r="LTE10" s="200"/>
      <c r="LTF10" s="200"/>
      <c r="LTG10" s="200"/>
      <c r="LTH10" s="200"/>
      <c r="LTI10" s="200"/>
      <c r="LTJ10" s="200"/>
      <c r="LTK10" s="200"/>
      <c r="LTL10" s="200"/>
      <c r="LTM10" s="200"/>
      <c r="LTN10" s="200"/>
      <c r="LTO10" s="200"/>
      <c r="LTP10" s="200"/>
      <c r="LTQ10" s="200"/>
      <c r="LTR10" s="200"/>
      <c r="LTS10" s="200"/>
      <c r="LTT10" s="200"/>
      <c r="LTU10" s="200"/>
      <c r="LTV10" s="200"/>
      <c r="LTW10" s="200"/>
      <c r="LTX10" s="200"/>
      <c r="LTY10" s="200"/>
      <c r="LTZ10" s="200"/>
      <c r="LUA10" s="200"/>
      <c r="LUB10" s="200"/>
      <c r="LUC10" s="200"/>
      <c r="LUD10" s="200"/>
      <c r="LUE10" s="200"/>
      <c r="LUF10" s="200"/>
      <c r="LUG10" s="200"/>
      <c r="LUH10" s="200"/>
      <c r="LUI10" s="200"/>
      <c r="LUJ10" s="200"/>
      <c r="LUK10" s="200"/>
      <c r="LUL10" s="200"/>
      <c r="LUM10" s="200"/>
      <c r="LUN10" s="200"/>
      <c r="LUO10" s="200"/>
      <c r="LUP10" s="200"/>
      <c r="LUQ10" s="200"/>
      <c r="LUR10" s="200"/>
      <c r="LUS10" s="200"/>
      <c r="LUT10" s="200"/>
      <c r="LUU10" s="200"/>
      <c r="LUV10" s="200"/>
      <c r="LUW10" s="200"/>
      <c r="LUX10" s="200"/>
      <c r="LUY10" s="200"/>
      <c r="LUZ10" s="200"/>
      <c r="LVA10" s="200"/>
      <c r="LVB10" s="200"/>
      <c r="LVC10" s="200"/>
      <c r="LVD10" s="200"/>
      <c r="LVE10" s="200"/>
      <c r="LVF10" s="200"/>
      <c r="LVG10" s="200"/>
      <c r="LVH10" s="200"/>
      <c r="LVI10" s="200"/>
      <c r="LVJ10" s="200"/>
      <c r="LVK10" s="200"/>
      <c r="LVL10" s="200"/>
      <c r="LVM10" s="200"/>
      <c r="LVN10" s="200"/>
      <c r="LVO10" s="200"/>
      <c r="LVP10" s="200"/>
      <c r="LVQ10" s="200"/>
      <c r="LVR10" s="200"/>
      <c r="LVS10" s="200"/>
      <c r="LVT10" s="200"/>
      <c r="LVU10" s="200"/>
      <c r="LVV10" s="200"/>
      <c r="LVW10" s="200"/>
      <c r="LVX10" s="200"/>
      <c r="LVY10" s="200"/>
      <c r="LVZ10" s="200"/>
      <c r="LWA10" s="200"/>
      <c r="LWB10" s="200"/>
      <c r="LWC10" s="200"/>
      <c r="LWD10" s="200"/>
      <c r="LWE10" s="200"/>
      <c r="LWF10" s="200"/>
      <c r="LWG10" s="200"/>
      <c r="LWH10" s="200"/>
      <c r="LWI10" s="200"/>
      <c r="LWJ10" s="200"/>
      <c r="LWK10" s="200"/>
      <c r="LWL10" s="200"/>
      <c r="LWM10" s="200"/>
      <c r="LWN10" s="200"/>
      <c r="LWO10" s="200"/>
      <c r="LWP10" s="200"/>
      <c r="LWQ10" s="200"/>
      <c r="LWR10" s="200"/>
      <c r="LWS10" s="200"/>
      <c r="LWT10" s="200"/>
      <c r="LWU10" s="200"/>
      <c r="LWV10" s="200"/>
      <c r="LWW10" s="200"/>
      <c r="LWX10" s="200"/>
      <c r="LWY10" s="200"/>
      <c r="LWZ10" s="200"/>
      <c r="LXA10" s="200"/>
      <c r="LXB10" s="200"/>
      <c r="LXC10" s="200"/>
      <c r="LXD10" s="200"/>
      <c r="LXE10" s="200"/>
      <c r="LXF10" s="200"/>
      <c r="LXG10" s="200"/>
      <c r="LXH10" s="200"/>
      <c r="LXI10" s="200"/>
      <c r="LXJ10" s="200"/>
      <c r="LXK10" s="200"/>
      <c r="LXL10" s="200"/>
      <c r="LXM10" s="200"/>
      <c r="LXN10" s="200"/>
      <c r="LXO10" s="200"/>
      <c r="LXP10" s="200"/>
      <c r="LXQ10" s="200"/>
      <c r="LXR10" s="200"/>
      <c r="LXS10" s="200"/>
      <c r="LXT10" s="200"/>
      <c r="LXU10" s="200"/>
      <c r="LXV10" s="200"/>
      <c r="LXW10" s="200"/>
      <c r="LXX10" s="200"/>
      <c r="LXY10" s="200"/>
      <c r="LXZ10" s="200"/>
      <c r="LYA10" s="200"/>
      <c r="LYB10" s="200"/>
      <c r="LYC10" s="200"/>
      <c r="LYD10" s="200"/>
      <c r="LYE10" s="200"/>
      <c r="LYF10" s="200"/>
      <c r="LYG10" s="200"/>
      <c r="LYH10" s="200"/>
      <c r="LYI10" s="200"/>
      <c r="LYJ10" s="200"/>
      <c r="LYK10" s="200"/>
      <c r="LYL10" s="200"/>
      <c r="LYM10" s="200"/>
      <c r="LYN10" s="200"/>
      <c r="LYO10" s="200"/>
      <c r="LYP10" s="200"/>
      <c r="LYQ10" s="200"/>
      <c r="LYR10" s="200"/>
      <c r="LYS10" s="200"/>
      <c r="LYT10" s="200"/>
      <c r="LYU10" s="200"/>
      <c r="LYV10" s="200"/>
      <c r="LYW10" s="200"/>
      <c r="LYX10" s="200"/>
      <c r="LYY10" s="200"/>
      <c r="LYZ10" s="200"/>
      <c r="LZA10" s="200"/>
      <c r="LZB10" s="200"/>
      <c r="LZC10" s="200"/>
      <c r="LZD10" s="200"/>
      <c r="LZE10" s="200"/>
      <c r="LZF10" s="200"/>
      <c r="LZG10" s="200"/>
      <c r="LZH10" s="200"/>
      <c r="LZI10" s="200"/>
      <c r="LZJ10" s="200"/>
      <c r="LZK10" s="200"/>
      <c r="LZL10" s="200"/>
      <c r="LZM10" s="200"/>
      <c r="LZN10" s="200"/>
      <c r="LZO10" s="200"/>
      <c r="LZP10" s="200"/>
      <c r="LZQ10" s="200"/>
      <c r="LZR10" s="200"/>
      <c r="LZS10" s="200"/>
      <c r="LZT10" s="200"/>
      <c r="LZU10" s="200"/>
      <c r="LZV10" s="200"/>
      <c r="LZW10" s="200"/>
      <c r="LZX10" s="200"/>
      <c r="LZY10" s="200"/>
      <c r="LZZ10" s="200"/>
      <c r="MAA10" s="200"/>
      <c r="MAB10" s="200"/>
      <c r="MAC10" s="200"/>
      <c r="MAD10" s="200"/>
      <c r="MAE10" s="200"/>
      <c r="MAF10" s="200"/>
      <c r="MAG10" s="200"/>
      <c r="MAH10" s="200"/>
      <c r="MAI10" s="200"/>
      <c r="MAJ10" s="200"/>
      <c r="MAK10" s="200"/>
      <c r="MAL10" s="200"/>
      <c r="MAM10" s="200"/>
      <c r="MAN10" s="200"/>
      <c r="MAO10" s="200"/>
      <c r="MAP10" s="200"/>
      <c r="MAQ10" s="200"/>
      <c r="MAR10" s="200"/>
      <c r="MAS10" s="200"/>
      <c r="MAT10" s="200"/>
      <c r="MAU10" s="200"/>
      <c r="MAV10" s="200"/>
      <c r="MAW10" s="200"/>
      <c r="MAX10" s="200"/>
      <c r="MAY10" s="200"/>
      <c r="MAZ10" s="200"/>
      <c r="MBA10" s="200"/>
      <c r="MBB10" s="200"/>
      <c r="MBC10" s="200"/>
      <c r="MBD10" s="200"/>
      <c r="MBE10" s="200"/>
      <c r="MBF10" s="200"/>
      <c r="MBG10" s="200"/>
      <c r="MBH10" s="200"/>
      <c r="MBI10" s="200"/>
      <c r="MBJ10" s="200"/>
      <c r="MBK10" s="200"/>
      <c r="MBL10" s="200"/>
      <c r="MBM10" s="200"/>
      <c r="MBN10" s="200"/>
      <c r="MBO10" s="200"/>
      <c r="MBP10" s="200"/>
      <c r="MBQ10" s="200"/>
      <c r="MBR10" s="200"/>
      <c r="MBS10" s="200"/>
      <c r="MBT10" s="200"/>
      <c r="MBU10" s="200"/>
      <c r="MBV10" s="200"/>
      <c r="MBW10" s="200"/>
      <c r="MBX10" s="200"/>
      <c r="MBY10" s="200"/>
      <c r="MBZ10" s="200"/>
      <c r="MCA10" s="200"/>
      <c r="MCB10" s="200"/>
      <c r="MCC10" s="200"/>
      <c r="MCD10" s="200"/>
      <c r="MCE10" s="200"/>
      <c r="MCF10" s="200"/>
      <c r="MCG10" s="200"/>
      <c r="MCH10" s="200"/>
      <c r="MCI10" s="200"/>
      <c r="MCJ10" s="200"/>
      <c r="MCK10" s="200"/>
      <c r="MCL10" s="200"/>
      <c r="MCM10" s="200"/>
      <c r="MCN10" s="200"/>
      <c r="MCO10" s="200"/>
      <c r="MCP10" s="200"/>
      <c r="MCQ10" s="200"/>
      <c r="MCR10" s="200"/>
      <c r="MCS10" s="200"/>
      <c r="MCT10" s="200"/>
      <c r="MCU10" s="200"/>
      <c r="MCV10" s="200"/>
      <c r="MCW10" s="200"/>
      <c r="MCX10" s="200"/>
      <c r="MCY10" s="200"/>
      <c r="MCZ10" s="200"/>
      <c r="MDA10" s="200"/>
      <c r="MDB10" s="200"/>
      <c r="MDC10" s="200"/>
      <c r="MDD10" s="200"/>
      <c r="MDE10" s="200"/>
      <c r="MDF10" s="200"/>
      <c r="MDG10" s="200"/>
      <c r="MDH10" s="200"/>
      <c r="MDI10" s="200"/>
      <c r="MDJ10" s="200"/>
      <c r="MDK10" s="200"/>
      <c r="MDL10" s="200"/>
      <c r="MDM10" s="200"/>
      <c r="MDN10" s="200"/>
      <c r="MDO10" s="200"/>
      <c r="MDP10" s="200"/>
      <c r="MDQ10" s="200"/>
      <c r="MDR10" s="200"/>
      <c r="MDS10" s="200"/>
      <c r="MDT10" s="200"/>
      <c r="MDU10" s="200"/>
      <c r="MDV10" s="200"/>
      <c r="MDW10" s="200"/>
      <c r="MDX10" s="200"/>
      <c r="MDY10" s="200"/>
      <c r="MDZ10" s="200"/>
      <c r="MEA10" s="200"/>
      <c r="MEB10" s="200"/>
      <c r="MEC10" s="200"/>
      <c r="MED10" s="200"/>
      <c r="MEE10" s="200"/>
      <c r="MEF10" s="200"/>
      <c r="MEG10" s="200"/>
      <c r="MEH10" s="200"/>
      <c r="MEI10" s="200"/>
      <c r="MEJ10" s="200"/>
      <c r="MEK10" s="200"/>
      <c r="MEL10" s="200"/>
      <c r="MEM10" s="200"/>
      <c r="MEN10" s="200"/>
      <c r="MEO10" s="200"/>
      <c r="MEP10" s="200"/>
      <c r="MEQ10" s="200"/>
      <c r="MER10" s="200"/>
      <c r="MES10" s="200"/>
      <c r="MET10" s="200"/>
      <c r="MEU10" s="200"/>
      <c r="MEV10" s="200"/>
      <c r="MEW10" s="200"/>
      <c r="MEX10" s="200"/>
      <c r="MEY10" s="200"/>
      <c r="MEZ10" s="200"/>
      <c r="MFA10" s="200"/>
      <c r="MFB10" s="200"/>
      <c r="MFC10" s="200"/>
      <c r="MFD10" s="200"/>
      <c r="MFE10" s="200"/>
      <c r="MFF10" s="200"/>
      <c r="MFG10" s="200"/>
      <c r="MFH10" s="200"/>
      <c r="MFI10" s="200"/>
      <c r="MFJ10" s="200"/>
      <c r="MFK10" s="200"/>
      <c r="MFL10" s="200"/>
      <c r="MFM10" s="200"/>
      <c r="MFN10" s="200"/>
      <c r="MFO10" s="200"/>
      <c r="MFP10" s="200"/>
      <c r="MFQ10" s="200"/>
      <c r="MFR10" s="200"/>
      <c r="MFS10" s="200"/>
      <c r="MFT10" s="200"/>
      <c r="MFU10" s="200"/>
      <c r="MFV10" s="200"/>
      <c r="MFW10" s="200"/>
      <c r="MFX10" s="200"/>
      <c r="MFY10" s="200"/>
      <c r="MFZ10" s="200"/>
      <c r="MGA10" s="200"/>
      <c r="MGB10" s="200"/>
      <c r="MGC10" s="200"/>
      <c r="MGD10" s="200"/>
      <c r="MGE10" s="200"/>
      <c r="MGF10" s="200"/>
      <c r="MGG10" s="200"/>
      <c r="MGH10" s="200"/>
      <c r="MGI10" s="200"/>
      <c r="MGJ10" s="200"/>
      <c r="MGK10" s="200"/>
      <c r="MGL10" s="200"/>
      <c r="MGM10" s="200"/>
      <c r="MGN10" s="200"/>
      <c r="MGO10" s="200"/>
      <c r="MGP10" s="200"/>
      <c r="MGQ10" s="200"/>
      <c r="MGR10" s="200"/>
      <c r="MGS10" s="200"/>
      <c r="MGT10" s="200"/>
      <c r="MGU10" s="200"/>
      <c r="MGV10" s="200"/>
      <c r="MGW10" s="200"/>
      <c r="MGX10" s="200"/>
      <c r="MGY10" s="200"/>
      <c r="MGZ10" s="200"/>
      <c r="MHA10" s="200"/>
      <c r="MHB10" s="200"/>
      <c r="MHC10" s="200"/>
      <c r="MHD10" s="200"/>
      <c r="MHE10" s="200"/>
      <c r="MHF10" s="200"/>
      <c r="MHG10" s="200"/>
      <c r="MHH10" s="200"/>
      <c r="MHI10" s="200"/>
      <c r="MHJ10" s="200"/>
      <c r="MHK10" s="200"/>
      <c r="MHL10" s="200"/>
      <c r="MHM10" s="200"/>
      <c r="MHN10" s="200"/>
      <c r="MHO10" s="200"/>
      <c r="MHP10" s="200"/>
      <c r="MHQ10" s="200"/>
      <c r="MHR10" s="200"/>
      <c r="MHS10" s="200"/>
      <c r="MHT10" s="200"/>
      <c r="MHU10" s="200"/>
      <c r="MHV10" s="200"/>
      <c r="MHW10" s="200"/>
      <c r="MHX10" s="200"/>
      <c r="MHY10" s="200"/>
      <c r="MHZ10" s="200"/>
      <c r="MIA10" s="200"/>
      <c r="MIB10" s="200"/>
      <c r="MIC10" s="200"/>
      <c r="MID10" s="200"/>
      <c r="MIE10" s="200"/>
      <c r="MIF10" s="200"/>
      <c r="MIG10" s="200"/>
      <c r="MIH10" s="200"/>
      <c r="MII10" s="200"/>
      <c r="MIJ10" s="200"/>
      <c r="MIK10" s="200"/>
      <c r="MIL10" s="200"/>
      <c r="MIM10" s="200"/>
      <c r="MIN10" s="200"/>
      <c r="MIO10" s="200"/>
      <c r="MIP10" s="200"/>
      <c r="MIQ10" s="200"/>
      <c r="MIR10" s="200"/>
      <c r="MIS10" s="200"/>
      <c r="MIT10" s="200"/>
      <c r="MIU10" s="200"/>
      <c r="MIV10" s="200"/>
      <c r="MIW10" s="200"/>
      <c r="MIX10" s="200"/>
      <c r="MIY10" s="200"/>
      <c r="MIZ10" s="200"/>
      <c r="MJA10" s="200"/>
      <c r="MJB10" s="200"/>
      <c r="MJC10" s="200"/>
      <c r="MJD10" s="200"/>
      <c r="MJE10" s="200"/>
      <c r="MJF10" s="200"/>
      <c r="MJG10" s="200"/>
      <c r="MJH10" s="200"/>
      <c r="MJI10" s="200"/>
      <c r="MJJ10" s="200"/>
      <c r="MJK10" s="200"/>
      <c r="MJL10" s="200"/>
      <c r="MJM10" s="200"/>
      <c r="MJN10" s="200"/>
      <c r="MJO10" s="200"/>
      <c r="MJP10" s="200"/>
      <c r="MJQ10" s="200"/>
      <c r="MJR10" s="200"/>
      <c r="MJS10" s="200"/>
      <c r="MJT10" s="200"/>
      <c r="MJU10" s="200"/>
      <c r="MJV10" s="200"/>
      <c r="MJW10" s="200"/>
      <c r="MJX10" s="200"/>
      <c r="MJY10" s="200"/>
      <c r="MJZ10" s="200"/>
      <c r="MKA10" s="200"/>
      <c r="MKB10" s="200"/>
      <c r="MKC10" s="200"/>
      <c r="MKD10" s="200"/>
      <c r="MKE10" s="200"/>
      <c r="MKF10" s="200"/>
      <c r="MKG10" s="200"/>
      <c r="MKH10" s="200"/>
      <c r="MKI10" s="200"/>
      <c r="MKJ10" s="200"/>
      <c r="MKK10" s="200"/>
      <c r="MKL10" s="200"/>
      <c r="MKM10" s="200"/>
      <c r="MKN10" s="200"/>
      <c r="MKO10" s="200"/>
      <c r="MKP10" s="200"/>
      <c r="MKQ10" s="200"/>
      <c r="MKR10" s="200"/>
      <c r="MKS10" s="200"/>
      <c r="MKT10" s="200"/>
      <c r="MKU10" s="200"/>
      <c r="MKV10" s="200"/>
      <c r="MKW10" s="200"/>
      <c r="MKX10" s="200"/>
      <c r="MKY10" s="200"/>
      <c r="MKZ10" s="200"/>
      <c r="MLA10" s="200"/>
      <c r="MLB10" s="200"/>
      <c r="MLC10" s="200"/>
      <c r="MLD10" s="200"/>
      <c r="MLE10" s="200"/>
      <c r="MLF10" s="200"/>
      <c r="MLG10" s="200"/>
      <c r="MLH10" s="200"/>
      <c r="MLI10" s="200"/>
      <c r="MLJ10" s="200"/>
      <c r="MLK10" s="200"/>
      <c r="MLL10" s="200"/>
      <c r="MLM10" s="200"/>
      <c r="MLN10" s="200"/>
      <c r="MLO10" s="200"/>
      <c r="MLP10" s="200"/>
      <c r="MLQ10" s="200"/>
      <c r="MLR10" s="200"/>
      <c r="MLS10" s="200"/>
      <c r="MLT10" s="200"/>
      <c r="MLU10" s="200"/>
      <c r="MLV10" s="200"/>
      <c r="MLW10" s="200"/>
      <c r="MLX10" s="200"/>
      <c r="MLY10" s="200"/>
      <c r="MLZ10" s="200"/>
      <c r="MMA10" s="200"/>
      <c r="MMB10" s="200"/>
      <c r="MMC10" s="200"/>
      <c r="MMD10" s="200"/>
      <c r="MME10" s="200"/>
      <c r="MMF10" s="200"/>
      <c r="MMG10" s="200"/>
      <c r="MMH10" s="200"/>
      <c r="MMI10" s="200"/>
      <c r="MMJ10" s="200"/>
      <c r="MMK10" s="200"/>
      <c r="MML10" s="200"/>
      <c r="MMM10" s="200"/>
      <c r="MMN10" s="200"/>
      <c r="MMO10" s="200"/>
      <c r="MMP10" s="200"/>
      <c r="MMQ10" s="200"/>
      <c r="MMR10" s="200"/>
      <c r="MMS10" s="200"/>
      <c r="MMT10" s="200"/>
      <c r="MMU10" s="200"/>
      <c r="MMV10" s="200"/>
      <c r="MMW10" s="200"/>
      <c r="MMX10" s="200"/>
      <c r="MMY10" s="200"/>
      <c r="MMZ10" s="200"/>
      <c r="MNA10" s="200"/>
      <c r="MNB10" s="200"/>
      <c r="MNC10" s="200"/>
      <c r="MND10" s="200"/>
      <c r="MNE10" s="200"/>
      <c r="MNF10" s="200"/>
      <c r="MNG10" s="200"/>
      <c r="MNH10" s="200"/>
      <c r="MNI10" s="200"/>
      <c r="MNJ10" s="200"/>
      <c r="MNK10" s="200"/>
      <c r="MNL10" s="200"/>
      <c r="MNM10" s="200"/>
      <c r="MNN10" s="200"/>
      <c r="MNO10" s="200"/>
      <c r="MNP10" s="200"/>
      <c r="MNQ10" s="200"/>
      <c r="MNR10" s="200"/>
      <c r="MNS10" s="200"/>
      <c r="MNT10" s="200"/>
      <c r="MNU10" s="200"/>
      <c r="MNV10" s="200"/>
      <c r="MNW10" s="200"/>
      <c r="MNX10" s="200"/>
      <c r="MNY10" s="200"/>
      <c r="MNZ10" s="200"/>
      <c r="MOA10" s="200"/>
      <c r="MOB10" s="200"/>
      <c r="MOC10" s="200"/>
      <c r="MOD10" s="200"/>
      <c r="MOE10" s="200"/>
      <c r="MOF10" s="200"/>
      <c r="MOG10" s="200"/>
      <c r="MOH10" s="200"/>
      <c r="MOI10" s="200"/>
      <c r="MOJ10" s="200"/>
      <c r="MOK10" s="200"/>
      <c r="MOL10" s="200"/>
      <c r="MOM10" s="200"/>
      <c r="MON10" s="200"/>
      <c r="MOO10" s="200"/>
      <c r="MOP10" s="200"/>
      <c r="MOQ10" s="200"/>
      <c r="MOR10" s="200"/>
      <c r="MOS10" s="200"/>
      <c r="MOT10" s="200"/>
      <c r="MOU10" s="200"/>
      <c r="MOV10" s="200"/>
      <c r="MOW10" s="200"/>
      <c r="MOX10" s="200"/>
      <c r="MOY10" s="200"/>
      <c r="MOZ10" s="200"/>
      <c r="MPA10" s="200"/>
      <c r="MPB10" s="200"/>
      <c r="MPC10" s="200"/>
      <c r="MPD10" s="200"/>
      <c r="MPE10" s="200"/>
      <c r="MPF10" s="200"/>
      <c r="MPG10" s="200"/>
      <c r="MPH10" s="200"/>
      <c r="MPI10" s="200"/>
      <c r="MPJ10" s="200"/>
      <c r="MPK10" s="200"/>
      <c r="MPL10" s="200"/>
      <c r="MPM10" s="200"/>
      <c r="MPN10" s="200"/>
      <c r="MPO10" s="200"/>
      <c r="MPP10" s="200"/>
      <c r="MPQ10" s="200"/>
      <c r="MPR10" s="200"/>
      <c r="MPS10" s="200"/>
      <c r="MPT10" s="200"/>
      <c r="MPU10" s="200"/>
      <c r="MPV10" s="200"/>
      <c r="MPW10" s="200"/>
      <c r="MPX10" s="200"/>
      <c r="MPY10" s="200"/>
      <c r="MPZ10" s="200"/>
      <c r="MQA10" s="200"/>
      <c r="MQB10" s="200"/>
      <c r="MQC10" s="200"/>
      <c r="MQD10" s="200"/>
      <c r="MQE10" s="200"/>
      <c r="MQF10" s="200"/>
      <c r="MQG10" s="200"/>
      <c r="MQH10" s="200"/>
      <c r="MQI10" s="200"/>
      <c r="MQJ10" s="200"/>
      <c r="MQK10" s="200"/>
      <c r="MQL10" s="200"/>
      <c r="MQM10" s="200"/>
      <c r="MQN10" s="200"/>
      <c r="MQO10" s="200"/>
      <c r="MQP10" s="200"/>
      <c r="MQQ10" s="200"/>
      <c r="MQR10" s="200"/>
      <c r="MQS10" s="200"/>
      <c r="MQT10" s="200"/>
      <c r="MQU10" s="200"/>
      <c r="MQV10" s="200"/>
      <c r="MQW10" s="200"/>
      <c r="MQX10" s="200"/>
      <c r="MQY10" s="200"/>
      <c r="MQZ10" s="200"/>
      <c r="MRA10" s="200"/>
      <c r="MRB10" s="200"/>
      <c r="MRC10" s="200"/>
      <c r="MRD10" s="200"/>
      <c r="MRE10" s="200"/>
      <c r="MRF10" s="200"/>
      <c r="MRG10" s="200"/>
      <c r="MRH10" s="200"/>
      <c r="MRI10" s="200"/>
      <c r="MRJ10" s="200"/>
      <c r="MRK10" s="200"/>
      <c r="MRL10" s="200"/>
      <c r="MRM10" s="200"/>
      <c r="MRN10" s="200"/>
      <c r="MRO10" s="200"/>
      <c r="MRP10" s="200"/>
      <c r="MRQ10" s="200"/>
      <c r="MRR10" s="200"/>
      <c r="MRS10" s="200"/>
      <c r="MRT10" s="200"/>
      <c r="MRU10" s="200"/>
      <c r="MRV10" s="200"/>
      <c r="MRW10" s="200"/>
      <c r="MRX10" s="200"/>
      <c r="MRY10" s="200"/>
      <c r="MRZ10" s="200"/>
      <c r="MSA10" s="200"/>
      <c r="MSB10" s="200"/>
      <c r="MSC10" s="200"/>
      <c r="MSD10" s="200"/>
      <c r="MSE10" s="200"/>
      <c r="MSF10" s="200"/>
      <c r="MSG10" s="200"/>
      <c r="MSH10" s="200"/>
      <c r="MSI10" s="200"/>
      <c r="MSJ10" s="200"/>
      <c r="MSK10" s="200"/>
      <c r="MSL10" s="200"/>
      <c r="MSM10" s="200"/>
      <c r="MSN10" s="200"/>
      <c r="MSO10" s="200"/>
      <c r="MSP10" s="200"/>
      <c r="MSQ10" s="200"/>
      <c r="MSR10" s="200"/>
      <c r="MSS10" s="200"/>
      <c r="MST10" s="200"/>
      <c r="MSU10" s="200"/>
      <c r="MSV10" s="200"/>
      <c r="MSW10" s="200"/>
      <c r="MSX10" s="200"/>
      <c r="MSY10" s="200"/>
      <c r="MSZ10" s="200"/>
      <c r="MTA10" s="200"/>
      <c r="MTB10" s="200"/>
      <c r="MTC10" s="200"/>
      <c r="MTD10" s="200"/>
      <c r="MTE10" s="200"/>
      <c r="MTF10" s="200"/>
      <c r="MTG10" s="200"/>
      <c r="MTH10" s="200"/>
      <c r="MTI10" s="200"/>
      <c r="MTJ10" s="200"/>
      <c r="MTK10" s="200"/>
      <c r="MTL10" s="200"/>
      <c r="MTM10" s="200"/>
      <c r="MTN10" s="200"/>
      <c r="MTO10" s="200"/>
      <c r="MTP10" s="200"/>
      <c r="MTQ10" s="200"/>
      <c r="MTR10" s="200"/>
      <c r="MTS10" s="200"/>
      <c r="MTT10" s="200"/>
      <c r="MTU10" s="200"/>
      <c r="MTV10" s="200"/>
      <c r="MTW10" s="200"/>
      <c r="MTX10" s="200"/>
      <c r="MTY10" s="200"/>
      <c r="MTZ10" s="200"/>
      <c r="MUA10" s="200"/>
      <c r="MUB10" s="200"/>
      <c r="MUC10" s="200"/>
      <c r="MUD10" s="200"/>
      <c r="MUE10" s="200"/>
      <c r="MUF10" s="200"/>
      <c r="MUG10" s="200"/>
      <c r="MUH10" s="200"/>
      <c r="MUI10" s="200"/>
      <c r="MUJ10" s="200"/>
      <c r="MUK10" s="200"/>
      <c r="MUL10" s="200"/>
      <c r="MUM10" s="200"/>
      <c r="MUN10" s="200"/>
      <c r="MUO10" s="200"/>
      <c r="MUP10" s="200"/>
      <c r="MUQ10" s="200"/>
      <c r="MUR10" s="200"/>
      <c r="MUS10" s="200"/>
      <c r="MUT10" s="200"/>
      <c r="MUU10" s="200"/>
      <c r="MUV10" s="200"/>
      <c r="MUW10" s="200"/>
      <c r="MUX10" s="200"/>
      <c r="MUY10" s="200"/>
      <c r="MUZ10" s="200"/>
      <c r="MVA10" s="200"/>
      <c r="MVB10" s="200"/>
      <c r="MVC10" s="200"/>
      <c r="MVD10" s="200"/>
      <c r="MVE10" s="200"/>
      <c r="MVF10" s="200"/>
      <c r="MVG10" s="200"/>
      <c r="MVH10" s="200"/>
      <c r="MVI10" s="200"/>
      <c r="MVJ10" s="200"/>
      <c r="MVK10" s="200"/>
      <c r="MVL10" s="200"/>
      <c r="MVM10" s="200"/>
      <c r="MVN10" s="200"/>
      <c r="MVO10" s="200"/>
      <c r="MVP10" s="200"/>
      <c r="MVQ10" s="200"/>
      <c r="MVR10" s="200"/>
      <c r="MVS10" s="200"/>
      <c r="MVT10" s="200"/>
      <c r="MVU10" s="200"/>
      <c r="MVV10" s="200"/>
      <c r="MVW10" s="200"/>
      <c r="MVX10" s="200"/>
      <c r="MVY10" s="200"/>
      <c r="MVZ10" s="200"/>
      <c r="MWA10" s="200"/>
      <c r="MWB10" s="200"/>
      <c r="MWC10" s="200"/>
      <c r="MWD10" s="200"/>
      <c r="MWE10" s="200"/>
      <c r="MWF10" s="200"/>
      <c r="MWG10" s="200"/>
      <c r="MWH10" s="200"/>
      <c r="MWI10" s="200"/>
      <c r="MWJ10" s="200"/>
      <c r="MWK10" s="200"/>
      <c r="MWL10" s="200"/>
      <c r="MWM10" s="200"/>
      <c r="MWN10" s="200"/>
      <c r="MWO10" s="200"/>
      <c r="MWP10" s="200"/>
      <c r="MWQ10" s="200"/>
      <c r="MWR10" s="200"/>
      <c r="MWS10" s="200"/>
      <c r="MWT10" s="200"/>
      <c r="MWU10" s="200"/>
      <c r="MWV10" s="200"/>
      <c r="MWW10" s="200"/>
      <c r="MWX10" s="200"/>
      <c r="MWY10" s="200"/>
      <c r="MWZ10" s="200"/>
      <c r="MXA10" s="200"/>
      <c r="MXB10" s="200"/>
      <c r="MXC10" s="200"/>
      <c r="MXD10" s="200"/>
      <c r="MXE10" s="200"/>
      <c r="MXF10" s="200"/>
      <c r="MXG10" s="200"/>
      <c r="MXH10" s="200"/>
      <c r="MXI10" s="200"/>
      <c r="MXJ10" s="200"/>
      <c r="MXK10" s="200"/>
      <c r="MXL10" s="200"/>
      <c r="MXM10" s="200"/>
      <c r="MXN10" s="200"/>
      <c r="MXO10" s="200"/>
      <c r="MXP10" s="200"/>
      <c r="MXQ10" s="200"/>
      <c r="MXR10" s="200"/>
      <c r="MXS10" s="200"/>
      <c r="MXT10" s="200"/>
      <c r="MXU10" s="200"/>
      <c r="MXV10" s="200"/>
      <c r="MXW10" s="200"/>
      <c r="MXX10" s="200"/>
      <c r="MXY10" s="200"/>
      <c r="MXZ10" s="200"/>
      <c r="MYA10" s="200"/>
      <c r="MYB10" s="200"/>
      <c r="MYC10" s="200"/>
      <c r="MYD10" s="200"/>
      <c r="MYE10" s="200"/>
      <c r="MYF10" s="200"/>
      <c r="MYG10" s="200"/>
      <c r="MYH10" s="200"/>
      <c r="MYI10" s="200"/>
      <c r="MYJ10" s="200"/>
      <c r="MYK10" s="200"/>
      <c r="MYL10" s="200"/>
      <c r="MYM10" s="200"/>
      <c r="MYN10" s="200"/>
      <c r="MYO10" s="200"/>
      <c r="MYP10" s="200"/>
      <c r="MYQ10" s="200"/>
      <c r="MYR10" s="200"/>
      <c r="MYS10" s="200"/>
      <c r="MYT10" s="200"/>
      <c r="MYU10" s="200"/>
      <c r="MYV10" s="200"/>
      <c r="MYW10" s="200"/>
      <c r="MYX10" s="200"/>
      <c r="MYY10" s="200"/>
      <c r="MYZ10" s="200"/>
      <c r="MZA10" s="200"/>
      <c r="MZB10" s="200"/>
      <c r="MZC10" s="200"/>
      <c r="MZD10" s="200"/>
      <c r="MZE10" s="200"/>
      <c r="MZF10" s="200"/>
      <c r="MZG10" s="200"/>
      <c r="MZH10" s="200"/>
      <c r="MZI10" s="200"/>
      <c r="MZJ10" s="200"/>
      <c r="MZK10" s="200"/>
      <c r="MZL10" s="200"/>
      <c r="MZM10" s="200"/>
      <c r="MZN10" s="200"/>
      <c r="MZO10" s="200"/>
      <c r="MZP10" s="200"/>
      <c r="MZQ10" s="200"/>
      <c r="MZR10" s="200"/>
      <c r="MZS10" s="200"/>
      <c r="MZT10" s="200"/>
      <c r="MZU10" s="200"/>
      <c r="MZV10" s="200"/>
      <c r="MZW10" s="200"/>
      <c r="MZX10" s="200"/>
      <c r="MZY10" s="200"/>
      <c r="MZZ10" s="200"/>
      <c r="NAA10" s="200"/>
      <c r="NAB10" s="200"/>
      <c r="NAC10" s="200"/>
      <c r="NAD10" s="200"/>
      <c r="NAE10" s="200"/>
      <c r="NAF10" s="200"/>
      <c r="NAG10" s="200"/>
      <c r="NAH10" s="200"/>
      <c r="NAI10" s="200"/>
      <c r="NAJ10" s="200"/>
      <c r="NAK10" s="200"/>
      <c r="NAL10" s="200"/>
      <c r="NAM10" s="200"/>
      <c r="NAN10" s="200"/>
      <c r="NAO10" s="200"/>
      <c r="NAP10" s="200"/>
      <c r="NAQ10" s="200"/>
      <c r="NAR10" s="200"/>
      <c r="NAS10" s="200"/>
      <c r="NAT10" s="200"/>
      <c r="NAU10" s="200"/>
      <c r="NAV10" s="200"/>
      <c r="NAW10" s="200"/>
      <c r="NAX10" s="200"/>
      <c r="NAY10" s="200"/>
      <c r="NAZ10" s="200"/>
      <c r="NBA10" s="200"/>
      <c r="NBB10" s="200"/>
      <c r="NBC10" s="200"/>
      <c r="NBD10" s="200"/>
      <c r="NBE10" s="200"/>
      <c r="NBF10" s="200"/>
      <c r="NBG10" s="200"/>
      <c r="NBH10" s="200"/>
      <c r="NBI10" s="200"/>
      <c r="NBJ10" s="200"/>
      <c r="NBK10" s="200"/>
      <c r="NBL10" s="200"/>
      <c r="NBM10" s="200"/>
      <c r="NBN10" s="200"/>
      <c r="NBO10" s="200"/>
      <c r="NBP10" s="200"/>
      <c r="NBQ10" s="200"/>
      <c r="NBR10" s="200"/>
      <c r="NBS10" s="200"/>
      <c r="NBT10" s="200"/>
      <c r="NBU10" s="200"/>
      <c r="NBV10" s="200"/>
      <c r="NBW10" s="200"/>
      <c r="NBX10" s="200"/>
      <c r="NBY10" s="200"/>
      <c r="NBZ10" s="200"/>
      <c r="NCA10" s="200"/>
      <c r="NCB10" s="200"/>
      <c r="NCC10" s="200"/>
      <c r="NCD10" s="200"/>
      <c r="NCE10" s="200"/>
      <c r="NCF10" s="200"/>
      <c r="NCG10" s="200"/>
      <c r="NCH10" s="200"/>
      <c r="NCI10" s="200"/>
      <c r="NCJ10" s="200"/>
      <c r="NCK10" s="200"/>
      <c r="NCL10" s="200"/>
      <c r="NCM10" s="200"/>
      <c r="NCN10" s="200"/>
      <c r="NCO10" s="200"/>
      <c r="NCP10" s="200"/>
      <c r="NCQ10" s="200"/>
      <c r="NCR10" s="200"/>
      <c r="NCS10" s="200"/>
      <c r="NCT10" s="200"/>
      <c r="NCU10" s="200"/>
      <c r="NCV10" s="200"/>
      <c r="NCW10" s="200"/>
      <c r="NCX10" s="200"/>
      <c r="NCY10" s="200"/>
      <c r="NCZ10" s="200"/>
      <c r="NDA10" s="200"/>
      <c r="NDB10" s="200"/>
      <c r="NDC10" s="200"/>
      <c r="NDD10" s="200"/>
      <c r="NDE10" s="200"/>
      <c r="NDF10" s="200"/>
      <c r="NDG10" s="200"/>
      <c r="NDH10" s="200"/>
      <c r="NDI10" s="200"/>
      <c r="NDJ10" s="200"/>
      <c r="NDK10" s="200"/>
      <c r="NDL10" s="200"/>
      <c r="NDM10" s="200"/>
      <c r="NDN10" s="200"/>
      <c r="NDO10" s="200"/>
      <c r="NDP10" s="200"/>
      <c r="NDQ10" s="200"/>
      <c r="NDR10" s="200"/>
      <c r="NDS10" s="200"/>
      <c r="NDT10" s="200"/>
      <c r="NDU10" s="200"/>
      <c r="NDV10" s="200"/>
      <c r="NDW10" s="200"/>
      <c r="NDX10" s="200"/>
      <c r="NDY10" s="200"/>
      <c r="NDZ10" s="200"/>
      <c r="NEA10" s="200"/>
      <c r="NEB10" s="200"/>
      <c r="NEC10" s="200"/>
      <c r="NED10" s="200"/>
      <c r="NEE10" s="200"/>
      <c r="NEF10" s="200"/>
      <c r="NEG10" s="200"/>
      <c r="NEH10" s="200"/>
      <c r="NEI10" s="200"/>
      <c r="NEJ10" s="200"/>
      <c r="NEK10" s="200"/>
      <c r="NEL10" s="200"/>
      <c r="NEM10" s="200"/>
      <c r="NEN10" s="200"/>
      <c r="NEO10" s="200"/>
      <c r="NEP10" s="200"/>
      <c r="NEQ10" s="200"/>
      <c r="NER10" s="200"/>
      <c r="NES10" s="200"/>
      <c r="NET10" s="200"/>
      <c r="NEU10" s="200"/>
      <c r="NEV10" s="200"/>
      <c r="NEW10" s="200"/>
      <c r="NEX10" s="200"/>
      <c r="NEY10" s="200"/>
      <c r="NEZ10" s="200"/>
      <c r="NFA10" s="200"/>
      <c r="NFB10" s="200"/>
      <c r="NFC10" s="200"/>
      <c r="NFD10" s="200"/>
      <c r="NFE10" s="200"/>
      <c r="NFF10" s="200"/>
      <c r="NFG10" s="200"/>
      <c r="NFH10" s="200"/>
      <c r="NFI10" s="200"/>
      <c r="NFJ10" s="200"/>
      <c r="NFK10" s="200"/>
      <c r="NFL10" s="200"/>
      <c r="NFM10" s="200"/>
      <c r="NFN10" s="200"/>
      <c r="NFO10" s="200"/>
      <c r="NFP10" s="200"/>
      <c r="NFQ10" s="200"/>
      <c r="NFR10" s="200"/>
      <c r="NFS10" s="200"/>
      <c r="NFT10" s="200"/>
      <c r="NFU10" s="200"/>
      <c r="NFV10" s="200"/>
      <c r="NFW10" s="200"/>
      <c r="NFX10" s="200"/>
      <c r="NFY10" s="200"/>
      <c r="NFZ10" s="200"/>
      <c r="NGA10" s="200"/>
      <c r="NGB10" s="200"/>
      <c r="NGC10" s="200"/>
      <c r="NGD10" s="200"/>
      <c r="NGE10" s="200"/>
      <c r="NGF10" s="200"/>
      <c r="NGG10" s="200"/>
      <c r="NGH10" s="200"/>
      <c r="NGI10" s="200"/>
      <c r="NGJ10" s="200"/>
      <c r="NGK10" s="200"/>
      <c r="NGL10" s="200"/>
      <c r="NGM10" s="200"/>
      <c r="NGN10" s="200"/>
      <c r="NGO10" s="200"/>
      <c r="NGP10" s="200"/>
      <c r="NGQ10" s="200"/>
      <c r="NGR10" s="200"/>
      <c r="NGS10" s="200"/>
      <c r="NGT10" s="200"/>
      <c r="NGU10" s="200"/>
      <c r="NGV10" s="200"/>
      <c r="NGW10" s="200"/>
      <c r="NGX10" s="200"/>
      <c r="NGY10" s="200"/>
      <c r="NGZ10" s="200"/>
      <c r="NHA10" s="200"/>
      <c r="NHB10" s="200"/>
      <c r="NHC10" s="200"/>
      <c r="NHD10" s="200"/>
      <c r="NHE10" s="200"/>
      <c r="NHF10" s="200"/>
      <c r="NHG10" s="200"/>
      <c r="NHH10" s="200"/>
      <c r="NHI10" s="200"/>
      <c r="NHJ10" s="200"/>
      <c r="NHK10" s="200"/>
      <c r="NHL10" s="200"/>
      <c r="NHM10" s="200"/>
      <c r="NHN10" s="200"/>
      <c r="NHO10" s="200"/>
      <c r="NHP10" s="200"/>
      <c r="NHQ10" s="200"/>
      <c r="NHR10" s="200"/>
      <c r="NHS10" s="200"/>
      <c r="NHT10" s="200"/>
      <c r="NHU10" s="200"/>
      <c r="NHV10" s="200"/>
      <c r="NHW10" s="200"/>
      <c r="NHX10" s="200"/>
      <c r="NHY10" s="200"/>
      <c r="NHZ10" s="200"/>
      <c r="NIA10" s="200"/>
      <c r="NIB10" s="200"/>
      <c r="NIC10" s="200"/>
      <c r="NID10" s="200"/>
      <c r="NIE10" s="200"/>
      <c r="NIF10" s="200"/>
      <c r="NIG10" s="200"/>
      <c r="NIH10" s="200"/>
      <c r="NII10" s="200"/>
      <c r="NIJ10" s="200"/>
      <c r="NIK10" s="200"/>
      <c r="NIL10" s="200"/>
      <c r="NIM10" s="200"/>
      <c r="NIN10" s="200"/>
      <c r="NIO10" s="200"/>
      <c r="NIP10" s="200"/>
      <c r="NIQ10" s="200"/>
      <c r="NIR10" s="200"/>
      <c r="NIS10" s="200"/>
      <c r="NIT10" s="200"/>
      <c r="NIU10" s="200"/>
      <c r="NIV10" s="200"/>
      <c r="NIW10" s="200"/>
      <c r="NIX10" s="200"/>
      <c r="NIY10" s="200"/>
      <c r="NIZ10" s="200"/>
      <c r="NJA10" s="200"/>
      <c r="NJB10" s="200"/>
      <c r="NJC10" s="200"/>
      <c r="NJD10" s="200"/>
      <c r="NJE10" s="200"/>
      <c r="NJF10" s="200"/>
      <c r="NJG10" s="200"/>
      <c r="NJH10" s="200"/>
      <c r="NJI10" s="200"/>
      <c r="NJJ10" s="200"/>
      <c r="NJK10" s="200"/>
      <c r="NJL10" s="200"/>
      <c r="NJM10" s="200"/>
      <c r="NJN10" s="200"/>
      <c r="NJO10" s="200"/>
      <c r="NJP10" s="200"/>
      <c r="NJQ10" s="200"/>
      <c r="NJR10" s="200"/>
      <c r="NJS10" s="200"/>
      <c r="NJT10" s="200"/>
      <c r="NJU10" s="200"/>
      <c r="NJV10" s="200"/>
      <c r="NJW10" s="200"/>
      <c r="NJX10" s="200"/>
      <c r="NJY10" s="200"/>
      <c r="NJZ10" s="200"/>
      <c r="NKA10" s="200"/>
      <c r="NKB10" s="200"/>
      <c r="NKC10" s="200"/>
      <c r="NKD10" s="200"/>
      <c r="NKE10" s="200"/>
      <c r="NKF10" s="200"/>
      <c r="NKG10" s="200"/>
      <c r="NKH10" s="200"/>
      <c r="NKI10" s="200"/>
      <c r="NKJ10" s="200"/>
      <c r="NKK10" s="200"/>
      <c r="NKL10" s="200"/>
      <c r="NKM10" s="200"/>
      <c r="NKN10" s="200"/>
      <c r="NKO10" s="200"/>
      <c r="NKP10" s="200"/>
      <c r="NKQ10" s="200"/>
      <c r="NKR10" s="200"/>
      <c r="NKS10" s="200"/>
      <c r="NKT10" s="200"/>
      <c r="NKU10" s="200"/>
      <c r="NKV10" s="200"/>
      <c r="NKW10" s="200"/>
      <c r="NKX10" s="200"/>
      <c r="NKY10" s="200"/>
      <c r="NKZ10" s="200"/>
      <c r="NLA10" s="200"/>
      <c r="NLB10" s="200"/>
      <c r="NLC10" s="200"/>
      <c r="NLD10" s="200"/>
      <c r="NLE10" s="200"/>
      <c r="NLF10" s="200"/>
      <c r="NLG10" s="200"/>
      <c r="NLH10" s="200"/>
      <c r="NLI10" s="200"/>
      <c r="NLJ10" s="200"/>
      <c r="NLK10" s="200"/>
      <c r="NLL10" s="200"/>
      <c r="NLM10" s="200"/>
      <c r="NLN10" s="200"/>
      <c r="NLO10" s="200"/>
      <c r="NLP10" s="200"/>
      <c r="NLQ10" s="200"/>
      <c r="NLR10" s="200"/>
      <c r="NLS10" s="200"/>
      <c r="NLT10" s="200"/>
      <c r="NLU10" s="200"/>
      <c r="NLV10" s="200"/>
      <c r="NLW10" s="200"/>
      <c r="NLX10" s="200"/>
      <c r="NLY10" s="200"/>
      <c r="NLZ10" s="200"/>
      <c r="NMA10" s="200"/>
      <c r="NMB10" s="200"/>
      <c r="NMC10" s="200"/>
      <c r="NMD10" s="200"/>
      <c r="NME10" s="200"/>
      <c r="NMF10" s="200"/>
      <c r="NMG10" s="200"/>
      <c r="NMH10" s="200"/>
      <c r="NMI10" s="200"/>
      <c r="NMJ10" s="200"/>
      <c r="NMK10" s="200"/>
      <c r="NML10" s="200"/>
      <c r="NMM10" s="200"/>
      <c r="NMN10" s="200"/>
      <c r="NMO10" s="200"/>
      <c r="NMP10" s="200"/>
      <c r="NMQ10" s="200"/>
      <c r="NMR10" s="200"/>
      <c r="NMS10" s="200"/>
      <c r="NMT10" s="200"/>
      <c r="NMU10" s="200"/>
      <c r="NMV10" s="200"/>
      <c r="NMW10" s="200"/>
      <c r="NMX10" s="200"/>
      <c r="NMY10" s="200"/>
      <c r="NMZ10" s="200"/>
      <c r="NNA10" s="200"/>
      <c r="NNB10" s="200"/>
      <c r="NNC10" s="200"/>
      <c r="NND10" s="200"/>
      <c r="NNE10" s="200"/>
      <c r="NNF10" s="200"/>
      <c r="NNG10" s="200"/>
      <c r="NNH10" s="200"/>
      <c r="NNI10" s="200"/>
      <c r="NNJ10" s="200"/>
      <c r="NNK10" s="200"/>
      <c r="NNL10" s="200"/>
      <c r="NNM10" s="200"/>
      <c r="NNN10" s="200"/>
      <c r="NNO10" s="200"/>
      <c r="NNP10" s="200"/>
      <c r="NNQ10" s="200"/>
      <c r="NNR10" s="200"/>
      <c r="NNS10" s="200"/>
      <c r="NNT10" s="200"/>
      <c r="NNU10" s="200"/>
      <c r="NNV10" s="200"/>
      <c r="NNW10" s="200"/>
      <c r="NNX10" s="200"/>
      <c r="NNY10" s="200"/>
      <c r="NNZ10" s="200"/>
      <c r="NOA10" s="200"/>
      <c r="NOB10" s="200"/>
      <c r="NOC10" s="200"/>
      <c r="NOD10" s="200"/>
      <c r="NOE10" s="200"/>
      <c r="NOF10" s="200"/>
      <c r="NOG10" s="200"/>
      <c r="NOH10" s="200"/>
      <c r="NOI10" s="200"/>
      <c r="NOJ10" s="200"/>
      <c r="NOK10" s="200"/>
      <c r="NOL10" s="200"/>
      <c r="NOM10" s="200"/>
      <c r="NON10" s="200"/>
      <c r="NOO10" s="200"/>
      <c r="NOP10" s="200"/>
      <c r="NOQ10" s="200"/>
      <c r="NOR10" s="200"/>
      <c r="NOS10" s="200"/>
      <c r="NOT10" s="200"/>
      <c r="NOU10" s="200"/>
      <c r="NOV10" s="200"/>
      <c r="NOW10" s="200"/>
      <c r="NOX10" s="200"/>
      <c r="NOY10" s="200"/>
      <c r="NOZ10" s="200"/>
      <c r="NPA10" s="200"/>
      <c r="NPB10" s="200"/>
      <c r="NPC10" s="200"/>
      <c r="NPD10" s="200"/>
      <c r="NPE10" s="200"/>
      <c r="NPF10" s="200"/>
      <c r="NPG10" s="200"/>
      <c r="NPH10" s="200"/>
      <c r="NPI10" s="200"/>
      <c r="NPJ10" s="200"/>
      <c r="NPK10" s="200"/>
      <c r="NPL10" s="200"/>
      <c r="NPM10" s="200"/>
      <c r="NPN10" s="200"/>
      <c r="NPO10" s="200"/>
      <c r="NPP10" s="200"/>
      <c r="NPQ10" s="200"/>
      <c r="NPR10" s="200"/>
      <c r="NPS10" s="200"/>
      <c r="NPT10" s="200"/>
      <c r="NPU10" s="200"/>
      <c r="NPV10" s="200"/>
      <c r="NPW10" s="200"/>
      <c r="NPX10" s="200"/>
      <c r="NPY10" s="200"/>
      <c r="NPZ10" s="200"/>
      <c r="NQA10" s="200"/>
      <c r="NQB10" s="200"/>
      <c r="NQC10" s="200"/>
      <c r="NQD10" s="200"/>
      <c r="NQE10" s="200"/>
      <c r="NQF10" s="200"/>
      <c r="NQG10" s="200"/>
      <c r="NQH10" s="200"/>
      <c r="NQI10" s="200"/>
      <c r="NQJ10" s="200"/>
      <c r="NQK10" s="200"/>
      <c r="NQL10" s="200"/>
      <c r="NQM10" s="200"/>
      <c r="NQN10" s="200"/>
      <c r="NQO10" s="200"/>
      <c r="NQP10" s="200"/>
      <c r="NQQ10" s="200"/>
      <c r="NQR10" s="200"/>
      <c r="NQS10" s="200"/>
      <c r="NQT10" s="200"/>
      <c r="NQU10" s="200"/>
      <c r="NQV10" s="200"/>
      <c r="NQW10" s="200"/>
      <c r="NQX10" s="200"/>
      <c r="NQY10" s="200"/>
      <c r="NQZ10" s="200"/>
      <c r="NRA10" s="200"/>
      <c r="NRB10" s="200"/>
      <c r="NRC10" s="200"/>
      <c r="NRD10" s="200"/>
      <c r="NRE10" s="200"/>
      <c r="NRF10" s="200"/>
      <c r="NRG10" s="200"/>
      <c r="NRH10" s="200"/>
      <c r="NRI10" s="200"/>
      <c r="NRJ10" s="200"/>
      <c r="NRK10" s="200"/>
      <c r="NRL10" s="200"/>
      <c r="NRM10" s="200"/>
      <c r="NRN10" s="200"/>
      <c r="NRO10" s="200"/>
      <c r="NRP10" s="200"/>
      <c r="NRQ10" s="200"/>
      <c r="NRR10" s="200"/>
      <c r="NRS10" s="200"/>
      <c r="NRT10" s="200"/>
      <c r="NRU10" s="200"/>
      <c r="NRV10" s="200"/>
      <c r="NRW10" s="200"/>
      <c r="NRX10" s="200"/>
      <c r="NRY10" s="200"/>
      <c r="NRZ10" s="200"/>
      <c r="NSA10" s="200"/>
      <c r="NSB10" s="200"/>
      <c r="NSC10" s="200"/>
      <c r="NSD10" s="200"/>
      <c r="NSE10" s="200"/>
      <c r="NSF10" s="200"/>
      <c r="NSG10" s="200"/>
      <c r="NSH10" s="200"/>
      <c r="NSI10" s="200"/>
      <c r="NSJ10" s="200"/>
      <c r="NSK10" s="200"/>
      <c r="NSL10" s="200"/>
      <c r="NSM10" s="200"/>
      <c r="NSN10" s="200"/>
      <c r="NSO10" s="200"/>
      <c r="NSP10" s="200"/>
      <c r="NSQ10" s="200"/>
      <c r="NSR10" s="200"/>
      <c r="NSS10" s="200"/>
      <c r="NST10" s="200"/>
      <c r="NSU10" s="200"/>
      <c r="NSV10" s="200"/>
      <c r="NSW10" s="200"/>
      <c r="NSX10" s="200"/>
      <c r="NSY10" s="200"/>
      <c r="NSZ10" s="200"/>
      <c r="NTA10" s="200"/>
      <c r="NTB10" s="200"/>
      <c r="NTC10" s="200"/>
      <c r="NTD10" s="200"/>
      <c r="NTE10" s="200"/>
      <c r="NTF10" s="200"/>
      <c r="NTG10" s="200"/>
      <c r="NTH10" s="200"/>
      <c r="NTI10" s="200"/>
      <c r="NTJ10" s="200"/>
      <c r="NTK10" s="200"/>
      <c r="NTL10" s="200"/>
      <c r="NTM10" s="200"/>
      <c r="NTN10" s="200"/>
      <c r="NTO10" s="200"/>
      <c r="NTP10" s="200"/>
      <c r="NTQ10" s="200"/>
      <c r="NTR10" s="200"/>
      <c r="NTS10" s="200"/>
      <c r="NTT10" s="200"/>
      <c r="NTU10" s="200"/>
      <c r="NTV10" s="200"/>
      <c r="NTW10" s="200"/>
      <c r="NTX10" s="200"/>
      <c r="NTY10" s="200"/>
      <c r="NTZ10" s="200"/>
      <c r="NUA10" s="200"/>
      <c r="NUB10" s="200"/>
      <c r="NUC10" s="200"/>
      <c r="NUD10" s="200"/>
      <c r="NUE10" s="200"/>
      <c r="NUF10" s="200"/>
      <c r="NUG10" s="200"/>
      <c r="NUH10" s="200"/>
      <c r="NUI10" s="200"/>
      <c r="NUJ10" s="200"/>
      <c r="NUK10" s="200"/>
      <c r="NUL10" s="200"/>
      <c r="NUM10" s="200"/>
      <c r="NUN10" s="200"/>
      <c r="NUO10" s="200"/>
      <c r="NUP10" s="200"/>
      <c r="NUQ10" s="200"/>
      <c r="NUR10" s="200"/>
      <c r="NUS10" s="200"/>
      <c r="NUT10" s="200"/>
      <c r="NUU10" s="200"/>
      <c r="NUV10" s="200"/>
      <c r="NUW10" s="200"/>
      <c r="NUX10" s="200"/>
      <c r="NUY10" s="200"/>
      <c r="NUZ10" s="200"/>
      <c r="NVA10" s="200"/>
      <c r="NVB10" s="200"/>
      <c r="NVC10" s="200"/>
      <c r="NVD10" s="200"/>
      <c r="NVE10" s="200"/>
      <c r="NVF10" s="200"/>
      <c r="NVG10" s="200"/>
      <c r="NVH10" s="200"/>
      <c r="NVI10" s="200"/>
      <c r="NVJ10" s="200"/>
      <c r="NVK10" s="200"/>
      <c r="NVL10" s="200"/>
      <c r="NVM10" s="200"/>
      <c r="NVN10" s="200"/>
      <c r="NVO10" s="200"/>
      <c r="NVP10" s="200"/>
      <c r="NVQ10" s="200"/>
      <c r="NVR10" s="200"/>
      <c r="NVS10" s="200"/>
      <c r="NVT10" s="200"/>
      <c r="NVU10" s="200"/>
      <c r="NVV10" s="200"/>
      <c r="NVW10" s="200"/>
      <c r="NVX10" s="200"/>
      <c r="NVY10" s="200"/>
      <c r="NVZ10" s="200"/>
      <c r="NWA10" s="200"/>
      <c r="NWB10" s="200"/>
      <c r="NWC10" s="200"/>
      <c r="NWD10" s="200"/>
      <c r="NWE10" s="200"/>
      <c r="NWF10" s="200"/>
      <c r="NWG10" s="200"/>
      <c r="NWH10" s="200"/>
      <c r="NWI10" s="200"/>
      <c r="NWJ10" s="200"/>
      <c r="NWK10" s="200"/>
      <c r="NWL10" s="200"/>
      <c r="NWM10" s="200"/>
      <c r="NWN10" s="200"/>
      <c r="NWO10" s="200"/>
      <c r="NWP10" s="200"/>
      <c r="NWQ10" s="200"/>
      <c r="NWR10" s="200"/>
      <c r="NWS10" s="200"/>
      <c r="NWT10" s="200"/>
      <c r="NWU10" s="200"/>
      <c r="NWV10" s="200"/>
      <c r="NWW10" s="200"/>
      <c r="NWX10" s="200"/>
      <c r="NWY10" s="200"/>
      <c r="NWZ10" s="200"/>
      <c r="NXA10" s="200"/>
      <c r="NXB10" s="200"/>
      <c r="NXC10" s="200"/>
      <c r="NXD10" s="200"/>
      <c r="NXE10" s="200"/>
      <c r="NXF10" s="200"/>
      <c r="NXG10" s="200"/>
      <c r="NXH10" s="200"/>
      <c r="NXI10" s="200"/>
      <c r="NXJ10" s="200"/>
      <c r="NXK10" s="200"/>
      <c r="NXL10" s="200"/>
      <c r="NXM10" s="200"/>
      <c r="NXN10" s="200"/>
      <c r="NXO10" s="200"/>
      <c r="NXP10" s="200"/>
      <c r="NXQ10" s="200"/>
      <c r="NXR10" s="200"/>
      <c r="NXS10" s="200"/>
      <c r="NXT10" s="200"/>
      <c r="NXU10" s="200"/>
      <c r="NXV10" s="200"/>
      <c r="NXW10" s="200"/>
      <c r="NXX10" s="200"/>
      <c r="NXY10" s="200"/>
      <c r="NXZ10" s="200"/>
      <c r="NYA10" s="200"/>
      <c r="NYB10" s="200"/>
      <c r="NYC10" s="200"/>
      <c r="NYD10" s="200"/>
      <c r="NYE10" s="200"/>
      <c r="NYF10" s="200"/>
      <c r="NYG10" s="200"/>
      <c r="NYH10" s="200"/>
      <c r="NYI10" s="200"/>
      <c r="NYJ10" s="200"/>
      <c r="NYK10" s="200"/>
      <c r="NYL10" s="200"/>
      <c r="NYM10" s="200"/>
      <c r="NYN10" s="200"/>
      <c r="NYO10" s="200"/>
      <c r="NYP10" s="200"/>
      <c r="NYQ10" s="200"/>
      <c r="NYR10" s="200"/>
      <c r="NYS10" s="200"/>
      <c r="NYT10" s="200"/>
      <c r="NYU10" s="200"/>
      <c r="NYV10" s="200"/>
      <c r="NYW10" s="200"/>
      <c r="NYX10" s="200"/>
      <c r="NYY10" s="200"/>
      <c r="NYZ10" s="200"/>
      <c r="NZA10" s="200"/>
      <c r="NZB10" s="200"/>
      <c r="NZC10" s="200"/>
      <c r="NZD10" s="200"/>
      <c r="NZE10" s="200"/>
      <c r="NZF10" s="200"/>
      <c r="NZG10" s="200"/>
      <c r="NZH10" s="200"/>
      <c r="NZI10" s="200"/>
      <c r="NZJ10" s="200"/>
      <c r="NZK10" s="200"/>
      <c r="NZL10" s="200"/>
      <c r="NZM10" s="200"/>
      <c r="NZN10" s="200"/>
      <c r="NZO10" s="200"/>
      <c r="NZP10" s="200"/>
      <c r="NZQ10" s="200"/>
      <c r="NZR10" s="200"/>
      <c r="NZS10" s="200"/>
      <c r="NZT10" s="200"/>
      <c r="NZU10" s="200"/>
      <c r="NZV10" s="200"/>
      <c r="NZW10" s="200"/>
      <c r="NZX10" s="200"/>
      <c r="NZY10" s="200"/>
      <c r="NZZ10" s="200"/>
      <c r="OAA10" s="200"/>
      <c r="OAB10" s="200"/>
      <c r="OAC10" s="200"/>
      <c r="OAD10" s="200"/>
      <c r="OAE10" s="200"/>
      <c r="OAF10" s="200"/>
      <c r="OAG10" s="200"/>
      <c r="OAH10" s="200"/>
      <c r="OAI10" s="200"/>
      <c r="OAJ10" s="200"/>
      <c r="OAK10" s="200"/>
      <c r="OAL10" s="200"/>
      <c r="OAM10" s="200"/>
      <c r="OAN10" s="200"/>
      <c r="OAO10" s="200"/>
      <c r="OAP10" s="200"/>
      <c r="OAQ10" s="200"/>
      <c r="OAR10" s="200"/>
      <c r="OAS10" s="200"/>
      <c r="OAT10" s="200"/>
      <c r="OAU10" s="200"/>
      <c r="OAV10" s="200"/>
      <c r="OAW10" s="200"/>
      <c r="OAX10" s="200"/>
      <c r="OAY10" s="200"/>
      <c r="OAZ10" s="200"/>
      <c r="OBA10" s="200"/>
      <c r="OBB10" s="200"/>
      <c r="OBC10" s="200"/>
      <c r="OBD10" s="200"/>
      <c r="OBE10" s="200"/>
      <c r="OBF10" s="200"/>
      <c r="OBG10" s="200"/>
      <c r="OBH10" s="200"/>
      <c r="OBI10" s="200"/>
      <c r="OBJ10" s="200"/>
      <c r="OBK10" s="200"/>
      <c r="OBL10" s="200"/>
      <c r="OBM10" s="200"/>
      <c r="OBN10" s="200"/>
      <c r="OBO10" s="200"/>
      <c r="OBP10" s="200"/>
      <c r="OBQ10" s="200"/>
      <c r="OBR10" s="200"/>
      <c r="OBS10" s="200"/>
      <c r="OBT10" s="200"/>
      <c r="OBU10" s="200"/>
      <c r="OBV10" s="200"/>
      <c r="OBW10" s="200"/>
      <c r="OBX10" s="200"/>
      <c r="OBY10" s="200"/>
      <c r="OBZ10" s="200"/>
      <c r="OCA10" s="200"/>
      <c r="OCB10" s="200"/>
      <c r="OCC10" s="200"/>
      <c r="OCD10" s="200"/>
      <c r="OCE10" s="200"/>
      <c r="OCF10" s="200"/>
      <c r="OCG10" s="200"/>
      <c r="OCH10" s="200"/>
      <c r="OCI10" s="200"/>
      <c r="OCJ10" s="200"/>
      <c r="OCK10" s="200"/>
      <c r="OCL10" s="200"/>
      <c r="OCM10" s="200"/>
      <c r="OCN10" s="200"/>
      <c r="OCO10" s="200"/>
      <c r="OCP10" s="200"/>
      <c r="OCQ10" s="200"/>
      <c r="OCR10" s="200"/>
      <c r="OCS10" s="200"/>
      <c r="OCT10" s="200"/>
      <c r="OCU10" s="200"/>
      <c r="OCV10" s="200"/>
      <c r="OCW10" s="200"/>
      <c r="OCX10" s="200"/>
      <c r="OCY10" s="200"/>
      <c r="OCZ10" s="200"/>
      <c r="ODA10" s="200"/>
      <c r="ODB10" s="200"/>
      <c r="ODC10" s="200"/>
      <c r="ODD10" s="200"/>
      <c r="ODE10" s="200"/>
      <c r="ODF10" s="200"/>
      <c r="ODG10" s="200"/>
      <c r="ODH10" s="200"/>
      <c r="ODI10" s="200"/>
      <c r="ODJ10" s="200"/>
      <c r="ODK10" s="200"/>
      <c r="ODL10" s="200"/>
      <c r="ODM10" s="200"/>
      <c r="ODN10" s="200"/>
      <c r="ODO10" s="200"/>
      <c r="ODP10" s="200"/>
      <c r="ODQ10" s="200"/>
      <c r="ODR10" s="200"/>
      <c r="ODS10" s="200"/>
      <c r="ODT10" s="200"/>
      <c r="ODU10" s="200"/>
      <c r="ODV10" s="200"/>
      <c r="ODW10" s="200"/>
      <c r="ODX10" s="200"/>
      <c r="ODY10" s="200"/>
      <c r="ODZ10" s="200"/>
      <c r="OEA10" s="200"/>
      <c r="OEB10" s="200"/>
      <c r="OEC10" s="200"/>
      <c r="OED10" s="200"/>
      <c r="OEE10" s="200"/>
      <c r="OEF10" s="200"/>
      <c r="OEG10" s="200"/>
      <c r="OEH10" s="200"/>
      <c r="OEI10" s="200"/>
      <c r="OEJ10" s="200"/>
      <c r="OEK10" s="200"/>
      <c r="OEL10" s="200"/>
      <c r="OEM10" s="200"/>
      <c r="OEN10" s="200"/>
      <c r="OEO10" s="200"/>
      <c r="OEP10" s="200"/>
      <c r="OEQ10" s="200"/>
      <c r="OER10" s="200"/>
      <c r="OES10" s="200"/>
      <c r="OET10" s="200"/>
      <c r="OEU10" s="200"/>
      <c r="OEV10" s="200"/>
      <c r="OEW10" s="200"/>
      <c r="OEX10" s="200"/>
      <c r="OEY10" s="200"/>
      <c r="OEZ10" s="200"/>
      <c r="OFA10" s="200"/>
      <c r="OFB10" s="200"/>
      <c r="OFC10" s="200"/>
      <c r="OFD10" s="200"/>
      <c r="OFE10" s="200"/>
      <c r="OFF10" s="200"/>
      <c r="OFG10" s="200"/>
      <c r="OFH10" s="200"/>
      <c r="OFI10" s="200"/>
      <c r="OFJ10" s="200"/>
      <c r="OFK10" s="200"/>
      <c r="OFL10" s="200"/>
      <c r="OFM10" s="200"/>
      <c r="OFN10" s="200"/>
      <c r="OFO10" s="200"/>
      <c r="OFP10" s="200"/>
      <c r="OFQ10" s="200"/>
      <c r="OFR10" s="200"/>
      <c r="OFS10" s="200"/>
      <c r="OFT10" s="200"/>
      <c r="OFU10" s="200"/>
      <c r="OFV10" s="200"/>
      <c r="OFW10" s="200"/>
      <c r="OFX10" s="200"/>
      <c r="OFY10" s="200"/>
      <c r="OFZ10" s="200"/>
      <c r="OGA10" s="200"/>
      <c r="OGB10" s="200"/>
      <c r="OGC10" s="200"/>
      <c r="OGD10" s="200"/>
      <c r="OGE10" s="200"/>
      <c r="OGF10" s="200"/>
      <c r="OGG10" s="200"/>
      <c r="OGH10" s="200"/>
      <c r="OGI10" s="200"/>
      <c r="OGJ10" s="200"/>
      <c r="OGK10" s="200"/>
      <c r="OGL10" s="200"/>
      <c r="OGM10" s="200"/>
      <c r="OGN10" s="200"/>
      <c r="OGO10" s="200"/>
      <c r="OGP10" s="200"/>
      <c r="OGQ10" s="200"/>
      <c r="OGR10" s="200"/>
      <c r="OGS10" s="200"/>
      <c r="OGT10" s="200"/>
      <c r="OGU10" s="200"/>
      <c r="OGV10" s="200"/>
      <c r="OGW10" s="200"/>
      <c r="OGX10" s="200"/>
      <c r="OGY10" s="200"/>
      <c r="OGZ10" s="200"/>
      <c r="OHA10" s="200"/>
      <c r="OHB10" s="200"/>
      <c r="OHC10" s="200"/>
      <c r="OHD10" s="200"/>
      <c r="OHE10" s="200"/>
      <c r="OHF10" s="200"/>
      <c r="OHG10" s="200"/>
      <c r="OHH10" s="200"/>
      <c r="OHI10" s="200"/>
      <c r="OHJ10" s="200"/>
      <c r="OHK10" s="200"/>
      <c r="OHL10" s="200"/>
      <c r="OHM10" s="200"/>
      <c r="OHN10" s="200"/>
      <c r="OHO10" s="200"/>
      <c r="OHP10" s="200"/>
      <c r="OHQ10" s="200"/>
      <c r="OHR10" s="200"/>
      <c r="OHS10" s="200"/>
      <c r="OHT10" s="200"/>
      <c r="OHU10" s="200"/>
      <c r="OHV10" s="200"/>
      <c r="OHW10" s="200"/>
      <c r="OHX10" s="200"/>
      <c r="OHY10" s="200"/>
      <c r="OHZ10" s="200"/>
      <c r="OIA10" s="200"/>
      <c r="OIB10" s="200"/>
      <c r="OIC10" s="200"/>
      <c r="OID10" s="200"/>
      <c r="OIE10" s="200"/>
      <c r="OIF10" s="200"/>
      <c r="OIG10" s="200"/>
      <c r="OIH10" s="200"/>
      <c r="OII10" s="200"/>
      <c r="OIJ10" s="200"/>
      <c r="OIK10" s="200"/>
      <c r="OIL10" s="200"/>
      <c r="OIM10" s="200"/>
      <c r="OIN10" s="200"/>
      <c r="OIO10" s="200"/>
      <c r="OIP10" s="200"/>
      <c r="OIQ10" s="200"/>
      <c r="OIR10" s="200"/>
      <c r="OIS10" s="200"/>
      <c r="OIT10" s="200"/>
      <c r="OIU10" s="200"/>
      <c r="OIV10" s="200"/>
      <c r="OIW10" s="200"/>
      <c r="OIX10" s="200"/>
      <c r="OIY10" s="200"/>
      <c r="OIZ10" s="200"/>
      <c r="OJA10" s="200"/>
      <c r="OJB10" s="200"/>
      <c r="OJC10" s="200"/>
      <c r="OJD10" s="200"/>
      <c r="OJE10" s="200"/>
      <c r="OJF10" s="200"/>
      <c r="OJG10" s="200"/>
      <c r="OJH10" s="200"/>
      <c r="OJI10" s="200"/>
      <c r="OJJ10" s="200"/>
      <c r="OJK10" s="200"/>
      <c r="OJL10" s="200"/>
      <c r="OJM10" s="200"/>
      <c r="OJN10" s="200"/>
      <c r="OJO10" s="200"/>
      <c r="OJP10" s="200"/>
      <c r="OJQ10" s="200"/>
      <c r="OJR10" s="200"/>
      <c r="OJS10" s="200"/>
      <c r="OJT10" s="200"/>
      <c r="OJU10" s="200"/>
      <c r="OJV10" s="200"/>
      <c r="OJW10" s="200"/>
      <c r="OJX10" s="200"/>
      <c r="OJY10" s="200"/>
      <c r="OJZ10" s="200"/>
      <c r="OKA10" s="200"/>
      <c r="OKB10" s="200"/>
      <c r="OKC10" s="200"/>
      <c r="OKD10" s="200"/>
      <c r="OKE10" s="200"/>
      <c r="OKF10" s="200"/>
      <c r="OKG10" s="200"/>
      <c r="OKH10" s="200"/>
      <c r="OKI10" s="200"/>
      <c r="OKJ10" s="200"/>
      <c r="OKK10" s="200"/>
      <c r="OKL10" s="200"/>
      <c r="OKM10" s="200"/>
      <c r="OKN10" s="200"/>
      <c r="OKO10" s="200"/>
      <c r="OKP10" s="200"/>
      <c r="OKQ10" s="200"/>
      <c r="OKR10" s="200"/>
      <c r="OKS10" s="200"/>
      <c r="OKT10" s="200"/>
      <c r="OKU10" s="200"/>
      <c r="OKV10" s="200"/>
      <c r="OKW10" s="200"/>
      <c r="OKX10" s="200"/>
      <c r="OKY10" s="200"/>
      <c r="OKZ10" s="200"/>
      <c r="OLA10" s="200"/>
      <c r="OLB10" s="200"/>
      <c r="OLC10" s="200"/>
      <c r="OLD10" s="200"/>
      <c r="OLE10" s="200"/>
      <c r="OLF10" s="200"/>
      <c r="OLG10" s="200"/>
      <c r="OLH10" s="200"/>
      <c r="OLI10" s="200"/>
      <c r="OLJ10" s="200"/>
      <c r="OLK10" s="200"/>
      <c r="OLL10" s="200"/>
      <c r="OLM10" s="200"/>
      <c r="OLN10" s="200"/>
      <c r="OLO10" s="200"/>
      <c r="OLP10" s="200"/>
      <c r="OLQ10" s="200"/>
      <c r="OLR10" s="200"/>
      <c r="OLS10" s="200"/>
      <c r="OLT10" s="200"/>
      <c r="OLU10" s="200"/>
      <c r="OLV10" s="200"/>
      <c r="OLW10" s="200"/>
      <c r="OLX10" s="200"/>
      <c r="OLY10" s="200"/>
      <c r="OLZ10" s="200"/>
      <c r="OMA10" s="200"/>
      <c r="OMB10" s="200"/>
      <c r="OMC10" s="200"/>
      <c r="OMD10" s="200"/>
      <c r="OME10" s="200"/>
      <c r="OMF10" s="200"/>
      <c r="OMG10" s="200"/>
      <c r="OMH10" s="200"/>
      <c r="OMI10" s="200"/>
      <c r="OMJ10" s="200"/>
      <c r="OMK10" s="200"/>
      <c r="OML10" s="200"/>
      <c r="OMM10" s="200"/>
      <c r="OMN10" s="200"/>
      <c r="OMO10" s="200"/>
      <c r="OMP10" s="200"/>
      <c r="OMQ10" s="200"/>
      <c r="OMR10" s="200"/>
      <c r="OMS10" s="200"/>
      <c r="OMT10" s="200"/>
      <c r="OMU10" s="200"/>
      <c r="OMV10" s="200"/>
      <c r="OMW10" s="200"/>
      <c r="OMX10" s="200"/>
      <c r="OMY10" s="200"/>
      <c r="OMZ10" s="200"/>
      <c r="ONA10" s="200"/>
      <c r="ONB10" s="200"/>
      <c r="ONC10" s="200"/>
      <c r="OND10" s="200"/>
      <c r="ONE10" s="200"/>
      <c r="ONF10" s="200"/>
      <c r="ONG10" s="200"/>
      <c r="ONH10" s="200"/>
      <c r="ONI10" s="200"/>
      <c r="ONJ10" s="200"/>
      <c r="ONK10" s="200"/>
      <c r="ONL10" s="200"/>
      <c r="ONM10" s="200"/>
      <c r="ONN10" s="200"/>
      <c r="ONO10" s="200"/>
      <c r="ONP10" s="200"/>
      <c r="ONQ10" s="200"/>
      <c r="ONR10" s="200"/>
      <c r="ONS10" s="200"/>
      <c r="ONT10" s="200"/>
      <c r="ONU10" s="200"/>
      <c r="ONV10" s="200"/>
      <c r="ONW10" s="200"/>
      <c r="ONX10" s="200"/>
      <c r="ONY10" s="200"/>
      <c r="ONZ10" s="200"/>
      <c r="OOA10" s="200"/>
      <c r="OOB10" s="200"/>
      <c r="OOC10" s="200"/>
      <c r="OOD10" s="200"/>
      <c r="OOE10" s="200"/>
      <c r="OOF10" s="200"/>
      <c r="OOG10" s="200"/>
      <c r="OOH10" s="200"/>
      <c r="OOI10" s="200"/>
      <c r="OOJ10" s="200"/>
      <c r="OOK10" s="200"/>
      <c r="OOL10" s="200"/>
      <c r="OOM10" s="200"/>
      <c r="OON10" s="200"/>
      <c r="OOO10" s="200"/>
      <c r="OOP10" s="200"/>
      <c r="OOQ10" s="200"/>
      <c r="OOR10" s="200"/>
      <c r="OOS10" s="200"/>
      <c r="OOT10" s="200"/>
      <c r="OOU10" s="200"/>
      <c r="OOV10" s="200"/>
      <c r="OOW10" s="200"/>
      <c r="OOX10" s="200"/>
      <c r="OOY10" s="200"/>
      <c r="OOZ10" s="200"/>
      <c r="OPA10" s="200"/>
      <c r="OPB10" s="200"/>
      <c r="OPC10" s="200"/>
      <c r="OPD10" s="200"/>
      <c r="OPE10" s="200"/>
      <c r="OPF10" s="200"/>
      <c r="OPG10" s="200"/>
      <c r="OPH10" s="200"/>
      <c r="OPI10" s="200"/>
      <c r="OPJ10" s="200"/>
      <c r="OPK10" s="200"/>
      <c r="OPL10" s="200"/>
      <c r="OPM10" s="200"/>
      <c r="OPN10" s="200"/>
      <c r="OPO10" s="200"/>
      <c r="OPP10" s="200"/>
      <c r="OPQ10" s="200"/>
      <c r="OPR10" s="200"/>
      <c r="OPS10" s="200"/>
      <c r="OPT10" s="200"/>
      <c r="OPU10" s="200"/>
      <c r="OPV10" s="200"/>
      <c r="OPW10" s="200"/>
      <c r="OPX10" s="200"/>
      <c r="OPY10" s="200"/>
      <c r="OPZ10" s="200"/>
      <c r="OQA10" s="200"/>
      <c r="OQB10" s="200"/>
      <c r="OQC10" s="200"/>
      <c r="OQD10" s="200"/>
      <c r="OQE10" s="200"/>
      <c r="OQF10" s="200"/>
      <c r="OQG10" s="200"/>
      <c r="OQH10" s="200"/>
      <c r="OQI10" s="200"/>
      <c r="OQJ10" s="200"/>
      <c r="OQK10" s="200"/>
      <c r="OQL10" s="200"/>
      <c r="OQM10" s="200"/>
      <c r="OQN10" s="200"/>
      <c r="OQO10" s="200"/>
      <c r="OQP10" s="200"/>
      <c r="OQQ10" s="200"/>
      <c r="OQR10" s="200"/>
      <c r="OQS10" s="200"/>
      <c r="OQT10" s="200"/>
      <c r="OQU10" s="200"/>
      <c r="OQV10" s="200"/>
      <c r="OQW10" s="200"/>
      <c r="OQX10" s="200"/>
      <c r="OQY10" s="200"/>
      <c r="OQZ10" s="200"/>
      <c r="ORA10" s="200"/>
      <c r="ORB10" s="200"/>
      <c r="ORC10" s="200"/>
      <c r="ORD10" s="200"/>
      <c r="ORE10" s="200"/>
      <c r="ORF10" s="200"/>
      <c r="ORG10" s="200"/>
      <c r="ORH10" s="200"/>
      <c r="ORI10" s="200"/>
      <c r="ORJ10" s="200"/>
      <c r="ORK10" s="200"/>
      <c r="ORL10" s="200"/>
      <c r="ORM10" s="200"/>
      <c r="ORN10" s="200"/>
      <c r="ORO10" s="200"/>
      <c r="ORP10" s="200"/>
      <c r="ORQ10" s="200"/>
      <c r="ORR10" s="200"/>
      <c r="ORS10" s="200"/>
      <c r="ORT10" s="200"/>
      <c r="ORU10" s="200"/>
      <c r="ORV10" s="200"/>
      <c r="ORW10" s="200"/>
      <c r="ORX10" s="200"/>
      <c r="ORY10" s="200"/>
      <c r="ORZ10" s="200"/>
      <c r="OSA10" s="200"/>
      <c r="OSB10" s="200"/>
      <c r="OSC10" s="200"/>
      <c r="OSD10" s="200"/>
      <c r="OSE10" s="200"/>
      <c r="OSF10" s="200"/>
      <c r="OSG10" s="200"/>
      <c r="OSH10" s="200"/>
      <c r="OSI10" s="200"/>
      <c r="OSJ10" s="200"/>
      <c r="OSK10" s="200"/>
      <c r="OSL10" s="200"/>
      <c r="OSM10" s="200"/>
      <c r="OSN10" s="200"/>
      <c r="OSO10" s="200"/>
      <c r="OSP10" s="200"/>
      <c r="OSQ10" s="200"/>
      <c r="OSR10" s="200"/>
      <c r="OSS10" s="200"/>
      <c r="OST10" s="200"/>
      <c r="OSU10" s="200"/>
      <c r="OSV10" s="200"/>
      <c r="OSW10" s="200"/>
      <c r="OSX10" s="200"/>
      <c r="OSY10" s="200"/>
      <c r="OSZ10" s="200"/>
      <c r="OTA10" s="200"/>
      <c r="OTB10" s="200"/>
      <c r="OTC10" s="200"/>
      <c r="OTD10" s="200"/>
      <c r="OTE10" s="200"/>
      <c r="OTF10" s="200"/>
      <c r="OTG10" s="200"/>
      <c r="OTH10" s="200"/>
      <c r="OTI10" s="200"/>
      <c r="OTJ10" s="200"/>
      <c r="OTK10" s="200"/>
      <c r="OTL10" s="200"/>
      <c r="OTM10" s="200"/>
      <c r="OTN10" s="200"/>
      <c r="OTO10" s="200"/>
      <c r="OTP10" s="200"/>
      <c r="OTQ10" s="200"/>
      <c r="OTR10" s="200"/>
      <c r="OTS10" s="200"/>
      <c r="OTT10" s="200"/>
      <c r="OTU10" s="200"/>
      <c r="OTV10" s="200"/>
      <c r="OTW10" s="200"/>
      <c r="OTX10" s="200"/>
      <c r="OTY10" s="200"/>
      <c r="OTZ10" s="200"/>
      <c r="OUA10" s="200"/>
      <c r="OUB10" s="200"/>
      <c r="OUC10" s="200"/>
      <c r="OUD10" s="200"/>
      <c r="OUE10" s="200"/>
      <c r="OUF10" s="200"/>
      <c r="OUG10" s="200"/>
      <c r="OUH10" s="200"/>
      <c r="OUI10" s="200"/>
      <c r="OUJ10" s="200"/>
      <c r="OUK10" s="200"/>
      <c r="OUL10" s="200"/>
      <c r="OUM10" s="200"/>
      <c r="OUN10" s="200"/>
      <c r="OUO10" s="200"/>
      <c r="OUP10" s="200"/>
      <c r="OUQ10" s="200"/>
      <c r="OUR10" s="200"/>
      <c r="OUS10" s="200"/>
      <c r="OUT10" s="200"/>
      <c r="OUU10" s="200"/>
      <c r="OUV10" s="200"/>
      <c r="OUW10" s="200"/>
      <c r="OUX10" s="200"/>
      <c r="OUY10" s="200"/>
      <c r="OUZ10" s="200"/>
      <c r="OVA10" s="200"/>
      <c r="OVB10" s="200"/>
      <c r="OVC10" s="200"/>
      <c r="OVD10" s="200"/>
      <c r="OVE10" s="200"/>
      <c r="OVF10" s="200"/>
      <c r="OVG10" s="200"/>
      <c r="OVH10" s="200"/>
      <c r="OVI10" s="200"/>
      <c r="OVJ10" s="200"/>
      <c r="OVK10" s="200"/>
      <c r="OVL10" s="200"/>
      <c r="OVM10" s="200"/>
      <c r="OVN10" s="200"/>
      <c r="OVO10" s="200"/>
      <c r="OVP10" s="200"/>
      <c r="OVQ10" s="200"/>
      <c r="OVR10" s="200"/>
      <c r="OVS10" s="200"/>
      <c r="OVT10" s="200"/>
      <c r="OVU10" s="200"/>
      <c r="OVV10" s="200"/>
      <c r="OVW10" s="200"/>
      <c r="OVX10" s="200"/>
      <c r="OVY10" s="200"/>
      <c r="OVZ10" s="200"/>
      <c r="OWA10" s="200"/>
      <c r="OWB10" s="200"/>
      <c r="OWC10" s="200"/>
      <c r="OWD10" s="200"/>
      <c r="OWE10" s="200"/>
      <c r="OWF10" s="200"/>
      <c r="OWG10" s="200"/>
      <c r="OWH10" s="200"/>
      <c r="OWI10" s="200"/>
      <c r="OWJ10" s="200"/>
      <c r="OWK10" s="200"/>
      <c r="OWL10" s="200"/>
      <c r="OWM10" s="200"/>
      <c r="OWN10" s="200"/>
      <c r="OWO10" s="200"/>
      <c r="OWP10" s="200"/>
      <c r="OWQ10" s="200"/>
      <c r="OWR10" s="200"/>
      <c r="OWS10" s="200"/>
      <c r="OWT10" s="200"/>
      <c r="OWU10" s="200"/>
      <c r="OWV10" s="200"/>
      <c r="OWW10" s="200"/>
      <c r="OWX10" s="200"/>
      <c r="OWY10" s="200"/>
      <c r="OWZ10" s="200"/>
      <c r="OXA10" s="200"/>
      <c r="OXB10" s="200"/>
      <c r="OXC10" s="200"/>
      <c r="OXD10" s="200"/>
      <c r="OXE10" s="200"/>
      <c r="OXF10" s="200"/>
      <c r="OXG10" s="200"/>
      <c r="OXH10" s="200"/>
      <c r="OXI10" s="200"/>
      <c r="OXJ10" s="200"/>
      <c r="OXK10" s="200"/>
      <c r="OXL10" s="200"/>
      <c r="OXM10" s="200"/>
      <c r="OXN10" s="200"/>
      <c r="OXO10" s="200"/>
      <c r="OXP10" s="200"/>
      <c r="OXQ10" s="200"/>
      <c r="OXR10" s="200"/>
      <c r="OXS10" s="200"/>
      <c r="OXT10" s="200"/>
      <c r="OXU10" s="200"/>
      <c r="OXV10" s="200"/>
      <c r="OXW10" s="200"/>
      <c r="OXX10" s="200"/>
      <c r="OXY10" s="200"/>
      <c r="OXZ10" s="200"/>
      <c r="OYA10" s="200"/>
      <c r="OYB10" s="200"/>
      <c r="OYC10" s="200"/>
      <c r="OYD10" s="200"/>
      <c r="OYE10" s="200"/>
      <c r="OYF10" s="200"/>
      <c r="OYG10" s="200"/>
      <c r="OYH10" s="200"/>
      <c r="OYI10" s="200"/>
      <c r="OYJ10" s="200"/>
      <c r="OYK10" s="200"/>
      <c r="OYL10" s="200"/>
      <c r="OYM10" s="200"/>
      <c r="OYN10" s="200"/>
      <c r="OYO10" s="200"/>
      <c r="OYP10" s="200"/>
      <c r="OYQ10" s="200"/>
      <c r="OYR10" s="200"/>
      <c r="OYS10" s="200"/>
      <c r="OYT10" s="200"/>
      <c r="OYU10" s="200"/>
      <c r="OYV10" s="200"/>
      <c r="OYW10" s="200"/>
      <c r="OYX10" s="200"/>
      <c r="OYY10" s="200"/>
      <c r="OYZ10" s="200"/>
      <c r="OZA10" s="200"/>
      <c r="OZB10" s="200"/>
      <c r="OZC10" s="200"/>
      <c r="OZD10" s="200"/>
      <c r="OZE10" s="200"/>
      <c r="OZF10" s="200"/>
      <c r="OZG10" s="200"/>
      <c r="OZH10" s="200"/>
      <c r="OZI10" s="200"/>
      <c r="OZJ10" s="200"/>
      <c r="OZK10" s="200"/>
      <c r="OZL10" s="200"/>
      <c r="OZM10" s="200"/>
      <c r="OZN10" s="200"/>
      <c r="OZO10" s="200"/>
      <c r="OZP10" s="200"/>
      <c r="OZQ10" s="200"/>
      <c r="OZR10" s="200"/>
      <c r="OZS10" s="200"/>
      <c r="OZT10" s="200"/>
      <c r="OZU10" s="200"/>
      <c r="OZV10" s="200"/>
      <c r="OZW10" s="200"/>
      <c r="OZX10" s="200"/>
      <c r="OZY10" s="200"/>
      <c r="OZZ10" s="200"/>
      <c r="PAA10" s="200"/>
      <c r="PAB10" s="200"/>
      <c r="PAC10" s="200"/>
      <c r="PAD10" s="200"/>
      <c r="PAE10" s="200"/>
      <c r="PAF10" s="200"/>
      <c r="PAG10" s="200"/>
      <c r="PAH10" s="200"/>
      <c r="PAI10" s="200"/>
      <c r="PAJ10" s="200"/>
      <c r="PAK10" s="200"/>
      <c r="PAL10" s="200"/>
      <c r="PAM10" s="200"/>
      <c r="PAN10" s="200"/>
      <c r="PAO10" s="200"/>
      <c r="PAP10" s="200"/>
      <c r="PAQ10" s="200"/>
      <c r="PAR10" s="200"/>
      <c r="PAS10" s="200"/>
      <c r="PAT10" s="200"/>
      <c r="PAU10" s="200"/>
      <c r="PAV10" s="200"/>
      <c r="PAW10" s="200"/>
      <c r="PAX10" s="200"/>
      <c r="PAY10" s="200"/>
      <c r="PAZ10" s="200"/>
      <c r="PBA10" s="200"/>
      <c r="PBB10" s="200"/>
      <c r="PBC10" s="200"/>
      <c r="PBD10" s="200"/>
      <c r="PBE10" s="200"/>
      <c r="PBF10" s="200"/>
      <c r="PBG10" s="200"/>
      <c r="PBH10" s="200"/>
      <c r="PBI10" s="200"/>
      <c r="PBJ10" s="200"/>
      <c r="PBK10" s="200"/>
      <c r="PBL10" s="200"/>
      <c r="PBM10" s="200"/>
      <c r="PBN10" s="200"/>
      <c r="PBO10" s="200"/>
      <c r="PBP10" s="200"/>
      <c r="PBQ10" s="200"/>
      <c r="PBR10" s="200"/>
      <c r="PBS10" s="200"/>
      <c r="PBT10" s="200"/>
      <c r="PBU10" s="200"/>
      <c r="PBV10" s="200"/>
      <c r="PBW10" s="200"/>
      <c r="PBX10" s="200"/>
      <c r="PBY10" s="200"/>
      <c r="PBZ10" s="200"/>
      <c r="PCA10" s="200"/>
      <c r="PCB10" s="200"/>
      <c r="PCC10" s="200"/>
      <c r="PCD10" s="200"/>
      <c r="PCE10" s="200"/>
      <c r="PCF10" s="200"/>
      <c r="PCG10" s="200"/>
      <c r="PCH10" s="200"/>
      <c r="PCI10" s="200"/>
      <c r="PCJ10" s="200"/>
      <c r="PCK10" s="200"/>
      <c r="PCL10" s="200"/>
      <c r="PCM10" s="200"/>
      <c r="PCN10" s="200"/>
      <c r="PCO10" s="200"/>
      <c r="PCP10" s="200"/>
      <c r="PCQ10" s="200"/>
      <c r="PCR10" s="200"/>
      <c r="PCS10" s="200"/>
      <c r="PCT10" s="200"/>
      <c r="PCU10" s="200"/>
      <c r="PCV10" s="200"/>
      <c r="PCW10" s="200"/>
      <c r="PCX10" s="200"/>
      <c r="PCY10" s="200"/>
      <c r="PCZ10" s="200"/>
      <c r="PDA10" s="200"/>
      <c r="PDB10" s="200"/>
      <c r="PDC10" s="200"/>
      <c r="PDD10" s="200"/>
      <c r="PDE10" s="200"/>
      <c r="PDF10" s="200"/>
      <c r="PDG10" s="200"/>
      <c r="PDH10" s="200"/>
      <c r="PDI10" s="200"/>
      <c r="PDJ10" s="200"/>
      <c r="PDK10" s="200"/>
      <c r="PDL10" s="200"/>
      <c r="PDM10" s="200"/>
      <c r="PDN10" s="200"/>
      <c r="PDO10" s="200"/>
      <c r="PDP10" s="200"/>
      <c r="PDQ10" s="200"/>
      <c r="PDR10" s="200"/>
      <c r="PDS10" s="200"/>
      <c r="PDT10" s="200"/>
      <c r="PDU10" s="200"/>
      <c r="PDV10" s="200"/>
      <c r="PDW10" s="200"/>
      <c r="PDX10" s="200"/>
      <c r="PDY10" s="200"/>
      <c r="PDZ10" s="200"/>
      <c r="PEA10" s="200"/>
      <c r="PEB10" s="200"/>
      <c r="PEC10" s="200"/>
      <c r="PED10" s="200"/>
      <c r="PEE10" s="200"/>
      <c r="PEF10" s="200"/>
      <c r="PEG10" s="200"/>
      <c r="PEH10" s="200"/>
      <c r="PEI10" s="200"/>
      <c r="PEJ10" s="200"/>
      <c r="PEK10" s="200"/>
      <c r="PEL10" s="200"/>
      <c r="PEM10" s="200"/>
      <c r="PEN10" s="200"/>
      <c r="PEO10" s="200"/>
      <c r="PEP10" s="200"/>
      <c r="PEQ10" s="200"/>
      <c r="PER10" s="200"/>
      <c r="PES10" s="200"/>
      <c r="PET10" s="200"/>
      <c r="PEU10" s="200"/>
      <c r="PEV10" s="200"/>
      <c r="PEW10" s="200"/>
      <c r="PEX10" s="200"/>
      <c r="PEY10" s="200"/>
      <c r="PEZ10" s="200"/>
      <c r="PFA10" s="200"/>
      <c r="PFB10" s="200"/>
      <c r="PFC10" s="200"/>
      <c r="PFD10" s="200"/>
      <c r="PFE10" s="200"/>
      <c r="PFF10" s="200"/>
      <c r="PFG10" s="200"/>
      <c r="PFH10" s="200"/>
      <c r="PFI10" s="200"/>
      <c r="PFJ10" s="200"/>
      <c r="PFK10" s="200"/>
      <c r="PFL10" s="200"/>
      <c r="PFM10" s="200"/>
      <c r="PFN10" s="200"/>
      <c r="PFO10" s="200"/>
      <c r="PFP10" s="200"/>
      <c r="PFQ10" s="200"/>
      <c r="PFR10" s="200"/>
      <c r="PFS10" s="200"/>
      <c r="PFT10" s="200"/>
      <c r="PFU10" s="200"/>
      <c r="PFV10" s="200"/>
      <c r="PFW10" s="200"/>
      <c r="PFX10" s="200"/>
      <c r="PFY10" s="200"/>
      <c r="PFZ10" s="200"/>
      <c r="PGA10" s="200"/>
      <c r="PGB10" s="200"/>
      <c r="PGC10" s="200"/>
      <c r="PGD10" s="200"/>
      <c r="PGE10" s="200"/>
      <c r="PGF10" s="200"/>
      <c r="PGG10" s="200"/>
      <c r="PGH10" s="200"/>
      <c r="PGI10" s="200"/>
      <c r="PGJ10" s="200"/>
      <c r="PGK10" s="200"/>
      <c r="PGL10" s="200"/>
      <c r="PGM10" s="200"/>
      <c r="PGN10" s="200"/>
      <c r="PGO10" s="200"/>
      <c r="PGP10" s="200"/>
      <c r="PGQ10" s="200"/>
      <c r="PGR10" s="200"/>
      <c r="PGS10" s="200"/>
      <c r="PGT10" s="200"/>
      <c r="PGU10" s="200"/>
      <c r="PGV10" s="200"/>
      <c r="PGW10" s="200"/>
      <c r="PGX10" s="200"/>
      <c r="PGY10" s="200"/>
      <c r="PGZ10" s="200"/>
      <c r="PHA10" s="200"/>
      <c r="PHB10" s="200"/>
      <c r="PHC10" s="200"/>
      <c r="PHD10" s="200"/>
      <c r="PHE10" s="200"/>
      <c r="PHF10" s="200"/>
      <c r="PHG10" s="200"/>
      <c r="PHH10" s="200"/>
      <c r="PHI10" s="200"/>
      <c r="PHJ10" s="200"/>
      <c r="PHK10" s="200"/>
      <c r="PHL10" s="200"/>
      <c r="PHM10" s="200"/>
      <c r="PHN10" s="200"/>
      <c r="PHO10" s="200"/>
      <c r="PHP10" s="200"/>
      <c r="PHQ10" s="200"/>
      <c r="PHR10" s="200"/>
      <c r="PHS10" s="200"/>
      <c r="PHT10" s="200"/>
      <c r="PHU10" s="200"/>
      <c r="PHV10" s="200"/>
      <c r="PHW10" s="200"/>
      <c r="PHX10" s="200"/>
      <c r="PHY10" s="200"/>
      <c r="PHZ10" s="200"/>
      <c r="PIA10" s="200"/>
      <c r="PIB10" s="200"/>
      <c r="PIC10" s="200"/>
      <c r="PID10" s="200"/>
      <c r="PIE10" s="200"/>
      <c r="PIF10" s="200"/>
      <c r="PIG10" s="200"/>
      <c r="PIH10" s="200"/>
      <c r="PII10" s="200"/>
      <c r="PIJ10" s="200"/>
      <c r="PIK10" s="200"/>
      <c r="PIL10" s="200"/>
      <c r="PIM10" s="200"/>
      <c r="PIN10" s="200"/>
      <c r="PIO10" s="200"/>
      <c r="PIP10" s="200"/>
      <c r="PIQ10" s="200"/>
      <c r="PIR10" s="200"/>
      <c r="PIS10" s="200"/>
      <c r="PIT10" s="200"/>
      <c r="PIU10" s="200"/>
      <c r="PIV10" s="200"/>
      <c r="PIW10" s="200"/>
      <c r="PIX10" s="200"/>
      <c r="PIY10" s="200"/>
      <c r="PIZ10" s="200"/>
      <c r="PJA10" s="200"/>
      <c r="PJB10" s="200"/>
      <c r="PJC10" s="200"/>
      <c r="PJD10" s="200"/>
      <c r="PJE10" s="200"/>
      <c r="PJF10" s="200"/>
      <c r="PJG10" s="200"/>
      <c r="PJH10" s="200"/>
      <c r="PJI10" s="200"/>
      <c r="PJJ10" s="200"/>
      <c r="PJK10" s="200"/>
      <c r="PJL10" s="200"/>
      <c r="PJM10" s="200"/>
      <c r="PJN10" s="200"/>
      <c r="PJO10" s="200"/>
      <c r="PJP10" s="200"/>
      <c r="PJQ10" s="200"/>
      <c r="PJR10" s="200"/>
      <c r="PJS10" s="200"/>
      <c r="PJT10" s="200"/>
      <c r="PJU10" s="200"/>
      <c r="PJV10" s="200"/>
      <c r="PJW10" s="200"/>
      <c r="PJX10" s="200"/>
      <c r="PJY10" s="200"/>
      <c r="PJZ10" s="200"/>
      <c r="PKA10" s="200"/>
      <c r="PKB10" s="200"/>
      <c r="PKC10" s="200"/>
      <c r="PKD10" s="200"/>
      <c r="PKE10" s="200"/>
      <c r="PKF10" s="200"/>
      <c r="PKG10" s="200"/>
      <c r="PKH10" s="200"/>
      <c r="PKI10" s="200"/>
      <c r="PKJ10" s="200"/>
      <c r="PKK10" s="200"/>
      <c r="PKL10" s="200"/>
      <c r="PKM10" s="200"/>
      <c r="PKN10" s="200"/>
      <c r="PKO10" s="200"/>
      <c r="PKP10" s="200"/>
      <c r="PKQ10" s="200"/>
      <c r="PKR10" s="200"/>
      <c r="PKS10" s="200"/>
      <c r="PKT10" s="200"/>
      <c r="PKU10" s="200"/>
      <c r="PKV10" s="200"/>
      <c r="PKW10" s="200"/>
      <c r="PKX10" s="200"/>
      <c r="PKY10" s="200"/>
      <c r="PKZ10" s="200"/>
      <c r="PLA10" s="200"/>
      <c r="PLB10" s="200"/>
      <c r="PLC10" s="200"/>
      <c r="PLD10" s="200"/>
      <c r="PLE10" s="200"/>
      <c r="PLF10" s="200"/>
      <c r="PLG10" s="200"/>
      <c r="PLH10" s="200"/>
      <c r="PLI10" s="200"/>
      <c r="PLJ10" s="200"/>
      <c r="PLK10" s="200"/>
      <c r="PLL10" s="200"/>
      <c r="PLM10" s="200"/>
      <c r="PLN10" s="200"/>
      <c r="PLO10" s="200"/>
      <c r="PLP10" s="200"/>
      <c r="PLQ10" s="200"/>
      <c r="PLR10" s="200"/>
      <c r="PLS10" s="200"/>
      <c r="PLT10" s="200"/>
      <c r="PLU10" s="200"/>
      <c r="PLV10" s="200"/>
      <c r="PLW10" s="200"/>
      <c r="PLX10" s="200"/>
      <c r="PLY10" s="200"/>
      <c r="PLZ10" s="200"/>
      <c r="PMA10" s="200"/>
      <c r="PMB10" s="200"/>
      <c r="PMC10" s="200"/>
      <c r="PMD10" s="200"/>
      <c r="PME10" s="200"/>
      <c r="PMF10" s="200"/>
      <c r="PMG10" s="200"/>
      <c r="PMH10" s="200"/>
      <c r="PMI10" s="200"/>
      <c r="PMJ10" s="200"/>
      <c r="PMK10" s="200"/>
      <c r="PML10" s="200"/>
      <c r="PMM10" s="200"/>
      <c r="PMN10" s="200"/>
      <c r="PMO10" s="200"/>
      <c r="PMP10" s="200"/>
      <c r="PMQ10" s="200"/>
      <c r="PMR10" s="200"/>
      <c r="PMS10" s="200"/>
      <c r="PMT10" s="200"/>
      <c r="PMU10" s="200"/>
      <c r="PMV10" s="200"/>
      <c r="PMW10" s="200"/>
      <c r="PMX10" s="200"/>
      <c r="PMY10" s="200"/>
      <c r="PMZ10" s="200"/>
      <c r="PNA10" s="200"/>
      <c r="PNB10" s="200"/>
      <c r="PNC10" s="200"/>
      <c r="PND10" s="200"/>
      <c r="PNE10" s="200"/>
      <c r="PNF10" s="200"/>
      <c r="PNG10" s="200"/>
      <c r="PNH10" s="200"/>
      <c r="PNI10" s="200"/>
      <c r="PNJ10" s="200"/>
      <c r="PNK10" s="200"/>
      <c r="PNL10" s="200"/>
      <c r="PNM10" s="200"/>
      <c r="PNN10" s="200"/>
      <c r="PNO10" s="200"/>
      <c r="PNP10" s="200"/>
      <c r="PNQ10" s="200"/>
      <c r="PNR10" s="200"/>
      <c r="PNS10" s="200"/>
      <c r="PNT10" s="200"/>
      <c r="PNU10" s="200"/>
      <c r="PNV10" s="200"/>
      <c r="PNW10" s="200"/>
      <c r="PNX10" s="200"/>
      <c r="PNY10" s="200"/>
      <c r="PNZ10" s="200"/>
      <c r="POA10" s="200"/>
      <c r="POB10" s="200"/>
      <c r="POC10" s="200"/>
      <c r="POD10" s="200"/>
      <c r="POE10" s="200"/>
      <c r="POF10" s="200"/>
      <c r="POG10" s="200"/>
      <c r="POH10" s="200"/>
      <c r="POI10" s="200"/>
      <c r="POJ10" s="200"/>
      <c r="POK10" s="200"/>
      <c r="POL10" s="200"/>
      <c r="POM10" s="200"/>
      <c r="PON10" s="200"/>
      <c r="POO10" s="200"/>
      <c r="POP10" s="200"/>
      <c r="POQ10" s="200"/>
      <c r="POR10" s="200"/>
      <c r="POS10" s="200"/>
      <c r="POT10" s="200"/>
      <c r="POU10" s="200"/>
      <c r="POV10" s="200"/>
      <c r="POW10" s="200"/>
      <c r="POX10" s="200"/>
      <c r="POY10" s="200"/>
      <c r="POZ10" s="200"/>
      <c r="PPA10" s="200"/>
      <c r="PPB10" s="200"/>
      <c r="PPC10" s="200"/>
      <c r="PPD10" s="200"/>
      <c r="PPE10" s="200"/>
      <c r="PPF10" s="200"/>
      <c r="PPG10" s="200"/>
      <c r="PPH10" s="200"/>
      <c r="PPI10" s="200"/>
      <c r="PPJ10" s="200"/>
      <c r="PPK10" s="200"/>
      <c r="PPL10" s="200"/>
      <c r="PPM10" s="200"/>
      <c r="PPN10" s="200"/>
      <c r="PPO10" s="200"/>
      <c r="PPP10" s="200"/>
      <c r="PPQ10" s="200"/>
      <c r="PPR10" s="200"/>
      <c r="PPS10" s="200"/>
      <c r="PPT10" s="200"/>
      <c r="PPU10" s="200"/>
      <c r="PPV10" s="200"/>
      <c r="PPW10" s="200"/>
      <c r="PPX10" s="200"/>
      <c r="PPY10" s="200"/>
      <c r="PPZ10" s="200"/>
      <c r="PQA10" s="200"/>
      <c r="PQB10" s="200"/>
      <c r="PQC10" s="200"/>
      <c r="PQD10" s="200"/>
      <c r="PQE10" s="200"/>
      <c r="PQF10" s="200"/>
      <c r="PQG10" s="200"/>
      <c r="PQH10" s="200"/>
      <c r="PQI10" s="200"/>
      <c r="PQJ10" s="200"/>
      <c r="PQK10" s="200"/>
      <c r="PQL10" s="200"/>
      <c r="PQM10" s="200"/>
      <c r="PQN10" s="200"/>
      <c r="PQO10" s="200"/>
      <c r="PQP10" s="200"/>
      <c r="PQQ10" s="200"/>
      <c r="PQR10" s="200"/>
      <c r="PQS10" s="200"/>
      <c r="PQT10" s="200"/>
      <c r="PQU10" s="200"/>
      <c r="PQV10" s="200"/>
      <c r="PQW10" s="200"/>
      <c r="PQX10" s="200"/>
      <c r="PQY10" s="200"/>
      <c r="PQZ10" s="200"/>
      <c r="PRA10" s="200"/>
      <c r="PRB10" s="200"/>
      <c r="PRC10" s="200"/>
      <c r="PRD10" s="200"/>
      <c r="PRE10" s="200"/>
      <c r="PRF10" s="200"/>
      <c r="PRG10" s="200"/>
      <c r="PRH10" s="200"/>
      <c r="PRI10" s="200"/>
      <c r="PRJ10" s="200"/>
      <c r="PRK10" s="200"/>
      <c r="PRL10" s="200"/>
      <c r="PRM10" s="200"/>
      <c r="PRN10" s="200"/>
      <c r="PRO10" s="200"/>
      <c r="PRP10" s="200"/>
      <c r="PRQ10" s="200"/>
      <c r="PRR10" s="200"/>
      <c r="PRS10" s="200"/>
      <c r="PRT10" s="200"/>
      <c r="PRU10" s="200"/>
      <c r="PRV10" s="200"/>
      <c r="PRW10" s="200"/>
      <c r="PRX10" s="200"/>
      <c r="PRY10" s="200"/>
      <c r="PRZ10" s="200"/>
      <c r="PSA10" s="200"/>
      <c r="PSB10" s="200"/>
      <c r="PSC10" s="200"/>
      <c r="PSD10" s="200"/>
      <c r="PSE10" s="200"/>
      <c r="PSF10" s="200"/>
      <c r="PSG10" s="200"/>
      <c r="PSH10" s="200"/>
      <c r="PSI10" s="200"/>
      <c r="PSJ10" s="200"/>
      <c r="PSK10" s="200"/>
      <c r="PSL10" s="200"/>
      <c r="PSM10" s="200"/>
      <c r="PSN10" s="200"/>
      <c r="PSO10" s="200"/>
      <c r="PSP10" s="200"/>
      <c r="PSQ10" s="200"/>
      <c r="PSR10" s="200"/>
      <c r="PSS10" s="200"/>
      <c r="PST10" s="200"/>
      <c r="PSU10" s="200"/>
      <c r="PSV10" s="200"/>
      <c r="PSW10" s="200"/>
      <c r="PSX10" s="200"/>
      <c r="PSY10" s="200"/>
      <c r="PSZ10" s="200"/>
      <c r="PTA10" s="200"/>
      <c r="PTB10" s="200"/>
      <c r="PTC10" s="200"/>
      <c r="PTD10" s="200"/>
      <c r="PTE10" s="200"/>
      <c r="PTF10" s="200"/>
      <c r="PTG10" s="200"/>
      <c r="PTH10" s="200"/>
      <c r="PTI10" s="200"/>
      <c r="PTJ10" s="200"/>
      <c r="PTK10" s="200"/>
      <c r="PTL10" s="200"/>
      <c r="PTM10" s="200"/>
      <c r="PTN10" s="200"/>
      <c r="PTO10" s="200"/>
      <c r="PTP10" s="200"/>
      <c r="PTQ10" s="200"/>
      <c r="PTR10" s="200"/>
      <c r="PTS10" s="200"/>
      <c r="PTT10" s="200"/>
      <c r="PTU10" s="200"/>
      <c r="PTV10" s="200"/>
      <c r="PTW10" s="200"/>
      <c r="PTX10" s="200"/>
      <c r="PTY10" s="200"/>
      <c r="PTZ10" s="200"/>
      <c r="PUA10" s="200"/>
      <c r="PUB10" s="200"/>
      <c r="PUC10" s="200"/>
      <c r="PUD10" s="200"/>
      <c r="PUE10" s="200"/>
      <c r="PUF10" s="200"/>
      <c r="PUG10" s="200"/>
      <c r="PUH10" s="200"/>
      <c r="PUI10" s="200"/>
      <c r="PUJ10" s="200"/>
      <c r="PUK10" s="200"/>
      <c r="PUL10" s="200"/>
      <c r="PUM10" s="200"/>
      <c r="PUN10" s="200"/>
      <c r="PUO10" s="200"/>
      <c r="PUP10" s="200"/>
      <c r="PUQ10" s="200"/>
      <c r="PUR10" s="200"/>
      <c r="PUS10" s="200"/>
      <c r="PUT10" s="200"/>
      <c r="PUU10" s="200"/>
      <c r="PUV10" s="200"/>
      <c r="PUW10" s="200"/>
      <c r="PUX10" s="200"/>
      <c r="PUY10" s="200"/>
      <c r="PUZ10" s="200"/>
      <c r="PVA10" s="200"/>
      <c r="PVB10" s="200"/>
      <c r="PVC10" s="200"/>
      <c r="PVD10" s="200"/>
      <c r="PVE10" s="200"/>
      <c r="PVF10" s="200"/>
      <c r="PVG10" s="200"/>
      <c r="PVH10" s="200"/>
      <c r="PVI10" s="200"/>
      <c r="PVJ10" s="200"/>
      <c r="PVK10" s="200"/>
      <c r="PVL10" s="200"/>
      <c r="PVM10" s="200"/>
      <c r="PVN10" s="200"/>
      <c r="PVO10" s="200"/>
      <c r="PVP10" s="200"/>
      <c r="PVQ10" s="200"/>
      <c r="PVR10" s="200"/>
      <c r="PVS10" s="200"/>
      <c r="PVT10" s="200"/>
      <c r="PVU10" s="200"/>
      <c r="PVV10" s="200"/>
      <c r="PVW10" s="200"/>
      <c r="PVX10" s="200"/>
      <c r="PVY10" s="200"/>
      <c r="PVZ10" s="200"/>
      <c r="PWA10" s="200"/>
      <c r="PWB10" s="200"/>
      <c r="PWC10" s="200"/>
      <c r="PWD10" s="200"/>
      <c r="PWE10" s="200"/>
      <c r="PWF10" s="200"/>
      <c r="PWG10" s="200"/>
      <c r="PWH10" s="200"/>
      <c r="PWI10" s="200"/>
      <c r="PWJ10" s="200"/>
      <c r="PWK10" s="200"/>
      <c r="PWL10" s="200"/>
      <c r="PWM10" s="200"/>
      <c r="PWN10" s="200"/>
      <c r="PWO10" s="200"/>
      <c r="PWP10" s="200"/>
      <c r="PWQ10" s="200"/>
      <c r="PWR10" s="200"/>
      <c r="PWS10" s="200"/>
      <c r="PWT10" s="200"/>
      <c r="PWU10" s="200"/>
      <c r="PWV10" s="200"/>
      <c r="PWW10" s="200"/>
      <c r="PWX10" s="200"/>
      <c r="PWY10" s="200"/>
      <c r="PWZ10" s="200"/>
      <c r="PXA10" s="200"/>
      <c r="PXB10" s="200"/>
      <c r="PXC10" s="200"/>
      <c r="PXD10" s="200"/>
      <c r="PXE10" s="200"/>
      <c r="PXF10" s="200"/>
      <c r="PXG10" s="200"/>
      <c r="PXH10" s="200"/>
      <c r="PXI10" s="200"/>
      <c r="PXJ10" s="200"/>
      <c r="PXK10" s="200"/>
      <c r="PXL10" s="200"/>
      <c r="PXM10" s="200"/>
      <c r="PXN10" s="200"/>
      <c r="PXO10" s="200"/>
      <c r="PXP10" s="200"/>
      <c r="PXQ10" s="200"/>
      <c r="PXR10" s="200"/>
      <c r="PXS10" s="200"/>
      <c r="PXT10" s="200"/>
      <c r="PXU10" s="200"/>
      <c r="PXV10" s="200"/>
      <c r="PXW10" s="200"/>
      <c r="PXX10" s="200"/>
      <c r="PXY10" s="200"/>
      <c r="PXZ10" s="200"/>
      <c r="PYA10" s="200"/>
      <c r="PYB10" s="200"/>
      <c r="PYC10" s="200"/>
      <c r="PYD10" s="200"/>
      <c r="PYE10" s="200"/>
      <c r="PYF10" s="200"/>
      <c r="PYG10" s="200"/>
      <c r="PYH10" s="200"/>
      <c r="PYI10" s="200"/>
      <c r="PYJ10" s="200"/>
      <c r="PYK10" s="200"/>
      <c r="PYL10" s="200"/>
      <c r="PYM10" s="200"/>
      <c r="PYN10" s="200"/>
      <c r="PYO10" s="200"/>
      <c r="PYP10" s="200"/>
      <c r="PYQ10" s="200"/>
      <c r="PYR10" s="200"/>
      <c r="PYS10" s="200"/>
      <c r="PYT10" s="200"/>
      <c r="PYU10" s="200"/>
      <c r="PYV10" s="200"/>
      <c r="PYW10" s="200"/>
      <c r="PYX10" s="200"/>
      <c r="PYY10" s="200"/>
      <c r="PYZ10" s="200"/>
      <c r="PZA10" s="200"/>
      <c r="PZB10" s="200"/>
      <c r="PZC10" s="200"/>
      <c r="PZD10" s="200"/>
      <c r="PZE10" s="200"/>
      <c r="PZF10" s="200"/>
      <c r="PZG10" s="200"/>
      <c r="PZH10" s="200"/>
      <c r="PZI10" s="200"/>
      <c r="PZJ10" s="200"/>
      <c r="PZK10" s="200"/>
      <c r="PZL10" s="200"/>
      <c r="PZM10" s="200"/>
      <c r="PZN10" s="200"/>
      <c r="PZO10" s="200"/>
      <c r="PZP10" s="200"/>
      <c r="PZQ10" s="200"/>
      <c r="PZR10" s="200"/>
      <c r="PZS10" s="200"/>
      <c r="PZT10" s="200"/>
      <c r="PZU10" s="200"/>
      <c r="PZV10" s="200"/>
      <c r="PZW10" s="200"/>
      <c r="PZX10" s="200"/>
      <c r="PZY10" s="200"/>
      <c r="PZZ10" s="200"/>
      <c r="QAA10" s="200"/>
      <c r="QAB10" s="200"/>
      <c r="QAC10" s="200"/>
      <c r="QAD10" s="200"/>
      <c r="QAE10" s="200"/>
      <c r="QAF10" s="200"/>
      <c r="QAG10" s="200"/>
      <c r="QAH10" s="200"/>
      <c r="QAI10" s="200"/>
      <c r="QAJ10" s="200"/>
      <c r="QAK10" s="200"/>
      <c r="QAL10" s="200"/>
      <c r="QAM10" s="200"/>
      <c r="QAN10" s="200"/>
      <c r="QAO10" s="200"/>
      <c r="QAP10" s="200"/>
      <c r="QAQ10" s="200"/>
      <c r="QAR10" s="200"/>
      <c r="QAS10" s="200"/>
      <c r="QAT10" s="200"/>
      <c r="QAU10" s="200"/>
      <c r="QAV10" s="200"/>
      <c r="QAW10" s="200"/>
      <c r="QAX10" s="200"/>
      <c r="QAY10" s="200"/>
      <c r="QAZ10" s="200"/>
      <c r="QBA10" s="200"/>
      <c r="QBB10" s="200"/>
      <c r="QBC10" s="200"/>
      <c r="QBD10" s="200"/>
      <c r="QBE10" s="200"/>
      <c r="QBF10" s="200"/>
      <c r="QBG10" s="200"/>
      <c r="QBH10" s="200"/>
      <c r="QBI10" s="200"/>
      <c r="QBJ10" s="200"/>
      <c r="QBK10" s="200"/>
      <c r="QBL10" s="200"/>
      <c r="QBM10" s="200"/>
      <c r="QBN10" s="200"/>
      <c r="QBO10" s="200"/>
      <c r="QBP10" s="200"/>
      <c r="QBQ10" s="200"/>
      <c r="QBR10" s="200"/>
      <c r="QBS10" s="200"/>
      <c r="QBT10" s="200"/>
      <c r="QBU10" s="200"/>
      <c r="QBV10" s="200"/>
      <c r="QBW10" s="200"/>
      <c r="QBX10" s="200"/>
      <c r="QBY10" s="200"/>
      <c r="QBZ10" s="200"/>
      <c r="QCA10" s="200"/>
      <c r="QCB10" s="200"/>
      <c r="QCC10" s="200"/>
      <c r="QCD10" s="200"/>
      <c r="QCE10" s="200"/>
      <c r="QCF10" s="200"/>
      <c r="QCG10" s="200"/>
      <c r="QCH10" s="200"/>
      <c r="QCI10" s="200"/>
      <c r="QCJ10" s="200"/>
      <c r="QCK10" s="200"/>
      <c r="QCL10" s="200"/>
      <c r="QCM10" s="200"/>
      <c r="QCN10" s="200"/>
      <c r="QCO10" s="200"/>
      <c r="QCP10" s="200"/>
      <c r="QCQ10" s="200"/>
      <c r="QCR10" s="200"/>
      <c r="QCS10" s="200"/>
      <c r="QCT10" s="200"/>
      <c r="QCU10" s="200"/>
      <c r="QCV10" s="200"/>
      <c r="QCW10" s="200"/>
      <c r="QCX10" s="200"/>
      <c r="QCY10" s="200"/>
      <c r="QCZ10" s="200"/>
      <c r="QDA10" s="200"/>
      <c r="QDB10" s="200"/>
      <c r="QDC10" s="200"/>
      <c r="QDD10" s="200"/>
      <c r="QDE10" s="200"/>
      <c r="QDF10" s="200"/>
      <c r="QDG10" s="200"/>
      <c r="QDH10" s="200"/>
      <c r="QDI10" s="200"/>
      <c r="QDJ10" s="200"/>
      <c r="QDK10" s="200"/>
      <c r="QDL10" s="200"/>
      <c r="QDM10" s="200"/>
      <c r="QDN10" s="200"/>
      <c r="QDO10" s="200"/>
      <c r="QDP10" s="200"/>
      <c r="QDQ10" s="200"/>
      <c r="QDR10" s="200"/>
      <c r="QDS10" s="200"/>
      <c r="QDT10" s="200"/>
      <c r="QDU10" s="200"/>
      <c r="QDV10" s="200"/>
      <c r="QDW10" s="200"/>
      <c r="QDX10" s="200"/>
      <c r="QDY10" s="200"/>
      <c r="QDZ10" s="200"/>
      <c r="QEA10" s="200"/>
      <c r="QEB10" s="200"/>
      <c r="QEC10" s="200"/>
      <c r="QED10" s="200"/>
      <c r="QEE10" s="200"/>
      <c r="QEF10" s="200"/>
      <c r="QEG10" s="200"/>
      <c r="QEH10" s="200"/>
      <c r="QEI10" s="200"/>
      <c r="QEJ10" s="200"/>
      <c r="QEK10" s="200"/>
      <c r="QEL10" s="200"/>
      <c r="QEM10" s="200"/>
      <c r="QEN10" s="200"/>
      <c r="QEO10" s="200"/>
      <c r="QEP10" s="200"/>
      <c r="QEQ10" s="200"/>
      <c r="QER10" s="200"/>
      <c r="QES10" s="200"/>
      <c r="QET10" s="200"/>
      <c r="QEU10" s="200"/>
      <c r="QEV10" s="200"/>
      <c r="QEW10" s="200"/>
      <c r="QEX10" s="200"/>
      <c r="QEY10" s="200"/>
      <c r="QEZ10" s="200"/>
      <c r="QFA10" s="200"/>
      <c r="QFB10" s="200"/>
      <c r="QFC10" s="200"/>
      <c r="QFD10" s="200"/>
      <c r="QFE10" s="200"/>
      <c r="QFF10" s="200"/>
      <c r="QFG10" s="200"/>
      <c r="QFH10" s="200"/>
      <c r="QFI10" s="200"/>
      <c r="QFJ10" s="200"/>
      <c r="QFK10" s="200"/>
      <c r="QFL10" s="200"/>
      <c r="QFM10" s="200"/>
      <c r="QFN10" s="200"/>
      <c r="QFO10" s="200"/>
      <c r="QFP10" s="200"/>
      <c r="QFQ10" s="200"/>
      <c r="QFR10" s="200"/>
      <c r="QFS10" s="200"/>
      <c r="QFT10" s="200"/>
      <c r="QFU10" s="200"/>
      <c r="QFV10" s="200"/>
      <c r="QFW10" s="200"/>
      <c r="QFX10" s="200"/>
      <c r="QFY10" s="200"/>
      <c r="QFZ10" s="200"/>
      <c r="QGA10" s="200"/>
      <c r="QGB10" s="200"/>
      <c r="QGC10" s="200"/>
      <c r="QGD10" s="200"/>
      <c r="QGE10" s="200"/>
      <c r="QGF10" s="200"/>
      <c r="QGG10" s="200"/>
      <c r="QGH10" s="200"/>
      <c r="QGI10" s="200"/>
      <c r="QGJ10" s="200"/>
      <c r="QGK10" s="200"/>
      <c r="QGL10" s="200"/>
      <c r="QGM10" s="200"/>
      <c r="QGN10" s="200"/>
      <c r="QGO10" s="200"/>
      <c r="QGP10" s="200"/>
      <c r="QGQ10" s="200"/>
      <c r="QGR10" s="200"/>
      <c r="QGS10" s="200"/>
      <c r="QGT10" s="200"/>
      <c r="QGU10" s="200"/>
      <c r="QGV10" s="200"/>
      <c r="QGW10" s="200"/>
      <c r="QGX10" s="200"/>
      <c r="QGY10" s="200"/>
      <c r="QGZ10" s="200"/>
      <c r="QHA10" s="200"/>
      <c r="QHB10" s="200"/>
      <c r="QHC10" s="200"/>
      <c r="QHD10" s="200"/>
      <c r="QHE10" s="200"/>
      <c r="QHF10" s="200"/>
      <c r="QHG10" s="200"/>
      <c r="QHH10" s="200"/>
      <c r="QHI10" s="200"/>
      <c r="QHJ10" s="200"/>
      <c r="QHK10" s="200"/>
      <c r="QHL10" s="200"/>
      <c r="QHM10" s="200"/>
      <c r="QHN10" s="200"/>
      <c r="QHO10" s="200"/>
      <c r="QHP10" s="200"/>
      <c r="QHQ10" s="200"/>
      <c r="QHR10" s="200"/>
      <c r="QHS10" s="200"/>
      <c r="QHT10" s="200"/>
      <c r="QHU10" s="200"/>
      <c r="QHV10" s="200"/>
      <c r="QHW10" s="200"/>
      <c r="QHX10" s="200"/>
      <c r="QHY10" s="200"/>
      <c r="QHZ10" s="200"/>
      <c r="QIA10" s="200"/>
      <c r="QIB10" s="200"/>
      <c r="QIC10" s="200"/>
      <c r="QID10" s="200"/>
      <c r="QIE10" s="200"/>
      <c r="QIF10" s="200"/>
      <c r="QIG10" s="200"/>
      <c r="QIH10" s="200"/>
      <c r="QII10" s="200"/>
      <c r="QIJ10" s="200"/>
      <c r="QIK10" s="200"/>
      <c r="QIL10" s="200"/>
      <c r="QIM10" s="200"/>
      <c r="QIN10" s="200"/>
      <c r="QIO10" s="200"/>
      <c r="QIP10" s="200"/>
      <c r="QIQ10" s="200"/>
      <c r="QIR10" s="200"/>
      <c r="QIS10" s="200"/>
      <c r="QIT10" s="200"/>
      <c r="QIU10" s="200"/>
      <c r="QIV10" s="200"/>
      <c r="QIW10" s="200"/>
      <c r="QIX10" s="200"/>
      <c r="QIY10" s="200"/>
      <c r="QIZ10" s="200"/>
      <c r="QJA10" s="200"/>
      <c r="QJB10" s="200"/>
      <c r="QJC10" s="200"/>
      <c r="QJD10" s="200"/>
      <c r="QJE10" s="200"/>
      <c r="QJF10" s="200"/>
      <c r="QJG10" s="200"/>
      <c r="QJH10" s="200"/>
      <c r="QJI10" s="200"/>
      <c r="QJJ10" s="200"/>
      <c r="QJK10" s="200"/>
      <c r="QJL10" s="200"/>
      <c r="QJM10" s="200"/>
      <c r="QJN10" s="200"/>
      <c r="QJO10" s="200"/>
      <c r="QJP10" s="200"/>
      <c r="QJQ10" s="200"/>
      <c r="QJR10" s="200"/>
      <c r="QJS10" s="200"/>
      <c r="QJT10" s="200"/>
      <c r="QJU10" s="200"/>
      <c r="QJV10" s="200"/>
      <c r="QJW10" s="200"/>
      <c r="QJX10" s="200"/>
      <c r="QJY10" s="200"/>
      <c r="QJZ10" s="200"/>
      <c r="QKA10" s="200"/>
      <c r="QKB10" s="200"/>
      <c r="QKC10" s="200"/>
      <c r="QKD10" s="200"/>
      <c r="QKE10" s="200"/>
      <c r="QKF10" s="200"/>
      <c r="QKG10" s="200"/>
      <c r="QKH10" s="200"/>
      <c r="QKI10" s="200"/>
      <c r="QKJ10" s="200"/>
      <c r="QKK10" s="200"/>
      <c r="QKL10" s="200"/>
      <c r="QKM10" s="200"/>
      <c r="QKN10" s="200"/>
      <c r="QKO10" s="200"/>
      <c r="QKP10" s="200"/>
      <c r="QKQ10" s="200"/>
      <c r="QKR10" s="200"/>
      <c r="QKS10" s="200"/>
      <c r="QKT10" s="200"/>
      <c r="QKU10" s="200"/>
      <c r="QKV10" s="200"/>
      <c r="QKW10" s="200"/>
      <c r="QKX10" s="200"/>
      <c r="QKY10" s="200"/>
      <c r="QKZ10" s="200"/>
      <c r="QLA10" s="200"/>
      <c r="QLB10" s="200"/>
      <c r="QLC10" s="200"/>
      <c r="QLD10" s="200"/>
      <c r="QLE10" s="200"/>
      <c r="QLF10" s="200"/>
      <c r="QLG10" s="200"/>
      <c r="QLH10" s="200"/>
      <c r="QLI10" s="200"/>
      <c r="QLJ10" s="200"/>
      <c r="QLK10" s="200"/>
      <c r="QLL10" s="200"/>
      <c r="QLM10" s="200"/>
      <c r="QLN10" s="200"/>
      <c r="QLO10" s="200"/>
      <c r="QLP10" s="200"/>
      <c r="QLQ10" s="200"/>
      <c r="QLR10" s="200"/>
      <c r="QLS10" s="200"/>
      <c r="QLT10" s="200"/>
      <c r="QLU10" s="200"/>
      <c r="QLV10" s="200"/>
      <c r="QLW10" s="200"/>
      <c r="QLX10" s="200"/>
      <c r="QLY10" s="200"/>
      <c r="QLZ10" s="200"/>
      <c r="QMA10" s="200"/>
      <c r="QMB10" s="200"/>
      <c r="QMC10" s="200"/>
      <c r="QMD10" s="200"/>
      <c r="QME10" s="200"/>
      <c r="QMF10" s="200"/>
      <c r="QMG10" s="200"/>
      <c r="QMH10" s="200"/>
      <c r="QMI10" s="200"/>
      <c r="QMJ10" s="200"/>
      <c r="QMK10" s="200"/>
      <c r="QML10" s="200"/>
      <c r="QMM10" s="200"/>
      <c r="QMN10" s="200"/>
      <c r="QMO10" s="200"/>
      <c r="QMP10" s="200"/>
      <c r="QMQ10" s="200"/>
      <c r="QMR10" s="200"/>
      <c r="QMS10" s="200"/>
      <c r="QMT10" s="200"/>
      <c r="QMU10" s="200"/>
      <c r="QMV10" s="200"/>
      <c r="QMW10" s="200"/>
      <c r="QMX10" s="200"/>
      <c r="QMY10" s="200"/>
      <c r="QMZ10" s="200"/>
      <c r="QNA10" s="200"/>
      <c r="QNB10" s="200"/>
      <c r="QNC10" s="200"/>
      <c r="QND10" s="200"/>
      <c r="QNE10" s="200"/>
      <c r="QNF10" s="200"/>
      <c r="QNG10" s="200"/>
      <c r="QNH10" s="200"/>
      <c r="QNI10" s="200"/>
      <c r="QNJ10" s="200"/>
      <c r="QNK10" s="200"/>
      <c r="QNL10" s="200"/>
      <c r="QNM10" s="200"/>
      <c r="QNN10" s="200"/>
      <c r="QNO10" s="200"/>
      <c r="QNP10" s="200"/>
      <c r="QNQ10" s="200"/>
      <c r="QNR10" s="200"/>
      <c r="QNS10" s="200"/>
      <c r="QNT10" s="200"/>
      <c r="QNU10" s="200"/>
      <c r="QNV10" s="200"/>
      <c r="QNW10" s="200"/>
      <c r="QNX10" s="200"/>
      <c r="QNY10" s="200"/>
      <c r="QNZ10" s="200"/>
      <c r="QOA10" s="200"/>
      <c r="QOB10" s="200"/>
      <c r="QOC10" s="200"/>
      <c r="QOD10" s="200"/>
      <c r="QOE10" s="200"/>
      <c r="QOF10" s="200"/>
      <c r="QOG10" s="200"/>
      <c r="QOH10" s="200"/>
      <c r="QOI10" s="200"/>
      <c r="QOJ10" s="200"/>
      <c r="QOK10" s="200"/>
      <c r="QOL10" s="200"/>
      <c r="QOM10" s="200"/>
      <c r="QON10" s="200"/>
      <c r="QOO10" s="200"/>
      <c r="QOP10" s="200"/>
      <c r="QOQ10" s="200"/>
      <c r="QOR10" s="200"/>
      <c r="QOS10" s="200"/>
      <c r="QOT10" s="200"/>
      <c r="QOU10" s="200"/>
      <c r="QOV10" s="200"/>
      <c r="QOW10" s="200"/>
      <c r="QOX10" s="200"/>
      <c r="QOY10" s="200"/>
      <c r="QOZ10" s="200"/>
      <c r="QPA10" s="200"/>
      <c r="QPB10" s="200"/>
      <c r="QPC10" s="200"/>
      <c r="QPD10" s="200"/>
      <c r="QPE10" s="200"/>
      <c r="QPF10" s="200"/>
      <c r="QPG10" s="200"/>
      <c r="QPH10" s="200"/>
      <c r="QPI10" s="200"/>
      <c r="QPJ10" s="200"/>
      <c r="QPK10" s="200"/>
      <c r="QPL10" s="200"/>
      <c r="QPM10" s="200"/>
      <c r="QPN10" s="200"/>
      <c r="QPO10" s="200"/>
      <c r="QPP10" s="200"/>
      <c r="QPQ10" s="200"/>
      <c r="QPR10" s="200"/>
      <c r="QPS10" s="200"/>
      <c r="QPT10" s="200"/>
      <c r="QPU10" s="200"/>
      <c r="QPV10" s="200"/>
      <c r="QPW10" s="200"/>
      <c r="QPX10" s="200"/>
      <c r="QPY10" s="200"/>
      <c r="QPZ10" s="200"/>
      <c r="QQA10" s="200"/>
      <c r="QQB10" s="200"/>
      <c r="QQC10" s="200"/>
      <c r="QQD10" s="200"/>
      <c r="QQE10" s="200"/>
      <c r="QQF10" s="200"/>
      <c r="QQG10" s="200"/>
      <c r="QQH10" s="200"/>
      <c r="QQI10" s="200"/>
      <c r="QQJ10" s="200"/>
      <c r="QQK10" s="200"/>
      <c r="QQL10" s="200"/>
      <c r="QQM10" s="200"/>
      <c r="QQN10" s="200"/>
      <c r="QQO10" s="200"/>
      <c r="QQP10" s="200"/>
      <c r="QQQ10" s="200"/>
      <c r="QQR10" s="200"/>
      <c r="QQS10" s="200"/>
      <c r="QQT10" s="200"/>
      <c r="QQU10" s="200"/>
      <c r="QQV10" s="200"/>
      <c r="QQW10" s="200"/>
      <c r="QQX10" s="200"/>
      <c r="QQY10" s="200"/>
      <c r="QQZ10" s="200"/>
      <c r="QRA10" s="200"/>
      <c r="QRB10" s="200"/>
      <c r="QRC10" s="200"/>
      <c r="QRD10" s="200"/>
      <c r="QRE10" s="200"/>
      <c r="QRF10" s="200"/>
      <c r="QRG10" s="200"/>
      <c r="QRH10" s="200"/>
      <c r="QRI10" s="200"/>
      <c r="QRJ10" s="200"/>
      <c r="QRK10" s="200"/>
      <c r="QRL10" s="200"/>
      <c r="QRM10" s="200"/>
      <c r="QRN10" s="200"/>
      <c r="QRO10" s="200"/>
      <c r="QRP10" s="200"/>
      <c r="QRQ10" s="200"/>
      <c r="QRR10" s="200"/>
      <c r="QRS10" s="200"/>
      <c r="QRT10" s="200"/>
      <c r="QRU10" s="200"/>
      <c r="QRV10" s="200"/>
      <c r="QRW10" s="200"/>
      <c r="QRX10" s="200"/>
      <c r="QRY10" s="200"/>
      <c r="QRZ10" s="200"/>
      <c r="QSA10" s="200"/>
      <c r="QSB10" s="200"/>
      <c r="QSC10" s="200"/>
      <c r="QSD10" s="200"/>
      <c r="QSE10" s="200"/>
      <c r="QSF10" s="200"/>
      <c r="QSG10" s="200"/>
      <c r="QSH10" s="200"/>
      <c r="QSI10" s="200"/>
      <c r="QSJ10" s="200"/>
      <c r="QSK10" s="200"/>
      <c r="QSL10" s="200"/>
      <c r="QSM10" s="200"/>
      <c r="QSN10" s="200"/>
      <c r="QSO10" s="200"/>
      <c r="QSP10" s="200"/>
      <c r="QSQ10" s="200"/>
      <c r="QSR10" s="200"/>
      <c r="QSS10" s="200"/>
      <c r="QST10" s="200"/>
      <c r="QSU10" s="200"/>
      <c r="QSV10" s="200"/>
      <c r="QSW10" s="200"/>
      <c r="QSX10" s="200"/>
      <c r="QSY10" s="200"/>
      <c r="QSZ10" s="200"/>
      <c r="QTA10" s="200"/>
      <c r="QTB10" s="200"/>
      <c r="QTC10" s="200"/>
      <c r="QTD10" s="200"/>
      <c r="QTE10" s="200"/>
      <c r="QTF10" s="200"/>
      <c r="QTG10" s="200"/>
      <c r="QTH10" s="200"/>
      <c r="QTI10" s="200"/>
      <c r="QTJ10" s="200"/>
      <c r="QTK10" s="200"/>
      <c r="QTL10" s="200"/>
      <c r="QTM10" s="200"/>
      <c r="QTN10" s="200"/>
      <c r="QTO10" s="200"/>
      <c r="QTP10" s="200"/>
      <c r="QTQ10" s="200"/>
      <c r="QTR10" s="200"/>
      <c r="QTS10" s="200"/>
      <c r="QTT10" s="200"/>
      <c r="QTU10" s="200"/>
      <c r="QTV10" s="200"/>
      <c r="QTW10" s="200"/>
      <c r="QTX10" s="200"/>
      <c r="QTY10" s="200"/>
      <c r="QTZ10" s="200"/>
      <c r="QUA10" s="200"/>
      <c r="QUB10" s="200"/>
      <c r="QUC10" s="200"/>
      <c r="QUD10" s="200"/>
      <c r="QUE10" s="200"/>
      <c r="QUF10" s="200"/>
      <c r="QUG10" s="200"/>
      <c r="QUH10" s="200"/>
      <c r="QUI10" s="200"/>
      <c r="QUJ10" s="200"/>
      <c r="QUK10" s="200"/>
      <c r="QUL10" s="200"/>
      <c r="QUM10" s="200"/>
      <c r="QUN10" s="200"/>
      <c r="QUO10" s="200"/>
      <c r="QUP10" s="200"/>
      <c r="QUQ10" s="200"/>
      <c r="QUR10" s="200"/>
      <c r="QUS10" s="200"/>
      <c r="QUT10" s="200"/>
      <c r="QUU10" s="200"/>
      <c r="QUV10" s="200"/>
      <c r="QUW10" s="200"/>
      <c r="QUX10" s="200"/>
      <c r="QUY10" s="200"/>
      <c r="QUZ10" s="200"/>
      <c r="QVA10" s="200"/>
      <c r="QVB10" s="200"/>
      <c r="QVC10" s="200"/>
      <c r="QVD10" s="200"/>
      <c r="QVE10" s="200"/>
      <c r="QVF10" s="200"/>
      <c r="QVG10" s="200"/>
      <c r="QVH10" s="200"/>
      <c r="QVI10" s="200"/>
      <c r="QVJ10" s="200"/>
      <c r="QVK10" s="200"/>
      <c r="QVL10" s="200"/>
      <c r="QVM10" s="200"/>
      <c r="QVN10" s="200"/>
      <c r="QVO10" s="200"/>
      <c r="QVP10" s="200"/>
      <c r="QVQ10" s="200"/>
      <c r="QVR10" s="200"/>
      <c r="QVS10" s="200"/>
      <c r="QVT10" s="200"/>
      <c r="QVU10" s="200"/>
      <c r="QVV10" s="200"/>
      <c r="QVW10" s="200"/>
      <c r="QVX10" s="200"/>
      <c r="QVY10" s="200"/>
      <c r="QVZ10" s="200"/>
      <c r="QWA10" s="200"/>
      <c r="QWB10" s="200"/>
      <c r="QWC10" s="200"/>
      <c r="QWD10" s="200"/>
      <c r="QWE10" s="200"/>
      <c r="QWF10" s="200"/>
      <c r="QWG10" s="200"/>
      <c r="QWH10" s="200"/>
      <c r="QWI10" s="200"/>
      <c r="QWJ10" s="200"/>
      <c r="QWK10" s="200"/>
      <c r="QWL10" s="200"/>
      <c r="QWM10" s="200"/>
      <c r="QWN10" s="200"/>
      <c r="QWO10" s="200"/>
      <c r="QWP10" s="200"/>
      <c r="QWQ10" s="200"/>
      <c r="QWR10" s="200"/>
      <c r="QWS10" s="200"/>
      <c r="QWT10" s="200"/>
      <c r="QWU10" s="200"/>
      <c r="QWV10" s="200"/>
      <c r="QWW10" s="200"/>
      <c r="QWX10" s="200"/>
      <c r="QWY10" s="200"/>
      <c r="QWZ10" s="200"/>
      <c r="QXA10" s="200"/>
      <c r="QXB10" s="200"/>
      <c r="QXC10" s="200"/>
      <c r="QXD10" s="200"/>
      <c r="QXE10" s="200"/>
      <c r="QXF10" s="200"/>
      <c r="QXG10" s="200"/>
      <c r="QXH10" s="200"/>
      <c r="QXI10" s="200"/>
      <c r="QXJ10" s="200"/>
      <c r="QXK10" s="200"/>
      <c r="QXL10" s="200"/>
      <c r="QXM10" s="200"/>
      <c r="QXN10" s="200"/>
      <c r="QXO10" s="200"/>
      <c r="QXP10" s="200"/>
      <c r="QXQ10" s="200"/>
      <c r="QXR10" s="200"/>
      <c r="QXS10" s="200"/>
      <c r="QXT10" s="200"/>
      <c r="QXU10" s="200"/>
      <c r="QXV10" s="200"/>
      <c r="QXW10" s="200"/>
      <c r="QXX10" s="200"/>
      <c r="QXY10" s="200"/>
      <c r="QXZ10" s="200"/>
      <c r="QYA10" s="200"/>
      <c r="QYB10" s="200"/>
      <c r="QYC10" s="200"/>
      <c r="QYD10" s="200"/>
      <c r="QYE10" s="200"/>
      <c r="QYF10" s="200"/>
      <c r="QYG10" s="200"/>
      <c r="QYH10" s="200"/>
      <c r="QYI10" s="200"/>
      <c r="QYJ10" s="200"/>
      <c r="QYK10" s="200"/>
      <c r="QYL10" s="200"/>
      <c r="QYM10" s="200"/>
      <c r="QYN10" s="200"/>
      <c r="QYO10" s="200"/>
      <c r="QYP10" s="200"/>
      <c r="QYQ10" s="200"/>
      <c r="QYR10" s="200"/>
      <c r="QYS10" s="200"/>
      <c r="QYT10" s="200"/>
      <c r="QYU10" s="200"/>
      <c r="QYV10" s="200"/>
      <c r="QYW10" s="200"/>
      <c r="QYX10" s="200"/>
      <c r="QYY10" s="200"/>
      <c r="QYZ10" s="200"/>
      <c r="QZA10" s="200"/>
      <c r="QZB10" s="200"/>
      <c r="QZC10" s="200"/>
      <c r="QZD10" s="200"/>
      <c r="QZE10" s="200"/>
      <c r="QZF10" s="200"/>
      <c r="QZG10" s="200"/>
      <c r="QZH10" s="200"/>
      <c r="QZI10" s="200"/>
      <c r="QZJ10" s="200"/>
      <c r="QZK10" s="200"/>
      <c r="QZL10" s="200"/>
      <c r="QZM10" s="200"/>
      <c r="QZN10" s="200"/>
      <c r="QZO10" s="200"/>
      <c r="QZP10" s="200"/>
      <c r="QZQ10" s="200"/>
      <c r="QZR10" s="200"/>
      <c r="QZS10" s="200"/>
      <c r="QZT10" s="200"/>
      <c r="QZU10" s="200"/>
      <c r="QZV10" s="200"/>
      <c r="QZW10" s="200"/>
      <c r="QZX10" s="200"/>
      <c r="QZY10" s="200"/>
      <c r="QZZ10" s="200"/>
      <c r="RAA10" s="200"/>
      <c r="RAB10" s="200"/>
      <c r="RAC10" s="200"/>
      <c r="RAD10" s="200"/>
      <c r="RAE10" s="200"/>
      <c r="RAF10" s="200"/>
      <c r="RAG10" s="200"/>
      <c r="RAH10" s="200"/>
      <c r="RAI10" s="200"/>
      <c r="RAJ10" s="200"/>
      <c r="RAK10" s="200"/>
      <c r="RAL10" s="200"/>
      <c r="RAM10" s="200"/>
      <c r="RAN10" s="200"/>
      <c r="RAO10" s="200"/>
      <c r="RAP10" s="200"/>
      <c r="RAQ10" s="200"/>
      <c r="RAR10" s="200"/>
      <c r="RAS10" s="200"/>
      <c r="RAT10" s="200"/>
      <c r="RAU10" s="200"/>
      <c r="RAV10" s="200"/>
      <c r="RAW10" s="200"/>
      <c r="RAX10" s="200"/>
      <c r="RAY10" s="200"/>
      <c r="RAZ10" s="200"/>
      <c r="RBA10" s="200"/>
      <c r="RBB10" s="200"/>
      <c r="RBC10" s="200"/>
      <c r="RBD10" s="200"/>
      <c r="RBE10" s="200"/>
      <c r="RBF10" s="200"/>
      <c r="RBG10" s="200"/>
      <c r="RBH10" s="200"/>
      <c r="RBI10" s="200"/>
      <c r="RBJ10" s="200"/>
      <c r="RBK10" s="200"/>
      <c r="RBL10" s="200"/>
      <c r="RBM10" s="200"/>
      <c r="RBN10" s="200"/>
      <c r="RBO10" s="200"/>
      <c r="RBP10" s="200"/>
      <c r="RBQ10" s="200"/>
      <c r="RBR10" s="200"/>
      <c r="RBS10" s="200"/>
      <c r="RBT10" s="200"/>
      <c r="RBU10" s="200"/>
      <c r="RBV10" s="200"/>
      <c r="RBW10" s="200"/>
      <c r="RBX10" s="200"/>
      <c r="RBY10" s="200"/>
      <c r="RBZ10" s="200"/>
      <c r="RCA10" s="200"/>
      <c r="RCB10" s="200"/>
      <c r="RCC10" s="200"/>
      <c r="RCD10" s="200"/>
      <c r="RCE10" s="200"/>
      <c r="RCF10" s="200"/>
      <c r="RCG10" s="200"/>
      <c r="RCH10" s="200"/>
      <c r="RCI10" s="200"/>
      <c r="RCJ10" s="200"/>
      <c r="RCK10" s="200"/>
      <c r="RCL10" s="200"/>
      <c r="RCM10" s="200"/>
      <c r="RCN10" s="200"/>
      <c r="RCO10" s="200"/>
      <c r="RCP10" s="200"/>
      <c r="RCQ10" s="200"/>
      <c r="RCR10" s="200"/>
      <c r="RCS10" s="200"/>
      <c r="RCT10" s="200"/>
      <c r="RCU10" s="200"/>
      <c r="RCV10" s="200"/>
      <c r="RCW10" s="200"/>
      <c r="RCX10" s="200"/>
      <c r="RCY10" s="200"/>
      <c r="RCZ10" s="200"/>
      <c r="RDA10" s="200"/>
      <c r="RDB10" s="200"/>
      <c r="RDC10" s="200"/>
      <c r="RDD10" s="200"/>
      <c r="RDE10" s="200"/>
      <c r="RDF10" s="200"/>
      <c r="RDG10" s="200"/>
      <c r="RDH10" s="200"/>
      <c r="RDI10" s="200"/>
      <c r="RDJ10" s="200"/>
      <c r="RDK10" s="200"/>
      <c r="RDL10" s="200"/>
      <c r="RDM10" s="200"/>
      <c r="RDN10" s="200"/>
      <c r="RDO10" s="200"/>
      <c r="RDP10" s="200"/>
      <c r="RDQ10" s="200"/>
      <c r="RDR10" s="200"/>
      <c r="RDS10" s="200"/>
      <c r="RDT10" s="200"/>
      <c r="RDU10" s="200"/>
      <c r="RDV10" s="200"/>
      <c r="RDW10" s="200"/>
      <c r="RDX10" s="200"/>
      <c r="RDY10" s="200"/>
      <c r="RDZ10" s="200"/>
      <c r="REA10" s="200"/>
      <c r="REB10" s="200"/>
      <c r="REC10" s="200"/>
      <c r="RED10" s="200"/>
      <c r="REE10" s="200"/>
      <c r="REF10" s="200"/>
      <c r="REG10" s="200"/>
      <c r="REH10" s="200"/>
      <c r="REI10" s="200"/>
      <c r="REJ10" s="200"/>
      <c r="REK10" s="200"/>
      <c r="REL10" s="200"/>
      <c r="REM10" s="200"/>
      <c r="REN10" s="200"/>
      <c r="REO10" s="200"/>
      <c r="REP10" s="200"/>
      <c r="REQ10" s="200"/>
      <c r="RER10" s="200"/>
      <c r="RES10" s="200"/>
      <c r="RET10" s="200"/>
      <c r="REU10" s="200"/>
      <c r="REV10" s="200"/>
      <c r="REW10" s="200"/>
      <c r="REX10" s="200"/>
      <c r="REY10" s="200"/>
      <c r="REZ10" s="200"/>
      <c r="RFA10" s="200"/>
      <c r="RFB10" s="200"/>
      <c r="RFC10" s="200"/>
      <c r="RFD10" s="200"/>
      <c r="RFE10" s="200"/>
      <c r="RFF10" s="200"/>
      <c r="RFG10" s="200"/>
      <c r="RFH10" s="200"/>
      <c r="RFI10" s="200"/>
      <c r="RFJ10" s="200"/>
      <c r="RFK10" s="200"/>
      <c r="RFL10" s="200"/>
      <c r="RFM10" s="200"/>
      <c r="RFN10" s="200"/>
      <c r="RFO10" s="200"/>
      <c r="RFP10" s="200"/>
      <c r="RFQ10" s="200"/>
      <c r="RFR10" s="200"/>
      <c r="RFS10" s="200"/>
      <c r="RFT10" s="200"/>
      <c r="RFU10" s="200"/>
      <c r="RFV10" s="200"/>
      <c r="RFW10" s="200"/>
      <c r="RFX10" s="200"/>
      <c r="RFY10" s="200"/>
      <c r="RFZ10" s="200"/>
      <c r="RGA10" s="200"/>
      <c r="RGB10" s="200"/>
      <c r="RGC10" s="200"/>
      <c r="RGD10" s="200"/>
      <c r="RGE10" s="200"/>
      <c r="RGF10" s="200"/>
      <c r="RGG10" s="200"/>
      <c r="RGH10" s="200"/>
      <c r="RGI10" s="200"/>
      <c r="RGJ10" s="200"/>
      <c r="RGK10" s="200"/>
      <c r="RGL10" s="200"/>
      <c r="RGM10" s="200"/>
      <c r="RGN10" s="200"/>
      <c r="RGO10" s="200"/>
      <c r="RGP10" s="200"/>
      <c r="RGQ10" s="200"/>
      <c r="RGR10" s="200"/>
      <c r="RGS10" s="200"/>
      <c r="RGT10" s="200"/>
      <c r="RGU10" s="200"/>
      <c r="RGV10" s="200"/>
      <c r="RGW10" s="200"/>
      <c r="RGX10" s="200"/>
      <c r="RGY10" s="200"/>
      <c r="RGZ10" s="200"/>
      <c r="RHA10" s="200"/>
      <c r="RHB10" s="200"/>
      <c r="RHC10" s="200"/>
      <c r="RHD10" s="200"/>
      <c r="RHE10" s="200"/>
      <c r="RHF10" s="200"/>
      <c r="RHG10" s="200"/>
      <c r="RHH10" s="200"/>
      <c r="RHI10" s="200"/>
      <c r="RHJ10" s="200"/>
      <c r="RHK10" s="200"/>
      <c r="RHL10" s="200"/>
      <c r="RHM10" s="200"/>
      <c r="RHN10" s="200"/>
      <c r="RHO10" s="200"/>
      <c r="RHP10" s="200"/>
      <c r="RHQ10" s="200"/>
      <c r="RHR10" s="200"/>
      <c r="RHS10" s="200"/>
      <c r="RHT10" s="200"/>
      <c r="RHU10" s="200"/>
      <c r="RHV10" s="200"/>
      <c r="RHW10" s="200"/>
      <c r="RHX10" s="200"/>
      <c r="RHY10" s="200"/>
      <c r="RHZ10" s="200"/>
      <c r="RIA10" s="200"/>
      <c r="RIB10" s="200"/>
      <c r="RIC10" s="200"/>
      <c r="RID10" s="200"/>
      <c r="RIE10" s="200"/>
      <c r="RIF10" s="200"/>
      <c r="RIG10" s="200"/>
      <c r="RIH10" s="200"/>
      <c r="RII10" s="200"/>
      <c r="RIJ10" s="200"/>
      <c r="RIK10" s="200"/>
      <c r="RIL10" s="200"/>
      <c r="RIM10" s="200"/>
      <c r="RIN10" s="200"/>
      <c r="RIO10" s="200"/>
      <c r="RIP10" s="200"/>
      <c r="RIQ10" s="200"/>
      <c r="RIR10" s="200"/>
      <c r="RIS10" s="200"/>
      <c r="RIT10" s="200"/>
      <c r="RIU10" s="200"/>
      <c r="RIV10" s="200"/>
      <c r="RIW10" s="200"/>
      <c r="RIX10" s="200"/>
      <c r="RIY10" s="200"/>
      <c r="RIZ10" s="200"/>
      <c r="RJA10" s="200"/>
      <c r="RJB10" s="200"/>
      <c r="RJC10" s="200"/>
      <c r="RJD10" s="200"/>
      <c r="RJE10" s="200"/>
      <c r="RJF10" s="200"/>
      <c r="RJG10" s="200"/>
      <c r="RJH10" s="200"/>
      <c r="RJI10" s="200"/>
      <c r="RJJ10" s="200"/>
      <c r="RJK10" s="200"/>
      <c r="RJL10" s="200"/>
      <c r="RJM10" s="200"/>
      <c r="RJN10" s="200"/>
      <c r="RJO10" s="200"/>
      <c r="RJP10" s="200"/>
      <c r="RJQ10" s="200"/>
      <c r="RJR10" s="200"/>
      <c r="RJS10" s="200"/>
      <c r="RJT10" s="200"/>
      <c r="RJU10" s="200"/>
      <c r="RJV10" s="200"/>
      <c r="RJW10" s="200"/>
      <c r="RJX10" s="200"/>
      <c r="RJY10" s="200"/>
      <c r="RJZ10" s="200"/>
      <c r="RKA10" s="200"/>
      <c r="RKB10" s="200"/>
      <c r="RKC10" s="200"/>
      <c r="RKD10" s="200"/>
      <c r="RKE10" s="200"/>
      <c r="RKF10" s="200"/>
      <c r="RKG10" s="200"/>
      <c r="RKH10" s="200"/>
      <c r="RKI10" s="200"/>
      <c r="RKJ10" s="200"/>
      <c r="RKK10" s="200"/>
      <c r="RKL10" s="200"/>
      <c r="RKM10" s="200"/>
      <c r="RKN10" s="200"/>
      <c r="RKO10" s="200"/>
      <c r="RKP10" s="200"/>
      <c r="RKQ10" s="200"/>
      <c r="RKR10" s="200"/>
      <c r="RKS10" s="200"/>
      <c r="RKT10" s="200"/>
      <c r="RKU10" s="200"/>
      <c r="RKV10" s="200"/>
      <c r="RKW10" s="200"/>
      <c r="RKX10" s="200"/>
      <c r="RKY10" s="200"/>
      <c r="RKZ10" s="200"/>
      <c r="RLA10" s="200"/>
      <c r="RLB10" s="200"/>
      <c r="RLC10" s="200"/>
      <c r="RLD10" s="200"/>
      <c r="RLE10" s="200"/>
      <c r="RLF10" s="200"/>
      <c r="RLG10" s="200"/>
      <c r="RLH10" s="200"/>
      <c r="RLI10" s="200"/>
      <c r="RLJ10" s="200"/>
      <c r="RLK10" s="200"/>
      <c r="RLL10" s="200"/>
      <c r="RLM10" s="200"/>
      <c r="RLN10" s="200"/>
      <c r="RLO10" s="200"/>
      <c r="RLP10" s="200"/>
      <c r="RLQ10" s="200"/>
      <c r="RLR10" s="200"/>
      <c r="RLS10" s="200"/>
      <c r="RLT10" s="200"/>
      <c r="RLU10" s="200"/>
      <c r="RLV10" s="200"/>
      <c r="RLW10" s="200"/>
      <c r="RLX10" s="200"/>
      <c r="RLY10" s="200"/>
      <c r="RLZ10" s="200"/>
      <c r="RMA10" s="200"/>
      <c r="RMB10" s="200"/>
      <c r="RMC10" s="200"/>
      <c r="RMD10" s="200"/>
      <c r="RME10" s="200"/>
      <c r="RMF10" s="200"/>
      <c r="RMG10" s="200"/>
      <c r="RMH10" s="200"/>
      <c r="RMI10" s="200"/>
      <c r="RMJ10" s="200"/>
      <c r="RMK10" s="200"/>
      <c r="RML10" s="200"/>
      <c r="RMM10" s="200"/>
      <c r="RMN10" s="200"/>
      <c r="RMO10" s="200"/>
      <c r="RMP10" s="200"/>
      <c r="RMQ10" s="200"/>
      <c r="RMR10" s="200"/>
      <c r="RMS10" s="200"/>
      <c r="RMT10" s="200"/>
      <c r="RMU10" s="200"/>
      <c r="RMV10" s="200"/>
      <c r="RMW10" s="200"/>
      <c r="RMX10" s="200"/>
      <c r="RMY10" s="200"/>
      <c r="RMZ10" s="200"/>
      <c r="RNA10" s="200"/>
      <c r="RNB10" s="200"/>
      <c r="RNC10" s="200"/>
      <c r="RND10" s="200"/>
      <c r="RNE10" s="200"/>
      <c r="RNF10" s="200"/>
      <c r="RNG10" s="200"/>
      <c r="RNH10" s="200"/>
      <c r="RNI10" s="200"/>
      <c r="RNJ10" s="200"/>
      <c r="RNK10" s="200"/>
      <c r="RNL10" s="200"/>
      <c r="RNM10" s="200"/>
      <c r="RNN10" s="200"/>
      <c r="RNO10" s="200"/>
      <c r="RNP10" s="200"/>
      <c r="RNQ10" s="200"/>
      <c r="RNR10" s="200"/>
      <c r="RNS10" s="200"/>
      <c r="RNT10" s="200"/>
      <c r="RNU10" s="200"/>
      <c r="RNV10" s="200"/>
      <c r="RNW10" s="200"/>
      <c r="RNX10" s="200"/>
      <c r="RNY10" s="200"/>
      <c r="RNZ10" s="200"/>
      <c r="ROA10" s="200"/>
      <c r="ROB10" s="200"/>
      <c r="ROC10" s="200"/>
      <c r="ROD10" s="200"/>
      <c r="ROE10" s="200"/>
      <c r="ROF10" s="200"/>
      <c r="ROG10" s="200"/>
      <c r="ROH10" s="200"/>
      <c r="ROI10" s="200"/>
      <c r="ROJ10" s="200"/>
      <c r="ROK10" s="200"/>
      <c r="ROL10" s="200"/>
      <c r="ROM10" s="200"/>
      <c r="RON10" s="200"/>
      <c r="ROO10" s="200"/>
      <c r="ROP10" s="200"/>
      <c r="ROQ10" s="200"/>
      <c r="ROR10" s="200"/>
      <c r="ROS10" s="200"/>
      <c r="ROT10" s="200"/>
      <c r="ROU10" s="200"/>
      <c r="ROV10" s="200"/>
      <c r="ROW10" s="200"/>
      <c r="ROX10" s="200"/>
      <c r="ROY10" s="200"/>
      <c r="ROZ10" s="200"/>
      <c r="RPA10" s="200"/>
      <c r="RPB10" s="200"/>
      <c r="RPC10" s="200"/>
      <c r="RPD10" s="200"/>
      <c r="RPE10" s="200"/>
      <c r="RPF10" s="200"/>
      <c r="RPG10" s="200"/>
      <c r="RPH10" s="200"/>
      <c r="RPI10" s="200"/>
      <c r="RPJ10" s="200"/>
      <c r="RPK10" s="200"/>
      <c r="RPL10" s="200"/>
      <c r="RPM10" s="200"/>
      <c r="RPN10" s="200"/>
      <c r="RPO10" s="200"/>
      <c r="RPP10" s="200"/>
      <c r="RPQ10" s="200"/>
      <c r="RPR10" s="200"/>
      <c r="RPS10" s="200"/>
      <c r="RPT10" s="200"/>
      <c r="RPU10" s="200"/>
      <c r="RPV10" s="200"/>
      <c r="RPW10" s="200"/>
      <c r="RPX10" s="200"/>
      <c r="RPY10" s="200"/>
      <c r="RPZ10" s="200"/>
      <c r="RQA10" s="200"/>
      <c r="RQB10" s="200"/>
      <c r="RQC10" s="200"/>
      <c r="RQD10" s="200"/>
      <c r="RQE10" s="200"/>
      <c r="RQF10" s="200"/>
      <c r="RQG10" s="200"/>
      <c r="RQH10" s="200"/>
      <c r="RQI10" s="200"/>
      <c r="RQJ10" s="200"/>
      <c r="RQK10" s="200"/>
      <c r="RQL10" s="200"/>
      <c r="RQM10" s="200"/>
      <c r="RQN10" s="200"/>
      <c r="RQO10" s="200"/>
      <c r="RQP10" s="200"/>
      <c r="RQQ10" s="200"/>
      <c r="RQR10" s="200"/>
      <c r="RQS10" s="200"/>
      <c r="RQT10" s="200"/>
      <c r="RQU10" s="200"/>
      <c r="RQV10" s="200"/>
      <c r="RQW10" s="200"/>
      <c r="RQX10" s="200"/>
      <c r="RQY10" s="200"/>
      <c r="RQZ10" s="200"/>
      <c r="RRA10" s="200"/>
      <c r="RRB10" s="200"/>
      <c r="RRC10" s="200"/>
      <c r="RRD10" s="200"/>
      <c r="RRE10" s="200"/>
      <c r="RRF10" s="200"/>
      <c r="RRG10" s="200"/>
      <c r="RRH10" s="200"/>
      <c r="RRI10" s="200"/>
      <c r="RRJ10" s="200"/>
      <c r="RRK10" s="200"/>
      <c r="RRL10" s="200"/>
      <c r="RRM10" s="200"/>
      <c r="RRN10" s="200"/>
      <c r="RRO10" s="200"/>
      <c r="RRP10" s="200"/>
      <c r="RRQ10" s="200"/>
      <c r="RRR10" s="200"/>
      <c r="RRS10" s="200"/>
      <c r="RRT10" s="200"/>
      <c r="RRU10" s="200"/>
      <c r="RRV10" s="200"/>
      <c r="RRW10" s="200"/>
      <c r="RRX10" s="200"/>
      <c r="RRY10" s="200"/>
      <c r="RRZ10" s="200"/>
      <c r="RSA10" s="200"/>
      <c r="RSB10" s="200"/>
      <c r="RSC10" s="200"/>
      <c r="RSD10" s="200"/>
      <c r="RSE10" s="200"/>
      <c r="RSF10" s="200"/>
      <c r="RSG10" s="200"/>
      <c r="RSH10" s="200"/>
      <c r="RSI10" s="200"/>
      <c r="RSJ10" s="200"/>
      <c r="RSK10" s="200"/>
      <c r="RSL10" s="200"/>
      <c r="RSM10" s="200"/>
      <c r="RSN10" s="200"/>
      <c r="RSO10" s="200"/>
      <c r="RSP10" s="200"/>
      <c r="RSQ10" s="200"/>
      <c r="RSR10" s="200"/>
      <c r="RSS10" s="200"/>
      <c r="RST10" s="200"/>
      <c r="RSU10" s="200"/>
      <c r="RSV10" s="200"/>
      <c r="RSW10" s="200"/>
      <c r="RSX10" s="200"/>
      <c r="RSY10" s="200"/>
      <c r="RSZ10" s="200"/>
      <c r="RTA10" s="200"/>
      <c r="RTB10" s="200"/>
      <c r="RTC10" s="200"/>
      <c r="RTD10" s="200"/>
      <c r="RTE10" s="200"/>
      <c r="RTF10" s="200"/>
      <c r="RTG10" s="200"/>
      <c r="RTH10" s="200"/>
      <c r="RTI10" s="200"/>
      <c r="RTJ10" s="200"/>
      <c r="RTK10" s="200"/>
      <c r="RTL10" s="200"/>
      <c r="RTM10" s="200"/>
      <c r="RTN10" s="200"/>
      <c r="RTO10" s="200"/>
      <c r="RTP10" s="200"/>
      <c r="RTQ10" s="200"/>
      <c r="RTR10" s="200"/>
      <c r="RTS10" s="200"/>
      <c r="RTT10" s="200"/>
      <c r="RTU10" s="200"/>
      <c r="RTV10" s="200"/>
      <c r="RTW10" s="200"/>
      <c r="RTX10" s="200"/>
      <c r="RTY10" s="200"/>
      <c r="RTZ10" s="200"/>
      <c r="RUA10" s="200"/>
      <c r="RUB10" s="200"/>
      <c r="RUC10" s="200"/>
      <c r="RUD10" s="200"/>
      <c r="RUE10" s="200"/>
      <c r="RUF10" s="200"/>
      <c r="RUG10" s="200"/>
      <c r="RUH10" s="200"/>
      <c r="RUI10" s="200"/>
      <c r="RUJ10" s="200"/>
      <c r="RUK10" s="200"/>
      <c r="RUL10" s="200"/>
      <c r="RUM10" s="200"/>
      <c r="RUN10" s="200"/>
      <c r="RUO10" s="200"/>
      <c r="RUP10" s="200"/>
      <c r="RUQ10" s="200"/>
      <c r="RUR10" s="200"/>
      <c r="RUS10" s="200"/>
      <c r="RUT10" s="200"/>
      <c r="RUU10" s="200"/>
      <c r="RUV10" s="200"/>
      <c r="RUW10" s="200"/>
      <c r="RUX10" s="200"/>
      <c r="RUY10" s="200"/>
      <c r="RUZ10" s="200"/>
      <c r="RVA10" s="200"/>
      <c r="RVB10" s="200"/>
      <c r="RVC10" s="200"/>
      <c r="RVD10" s="200"/>
      <c r="RVE10" s="200"/>
      <c r="RVF10" s="200"/>
      <c r="RVG10" s="200"/>
      <c r="RVH10" s="200"/>
      <c r="RVI10" s="200"/>
      <c r="RVJ10" s="200"/>
      <c r="RVK10" s="200"/>
      <c r="RVL10" s="200"/>
      <c r="RVM10" s="200"/>
      <c r="RVN10" s="200"/>
      <c r="RVO10" s="200"/>
      <c r="RVP10" s="200"/>
      <c r="RVQ10" s="200"/>
      <c r="RVR10" s="200"/>
      <c r="RVS10" s="200"/>
      <c r="RVT10" s="200"/>
      <c r="RVU10" s="200"/>
      <c r="RVV10" s="200"/>
      <c r="RVW10" s="200"/>
      <c r="RVX10" s="200"/>
      <c r="RVY10" s="200"/>
      <c r="RVZ10" s="200"/>
      <c r="RWA10" s="200"/>
      <c r="RWB10" s="200"/>
      <c r="RWC10" s="200"/>
      <c r="RWD10" s="200"/>
      <c r="RWE10" s="200"/>
      <c r="RWF10" s="200"/>
      <c r="RWG10" s="200"/>
      <c r="RWH10" s="200"/>
      <c r="RWI10" s="200"/>
      <c r="RWJ10" s="200"/>
      <c r="RWK10" s="200"/>
      <c r="RWL10" s="200"/>
      <c r="RWM10" s="200"/>
      <c r="RWN10" s="200"/>
      <c r="RWO10" s="200"/>
      <c r="RWP10" s="200"/>
      <c r="RWQ10" s="200"/>
      <c r="RWR10" s="200"/>
      <c r="RWS10" s="200"/>
      <c r="RWT10" s="200"/>
      <c r="RWU10" s="200"/>
      <c r="RWV10" s="200"/>
      <c r="RWW10" s="200"/>
      <c r="RWX10" s="200"/>
      <c r="RWY10" s="200"/>
      <c r="RWZ10" s="200"/>
      <c r="RXA10" s="200"/>
      <c r="RXB10" s="200"/>
      <c r="RXC10" s="200"/>
      <c r="RXD10" s="200"/>
      <c r="RXE10" s="200"/>
      <c r="RXF10" s="200"/>
      <c r="RXG10" s="200"/>
      <c r="RXH10" s="200"/>
      <c r="RXI10" s="200"/>
      <c r="RXJ10" s="200"/>
      <c r="RXK10" s="200"/>
      <c r="RXL10" s="200"/>
      <c r="RXM10" s="200"/>
      <c r="RXN10" s="200"/>
      <c r="RXO10" s="200"/>
      <c r="RXP10" s="200"/>
      <c r="RXQ10" s="200"/>
      <c r="RXR10" s="200"/>
      <c r="RXS10" s="200"/>
      <c r="RXT10" s="200"/>
      <c r="RXU10" s="200"/>
      <c r="RXV10" s="200"/>
      <c r="RXW10" s="200"/>
      <c r="RXX10" s="200"/>
      <c r="RXY10" s="200"/>
      <c r="RXZ10" s="200"/>
      <c r="RYA10" s="200"/>
      <c r="RYB10" s="200"/>
      <c r="RYC10" s="200"/>
      <c r="RYD10" s="200"/>
      <c r="RYE10" s="200"/>
      <c r="RYF10" s="200"/>
      <c r="RYG10" s="200"/>
      <c r="RYH10" s="200"/>
      <c r="RYI10" s="200"/>
      <c r="RYJ10" s="200"/>
      <c r="RYK10" s="200"/>
      <c r="RYL10" s="200"/>
      <c r="RYM10" s="200"/>
      <c r="RYN10" s="200"/>
      <c r="RYO10" s="200"/>
      <c r="RYP10" s="200"/>
      <c r="RYQ10" s="200"/>
      <c r="RYR10" s="200"/>
      <c r="RYS10" s="200"/>
      <c r="RYT10" s="200"/>
      <c r="RYU10" s="200"/>
      <c r="RYV10" s="200"/>
      <c r="RYW10" s="200"/>
      <c r="RYX10" s="200"/>
      <c r="RYY10" s="200"/>
      <c r="RYZ10" s="200"/>
      <c r="RZA10" s="200"/>
      <c r="RZB10" s="200"/>
      <c r="RZC10" s="200"/>
      <c r="RZD10" s="200"/>
      <c r="RZE10" s="200"/>
      <c r="RZF10" s="200"/>
      <c r="RZG10" s="200"/>
      <c r="RZH10" s="200"/>
      <c r="RZI10" s="200"/>
      <c r="RZJ10" s="200"/>
      <c r="RZK10" s="200"/>
      <c r="RZL10" s="200"/>
      <c r="RZM10" s="200"/>
      <c r="RZN10" s="200"/>
      <c r="RZO10" s="200"/>
      <c r="RZP10" s="200"/>
      <c r="RZQ10" s="200"/>
      <c r="RZR10" s="200"/>
      <c r="RZS10" s="200"/>
      <c r="RZT10" s="200"/>
      <c r="RZU10" s="200"/>
      <c r="RZV10" s="200"/>
      <c r="RZW10" s="200"/>
      <c r="RZX10" s="200"/>
      <c r="RZY10" s="200"/>
      <c r="RZZ10" s="200"/>
      <c r="SAA10" s="200"/>
      <c r="SAB10" s="200"/>
      <c r="SAC10" s="200"/>
      <c r="SAD10" s="200"/>
      <c r="SAE10" s="200"/>
      <c r="SAF10" s="200"/>
      <c r="SAG10" s="200"/>
      <c r="SAH10" s="200"/>
      <c r="SAI10" s="200"/>
      <c r="SAJ10" s="200"/>
      <c r="SAK10" s="200"/>
      <c r="SAL10" s="200"/>
      <c r="SAM10" s="200"/>
      <c r="SAN10" s="200"/>
      <c r="SAO10" s="200"/>
      <c r="SAP10" s="200"/>
      <c r="SAQ10" s="200"/>
      <c r="SAR10" s="200"/>
      <c r="SAS10" s="200"/>
      <c r="SAT10" s="200"/>
      <c r="SAU10" s="200"/>
      <c r="SAV10" s="200"/>
      <c r="SAW10" s="200"/>
      <c r="SAX10" s="200"/>
      <c r="SAY10" s="200"/>
      <c r="SAZ10" s="200"/>
      <c r="SBA10" s="200"/>
      <c r="SBB10" s="200"/>
      <c r="SBC10" s="200"/>
      <c r="SBD10" s="200"/>
      <c r="SBE10" s="200"/>
      <c r="SBF10" s="200"/>
      <c r="SBG10" s="200"/>
      <c r="SBH10" s="200"/>
      <c r="SBI10" s="200"/>
      <c r="SBJ10" s="200"/>
      <c r="SBK10" s="200"/>
      <c r="SBL10" s="200"/>
      <c r="SBM10" s="200"/>
      <c r="SBN10" s="200"/>
      <c r="SBO10" s="200"/>
      <c r="SBP10" s="200"/>
      <c r="SBQ10" s="200"/>
      <c r="SBR10" s="200"/>
      <c r="SBS10" s="200"/>
      <c r="SBT10" s="200"/>
      <c r="SBU10" s="200"/>
      <c r="SBV10" s="200"/>
      <c r="SBW10" s="200"/>
      <c r="SBX10" s="200"/>
      <c r="SBY10" s="200"/>
      <c r="SBZ10" s="200"/>
      <c r="SCA10" s="200"/>
      <c r="SCB10" s="200"/>
      <c r="SCC10" s="200"/>
      <c r="SCD10" s="200"/>
      <c r="SCE10" s="200"/>
      <c r="SCF10" s="200"/>
      <c r="SCG10" s="200"/>
      <c r="SCH10" s="200"/>
      <c r="SCI10" s="200"/>
      <c r="SCJ10" s="200"/>
      <c r="SCK10" s="200"/>
      <c r="SCL10" s="200"/>
      <c r="SCM10" s="200"/>
      <c r="SCN10" s="200"/>
      <c r="SCO10" s="200"/>
      <c r="SCP10" s="200"/>
      <c r="SCQ10" s="200"/>
      <c r="SCR10" s="200"/>
      <c r="SCS10" s="200"/>
      <c r="SCT10" s="200"/>
      <c r="SCU10" s="200"/>
      <c r="SCV10" s="200"/>
      <c r="SCW10" s="200"/>
      <c r="SCX10" s="200"/>
      <c r="SCY10" s="200"/>
      <c r="SCZ10" s="200"/>
      <c r="SDA10" s="200"/>
      <c r="SDB10" s="200"/>
      <c r="SDC10" s="200"/>
      <c r="SDD10" s="200"/>
      <c r="SDE10" s="200"/>
      <c r="SDF10" s="200"/>
      <c r="SDG10" s="200"/>
      <c r="SDH10" s="200"/>
      <c r="SDI10" s="200"/>
      <c r="SDJ10" s="200"/>
      <c r="SDK10" s="200"/>
      <c r="SDL10" s="200"/>
      <c r="SDM10" s="200"/>
      <c r="SDN10" s="200"/>
      <c r="SDO10" s="200"/>
      <c r="SDP10" s="200"/>
      <c r="SDQ10" s="200"/>
      <c r="SDR10" s="200"/>
      <c r="SDS10" s="200"/>
      <c r="SDT10" s="200"/>
      <c r="SDU10" s="200"/>
      <c r="SDV10" s="200"/>
      <c r="SDW10" s="200"/>
      <c r="SDX10" s="200"/>
      <c r="SDY10" s="200"/>
      <c r="SDZ10" s="200"/>
      <c r="SEA10" s="200"/>
      <c r="SEB10" s="200"/>
      <c r="SEC10" s="200"/>
      <c r="SED10" s="200"/>
      <c r="SEE10" s="200"/>
      <c r="SEF10" s="200"/>
      <c r="SEG10" s="200"/>
      <c r="SEH10" s="200"/>
      <c r="SEI10" s="200"/>
      <c r="SEJ10" s="200"/>
      <c r="SEK10" s="200"/>
      <c r="SEL10" s="200"/>
      <c r="SEM10" s="200"/>
      <c r="SEN10" s="200"/>
      <c r="SEO10" s="200"/>
      <c r="SEP10" s="200"/>
      <c r="SEQ10" s="200"/>
      <c r="SER10" s="200"/>
      <c r="SES10" s="200"/>
      <c r="SET10" s="200"/>
      <c r="SEU10" s="200"/>
      <c r="SEV10" s="200"/>
      <c r="SEW10" s="200"/>
      <c r="SEX10" s="200"/>
      <c r="SEY10" s="200"/>
      <c r="SEZ10" s="200"/>
      <c r="SFA10" s="200"/>
      <c r="SFB10" s="200"/>
      <c r="SFC10" s="200"/>
      <c r="SFD10" s="200"/>
      <c r="SFE10" s="200"/>
      <c r="SFF10" s="200"/>
      <c r="SFG10" s="200"/>
      <c r="SFH10" s="200"/>
      <c r="SFI10" s="200"/>
      <c r="SFJ10" s="200"/>
      <c r="SFK10" s="200"/>
      <c r="SFL10" s="200"/>
      <c r="SFM10" s="200"/>
      <c r="SFN10" s="200"/>
      <c r="SFO10" s="200"/>
      <c r="SFP10" s="200"/>
      <c r="SFQ10" s="200"/>
      <c r="SFR10" s="200"/>
      <c r="SFS10" s="200"/>
      <c r="SFT10" s="200"/>
      <c r="SFU10" s="200"/>
      <c r="SFV10" s="200"/>
      <c r="SFW10" s="200"/>
      <c r="SFX10" s="200"/>
      <c r="SFY10" s="200"/>
      <c r="SFZ10" s="200"/>
      <c r="SGA10" s="200"/>
      <c r="SGB10" s="200"/>
      <c r="SGC10" s="200"/>
      <c r="SGD10" s="200"/>
      <c r="SGE10" s="200"/>
      <c r="SGF10" s="200"/>
      <c r="SGG10" s="200"/>
      <c r="SGH10" s="200"/>
      <c r="SGI10" s="200"/>
      <c r="SGJ10" s="200"/>
      <c r="SGK10" s="200"/>
      <c r="SGL10" s="200"/>
      <c r="SGM10" s="200"/>
      <c r="SGN10" s="200"/>
      <c r="SGO10" s="200"/>
      <c r="SGP10" s="200"/>
      <c r="SGQ10" s="200"/>
      <c r="SGR10" s="200"/>
      <c r="SGS10" s="200"/>
      <c r="SGT10" s="200"/>
      <c r="SGU10" s="200"/>
      <c r="SGV10" s="200"/>
      <c r="SGW10" s="200"/>
      <c r="SGX10" s="200"/>
      <c r="SGY10" s="200"/>
      <c r="SGZ10" s="200"/>
      <c r="SHA10" s="200"/>
      <c r="SHB10" s="200"/>
      <c r="SHC10" s="200"/>
      <c r="SHD10" s="200"/>
      <c r="SHE10" s="200"/>
      <c r="SHF10" s="200"/>
      <c r="SHG10" s="200"/>
      <c r="SHH10" s="200"/>
      <c r="SHI10" s="200"/>
      <c r="SHJ10" s="200"/>
      <c r="SHK10" s="200"/>
      <c r="SHL10" s="200"/>
      <c r="SHM10" s="200"/>
      <c r="SHN10" s="200"/>
      <c r="SHO10" s="200"/>
      <c r="SHP10" s="200"/>
      <c r="SHQ10" s="200"/>
      <c r="SHR10" s="200"/>
      <c r="SHS10" s="200"/>
      <c r="SHT10" s="200"/>
      <c r="SHU10" s="200"/>
      <c r="SHV10" s="200"/>
      <c r="SHW10" s="200"/>
      <c r="SHX10" s="200"/>
      <c r="SHY10" s="200"/>
      <c r="SHZ10" s="200"/>
      <c r="SIA10" s="200"/>
      <c r="SIB10" s="200"/>
      <c r="SIC10" s="200"/>
      <c r="SID10" s="200"/>
      <c r="SIE10" s="200"/>
      <c r="SIF10" s="200"/>
      <c r="SIG10" s="200"/>
      <c r="SIH10" s="200"/>
      <c r="SII10" s="200"/>
      <c r="SIJ10" s="200"/>
      <c r="SIK10" s="200"/>
      <c r="SIL10" s="200"/>
      <c r="SIM10" s="200"/>
      <c r="SIN10" s="200"/>
      <c r="SIO10" s="200"/>
      <c r="SIP10" s="200"/>
      <c r="SIQ10" s="200"/>
      <c r="SIR10" s="200"/>
      <c r="SIS10" s="200"/>
      <c r="SIT10" s="200"/>
      <c r="SIU10" s="200"/>
      <c r="SIV10" s="200"/>
      <c r="SIW10" s="200"/>
      <c r="SIX10" s="200"/>
      <c r="SIY10" s="200"/>
      <c r="SIZ10" s="200"/>
      <c r="SJA10" s="200"/>
      <c r="SJB10" s="200"/>
      <c r="SJC10" s="200"/>
      <c r="SJD10" s="200"/>
      <c r="SJE10" s="200"/>
      <c r="SJF10" s="200"/>
      <c r="SJG10" s="200"/>
      <c r="SJH10" s="200"/>
      <c r="SJI10" s="200"/>
      <c r="SJJ10" s="200"/>
      <c r="SJK10" s="200"/>
      <c r="SJL10" s="200"/>
      <c r="SJM10" s="200"/>
      <c r="SJN10" s="200"/>
      <c r="SJO10" s="200"/>
      <c r="SJP10" s="200"/>
      <c r="SJQ10" s="200"/>
      <c r="SJR10" s="200"/>
      <c r="SJS10" s="200"/>
      <c r="SJT10" s="200"/>
      <c r="SJU10" s="200"/>
      <c r="SJV10" s="200"/>
      <c r="SJW10" s="200"/>
      <c r="SJX10" s="200"/>
      <c r="SJY10" s="200"/>
      <c r="SJZ10" s="200"/>
      <c r="SKA10" s="200"/>
      <c r="SKB10" s="200"/>
      <c r="SKC10" s="200"/>
      <c r="SKD10" s="200"/>
      <c r="SKE10" s="200"/>
      <c r="SKF10" s="200"/>
      <c r="SKG10" s="200"/>
      <c r="SKH10" s="200"/>
      <c r="SKI10" s="200"/>
      <c r="SKJ10" s="200"/>
      <c r="SKK10" s="200"/>
      <c r="SKL10" s="200"/>
      <c r="SKM10" s="200"/>
      <c r="SKN10" s="200"/>
      <c r="SKO10" s="200"/>
      <c r="SKP10" s="200"/>
      <c r="SKQ10" s="200"/>
      <c r="SKR10" s="200"/>
      <c r="SKS10" s="200"/>
      <c r="SKT10" s="200"/>
      <c r="SKU10" s="200"/>
      <c r="SKV10" s="200"/>
      <c r="SKW10" s="200"/>
      <c r="SKX10" s="200"/>
      <c r="SKY10" s="200"/>
      <c r="SKZ10" s="200"/>
      <c r="SLA10" s="200"/>
      <c r="SLB10" s="200"/>
      <c r="SLC10" s="200"/>
      <c r="SLD10" s="200"/>
      <c r="SLE10" s="200"/>
      <c r="SLF10" s="200"/>
      <c r="SLG10" s="200"/>
      <c r="SLH10" s="200"/>
      <c r="SLI10" s="200"/>
      <c r="SLJ10" s="200"/>
      <c r="SLK10" s="200"/>
      <c r="SLL10" s="200"/>
      <c r="SLM10" s="200"/>
      <c r="SLN10" s="200"/>
      <c r="SLO10" s="200"/>
      <c r="SLP10" s="200"/>
      <c r="SLQ10" s="200"/>
      <c r="SLR10" s="200"/>
      <c r="SLS10" s="200"/>
      <c r="SLT10" s="200"/>
      <c r="SLU10" s="200"/>
      <c r="SLV10" s="200"/>
      <c r="SLW10" s="200"/>
      <c r="SLX10" s="200"/>
      <c r="SLY10" s="200"/>
      <c r="SLZ10" s="200"/>
      <c r="SMA10" s="200"/>
      <c r="SMB10" s="200"/>
      <c r="SMC10" s="200"/>
      <c r="SMD10" s="200"/>
      <c r="SME10" s="200"/>
      <c r="SMF10" s="200"/>
      <c r="SMG10" s="200"/>
      <c r="SMH10" s="200"/>
      <c r="SMI10" s="200"/>
      <c r="SMJ10" s="200"/>
      <c r="SMK10" s="200"/>
      <c r="SML10" s="200"/>
      <c r="SMM10" s="200"/>
      <c r="SMN10" s="200"/>
      <c r="SMO10" s="200"/>
      <c r="SMP10" s="200"/>
      <c r="SMQ10" s="200"/>
      <c r="SMR10" s="200"/>
      <c r="SMS10" s="200"/>
      <c r="SMT10" s="200"/>
      <c r="SMU10" s="200"/>
      <c r="SMV10" s="200"/>
      <c r="SMW10" s="200"/>
      <c r="SMX10" s="200"/>
      <c r="SMY10" s="200"/>
      <c r="SMZ10" s="200"/>
      <c r="SNA10" s="200"/>
      <c r="SNB10" s="200"/>
      <c r="SNC10" s="200"/>
      <c r="SND10" s="200"/>
      <c r="SNE10" s="200"/>
      <c r="SNF10" s="200"/>
      <c r="SNG10" s="200"/>
      <c r="SNH10" s="200"/>
      <c r="SNI10" s="200"/>
      <c r="SNJ10" s="200"/>
      <c r="SNK10" s="200"/>
      <c r="SNL10" s="200"/>
      <c r="SNM10" s="200"/>
      <c r="SNN10" s="200"/>
      <c r="SNO10" s="200"/>
      <c r="SNP10" s="200"/>
      <c r="SNQ10" s="200"/>
      <c r="SNR10" s="200"/>
      <c r="SNS10" s="200"/>
      <c r="SNT10" s="200"/>
      <c r="SNU10" s="200"/>
      <c r="SNV10" s="200"/>
      <c r="SNW10" s="200"/>
      <c r="SNX10" s="200"/>
      <c r="SNY10" s="200"/>
      <c r="SNZ10" s="200"/>
      <c r="SOA10" s="200"/>
      <c r="SOB10" s="200"/>
      <c r="SOC10" s="200"/>
      <c r="SOD10" s="200"/>
      <c r="SOE10" s="200"/>
      <c r="SOF10" s="200"/>
      <c r="SOG10" s="200"/>
      <c r="SOH10" s="200"/>
      <c r="SOI10" s="200"/>
      <c r="SOJ10" s="200"/>
      <c r="SOK10" s="200"/>
      <c r="SOL10" s="200"/>
      <c r="SOM10" s="200"/>
      <c r="SON10" s="200"/>
      <c r="SOO10" s="200"/>
      <c r="SOP10" s="200"/>
      <c r="SOQ10" s="200"/>
      <c r="SOR10" s="200"/>
      <c r="SOS10" s="200"/>
      <c r="SOT10" s="200"/>
      <c r="SOU10" s="200"/>
      <c r="SOV10" s="200"/>
      <c r="SOW10" s="200"/>
      <c r="SOX10" s="200"/>
      <c r="SOY10" s="200"/>
      <c r="SOZ10" s="200"/>
      <c r="SPA10" s="200"/>
      <c r="SPB10" s="200"/>
      <c r="SPC10" s="200"/>
      <c r="SPD10" s="200"/>
      <c r="SPE10" s="200"/>
      <c r="SPF10" s="200"/>
      <c r="SPG10" s="200"/>
      <c r="SPH10" s="200"/>
      <c r="SPI10" s="200"/>
      <c r="SPJ10" s="200"/>
      <c r="SPK10" s="200"/>
      <c r="SPL10" s="200"/>
      <c r="SPM10" s="200"/>
      <c r="SPN10" s="200"/>
      <c r="SPO10" s="200"/>
      <c r="SPP10" s="200"/>
      <c r="SPQ10" s="200"/>
      <c r="SPR10" s="200"/>
      <c r="SPS10" s="200"/>
      <c r="SPT10" s="200"/>
      <c r="SPU10" s="200"/>
      <c r="SPV10" s="200"/>
      <c r="SPW10" s="200"/>
      <c r="SPX10" s="200"/>
      <c r="SPY10" s="200"/>
      <c r="SPZ10" s="200"/>
      <c r="SQA10" s="200"/>
      <c r="SQB10" s="200"/>
      <c r="SQC10" s="200"/>
      <c r="SQD10" s="200"/>
      <c r="SQE10" s="200"/>
      <c r="SQF10" s="200"/>
      <c r="SQG10" s="200"/>
      <c r="SQH10" s="200"/>
      <c r="SQI10" s="200"/>
      <c r="SQJ10" s="200"/>
      <c r="SQK10" s="200"/>
      <c r="SQL10" s="200"/>
      <c r="SQM10" s="200"/>
      <c r="SQN10" s="200"/>
      <c r="SQO10" s="200"/>
      <c r="SQP10" s="200"/>
      <c r="SQQ10" s="200"/>
      <c r="SQR10" s="200"/>
      <c r="SQS10" s="200"/>
      <c r="SQT10" s="200"/>
      <c r="SQU10" s="200"/>
      <c r="SQV10" s="200"/>
      <c r="SQW10" s="200"/>
      <c r="SQX10" s="200"/>
      <c r="SQY10" s="200"/>
      <c r="SQZ10" s="200"/>
      <c r="SRA10" s="200"/>
      <c r="SRB10" s="200"/>
      <c r="SRC10" s="200"/>
      <c r="SRD10" s="200"/>
      <c r="SRE10" s="200"/>
      <c r="SRF10" s="200"/>
      <c r="SRG10" s="200"/>
      <c r="SRH10" s="200"/>
      <c r="SRI10" s="200"/>
      <c r="SRJ10" s="200"/>
      <c r="SRK10" s="200"/>
      <c r="SRL10" s="200"/>
      <c r="SRM10" s="200"/>
      <c r="SRN10" s="200"/>
      <c r="SRO10" s="200"/>
      <c r="SRP10" s="200"/>
      <c r="SRQ10" s="200"/>
      <c r="SRR10" s="200"/>
      <c r="SRS10" s="200"/>
      <c r="SRT10" s="200"/>
      <c r="SRU10" s="200"/>
      <c r="SRV10" s="200"/>
      <c r="SRW10" s="200"/>
      <c r="SRX10" s="200"/>
      <c r="SRY10" s="200"/>
      <c r="SRZ10" s="200"/>
      <c r="SSA10" s="200"/>
      <c r="SSB10" s="200"/>
      <c r="SSC10" s="200"/>
      <c r="SSD10" s="200"/>
      <c r="SSE10" s="200"/>
      <c r="SSF10" s="200"/>
      <c r="SSG10" s="200"/>
      <c r="SSH10" s="200"/>
      <c r="SSI10" s="200"/>
      <c r="SSJ10" s="200"/>
      <c r="SSK10" s="200"/>
      <c r="SSL10" s="200"/>
      <c r="SSM10" s="200"/>
      <c r="SSN10" s="200"/>
      <c r="SSO10" s="200"/>
      <c r="SSP10" s="200"/>
      <c r="SSQ10" s="200"/>
      <c r="SSR10" s="200"/>
      <c r="SSS10" s="200"/>
      <c r="SST10" s="200"/>
      <c r="SSU10" s="200"/>
      <c r="SSV10" s="200"/>
      <c r="SSW10" s="200"/>
      <c r="SSX10" s="200"/>
      <c r="SSY10" s="200"/>
      <c r="SSZ10" s="200"/>
      <c r="STA10" s="200"/>
      <c r="STB10" s="200"/>
      <c r="STC10" s="200"/>
      <c r="STD10" s="200"/>
      <c r="STE10" s="200"/>
      <c r="STF10" s="200"/>
      <c r="STG10" s="200"/>
      <c r="STH10" s="200"/>
      <c r="STI10" s="200"/>
      <c r="STJ10" s="200"/>
      <c r="STK10" s="200"/>
      <c r="STL10" s="200"/>
      <c r="STM10" s="200"/>
      <c r="STN10" s="200"/>
      <c r="STO10" s="200"/>
      <c r="STP10" s="200"/>
      <c r="STQ10" s="200"/>
      <c r="STR10" s="200"/>
      <c r="STS10" s="200"/>
      <c r="STT10" s="200"/>
      <c r="STU10" s="200"/>
      <c r="STV10" s="200"/>
      <c r="STW10" s="200"/>
      <c r="STX10" s="200"/>
      <c r="STY10" s="200"/>
      <c r="STZ10" s="200"/>
      <c r="SUA10" s="200"/>
      <c r="SUB10" s="200"/>
      <c r="SUC10" s="200"/>
      <c r="SUD10" s="200"/>
      <c r="SUE10" s="200"/>
      <c r="SUF10" s="200"/>
      <c r="SUG10" s="200"/>
      <c r="SUH10" s="200"/>
      <c r="SUI10" s="200"/>
      <c r="SUJ10" s="200"/>
      <c r="SUK10" s="200"/>
      <c r="SUL10" s="200"/>
      <c r="SUM10" s="200"/>
      <c r="SUN10" s="200"/>
      <c r="SUO10" s="200"/>
      <c r="SUP10" s="200"/>
      <c r="SUQ10" s="200"/>
      <c r="SUR10" s="200"/>
      <c r="SUS10" s="200"/>
      <c r="SUT10" s="200"/>
      <c r="SUU10" s="200"/>
      <c r="SUV10" s="200"/>
      <c r="SUW10" s="200"/>
      <c r="SUX10" s="200"/>
      <c r="SUY10" s="200"/>
      <c r="SUZ10" s="200"/>
      <c r="SVA10" s="200"/>
      <c r="SVB10" s="200"/>
      <c r="SVC10" s="200"/>
      <c r="SVD10" s="200"/>
      <c r="SVE10" s="200"/>
      <c r="SVF10" s="200"/>
      <c r="SVG10" s="200"/>
      <c r="SVH10" s="200"/>
      <c r="SVI10" s="200"/>
      <c r="SVJ10" s="200"/>
      <c r="SVK10" s="200"/>
      <c r="SVL10" s="200"/>
      <c r="SVM10" s="200"/>
      <c r="SVN10" s="200"/>
      <c r="SVO10" s="200"/>
      <c r="SVP10" s="200"/>
      <c r="SVQ10" s="200"/>
      <c r="SVR10" s="200"/>
      <c r="SVS10" s="200"/>
      <c r="SVT10" s="200"/>
      <c r="SVU10" s="200"/>
      <c r="SVV10" s="200"/>
      <c r="SVW10" s="200"/>
      <c r="SVX10" s="200"/>
      <c r="SVY10" s="200"/>
      <c r="SVZ10" s="200"/>
      <c r="SWA10" s="200"/>
      <c r="SWB10" s="200"/>
      <c r="SWC10" s="200"/>
      <c r="SWD10" s="200"/>
      <c r="SWE10" s="200"/>
      <c r="SWF10" s="200"/>
      <c r="SWG10" s="200"/>
      <c r="SWH10" s="200"/>
      <c r="SWI10" s="200"/>
      <c r="SWJ10" s="200"/>
      <c r="SWK10" s="200"/>
      <c r="SWL10" s="200"/>
      <c r="SWM10" s="200"/>
      <c r="SWN10" s="200"/>
      <c r="SWO10" s="200"/>
      <c r="SWP10" s="200"/>
      <c r="SWQ10" s="200"/>
      <c r="SWR10" s="200"/>
      <c r="SWS10" s="200"/>
      <c r="SWT10" s="200"/>
      <c r="SWU10" s="200"/>
      <c r="SWV10" s="200"/>
      <c r="SWW10" s="200"/>
      <c r="SWX10" s="200"/>
      <c r="SWY10" s="200"/>
      <c r="SWZ10" s="200"/>
      <c r="SXA10" s="200"/>
      <c r="SXB10" s="200"/>
      <c r="SXC10" s="200"/>
      <c r="SXD10" s="200"/>
      <c r="SXE10" s="200"/>
      <c r="SXF10" s="200"/>
      <c r="SXG10" s="200"/>
      <c r="SXH10" s="200"/>
      <c r="SXI10" s="200"/>
      <c r="SXJ10" s="200"/>
      <c r="SXK10" s="200"/>
      <c r="SXL10" s="200"/>
      <c r="SXM10" s="200"/>
      <c r="SXN10" s="200"/>
      <c r="SXO10" s="200"/>
      <c r="SXP10" s="200"/>
      <c r="SXQ10" s="200"/>
      <c r="SXR10" s="200"/>
      <c r="SXS10" s="200"/>
      <c r="SXT10" s="200"/>
      <c r="SXU10" s="200"/>
      <c r="SXV10" s="200"/>
      <c r="SXW10" s="200"/>
      <c r="SXX10" s="200"/>
      <c r="SXY10" s="200"/>
      <c r="SXZ10" s="200"/>
      <c r="SYA10" s="200"/>
      <c r="SYB10" s="200"/>
      <c r="SYC10" s="200"/>
      <c r="SYD10" s="200"/>
      <c r="SYE10" s="200"/>
      <c r="SYF10" s="200"/>
      <c r="SYG10" s="200"/>
      <c r="SYH10" s="200"/>
      <c r="SYI10" s="200"/>
      <c r="SYJ10" s="200"/>
      <c r="SYK10" s="200"/>
      <c r="SYL10" s="200"/>
      <c r="SYM10" s="200"/>
      <c r="SYN10" s="200"/>
      <c r="SYO10" s="200"/>
      <c r="SYP10" s="200"/>
      <c r="SYQ10" s="200"/>
      <c r="SYR10" s="200"/>
      <c r="SYS10" s="200"/>
      <c r="SYT10" s="200"/>
      <c r="SYU10" s="200"/>
      <c r="SYV10" s="200"/>
      <c r="SYW10" s="200"/>
      <c r="SYX10" s="200"/>
      <c r="SYY10" s="200"/>
      <c r="SYZ10" s="200"/>
      <c r="SZA10" s="200"/>
      <c r="SZB10" s="200"/>
      <c r="SZC10" s="200"/>
      <c r="SZD10" s="200"/>
      <c r="SZE10" s="200"/>
      <c r="SZF10" s="200"/>
      <c r="SZG10" s="200"/>
      <c r="SZH10" s="200"/>
      <c r="SZI10" s="200"/>
      <c r="SZJ10" s="200"/>
      <c r="SZK10" s="200"/>
      <c r="SZL10" s="200"/>
      <c r="SZM10" s="200"/>
      <c r="SZN10" s="200"/>
      <c r="SZO10" s="200"/>
      <c r="SZP10" s="200"/>
      <c r="SZQ10" s="200"/>
      <c r="SZR10" s="200"/>
      <c r="SZS10" s="200"/>
      <c r="SZT10" s="200"/>
      <c r="SZU10" s="200"/>
      <c r="SZV10" s="200"/>
      <c r="SZW10" s="200"/>
      <c r="SZX10" s="200"/>
      <c r="SZY10" s="200"/>
      <c r="SZZ10" s="200"/>
      <c r="TAA10" s="200"/>
      <c r="TAB10" s="200"/>
      <c r="TAC10" s="200"/>
      <c r="TAD10" s="200"/>
      <c r="TAE10" s="200"/>
      <c r="TAF10" s="200"/>
      <c r="TAG10" s="200"/>
      <c r="TAH10" s="200"/>
      <c r="TAI10" s="200"/>
      <c r="TAJ10" s="200"/>
      <c r="TAK10" s="200"/>
      <c r="TAL10" s="200"/>
      <c r="TAM10" s="200"/>
      <c r="TAN10" s="200"/>
      <c r="TAO10" s="200"/>
      <c r="TAP10" s="200"/>
      <c r="TAQ10" s="200"/>
      <c r="TAR10" s="200"/>
      <c r="TAS10" s="200"/>
      <c r="TAT10" s="200"/>
      <c r="TAU10" s="200"/>
      <c r="TAV10" s="200"/>
      <c r="TAW10" s="200"/>
      <c r="TAX10" s="200"/>
      <c r="TAY10" s="200"/>
      <c r="TAZ10" s="200"/>
      <c r="TBA10" s="200"/>
      <c r="TBB10" s="200"/>
      <c r="TBC10" s="200"/>
      <c r="TBD10" s="200"/>
      <c r="TBE10" s="200"/>
      <c r="TBF10" s="200"/>
      <c r="TBG10" s="200"/>
      <c r="TBH10" s="200"/>
      <c r="TBI10" s="200"/>
      <c r="TBJ10" s="200"/>
      <c r="TBK10" s="200"/>
      <c r="TBL10" s="200"/>
      <c r="TBM10" s="200"/>
      <c r="TBN10" s="200"/>
      <c r="TBO10" s="200"/>
      <c r="TBP10" s="200"/>
      <c r="TBQ10" s="200"/>
      <c r="TBR10" s="200"/>
      <c r="TBS10" s="200"/>
      <c r="TBT10" s="200"/>
      <c r="TBU10" s="200"/>
      <c r="TBV10" s="200"/>
      <c r="TBW10" s="200"/>
      <c r="TBX10" s="200"/>
      <c r="TBY10" s="200"/>
      <c r="TBZ10" s="200"/>
      <c r="TCA10" s="200"/>
      <c r="TCB10" s="200"/>
      <c r="TCC10" s="200"/>
      <c r="TCD10" s="200"/>
      <c r="TCE10" s="200"/>
      <c r="TCF10" s="200"/>
      <c r="TCG10" s="200"/>
      <c r="TCH10" s="200"/>
      <c r="TCI10" s="200"/>
      <c r="TCJ10" s="200"/>
      <c r="TCK10" s="200"/>
      <c r="TCL10" s="200"/>
      <c r="TCM10" s="200"/>
      <c r="TCN10" s="200"/>
      <c r="TCO10" s="200"/>
      <c r="TCP10" s="200"/>
      <c r="TCQ10" s="200"/>
      <c r="TCR10" s="200"/>
      <c r="TCS10" s="200"/>
      <c r="TCT10" s="200"/>
      <c r="TCU10" s="200"/>
      <c r="TCV10" s="200"/>
      <c r="TCW10" s="200"/>
      <c r="TCX10" s="200"/>
      <c r="TCY10" s="200"/>
      <c r="TCZ10" s="200"/>
      <c r="TDA10" s="200"/>
      <c r="TDB10" s="200"/>
      <c r="TDC10" s="200"/>
      <c r="TDD10" s="200"/>
      <c r="TDE10" s="200"/>
      <c r="TDF10" s="200"/>
      <c r="TDG10" s="200"/>
      <c r="TDH10" s="200"/>
      <c r="TDI10" s="200"/>
      <c r="TDJ10" s="200"/>
      <c r="TDK10" s="200"/>
      <c r="TDL10" s="200"/>
      <c r="TDM10" s="200"/>
      <c r="TDN10" s="200"/>
      <c r="TDO10" s="200"/>
      <c r="TDP10" s="200"/>
      <c r="TDQ10" s="200"/>
      <c r="TDR10" s="200"/>
      <c r="TDS10" s="200"/>
      <c r="TDT10" s="200"/>
      <c r="TDU10" s="200"/>
      <c r="TDV10" s="200"/>
      <c r="TDW10" s="200"/>
      <c r="TDX10" s="200"/>
      <c r="TDY10" s="200"/>
      <c r="TDZ10" s="200"/>
      <c r="TEA10" s="200"/>
      <c r="TEB10" s="200"/>
      <c r="TEC10" s="200"/>
      <c r="TED10" s="200"/>
      <c r="TEE10" s="200"/>
      <c r="TEF10" s="200"/>
      <c r="TEG10" s="200"/>
      <c r="TEH10" s="200"/>
      <c r="TEI10" s="200"/>
      <c r="TEJ10" s="200"/>
      <c r="TEK10" s="200"/>
      <c r="TEL10" s="200"/>
      <c r="TEM10" s="200"/>
      <c r="TEN10" s="200"/>
      <c r="TEO10" s="200"/>
      <c r="TEP10" s="200"/>
      <c r="TEQ10" s="200"/>
      <c r="TER10" s="200"/>
      <c r="TES10" s="200"/>
      <c r="TET10" s="200"/>
      <c r="TEU10" s="200"/>
      <c r="TEV10" s="200"/>
      <c r="TEW10" s="200"/>
      <c r="TEX10" s="200"/>
      <c r="TEY10" s="200"/>
      <c r="TEZ10" s="200"/>
      <c r="TFA10" s="200"/>
      <c r="TFB10" s="200"/>
      <c r="TFC10" s="200"/>
      <c r="TFD10" s="200"/>
      <c r="TFE10" s="200"/>
      <c r="TFF10" s="200"/>
      <c r="TFG10" s="200"/>
      <c r="TFH10" s="200"/>
      <c r="TFI10" s="200"/>
      <c r="TFJ10" s="200"/>
      <c r="TFK10" s="200"/>
      <c r="TFL10" s="200"/>
      <c r="TFM10" s="200"/>
      <c r="TFN10" s="200"/>
      <c r="TFO10" s="200"/>
      <c r="TFP10" s="200"/>
      <c r="TFQ10" s="200"/>
      <c r="TFR10" s="200"/>
      <c r="TFS10" s="200"/>
      <c r="TFT10" s="200"/>
      <c r="TFU10" s="200"/>
      <c r="TFV10" s="200"/>
      <c r="TFW10" s="200"/>
      <c r="TFX10" s="200"/>
      <c r="TFY10" s="200"/>
      <c r="TFZ10" s="200"/>
      <c r="TGA10" s="200"/>
      <c r="TGB10" s="200"/>
      <c r="TGC10" s="200"/>
      <c r="TGD10" s="200"/>
      <c r="TGE10" s="200"/>
      <c r="TGF10" s="200"/>
      <c r="TGG10" s="200"/>
      <c r="TGH10" s="200"/>
      <c r="TGI10" s="200"/>
      <c r="TGJ10" s="200"/>
      <c r="TGK10" s="200"/>
      <c r="TGL10" s="200"/>
      <c r="TGM10" s="200"/>
      <c r="TGN10" s="200"/>
      <c r="TGO10" s="200"/>
      <c r="TGP10" s="200"/>
      <c r="TGQ10" s="200"/>
      <c r="TGR10" s="200"/>
      <c r="TGS10" s="200"/>
      <c r="TGT10" s="200"/>
      <c r="TGU10" s="200"/>
      <c r="TGV10" s="200"/>
      <c r="TGW10" s="200"/>
      <c r="TGX10" s="200"/>
      <c r="TGY10" s="200"/>
      <c r="TGZ10" s="200"/>
      <c r="THA10" s="200"/>
      <c r="THB10" s="200"/>
      <c r="THC10" s="200"/>
      <c r="THD10" s="200"/>
      <c r="THE10" s="200"/>
      <c r="THF10" s="200"/>
      <c r="THG10" s="200"/>
      <c r="THH10" s="200"/>
      <c r="THI10" s="200"/>
      <c r="THJ10" s="200"/>
      <c r="THK10" s="200"/>
      <c r="THL10" s="200"/>
      <c r="THM10" s="200"/>
      <c r="THN10" s="200"/>
      <c r="THO10" s="200"/>
      <c r="THP10" s="200"/>
      <c r="THQ10" s="200"/>
      <c r="THR10" s="200"/>
      <c r="THS10" s="200"/>
      <c r="THT10" s="200"/>
      <c r="THU10" s="200"/>
      <c r="THV10" s="200"/>
      <c r="THW10" s="200"/>
      <c r="THX10" s="200"/>
      <c r="THY10" s="200"/>
      <c r="THZ10" s="200"/>
      <c r="TIA10" s="200"/>
      <c r="TIB10" s="200"/>
      <c r="TIC10" s="200"/>
      <c r="TID10" s="200"/>
      <c r="TIE10" s="200"/>
      <c r="TIF10" s="200"/>
      <c r="TIG10" s="200"/>
      <c r="TIH10" s="200"/>
      <c r="TII10" s="200"/>
      <c r="TIJ10" s="200"/>
      <c r="TIK10" s="200"/>
      <c r="TIL10" s="200"/>
      <c r="TIM10" s="200"/>
      <c r="TIN10" s="200"/>
      <c r="TIO10" s="200"/>
      <c r="TIP10" s="200"/>
      <c r="TIQ10" s="200"/>
      <c r="TIR10" s="200"/>
      <c r="TIS10" s="200"/>
      <c r="TIT10" s="200"/>
      <c r="TIU10" s="200"/>
      <c r="TIV10" s="200"/>
      <c r="TIW10" s="200"/>
      <c r="TIX10" s="200"/>
      <c r="TIY10" s="200"/>
      <c r="TIZ10" s="200"/>
      <c r="TJA10" s="200"/>
      <c r="TJB10" s="200"/>
      <c r="TJC10" s="200"/>
      <c r="TJD10" s="200"/>
      <c r="TJE10" s="200"/>
      <c r="TJF10" s="200"/>
      <c r="TJG10" s="200"/>
      <c r="TJH10" s="200"/>
      <c r="TJI10" s="200"/>
      <c r="TJJ10" s="200"/>
      <c r="TJK10" s="200"/>
      <c r="TJL10" s="200"/>
      <c r="TJM10" s="200"/>
      <c r="TJN10" s="200"/>
      <c r="TJO10" s="200"/>
      <c r="TJP10" s="200"/>
      <c r="TJQ10" s="200"/>
      <c r="TJR10" s="200"/>
      <c r="TJS10" s="200"/>
      <c r="TJT10" s="200"/>
      <c r="TJU10" s="200"/>
      <c r="TJV10" s="200"/>
      <c r="TJW10" s="200"/>
      <c r="TJX10" s="200"/>
      <c r="TJY10" s="200"/>
      <c r="TJZ10" s="200"/>
      <c r="TKA10" s="200"/>
      <c r="TKB10" s="200"/>
      <c r="TKC10" s="200"/>
      <c r="TKD10" s="200"/>
      <c r="TKE10" s="200"/>
      <c r="TKF10" s="200"/>
      <c r="TKG10" s="200"/>
      <c r="TKH10" s="200"/>
      <c r="TKI10" s="200"/>
      <c r="TKJ10" s="200"/>
      <c r="TKK10" s="200"/>
      <c r="TKL10" s="200"/>
      <c r="TKM10" s="200"/>
      <c r="TKN10" s="200"/>
      <c r="TKO10" s="200"/>
      <c r="TKP10" s="200"/>
      <c r="TKQ10" s="200"/>
      <c r="TKR10" s="200"/>
      <c r="TKS10" s="200"/>
      <c r="TKT10" s="200"/>
      <c r="TKU10" s="200"/>
      <c r="TKV10" s="200"/>
      <c r="TKW10" s="200"/>
      <c r="TKX10" s="200"/>
      <c r="TKY10" s="200"/>
      <c r="TKZ10" s="200"/>
      <c r="TLA10" s="200"/>
      <c r="TLB10" s="200"/>
      <c r="TLC10" s="200"/>
      <c r="TLD10" s="200"/>
      <c r="TLE10" s="200"/>
      <c r="TLF10" s="200"/>
      <c r="TLG10" s="200"/>
      <c r="TLH10" s="200"/>
      <c r="TLI10" s="200"/>
      <c r="TLJ10" s="200"/>
      <c r="TLK10" s="200"/>
      <c r="TLL10" s="200"/>
      <c r="TLM10" s="200"/>
      <c r="TLN10" s="200"/>
      <c r="TLO10" s="200"/>
      <c r="TLP10" s="200"/>
      <c r="TLQ10" s="200"/>
      <c r="TLR10" s="200"/>
      <c r="TLS10" s="200"/>
      <c r="TLT10" s="200"/>
      <c r="TLU10" s="200"/>
      <c r="TLV10" s="200"/>
      <c r="TLW10" s="200"/>
      <c r="TLX10" s="200"/>
      <c r="TLY10" s="200"/>
      <c r="TLZ10" s="200"/>
      <c r="TMA10" s="200"/>
      <c r="TMB10" s="200"/>
      <c r="TMC10" s="200"/>
      <c r="TMD10" s="200"/>
      <c r="TME10" s="200"/>
      <c r="TMF10" s="200"/>
      <c r="TMG10" s="200"/>
      <c r="TMH10" s="200"/>
      <c r="TMI10" s="200"/>
      <c r="TMJ10" s="200"/>
      <c r="TMK10" s="200"/>
      <c r="TML10" s="200"/>
      <c r="TMM10" s="200"/>
      <c r="TMN10" s="200"/>
      <c r="TMO10" s="200"/>
      <c r="TMP10" s="200"/>
      <c r="TMQ10" s="200"/>
      <c r="TMR10" s="200"/>
      <c r="TMS10" s="200"/>
      <c r="TMT10" s="200"/>
      <c r="TMU10" s="200"/>
      <c r="TMV10" s="200"/>
      <c r="TMW10" s="200"/>
      <c r="TMX10" s="200"/>
      <c r="TMY10" s="200"/>
      <c r="TMZ10" s="200"/>
      <c r="TNA10" s="200"/>
      <c r="TNB10" s="200"/>
      <c r="TNC10" s="200"/>
      <c r="TND10" s="200"/>
      <c r="TNE10" s="200"/>
      <c r="TNF10" s="200"/>
      <c r="TNG10" s="200"/>
      <c r="TNH10" s="200"/>
      <c r="TNI10" s="200"/>
      <c r="TNJ10" s="200"/>
      <c r="TNK10" s="200"/>
      <c r="TNL10" s="200"/>
      <c r="TNM10" s="200"/>
      <c r="TNN10" s="200"/>
      <c r="TNO10" s="200"/>
      <c r="TNP10" s="200"/>
      <c r="TNQ10" s="200"/>
      <c r="TNR10" s="200"/>
      <c r="TNS10" s="200"/>
      <c r="TNT10" s="200"/>
      <c r="TNU10" s="200"/>
      <c r="TNV10" s="200"/>
      <c r="TNW10" s="200"/>
      <c r="TNX10" s="200"/>
      <c r="TNY10" s="200"/>
      <c r="TNZ10" s="200"/>
      <c r="TOA10" s="200"/>
      <c r="TOB10" s="200"/>
      <c r="TOC10" s="200"/>
      <c r="TOD10" s="200"/>
      <c r="TOE10" s="200"/>
      <c r="TOF10" s="200"/>
      <c r="TOG10" s="200"/>
      <c r="TOH10" s="200"/>
      <c r="TOI10" s="200"/>
      <c r="TOJ10" s="200"/>
      <c r="TOK10" s="200"/>
      <c r="TOL10" s="200"/>
      <c r="TOM10" s="200"/>
      <c r="TON10" s="200"/>
      <c r="TOO10" s="200"/>
      <c r="TOP10" s="200"/>
      <c r="TOQ10" s="200"/>
      <c r="TOR10" s="200"/>
      <c r="TOS10" s="200"/>
      <c r="TOT10" s="200"/>
      <c r="TOU10" s="200"/>
      <c r="TOV10" s="200"/>
      <c r="TOW10" s="200"/>
      <c r="TOX10" s="200"/>
      <c r="TOY10" s="200"/>
      <c r="TOZ10" s="200"/>
      <c r="TPA10" s="200"/>
      <c r="TPB10" s="200"/>
      <c r="TPC10" s="200"/>
      <c r="TPD10" s="200"/>
      <c r="TPE10" s="200"/>
      <c r="TPF10" s="200"/>
      <c r="TPG10" s="200"/>
      <c r="TPH10" s="200"/>
      <c r="TPI10" s="200"/>
      <c r="TPJ10" s="200"/>
      <c r="TPK10" s="200"/>
      <c r="TPL10" s="200"/>
      <c r="TPM10" s="200"/>
      <c r="TPN10" s="200"/>
      <c r="TPO10" s="200"/>
      <c r="TPP10" s="200"/>
      <c r="TPQ10" s="200"/>
      <c r="TPR10" s="200"/>
      <c r="TPS10" s="200"/>
      <c r="TPT10" s="200"/>
      <c r="TPU10" s="200"/>
      <c r="TPV10" s="200"/>
      <c r="TPW10" s="200"/>
      <c r="TPX10" s="200"/>
      <c r="TPY10" s="200"/>
      <c r="TPZ10" s="200"/>
      <c r="TQA10" s="200"/>
      <c r="TQB10" s="200"/>
      <c r="TQC10" s="200"/>
      <c r="TQD10" s="200"/>
      <c r="TQE10" s="200"/>
      <c r="TQF10" s="200"/>
      <c r="TQG10" s="200"/>
      <c r="TQH10" s="200"/>
      <c r="TQI10" s="200"/>
      <c r="TQJ10" s="200"/>
      <c r="TQK10" s="200"/>
      <c r="TQL10" s="200"/>
      <c r="TQM10" s="200"/>
      <c r="TQN10" s="200"/>
      <c r="TQO10" s="200"/>
      <c r="TQP10" s="200"/>
      <c r="TQQ10" s="200"/>
      <c r="TQR10" s="200"/>
      <c r="TQS10" s="200"/>
      <c r="TQT10" s="200"/>
      <c r="TQU10" s="200"/>
      <c r="TQV10" s="200"/>
      <c r="TQW10" s="200"/>
      <c r="TQX10" s="200"/>
      <c r="TQY10" s="200"/>
      <c r="TQZ10" s="200"/>
      <c r="TRA10" s="200"/>
      <c r="TRB10" s="200"/>
      <c r="TRC10" s="200"/>
      <c r="TRD10" s="200"/>
      <c r="TRE10" s="200"/>
      <c r="TRF10" s="200"/>
      <c r="TRG10" s="200"/>
      <c r="TRH10" s="200"/>
      <c r="TRI10" s="200"/>
      <c r="TRJ10" s="200"/>
      <c r="TRK10" s="200"/>
      <c r="TRL10" s="200"/>
      <c r="TRM10" s="200"/>
      <c r="TRN10" s="200"/>
      <c r="TRO10" s="200"/>
      <c r="TRP10" s="200"/>
      <c r="TRQ10" s="200"/>
      <c r="TRR10" s="200"/>
      <c r="TRS10" s="200"/>
      <c r="TRT10" s="200"/>
      <c r="TRU10" s="200"/>
      <c r="TRV10" s="200"/>
      <c r="TRW10" s="200"/>
      <c r="TRX10" s="200"/>
      <c r="TRY10" s="200"/>
      <c r="TRZ10" s="200"/>
      <c r="TSA10" s="200"/>
      <c r="TSB10" s="200"/>
      <c r="TSC10" s="200"/>
      <c r="TSD10" s="200"/>
      <c r="TSE10" s="200"/>
      <c r="TSF10" s="200"/>
      <c r="TSG10" s="200"/>
      <c r="TSH10" s="200"/>
      <c r="TSI10" s="200"/>
      <c r="TSJ10" s="200"/>
      <c r="TSK10" s="200"/>
      <c r="TSL10" s="200"/>
      <c r="TSM10" s="200"/>
      <c r="TSN10" s="200"/>
      <c r="TSO10" s="200"/>
      <c r="TSP10" s="200"/>
      <c r="TSQ10" s="200"/>
      <c r="TSR10" s="200"/>
      <c r="TSS10" s="200"/>
      <c r="TST10" s="200"/>
      <c r="TSU10" s="200"/>
      <c r="TSV10" s="200"/>
      <c r="TSW10" s="200"/>
      <c r="TSX10" s="200"/>
      <c r="TSY10" s="200"/>
      <c r="TSZ10" s="200"/>
      <c r="TTA10" s="200"/>
      <c r="TTB10" s="200"/>
      <c r="TTC10" s="200"/>
      <c r="TTD10" s="200"/>
      <c r="TTE10" s="200"/>
      <c r="TTF10" s="200"/>
      <c r="TTG10" s="200"/>
      <c r="TTH10" s="200"/>
      <c r="TTI10" s="200"/>
      <c r="TTJ10" s="200"/>
      <c r="TTK10" s="200"/>
      <c r="TTL10" s="200"/>
      <c r="TTM10" s="200"/>
      <c r="TTN10" s="200"/>
      <c r="TTO10" s="200"/>
      <c r="TTP10" s="200"/>
      <c r="TTQ10" s="200"/>
      <c r="TTR10" s="200"/>
      <c r="TTS10" s="200"/>
      <c r="TTT10" s="200"/>
      <c r="TTU10" s="200"/>
      <c r="TTV10" s="200"/>
      <c r="TTW10" s="200"/>
      <c r="TTX10" s="200"/>
      <c r="TTY10" s="200"/>
      <c r="TTZ10" s="200"/>
      <c r="TUA10" s="200"/>
      <c r="TUB10" s="200"/>
      <c r="TUC10" s="200"/>
      <c r="TUD10" s="200"/>
      <c r="TUE10" s="200"/>
      <c r="TUF10" s="200"/>
      <c r="TUG10" s="200"/>
      <c r="TUH10" s="200"/>
      <c r="TUI10" s="200"/>
      <c r="TUJ10" s="200"/>
      <c r="TUK10" s="200"/>
      <c r="TUL10" s="200"/>
      <c r="TUM10" s="200"/>
      <c r="TUN10" s="200"/>
      <c r="TUO10" s="200"/>
      <c r="TUP10" s="200"/>
      <c r="TUQ10" s="200"/>
      <c r="TUR10" s="200"/>
      <c r="TUS10" s="200"/>
      <c r="TUT10" s="200"/>
      <c r="TUU10" s="200"/>
      <c r="TUV10" s="200"/>
      <c r="TUW10" s="200"/>
      <c r="TUX10" s="200"/>
      <c r="TUY10" s="200"/>
      <c r="TUZ10" s="200"/>
      <c r="TVA10" s="200"/>
      <c r="TVB10" s="200"/>
      <c r="TVC10" s="200"/>
      <c r="TVD10" s="200"/>
      <c r="TVE10" s="200"/>
      <c r="TVF10" s="200"/>
      <c r="TVG10" s="200"/>
      <c r="TVH10" s="200"/>
      <c r="TVI10" s="200"/>
      <c r="TVJ10" s="200"/>
      <c r="TVK10" s="200"/>
      <c r="TVL10" s="200"/>
      <c r="TVM10" s="200"/>
      <c r="TVN10" s="200"/>
      <c r="TVO10" s="200"/>
      <c r="TVP10" s="200"/>
      <c r="TVQ10" s="200"/>
      <c r="TVR10" s="200"/>
      <c r="TVS10" s="200"/>
      <c r="TVT10" s="200"/>
      <c r="TVU10" s="200"/>
      <c r="TVV10" s="200"/>
      <c r="TVW10" s="200"/>
      <c r="TVX10" s="200"/>
      <c r="TVY10" s="200"/>
      <c r="TVZ10" s="200"/>
      <c r="TWA10" s="200"/>
      <c r="TWB10" s="200"/>
      <c r="TWC10" s="200"/>
      <c r="TWD10" s="200"/>
      <c r="TWE10" s="200"/>
      <c r="TWF10" s="200"/>
      <c r="TWG10" s="200"/>
      <c r="TWH10" s="200"/>
      <c r="TWI10" s="200"/>
      <c r="TWJ10" s="200"/>
      <c r="TWK10" s="200"/>
      <c r="TWL10" s="200"/>
      <c r="TWM10" s="200"/>
      <c r="TWN10" s="200"/>
      <c r="TWO10" s="200"/>
      <c r="TWP10" s="200"/>
      <c r="TWQ10" s="200"/>
      <c r="TWR10" s="200"/>
      <c r="TWS10" s="200"/>
      <c r="TWT10" s="200"/>
      <c r="TWU10" s="200"/>
      <c r="TWV10" s="200"/>
      <c r="TWW10" s="200"/>
      <c r="TWX10" s="200"/>
      <c r="TWY10" s="200"/>
      <c r="TWZ10" s="200"/>
      <c r="TXA10" s="200"/>
      <c r="TXB10" s="200"/>
      <c r="TXC10" s="200"/>
      <c r="TXD10" s="200"/>
      <c r="TXE10" s="200"/>
      <c r="TXF10" s="200"/>
      <c r="TXG10" s="200"/>
      <c r="TXH10" s="200"/>
      <c r="TXI10" s="200"/>
      <c r="TXJ10" s="200"/>
      <c r="TXK10" s="200"/>
      <c r="TXL10" s="200"/>
      <c r="TXM10" s="200"/>
      <c r="TXN10" s="200"/>
      <c r="TXO10" s="200"/>
      <c r="TXP10" s="200"/>
      <c r="TXQ10" s="200"/>
      <c r="TXR10" s="200"/>
      <c r="TXS10" s="200"/>
      <c r="TXT10" s="200"/>
      <c r="TXU10" s="200"/>
      <c r="TXV10" s="200"/>
      <c r="TXW10" s="200"/>
      <c r="TXX10" s="200"/>
      <c r="TXY10" s="200"/>
      <c r="TXZ10" s="200"/>
      <c r="TYA10" s="200"/>
      <c r="TYB10" s="200"/>
      <c r="TYC10" s="200"/>
      <c r="TYD10" s="200"/>
      <c r="TYE10" s="200"/>
      <c r="TYF10" s="200"/>
      <c r="TYG10" s="200"/>
      <c r="TYH10" s="200"/>
      <c r="TYI10" s="200"/>
      <c r="TYJ10" s="200"/>
      <c r="TYK10" s="200"/>
      <c r="TYL10" s="200"/>
      <c r="TYM10" s="200"/>
      <c r="TYN10" s="200"/>
      <c r="TYO10" s="200"/>
      <c r="TYP10" s="200"/>
      <c r="TYQ10" s="200"/>
      <c r="TYR10" s="200"/>
      <c r="TYS10" s="200"/>
      <c r="TYT10" s="200"/>
      <c r="TYU10" s="200"/>
      <c r="TYV10" s="200"/>
      <c r="TYW10" s="200"/>
      <c r="TYX10" s="200"/>
      <c r="TYY10" s="200"/>
      <c r="TYZ10" s="200"/>
      <c r="TZA10" s="200"/>
      <c r="TZB10" s="200"/>
      <c r="TZC10" s="200"/>
      <c r="TZD10" s="200"/>
      <c r="TZE10" s="200"/>
      <c r="TZF10" s="200"/>
      <c r="TZG10" s="200"/>
      <c r="TZH10" s="200"/>
      <c r="TZI10" s="200"/>
      <c r="TZJ10" s="200"/>
      <c r="TZK10" s="200"/>
      <c r="TZL10" s="200"/>
      <c r="TZM10" s="200"/>
      <c r="TZN10" s="200"/>
      <c r="TZO10" s="200"/>
      <c r="TZP10" s="200"/>
      <c r="TZQ10" s="200"/>
      <c r="TZR10" s="200"/>
      <c r="TZS10" s="200"/>
      <c r="TZT10" s="200"/>
      <c r="TZU10" s="200"/>
      <c r="TZV10" s="200"/>
      <c r="TZW10" s="200"/>
      <c r="TZX10" s="200"/>
      <c r="TZY10" s="200"/>
      <c r="TZZ10" s="200"/>
      <c r="UAA10" s="200"/>
      <c r="UAB10" s="200"/>
      <c r="UAC10" s="200"/>
      <c r="UAD10" s="200"/>
      <c r="UAE10" s="200"/>
      <c r="UAF10" s="200"/>
      <c r="UAG10" s="200"/>
      <c r="UAH10" s="200"/>
      <c r="UAI10" s="200"/>
      <c r="UAJ10" s="200"/>
      <c r="UAK10" s="200"/>
      <c r="UAL10" s="200"/>
      <c r="UAM10" s="200"/>
      <c r="UAN10" s="200"/>
      <c r="UAO10" s="200"/>
      <c r="UAP10" s="200"/>
      <c r="UAQ10" s="200"/>
      <c r="UAR10" s="200"/>
      <c r="UAS10" s="200"/>
      <c r="UAT10" s="200"/>
      <c r="UAU10" s="200"/>
      <c r="UAV10" s="200"/>
      <c r="UAW10" s="200"/>
      <c r="UAX10" s="200"/>
      <c r="UAY10" s="200"/>
      <c r="UAZ10" s="200"/>
      <c r="UBA10" s="200"/>
      <c r="UBB10" s="200"/>
      <c r="UBC10" s="200"/>
      <c r="UBD10" s="200"/>
      <c r="UBE10" s="200"/>
      <c r="UBF10" s="200"/>
      <c r="UBG10" s="200"/>
      <c r="UBH10" s="200"/>
      <c r="UBI10" s="200"/>
      <c r="UBJ10" s="200"/>
      <c r="UBK10" s="200"/>
      <c r="UBL10" s="200"/>
      <c r="UBM10" s="200"/>
      <c r="UBN10" s="200"/>
      <c r="UBO10" s="200"/>
      <c r="UBP10" s="200"/>
      <c r="UBQ10" s="200"/>
      <c r="UBR10" s="200"/>
      <c r="UBS10" s="200"/>
      <c r="UBT10" s="200"/>
      <c r="UBU10" s="200"/>
      <c r="UBV10" s="200"/>
      <c r="UBW10" s="200"/>
      <c r="UBX10" s="200"/>
      <c r="UBY10" s="200"/>
      <c r="UBZ10" s="200"/>
      <c r="UCA10" s="200"/>
      <c r="UCB10" s="200"/>
      <c r="UCC10" s="200"/>
      <c r="UCD10" s="200"/>
      <c r="UCE10" s="200"/>
      <c r="UCF10" s="200"/>
      <c r="UCG10" s="200"/>
      <c r="UCH10" s="200"/>
      <c r="UCI10" s="200"/>
      <c r="UCJ10" s="200"/>
      <c r="UCK10" s="200"/>
      <c r="UCL10" s="200"/>
      <c r="UCM10" s="200"/>
      <c r="UCN10" s="200"/>
      <c r="UCO10" s="200"/>
      <c r="UCP10" s="200"/>
      <c r="UCQ10" s="200"/>
      <c r="UCR10" s="200"/>
      <c r="UCS10" s="200"/>
      <c r="UCT10" s="200"/>
      <c r="UCU10" s="200"/>
      <c r="UCV10" s="200"/>
      <c r="UCW10" s="200"/>
      <c r="UCX10" s="200"/>
      <c r="UCY10" s="200"/>
      <c r="UCZ10" s="200"/>
      <c r="UDA10" s="200"/>
      <c r="UDB10" s="200"/>
      <c r="UDC10" s="200"/>
      <c r="UDD10" s="200"/>
      <c r="UDE10" s="200"/>
      <c r="UDF10" s="200"/>
      <c r="UDG10" s="200"/>
      <c r="UDH10" s="200"/>
      <c r="UDI10" s="200"/>
      <c r="UDJ10" s="200"/>
      <c r="UDK10" s="200"/>
      <c r="UDL10" s="200"/>
      <c r="UDM10" s="200"/>
      <c r="UDN10" s="200"/>
      <c r="UDO10" s="200"/>
      <c r="UDP10" s="200"/>
      <c r="UDQ10" s="200"/>
      <c r="UDR10" s="200"/>
      <c r="UDS10" s="200"/>
      <c r="UDT10" s="200"/>
      <c r="UDU10" s="200"/>
      <c r="UDV10" s="200"/>
      <c r="UDW10" s="200"/>
      <c r="UDX10" s="200"/>
      <c r="UDY10" s="200"/>
      <c r="UDZ10" s="200"/>
      <c r="UEA10" s="200"/>
      <c r="UEB10" s="200"/>
      <c r="UEC10" s="200"/>
      <c r="UED10" s="200"/>
      <c r="UEE10" s="200"/>
      <c r="UEF10" s="200"/>
      <c r="UEG10" s="200"/>
      <c r="UEH10" s="200"/>
      <c r="UEI10" s="200"/>
      <c r="UEJ10" s="200"/>
      <c r="UEK10" s="200"/>
      <c r="UEL10" s="200"/>
      <c r="UEM10" s="200"/>
      <c r="UEN10" s="200"/>
      <c r="UEO10" s="200"/>
      <c r="UEP10" s="200"/>
      <c r="UEQ10" s="200"/>
      <c r="UER10" s="200"/>
      <c r="UES10" s="200"/>
      <c r="UET10" s="200"/>
      <c r="UEU10" s="200"/>
      <c r="UEV10" s="200"/>
      <c r="UEW10" s="200"/>
      <c r="UEX10" s="200"/>
      <c r="UEY10" s="200"/>
      <c r="UEZ10" s="200"/>
      <c r="UFA10" s="200"/>
      <c r="UFB10" s="200"/>
      <c r="UFC10" s="200"/>
      <c r="UFD10" s="200"/>
      <c r="UFE10" s="200"/>
      <c r="UFF10" s="200"/>
      <c r="UFG10" s="200"/>
      <c r="UFH10" s="200"/>
      <c r="UFI10" s="200"/>
      <c r="UFJ10" s="200"/>
      <c r="UFK10" s="200"/>
      <c r="UFL10" s="200"/>
      <c r="UFM10" s="200"/>
      <c r="UFN10" s="200"/>
      <c r="UFO10" s="200"/>
      <c r="UFP10" s="200"/>
      <c r="UFQ10" s="200"/>
      <c r="UFR10" s="200"/>
      <c r="UFS10" s="200"/>
      <c r="UFT10" s="200"/>
      <c r="UFU10" s="200"/>
      <c r="UFV10" s="200"/>
      <c r="UFW10" s="200"/>
      <c r="UFX10" s="200"/>
      <c r="UFY10" s="200"/>
      <c r="UFZ10" s="200"/>
      <c r="UGA10" s="200"/>
      <c r="UGB10" s="200"/>
      <c r="UGC10" s="200"/>
      <c r="UGD10" s="200"/>
      <c r="UGE10" s="200"/>
      <c r="UGF10" s="200"/>
      <c r="UGG10" s="200"/>
      <c r="UGH10" s="200"/>
      <c r="UGI10" s="200"/>
      <c r="UGJ10" s="200"/>
      <c r="UGK10" s="200"/>
      <c r="UGL10" s="200"/>
      <c r="UGM10" s="200"/>
      <c r="UGN10" s="200"/>
      <c r="UGO10" s="200"/>
      <c r="UGP10" s="200"/>
      <c r="UGQ10" s="200"/>
      <c r="UGR10" s="200"/>
      <c r="UGS10" s="200"/>
      <c r="UGT10" s="200"/>
      <c r="UGU10" s="200"/>
      <c r="UGV10" s="200"/>
      <c r="UGW10" s="200"/>
      <c r="UGX10" s="200"/>
      <c r="UGY10" s="200"/>
      <c r="UGZ10" s="200"/>
      <c r="UHA10" s="200"/>
      <c r="UHB10" s="200"/>
      <c r="UHC10" s="200"/>
      <c r="UHD10" s="200"/>
      <c r="UHE10" s="200"/>
      <c r="UHF10" s="200"/>
      <c r="UHG10" s="200"/>
      <c r="UHH10" s="200"/>
      <c r="UHI10" s="200"/>
      <c r="UHJ10" s="200"/>
      <c r="UHK10" s="200"/>
      <c r="UHL10" s="200"/>
      <c r="UHM10" s="200"/>
      <c r="UHN10" s="200"/>
      <c r="UHO10" s="200"/>
      <c r="UHP10" s="200"/>
      <c r="UHQ10" s="200"/>
      <c r="UHR10" s="200"/>
      <c r="UHS10" s="200"/>
      <c r="UHT10" s="200"/>
      <c r="UHU10" s="200"/>
      <c r="UHV10" s="200"/>
      <c r="UHW10" s="200"/>
      <c r="UHX10" s="200"/>
      <c r="UHY10" s="200"/>
      <c r="UHZ10" s="200"/>
      <c r="UIA10" s="200"/>
      <c r="UIB10" s="200"/>
      <c r="UIC10" s="200"/>
      <c r="UID10" s="200"/>
      <c r="UIE10" s="200"/>
      <c r="UIF10" s="200"/>
      <c r="UIG10" s="200"/>
      <c r="UIH10" s="200"/>
      <c r="UII10" s="200"/>
      <c r="UIJ10" s="200"/>
      <c r="UIK10" s="200"/>
      <c r="UIL10" s="200"/>
      <c r="UIM10" s="200"/>
      <c r="UIN10" s="200"/>
      <c r="UIO10" s="200"/>
      <c r="UIP10" s="200"/>
      <c r="UIQ10" s="200"/>
      <c r="UIR10" s="200"/>
      <c r="UIS10" s="200"/>
      <c r="UIT10" s="200"/>
      <c r="UIU10" s="200"/>
      <c r="UIV10" s="200"/>
      <c r="UIW10" s="200"/>
      <c r="UIX10" s="200"/>
      <c r="UIY10" s="200"/>
      <c r="UIZ10" s="200"/>
      <c r="UJA10" s="200"/>
      <c r="UJB10" s="200"/>
      <c r="UJC10" s="200"/>
      <c r="UJD10" s="200"/>
      <c r="UJE10" s="200"/>
      <c r="UJF10" s="200"/>
      <c r="UJG10" s="200"/>
      <c r="UJH10" s="200"/>
      <c r="UJI10" s="200"/>
      <c r="UJJ10" s="200"/>
      <c r="UJK10" s="200"/>
      <c r="UJL10" s="200"/>
      <c r="UJM10" s="200"/>
      <c r="UJN10" s="200"/>
      <c r="UJO10" s="200"/>
      <c r="UJP10" s="200"/>
      <c r="UJQ10" s="200"/>
      <c r="UJR10" s="200"/>
      <c r="UJS10" s="200"/>
      <c r="UJT10" s="200"/>
      <c r="UJU10" s="200"/>
      <c r="UJV10" s="200"/>
      <c r="UJW10" s="200"/>
      <c r="UJX10" s="200"/>
      <c r="UJY10" s="200"/>
      <c r="UJZ10" s="200"/>
      <c r="UKA10" s="200"/>
      <c r="UKB10" s="200"/>
      <c r="UKC10" s="200"/>
      <c r="UKD10" s="200"/>
      <c r="UKE10" s="200"/>
      <c r="UKF10" s="200"/>
      <c r="UKG10" s="200"/>
      <c r="UKH10" s="200"/>
      <c r="UKI10" s="200"/>
      <c r="UKJ10" s="200"/>
      <c r="UKK10" s="200"/>
      <c r="UKL10" s="200"/>
      <c r="UKM10" s="200"/>
      <c r="UKN10" s="200"/>
      <c r="UKO10" s="200"/>
      <c r="UKP10" s="200"/>
      <c r="UKQ10" s="200"/>
      <c r="UKR10" s="200"/>
      <c r="UKS10" s="200"/>
      <c r="UKT10" s="200"/>
      <c r="UKU10" s="200"/>
      <c r="UKV10" s="200"/>
      <c r="UKW10" s="200"/>
      <c r="UKX10" s="200"/>
      <c r="UKY10" s="200"/>
      <c r="UKZ10" s="200"/>
      <c r="ULA10" s="200"/>
      <c r="ULB10" s="200"/>
      <c r="ULC10" s="200"/>
      <c r="ULD10" s="200"/>
      <c r="ULE10" s="200"/>
      <c r="ULF10" s="200"/>
      <c r="ULG10" s="200"/>
      <c r="ULH10" s="200"/>
      <c r="ULI10" s="200"/>
      <c r="ULJ10" s="200"/>
      <c r="ULK10" s="200"/>
      <c r="ULL10" s="200"/>
      <c r="ULM10" s="200"/>
      <c r="ULN10" s="200"/>
      <c r="ULO10" s="200"/>
      <c r="ULP10" s="200"/>
      <c r="ULQ10" s="200"/>
      <c r="ULR10" s="200"/>
      <c r="ULS10" s="200"/>
      <c r="ULT10" s="200"/>
      <c r="ULU10" s="200"/>
      <c r="ULV10" s="200"/>
      <c r="ULW10" s="200"/>
      <c r="ULX10" s="200"/>
      <c r="ULY10" s="200"/>
      <c r="ULZ10" s="200"/>
      <c r="UMA10" s="200"/>
      <c r="UMB10" s="200"/>
      <c r="UMC10" s="200"/>
      <c r="UMD10" s="200"/>
      <c r="UME10" s="200"/>
      <c r="UMF10" s="200"/>
      <c r="UMG10" s="200"/>
      <c r="UMH10" s="200"/>
      <c r="UMI10" s="200"/>
      <c r="UMJ10" s="200"/>
      <c r="UMK10" s="200"/>
      <c r="UML10" s="200"/>
      <c r="UMM10" s="200"/>
      <c r="UMN10" s="200"/>
      <c r="UMO10" s="200"/>
      <c r="UMP10" s="200"/>
      <c r="UMQ10" s="200"/>
      <c r="UMR10" s="200"/>
      <c r="UMS10" s="200"/>
      <c r="UMT10" s="200"/>
      <c r="UMU10" s="200"/>
      <c r="UMV10" s="200"/>
      <c r="UMW10" s="200"/>
      <c r="UMX10" s="200"/>
      <c r="UMY10" s="200"/>
      <c r="UMZ10" s="200"/>
      <c r="UNA10" s="200"/>
      <c r="UNB10" s="200"/>
      <c r="UNC10" s="200"/>
      <c r="UND10" s="200"/>
      <c r="UNE10" s="200"/>
      <c r="UNF10" s="200"/>
      <c r="UNG10" s="200"/>
      <c r="UNH10" s="200"/>
      <c r="UNI10" s="200"/>
      <c r="UNJ10" s="200"/>
      <c r="UNK10" s="200"/>
      <c r="UNL10" s="200"/>
      <c r="UNM10" s="200"/>
      <c r="UNN10" s="200"/>
      <c r="UNO10" s="200"/>
      <c r="UNP10" s="200"/>
      <c r="UNQ10" s="200"/>
      <c r="UNR10" s="200"/>
      <c r="UNS10" s="200"/>
      <c r="UNT10" s="200"/>
      <c r="UNU10" s="200"/>
      <c r="UNV10" s="200"/>
      <c r="UNW10" s="200"/>
      <c r="UNX10" s="200"/>
      <c r="UNY10" s="200"/>
      <c r="UNZ10" s="200"/>
      <c r="UOA10" s="200"/>
      <c r="UOB10" s="200"/>
      <c r="UOC10" s="200"/>
      <c r="UOD10" s="200"/>
      <c r="UOE10" s="200"/>
      <c r="UOF10" s="200"/>
      <c r="UOG10" s="200"/>
      <c r="UOH10" s="200"/>
      <c r="UOI10" s="200"/>
      <c r="UOJ10" s="200"/>
      <c r="UOK10" s="200"/>
      <c r="UOL10" s="200"/>
      <c r="UOM10" s="200"/>
      <c r="UON10" s="200"/>
      <c r="UOO10" s="200"/>
      <c r="UOP10" s="200"/>
      <c r="UOQ10" s="200"/>
      <c r="UOR10" s="200"/>
      <c r="UOS10" s="200"/>
      <c r="UOT10" s="200"/>
      <c r="UOU10" s="200"/>
      <c r="UOV10" s="200"/>
      <c r="UOW10" s="200"/>
      <c r="UOX10" s="200"/>
      <c r="UOY10" s="200"/>
      <c r="UOZ10" s="200"/>
      <c r="UPA10" s="200"/>
      <c r="UPB10" s="200"/>
      <c r="UPC10" s="200"/>
      <c r="UPD10" s="200"/>
      <c r="UPE10" s="200"/>
      <c r="UPF10" s="200"/>
      <c r="UPG10" s="200"/>
      <c r="UPH10" s="200"/>
      <c r="UPI10" s="200"/>
      <c r="UPJ10" s="200"/>
      <c r="UPK10" s="200"/>
      <c r="UPL10" s="200"/>
      <c r="UPM10" s="200"/>
      <c r="UPN10" s="200"/>
      <c r="UPO10" s="200"/>
      <c r="UPP10" s="200"/>
      <c r="UPQ10" s="200"/>
      <c r="UPR10" s="200"/>
      <c r="UPS10" s="200"/>
      <c r="UPT10" s="200"/>
      <c r="UPU10" s="200"/>
      <c r="UPV10" s="200"/>
      <c r="UPW10" s="200"/>
      <c r="UPX10" s="200"/>
      <c r="UPY10" s="200"/>
      <c r="UPZ10" s="200"/>
      <c r="UQA10" s="200"/>
      <c r="UQB10" s="200"/>
      <c r="UQC10" s="200"/>
      <c r="UQD10" s="200"/>
      <c r="UQE10" s="200"/>
      <c r="UQF10" s="200"/>
      <c r="UQG10" s="200"/>
      <c r="UQH10" s="200"/>
      <c r="UQI10" s="200"/>
      <c r="UQJ10" s="200"/>
      <c r="UQK10" s="200"/>
      <c r="UQL10" s="200"/>
      <c r="UQM10" s="200"/>
      <c r="UQN10" s="200"/>
      <c r="UQO10" s="200"/>
      <c r="UQP10" s="200"/>
      <c r="UQQ10" s="200"/>
      <c r="UQR10" s="200"/>
      <c r="UQS10" s="200"/>
      <c r="UQT10" s="200"/>
      <c r="UQU10" s="200"/>
      <c r="UQV10" s="200"/>
      <c r="UQW10" s="200"/>
      <c r="UQX10" s="200"/>
      <c r="UQY10" s="200"/>
      <c r="UQZ10" s="200"/>
      <c r="URA10" s="200"/>
      <c r="URB10" s="200"/>
      <c r="URC10" s="200"/>
      <c r="URD10" s="200"/>
      <c r="URE10" s="200"/>
      <c r="URF10" s="200"/>
      <c r="URG10" s="200"/>
      <c r="URH10" s="200"/>
      <c r="URI10" s="200"/>
      <c r="URJ10" s="200"/>
      <c r="URK10" s="200"/>
      <c r="URL10" s="200"/>
      <c r="URM10" s="200"/>
      <c r="URN10" s="200"/>
      <c r="URO10" s="200"/>
      <c r="URP10" s="200"/>
      <c r="URQ10" s="200"/>
      <c r="URR10" s="200"/>
      <c r="URS10" s="200"/>
      <c r="URT10" s="200"/>
      <c r="URU10" s="200"/>
      <c r="URV10" s="200"/>
      <c r="URW10" s="200"/>
      <c r="URX10" s="200"/>
      <c r="URY10" s="200"/>
      <c r="URZ10" s="200"/>
      <c r="USA10" s="200"/>
      <c r="USB10" s="200"/>
      <c r="USC10" s="200"/>
      <c r="USD10" s="200"/>
      <c r="USE10" s="200"/>
      <c r="USF10" s="200"/>
      <c r="USG10" s="200"/>
      <c r="USH10" s="200"/>
      <c r="USI10" s="200"/>
      <c r="USJ10" s="200"/>
      <c r="USK10" s="200"/>
      <c r="USL10" s="200"/>
      <c r="USM10" s="200"/>
      <c r="USN10" s="200"/>
      <c r="USO10" s="200"/>
      <c r="USP10" s="200"/>
      <c r="USQ10" s="200"/>
      <c r="USR10" s="200"/>
      <c r="USS10" s="200"/>
      <c r="UST10" s="200"/>
      <c r="USU10" s="200"/>
      <c r="USV10" s="200"/>
      <c r="USW10" s="200"/>
      <c r="USX10" s="200"/>
      <c r="USY10" s="200"/>
      <c r="USZ10" s="200"/>
      <c r="UTA10" s="200"/>
      <c r="UTB10" s="200"/>
      <c r="UTC10" s="200"/>
      <c r="UTD10" s="200"/>
      <c r="UTE10" s="200"/>
      <c r="UTF10" s="200"/>
      <c r="UTG10" s="200"/>
      <c r="UTH10" s="200"/>
      <c r="UTI10" s="200"/>
      <c r="UTJ10" s="200"/>
      <c r="UTK10" s="200"/>
      <c r="UTL10" s="200"/>
      <c r="UTM10" s="200"/>
      <c r="UTN10" s="200"/>
      <c r="UTO10" s="200"/>
      <c r="UTP10" s="200"/>
      <c r="UTQ10" s="200"/>
      <c r="UTR10" s="200"/>
      <c r="UTS10" s="200"/>
      <c r="UTT10" s="200"/>
      <c r="UTU10" s="200"/>
      <c r="UTV10" s="200"/>
      <c r="UTW10" s="200"/>
      <c r="UTX10" s="200"/>
      <c r="UTY10" s="200"/>
      <c r="UTZ10" s="200"/>
      <c r="UUA10" s="200"/>
      <c r="UUB10" s="200"/>
      <c r="UUC10" s="200"/>
      <c r="UUD10" s="200"/>
      <c r="UUE10" s="200"/>
      <c r="UUF10" s="200"/>
      <c r="UUG10" s="200"/>
      <c r="UUH10" s="200"/>
      <c r="UUI10" s="200"/>
      <c r="UUJ10" s="200"/>
      <c r="UUK10" s="200"/>
      <c r="UUL10" s="200"/>
      <c r="UUM10" s="200"/>
      <c r="UUN10" s="200"/>
      <c r="UUO10" s="200"/>
      <c r="UUP10" s="200"/>
      <c r="UUQ10" s="200"/>
      <c r="UUR10" s="200"/>
      <c r="UUS10" s="200"/>
      <c r="UUT10" s="200"/>
      <c r="UUU10" s="200"/>
      <c r="UUV10" s="200"/>
      <c r="UUW10" s="200"/>
      <c r="UUX10" s="200"/>
      <c r="UUY10" s="200"/>
      <c r="UUZ10" s="200"/>
      <c r="UVA10" s="200"/>
      <c r="UVB10" s="200"/>
      <c r="UVC10" s="200"/>
      <c r="UVD10" s="200"/>
      <c r="UVE10" s="200"/>
      <c r="UVF10" s="200"/>
      <c r="UVG10" s="200"/>
      <c r="UVH10" s="200"/>
      <c r="UVI10" s="200"/>
      <c r="UVJ10" s="200"/>
      <c r="UVK10" s="200"/>
      <c r="UVL10" s="200"/>
      <c r="UVM10" s="200"/>
      <c r="UVN10" s="200"/>
      <c r="UVO10" s="200"/>
      <c r="UVP10" s="200"/>
      <c r="UVQ10" s="200"/>
      <c r="UVR10" s="200"/>
      <c r="UVS10" s="200"/>
      <c r="UVT10" s="200"/>
      <c r="UVU10" s="200"/>
      <c r="UVV10" s="200"/>
      <c r="UVW10" s="200"/>
      <c r="UVX10" s="200"/>
      <c r="UVY10" s="200"/>
      <c r="UVZ10" s="200"/>
      <c r="UWA10" s="200"/>
      <c r="UWB10" s="200"/>
      <c r="UWC10" s="200"/>
      <c r="UWD10" s="200"/>
      <c r="UWE10" s="200"/>
      <c r="UWF10" s="200"/>
      <c r="UWG10" s="200"/>
      <c r="UWH10" s="200"/>
      <c r="UWI10" s="200"/>
      <c r="UWJ10" s="200"/>
      <c r="UWK10" s="200"/>
      <c r="UWL10" s="200"/>
      <c r="UWM10" s="200"/>
      <c r="UWN10" s="200"/>
      <c r="UWO10" s="200"/>
      <c r="UWP10" s="200"/>
      <c r="UWQ10" s="200"/>
      <c r="UWR10" s="200"/>
      <c r="UWS10" s="200"/>
      <c r="UWT10" s="200"/>
      <c r="UWU10" s="200"/>
      <c r="UWV10" s="200"/>
      <c r="UWW10" s="200"/>
      <c r="UWX10" s="200"/>
      <c r="UWY10" s="200"/>
      <c r="UWZ10" s="200"/>
      <c r="UXA10" s="200"/>
      <c r="UXB10" s="200"/>
      <c r="UXC10" s="200"/>
      <c r="UXD10" s="200"/>
      <c r="UXE10" s="200"/>
      <c r="UXF10" s="200"/>
      <c r="UXG10" s="200"/>
      <c r="UXH10" s="200"/>
      <c r="UXI10" s="200"/>
      <c r="UXJ10" s="200"/>
      <c r="UXK10" s="200"/>
      <c r="UXL10" s="200"/>
      <c r="UXM10" s="200"/>
      <c r="UXN10" s="200"/>
      <c r="UXO10" s="200"/>
      <c r="UXP10" s="200"/>
      <c r="UXQ10" s="200"/>
      <c r="UXR10" s="200"/>
      <c r="UXS10" s="200"/>
      <c r="UXT10" s="200"/>
      <c r="UXU10" s="200"/>
      <c r="UXV10" s="200"/>
      <c r="UXW10" s="200"/>
      <c r="UXX10" s="200"/>
      <c r="UXY10" s="200"/>
      <c r="UXZ10" s="200"/>
      <c r="UYA10" s="200"/>
      <c r="UYB10" s="200"/>
      <c r="UYC10" s="200"/>
      <c r="UYD10" s="200"/>
      <c r="UYE10" s="200"/>
      <c r="UYF10" s="200"/>
      <c r="UYG10" s="200"/>
      <c r="UYH10" s="200"/>
      <c r="UYI10" s="200"/>
      <c r="UYJ10" s="200"/>
      <c r="UYK10" s="200"/>
      <c r="UYL10" s="200"/>
      <c r="UYM10" s="200"/>
      <c r="UYN10" s="200"/>
      <c r="UYO10" s="200"/>
      <c r="UYP10" s="200"/>
      <c r="UYQ10" s="200"/>
      <c r="UYR10" s="200"/>
      <c r="UYS10" s="200"/>
      <c r="UYT10" s="200"/>
      <c r="UYU10" s="200"/>
      <c r="UYV10" s="200"/>
      <c r="UYW10" s="200"/>
      <c r="UYX10" s="200"/>
      <c r="UYY10" s="200"/>
      <c r="UYZ10" s="200"/>
      <c r="UZA10" s="200"/>
      <c r="UZB10" s="200"/>
      <c r="UZC10" s="200"/>
      <c r="UZD10" s="200"/>
      <c r="UZE10" s="200"/>
      <c r="UZF10" s="200"/>
      <c r="UZG10" s="200"/>
      <c r="UZH10" s="200"/>
      <c r="UZI10" s="200"/>
      <c r="UZJ10" s="200"/>
      <c r="UZK10" s="200"/>
      <c r="UZL10" s="200"/>
      <c r="UZM10" s="200"/>
      <c r="UZN10" s="200"/>
      <c r="UZO10" s="200"/>
      <c r="UZP10" s="200"/>
      <c r="UZQ10" s="200"/>
      <c r="UZR10" s="200"/>
      <c r="UZS10" s="200"/>
      <c r="UZT10" s="200"/>
      <c r="UZU10" s="200"/>
      <c r="UZV10" s="200"/>
      <c r="UZW10" s="200"/>
      <c r="UZX10" s="200"/>
      <c r="UZY10" s="200"/>
      <c r="UZZ10" s="200"/>
      <c r="VAA10" s="200"/>
      <c r="VAB10" s="200"/>
      <c r="VAC10" s="200"/>
      <c r="VAD10" s="200"/>
      <c r="VAE10" s="200"/>
      <c r="VAF10" s="200"/>
      <c r="VAG10" s="200"/>
      <c r="VAH10" s="200"/>
      <c r="VAI10" s="200"/>
      <c r="VAJ10" s="200"/>
      <c r="VAK10" s="200"/>
      <c r="VAL10" s="200"/>
      <c r="VAM10" s="200"/>
      <c r="VAN10" s="200"/>
      <c r="VAO10" s="200"/>
      <c r="VAP10" s="200"/>
      <c r="VAQ10" s="200"/>
      <c r="VAR10" s="200"/>
      <c r="VAS10" s="200"/>
      <c r="VAT10" s="200"/>
      <c r="VAU10" s="200"/>
      <c r="VAV10" s="200"/>
      <c r="VAW10" s="200"/>
      <c r="VAX10" s="200"/>
      <c r="VAY10" s="200"/>
      <c r="VAZ10" s="200"/>
      <c r="VBA10" s="200"/>
      <c r="VBB10" s="200"/>
      <c r="VBC10" s="200"/>
      <c r="VBD10" s="200"/>
      <c r="VBE10" s="200"/>
      <c r="VBF10" s="200"/>
      <c r="VBG10" s="200"/>
      <c r="VBH10" s="200"/>
      <c r="VBI10" s="200"/>
      <c r="VBJ10" s="200"/>
      <c r="VBK10" s="200"/>
      <c r="VBL10" s="200"/>
      <c r="VBM10" s="200"/>
      <c r="VBN10" s="200"/>
      <c r="VBO10" s="200"/>
      <c r="VBP10" s="200"/>
      <c r="VBQ10" s="200"/>
      <c r="VBR10" s="200"/>
      <c r="VBS10" s="200"/>
      <c r="VBT10" s="200"/>
      <c r="VBU10" s="200"/>
      <c r="VBV10" s="200"/>
      <c r="VBW10" s="200"/>
      <c r="VBX10" s="200"/>
      <c r="VBY10" s="200"/>
      <c r="VBZ10" s="200"/>
      <c r="VCA10" s="200"/>
      <c r="VCB10" s="200"/>
      <c r="VCC10" s="200"/>
      <c r="VCD10" s="200"/>
      <c r="VCE10" s="200"/>
      <c r="VCF10" s="200"/>
      <c r="VCG10" s="200"/>
      <c r="VCH10" s="200"/>
      <c r="VCI10" s="200"/>
      <c r="VCJ10" s="200"/>
      <c r="VCK10" s="200"/>
      <c r="VCL10" s="200"/>
      <c r="VCM10" s="200"/>
      <c r="VCN10" s="200"/>
      <c r="VCO10" s="200"/>
      <c r="VCP10" s="200"/>
      <c r="VCQ10" s="200"/>
      <c r="VCR10" s="200"/>
      <c r="VCS10" s="200"/>
      <c r="VCT10" s="200"/>
      <c r="VCU10" s="200"/>
      <c r="VCV10" s="200"/>
      <c r="VCW10" s="200"/>
      <c r="VCX10" s="200"/>
      <c r="VCY10" s="200"/>
      <c r="VCZ10" s="200"/>
      <c r="VDA10" s="200"/>
      <c r="VDB10" s="200"/>
      <c r="VDC10" s="200"/>
      <c r="VDD10" s="200"/>
      <c r="VDE10" s="200"/>
      <c r="VDF10" s="200"/>
      <c r="VDG10" s="200"/>
      <c r="VDH10" s="200"/>
      <c r="VDI10" s="200"/>
      <c r="VDJ10" s="200"/>
      <c r="VDK10" s="200"/>
      <c r="VDL10" s="200"/>
      <c r="VDM10" s="200"/>
      <c r="VDN10" s="200"/>
      <c r="VDO10" s="200"/>
      <c r="VDP10" s="200"/>
      <c r="VDQ10" s="200"/>
      <c r="VDR10" s="200"/>
      <c r="VDS10" s="200"/>
      <c r="VDT10" s="200"/>
      <c r="VDU10" s="200"/>
      <c r="VDV10" s="200"/>
      <c r="VDW10" s="200"/>
      <c r="VDX10" s="200"/>
      <c r="VDY10" s="200"/>
      <c r="VDZ10" s="200"/>
      <c r="VEA10" s="200"/>
      <c r="VEB10" s="200"/>
      <c r="VEC10" s="200"/>
      <c r="VED10" s="200"/>
      <c r="VEE10" s="200"/>
      <c r="VEF10" s="200"/>
      <c r="VEG10" s="200"/>
      <c r="VEH10" s="200"/>
      <c r="VEI10" s="200"/>
      <c r="VEJ10" s="200"/>
      <c r="VEK10" s="200"/>
      <c r="VEL10" s="200"/>
      <c r="VEM10" s="200"/>
      <c r="VEN10" s="200"/>
      <c r="VEO10" s="200"/>
      <c r="VEP10" s="200"/>
      <c r="VEQ10" s="200"/>
      <c r="VER10" s="200"/>
      <c r="VES10" s="200"/>
      <c r="VET10" s="200"/>
      <c r="VEU10" s="200"/>
      <c r="VEV10" s="200"/>
      <c r="VEW10" s="200"/>
      <c r="VEX10" s="200"/>
      <c r="VEY10" s="200"/>
      <c r="VEZ10" s="200"/>
      <c r="VFA10" s="200"/>
      <c r="VFB10" s="200"/>
      <c r="VFC10" s="200"/>
      <c r="VFD10" s="200"/>
      <c r="VFE10" s="200"/>
      <c r="VFF10" s="200"/>
      <c r="VFG10" s="200"/>
      <c r="VFH10" s="200"/>
      <c r="VFI10" s="200"/>
      <c r="VFJ10" s="200"/>
      <c r="VFK10" s="200"/>
      <c r="VFL10" s="200"/>
      <c r="VFM10" s="200"/>
      <c r="VFN10" s="200"/>
      <c r="VFO10" s="200"/>
      <c r="VFP10" s="200"/>
      <c r="VFQ10" s="200"/>
      <c r="VFR10" s="200"/>
      <c r="VFS10" s="200"/>
      <c r="VFT10" s="200"/>
      <c r="VFU10" s="200"/>
      <c r="VFV10" s="200"/>
      <c r="VFW10" s="200"/>
      <c r="VFX10" s="200"/>
      <c r="VFY10" s="200"/>
      <c r="VFZ10" s="200"/>
      <c r="VGA10" s="200"/>
      <c r="VGB10" s="200"/>
      <c r="VGC10" s="200"/>
      <c r="VGD10" s="200"/>
      <c r="VGE10" s="200"/>
      <c r="VGF10" s="200"/>
      <c r="VGG10" s="200"/>
      <c r="VGH10" s="200"/>
      <c r="VGI10" s="200"/>
      <c r="VGJ10" s="200"/>
      <c r="VGK10" s="200"/>
      <c r="VGL10" s="200"/>
      <c r="VGM10" s="200"/>
      <c r="VGN10" s="200"/>
      <c r="VGO10" s="200"/>
      <c r="VGP10" s="200"/>
      <c r="VGQ10" s="200"/>
      <c r="VGR10" s="200"/>
      <c r="VGS10" s="200"/>
      <c r="VGT10" s="200"/>
      <c r="VGU10" s="200"/>
      <c r="VGV10" s="200"/>
      <c r="VGW10" s="200"/>
      <c r="VGX10" s="200"/>
      <c r="VGY10" s="200"/>
      <c r="VGZ10" s="200"/>
      <c r="VHA10" s="200"/>
      <c r="VHB10" s="200"/>
      <c r="VHC10" s="200"/>
      <c r="VHD10" s="200"/>
      <c r="VHE10" s="200"/>
      <c r="VHF10" s="200"/>
      <c r="VHG10" s="200"/>
      <c r="VHH10" s="200"/>
      <c r="VHI10" s="200"/>
      <c r="VHJ10" s="200"/>
      <c r="VHK10" s="200"/>
      <c r="VHL10" s="200"/>
      <c r="VHM10" s="200"/>
      <c r="VHN10" s="200"/>
      <c r="VHO10" s="200"/>
      <c r="VHP10" s="200"/>
      <c r="VHQ10" s="200"/>
      <c r="VHR10" s="200"/>
      <c r="VHS10" s="200"/>
      <c r="VHT10" s="200"/>
      <c r="VHU10" s="200"/>
      <c r="VHV10" s="200"/>
      <c r="VHW10" s="200"/>
      <c r="VHX10" s="200"/>
      <c r="VHY10" s="200"/>
      <c r="VHZ10" s="200"/>
      <c r="VIA10" s="200"/>
      <c r="VIB10" s="200"/>
      <c r="VIC10" s="200"/>
      <c r="VID10" s="200"/>
      <c r="VIE10" s="200"/>
      <c r="VIF10" s="200"/>
      <c r="VIG10" s="200"/>
      <c r="VIH10" s="200"/>
      <c r="VII10" s="200"/>
      <c r="VIJ10" s="200"/>
      <c r="VIK10" s="200"/>
      <c r="VIL10" s="200"/>
      <c r="VIM10" s="200"/>
      <c r="VIN10" s="200"/>
      <c r="VIO10" s="200"/>
      <c r="VIP10" s="200"/>
      <c r="VIQ10" s="200"/>
      <c r="VIR10" s="200"/>
      <c r="VIS10" s="200"/>
      <c r="VIT10" s="200"/>
      <c r="VIU10" s="200"/>
      <c r="VIV10" s="200"/>
      <c r="VIW10" s="200"/>
      <c r="VIX10" s="200"/>
      <c r="VIY10" s="200"/>
      <c r="VIZ10" s="200"/>
      <c r="VJA10" s="200"/>
      <c r="VJB10" s="200"/>
      <c r="VJC10" s="200"/>
      <c r="VJD10" s="200"/>
      <c r="VJE10" s="200"/>
      <c r="VJF10" s="200"/>
      <c r="VJG10" s="200"/>
      <c r="VJH10" s="200"/>
      <c r="VJI10" s="200"/>
      <c r="VJJ10" s="200"/>
      <c r="VJK10" s="200"/>
      <c r="VJL10" s="200"/>
      <c r="VJM10" s="200"/>
      <c r="VJN10" s="200"/>
      <c r="VJO10" s="200"/>
      <c r="VJP10" s="200"/>
      <c r="VJQ10" s="200"/>
      <c r="VJR10" s="200"/>
      <c r="VJS10" s="200"/>
      <c r="VJT10" s="200"/>
      <c r="VJU10" s="200"/>
      <c r="VJV10" s="200"/>
      <c r="VJW10" s="200"/>
      <c r="VJX10" s="200"/>
      <c r="VJY10" s="200"/>
      <c r="VJZ10" s="200"/>
      <c r="VKA10" s="200"/>
      <c r="VKB10" s="200"/>
      <c r="VKC10" s="200"/>
      <c r="VKD10" s="200"/>
      <c r="VKE10" s="200"/>
      <c r="VKF10" s="200"/>
      <c r="VKG10" s="200"/>
      <c r="VKH10" s="200"/>
      <c r="VKI10" s="200"/>
      <c r="VKJ10" s="200"/>
      <c r="VKK10" s="200"/>
      <c r="VKL10" s="200"/>
      <c r="VKM10" s="200"/>
      <c r="VKN10" s="200"/>
      <c r="VKO10" s="200"/>
      <c r="VKP10" s="200"/>
      <c r="VKQ10" s="200"/>
      <c r="VKR10" s="200"/>
      <c r="VKS10" s="200"/>
      <c r="VKT10" s="200"/>
      <c r="VKU10" s="200"/>
      <c r="VKV10" s="200"/>
      <c r="VKW10" s="200"/>
      <c r="VKX10" s="200"/>
      <c r="VKY10" s="200"/>
      <c r="VKZ10" s="200"/>
      <c r="VLA10" s="200"/>
      <c r="VLB10" s="200"/>
      <c r="VLC10" s="200"/>
      <c r="VLD10" s="200"/>
      <c r="VLE10" s="200"/>
      <c r="VLF10" s="200"/>
      <c r="VLG10" s="200"/>
      <c r="VLH10" s="200"/>
      <c r="VLI10" s="200"/>
      <c r="VLJ10" s="200"/>
      <c r="VLK10" s="200"/>
      <c r="VLL10" s="200"/>
      <c r="VLM10" s="200"/>
      <c r="VLN10" s="200"/>
      <c r="VLO10" s="200"/>
      <c r="VLP10" s="200"/>
      <c r="VLQ10" s="200"/>
      <c r="VLR10" s="200"/>
      <c r="VLS10" s="200"/>
      <c r="VLT10" s="200"/>
      <c r="VLU10" s="200"/>
      <c r="VLV10" s="200"/>
      <c r="VLW10" s="200"/>
      <c r="VLX10" s="200"/>
      <c r="VLY10" s="200"/>
      <c r="VLZ10" s="200"/>
      <c r="VMA10" s="200"/>
      <c r="VMB10" s="200"/>
      <c r="VMC10" s="200"/>
      <c r="VMD10" s="200"/>
      <c r="VME10" s="200"/>
      <c r="VMF10" s="200"/>
      <c r="VMG10" s="200"/>
      <c r="VMH10" s="200"/>
      <c r="VMI10" s="200"/>
      <c r="VMJ10" s="200"/>
      <c r="VMK10" s="200"/>
      <c r="VML10" s="200"/>
      <c r="VMM10" s="200"/>
      <c r="VMN10" s="200"/>
      <c r="VMO10" s="200"/>
      <c r="VMP10" s="200"/>
      <c r="VMQ10" s="200"/>
      <c r="VMR10" s="200"/>
      <c r="VMS10" s="200"/>
      <c r="VMT10" s="200"/>
      <c r="VMU10" s="200"/>
      <c r="VMV10" s="200"/>
      <c r="VMW10" s="200"/>
      <c r="VMX10" s="200"/>
      <c r="VMY10" s="200"/>
      <c r="VMZ10" s="200"/>
      <c r="VNA10" s="200"/>
      <c r="VNB10" s="200"/>
      <c r="VNC10" s="200"/>
      <c r="VND10" s="200"/>
      <c r="VNE10" s="200"/>
      <c r="VNF10" s="200"/>
      <c r="VNG10" s="200"/>
      <c r="VNH10" s="200"/>
      <c r="VNI10" s="200"/>
      <c r="VNJ10" s="200"/>
      <c r="VNK10" s="200"/>
      <c r="VNL10" s="200"/>
      <c r="VNM10" s="200"/>
      <c r="VNN10" s="200"/>
      <c r="VNO10" s="200"/>
      <c r="VNP10" s="200"/>
      <c r="VNQ10" s="200"/>
      <c r="VNR10" s="200"/>
      <c r="VNS10" s="200"/>
      <c r="VNT10" s="200"/>
      <c r="VNU10" s="200"/>
      <c r="VNV10" s="200"/>
      <c r="VNW10" s="200"/>
      <c r="VNX10" s="200"/>
      <c r="VNY10" s="200"/>
      <c r="VNZ10" s="200"/>
      <c r="VOA10" s="200"/>
      <c r="VOB10" s="200"/>
      <c r="VOC10" s="200"/>
      <c r="VOD10" s="200"/>
      <c r="VOE10" s="200"/>
      <c r="VOF10" s="200"/>
      <c r="VOG10" s="200"/>
      <c r="VOH10" s="200"/>
      <c r="VOI10" s="200"/>
      <c r="VOJ10" s="200"/>
      <c r="VOK10" s="200"/>
      <c r="VOL10" s="200"/>
      <c r="VOM10" s="200"/>
      <c r="VON10" s="200"/>
      <c r="VOO10" s="200"/>
      <c r="VOP10" s="200"/>
      <c r="VOQ10" s="200"/>
      <c r="VOR10" s="200"/>
      <c r="VOS10" s="200"/>
      <c r="VOT10" s="200"/>
      <c r="VOU10" s="200"/>
      <c r="VOV10" s="200"/>
      <c r="VOW10" s="200"/>
      <c r="VOX10" s="200"/>
      <c r="VOY10" s="200"/>
      <c r="VOZ10" s="200"/>
      <c r="VPA10" s="200"/>
      <c r="VPB10" s="200"/>
      <c r="VPC10" s="200"/>
      <c r="VPD10" s="200"/>
      <c r="VPE10" s="200"/>
      <c r="VPF10" s="200"/>
      <c r="VPG10" s="200"/>
      <c r="VPH10" s="200"/>
      <c r="VPI10" s="200"/>
      <c r="VPJ10" s="200"/>
      <c r="VPK10" s="200"/>
      <c r="VPL10" s="200"/>
      <c r="VPM10" s="200"/>
      <c r="VPN10" s="200"/>
      <c r="VPO10" s="200"/>
      <c r="VPP10" s="200"/>
      <c r="VPQ10" s="200"/>
      <c r="VPR10" s="200"/>
      <c r="VPS10" s="200"/>
      <c r="VPT10" s="200"/>
      <c r="VPU10" s="200"/>
      <c r="VPV10" s="200"/>
      <c r="VPW10" s="200"/>
      <c r="VPX10" s="200"/>
      <c r="VPY10" s="200"/>
      <c r="VPZ10" s="200"/>
      <c r="VQA10" s="200"/>
      <c r="VQB10" s="200"/>
      <c r="VQC10" s="200"/>
      <c r="VQD10" s="200"/>
      <c r="VQE10" s="200"/>
      <c r="VQF10" s="200"/>
      <c r="VQG10" s="200"/>
      <c r="VQH10" s="200"/>
      <c r="VQI10" s="200"/>
      <c r="VQJ10" s="200"/>
      <c r="VQK10" s="200"/>
      <c r="VQL10" s="200"/>
      <c r="VQM10" s="200"/>
      <c r="VQN10" s="200"/>
      <c r="VQO10" s="200"/>
      <c r="VQP10" s="200"/>
      <c r="VQQ10" s="200"/>
      <c r="VQR10" s="200"/>
      <c r="VQS10" s="200"/>
      <c r="VQT10" s="200"/>
      <c r="VQU10" s="200"/>
      <c r="VQV10" s="200"/>
      <c r="VQW10" s="200"/>
      <c r="VQX10" s="200"/>
      <c r="VQY10" s="200"/>
      <c r="VQZ10" s="200"/>
      <c r="VRA10" s="200"/>
      <c r="VRB10" s="200"/>
      <c r="VRC10" s="200"/>
      <c r="VRD10" s="200"/>
      <c r="VRE10" s="200"/>
      <c r="VRF10" s="200"/>
      <c r="VRG10" s="200"/>
      <c r="VRH10" s="200"/>
      <c r="VRI10" s="200"/>
      <c r="VRJ10" s="200"/>
      <c r="VRK10" s="200"/>
      <c r="VRL10" s="200"/>
      <c r="VRM10" s="200"/>
      <c r="VRN10" s="200"/>
      <c r="VRO10" s="200"/>
      <c r="VRP10" s="200"/>
      <c r="VRQ10" s="200"/>
      <c r="VRR10" s="200"/>
      <c r="VRS10" s="200"/>
      <c r="VRT10" s="200"/>
      <c r="VRU10" s="200"/>
      <c r="VRV10" s="200"/>
      <c r="VRW10" s="200"/>
      <c r="VRX10" s="200"/>
      <c r="VRY10" s="200"/>
      <c r="VRZ10" s="200"/>
      <c r="VSA10" s="200"/>
      <c r="VSB10" s="200"/>
      <c r="VSC10" s="200"/>
      <c r="VSD10" s="200"/>
      <c r="VSE10" s="200"/>
      <c r="VSF10" s="200"/>
      <c r="VSG10" s="200"/>
      <c r="VSH10" s="200"/>
      <c r="VSI10" s="200"/>
      <c r="VSJ10" s="200"/>
      <c r="VSK10" s="200"/>
      <c r="VSL10" s="200"/>
      <c r="VSM10" s="200"/>
      <c r="VSN10" s="200"/>
      <c r="VSO10" s="200"/>
      <c r="VSP10" s="200"/>
      <c r="VSQ10" s="200"/>
      <c r="VSR10" s="200"/>
      <c r="VSS10" s="200"/>
      <c r="VST10" s="200"/>
      <c r="VSU10" s="200"/>
      <c r="VSV10" s="200"/>
      <c r="VSW10" s="200"/>
      <c r="VSX10" s="200"/>
      <c r="VSY10" s="200"/>
      <c r="VSZ10" s="200"/>
      <c r="VTA10" s="200"/>
      <c r="VTB10" s="200"/>
      <c r="VTC10" s="200"/>
      <c r="VTD10" s="200"/>
      <c r="VTE10" s="200"/>
      <c r="VTF10" s="200"/>
      <c r="VTG10" s="200"/>
      <c r="VTH10" s="200"/>
      <c r="VTI10" s="200"/>
      <c r="VTJ10" s="200"/>
      <c r="VTK10" s="200"/>
      <c r="VTL10" s="200"/>
      <c r="VTM10" s="200"/>
      <c r="VTN10" s="200"/>
      <c r="VTO10" s="200"/>
      <c r="VTP10" s="200"/>
      <c r="VTQ10" s="200"/>
      <c r="VTR10" s="200"/>
      <c r="VTS10" s="200"/>
      <c r="VTT10" s="200"/>
      <c r="VTU10" s="200"/>
      <c r="VTV10" s="200"/>
      <c r="VTW10" s="200"/>
      <c r="VTX10" s="200"/>
      <c r="VTY10" s="200"/>
      <c r="VTZ10" s="200"/>
      <c r="VUA10" s="200"/>
      <c r="VUB10" s="200"/>
      <c r="VUC10" s="200"/>
      <c r="VUD10" s="200"/>
      <c r="VUE10" s="200"/>
      <c r="VUF10" s="200"/>
      <c r="VUG10" s="200"/>
      <c r="VUH10" s="200"/>
      <c r="VUI10" s="200"/>
      <c r="VUJ10" s="200"/>
      <c r="VUK10" s="200"/>
      <c r="VUL10" s="200"/>
      <c r="VUM10" s="200"/>
      <c r="VUN10" s="200"/>
      <c r="VUO10" s="200"/>
      <c r="VUP10" s="200"/>
      <c r="VUQ10" s="200"/>
      <c r="VUR10" s="200"/>
      <c r="VUS10" s="200"/>
      <c r="VUT10" s="200"/>
      <c r="VUU10" s="200"/>
      <c r="VUV10" s="200"/>
      <c r="VUW10" s="200"/>
      <c r="VUX10" s="200"/>
      <c r="VUY10" s="200"/>
      <c r="VUZ10" s="200"/>
      <c r="VVA10" s="200"/>
      <c r="VVB10" s="200"/>
      <c r="VVC10" s="200"/>
      <c r="VVD10" s="200"/>
      <c r="VVE10" s="200"/>
      <c r="VVF10" s="200"/>
      <c r="VVG10" s="200"/>
      <c r="VVH10" s="200"/>
      <c r="VVI10" s="200"/>
      <c r="VVJ10" s="200"/>
      <c r="VVK10" s="200"/>
      <c r="VVL10" s="200"/>
      <c r="VVM10" s="200"/>
      <c r="VVN10" s="200"/>
      <c r="VVO10" s="200"/>
      <c r="VVP10" s="200"/>
      <c r="VVQ10" s="200"/>
      <c r="VVR10" s="200"/>
      <c r="VVS10" s="200"/>
      <c r="VVT10" s="200"/>
      <c r="VVU10" s="200"/>
      <c r="VVV10" s="200"/>
      <c r="VVW10" s="200"/>
      <c r="VVX10" s="200"/>
      <c r="VVY10" s="200"/>
      <c r="VVZ10" s="200"/>
      <c r="VWA10" s="200"/>
      <c r="VWB10" s="200"/>
      <c r="VWC10" s="200"/>
      <c r="VWD10" s="200"/>
      <c r="VWE10" s="200"/>
      <c r="VWF10" s="200"/>
      <c r="VWG10" s="200"/>
      <c r="VWH10" s="200"/>
      <c r="VWI10" s="200"/>
      <c r="VWJ10" s="200"/>
      <c r="VWK10" s="200"/>
      <c r="VWL10" s="200"/>
      <c r="VWM10" s="200"/>
      <c r="VWN10" s="200"/>
      <c r="VWO10" s="200"/>
      <c r="VWP10" s="200"/>
      <c r="VWQ10" s="200"/>
      <c r="VWR10" s="200"/>
      <c r="VWS10" s="200"/>
      <c r="VWT10" s="200"/>
      <c r="VWU10" s="200"/>
      <c r="VWV10" s="200"/>
      <c r="VWW10" s="200"/>
      <c r="VWX10" s="200"/>
      <c r="VWY10" s="200"/>
      <c r="VWZ10" s="200"/>
      <c r="VXA10" s="200"/>
      <c r="VXB10" s="200"/>
      <c r="VXC10" s="200"/>
      <c r="VXD10" s="200"/>
      <c r="VXE10" s="200"/>
      <c r="VXF10" s="200"/>
      <c r="VXG10" s="200"/>
      <c r="VXH10" s="200"/>
      <c r="VXI10" s="200"/>
      <c r="VXJ10" s="200"/>
      <c r="VXK10" s="200"/>
      <c r="VXL10" s="200"/>
      <c r="VXM10" s="200"/>
      <c r="VXN10" s="200"/>
      <c r="VXO10" s="200"/>
      <c r="VXP10" s="200"/>
      <c r="VXQ10" s="200"/>
      <c r="VXR10" s="200"/>
      <c r="VXS10" s="200"/>
      <c r="VXT10" s="200"/>
      <c r="VXU10" s="200"/>
      <c r="VXV10" s="200"/>
      <c r="VXW10" s="200"/>
      <c r="VXX10" s="200"/>
      <c r="VXY10" s="200"/>
      <c r="VXZ10" s="200"/>
      <c r="VYA10" s="200"/>
      <c r="VYB10" s="200"/>
      <c r="VYC10" s="200"/>
      <c r="VYD10" s="200"/>
      <c r="VYE10" s="200"/>
      <c r="VYF10" s="200"/>
      <c r="VYG10" s="200"/>
      <c r="VYH10" s="200"/>
      <c r="VYI10" s="200"/>
      <c r="VYJ10" s="200"/>
      <c r="VYK10" s="200"/>
      <c r="VYL10" s="200"/>
      <c r="VYM10" s="200"/>
      <c r="VYN10" s="200"/>
      <c r="VYO10" s="200"/>
      <c r="VYP10" s="200"/>
      <c r="VYQ10" s="200"/>
      <c r="VYR10" s="200"/>
      <c r="VYS10" s="200"/>
      <c r="VYT10" s="200"/>
      <c r="VYU10" s="200"/>
      <c r="VYV10" s="200"/>
      <c r="VYW10" s="200"/>
      <c r="VYX10" s="200"/>
      <c r="VYY10" s="200"/>
      <c r="VYZ10" s="200"/>
      <c r="VZA10" s="200"/>
      <c r="VZB10" s="200"/>
      <c r="VZC10" s="200"/>
      <c r="VZD10" s="200"/>
      <c r="VZE10" s="200"/>
      <c r="VZF10" s="200"/>
      <c r="VZG10" s="200"/>
      <c r="VZH10" s="200"/>
      <c r="VZI10" s="200"/>
      <c r="VZJ10" s="200"/>
      <c r="VZK10" s="200"/>
      <c r="VZL10" s="200"/>
      <c r="VZM10" s="200"/>
      <c r="VZN10" s="200"/>
      <c r="VZO10" s="200"/>
      <c r="VZP10" s="200"/>
      <c r="VZQ10" s="200"/>
      <c r="VZR10" s="200"/>
      <c r="VZS10" s="200"/>
      <c r="VZT10" s="200"/>
      <c r="VZU10" s="200"/>
      <c r="VZV10" s="200"/>
      <c r="VZW10" s="200"/>
      <c r="VZX10" s="200"/>
      <c r="VZY10" s="200"/>
      <c r="VZZ10" s="200"/>
      <c r="WAA10" s="200"/>
      <c r="WAB10" s="200"/>
      <c r="WAC10" s="200"/>
      <c r="WAD10" s="200"/>
      <c r="WAE10" s="200"/>
      <c r="WAF10" s="200"/>
      <c r="WAG10" s="200"/>
      <c r="WAH10" s="200"/>
      <c r="WAI10" s="200"/>
      <c r="WAJ10" s="200"/>
      <c r="WAK10" s="200"/>
      <c r="WAL10" s="200"/>
      <c r="WAM10" s="200"/>
      <c r="WAN10" s="200"/>
      <c r="WAO10" s="200"/>
      <c r="WAP10" s="200"/>
      <c r="WAQ10" s="200"/>
      <c r="WAR10" s="200"/>
      <c r="WAS10" s="200"/>
      <c r="WAT10" s="200"/>
      <c r="WAU10" s="200"/>
      <c r="WAV10" s="200"/>
      <c r="WAW10" s="200"/>
      <c r="WAX10" s="200"/>
      <c r="WAY10" s="200"/>
      <c r="WAZ10" s="200"/>
      <c r="WBA10" s="200"/>
      <c r="WBB10" s="200"/>
      <c r="WBC10" s="200"/>
      <c r="WBD10" s="200"/>
      <c r="WBE10" s="200"/>
      <c r="WBF10" s="200"/>
      <c r="WBG10" s="200"/>
      <c r="WBH10" s="200"/>
      <c r="WBI10" s="200"/>
      <c r="WBJ10" s="200"/>
      <c r="WBK10" s="200"/>
      <c r="WBL10" s="200"/>
      <c r="WBM10" s="200"/>
      <c r="WBN10" s="200"/>
      <c r="WBO10" s="200"/>
      <c r="WBP10" s="200"/>
      <c r="WBQ10" s="200"/>
      <c r="WBR10" s="200"/>
      <c r="WBS10" s="200"/>
      <c r="WBT10" s="200"/>
      <c r="WBU10" s="200"/>
      <c r="WBV10" s="200"/>
      <c r="WBW10" s="200"/>
      <c r="WBX10" s="200"/>
      <c r="WBY10" s="200"/>
      <c r="WBZ10" s="200"/>
      <c r="WCA10" s="200"/>
      <c r="WCB10" s="200"/>
      <c r="WCC10" s="200"/>
      <c r="WCD10" s="200"/>
      <c r="WCE10" s="200"/>
      <c r="WCF10" s="200"/>
      <c r="WCG10" s="200"/>
      <c r="WCH10" s="200"/>
      <c r="WCI10" s="200"/>
      <c r="WCJ10" s="200"/>
      <c r="WCK10" s="200"/>
      <c r="WCL10" s="200"/>
      <c r="WCM10" s="200"/>
      <c r="WCN10" s="200"/>
      <c r="WCO10" s="200"/>
      <c r="WCP10" s="200"/>
      <c r="WCQ10" s="200"/>
      <c r="WCR10" s="200"/>
      <c r="WCS10" s="200"/>
      <c r="WCT10" s="200"/>
      <c r="WCU10" s="200"/>
      <c r="WCV10" s="200"/>
      <c r="WCW10" s="200"/>
      <c r="WCX10" s="200"/>
      <c r="WCY10" s="200"/>
      <c r="WCZ10" s="200"/>
      <c r="WDA10" s="200"/>
      <c r="WDB10" s="200"/>
      <c r="WDC10" s="200"/>
      <c r="WDD10" s="200"/>
      <c r="WDE10" s="200"/>
      <c r="WDF10" s="200"/>
      <c r="WDG10" s="200"/>
      <c r="WDH10" s="200"/>
      <c r="WDI10" s="200"/>
      <c r="WDJ10" s="200"/>
      <c r="WDK10" s="200"/>
      <c r="WDL10" s="200"/>
      <c r="WDM10" s="200"/>
      <c r="WDN10" s="200"/>
      <c r="WDO10" s="200"/>
      <c r="WDP10" s="200"/>
      <c r="WDQ10" s="200"/>
      <c r="WDR10" s="200"/>
      <c r="WDS10" s="200"/>
      <c r="WDT10" s="200"/>
      <c r="WDU10" s="200"/>
      <c r="WDV10" s="200"/>
      <c r="WDW10" s="200"/>
      <c r="WDX10" s="200"/>
      <c r="WDY10" s="200"/>
      <c r="WDZ10" s="200"/>
      <c r="WEA10" s="200"/>
      <c r="WEB10" s="200"/>
      <c r="WEC10" s="200"/>
      <c r="WED10" s="200"/>
      <c r="WEE10" s="200"/>
      <c r="WEF10" s="200"/>
      <c r="WEG10" s="200"/>
      <c r="WEH10" s="200"/>
      <c r="WEI10" s="200"/>
      <c r="WEJ10" s="200"/>
      <c r="WEK10" s="200"/>
      <c r="WEL10" s="200"/>
      <c r="WEM10" s="200"/>
      <c r="WEN10" s="200"/>
      <c r="WEO10" s="200"/>
      <c r="WEP10" s="200"/>
      <c r="WEQ10" s="200"/>
      <c r="WER10" s="200"/>
      <c r="WES10" s="200"/>
      <c r="WET10" s="200"/>
      <c r="WEU10" s="200"/>
      <c r="WEV10" s="200"/>
      <c r="WEW10" s="200"/>
      <c r="WEX10" s="200"/>
      <c r="WEY10" s="200"/>
      <c r="WEZ10" s="200"/>
      <c r="WFA10" s="200"/>
      <c r="WFB10" s="200"/>
      <c r="WFC10" s="200"/>
      <c r="WFD10" s="200"/>
      <c r="WFE10" s="200"/>
      <c r="WFF10" s="200"/>
      <c r="WFG10" s="200"/>
      <c r="WFH10" s="200"/>
      <c r="WFI10" s="200"/>
      <c r="WFJ10" s="200"/>
      <c r="WFK10" s="200"/>
      <c r="WFL10" s="200"/>
      <c r="WFM10" s="200"/>
      <c r="WFN10" s="200"/>
      <c r="WFO10" s="200"/>
      <c r="WFP10" s="200"/>
      <c r="WFQ10" s="200"/>
      <c r="WFR10" s="200"/>
      <c r="WFS10" s="200"/>
      <c r="WFT10" s="200"/>
      <c r="WFU10" s="200"/>
      <c r="WFV10" s="200"/>
      <c r="WFW10" s="200"/>
      <c r="WFX10" s="200"/>
      <c r="WFY10" s="200"/>
      <c r="WFZ10" s="200"/>
      <c r="WGA10" s="200"/>
      <c r="WGB10" s="200"/>
      <c r="WGC10" s="200"/>
      <c r="WGD10" s="200"/>
      <c r="WGE10" s="200"/>
      <c r="WGF10" s="200"/>
      <c r="WGG10" s="200"/>
      <c r="WGH10" s="200"/>
      <c r="WGI10" s="200"/>
      <c r="WGJ10" s="200"/>
      <c r="WGK10" s="200"/>
      <c r="WGL10" s="200"/>
      <c r="WGM10" s="200"/>
      <c r="WGN10" s="200"/>
      <c r="WGO10" s="200"/>
      <c r="WGP10" s="200"/>
      <c r="WGQ10" s="200"/>
      <c r="WGR10" s="200"/>
      <c r="WGS10" s="200"/>
      <c r="WGT10" s="200"/>
      <c r="WGU10" s="200"/>
      <c r="WGV10" s="200"/>
      <c r="WGW10" s="200"/>
      <c r="WGX10" s="200"/>
      <c r="WGY10" s="200"/>
      <c r="WGZ10" s="200"/>
      <c r="WHA10" s="200"/>
      <c r="WHB10" s="200"/>
      <c r="WHC10" s="200"/>
      <c r="WHD10" s="200"/>
      <c r="WHE10" s="200"/>
      <c r="WHF10" s="200"/>
      <c r="WHG10" s="200"/>
      <c r="WHH10" s="200"/>
      <c r="WHI10" s="200"/>
      <c r="WHJ10" s="200"/>
      <c r="WHK10" s="200"/>
      <c r="WHL10" s="200"/>
      <c r="WHM10" s="200"/>
      <c r="WHN10" s="200"/>
      <c r="WHO10" s="200"/>
      <c r="WHP10" s="200"/>
      <c r="WHQ10" s="200"/>
      <c r="WHR10" s="200"/>
      <c r="WHS10" s="200"/>
      <c r="WHT10" s="200"/>
      <c r="WHU10" s="200"/>
      <c r="WHV10" s="200"/>
      <c r="WHW10" s="200"/>
      <c r="WHX10" s="200"/>
      <c r="WHY10" s="200"/>
      <c r="WHZ10" s="200"/>
      <c r="WIA10" s="200"/>
      <c r="WIB10" s="200"/>
      <c r="WIC10" s="200"/>
      <c r="WID10" s="200"/>
      <c r="WIE10" s="200"/>
      <c r="WIF10" s="200"/>
      <c r="WIG10" s="200"/>
      <c r="WIH10" s="200"/>
      <c r="WII10" s="200"/>
      <c r="WIJ10" s="200"/>
      <c r="WIK10" s="200"/>
      <c r="WIL10" s="200"/>
      <c r="WIM10" s="200"/>
      <c r="WIN10" s="200"/>
      <c r="WIO10" s="200"/>
      <c r="WIP10" s="200"/>
      <c r="WIQ10" s="200"/>
      <c r="WIR10" s="200"/>
      <c r="WIS10" s="200"/>
      <c r="WIT10" s="200"/>
      <c r="WIU10" s="200"/>
      <c r="WIV10" s="200"/>
      <c r="WIW10" s="200"/>
      <c r="WIX10" s="200"/>
      <c r="WIY10" s="200"/>
      <c r="WIZ10" s="200"/>
      <c r="WJA10" s="200"/>
      <c r="WJB10" s="200"/>
      <c r="WJC10" s="200"/>
      <c r="WJD10" s="200"/>
      <c r="WJE10" s="200"/>
      <c r="WJF10" s="200"/>
      <c r="WJG10" s="200"/>
      <c r="WJH10" s="200"/>
      <c r="WJI10" s="200"/>
      <c r="WJJ10" s="200"/>
      <c r="WJK10" s="200"/>
      <c r="WJL10" s="200"/>
      <c r="WJM10" s="200"/>
      <c r="WJN10" s="200"/>
      <c r="WJO10" s="200"/>
      <c r="WJP10" s="200"/>
      <c r="WJQ10" s="200"/>
      <c r="WJR10" s="200"/>
      <c r="WJS10" s="200"/>
      <c r="WJT10" s="200"/>
      <c r="WJU10" s="200"/>
      <c r="WJV10" s="200"/>
      <c r="WJW10" s="200"/>
      <c r="WJX10" s="200"/>
      <c r="WJY10" s="200"/>
      <c r="WJZ10" s="200"/>
      <c r="WKA10" s="200"/>
      <c r="WKB10" s="200"/>
      <c r="WKC10" s="200"/>
      <c r="WKD10" s="200"/>
      <c r="WKE10" s="200"/>
      <c r="WKF10" s="200"/>
      <c r="WKG10" s="200"/>
      <c r="WKH10" s="200"/>
      <c r="WKI10" s="200"/>
      <c r="WKJ10" s="200"/>
      <c r="WKK10" s="200"/>
      <c r="WKL10" s="200"/>
      <c r="WKM10" s="200"/>
      <c r="WKN10" s="200"/>
      <c r="WKO10" s="200"/>
      <c r="WKP10" s="200"/>
      <c r="WKQ10" s="200"/>
      <c r="WKR10" s="200"/>
      <c r="WKS10" s="200"/>
      <c r="WKT10" s="200"/>
      <c r="WKU10" s="200"/>
      <c r="WKV10" s="200"/>
      <c r="WKW10" s="200"/>
      <c r="WKX10" s="200"/>
      <c r="WKY10" s="200"/>
      <c r="WKZ10" s="200"/>
      <c r="WLA10" s="200"/>
      <c r="WLB10" s="200"/>
      <c r="WLC10" s="200"/>
      <c r="WLD10" s="200"/>
      <c r="WLE10" s="200"/>
      <c r="WLF10" s="200"/>
      <c r="WLG10" s="200"/>
      <c r="WLH10" s="200"/>
      <c r="WLI10" s="200"/>
      <c r="WLJ10" s="200"/>
      <c r="WLK10" s="200"/>
      <c r="WLL10" s="200"/>
      <c r="WLM10" s="200"/>
      <c r="WLN10" s="200"/>
      <c r="WLO10" s="200"/>
      <c r="WLP10" s="200"/>
      <c r="WLQ10" s="200"/>
      <c r="WLR10" s="200"/>
      <c r="WLS10" s="200"/>
      <c r="WLT10" s="200"/>
      <c r="WLU10" s="200"/>
      <c r="WLV10" s="200"/>
      <c r="WLW10" s="200"/>
      <c r="WLX10" s="200"/>
      <c r="WLY10" s="200"/>
      <c r="WLZ10" s="200"/>
      <c r="WMA10" s="200"/>
      <c r="WMB10" s="200"/>
      <c r="WMC10" s="200"/>
      <c r="WMD10" s="200"/>
      <c r="WME10" s="200"/>
      <c r="WMF10" s="200"/>
      <c r="WMG10" s="200"/>
      <c r="WMH10" s="200"/>
      <c r="WMI10" s="200"/>
      <c r="WMJ10" s="200"/>
      <c r="WMK10" s="200"/>
      <c r="WML10" s="200"/>
      <c r="WMM10" s="200"/>
      <c r="WMN10" s="200"/>
      <c r="WMO10" s="200"/>
      <c r="WMP10" s="200"/>
      <c r="WMQ10" s="200"/>
      <c r="WMR10" s="200"/>
      <c r="WMS10" s="200"/>
      <c r="WMT10" s="200"/>
      <c r="WMU10" s="200"/>
      <c r="WMV10" s="200"/>
      <c r="WMW10" s="200"/>
      <c r="WMX10" s="200"/>
      <c r="WMY10" s="200"/>
      <c r="WMZ10" s="200"/>
      <c r="WNA10" s="200"/>
      <c r="WNB10" s="200"/>
      <c r="WNC10" s="200"/>
      <c r="WND10" s="200"/>
      <c r="WNE10" s="200"/>
      <c r="WNF10" s="200"/>
      <c r="WNG10" s="200"/>
      <c r="WNH10" s="200"/>
      <c r="WNI10" s="200"/>
      <c r="WNJ10" s="200"/>
      <c r="WNK10" s="200"/>
      <c r="WNL10" s="200"/>
      <c r="WNM10" s="200"/>
      <c r="WNN10" s="200"/>
      <c r="WNO10" s="200"/>
      <c r="WNP10" s="200"/>
      <c r="WNQ10" s="200"/>
      <c r="WNR10" s="200"/>
      <c r="WNS10" s="200"/>
      <c r="WNT10" s="200"/>
      <c r="WNU10" s="200"/>
      <c r="WNV10" s="200"/>
      <c r="WNW10" s="200"/>
      <c r="WNX10" s="200"/>
      <c r="WNY10" s="200"/>
      <c r="WNZ10" s="200"/>
      <c r="WOA10" s="200"/>
      <c r="WOB10" s="200"/>
      <c r="WOC10" s="200"/>
      <c r="WOD10" s="200"/>
      <c r="WOE10" s="200"/>
      <c r="WOF10" s="200"/>
      <c r="WOG10" s="200"/>
      <c r="WOH10" s="200"/>
      <c r="WOI10" s="200"/>
      <c r="WOJ10" s="200"/>
      <c r="WOK10" s="200"/>
      <c r="WOL10" s="200"/>
      <c r="WOM10" s="200"/>
      <c r="WON10" s="200"/>
      <c r="WOO10" s="200"/>
      <c r="WOP10" s="200"/>
      <c r="WOQ10" s="200"/>
      <c r="WOR10" s="200"/>
      <c r="WOS10" s="200"/>
      <c r="WOT10" s="200"/>
      <c r="WOU10" s="200"/>
      <c r="WOV10" s="200"/>
      <c r="WOW10" s="200"/>
      <c r="WOX10" s="200"/>
      <c r="WOY10" s="200"/>
      <c r="WOZ10" s="200"/>
      <c r="WPA10" s="200"/>
      <c r="WPB10" s="200"/>
      <c r="WPC10" s="200"/>
      <c r="WPD10" s="200"/>
      <c r="WPE10" s="200"/>
      <c r="WPF10" s="200"/>
      <c r="WPG10" s="200"/>
      <c r="WPH10" s="200"/>
      <c r="WPI10" s="200"/>
      <c r="WPJ10" s="200"/>
      <c r="WPK10" s="200"/>
      <c r="WPL10" s="200"/>
      <c r="WPM10" s="200"/>
      <c r="WPN10" s="200"/>
      <c r="WPO10" s="200"/>
      <c r="WPP10" s="200"/>
      <c r="WPQ10" s="200"/>
      <c r="WPR10" s="200"/>
      <c r="WPS10" s="200"/>
      <c r="WPT10" s="200"/>
      <c r="WPU10" s="200"/>
      <c r="WPV10" s="200"/>
      <c r="WPW10" s="200"/>
      <c r="WPX10" s="200"/>
      <c r="WPY10" s="200"/>
      <c r="WPZ10" s="200"/>
      <c r="WQA10" s="200"/>
      <c r="WQB10" s="200"/>
      <c r="WQC10" s="200"/>
      <c r="WQD10" s="200"/>
      <c r="WQE10" s="200"/>
      <c r="WQF10" s="200"/>
      <c r="WQG10" s="200"/>
      <c r="WQH10" s="200"/>
      <c r="WQI10" s="200"/>
      <c r="WQJ10" s="200"/>
      <c r="WQK10" s="200"/>
      <c r="WQL10" s="200"/>
      <c r="WQM10" s="200"/>
      <c r="WQN10" s="200"/>
      <c r="WQO10" s="200"/>
      <c r="WQP10" s="200"/>
      <c r="WQQ10" s="200"/>
      <c r="WQR10" s="200"/>
      <c r="WQS10" s="200"/>
      <c r="WQT10" s="200"/>
      <c r="WQU10" s="200"/>
      <c r="WQV10" s="200"/>
      <c r="WQW10" s="200"/>
      <c r="WQX10" s="200"/>
      <c r="WQY10" s="200"/>
      <c r="WQZ10" s="200"/>
      <c r="WRA10" s="200"/>
      <c r="WRB10" s="200"/>
      <c r="WRC10" s="200"/>
      <c r="WRD10" s="200"/>
      <c r="WRE10" s="200"/>
      <c r="WRF10" s="200"/>
      <c r="WRG10" s="200"/>
      <c r="WRH10" s="200"/>
      <c r="WRI10" s="200"/>
      <c r="WRJ10" s="200"/>
      <c r="WRK10" s="200"/>
      <c r="WRL10" s="200"/>
      <c r="WRM10" s="200"/>
      <c r="WRN10" s="200"/>
      <c r="WRO10" s="200"/>
      <c r="WRP10" s="200"/>
      <c r="WRQ10" s="200"/>
      <c r="WRR10" s="200"/>
      <c r="WRS10" s="200"/>
      <c r="WRT10" s="200"/>
      <c r="WRU10" s="200"/>
      <c r="WRV10" s="200"/>
      <c r="WRW10" s="200"/>
      <c r="WRX10" s="200"/>
      <c r="WRY10" s="200"/>
      <c r="WRZ10" s="200"/>
      <c r="WSA10" s="200"/>
      <c r="WSB10" s="200"/>
      <c r="WSC10" s="200"/>
      <c r="WSD10" s="200"/>
      <c r="WSE10" s="200"/>
      <c r="WSF10" s="200"/>
      <c r="WSG10" s="200"/>
      <c r="WSH10" s="200"/>
      <c r="WSI10" s="200"/>
      <c r="WSJ10" s="200"/>
      <c r="WSK10" s="200"/>
      <c r="WSL10" s="200"/>
      <c r="WSM10" s="200"/>
      <c r="WSN10" s="200"/>
      <c r="WSO10" s="200"/>
      <c r="WSP10" s="200"/>
      <c r="WSQ10" s="200"/>
      <c r="WSR10" s="200"/>
      <c r="WSS10" s="200"/>
      <c r="WST10" s="200"/>
      <c r="WSU10" s="200"/>
      <c r="WSV10" s="200"/>
      <c r="WSW10" s="200"/>
      <c r="WSX10" s="200"/>
      <c r="WSY10" s="200"/>
      <c r="WSZ10" s="200"/>
      <c r="WTA10" s="200"/>
      <c r="WTB10" s="200"/>
      <c r="WTC10" s="200"/>
      <c r="WTD10" s="200"/>
      <c r="WTE10" s="200"/>
      <c r="WTF10" s="200"/>
      <c r="WTG10" s="200"/>
      <c r="WTH10" s="200"/>
      <c r="WTI10" s="200"/>
      <c r="WTJ10" s="200"/>
      <c r="WTK10" s="200"/>
      <c r="WTL10" s="200"/>
      <c r="WTM10" s="200"/>
      <c r="WTN10" s="200"/>
      <c r="WTO10" s="200"/>
      <c r="WTP10" s="200"/>
      <c r="WTQ10" s="200"/>
      <c r="WTR10" s="200"/>
      <c r="WTS10" s="200"/>
      <c r="WTT10" s="200"/>
      <c r="WTU10" s="200"/>
      <c r="WTV10" s="200"/>
      <c r="WTW10" s="200"/>
      <c r="WTX10" s="200"/>
      <c r="WTY10" s="200"/>
      <c r="WTZ10" s="200"/>
      <c r="WUA10" s="200"/>
      <c r="WUB10" s="200"/>
      <c r="WUC10" s="200"/>
      <c r="WUD10" s="200"/>
      <c r="WUE10" s="200"/>
      <c r="WUF10" s="200"/>
      <c r="WUG10" s="200"/>
      <c r="WUH10" s="200"/>
      <c r="WUI10" s="200"/>
      <c r="WUJ10" s="200"/>
      <c r="WUK10" s="200"/>
      <c r="WUL10" s="200"/>
      <c r="WUM10" s="200"/>
      <c r="WUN10" s="200"/>
      <c r="WUO10" s="200"/>
      <c r="WUP10" s="200"/>
      <c r="WUQ10" s="200"/>
      <c r="WUR10" s="200"/>
      <c r="WUS10" s="200"/>
      <c r="WUT10" s="200"/>
      <c r="WUU10" s="200"/>
      <c r="WUV10" s="200"/>
      <c r="WUW10" s="200"/>
      <c r="WUX10" s="200"/>
      <c r="WUY10" s="200"/>
      <c r="WUZ10" s="200"/>
      <c r="WVA10" s="200"/>
      <c r="WVB10" s="200"/>
      <c r="WVC10" s="200"/>
      <c r="WVD10" s="200"/>
      <c r="WVE10" s="200"/>
      <c r="WVF10" s="200"/>
      <c r="WVG10" s="200"/>
      <c r="WVH10" s="200"/>
      <c r="WVI10" s="200"/>
      <c r="WVJ10" s="200"/>
      <c r="WVK10" s="200"/>
      <c r="WVL10" s="200"/>
      <c r="WVM10" s="200"/>
      <c r="WVN10" s="200"/>
      <c r="WVO10" s="200"/>
      <c r="WVP10" s="200"/>
      <c r="WVQ10" s="200"/>
      <c r="WVR10" s="200"/>
      <c r="WVS10" s="200"/>
      <c r="WVT10" s="200"/>
      <c r="WVU10" s="200"/>
      <c r="WVV10" s="200"/>
      <c r="WVW10" s="200"/>
      <c r="WVX10" s="200"/>
      <c r="WVY10" s="200"/>
      <c r="WVZ10" s="200"/>
      <c r="WWA10" s="200"/>
      <c r="WWB10" s="200"/>
      <c r="WWC10" s="200"/>
      <c r="WWD10" s="200"/>
      <c r="WWE10" s="200"/>
      <c r="WWF10" s="200"/>
      <c r="WWG10" s="200"/>
      <c r="WWH10" s="200"/>
      <c r="WWI10" s="200"/>
      <c r="WWJ10" s="200"/>
      <c r="WWK10" s="200"/>
      <c r="WWL10" s="200"/>
      <c r="WWM10" s="200"/>
      <c r="WWN10" s="200"/>
      <c r="WWO10" s="200"/>
      <c r="WWP10" s="200"/>
      <c r="WWQ10" s="200"/>
      <c r="WWR10" s="200"/>
      <c r="WWS10" s="200"/>
      <c r="WWT10" s="200"/>
      <c r="WWU10" s="200"/>
      <c r="WWV10" s="200"/>
      <c r="WWW10" s="200"/>
      <c r="WWX10" s="200"/>
      <c r="WWY10" s="200"/>
      <c r="WWZ10" s="200"/>
      <c r="WXA10" s="200"/>
      <c r="WXB10" s="200"/>
      <c r="WXC10" s="200"/>
      <c r="WXD10" s="200"/>
      <c r="WXE10" s="200"/>
      <c r="WXF10" s="200"/>
      <c r="WXG10" s="200"/>
      <c r="WXH10" s="200"/>
      <c r="WXI10" s="200"/>
      <c r="WXJ10" s="200"/>
      <c r="WXK10" s="200"/>
      <c r="WXL10" s="200"/>
      <c r="WXM10" s="200"/>
      <c r="WXN10" s="200"/>
      <c r="WXO10" s="200"/>
      <c r="WXP10" s="200"/>
      <c r="WXQ10" s="200"/>
      <c r="WXR10" s="200"/>
      <c r="WXS10" s="200"/>
      <c r="WXT10" s="200"/>
      <c r="WXU10" s="200"/>
      <c r="WXV10" s="200"/>
      <c r="WXW10" s="200"/>
      <c r="WXX10" s="200"/>
      <c r="WXY10" s="200"/>
      <c r="WXZ10" s="200"/>
      <c r="WYA10" s="200"/>
      <c r="WYB10" s="200"/>
      <c r="WYC10" s="200"/>
      <c r="WYD10" s="200"/>
      <c r="WYE10" s="200"/>
      <c r="WYF10" s="200"/>
      <c r="WYG10" s="200"/>
      <c r="WYH10" s="200"/>
      <c r="WYI10" s="200"/>
      <c r="WYJ10" s="200"/>
      <c r="WYK10" s="200"/>
      <c r="WYL10" s="200"/>
      <c r="WYM10" s="200"/>
      <c r="WYN10" s="200"/>
      <c r="WYO10" s="200"/>
      <c r="WYP10" s="200"/>
      <c r="WYQ10" s="200"/>
      <c r="WYR10" s="200"/>
      <c r="WYS10" s="200"/>
      <c r="WYT10" s="200"/>
      <c r="WYU10" s="200"/>
      <c r="WYV10" s="200"/>
      <c r="WYW10" s="200"/>
      <c r="WYX10" s="200"/>
      <c r="WYY10" s="200"/>
      <c r="WYZ10" s="200"/>
      <c r="WZA10" s="200"/>
      <c r="WZB10" s="200"/>
      <c r="WZC10" s="200"/>
      <c r="WZD10" s="200"/>
      <c r="WZE10" s="200"/>
      <c r="WZF10" s="200"/>
      <c r="WZG10" s="200"/>
      <c r="WZH10" s="200"/>
      <c r="WZI10" s="200"/>
      <c r="WZJ10" s="200"/>
      <c r="WZK10" s="200"/>
      <c r="WZL10" s="200"/>
      <c r="WZM10" s="200"/>
      <c r="WZN10" s="200"/>
      <c r="WZO10" s="200"/>
      <c r="WZP10" s="200"/>
      <c r="WZQ10" s="200"/>
      <c r="WZR10" s="200"/>
      <c r="WZS10" s="200"/>
      <c r="WZT10" s="200"/>
      <c r="WZU10" s="200"/>
      <c r="WZV10" s="200"/>
      <c r="WZW10" s="200"/>
      <c r="WZX10" s="200"/>
      <c r="WZY10" s="200"/>
      <c r="WZZ10" s="200"/>
      <c r="XAA10" s="200"/>
      <c r="XAB10" s="200"/>
      <c r="XAC10" s="200"/>
      <c r="XAD10" s="200"/>
      <c r="XAE10" s="200"/>
      <c r="XAF10" s="200"/>
      <c r="XAG10" s="200"/>
      <c r="XAH10" s="200"/>
      <c r="XAI10" s="200"/>
      <c r="XAJ10" s="200"/>
      <c r="XAK10" s="200"/>
      <c r="XAL10" s="200"/>
      <c r="XAM10" s="200"/>
      <c r="XAN10" s="200"/>
      <c r="XAO10" s="200"/>
      <c r="XAP10" s="200"/>
      <c r="XAQ10" s="200"/>
      <c r="XAR10" s="200"/>
      <c r="XAS10" s="200"/>
      <c r="XAT10" s="200"/>
      <c r="XAU10" s="200"/>
      <c r="XAV10" s="200"/>
      <c r="XAW10" s="200"/>
      <c r="XAX10" s="200"/>
      <c r="XAY10" s="200"/>
      <c r="XAZ10" s="200"/>
      <c r="XBA10" s="200"/>
      <c r="XBB10" s="200"/>
      <c r="XBC10" s="200"/>
      <c r="XBD10" s="200"/>
      <c r="XBE10" s="200"/>
      <c r="XBF10" s="200"/>
      <c r="XBG10" s="200"/>
      <c r="XBH10" s="200"/>
      <c r="XBI10" s="200"/>
      <c r="XBJ10" s="200"/>
      <c r="XBK10" s="200"/>
      <c r="XBL10" s="200"/>
      <c r="XBM10" s="200"/>
      <c r="XBN10" s="200"/>
      <c r="XBO10" s="200"/>
      <c r="XBP10" s="200"/>
      <c r="XBQ10" s="200"/>
      <c r="XBR10" s="200"/>
      <c r="XBS10" s="200"/>
      <c r="XBT10" s="200"/>
      <c r="XBU10" s="200"/>
      <c r="XBV10" s="200"/>
      <c r="XBW10" s="200"/>
      <c r="XBX10" s="200"/>
      <c r="XBY10" s="200"/>
      <c r="XBZ10" s="200"/>
      <c r="XCA10" s="200"/>
      <c r="XCB10" s="200"/>
      <c r="XCC10" s="200"/>
      <c r="XCD10" s="200"/>
      <c r="XCE10" s="200"/>
      <c r="XCF10" s="200"/>
      <c r="XCG10" s="200"/>
      <c r="XCH10" s="200"/>
      <c r="XCI10" s="200"/>
      <c r="XCJ10" s="200"/>
      <c r="XCK10" s="200"/>
      <c r="XCL10" s="200"/>
      <c r="XCM10" s="200"/>
      <c r="XCN10" s="200"/>
      <c r="XCO10" s="200"/>
      <c r="XCP10" s="200"/>
      <c r="XCQ10" s="200"/>
      <c r="XCR10" s="200"/>
      <c r="XCS10" s="200"/>
      <c r="XCT10" s="200"/>
      <c r="XCU10" s="200"/>
      <c r="XCV10" s="200"/>
      <c r="XCW10" s="200"/>
      <c r="XCX10" s="200"/>
      <c r="XCY10" s="200"/>
      <c r="XCZ10" s="200"/>
      <c r="XDA10" s="200"/>
      <c r="XDB10" s="200"/>
      <c r="XDC10" s="200"/>
      <c r="XDD10" s="200"/>
      <c r="XDE10" s="200"/>
      <c r="XDF10" s="200"/>
      <c r="XDG10" s="200"/>
      <c r="XDH10" s="200"/>
      <c r="XDI10" s="200"/>
      <c r="XDJ10" s="200"/>
      <c r="XDK10" s="200"/>
      <c r="XDL10" s="200"/>
      <c r="XDM10" s="200"/>
      <c r="XDN10" s="200"/>
      <c r="XDO10" s="200"/>
      <c r="XDP10" s="200"/>
      <c r="XDQ10" s="200"/>
      <c r="XDR10" s="200"/>
      <c r="XDS10" s="200"/>
      <c r="XDT10" s="200"/>
      <c r="XDU10" s="200"/>
      <c r="XDV10" s="200"/>
      <c r="XDW10" s="200"/>
      <c r="XDX10" s="200"/>
      <c r="XDY10" s="200"/>
      <c r="XDZ10" s="200"/>
      <c r="XEA10" s="200"/>
      <c r="XEB10" s="200"/>
    </row>
    <row r="11" spans="1:16370" s="197" customFormat="1" ht="15.75">
      <c r="A11" s="352" t="s">
        <v>221</v>
      </c>
      <c r="B11" s="320" t="s">
        <v>304</v>
      </c>
      <c r="C11" s="321" t="s">
        <v>305</v>
      </c>
      <c r="D11" s="321" t="s">
        <v>306</v>
      </c>
      <c r="E11" s="321" t="s">
        <v>307</v>
      </c>
      <c r="F11" s="321" t="s">
        <v>308</v>
      </c>
      <c r="G11" s="321" t="s">
        <v>309</v>
      </c>
      <c r="H11" s="321" t="s">
        <v>310</v>
      </c>
      <c r="I11" s="321" t="s">
        <v>311</v>
      </c>
      <c r="J11" s="321" t="s">
        <v>312</v>
      </c>
      <c r="K11" s="321" t="s">
        <v>313</v>
      </c>
      <c r="L11" s="321" t="s">
        <v>314</v>
      </c>
      <c r="M11" s="321" t="s">
        <v>315</v>
      </c>
      <c r="N11" s="321" t="s">
        <v>316</v>
      </c>
      <c r="O11" s="321" t="s">
        <v>317</v>
      </c>
      <c r="P11" s="321" t="s">
        <v>318</v>
      </c>
      <c r="Q11" s="321" t="s">
        <v>319</v>
      </c>
      <c r="R11" s="321" t="s">
        <v>320</v>
      </c>
      <c r="S11" s="321" t="s">
        <v>321</v>
      </c>
      <c r="T11" s="321" t="s">
        <v>322</v>
      </c>
      <c r="U11" s="321" t="s">
        <v>323</v>
      </c>
      <c r="V11" s="321" t="s">
        <v>324</v>
      </c>
      <c r="W11" s="321" t="s">
        <v>325</v>
      </c>
      <c r="X11" s="322" t="s">
        <v>326</v>
      </c>
      <c r="Y11" s="322" t="s">
        <v>327</v>
      </c>
      <c r="XEC11" s="200"/>
      <c r="XED11" s="200"/>
      <c r="XEE11" s="200"/>
      <c r="XEF11" s="200"/>
      <c r="XEG11" s="200"/>
      <c r="XEH11" s="200"/>
      <c r="XEI11" s="200"/>
      <c r="XEJ11" s="200"/>
      <c r="XEK11" s="200"/>
      <c r="XEL11" s="200"/>
      <c r="XEM11" s="200"/>
      <c r="XEN11" s="200"/>
      <c r="XEO11" s="200"/>
      <c r="XEP11" s="200"/>
    </row>
    <row r="12" spans="1:16370" s="197" customFormat="1" ht="15.75">
      <c r="A12" s="352" t="s">
        <v>209</v>
      </c>
      <c r="B12" s="328">
        <f>7622536.77827667/1000</f>
        <v>7622.5367782766698</v>
      </c>
      <c r="C12" s="329">
        <f>2111779.5540023/1000</f>
        <v>2111.7795540022998</v>
      </c>
      <c r="D12" s="329">
        <f>1941526.80872258/1000</f>
        <v>1941.52680872258</v>
      </c>
      <c r="E12" s="330">
        <f>14134362.7363576/1000</f>
        <v>14134.3627363576</v>
      </c>
      <c r="F12" s="330">
        <f>5964289.18737933/1000</f>
        <v>5964.2891873793305</v>
      </c>
      <c r="G12" s="330">
        <f>11671883.8165267/1000</f>
        <v>11671.883816526701</v>
      </c>
      <c r="H12" s="330">
        <f>939625.84/1000</f>
        <v>939.62583999999993</v>
      </c>
      <c r="I12" s="330">
        <f>2114677.87387733/1000</f>
        <v>2114.6778738773301</v>
      </c>
      <c r="J12" s="330">
        <f>2495999.71/1000</f>
        <v>2495.9997100000001</v>
      </c>
      <c r="K12" s="330">
        <f>6184215.91178386/1000</f>
        <v>6184.2159117838601</v>
      </c>
      <c r="L12" s="330">
        <f>1163647.037985/1000</f>
        <v>1163.647037985</v>
      </c>
      <c r="M12" s="330">
        <f>11312621.446927/1000</f>
        <v>11312.621446927</v>
      </c>
      <c r="N12" s="330">
        <f>1393148.619901/1000</f>
        <v>1393.1486199010001</v>
      </c>
      <c r="O12" s="330">
        <f>6311136.95979103/1000</f>
        <v>6311.1369597910298</v>
      </c>
      <c r="P12" s="330">
        <f>4254259.24362891/1000</f>
        <v>4254.2592436289096</v>
      </c>
      <c r="Q12" s="330">
        <f>1762528.53576507/1000</f>
        <v>1762.52853576507</v>
      </c>
      <c r="R12" s="330">
        <f>1986418.35425128/1000</f>
        <v>1986.4183542512799</v>
      </c>
      <c r="S12" s="330">
        <f>1097657/1000</f>
        <v>1097.6569999999999</v>
      </c>
      <c r="T12" s="330">
        <f>1184403.13166309/1000</f>
        <v>1184.4031316630901</v>
      </c>
      <c r="U12" s="330">
        <f>1818798.81654824/1000</f>
        <v>1818.79881654824</v>
      </c>
      <c r="V12" s="330">
        <f>953180.55166875/1000</f>
        <v>953.18055166875001</v>
      </c>
      <c r="W12" s="330">
        <f>1586811.15348442/1000</f>
        <v>1586.8111534844199</v>
      </c>
      <c r="X12" s="331">
        <f>4955368.10180937/1000</f>
        <v>4955.3681018093703</v>
      </c>
      <c r="Y12" s="331">
        <f>2161553.7/1000</f>
        <v>2161.5537000000004</v>
      </c>
    </row>
    <row r="13" spans="1:16370" s="197" customFormat="1" ht="15.75">
      <c r="A13" s="352" t="s">
        <v>328</v>
      </c>
      <c r="B13" s="328">
        <v>1937.5582099999949</v>
      </c>
      <c r="C13" s="329">
        <v>790.66928000000053</v>
      </c>
      <c r="D13" s="329">
        <v>404.85829999999982</v>
      </c>
      <c r="E13" s="330">
        <v>2100.8281000000015</v>
      </c>
      <c r="F13" s="330">
        <v>5327.1245600000029</v>
      </c>
      <c r="G13" s="330">
        <v>1322.8050499999988</v>
      </c>
      <c r="H13" s="330">
        <v>894.79235000000006</v>
      </c>
      <c r="I13" s="330">
        <v>3.982140000000014</v>
      </c>
      <c r="J13" s="330">
        <v>2088.2737600000009</v>
      </c>
      <c r="K13" s="330">
        <v>6.1029200000001582</v>
      </c>
      <c r="L13" s="330">
        <v>3.6608499999999995</v>
      </c>
      <c r="M13" s="330">
        <v>324.04436999999734</v>
      </c>
      <c r="N13" s="330">
        <v>1033.6129800000001</v>
      </c>
      <c r="O13" s="330">
        <v>214.66440999999969</v>
      </c>
      <c r="P13" s="330">
        <v>213.57218999999995</v>
      </c>
      <c r="Q13" s="330">
        <v>740.49748</v>
      </c>
      <c r="R13" s="330">
        <v>497.47320999999937</v>
      </c>
      <c r="S13" s="330">
        <v>0</v>
      </c>
      <c r="T13" s="330">
        <v>0</v>
      </c>
      <c r="U13" s="330">
        <v>0</v>
      </c>
      <c r="V13" s="330">
        <v>0</v>
      </c>
      <c r="W13" s="330">
        <v>0</v>
      </c>
      <c r="X13" s="331">
        <v>1944.4778600000002</v>
      </c>
      <c r="Y13" s="331">
        <v>1944.4778600000002</v>
      </c>
      <c r="Z13" s="357"/>
    </row>
    <row r="14" spans="1:16370" s="197" customFormat="1" ht="30">
      <c r="A14" s="352" t="s">
        <v>329</v>
      </c>
      <c r="B14" s="328" t="str">
        <f t="shared" ref="B14:Y14" si="0">IF((B13+B17)&gt;B12,"Project expenditure exceeds budget","")</f>
        <v/>
      </c>
      <c r="C14" s="329" t="str">
        <f t="shared" si="0"/>
        <v/>
      </c>
      <c r="D14" s="329" t="str">
        <f t="shared" si="0"/>
        <v/>
      </c>
      <c r="E14" s="330" t="str">
        <f t="shared" si="0"/>
        <v/>
      </c>
      <c r="F14" s="330" t="str">
        <f t="shared" si="0"/>
        <v>Project expenditure exceeds budget</v>
      </c>
      <c r="G14" s="330" t="str">
        <f t="shared" si="0"/>
        <v/>
      </c>
      <c r="H14" s="330" t="str">
        <f t="shared" si="0"/>
        <v>Project expenditure exceeds budget</v>
      </c>
      <c r="I14" s="330" t="str">
        <f t="shared" si="0"/>
        <v/>
      </c>
      <c r="J14" s="330" t="str">
        <f t="shared" si="0"/>
        <v>Project expenditure exceeds budget</v>
      </c>
      <c r="K14" s="330" t="str">
        <f t="shared" si="0"/>
        <v/>
      </c>
      <c r="L14" s="330" t="str">
        <f t="shared" si="0"/>
        <v/>
      </c>
      <c r="M14" s="330" t="str">
        <f t="shared" si="0"/>
        <v/>
      </c>
      <c r="N14" s="330" t="str">
        <f t="shared" si="0"/>
        <v/>
      </c>
      <c r="O14" s="330" t="str">
        <f t="shared" si="0"/>
        <v/>
      </c>
      <c r="P14" s="330" t="str">
        <f t="shared" si="0"/>
        <v/>
      </c>
      <c r="Q14" s="330" t="str">
        <f t="shared" si="0"/>
        <v>Project expenditure exceeds budget</v>
      </c>
      <c r="R14" s="330" t="str">
        <f t="shared" si="0"/>
        <v/>
      </c>
      <c r="S14" s="330" t="str">
        <f t="shared" si="0"/>
        <v/>
      </c>
      <c r="T14" s="330" t="str">
        <f t="shared" si="0"/>
        <v/>
      </c>
      <c r="U14" s="330" t="str">
        <f t="shared" si="0"/>
        <v/>
      </c>
      <c r="V14" s="330" t="str">
        <f t="shared" si="0"/>
        <v/>
      </c>
      <c r="W14" s="330" t="str">
        <f t="shared" si="0"/>
        <v/>
      </c>
      <c r="X14" s="331" t="str">
        <f t="shared" si="0"/>
        <v/>
      </c>
      <c r="Y14" s="331" t="str">
        <f t="shared" si="0"/>
        <v>Project expenditure exceeds budget</v>
      </c>
    </row>
    <row r="15" spans="1:16370" s="197" customFormat="1" ht="15.75">
      <c r="A15" s="352" t="s">
        <v>330</v>
      </c>
      <c r="B15" s="328" t="str">
        <f>IF(B16="","ASSET CLASS MUST BE ALLOCATED",IF(B7="Non-capitalised",IF(B16="Non-capitalised project","","Non capitalised project asset class must be selected"),""))</f>
        <v/>
      </c>
      <c r="C15" s="329" t="str">
        <f t="shared" ref="C15:Y15" si="1">IF(C16="","ASSET CLASS MUST BE ALLOCATED",IF(C7="Non-capitalised",IF(C16="Non-capitalised project","","Non capitalised project asset class must be selected"),""))</f>
        <v/>
      </c>
      <c r="D15" s="329" t="str">
        <f t="shared" si="1"/>
        <v/>
      </c>
      <c r="E15" s="330" t="str">
        <f t="shared" si="1"/>
        <v/>
      </c>
      <c r="F15" s="330" t="str">
        <f t="shared" si="1"/>
        <v/>
      </c>
      <c r="G15" s="330" t="str">
        <f t="shared" si="1"/>
        <v/>
      </c>
      <c r="H15" s="330" t="str">
        <f t="shared" si="1"/>
        <v/>
      </c>
      <c r="I15" s="330" t="str">
        <f t="shared" si="1"/>
        <v/>
      </c>
      <c r="J15" s="330" t="str">
        <f t="shared" si="1"/>
        <v/>
      </c>
      <c r="K15" s="330" t="str">
        <f t="shared" si="1"/>
        <v/>
      </c>
      <c r="L15" s="330" t="str">
        <f t="shared" si="1"/>
        <v/>
      </c>
      <c r="M15" s="330" t="str">
        <f t="shared" si="1"/>
        <v/>
      </c>
      <c r="N15" s="330" t="str">
        <f t="shared" si="1"/>
        <v/>
      </c>
      <c r="O15" s="330" t="str">
        <f t="shared" si="1"/>
        <v/>
      </c>
      <c r="P15" s="330" t="str">
        <f t="shared" si="1"/>
        <v/>
      </c>
      <c r="Q15" s="330" t="str">
        <f t="shared" si="1"/>
        <v/>
      </c>
      <c r="R15" s="330" t="str">
        <f t="shared" si="1"/>
        <v/>
      </c>
      <c r="S15" s="330" t="str">
        <f t="shared" si="1"/>
        <v/>
      </c>
      <c r="T15" s="330" t="str">
        <f t="shared" si="1"/>
        <v/>
      </c>
      <c r="U15" s="330" t="str">
        <f t="shared" si="1"/>
        <v/>
      </c>
      <c r="V15" s="330" t="str">
        <f t="shared" si="1"/>
        <v/>
      </c>
      <c r="W15" s="330" t="str">
        <f t="shared" si="1"/>
        <v/>
      </c>
      <c r="X15" s="331" t="str">
        <f t="shared" si="1"/>
        <v/>
      </c>
      <c r="Y15" s="331" t="str">
        <f t="shared" si="1"/>
        <v/>
      </c>
    </row>
    <row r="16" spans="1:16370" s="197" customFormat="1" ht="15.75">
      <c r="A16" s="352" t="s">
        <v>19</v>
      </c>
      <c r="B16" s="332" t="s">
        <v>23</v>
      </c>
      <c r="C16" s="332" t="s">
        <v>23</v>
      </c>
      <c r="D16" s="332" t="s">
        <v>23</v>
      </c>
      <c r="E16" s="332" t="s">
        <v>23</v>
      </c>
      <c r="F16" s="332" t="s">
        <v>23</v>
      </c>
      <c r="G16" s="332" t="s">
        <v>23</v>
      </c>
      <c r="H16" s="332" t="s">
        <v>23</v>
      </c>
      <c r="I16" s="332" t="s">
        <v>23</v>
      </c>
      <c r="J16" s="332" t="s">
        <v>23</v>
      </c>
      <c r="K16" s="332" t="s">
        <v>23</v>
      </c>
      <c r="L16" s="332" t="s">
        <v>23</v>
      </c>
      <c r="M16" s="332" t="s">
        <v>23</v>
      </c>
      <c r="N16" s="332" t="s">
        <v>23</v>
      </c>
      <c r="O16" s="332" t="s">
        <v>23</v>
      </c>
      <c r="P16" s="332" t="s">
        <v>23</v>
      </c>
      <c r="Q16" s="332" t="s">
        <v>23</v>
      </c>
      <c r="R16" s="332" t="s">
        <v>23</v>
      </c>
      <c r="S16" s="332" t="s">
        <v>23</v>
      </c>
      <c r="T16" s="332" t="s">
        <v>23</v>
      </c>
      <c r="U16" s="332" t="s">
        <v>23</v>
      </c>
      <c r="V16" s="332" t="s">
        <v>23</v>
      </c>
      <c r="W16" s="332" t="s">
        <v>23</v>
      </c>
      <c r="X16" s="332" t="s">
        <v>23</v>
      </c>
      <c r="Y16" s="332" t="s">
        <v>23</v>
      </c>
    </row>
    <row r="17" spans="1:16377" s="224" customFormat="1">
      <c r="A17" s="354" t="s">
        <v>331</v>
      </c>
      <c r="B17" s="354">
        <f>SUM(B18,B22,B23,B28)</f>
        <v>1967.66652</v>
      </c>
      <c r="C17" s="355">
        <f>SUM(C18,C22,C23,C28)</f>
        <v>648.54321999999991</v>
      </c>
      <c r="D17" s="355">
        <f t="shared" ref="D17:BH17" si="2">SUM(D18,D22,D23,D28)</f>
        <v>648.54321999999991</v>
      </c>
      <c r="E17" s="355">
        <f t="shared" si="2"/>
        <v>3658.26458</v>
      </c>
      <c r="F17" s="355">
        <f>SUM(F18,F22,F23,F28)</f>
        <v>771.02807000000007</v>
      </c>
      <c r="G17" s="355">
        <f t="shared" si="2"/>
        <v>3555.3491000000004</v>
      </c>
      <c r="H17" s="355">
        <f t="shared" si="2"/>
        <v>48.241200000000006</v>
      </c>
      <c r="I17" s="355">
        <f t="shared" si="2"/>
        <v>302.37083000000001</v>
      </c>
      <c r="J17" s="355">
        <f t="shared" si="2"/>
        <v>428.56927000000002</v>
      </c>
      <c r="K17" s="355">
        <f t="shared" si="2"/>
        <v>1661.6280399999998</v>
      </c>
      <c r="L17" s="355">
        <f t="shared" si="2"/>
        <v>6.2971700000000004</v>
      </c>
      <c r="M17" s="355">
        <f>SUM(M18,M22,M23,M28)</f>
        <v>4472.4991200000004</v>
      </c>
      <c r="N17" s="355">
        <f t="shared" si="2"/>
        <v>314.25307000000004</v>
      </c>
      <c r="O17" s="355">
        <f t="shared" si="2"/>
        <v>4102.2762400000001</v>
      </c>
      <c r="P17" s="355">
        <f t="shared" si="2"/>
        <v>1061.7169500000002</v>
      </c>
      <c r="Q17" s="355">
        <f t="shared" si="2"/>
        <v>1031.38563</v>
      </c>
      <c r="R17" s="355">
        <f t="shared" si="2"/>
        <v>881.35814999999991</v>
      </c>
      <c r="S17" s="355">
        <f t="shared" si="2"/>
        <v>652.18601000000001</v>
      </c>
      <c r="T17" s="355">
        <f t="shared" si="2"/>
        <v>69.982520000000008</v>
      </c>
      <c r="U17" s="355">
        <f t="shared" si="2"/>
        <v>348.81901999999997</v>
      </c>
      <c r="V17" s="355">
        <f t="shared" si="2"/>
        <v>38.72137</v>
      </c>
      <c r="W17" s="355">
        <f t="shared" si="2"/>
        <v>31.173559999999998</v>
      </c>
      <c r="X17" s="356">
        <f t="shared" si="2"/>
        <v>161.26071999999999</v>
      </c>
      <c r="Y17" s="356">
        <f t="shared" si="2"/>
        <v>221.26155</v>
      </c>
      <c r="Z17" s="224">
        <f t="shared" si="2"/>
        <v>0</v>
      </c>
      <c r="AA17" s="224">
        <f t="shared" si="2"/>
        <v>0</v>
      </c>
      <c r="AB17" s="224">
        <f t="shared" si="2"/>
        <v>0</v>
      </c>
      <c r="AC17" s="224">
        <f t="shared" si="2"/>
        <v>0</v>
      </c>
      <c r="AD17" s="224">
        <f t="shared" si="2"/>
        <v>0</v>
      </c>
      <c r="AE17" s="224">
        <f t="shared" si="2"/>
        <v>0</v>
      </c>
      <c r="AF17" s="224">
        <f t="shared" si="2"/>
        <v>0</v>
      </c>
      <c r="AG17" s="224">
        <f t="shared" si="2"/>
        <v>0</v>
      </c>
      <c r="AH17" s="224">
        <f t="shared" si="2"/>
        <v>0</v>
      </c>
      <c r="AI17" s="224">
        <f t="shared" si="2"/>
        <v>0</v>
      </c>
      <c r="AJ17" s="224">
        <f t="shared" si="2"/>
        <v>0</v>
      </c>
      <c r="AK17" s="224">
        <f t="shared" si="2"/>
        <v>0</v>
      </c>
      <c r="AL17" s="224">
        <f t="shared" si="2"/>
        <v>0</v>
      </c>
      <c r="AM17" s="224">
        <f t="shared" si="2"/>
        <v>0</v>
      </c>
      <c r="AN17" s="224">
        <f t="shared" si="2"/>
        <v>0</v>
      </c>
      <c r="AO17" s="224">
        <f t="shared" si="2"/>
        <v>0</v>
      </c>
      <c r="AP17" s="224">
        <f t="shared" si="2"/>
        <v>0</v>
      </c>
      <c r="AQ17" s="224">
        <f t="shared" si="2"/>
        <v>0</v>
      </c>
      <c r="AR17" s="224">
        <f t="shared" si="2"/>
        <v>0</v>
      </c>
      <c r="AS17" s="224">
        <f t="shared" si="2"/>
        <v>0</v>
      </c>
      <c r="AT17" s="224">
        <f t="shared" si="2"/>
        <v>0</v>
      </c>
      <c r="AU17" s="224">
        <f t="shared" si="2"/>
        <v>0</v>
      </c>
      <c r="AV17" s="224">
        <f t="shared" si="2"/>
        <v>0</v>
      </c>
      <c r="AW17" s="224">
        <f t="shared" si="2"/>
        <v>0</v>
      </c>
      <c r="AX17" s="224">
        <f t="shared" si="2"/>
        <v>0</v>
      </c>
      <c r="AY17" s="224">
        <f t="shared" si="2"/>
        <v>0</v>
      </c>
      <c r="AZ17" s="224">
        <f t="shared" si="2"/>
        <v>0</v>
      </c>
      <c r="BA17" s="224">
        <f t="shared" si="2"/>
        <v>0</v>
      </c>
      <c r="BB17" s="224">
        <f t="shared" si="2"/>
        <v>0</v>
      </c>
      <c r="BC17" s="224">
        <f t="shared" si="2"/>
        <v>0</v>
      </c>
      <c r="BD17" s="224">
        <f t="shared" si="2"/>
        <v>0</v>
      </c>
      <c r="BE17" s="224">
        <f t="shared" si="2"/>
        <v>0</v>
      </c>
      <c r="BF17" s="224">
        <f t="shared" si="2"/>
        <v>0</v>
      </c>
      <c r="BG17" s="224">
        <f t="shared" si="2"/>
        <v>0</v>
      </c>
      <c r="BH17" s="224">
        <f t="shared" si="2"/>
        <v>0</v>
      </c>
      <c r="BI17" s="224">
        <f t="shared" ref="BI17:DT17" si="3">SUM(BI18,BI22,BI23,BI28)</f>
        <v>0</v>
      </c>
      <c r="BJ17" s="224">
        <f t="shared" si="3"/>
        <v>0</v>
      </c>
      <c r="BK17" s="224">
        <f t="shared" si="3"/>
        <v>0</v>
      </c>
      <c r="BL17" s="224">
        <f t="shared" si="3"/>
        <v>0</v>
      </c>
      <c r="BM17" s="224">
        <f t="shared" si="3"/>
        <v>0</v>
      </c>
      <c r="BN17" s="224">
        <f t="shared" si="3"/>
        <v>0</v>
      </c>
      <c r="BO17" s="224">
        <f t="shared" si="3"/>
        <v>0</v>
      </c>
      <c r="BP17" s="224">
        <f t="shared" si="3"/>
        <v>0</v>
      </c>
      <c r="BQ17" s="224">
        <f t="shared" si="3"/>
        <v>0</v>
      </c>
      <c r="BR17" s="224">
        <f t="shared" si="3"/>
        <v>0</v>
      </c>
      <c r="BS17" s="224">
        <f t="shared" si="3"/>
        <v>0</v>
      </c>
      <c r="BT17" s="224">
        <f t="shared" si="3"/>
        <v>0</v>
      </c>
      <c r="BU17" s="224">
        <f t="shared" si="3"/>
        <v>0</v>
      </c>
      <c r="BV17" s="224">
        <f t="shared" si="3"/>
        <v>0</v>
      </c>
      <c r="BW17" s="224">
        <f t="shared" si="3"/>
        <v>0</v>
      </c>
      <c r="BX17" s="224">
        <f t="shared" si="3"/>
        <v>0</v>
      </c>
      <c r="BY17" s="224">
        <f t="shared" si="3"/>
        <v>0</v>
      </c>
      <c r="BZ17" s="224">
        <f t="shared" si="3"/>
        <v>0</v>
      </c>
      <c r="CA17" s="224">
        <f t="shared" si="3"/>
        <v>0</v>
      </c>
      <c r="CB17" s="224">
        <f t="shared" si="3"/>
        <v>0</v>
      </c>
      <c r="CC17" s="224">
        <f t="shared" si="3"/>
        <v>0</v>
      </c>
      <c r="CD17" s="224">
        <f t="shared" si="3"/>
        <v>0</v>
      </c>
      <c r="CE17" s="224">
        <f t="shared" si="3"/>
        <v>0</v>
      </c>
      <c r="CF17" s="224">
        <f t="shared" si="3"/>
        <v>0</v>
      </c>
      <c r="CG17" s="224">
        <f t="shared" si="3"/>
        <v>0</v>
      </c>
      <c r="CH17" s="224">
        <f t="shared" si="3"/>
        <v>0</v>
      </c>
      <c r="CI17" s="224">
        <f t="shared" si="3"/>
        <v>0</v>
      </c>
      <c r="CJ17" s="224">
        <f t="shared" si="3"/>
        <v>0</v>
      </c>
      <c r="CK17" s="224">
        <f t="shared" si="3"/>
        <v>0</v>
      </c>
      <c r="CL17" s="224">
        <f t="shared" si="3"/>
        <v>0</v>
      </c>
      <c r="CM17" s="224">
        <f t="shared" si="3"/>
        <v>0</v>
      </c>
      <c r="CN17" s="224">
        <f t="shared" si="3"/>
        <v>0</v>
      </c>
      <c r="CO17" s="224">
        <f t="shared" si="3"/>
        <v>0</v>
      </c>
      <c r="CP17" s="224">
        <f t="shared" si="3"/>
        <v>0</v>
      </c>
      <c r="CQ17" s="224">
        <f t="shared" si="3"/>
        <v>0</v>
      </c>
      <c r="CR17" s="224">
        <f t="shared" si="3"/>
        <v>0</v>
      </c>
      <c r="CS17" s="224">
        <f t="shared" si="3"/>
        <v>0</v>
      </c>
      <c r="CT17" s="224">
        <f t="shared" si="3"/>
        <v>0</v>
      </c>
      <c r="CU17" s="224">
        <f t="shared" si="3"/>
        <v>0</v>
      </c>
      <c r="CV17" s="224">
        <f t="shared" si="3"/>
        <v>0</v>
      </c>
      <c r="CW17" s="224">
        <f t="shared" si="3"/>
        <v>0</v>
      </c>
      <c r="CX17" s="224">
        <f t="shared" si="3"/>
        <v>0</v>
      </c>
      <c r="CY17" s="224">
        <f t="shared" si="3"/>
        <v>0</v>
      </c>
      <c r="CZ17" s="224">
        <f t="shared" si="3"/>
        <v>0</v>
      </c>
      <c r="DA17" s="224">
        <f t="shared" si="3"/>
        <v>0</v>
      </c>
      <c r="DB17" s="224">
        <f t="shared" si="3"/>
        <v>0</v>
      </c>
      <c r="DC17" s="224">
        <f t="shared" si="3"/>
        <v>0</v>
      </c>
      <c r="DD17" s="224">
        <f t="shared" si="3"/>
        <v>0</v>
      </c>
      <c r="DE17" s="224">
        <f t="shared" si="3"/>
        <v>0</v>
      </c>
      <c r="DF17" s="224">
        <f t="shared" si="3"/>
        <v>0</v>
      </c>
      <c r="DG17" s="224">
        <f t="shared" si="3"/>
        <v>0</v>
      </c>
      <c r="DH17" s="224">
        <f t="shared" si="3"/>
        <v>0</v>
      </c>
      <c r="DI17" s="224">
        <f t="shared" si="3"/>
        <v>0</v>
      </c>
      <c r="DJ17" s="224">
        <f t="shared" si="3"/>
        <v>0</v>
      </c>
      <c r="DK17" s="224">
        <f t="shared" si="3"/>
        <v>0</v>
      </c>
      <c r="DL17" s="224">
        <f t="shared" si="3"/>
        <v>0</v>
      </c>
      <c r="DM17" s="224">
        <f t="shared" si="3"/>
        <v>0</v>
      </c>
      <c r="DN17" s="224">
        <f t="shared" si="3"/>
        <v>0</v>
      </c>
      <c r="DO17" s="224">
        <f t="shared" si="3"/>
        <v>0</v>
      </c>
      <c r="DP17" s="224">
        <f t="shared" si="3"/>
        <v>0</v>
      </c>
      <c r="DQ17" s="224">
        <f t="shared" si="3"/>
        <v>0</v>
      </c>
      <c r="DR17" s="224">
        <f t="shared" si="3"/>
        <v>0</v>
      </c>
      <c r="DS17" s="224">
        <f t="shared" si="3"/>
        <v>0</v>
      </c>
      <c r="DT17" s="224">
        <f t="shared" si="3"/>
        <v>0</v>
      </c>
      <c r="DU17" s="224">
        <f t="shared" ref="DU17:GF17" si="4">SUM(DU18,DU22,DU23,DU28)</f>
        <v>0</v>
      </c>
      <c r="DV17" s="224">
        <f t="shared" si="4"/>
        <v>0</v>
      </c>
      <c r="DW17" s="224">
        <f t="shared" si="4"/>
        <v>0</v>
      </c>
      <c r="DX17" s="224">
        <f t="shared" si="4"/>
        <v>0</v>
      </c>
      <c r="DY17" s="224">
        <f t="shared" si="4"/>
        <v>0</v>
      </c>
      <c r="DZ17" s="224">
        <f t="shared" si="4"/>
        <v>0</v>
      </c>
      <c r="EA17" s="224">
        <f t="shared" si="4"/>
        <v>0</v>
      </c>
      <c r="EB17" s="224">
        <f t="shared" si="4"/>
        <v>0</v>
      </c>
      <c r="EC17" s="224">
        <f t="shared" si="4"/>
        <v>0</v>
      </c>
      <c r="ED17" s="224">
        <f t="shared" si="4"/>
        <v>0</v>
      </c>
      <c r="EE17" s="224">
        <f t="shared" si="4"/>
        <v>0</v>
      </c>
      <c r="EF17" s="224">
        <f t="shared" si="4"/>
        <v>0</v>
      </c>
      <c r="EG17" s="224">
        <f t="shared" si="4"/>
        <v>0</v>
      </c>
      <c r="EH17" s="224">
        <f t="shared" si="4"/>
        <v>0</v>
      </c>
      <c r="EI17" s="224">
        <f t="shared" si="4"/>
        <v>0</v>
      </c>
      <c r="EJ17" s="224">
        <f t="shared" si="4"/>
        <v>0</v>
      </c>
      <c r="EK17" s="224">
        <f t="shared" si="4"/>
        <v>0</v>
      </c>
      <c r="EL17" s="224">
        <f t="shared" si="4"/>
        <v>0</v>
      </c>
      <c r="EM17" s="224">
        <f t="shared" si="4"/>
        <v>0</v>
      </c>
      <c r="EN17" s="224">
        <f t="shared" si="4"/>
        <v>0</v>
      </c>
      <c r="EO17" s="224">
        <f t="shared" si="4"/>
        <v>0</v>
      </c>
      <c r="EP17" s="224">
        <f t="shared" si="4"/>
        <v>0</v>
      </c>
      <c r="EQ17" s="224">
        <f t="shared" si="4"/>
        <v>0</v>
      </c>
      <c r="ER17" s="224">
        <f t="shared" si="4"/>
        <v>0</v>
      </c>
      <c r="ES17" s="224">
        <f t="shared" si="4"/>
        <v>0</v>
      </c>
      <c r="ET17" s="224">
        <f t="shared" si="4"/>
        <v>0</v>
      </c>
      <c r="EU17" s="224">
        <f t="shared" si="4"/>
        <v>0</v>
      </c>
      <c r="EV17" s="224">
        <f t="shared" si="4"/>
        <v>0</v>
      </c>
      <c r="EW17" s="224">
        <f t="shared" si="4"/>
        <v>0</v>
      </c>
      <c r="EX17" s="224">
        <f t="shared" si="4"/>
        <v>0</v>
      </c>
      <c r="EY17" s="224">
        <f t="shared" si="4"/>
        <v>0</v>
      </c>
      <c r="EZ17" s="224">
        <f t="shared" si="4"/>
        <v>0</v>
      </c>
      <c r="FA17" s="224">
        <f t="shared" si="4"/>
        <v>0</v>
      </c>
      <c r="FB17" s="224">
        <f t="shared" si="4"/>
        <v>0</v>
      </c>
      <c r="FC17" s="224">
        <f t="shared" si="4"/>
        <v>0</v>
      </c>
      <c r="FD17" s="224">
        <f t="shared" si="4"/>
        <v>0</v>
      </c>
      <c r="FE17" s="224">
        <f t="shared" si="4"/>
        <v>0</v>
      </c>
      <c r="FF17" s="224">
        <f t="shared" si="4"/>
        <v>0</v>
      </c>
      <c r="FG17" s="224">
        <f t="shared" si="4"/>
        <v>0</v>
      </c>
      <c r="FH17" s="224">
        <f t="shared" si="4"/>
        <v>0</v>
      </c>
      <c r="FI17" s="224">
        <f t="shared" si="4"/>
        <v>0</v>
      </c>
      <c r="FJ17" s="224">
        <f t="shared" si="4"/>
        <v>0</v>
      </c>
      <c r="FK17" s="224">
        <f t="shared" si="4"/>
        <v>0</v>
      </c>
      <c r="FL17" s="224">
        <f t="shared" si="4"/>
        <v>0</v>
      </c>
      <c r="FM17" s="224">
        <f t="shared" si="4"/>
        <v>0</v>
      </c>
      <c r="FN17" s="224">
        <f t="shared" si="4"/>
        <v>0</v>
      </c>
      <c r="FO17" s="224">
        <f t="shared" si="4"/>
        <v>0</v>
      </c>
      <c r="FP17" s="224">
        <f t="shared" si="4"/>
        <v>0</v>
      </c>
      <c r="FQ17" s="224">
        <f t="shared" si="4"/>
        <v>0</v>
      </c>
      <c r="FR17" s="224">
        <f t="shared" si="4"/>
        <v>0</v>
      </c>
      <c r="FS17" s="224">
        <f t="shared" si="4"/>
        <v>0</v>
      </c>
      <c r="FT17" s="224">
        <f t="shared" si="4"/>
        <v>0</v>
      </c>
      <c r="FU17" s="224">
        <f t="shared" si="4"/>
        <v>0</v>
      </c>
      <c r="FV17" s="224">
        <f t="shared" si="4"/>
        <v>0</v>
      </c>
      <c r="FW17" s="224">
        <f t="shared" si="4"/>
        <v>0</v>
      </c>
      <c r="FX17" s="224">
        <f t="shared" si="4"/>
        <v>0</v>
      </c>
      <c r="FY17" s="224">
        <f t="shared" si="4"/>
        <v>0</v>
      </c>
      <c r="FZ17" s="224">
        <f t="shared" si="4"/>
        <v>0</v>
      </c>
      <c r="GA17" s="224">
        <f t="shared" si="4"/>
        <v>0</v>
      </c>
      <c r="GB17" s="224">
        <f t="shared" si="4"/>
        <v>0</v>
      </c>
      <c r="GC17" s="224">
        <f t="shared" si="4"/>
        <v>0</v>
      </c>
      <c r="GD17" s="224">
        <f t="shared" si="4"/>
        <v>0</v>
      </c>
      <c r="GE17" s="224">
        <f t="shared" si="4"/>
        <v>0</v>
      </c>
      <c r="GF17" s="224">
        <f t="shared" si="4"/>
        <v>0</v>
      </c>
      <c r="GG17" s="224">
        <f t="shared" ref="GG17:IR17" si="5">SUM(GG18,GG22,GG23,GG28)</f>
        <v>0</v>
      </c>
      <c r="GH17" s="224">
        <f t="shared" si="5"/>
        <v>0</v>
      </c>
      <c r="GI17" s="224">
        <f t="shared" si="5"/>
        <v>0</v>
      </c>
      <c r="GJ17" s="224">
        <f t="shared" si="5"/>
        <v>0</v>
      </c>
      <c r="GK17" s="224">
        <f t="shared" si="5"/>
        <v>0</v>
      </c>
      <c r="GL17" s="224">
        <f t="shared" si="5"/>
        <v>0</v>
      </c>
      <c r="GM17" s="224">
        <f t="shared" si="5"/>
        <v>0</v>
      </c>
      <c r="GN17" s="224">
        <f t="shared" si="5"/>
        <v>0</v>
      </c>
      <c r="GO17" s="224">
        <f t="shared" si="5"/>
        <v>0</v>
      </c>
      <c r="GP17" s="224">
        <f t="shared" si="5"/>
        <v>0</v>
      </c>
      <c r="GQ17" s="224">
        <f t="shared" si="5"/>
        <v>0</v>
      </c>
      <c r="GR17" s="224">
        <f t="shared" si="5"/>
        <v>0</v>
      </c>
      <c r="GS17" s="224">
        <f t="shared" si="5"/>
        <v>0</v>
      </c>
      <c r="GT17" s="224">
        <f t="shared" si="5"/>
        <v>0</v>
      </c>
      <c r="GU17" s="224">
        <f t="shared" si="5"/>
        <v>0</v>
      </c>
      <c r="GV17" s="224">
        <f t="shared" si="5"/>
        <v>0</v>
      </c>
      <c r="GW17" s="224">
        <f t="shared" si="5"/>
        <v>0</v>
      </c>
      <c r="GX17" s="224">
        <f t="shared" si="5"/>
        <v>0</v>
      </c>
      <c r="GY17" s="224">
        <f t="shared" si="5"/>
        <v>0</v>
      </c>
      <c r="GZ17" s="224">
        <f t="shared" si="5"/>
        <v>0</v>
      </c>
      <c r="HA17" s="224">
        <f t="shared" si="5"/>
        <v>0</v>
      </c>
      <c r="HB17" s="224">
        <f t="shared" si="5"/>
        <v>0</v>
      </c>
      <c r="HC17" s="224">
        <f t="shared" si="5"/>
        <v>0</v>
      </c>
      <c r="HD17" s="224">
        <f t="shared" si="5"/>
        <v>0</v>
      </c>
      <c r="HE17" s="224">
        <f t="shared" si="5"/>
        <v>0</v>
      </c>
      <c r="HF17" s="224">
        <f t="shared" si="5"/>
        <v>0</v>
      </c>
      <c r="HG17" s="224">
        <f t="shared" si="5"/>
        <v>0</v>
      </c>
      <c r="HH17" s="224">
        <f t="shared" si="5"/>
        <v>0</v>
      </c>
      <c r="HI17" s="224">
        <f t="shared" si="5"/>
        <v>0</v>
      </c>
      <c r="HJ17" s="224">
        <f t="shared" si="5"/>
        <v>0</v>
      </c>
      <c r="HK17" s="224">
        <f t="shared" si="5"/>
        <v>0</v>
      </c>
      <c r="HL17" s="224">
        <f t="shared" si="5"/>
        <v>0</v>
      </c>
      <c r="HM17" s="224">
        <f t="shared" si="5"/>
        <v>0</v>
      </c>
      <c r="HN17" s="224">
        <f t="shared" si="5"/>
        <v>0</v>
      </c>
      <c r="HO17" s="224">
        <f t="shared" si="5"/>
        <v>0</v>
      </c>
      <c r="HP17" s="224">
        <f t="shared" si="5"/>
        <v>0</v>
      </c>
      <c r="HQ17" s="224">
        <f t="shared" si="5"/>
        <v>0</v>
      </c>
      <c r="HR17" s="224">
        <f t="shared" si="5"/>
        <v>0</v>
      </c>
      <c r="HS17" s="224">
        <f t="shared" si="5"/>
        <v>0</v>
      </c>
      <c r="HT17" s="224">
        <f t="shared" si="5"/>
        <v>0</v>
      </c>
      <c r="HU17" s="224">
        <f t="shared" si="5"/>
        <v>0</v>
      </c>
      <c r="HV17" s="224">
        <f t="shared" si="5"/>
        <v>0</v>
      </c>
      <c r="HW17" s="224">
        <f t="shared" si="5"/>
        <v>0</v>
      </c>
      <c r="HX17" s="224">
        <f t="shared" si="5"/>
        <v>0</v>
      </c>
      <c r="HY17" s="224">
        <f t="shared" si="5"/>
        <v>0</v>
      </c>
      <c r="HZ17" s="224">
        <f t="shared" si="5"/>
        <v>0</v>
      </c>
      <c r="IA17" s="224">
        <f t="shared" si="5"/>
        <v>0</v>
      </c>
      <c r="IB17" s="224">
        <f t="shared" si="5"/>
        <v>0</v>
      </c>
      <c r="IC17" s="224">
        <f t="shared" si="5"/>
        <v>0</v>
      </c>
      <c r="ID17" s="224">
        <f t="shared" si="5"/>
        <v>0</v>
      </c>
      <c r="IE17" s="224">
        <f t="shared" si="5"/>
        <v>0</v>
      </c>
      <c r="IF17" s="224">
        <f t="shared" si="5"/>
        <v>0</v>
      </c>
      <c r="IG17" s="224">
        <f t="shared" si="5"/>
        <v>0</v>
      </c>
      <c r="IH17" s="224">
        <f t="shared" si="5"/>
        <v>0</v>
      </c>
      <c r="II17" s="224">
        <f t="shared" si="5"/>
        <v>0</v>
      </c>
      <c r="IJ17" s="224">
        <f t="shared" si="5"/>
        <v>0</v>
      </c>
      <c r="IK17" s="224">
        <f t="shared" si="5"/>
        <v>0</v>
      </c>
      <c r="IL17" s="224">
        <f t="shared" si="5"/>
        <v>0</v>
      </c>
      <c r="IM17" s="224">
        <f t="shared" si="5"/>
        <v>0</v>
      </c>
      <c r="IN17" s="224">
        <f t="shared" si="5"/>
        <v>0</v>
      </c>
      <c r="IO17" s="224">
        <f t="shared" si="5"/>
        <v>0</v>
      </c>
      <c r="IP17" s="224">
        <f t="shared" si="5"/>
        <v>0</v>
      </c>
      <c r="IQ17" s="224">
        <f t="shared" si="5"/>
        <v>0</v>
      </c>
      <c r="IR17" s="224">
        <f t="shared" si="5"/>
        <v>0</v>
      </c>
      <c r="IS17" s="224">
        <f t="shared" ref="IS17:LD17" si="6">SUM(IS18,IS22,IS23,IS28)</f>
        <v>0</v>
      </c>
      <c r="IT17" s="224">
        <f t="shared" si="6"/>
        <v>0</v>
      </c>
      <c r="IU17" s="224">
        <f t="shared" si="6"/>
        <v>0</v>
      </c>
      <c r="IV17" s="224">
        <f t="shared" si="6"/>
        <v>0</v>
      </c>
      <c r="IW17" s="224">
        <f t="shared" si="6"/>
        <v>0</v>
      </c>
      <c r="IX17" s="224">
        <f t="shared" si="6"/>
        <v>0</v>
      </c>
      <c r="IY17" s="224">
        <f t="shared" si="6"/>
        <v>0</v>
      </c>
      <c r="IZ17" s="224">
        <f t="shared" si="6"/>
        <v>0</v>
      </c>
      <c r="JA17" s="224">
        <f t="shared" si="6"/>
        <v>0</v>
      </c>
      <c r="JB17" s="224">
        <f t="shared" si="6"/>
        <v>0</v>
      </c>
      <c r="JC17" s="224">
        <f t="shared" si="6"/>
        <v>0</v>
      </c>
      <c r="JD17" s="224">
        <f t="shared" si="6"/>
        <v>0</v>
      </c>
      <c r="JE17" s="224">
        <f t="shared" si="6"/>
        <v>0</v>
      </c>
      <c r="JF17" s="224">
        <f t="shared" si="6"/>
        <v>0</v>
      </c>
      <c r="JG17" s="224">
        <f t="shared" si="6"/>
        <v>0</v>
      </c>
      <c r="JH17" s="224">
        <f t="shared" si="6"/>
        <v>0</v>
      </c>
      <c r="JI17" s="224">
        <f t="shared" si="6"/>
        <v>0</v>
      </c>
      <c r="JJ17" s="224">
        <f t="shared" si="6"/>
        <v>0</v>
      </c>
      <c r="JK17" s="224">
        <f t="shared" si="6"/>
        <v>0</v>
      </c>
      <c r="JL17" s="224">
        <f t="shared" si="6"/>
        <v>0</v>
      </c>
      <c r="JM17" s="224">
        <f t="shared" si="6"/>
        <v>0</v>
      </c>
      <c r="JN17" s="224">
        <f t="shared" si="6"/>
        <v>0</v>
      </c>
      <c r="JO17" s="224">
        <f t="shared" si="6"/>
        <v>0</v>
      </c>
      <c r="JP17" s="224">
        <f t="shared" si="6"/>
        <v>0</v>
      </c>
      <c r="JQ17" s="224">
        <f t="shared" si="6"/>
        <v>0</v>
      </c>
      <c r="JR17" s="224">
        <f t="shared" si="6"/>
        <v>0</v>
      </c>
      <c r="JS17" s="224">
        <f t="shared" si="6"/>
        <v>0</v>
      </c>
      <c r="JT17" s="224">
        <f t="shared" si="6"/>
        <v>0</v>
      </c>
      <c r="JU17" s="224">
        <f t="shared" si="6"/>
        <v>0</v>
      </c>
      <c r="JV17" s="224">
        <f t="shared" si="6"/>
        <v>0</v>
      </c>
      <c r="JW17" s="224">
        <f t="shared" si="6"/>
        <v>0</v>
      </c>
      <c r="JX17" s="224">
        <f t="shared" si="6"/>
        <v>0</v>
      </c>
      <c r="JY17" s="224">
        <f t="shared" si="6"/>
        <v>0</v>
      </c>
      <c r="JZ17" s="224">
        <f t="shared" si="6"/>
        <v>0</v>
      </c>
      <c r="KA17" s="224">
        <f t="shared" si="6"/>
        <v>0</v>
      </c>
      <c r="KB17" s="224">
        <f t="shared" si="6"/>
        <v>0</v>
      </c>
      <c r="KC17" s="224">
        <f t="shared" si="6"/>
        <v>0</v>
      </c>
      <c r="KD17" s="224">
        <f t="shared" si="6"/>
        <v>0</v>
      </c>
      <c r="KE17" s="224">
        <f t="shared" si="6"/>
        <v>0</v>
      </c>
      <c r="KF17" s="224">
        <f t="shared" si="6"/>
        <v>0</v>
      </c>
      <c r="KG17" s="224">
        <f t="shared" si="6"/>
        <v>0</v>
      </c>
      <c r="KH17" s="224">
        <f t="shared" si="6"/>
        <v>0</v>
      </c>
      <c r="KI17" s="224">
        <f t="shared" si="6"/>
        <v>0</v>
      </c>
      <c r="KJ17" s="224">
        <f t="shared" si="6"/>
        <v>0</v>
      </c>
      <c r="KK17" s="224">
        <f t="shared" si="6"/>
        <v>0</v>
      </c>
      <c r="KL17" s="224">
        <f t="shared" si="6"/>
        <v>0</v>
      </c>
      <c r="KM17" s="224">
        <f t="shared" si="6"/>
        <v>0</v>
      </c>
      <c r="KN17" s="224">
        <f t="shared" si="6"/>
        <v>0</v>
      </c>
      <c r="KO17" s="224">
        <f t="shared" si="6"/>
        <v>0</v>
      </c>
      <c r="KP17" s="224">
        <f t="shared" si="6"/>
        <v>0</v>
      </c>
      <c r="KQ17" s="224">
        <f t="shared" si="6"/>
        <v>0</v>
      </c>
      <c r="KR17" s="224">
        <f t="shared" si="6"/>
        <v>0</v>
      </c>
      <c r="KS17" s="224">
        <f t="shared" si="6"/>
        <v>0</v>
      </c>
      <c r="KT17" s="224">
        <f t="shared" si="6"/>
        <v>0</v>
      </c>
      <c r="KU17" s="224">
        <f t="shared" si="6"/>
        <v>0</v>
      </c>
      <c r="KV17" s="224">
        <f t="shared" si="6"/>
        <v>0</v>
      </c>
      <c r="KW17" s="224">
        <f t="shared" si="6"/>
        <v>0</v>
      </c>
      <c r="KX17" s="224">
        <f t="shared" si="6"/>
        <v>0</v>
      </c>
      <c r="KY17" s="224">
        <f t="shared" si="6"/>
        <v>0</v>
      </c>
      <c r="KZ17" s="224">
        <f t="shared" si="6"/>
        <v>0</v>
      </c>
      <c r="LA17" s="224">
        <f t="shared" si="6"/>
        <v>0</v>
      </c>
      <c r="LB17" s="224">
        <f t="shared" si="6"/>
        <v>0</v>
      </c>
      <c r="LC17" s="224">
        <f t="shared" si="6"/>
        <v>0</v>
      </c>
      <c r="LD17" s="224">
        <f t="shared" si="6"/>
        <v>0</v>
      </c>
      <c r="LE17" s="224">
        <f t="shared" ref="LE17:NP17" si="7">SUM(LE18,LE22,LE23,LE28)</f>
        <v>0</v>
      </c>
      <c r="LF17" s="224">
        <f t="shared" si="7"/>
        <v>0</v>
      </c>
      <c r="LG17" s="224">
        <f t="shared" si="7"/>
        <v>0</v>
      </c>
      <c r="LH17" s="224">
        <f t="shared" si="7"/>
        <v>0</v>
      </c>
      <c r="LI17" s="224">
        <f t="shared" si="7"/>
        <v>0</v>
      </c>
      <c r="LJ17" s="224">
        <f t="shared" si="7"/>
        <v>0</v>
      </c>
      <c r="LK17" s="224">
        <f t="shared" si="7"/>
        <v>0</v>
      </c>
      <c r="LL17" s="224">
        <f t="shared" si="7"/>
        <v>0</v>
      </c>
      <c r="LM17" s="224">
        <f t="shared" si="7"/>
        <v>0</v>
      </c>
      <c r="LN17" s="224">
        <f t="shared" si="7"/>
        <v>0</v>
      </c>
      <c r="LO17" s="224">
        <f t="shared" si="7"/>
        <v>0</v>
      </c>
      <c r="LP17" s="224">
        <f t="shared" si="7"/>
        <v>0</v>
      </c>
      <c r="LQ17" s="224">
        <f t="shared" si="7"/>
        <v>0</v>
      </c>
      <c r="LR17" s="224">
        <f t="shared" si="7"/>
        <v>0</v>
      </c>
      <c r="LS17" s="224">
        <f t="shared" si="7"/>
        <v>0</v>
      </c>
      <c r="LT17" s="224">
        <f t="shared" si="7"/>
        <v>0</v>
      </c>
      <c r="LU17" s="224">
        <f t="shared" si="7"/>
        <v>0</v>
      </c>
      <c r="LV17" s="224">
        <f t="shared" si="7"/>
        <v>0</v>
      </c>
      <c r="LW17" s="224">
        <f t="shared" si="7"/>
        <v>0</v>
      </c>
      <c r="LX17" s="224">
        <f t="shared" si="7"/>
        <v>0</v>
      </c>
      <c r="LY17" s="224">
        <f t="shared" si="7"/>
        <v>0</v>
      </c>
      <c r="LZ17" s="224">
        <f t="shared" si="7"/>
        <v>0</v>
      </c>
      <c r="MA17" s="224">
        <f t="shared" si="7"/>
        <v>0</v>
      </c>
      <c r="MB17" s="224">
        <f t="shared" si="7"/>
        <v>0</v>
      </c>
      <c r="MC17" s="224">
        <f t="shared" si="7"/>
        <v>0</v>
      </c>
      <c r="MD17" s="224">
        <f t="shared" si="7"/>
        <v>0</v>
      </c>
      <c r="ME17" s="224">
        <f t="shared" si="7"/>
        <v>0</v>
      </c>
      <c r="MF17" s="224">
        <f t="shared" si="7"/>
        <v>0</v>
      </c>
      <c r="MG17" s="224">
        <f t="shared" si="7"/>
        <v>0</v>
      </c>
      <c r="MH17" s="224">
        <f t="shared" si="7"/>
        <v>0</v>
      </c>
      <c r="MI17" s="224">
        <f t="shared" si="7"/>
        <v>0</v>
      </c>
      <c r="MJ17" s="224">
        <f t="shared" si="7"/>
        <v>0</v>
      </c>
      <c r="MK17" s="224">
        <f t="shared" si="7"/>
        <v>0</v>
      </c>
      <c r="ML17" s="224">
        <f t="shared" si="7"/>
        <v>0</v>
      </c>
      <c r="MM17" s="224">
        <f t="shared" si="7"/>
        <v>0</v>
      </c>
      <c r="MN17" s="224">
        <f t="shared" si="7"/>
        <v>0</v>
      </c>
      <c r="MO17" s="224">
        <f t="shared" si="7"/>
        <v>0</v>
      </c>
      <c r="MP17" s="224">
        <f t="shared" si="7"/>
        <v>0</v>
      </c>
      <c r="MQ17" s="224">
        <f t="shared" si="7"/>
        <v>0</v>
      </c>
      <c r="MR17" s="224">
        <f t="shared" si="7"/>
        <v>0</v>
      </c>
      <c r="MS17" s="224">
        <f t="shared" si="7"/>
        <v>0</v>
      </c>
      <c r="MT17" s="224">
        <f t="shared" si="7"/>
        <v>0</v>
      </c>
      <c r="MU17" s="224">
        <f t="shared" si="7"/>
        <v>0</v>
      </c>
      <c r="MV17" s="224">
        <f t="shared" si="7"/>
        <v>0</v>
      </c>
      <c r="MW17" s="224">
        <f t="shared" si="7"/>
        <v>0</v>
      </c>
      <c r="MX17" s="224">
        <f t="shared" si="7"/>
        <v>0</v>
      </c>
      <c r="MY17" s="224">
        <f t="shared" si="7"/>
        <v>0</v>
      </c>
      <c r="MZ17" s="224">
        <f t="shared" si="7"/>
        <v>0</v>
      </c>
      <c r="NA17" s="224">
        <f t="shared" si="7"/>
        <v>0</v>
      </c>
      <c r="NB17" s="224">
        <f t="shared" si="7"/>
        <v>0</v>
      </c>
      <c r="NC17" s="224">
        <f t="shared" si="7"/>
        <v>0</v>
      </c>
      <c r="ND17" s="224">
        <f t="shared" si="7"/>
        <v>0</v>
      </c>
      <c r="NE17" s="224">
        <f t="shared" si="7"/>
        <v>0</v>
      </c>
      <c r="NF17" s="224">
        <f t="shared" si="7"/>
        <v>0</v>
      </c>
      <c r="NG17" s="224">
        <f t="shared" si="7"/>
        <v>0</v>
      </c>
      <c r="NH17" s="224">
        <f t="shared" si="7"/>
        <v>0</v>
      </c>
      <c r="NI17" s="224">
        <f t="shared" si="7"/>
        <v>0</v>
      </c>
      <c r="NJ17" s="224">
        <f t="shared" si="7"/>
        <v>0</v>
      </c>
      <c r="NK17" s="224">
        <f t="shared" si="7"/>
        <v>0</v>
      </c>
      <c r="NL17" s="224">
        <f t="shared" si="7"/>
        <v>0</v>
      </c>
      <c r="NM17" s="224">
        <f t="shared" si="7"/>
        <v>0</v>
      </c>
      <c r="NN17" s="224">
        <f t="shared" si="7"/>
        <v>0</v>
      </c>
      <c r="NO17" s="224">
        <f t="shared" si="7"/>
        <v>0</v>
      </c>
      <c r="NP17" s="224">
        <f t="shared" si="7"/>
        <v>0</v>
      </c>
      <c r="NQ17" s="224">
        <f t="shared" ref="NQ17:QB17" si="8">SUM(NQ18,NQ22,NQ23,NQ28)</f>
        <v>0</v>
      </c>
      <c r="NR17" s="224">
        <f t="shared" si="8"/>
        <v>0</v>
      </c>
      <c r="NS17" s="224">
        <f t="shared" si="8"/>
        <v>0</v>
      </c>
      <c r="NT17" s="224">
        <f t="shared" si="8"/>
        <v>0</v>
      </c>
      <c r="NU17" s="224">
        <f t="shared" si="8"/>
        <v>0</v>
      </c>
      <c r="NV17" s="224">
        <f t="shared" si="8"/>
        <v>0</v>
      </c>
      <c r="NW17" s="224">
        <f t="shared" si="8"/>
        <v>0</v>
      </c>
      <c r="NX17" s="224">
        <f t="shared" si="8"/>
        <v>0</v>
      </c>
      <c r="NY17" s="224">
        <f t="shared" si="8"/>
        <v>0</v>
      </c>
      <c r="NZ17" s="224">
        <f t="shared" si="8"/>
        <v>0</v>
      </c>
      <c r="OA17" s="224">
        <f t="shared" si="8"/>
        <v>0</v>
      </c>
      <c r="OB17" s="224">
        <f t="shared" si="8"/>
        <v>0</v>
      </c>
      <c r="OC17" s="224">
        <f t="shared" si="8"/>
        <v>0</v>
      </c>
      <c r="OD17" s="224">
        <f t="shared" si="8"/>
        <v>0</v>
      </c>
      <c r="OE17" s="224">
        <f t="shared" si="8"/>
        <v>0</v>
      </c>
      <c r="OF17" s="224">
        <f t="shared" si="8"/>
        <v>0</v>
      </c>
      <c r="OG17" s="224">
        <f t="shared" si="8"/>
        <v>0</v>
      </c>
      <c r="OH17" s="224">
        <f t="shared" si="8"/>
        <v>0</v>
      </c>
      <c r="OI17" s="224">
        <f t="shared" si="8"/>
        <v>0</v>
      </c>
      <c r="OJ17" s="224">
        <f t="shared" si="8"/>
        <v>0</v>
      </c>
      <c r="OK17" s="224">
        <f t="shared" si="8"/>
        <v>0</v>
      </c>
      <c r="OL17" s="224">
        <f t="shared" si="8"/>
        <v>0</v>
      </c>
      <c r="OM17" s="224">
        <f t="shared" si="8"/>
        <v>0</v>
      </c>
      <c r="ON17" s="224">
        <f t="shared" si="8"/>
        <v>0</v>
      </c>
      <c r="OO17" s="224">
        <f t="shared" si="8"/>
        <v>0</v>
      </c>
      <c r="OP17" s="224">
        <f t="shared" si="8"/>
        <v>0</v>
      </c>
      <c r="OQ17" s="224">
        <f t="shared" si="8"/>
        <v>0</v>
      </c>
      <c r="OR17" s="224">
        <f t="shared" si="8"/>
        <v>0</v>
      </c>
      <c r="OS17" s="224">
        <f t="shared" si="8"/>
        <v>0</v>
      </c>
      <c r="OT17" s="224">
        <f t="shared" si="8"/>
        <v>0</v>
      </c>
      <c r="OU17" s="224">
        <f t="shared" si="8"/>
        <v>0</v>
      </c>
      <c r="OV17" s="224">
        <f t="shared" si="8"/>
        <v>0</v>
      </c>
      <c r="OW17" s="224">
        <f t="shared" si="8"/>
        <v>0</v>
      </c>
      <c r="OX17" s="224">
        <f t="shared" si="8"/>
        <v>0</v>
      </c>
      <c r="OY17" s="224">
        <f t="shared" si="8"/>
        <v>0</v>
      </c>
      <c r="OZ17" s="224">
        <f t="shared" si="8"/>
        <v>0</v>
      </c>
      <c r="PA17" s="224">
        <f t="shared" si="8"/>
        <v>0</v>
      </c>
      <c r="PB17" s="224">
        <f t="shared" si="8"/>
        <v>0</v>
      </c>
      <c r="PC17" s="224">
        <f t="shared" si="8"/>
        <v>0</v>
      </c>
      <c r="PD17" s="224">
        <f t="shared" si="8"/>
        <v>0</v>
      </c>
      <c r="PE17" s="224">
        <f t="shared" si="8"/>
        <v>0</v>
      </c>
      <c r="PF17" s="224">
        <f t="shared" si="8"/>
        <v>0</v>
      </c>
      <c r="PG17" s="224">
        <f t="shared" si="8"/>
        <v>0</v>
      </c>
      <c r="PH17" s="224">
        <f t="shared" si="8"/>
        <v>0</v>
      </c>
      <c r="PI17" s="224">
        <f t="shared" si="8"/>
        <v>0</v>
      </c>
      <c r="PJ17" s="224">
        <f t="shared" si="8"/>
        <v>0</v>
      </c>
      <c r="PK17" s="224">
        <f t="shared" si="8"/>
        <v>0</v>
      </c>
      <c r="PL17" s="224">
        <f t="shared" si="8"/>
        <v>0</v>
      </c>
      <c r="PM17" s="224">
        <f t="shared" si="8"/>
        <v>0</v>
      </c>
      <c r="PN17" s="224">
        <f t="shared" si="8"/>
        <v>0</v>
      </c>
      <c r="PO17" s="224">
        <f t="shared" si="8"/>
        <v>0</v>
      </c>
      <c r="PP17" s="224">
        <f t="shared" si="8"/>
        <v>0</v>
      </c>
      <c r="PQ17" s="224">
        <f t="shared" si="8"/>
        <v>0</v>
      </c>
      <c r="PR17" s="224">
        <f t="shared" si="8"/>
        <v>0</v>
      </c>
      <c r="PS17" s="224">
        <f t="shared" si="8"/>
        <v>0</v>
      </c>
      <c r="PT17" s="224">
        <f t="shared" si="8"/>
        <v>0</v>
      </c>
      <c r="PU17" s="224">
        <f t="shared" si="8"/>
        <v>0</v>
      </c>
      <c r="PV17" s="224">
        <f t="shared" si="8"/>
        <v>0</v>
      </c>
      <c r="PW17" s="224">
        <f t="shared" si="8"/>
        <v>0</v>
      </c>
      <c r="PX17" s="224">
        <f t="shared" si="8"/>
        <v>0</v>
      </c>
      <c r="PY17" s="224">
        <f t="shared" si="8"/>
        <v>0</v>
      </c>
      <c r="PZ17" s="224">
        <f t="shared" si="8"/>
        <v>0</v>
      </c>
      <c r="QA17" s="224">
        <f t="shared" si="8"/>
        <v>0</v>
      </c>
      <c r="QB17" s="224">
        <f t="shared" si="8"/>
        <v>0</v>
      </c>
      <c r="QC17" s="224">
        <f t="shared" ref="QC17:SN17" si="9">SUM(QC18,QC22,QC23,QC28)</f>
        <v>0</v>
      </c>
      <c r="QD17" s="224">
        <f t="shared" si="9"/>
        <v>0</v>
      </c>
      <c r="QE17" s="224">
        <f t="shared" si="9"/>
        <v>0</v>
      </c>
      <c r="QF17" s="224">
        <f t="shared" si="9"/>
        <v>0</v>
      </c>
      <c r="QG17" s="224">
        <f t="shared" si="9"/>
        <v>0</v>
      </c>
      <c r="QH17" s="224">
        <f t="shared" si="9"/>
        <v>0</v>
      </c>
      <c r="QI17" s="224">
        <f t="shared" si="9"/>
        <v>0</v>
      </c>
      <c r="QJ17" s="224">
        <f t="shared" si="9"/>
        <v>0</v>
      </c>
      <c r="QK17" s="224">
        <f t="shared" si="9"/>
        <v>0</v>
      </c>
      <c r="QL17" s="224">
        <f t="shared" si="9"/>
        <v>0</v>
      </c>
      <c r="QM17" s="224">
        <f t="shared" si="9"/>
        <v>0</v>
      </c>
      <c r="QN17" s="224">
        <f t="shared" si="9"/>
        <v>0</v>
      </c>
      <c r="QO17" s="224">
        <f t="shared" si="9"/>
        <v>0</v>
      </c>
      <c r="QP17" s="224">
        <f t="shared" si="9"/>
        <v>0</v>
      </c>
      <c r="QQ17" s="224">
        <f t="shared" si="9"/>
        <v>0</v>
      </c>
      <c r="QR17" s="224">
        <f t="shared" si="9"/>
        <v>0</v>
      </c>
      <c r="QS17" s="224">
        <f t="shared" si="9"/>
        <v>0</v>
      </c>
      <c r="QT17" s="224">
        <f t="shared" si="9"/>
        <v>0</v>
      </c>
      <c r="QU17" s="224">
        <f t="shared" si="9"/>
        <v>0</v>
      </c>
      <c r="QV17" s="224">
        <f t="shared" si="9"/>
        <v>0</v>
      </c>
      <c r="QW17" s="224">
        <f t="shared" si="9"/>
        <v>0</v>
      </c>
      <c r="QX17" s="224">
        <f t="shared" si="9"/>
        <v>0</v>
      </c>
      <c r="QY17" s="224">
        <f t="shared" si="9"/>
        <v>0</v>
      </c>
      <c r="QZ17" s="224">
        <f t="shared" si="9"/>
        <v>0</v>
      </c>
      <c r="RA17" s="224">
        <f t="shared" si="9"/>
        <v>0</v>
      </c>
      <c r="RB17" s="224">
        <f t="shared" si="9"/>
        <v>0</v>
      </c>
      <c r="RC17" s="224">
        <f t="shared" si="9"/>
        <v>0</v>
      </c>
      <c r="RD17" s="224">
        <f t="shared" si="9"/>
        <v>0</v>
      </c>
      <c r="RE17" s="224">
        <f t="shared" si="9"/>
        <v>0</v>
      </c>
      <c r="RF17" s="224">
        <f t="shared" si="9"/>
        <v>0</v>
      </c>
      <c r="RG17" s="224">
        <f t="shared" si="9"/>
        <v>0</v>
      </c>
      <c r="RH17" s="224">
        <f t="shared" si="9"/>
        <v>0</v>
      </c>
      <c r="RI17" s="224">
        <f t="shared" si="9"/>
        <v>0</v>
      </c>
      <c r="RJ17" s="224">
        <f t="shared" si="9"/>
        <v>0</v>
      </c>
      <c r="RK17" s="224">
        <f t="shared" si="9"/>
        <v>0</v>
      </c>
      <c r="RL17" s="224">
        <f t="shared" si="9"/>
        <v>0</v>
      </c>
      <c r="RM17" s="224">
        <f t="shared" si="9"/>
        <v>0</v>
      </c>
      <c r="RN17" s="224">
        <f t="shared" si="9"/>
        <v>0</v>
      </c>
      <c r="RO17" s="224">
        <f t="shared" si="9"/>
        <v>0</v>
      </c>
      <c r="RP17" s="224">
        <f t="shared" si="9"/>
        <v>0</v>
      </c>
      <c r="RQ17" s="224">
        <f t="shared" si="9"/>
        <v>0</v>
      </c>
      <c r="RR17" s="224">
        <f t="shared" si="9"/>
        <v>0</v>
      </c>
      <c r="RS17" s="224">
        <f t="shared" si="9"/>
        <v>0</v>
      </c>
      <c r="RT17" s="224">
        <f t="shared" si="9"/>
        <v>0</v>
      </c>
      <c r="RU17" s="224">
        <f t="shared" si="9"/>
        <v>0</v>
      </c>
      <c r="RV17" s="224">
        <f t="shared" si="9"/>
        <v>0</v>
      </c>
      <c r="RW17" s="224">
        <f t="shared" si="9"/>
        <v>0</v>
      </c>
      <c r="RX17" s="224">
        <f t="shared" si="9"/>
        <v>0</v>
      </c>
      <c r="RY17" s="224">
        <f t="shared" si="9"/>
        <v>0</v>
      </c>
      <c r="RZ17" s="224">
        <f t="shared" si="9"/>
        <v>0</v>
      </c>
      <c r="SA17" s="224">
        <f t="shared" si="9"/>
        <v>0</v>
      </c>
      <c r="SB17" s="224">
        <f t="shared" si="9"/>
        <v>0</v>
      </c>
      <c r="SC17" s="224">
        <f t="shared" si="9"/>
        <v>0</v>
      </c>
      <c r="SD17" s="224">
        <f t="shared" si="9"/>
        <v>0</v>
      </c>
      <c r="SE17" s="224">
        <f t="shared" si="9"/>
        <v>0</v>
      </c>
      <c r="SF17" s="224">
        <f t="shared" si="9"/>
        <v>0</v>
      </c>
      <c r="SG17" s="224">
        <f t="shared" si="9"/>
        <v>0</v>
      </c>
      <c r="SH17" s="224">
        <f t="shared" si="9"/>
        <v>0</v>
      </c>
      <c r="SI17" s="224">
        <f t="shared" si="9"/>
        <v>0</v>
      </c>
      <c r="SJ17" s="224">
        <f t="shared" si="9"/>
        <v>0</v>
      </c>
      <c r="SK17" s="224">
        <f t="shared" si="9"/>
        <v>0</v>
      </c>
      <c r="SL17" s="224">
        <f t="shared" si="9"/>
        <v>0</v>
      </c>
      <c r="SM17" s="224">
        <f t="shared" si="9"/>
        <v>0</v>
      </c>
      <c r="SN17" s="224">
        <f t="shared" si="9"/>
        <v>0</v>
      </c>
      <c r="SO17" s="224">
        <f t="shared" ref="SO17:UZ17" si="10">SUM(SO18,SO22,SO23,SO28)</f>
        <v>0</v>
      </c>
      <c r="SP17" s="224">
        <f t="shared" si="10"/>
        <v>0</v>
      </c>
      <c r="SQ17" s="224">
        <f t="shared" si="10"/>
        <v>0</v>
      </c>
      <c r="SR17" s="224">
        <f t="shared" si="10"/>
        <v>0</v>
      </c>
      <c r="SS17" s="224">
        <f t="shared" si="10"/>
        <v>0</v>
      </c>
      <c r="ST17" s="224">
        <f t="shared" si="10"/>
        <v>0</v>
      </c>
      <c r="SU17" s="224">
        <f t="shared" si="10"/>
        <v>0</v>
      </c>
      <c r="SV17" s="224">
        <f t="shared" si="10"/>
        <v>0</v>
      </c>
      <c r="SW17" s="224">
        <f t="shared" si="10"/>
        <v>0</v>
      </c>
      <c r="SX17" s="224">
        <f t="shared" si="10"/>
        <v>0</v>
      </c>
      <c r="SY17" s="224">
        <f t="shared" si="10"/>
        <v>0</v>
      </c>
      <c r="SZ17" s="224">
        <f t="shared" si="10"/>
        <v>0</v>
      </c>
      <c r="TA17" s="224">
        <f t="shared" si="10"/>
        <v>0</v>
      </c>
      <c r="TB17" s="224">
        <f t="shared" si="10"/>
        <v>0</v>
      </c>
      <c r="TC17" s="224">
        <f t="shared" si="10"/>
        <v>0</v>
      </c>
      <c r="TD17" s="224">
        <f t="shared" si="10"/>
        <v>0</v>
      </c>
      <c r="TE17" s="224">
        <f t="shared" si="10"/>
        <v>0</v>
      </c>
      <c r="TF17" s="224">
        <f t="shared" si="10"/>
        <v>0</v>
      </c>
      <c r="TG17" s="224">
        <f t="shared" si="10"/>
        <v>0</v>
      </c>
      <c r="TH17" s="224">
        <f t="shared" si="10"/>
        <v>0</v>
      </c>
      <c r="TI17" s="224">
        <f t="shared" si="10"/>
        <v>0</v>
      </c>
      <c r="TJ17" s="224">
        <f t="shared" si="10"/>
        <v>0</v>
      </c>
      <c r="TK17" s="224">
        <f t="shared" si="10"/>
        <v>0</v>
      </c>
      <c r="TL17" s="224">
        <f t="shared" si="10"/>
        <v>0</v>
      </c>
      <c r="TM17" s="224">
        <f t="shared" si="10"/>
        <v>0</v>
      </c>
      <c r="TN17" s="224">
        <f t="shared" si="10"/>
        <v>0</v>
      </c>
      <c r="TO17" s="224">
        <f t="shared" si="10"/>
        <v>0</v>
      </c>
      <c r="TP17" s="224">
        <f t="shared" si="10"/>
        <v>0</v>
      </c>
      <c r="TQ17" s="224">
        <f t="shared" si="10"/>
        <v>0</v>
      </c>
      <c r="TR17" s="224">
        <f t="shared" si="10"/>
        <v>0</v>
      </c>
      <c r="TS17" s="224">
        <f t="shared" si="10"/>
        <v>0</v>
      </c>
      <c r="TT17" s="224">
        <f t="shared" si="10"/>
        <v>0</v>
      </c>
      <c r="TU17" s="224">
        <f t="shared" si="10"/>
        <v>0</v>
      </c>
      <c r="TV17" s="224">
        <f t="shared" si="10"/>
        <v>0</v>
      </c>
      <c r="TW17" s="224">
        <f t="shared" si="10"/>
        <v>0</v>
      </c>
      <c r="TX17" s="224">
        <f t="shared" si="10"/>
        <v>0</v>
      </c>
      <c r="TY17" s="224">
        <f t="shared" si="10"/>
        <v>0</v>
      </c>
      <c r="TZ17" s="224">
        <f t="shared" si="10"/>
        <v>0</v>
      </c>
      <c r="UA17" s="224">
        <f t="shared" si="10"/>
        <v>0</v>
      </c>
      <c r="UB17" s="224">
        <f t="shared" si="10"/>
        <v>0</v>
      </c>
      <c r="UC17" s="224">
        <f t="shared" si="10"/>
        <v>0</v>
      </c>
      <c r="UD17" s="224">
        <f t="shared" si="10"/>
        <v>0</v>
      </c>
      <c r="UE17" s="224">
        <f t="shared" si="10"/>
        <v>0</v>
      </c>
      <c r="UF17" s="224">
        <f t="shared" si="10"/>
        <v>0</v>
      </c>
      <c r="UG17" s="224">
        <f t="shared" si="10"/>
        <v>0</v>
      </c>
      <c r="UH17" s="224">
        <f t="shared" si="10"/>
        <v>0</v>
      </c>
      <c r="UI17" s="224">
        <f t="shared" si="10"/>
        <v>0</v>
      </c>
      <c r="UJ17" s="224">
        <f t="shared" si="10"/>
        <v>0</v>
      </c>
      <c r="UK17" s="224">
        <f t="shared" si="10"/>
        <v>0</v>
      </c>
      <c r="UL17" s="224">
        <f t="shared" si="10"/>
        <v>0</v>
      </c>
      <c r="UM17" s="224">
        <f t="shared" si="10"/>
        <v>0</v>
      </c>
      <c r="UN17" s="224">
        <f t="shared" si="10"/>
        <v>0</v>
      </c>
      <c r="UO17" s="224">
        <f t="shared" si="10"/>
        <v>0</v>
      </c>
      <c r="UP17" s="224">
        <f t="shared" si="10"/>
        <v>0</v>
      </c>
      <c r="UQ17" s="224">
        <f t="shared" si="10"/>
        <v>0</v>
      </c>
      <c r="UR17" s="224">
        <f t="shared" si="10"/>
        <v>0</v>
      </c>
      <c r="US17" s="224">
        <f t="shared" si="10"/>
        <v>0</v>
      </c>
      <c r="UT17" s="224">
        <f t="shared" si="10"/>
        <v>0</v>
      </c>
      <c r="UU17" s="224">
        <f t="shared" si="10"/>
        <v>0</v>
      </c>
      <c r="UV17" s="224">
        <f t="shared" si="10"/>
        <v>0</v>
      </c>
      <c r="UW17" s="224">
        <f t="shared" si="10"/>
        <v>0</v>
      </c>
      <c r="UX17" s="224">
        <f t="shared" si="10"/>
        <v>0</v>
      </c>
      <c r="UY17" s="224">
        <f t="shared" si="10"/>
        <v>0</v>
      </c>
      <c r="UZ17" s="224">
        <f t="shared" si="10"/>
        <v>0</v>
      </c>
      <c r="VA17" s="224">
        <f t="shared" ref="VA17:XL17" si="11">SUM(VA18,VA22,VA23,VA28)</f>
        <v>0</v>
      </c>
      <c r="VB17" s="224">
        <f t="shared" si="11"/>
        <v>0</v>
      </c>
      <c r="VC17" s="224">
        <f t="shared" si="11"/>
        <v>0</v>
      </c>
      <c r="VD17" s="224">
        <f t="shared" si="11"/>
        <v>0</v>
      </c>
      <c r="VE17" s="224">
        <f t="shared" si="11"/>
        <v>0</v>
      </c>
      <c r="VF17" s="224">
        <f t="shared" si="11"/>
        <v>0</v>
      </c>
      <c r="VG17" s="224">
        <f t="shared" si="11"/>
        <v>0</v>
      </c>
      <c r="VH17" s="224">
        <f t="shared" si="11"/>
        <v>0</v>
      </c>
      <c r="VI17" s="224">
        <f t="shared" si="11"/>
        <v>0</v>
      </c>
      <c r="VJ17" s="224">
        <f t="shared" si="11"/>
        <v>0</v>
      </c>
      <c r="VK17" s="224">
        <f t="shared" si="11"/>
        <v>0</v>
      </c>
      <c r="VL17" s="224">
        <f t="shared" si="11"/>
        <v>0</v>
      </c>
      <c r="VM17" s="224">
        <f t="shared" si="11"/>
        <v>0</v>
      </c>
      <c r="VN17" s="224">
        <f t="shared" si="11"/>
        <v>0</v>
      </c>
      <c r="VO17" s="224">
        <f t="shared" si="11"/>
        <v>0</v>
      </c>
      <c r="VP17" s="224">
        <f t="shared" si="11"/>
        <v>0</v>
      </c>
      <c r="VQ17" s="224">
        <f t="shared" si="11"/>
        <v>0</v>
      </c>
      <c r="VR17" s="224">
        <f t="shared" si="11"/>
        <v>0</v>
      </c>
      <c r="VS17" s="224">
        <f t="shared" si="11"/>
        <v>0</v>
      </c>
      <c r="VT17" s="224">
        <f t="shared" si="11"/>
        <v>0</v>
      </c>
      <c r="VU17" s="224">
        <f t="shared" si="11"/>
        <v>0</v>
      </c>
      <c r="VV17" s="224">
        <f t="shared" si="11"/>
        <v>0</v>
      </c>
      <c r="VW17" s="224">
        <f t="shared" si="11"/>
        <v>0</v>
      </c>
      <c r="VX17" s="224">
        <f t="shared" si="11"/>
        <v>0</v>
      </c>
      <c r="VY17" s="224">
        <f t="shared" si="11"/>
        <v>0</v>
      </c>
      <c r="VZ17" s="224">
        <f t="shared" si="11"/>
        <v>0</v>
      </c>
      <c r="WA17" s="224">
        <f t="shared" si="11"/>
        <v>0</v>
      </c>
      <c r="WB17" s="224">
        <f t="shared" si="11"/>
        <v>0</v>
      </c>
      <c r="WC17" s="224">
        <f t="shared" si="11"/>
        <v>0</v>
      </c>
      <c r="WD17" s="224">
        <f t="shared" si="11"/>
        <v>0</v>
      </c>
      <c r="WE17" s="224">
        <f t="shared" si="11"/>
        <v>0</v>
      </c>
      <c r="WF17" s="224">
        <f t="shared" si="11"/>
        <v>0</v>
      </c>
      <c r="WG17" s="224">
        <f t="shared" si="11"/>
        <v>0</v>
      </c>
      <c r="WH17" s="224">
        <f t="shared" si="11"/>
        <v>0</v>
      </c>
      <c r="WI17" s="224">
        <f t="shared" si="11"/>
        <v>0</v>
      </c>
      <c r="WJ17" s="224">
        <f t="shared" si="11"/>
        <v>0</v>
      </c>
      <c r="WK17" s="224">
        <f t="shared" si="11"/>
        <v>0</v>
      </c>
      <c r="WL17" s="224">
        <f t="shared" si="11"/>
        <v>0</v>
      </c>
      <c r="WM17" s="224">
        <f t="shared" si="11"/>
        <v>0</v>
      </c>
      <c r="WN17" s="224">
        <f t="shared" si="11"/>
        <v>0</v>
      </c>
      <c r="WO17" s="224">
        <f t="shared" si="11"/>
        <v>0</v>
      </c>
      <c r="WP17" s="224">
        <f t="shared" si="11"/>
        <v>0</v>
      </c>
      <c r="WQ17" s="224">
        <f t="shared" si="11"/>
        <v>0</v>
      </c>
      <c r="WR17" s="224">
        <f t="shared" si="11"/>
        <v>0</v>
      </c>
      <c r="WS17" s="224">
        <f t="shared" si="11"/>
        <v>0</v>
      </c>
      <c r="WT17" s="224">
        <f t="shared" si="11"/>
        <v>0</v>
      </c>
      <c r="WU17" s="224">
        <f t="shared" si="11"/>
        <v>0</v>
      </c>
      <c r="WV17" s="224">
        <f t="shared" si="11"/>
        <v>0</v>
      </c>
      <c r="WW17" s="224">
        <f t="shared" si="11"/>
        <v>0</v>
      </c>
      <c r="WX17" s="224">
        <f t="shared" si="11"/>
        <v>0</v>
      </c>
      <c r="WY17" s="224">
        <f t="shared" si="11"/>
        <v>0</v>
      </c>
      <c r="WZ17" s="224">
        <f t="shared" si="11"/>
        <v>0</v>
      </c>
      <c r="XA17" s="224">
        <f t="shared" si="11"/>
        <v>0</v>
      </c>
      <c r="XB17" s="224">
        <f t="shared" si="11"/>
        <v>0</v>
      </c>
      <c r="XC17" s="224">
        <f t="shared" si="11"/>
        <v>0</v>
      </c>
      <c r="XD17" s="224">
        <f t="shared" si="11"/>
        <v>0</v>
      </c>
      <c r="XE17" s="224">
        <f t="shared" si="11"/>
        <v>0</v>
      </c>
      <c r="XF17" s="224">
        <f t="shared" si="11"/>
        <v>0</v>
      </c>
      <c r="XG17" s="224">
        <f t="shared" si="11"/>
        <v>0</v>
      </c>
      <c r="XH17" s="224">
        <f t="shared" si="11"/>
        <v>0</v>
      </c>
      <c r="XI17" s="224">
        <f t="shared" si="11"/>
        <v>0</v>
      </c>
      <c r="XJ17" s="224">
        <f t="shared" si="11"/>
        <v>0</v>
      </c>
      <c r="XK17" s="224">
        <f t="shared" si="11"/>
        <v>0</v>
      </c>
      <c r="XL17" s="224">
        <f t="shared" si="11"/>
        <v>0</v>
      </c>
      <c r="XM17" s="224">
        <f t="shared" ref="XM17:ZX17" si="12">SUM(XM18,XM22,XM23,XM28)</f>
        <v>0</v>
      </c>
      <c r="XN17" s="224">
        <f t="shared" si="12"/>
        <v>0</v>
      </c>
      <c r="XO17" s="224">
        <f t="shared" si="12"/>
        <v>0</v>
      </c>
      <c r="XP17" s="224">
        <f t="shared" si="12"/>
        <v>0</v>
      </c>
      <c r="XQ17" s="224">
        <f t="shared" si="12"/>
        <v>0</v>
      </c>
      <c r="XR17" s="224">
        <f t="shared" si="12"/>
        <v>0</v>
      </c>
      <c r="XS17" s="224">
        <f t="shared" si="12"/>
        <v>0</v>
      </c>
      <c r="XT17" s="224">
        <f t="shared" si="12"/>
        <v>0</v>
      </c>
      <c r="XU17" s="224">
        <f t="shared" si="12"/>
        <v>0</v>
      </c>
      <c r="XV17" s="224">
        <f t="shared" si="12"/>
        <v>0</v>
      </c>
      <c r="XW17" s="224">
        <f t="shared" si="12"/>
        <v>0</v>
      </c>
      <c r="XX17" s="224">
        <f t="shared" si="12"/>
        <v>0</v>
      </c>
      <c r="XY17" s="224">
        <f t="shared" si="12"/>
        <v>0</v>
      </c>
      <c r="XZ17" s="224">
        <f t="shared" si="12"/>
        <v>0</v>
      </c>
      <c r="YA17" s="224">
        <f t="shared" si="12"/>
        <v>0</v>
      </c>
      <c r="YB17" s="224">
        <f t="shared" si="12"/>
        <v>0</v>
      </c>
      <c r="YC17" s="224">
        <f t="shared" si="12"/>
        <v>0</v>
      </c>
      <c r="YD17" s="224">
        <f t="shared" si="12"/>
        <v>0</v>
      </c>
      <c r="YE17" s="224">
        <f t="shared" si="12"/>
        <v>0</v>
      </c>
      <c r="YF17" s="224">
        <f t="shared" si="12"/>
        <v>0</v>
      </c>
      <c r="YG17" s="224">
        <f t="shared" si="12"/>
        <v>0</v>
      </c>
      <c r="YH17" s="224">
        <f t="shared" si="12"/>
        <v>0</v>
      </c>
      <c r="YI17" s="224">
        <f t="shared" si="12"/>
        <v>0</v>
      </c>
      <c r="YJ17" s="224">
        <f t="shared" si="12"/>
        <v>0</v>
      </c>
      <c r="YK17" s="224">
        <f t="shared" si="12"/>
        <v>0</v>
      </c>
      <c r="YL17" s="224">
        <f t="shared" si="12"/>
        <v>0</v>
      </c>
      <c r="YM17" s="224">
        <f t="shared" si="12"/>
        <v>0</v>
      </c>
      <c r="YN17" s="224">
        <f t="shared" si="12"/>
        <v>0</v>
      </c>
      <c r="YO17" s="224">
        <f t="shared" si="12"/>
        <v>0</v>
      </c>
      <c r="YP17" s="224">
        <f t="shared" si="12"/>
        <v>0</v>
      </c>
      <c r="YQ17" s="224">
        <f t="shared" si="12"/>
        <v>0</v>
      </c>
      <c r="YR17" s="224">
        <f t="shared" si="12"/>
        <v>0</v>
      </c>
      <c r="YS17" s="224">
        <f t="shared" si="12"/>
        <v>0</v>
      </c>
      <c r="YT17" s="224">
        <f t="shared" si="12"/>
        <v>0</v>
      </c>
      <c r="YU17" s="224">
        <f t="shared" si="12"/>
        <v>0</v>
      </c>
      <c r="YV17" s="224">
        <f t="shared" si="12"/>
        <v>0</v>
      </c>
      <c r="YW17" s="224">
        <f t="shared" si="12"/>
        <v>0</v>
      </c>
      <c r="YX17" s="224">
        <f t="shared" si="12"/>
        <v>0</v>
      </c>
      <c r="YY17" s="224">
        <f t="shared" si="12"/>
        <v>0</v>
      </c>
      <c r="YZ17" s="224">
        <f t="shared" si="12"/>
        <v>0</v>
      </c>
      <c r="ZA17" s="224">
        <f t="shared" si="12"/>
        <v>0</v>
      </c>
      <c r="ZB17" s="224">
        <f t="shared" si="12"/>
        <v>0</v>
      </c>
      <c r="ZC17" s="224">
        <f t="shared" si="12"/>
        <v>0</v>
      </c>
      <c r="ZD17" s="224">
        <f t="shared" si="12"/>
        <v>0</v>
      </c>
      <c r="ZE17" s="224">
        <f t="shared" si="12"/>
        <v>0</v>
      </c>
      <c r="ZF17" s="224">
        <f t="shared" si="12"/>
        <v>0</v>
      </c>
      <c r="ZG17" s="224">
        <f t="shared" si="12"/>
        <v>0</v>
      </c>
      <c r="ZH17" s="224">
        <f t="shared" si="12"/>
        <v>0</v>
      </c>
      <c r="ZI17" s="224">
        <f t="shared" si="12"/>
        <v>0</v>
      </c>
      <c r="ZJ17" s="224">
        <f t="shared" si="12"/>
        <v>0</v>
      </c>
      <c r="ZK17" s="224">
        <f t="shared" si="12"/>
        <v>0</v>
      </c>
      <c r="ZL17" s="224">
        <f t="shared" si="12"/>
        <v>0</v>
      </c>
      <c r="ZM17" s="224">
        <f t="shared" si="12"/>
        <v>0</v>
      </c>
      <c r="ZN17" s="224">
        <f t="shared" si="12"/>
        <v>0</v>
      </c>
      <c r="ZO17" s="224">
        <f t="shared" si="12"/>
        <v>0</v>
      </c>
      <c r="ZP17" s="224">
        <f t="shared" si="12"/>
        <v>0</v>
      </c>
      <c r="ZQ17" s="224">
        <f t="shared" si="12"/>
        <v>0</v>
      </c>
      <c r="ZR17" s="224">
        <f t="shared" si="12"/>
        <v>0</v>
      </c>
      <c r="ZS17" s="224">
        <f t="shared" si="12"/>
        <v>0</v>
      </c>
      <c r="ZT17" s="224">
        <f t="shared" si="12"/>
        <v>0</v>
      </c>
      <c r="ZU17" s="224">
        <f t="shared" si="12"/>
        <v>0</v>
      </c>
      <c r="ZV17" s="224">
        <f t="shared" si="12"/>
        <v>0</v>
      </c>
      <c r="ZW17" s="224">
        <f t="shared" si="12"/>
        <v>0</v>
      </c>
      <c r="ZX17" s="224">
        <f t="shared" si="12"/>
        <v>0</v>
      </c>
      <c r="ZY17" s="224">
        <f t="shared" ref="ZY17:ACJ17" si="13">SUM(ZY18,ZY22,ZY23,ZY28)</f>
        <v>0</v>
      </c>
      <c r="ZZ17" s="224">
        <f t="shared" si="13"/>
        <v>0</v>
      </c>
      <c r="AAA17" s="224">
        <f t="shared" si="13"/>
        <v>0</v>
      </c>
      <c r="AAB17" s="224">
        <f t="shared" si="13"/>
        <v>0</v>
      </c>
      <c r="AAC17" s="224">
        <f t="shared" si="13"/>
        <v>0</v>
      </c>
      <c r="AAD17" s="224">
        <f t="shared" si="13"/>
        <v>0</v>
      </c>
      <c r="AAE17" s="224">
        <f t="shared" si="13"/>
        <v>0</v>
      </c>
      <c r="AAF17" s="224">
        <f t="shared" si="13"/>
        <v>0</v>
      </c>
      <c r="AAG17" s="224">
        <f t="shared" si="13"/>
        <v>0</v>
      </c>
      <c r="AAH17" s="224">
        <f t="shared" si="13"/>
        <v>0</v>
      </c>
      <c r="AAI17" s="224">
        <f t="shared" si="13"/>
        <v>0</v>
      </c>
      <c r="AAJ17" s="224">
        <f t="shared" si="13"/>
        <v>0</v>
      </c>
      <c r="AAK17" s="224">
        <f t="shared" si="13"/>
        <v>0</v>
      </c>
      <c r="AAL17" s="224">
        <f t="shared" si="13"/>
        <v>0</v>
      </c>
      <c r="AAM17" s="224">
        <f t="shared" si="13"/>
        <v>0</v>
      </c>
      <c r="AAN17" s="224">
        <f t="shared" si="13"/>
        <v>0</v>
      </c>
      <c r="AAO17" s="224">
        <f t="shared" si="13"/>
        <v>0</v>
      </c>
      <c r="AAP17" s="224">
        <f t="shared" si="13"/>
        <v>0</v>
      </c>
      <c r="AAQ17" s="224">
        <f t="shared" si="13"/>
        <v>0</v>
      </c>
      <c r="AAR17" s="224">
        <f t="shared" si="13"/>
        <v>0</v>
      </c>
      <c r="AAS17" s="224">
        <f t="shared" si="13"/>
        <v>0</v>
      </c>
      <c r="AAT17" s="224">
        <f t="shared" si="13"/>
        <v>0</v>
      </c>
      <c r="AAU17" s="224">
        <f t="shared" si="13"/>
        <v>0</v>
      </c>
      <c r="AAV17" s="224">
        <f t="shared" si="13"/>
        <v>0</v>
      </c>
      <c r="AAW17" s="224">
        <f t="shared" si="13"/>
        <v>0</v>
      </c>
      <c r="AAX17" s="224">
        <f t="shared" si="13"/>
        <v>0</v>
      </c>
      <c r="AAY17" s="224">
        <f t="shared" si="13"/>
        <v>0</v>
      </c>
      <c r="AAZ17" s="224">
        <f t="shared" si="13"/>
        <v>0</v>
      </c>
      <c r="ABA17" s="224">
        <f t="shared" si="13"/>
        <v>0</v>
      </c>
      <c r="ABB17" s="224">
        <f t="shared" si="13"/>
        <v>0</v>
      </c>
      <c r="ABC17" s="224">
        <f t="shared" si="13"/>
        <v>0</v>
      </c>
      <c r="ABD17" s="224">
        <f t="shared" si="13"/>
        <v>0</v>
      </c>
      <c r="ABE17" s="224">
        <f t="shared" si="13"/>
        <v>0</v>
      </c>
      <c r="ABF17" s="224">
        <f t="shared" si="13"/>
        <v>0</v>
      </c>
      <c r="ABG17" s="224">
        <f t="shared" si="13"/>
        <v>0</v>
      </c>
      <c r="ABH17" s="224">
        <f t="shared" si="13"/>
        <v>0</v>
      </c>
      <c r="ABI17" s="224">
        <f t="shared" si="13"/>
        <v>0</v>
      </c>
      <c r="ABJ17" s="224">
        <f t="shared" si="13"/>
        <v>0</v>
      </c>
      <c r="ABK17" s="224">
        <f t="shared" si="13"/>
        <v>0</v>
      </c>
      <c r="ABL17" s="224">
        <f t="shared" si="13"/>
        <v>0</v>
      </c>
      <c r="ABM17" s="224">
        <f t="shared" si="13"/>
        <v>0</v>
      </c>
      <c r="ABN17" s="224">
        <f t="shared" si="13"/>
        <v>0</v>
      </c>
      <c r="ABO17" s="224">
        <f t="shared" si="13"/>
        <v>0</v>
      </c>
      <c r="ABP17" s="224">
        <f t="shared" si="13"/>
        <v>0</v>
      </c>
      <c r="ABQ17" s="224">
        <f t="shared" si="13"/>
        <v>0</v>
      </c>
      <c r="ABR17" s="224">
        <f t="shared" si="13"/>
        <v>0</v>
      </c>
      <c r="ABS17" s="224">
        <f t="shared" si="13"/>
        <v>0</v>
      </c>
      <c r="ABT17" s="224">
        <f t="shared" si="13"/>
        <v>0</v>
      </c>
      <c r="ABU17" s="224">
        <f t="shared" si="13"/>
        <v>0</v>
      </c>
      <c r="ABV17" s="224">
        <f t="shared" si="13"/>
        <v>0</v>
      </c>
      <c r="ABW17" s="224">
        <f t="shared" si="13"/>
        <v>0</v>
      </c>
      <c r="ABX17" s="224">
        <f t="shared" si="13"/>
        <v>0</v>
      </c>
      <c r="ABY17" s="224">
        <f t="shared" si="13"/>
        <v>0</v>
      </c>
      <c r="ABZ17" s="224">
        <f t="shared" si="13"/>
        <v>0</v>
      </c>
      <c r="ACA17" s="224">
        <f t="shared" si="13"/>
        <v>0</v>
      </c>
      <c r="ACB17" s="224">
        <f t="shared" si="13"/>
        <v>0</v>
      </c>
      <c r="ACC17" s="224">
        <f t="shared" si="13"/>
        <v>0</v>
      </c>
      <c r="ACD17" s="224">
        <f t="shared" si="13"/>
        <v>0</v>
      </c>
      <c r="ACE17" s="224">
        <f t="shared" si="13"/>
        <v>0</v>
      </c>
      <c r="ACF17" s="224">
        <f t="shared" si="13"/>
        <v>0</v>
      </c>
      <c r="ACG17" s="224">
        <f t="shared" si="13"/>
        <v>0</v>
      </c>
      <c r="ACH17" s="224">
        <f t="shared" si="13"/>
        <v>0</v>
      </c>
      <c r="ACI17" s="224">
        <f t="shared" si="13"/>
        <v>0</v>
      </c>
      <c r="ACJ17" s="224">
        <f t="shared" si="13"/>
        <v>0</v>
      </c>
      <c r="ACK17" s="224">
        <f t="shared" ref="ACK17:AEV17" si="14">SUM(ACK18,ACK22,ACK23,ACK28)</f>
        <v>0</v>
      </c>
      <c r="ACL17" s="224">
        <f t="shared" si="14"/>
        <v>0</v>
      </c>
      <c r="ACM17" s="224">
        <f t="shared" si="14"/>
        <v>0</v>
      </c>
      <c r="ACN17" s="224">
        <f t="shared" si="14"/>
        <v>0</v>
      </c>
      <c r="ACO17" s="224">
        <f t="shared" si="14"/>
        <v>0</v>
      </c>
      <c r="ACP17" s="224">
        <f t="shared" si="14"/>
        <v>0</v>
      </c>
      <c r="ACQ17" s="224">
        <f t="shared" si="14"/>
        <v>0</v>
      </c>
      <c r="ACR17" s="224">
        <f t="shared" si="14"/>
        <v>0</v>
      </c>
      <c r="ACS17" s="224">
        <f t="shared" si="14"/>
        <v>0</v>
      </c>
      <c r="ACT17" s="224">
        <f t="shared" si="14"/>
        <v>0</v>
      </c>
      <c r="ACU17" s="224">
        <f t="shared" si="14"/>
        <v>0</v>
      </c>
      <c r="ACV17" s="224">
        <f t="shared" si="14"/>
        <v>0</v>
      </c>
      <c r="ACW17" s="224">
        <f t="shared" si="14"/>
        <v>0</v>
      </c>
      <c r="ACX17" s="224">
        <f t="shared" si="14"/>
        <v>0</v>
      </c>
      <c r="ACY17" s="224">
        <f t="shared" si="14"/>
        <v>0</v>
      </c>
      <c r="ACZ17" s="224">
        <f t="shared" si="14"/>
        <v>0</v>
      </c>
      <c r="ADA17" s="224">
        <f t="shared" si="14"/>
        <v>0</v>
      </c>
      <c r="ADB17" s="224">
        <f t="shared" si="14"/>
        <v>0</v>
      </c>
      <c r="ADC17" s="224">
        <f t="shared" si="14"/>
        <v>0</v>
      </c>
      <c r="ADD17" s="224">
        <f t="shared" si="14"/>
        <v>0</v>
      </c>
      <c r="ADE17" s="224">
        <f t="shared" si="14"/>
        <v>0</v>
      </c>
      <c r="ADF17" s="224">
        <f t="shared" si="14"/>
        <v>0</v>
      </c>
      <c r="ADG17" s="224">
        <f t="shared" si="14"/>
        <v>0</v>
      </c>
      <c r="ADH17" s="224">
        <f t="shared" si="14"/>
        <v>0</v>
      </c>
      <c r="ADI17" s="224">
        <f t="shared" si="14"/>
        <v>0</v>
      </c>
      <c r="ADJ17" s="224">
        <f t="shared" si="14"/>
        <v>0</v>
      </c>
      <c r="ADK17" s="224">
        <f t="shared" si="14"/>
        <v>0</v>
      </c>
      <c r="ADL17" s="224">
        <f t="shared" si="14"/>
        <v>0</v>
      </c>
      <c r="ADM17" s="224">
        <f t="shared" si="14"/>
        <v>0</v>
      </c>
      <c r="ADN17" s="224">
        <f t="shared" si="14"/>
        <v>0</v>
      </c>
      <c r="ADO17" s="224">
        <f t="shared" si="14"/>
        <v>0</v>
      </c>
      <c r="ADP17" s="224">
        <f t="shared" si="14"/>
        <v>0</v>
      </c>
      <c r="ADQ17" s="224">
        <f t="shared" si="14"/>
        <v>0</v>
      </c>
      <c r="ADR17" s="224">
        <f t="shared" si="14"/>
        <v>0</v>
      </c>
      <c r="ADS17" s="224">
        <f t="shared" si="14"/>
        <v>0</v>
      </c>
      <c r="ADT17" s="224">
        <f t="shared" si="14"/>
        <v>0</v>
      </c>
      <c r="ADU17" s="224">
        <f t="shared" si="14"/>
        <v>0</v>
      </c>
      <c r="ADV17" s="224">
        <f t="shared" si="14"/>
        <v>0</v>
      </c>
      <c r="ADW17" s="224">
        <f t="shared" si="14"/>
        <v>0</v>
      </c>
      <c r="ADX17" s="224">
        <f t="shared" si="14"/>
        <v>0</v>
      </c>
      <c r="ADY17" s="224">
        <f t="shared" si="14"/>
        <v>0</v>
      </c>
      <c r="ADZ17" s="224">
        <f t="shared" si="14"/>
        <v>0</v>
      </c>
      <c r="AEA17" s="224">
        <f t="shared" si="14"/>
        <v>0</v>
      </c>
      <c r="AEB17" s="224">
        <f t="shared" si="14"/>
        <v>0</v>
      </c>
      <c r="AEC17" s="224">
        <f t="shared" si="14"/>
        <v>0</v>
      </c>
      <c r="AED17" s="224">
        <f t="shared" si="14"/>
        <v>0</v>
      </c>
      <c r="AEE17" s="224">
        <f t="shared" si="14"/>
        <v>0</v>
      </c>
      <c r="AEF17" s="224">
        <f t="shared" si="14"/>
        <v>0</v>
      </c>
      <c r="AEG17" s="224">
        <f t="shared" si="14"/>
        <v>0</v>
      </c>
      <c r="AEH17" s="224">
        <f t="shared" si="14"/>
        <v>0</v>
      </c>
      <c r="AEI17" s="224">
        <f t="shared" si="14"/>
        <v>0</v>
      </c>
      <c r="AEJ17" s="224">
        <f t="shared" si="14"/>
        <v>0</v>
      </c>
      <c r="AEK17" s="224">
        <f t="shared" si="14"/>
        <v>0</v>
      </c>
      <c r="AEL17" s="224">
        <f t="shared" si="14"/>
        <v>0</v>
      </c>
      <c r="AEM17" s="224">
        <f t="shared" si="14"/>
        <v>0</v>
      </c>
      <c r="AEN17" s="224">
        <f t="shared" si="14"/>
        <v>0</v>
      </c>
      <c r="AEO17" s="224">
        <f t="shared" si="14"/>
        <v>0</v>
      </c>
      <c r="AEP17" s="224">
        <f t="shared" si="14"/>
        <v>0</v>
      </c>
      <c r="AEQ17" s="224">
        <f t="shared" si="14"/>
        <v>0</v>
      </c>
      <c r="AER17" s="224">
        <f t="shared" si="14"/>
        <v>0</v>
      </c>
      <c r="AES17" s="224">
        <f t="shared" si="14"/>
        <v>0</v>
      </c>
      <c r="AET17" s="224">
        <f t="shared" si="14"/>
        <v>0</v>
      </c>
      <c r="AEU17" s="224">
        <f t="shared" si="14"/>
        <v>0</v>
      </c>
      <c r="AEV17" s="224">
        <f t="shared" si="14"/>
        <v>0</v>
      </c>
      <c r="AEW17" s="224">
        <f t="shared" ref="AEW17:AHH17" si="15">SUM(AEW18,AEW22,AEW23,AEW28)</f>
        <v>0</v>
      </c>
      <c r="AEX17" s="224">
        <f t="shared" si="15"/>
        <v>0</v>
      </c>
      <c r="AEY17" s="224">
        <f t="shared" si="15"/>
        <v>0</v>
      </c>
      <c r="AEZ17" s="224">
        <f t="shared" si="15"/>
        <v>0</v>
      </c>
      <c r="AFA17" s="224">
        <f t="shared" si="15"/>
        <v>0</v>
      </c>
      <c r="AFB17" s="224">
        <f t="shared" si="15"/>
        <v>0</v>
      </c>
      <c r="AFC17" s="224">
        <f t="shared" si="15"/>
        <v>0</v>
      </c>
      <c r="AFD17" s="224">
        <f t="shared" si="15"/>
        <v>0</v>
      </c>
      <c r="AFE17" s="224">
        <f t="shared" si="15"/>
        <v>0</v>
      </c>
      <c r="AFF17" s="224">
        <f t="shared" si="15"/>
        <v>0</v>
      </c>
      <c r="AFG17" s="224">
        <f t="shared" si="15"/>
        <v>0</v>
      </c>
      <c r="AFH17" s="224">
        <f t="shared" si="15"/>
        <v>0</v>
      </c>
      <c r="AFI17" s="224">
        <f t="shared" si="15"/>
        <v>0</v>
      </c>
      <c r="AFJ17" s="224">
        <f t="shared" si="15"/>
        <v>0</v>
      </c>
      <c r="AFK17" s="224">
        <f t="shared" si="15"/>
        <v>0</v>
      </c>
      <c r="AFL17" s="224">
        <f t="shared" si="15"/>
        <v>0</v>
      </c>
      <c r="AFM17" s="224">
        <f t="shared" si="15"/>
        <v>0</v>
      </c>
      <c r="AFN17" s="224">
        <f t="shared" si="15"/>
        <v>0</v>
      </c>
      <c r="AFO17" s="224">
        <f t="shared" si="15"/>
        <v>0</v>
      </c>
      <c r="AFP17" s="224">
        <f t="shared" si="15"/>
        <v>0</v>
      </c>
      <c r="AFQ17" s="224">
        <f t="shared" si="15"/>
        <v>0</v>
      </c>
      <c r="AFR17" s="224">
        <f t="shared" si="15"/>
        <v>0</v>
      </c>
      <c r="AFS17" s="224">
        <f t="shared" si="15"/>
        <v>0</v>
      </c>
      <c r="AFT17" s="224">
        <f t="shared" si="15"/>
        <v>0</v>
      </c>
      <c r="AFU17" s="224">
        <f t="shared" si="15"/>
        <v>0</v>
      </c>
      <c r="AFV17" s="224">
        <f t="shared" si="15"/>
        <v>0</v>
      </c>
      <c r="AFW17" s="224">
        <f t="shared" si="15"/>
        <v>0</v>
      </c>
      <c r="AFX17" s="224">
        <f t="shared" si="15"/>
        <v>0</v>
      </c>
      <c r="AFY17" s="224">
        <f t="shared" si="15"/>
        <v>0</v>
      </c>
      <c r="AFZ17" s="224">
        <f t="shared" si="15"/>
        <v>0</v>
      </c>
      <c r="AGA17" s="224">
        <f t="shared" si="15"/>
        <v>0</v>
      </c>
      <c r="AGB17" s="224">
        <f t="shared" si="15"/>
        <v>0</v>
      </c>
      <c r="AGC17" s="224">
        <f t="shared" si="15"/>
        <v>0</v>
      </c>
      <c r="AGD17" s="224">
        <f t="shared" si="15"/>
        <v>0</v>
      </c>
      <c r="AGE17" s="224">
        <f t="shared" si="15"/>
        <v>0</v>
      </c>
      <c r="AGF17" s="224">
        <f t="shared" si="15"/>
        <v>0</v>
      </c>
      <c r="AGG17" s="224">
        <f t="shared" si="15"/>
        <v>0</v>
      </c>
      <c r="AGH17" s="224">
        <f t="shared" si="15"/>
        <v>0</v>
      </c>
      <c r="AGI17" s="224">
        <f t="shared" si="15"/>
        <v>0</v>
      </c>
      <c r="AGJ17" s="224">
        <f t="shared" si="15"/>
        <v>0</v>
      </c>
      <c r="AGK17" s="224">
        <f t="shared" si="15"/>
        <v>0</v>
      </c>
      <c r="AGL17" s="224">
        <f t="shared" si="15"/>
        <v>0</v>
      </c>
      <c r="AGM17" s="224">
        <f t="shared" si="15"/>
        <v>0</v>
      </c>
      <c r="AGN17" s="224">
        <f t="shared" si="15"/>
        <v>0</v>
      </c>
      <c r="AGO17" s="224">
        <f t="shared" si="15"/>
        <v>0</v>
      </c>
      <c r="AGP17" s="224">
        <f t="shared" si="15"/>
        <v>0</v>
      </c>
      <c r="AGQ17" s="224">
        <f t="shared" si="15"/>
        <v>0</v>
      </c>
      <c r="AGR17" s="224">
        <f t="shared" si="15"/>
        <v>0</v>
      </c>
      <c r="AGS17" s="224">
        <f t="shared" si="15"/>
        <v>0</v>
      </c>
      <c r="AGT17" s="224">
        <f t="shared" si="15"/>
        <v>0</v>
      </c>
      <c r="AGU17" s="224">
        <f t="shared" si="15"/>
        <v>0</v>
      </c>
      <c r="AGV17" s="224">
        <f t="shared" si="15"/>
        <v>0</v>
      </c>
      <c r="AGW17" s="224">
        <f t="shared" si="15"/>
        <v>0</v>
      </c>
      <c r="AGX17" s="224">
        <f t="shared" si="15"/>
        <v>0</v>
      </c>
      <c r="AGY17" s="224">
        <f t="shared" si="15"/>
        <v>0</v>
      </c>
      <c r="AGZ17" s="224">
        <f t="shared" si="15"/>
        <v>0</v>
      </c>
      <c r="AHA17" s="224">
        <f t="shared" si="15"/>
        <v>0</v>
      </c>
      <c r="AHB17" s="224">
        <f t="shared" si="15"/>
        <v>0</v>
      </c>
      <c r="AHC17" s="224">
        <f t="shared" si="15"/>
        <v>0</v>
      </c>
      <c r="AHD17" s="224">
        <f t="shared" si="15"/>
        <v>0</v>
      </c>
      <c r="AHE17" s="224">
        <f t="shared" si="15"/>
        <v>0</v>
      </c>
      <c r="AHF17" s="224">
        <f t="shared" si="15"/>
        <v>0</v>
      </c>
      <c r="AHG17" s="224">
        <f t="shared" si="15"/>
        <v>0</v>
      </c>
      <c r="AHH17" s="224">
        <f t="shared" si="15"/>
        <v>0</v>
      </c>
      <c r="AHI17" s="224">
        <f t="shared" ref="AHI17:AJT17" si="16">SUM(AHI18,AHI22,AHI23,AHI28)</f>
        <v>0</v>
      </c>
      <c r="AHJ17" s="224">
        <f t="shared" si="16"/>
        <v>0</v>
      </c>
      <c r="AHK17" s="224">
        <f t="shared" si="16"/>
        <v>0</v>
      </c>
      <c r="AHL17" s="224">
        <f t="shared" si="16"/>
        <v>0</v>
      </c>
      <c r="AHM17" s="224">
        <f t="shared" si="16"/>
        <v>0</v>
      </c>
      <c r="AHN17" s="224">
        <f t="shared" si="16"/>
        <v>0</v>
      </c>
      <c r="AHO17" s="224">
        <f t="shared" si="16"/>
        <v>0</v>
      </c>
      <c r="AHP17" s="224">
        <f t="shared" si="16"/>
        <v>0</v>
      </c>
      <c r="AHQ17" s="224">
        <f t="shared" si="16"/>
        <v>0</v>
      </c>
      <c r="AHR17" s="224">
        <f t="shared" si="16"/>
        <v>0</v>
      </c>
      <c r="AHS17" s="224">
        <f t="shared" si="16"/>
        <v>0</v>
      </c>
      <c r="AHT17" s="224">
        <f t="shared" si="16"/>
        <v>0</v>
      </c>
      <c r="AHU17" s="224">
        <f t="shared" si="16"/>
        <v>0</v>
      </c>
      <c r="AHV17" s="224">
        <f t="shared" si="16"/>
        <v>0</v>
      </c>
      <c r="AHW17" s="224">
        <f t="shared" si="16"/>
        <v>0</v>
      </c>
      <c r="AHX17" s="224">
        <f t="shared" si="16"/>
        <v>0</v>
      </c>
      <c r="AHY17" s="224">
        <f t="shared" si="16"/>
        <v>0</v>
      </c>
      <c r="AHZ17" s="224">
        <f t="shared" si="16"/>
        <v>0</v>
      </c>
      <c r="AIA17" s="224">
        <f t="shared" si="16"/>
        <v>0</v>
      </c>
      <c r="AIB17" s="224">
        <f t="shared" si="16"/>
        <v>0</v>
      </c>
      <c r="AIC17" s="224">
        <f t="shared" si="16"/>
        <v>0</v>
      </c>
      <c r="AID17" s="224">
        <f t="shared" si="16"/>
        <v>0</v>
      </c>
      <c r="AIE17" s="224">
        <f t="shared" si="16"/>
        <v>0</v>
      </c>
      <c r="AIF17" s="224">
        <f t="shared" si="16"/>
        <v>0</v>
      </c>
      <c r="AIG17" s="224">
        <f t="shared" si="16"/>
        <v>0</v>
      </c>
      <c r="AIH17" s="224">
        <f t="shared" si="16"/>
        <v>0</v>
      </c>
      <c r="AII17" s="224">
        <f t="shared" si="16"/>
        <v>0</v>
      </c>
      <c r="AIJ17" s="224">
        <f t="shared" si="16"/>
        <v>0</v>
      </c>
      <c r="AIK17" s="224">
        <f t="shared" si="16"/>
        <v>0</v>
      </c>
      <c r="AIL17" s="224">
        <f t="shared" si="16"/>
        <v>0</v>
      </c>
      <c r="AIM17" s="224">
        <f t="shared" si="16"/>
        <v>0</v>
      </c>
      <c r="AIN17" s="224">
        <f t="shared" si="16"/>
        <v>0</v>
      </c>
      <c r="AIO17" s="224">
        <f t="shared" si="16"/>
        <v>0</v>
      </c>
      <c r="AIP17" s="224">
        <f t="shared" si="16"/>
        <v>0</v>
      </c>
      <c r="AIQ17" s="224">
        <f t="shared" si="16"/>
        <v>0</v>
      </c>
      <c r="AIR17" s="224">
        <f t="shared" si="16"/>
        <v>0</v>
      </c>
      <c r="AIS17" s="224">
        <f t="shared" si="16"/>
        <v>0</v>
      </c>
      <c r="AIT17" s="224">
        <f t="shared" si="16"/>
        <v>0</v>
      </c>
      <c r="AIU17" s="224">
        <f t="shared" si="16"/>
        <v>0</v>
      </c>
      <c r="AIV17" s="224">
        <f t="shared" si="16"/>
        <v>0</v>
      </c>
      <c r="AIW17" s="224">
        <f t="shared" si="16"/>
        <v>0</v>
      </c>
      <c r="AIX17" s="224">
        <f t="shared" si="16"/>
        <v>0</v>
      </c>
      <c r="AIY17" s="224">
        <f t="shared" si="16"/>
        <v>0</v>
      </c>
      <c r="AIZ17" s="224">
        <f t="shared" si="16"/>
        <v>0</v>
      </c>
      <c r="AJA17" s="224">
        <f t="shared" si="16"/>
        <v>0</v>
      </c>
      <c r="AJB17" s="224">
        <f t="shared" si="16"/>
        <v>0</v>
      </c>
      <c r="AJC17" s="224">
        <f t="shared" si="16"/>
        <v>0</v>
      </c>
      <c r="AJD17" s="224">
        <f t="shared" si="16"/>
        <v>0</v>
      </c>
      <c r="AJE17" s="224">
        <f t="shared" si="16"/>
        <v>0</v>
      </c>
      <c r="AJF17" s="224">
        <f t="shared" si="16"/>
        <v>0</v>
      </c>
      <c r="AJG17" s="224">
        <f t="shared" si="16"/>
        <v>0</v>
      </c>
      <c r="AJH17" s="224">
        <f t="shared" si="16"/>
        <v>0</v>
      </c>
      <c r="AJI17" s="224">
        <f t="shared" si="16"/>
        <v>0</v>
      </c>
      <c r="AJJ17" s="224">
        <f t="shared" si="16"/>
        <v>0</v>
      </c>
      <c r="AJK17" s="224">
        <f t="shared" si="16"/>
        <v>0</v>
      </c>
      <c r="AJL17" s="224">
        <f t="shared" si="16"/>
        <v>0</v>
      </c>
      <c r="AJM17" s="224">
        <f t="shared" si="16"/>
        <v>0</v>
      </c>
      <c r="AJN17" s="224">
        <f t="shared" si="16"/>
        <v>0</v>
      </c>
      <c r="AJO17" s="224">
        <f t="shared" si="16"/>
        <v>0</v>
      </c>
      <c r="AJP17" s="224">
        <f t="shared" si="16"/>
        <v>0</v>
      </c>
      <c r="AJQ17" s="224">
        <f t="shared" si="16"/>
        <v>0</v>
      </c>
      <c r="AJR17" s="224">
        <f t="shared" si="16"/>
        <v>0</v>
      </c>
      <c r="AJS17" s="224">
        <f t="shared" si="16"/>
        <v>0</v>
      </c>
      <c r="AJT17" s="224">
        <f t="shared" si="16"/>
        <v>0</v>
      </c>
      <c r="AJU17" s="224">
        <f t="shared" ref="AJU17:AMF17" si="17">SUM(AJU18,AJU22,AJU23,AJU28)</f>
        <v>0</v>
      </c>
      <c r="AJV17" s="224">
        <f t="shared" si="17"/>
        <v>0</v>
      </c>
      <c r="AJW17" s="224">
        <f t="shared" si="17"/>
        <v>0</v>
      </c>
      <c r="AJX17" s="224">
        <f t="shared" si="17"/>
        <v>0</v>
      </c>
      <c r="AJY17" s="224">
        <f t="shared" si="17"/>
        <v>0</v>
      </c>
      <c r="AJZ17" s="224">
        <f t="shared" si="17"/>
        <v>0</v>
      </c>
      <c r="AKA17" s="224">
        <f t="shared" si="17"/>
        <v>0</v>
      </c>
      <c r="AKB17" s="224">
        <f t="shared" si="17"/>
        <v>0</v>
      </c>
      <c r="AKC17" s="224">
        <f t="shared" si="17"/>
        <v>0</v>
      </c>
      <c r="AKD17" s="224">
        <f t="shared" si="17"/>
        <v>0</v>
      </c>
      <c r="AKE17" s="224">
        <f t="shared" si="17"/>
        <v>0</v>
      </c>
      <c r="AKF17" s="224">
        <f t="shared" si="17"/>
        <v>0</v>
      </c>
      <c r="AKG17" s="224">
        <f t="shared" si="17"/>
        <v>0</v>
      </c>
      <c r="AKH17" s="224">
        <f t="shared" si="17"/>
        <v>0</v>
      </c>
      <c r="AKI17" s="224">
        <f t="shared" si="17"/>
        <v>0</v>
      </c>
      <c r="AKJ17" s="224">
        <f t="shared" si="17"/>
        <v>0</v>
      </c>
      <c r="AKK17" s="224">
        <f t="shared" si="17"/>
        <v>0</v>
      </c>
      <c r="AKL17" s="224">
        <f t="shared" si="17"/>
        <v>0</v>
      </c>
      <c r="AKM17" s="224">
        <f t="shared" si="17"/>
        <v>0</v>
      </c>
      <c r="AKN17" s="224">
        <f t="shared" si="17"/>
        <v>0</v>
      </c>
      <c r="AKO17" s="224">
        <f t="shared" si="17"/>
        <v>0</v>
      </c>
      <c r="AKP17" s="224">
        <f t="shared" si="17"/>
        <v>0</v>
      </c>
      <c r="AKQ17" s="224">
        <f t="shared" si="17"/>
        <v>0</v>
      </c>
      <c r="AKR17" s="224">
        <f t="shared" si="17"/>
        <v>0</v>
      </c>
      <c r="AKS17" s="224">
        <f t="shared" si="17"/>
        <v>0</v>
      </c>
      <c r="AKT17" s="224">
        <f t="shared" si="17"/>
        <v>0</v>
      </c>
      <c r="AKU17" s="224">
        <f t="shared" si="17"/>
        <v>0</v>
      </c>
      <c r="AKV17" s="224">
        <f t="shared" si="17"/>
        <v>0</v>
      </c>
      <c r="AKW17" s="224">
        <f t="shared" si="17"/>
        <v>0</v>
      </c>
      <c r="AKX17" s="224">
        <f t="shared" si="17"/>
        <v>0</v>
      </c>
      <c r="AKY17" s="224">
        <f t="shared" si="17"/>
        <v>0</v>
      </c>
      <c r="AKZ17" s="224">
        <f t="shared" si="17"/>
        <v>0</v>
      </c>
      <c r="ALA17" s="224">
        <f t="shared" si="17"/>
        <v>0</v>
      </c>
      <c r="ALB17" s="224">
        <f t="shared" si="17"/>
        <v>0</v>
      </c>
      <c r="ALC17" s="224">
        <f t="shared" si="17"/>
        <v>0</v>
      </c>
      <c r="ALD17" s="224">
        <f t="shared" si="17"/>
        <v>0</v>
      </c>
      <c r="ALE17" s="224">
        <f t="shared" si="17"/>
        <v>0</v>
      </c>
      <c r="ALF17" s="224">
        <f t="shared" si="17"/>
        <v>0</v>
      </c>
      <c r="ALG17" s="224">
        <f t="shared" si="17"/>
        <v>0</v>
      </c>
      <c r="ALH17" s="224">
        <f t="shared" si="17"/>
        <v>0</v>
      </c>
      <c r="ALI17" s="224">
        <f t="shared" si="17"/>
        <v>0</v>
      </c>
      <c r="ALJ17" s="224">
        <f t="shared" si="17"/>
        <v>0</v>
      </c>
      <c r="ALK17" s="224">
        <f t="shared" si="17"/>
        <v>0</v>
      </c>
      <c r="ALL17" s="224">
        <f t="shared" si="17"/>
        <v>0</v>
      </c>
      <c r="ALM17" s="224">
        <f t="shared" si="17"/>
        <v>0</v>
      </c>
      <c r="ALN17" s="224">
        <f t="shared" si="17"/>
        <v>0</v>
      </c>
      <c r="ALO17" s="224">
        <f t="shared" si="17"/>
        <v>0</v>
      </c>
      <c r="ALP17" s="224">
        <f t="shared" si="17"/>
        <v>0</v>
      </c>
      <c r="ALQ17" s="224">
        <f t="shared" si="17"/>
        <v>0</v>
      </c>
      <c r="ALR17" s="224">
        <f t="shared" si="17"/>
        <v>0</v>
      </c>
      <c r="ALS17" s="224">
        <f t="shared" si="17"/>
        <v>0</v>
      </c>
      <c r="ALT17" s="224">
        <f t="shared" si="17"/>
        <v>0</v>
      </c>
      <c r="ALU17" s="224">
        <f t="shared" si="17"/>
        <v>0</v>
      </c>
      <c r="ALV17" s="224">
        <f t="shared" si="17"/>
        <v>0</v>
      </c>
      <c r="ALW17" s="224">
        <f t="shared" si="17"/>
        <v>0</v>
      </c>
      <c r="ALX17" s="224">
        <f t="shared" si="17"/>
        <v>0</v>
      </c>
      <c r="ALY17" s="224">
        <f t="shared" si="17"/>
        <v>0</v>
      </c>
      <c r="ALZ17" s="224">
        <f t="shared" si="17"/>
        <v>0</v>
      </c>
      <c r="AMA17" s="224">
        <f t="shared" si="17"/>
        <v>0</v>
      </c>
      <c r="AMB17" s="224">
        <f t="shared" si="17"/>
        <v>0</v>
      </c>
      <c r="AMC17" s="224">
        <f t="shared" si="17"/>
        <v>0</v>
      </c>
      <c r="AMD17" s="224">
        <f t="shared" si="17"/>
        <v>0</v>
      </c>
      <c r="AME17" s="224">
        <f t="shared" si="17"/>
        <v>0</v>
      </c>
      <c r="AMF17" s="224">
        <f t="shared" si="17"/>
        <v>0</v>
      </c>
      <c r="AMG17" s="224">
        <f t="shared" ref="AMG17:AOR17" si="18">SUM(AMG18,AMG22,AMG23,AMG28)</f>
        <v>0</v>
      </c>
      <c r="AMH17" s="224">
        <f t="shared" si="18"/>
        <v>0</v>
      </c>
      <c r="AMI17" s="224">
        <f t="shared" si="18"/>
        <v>0</v>
      </c>
      <c r="AMJ17" s="224">
        <f t="shared" si="18"/>
        <v>0</v>
      </c>
      <c r="AMK17" s="224">
        <f t="shared" si="18"/>
        <v>0</v>
      </c>
      <c r="AML17" s="224">
        <f t="shared" si="18"/>
        <v>0</v>
      </c>
      <c r="AMM17" s="224">
        <f t="shared" si="18"/>
        <v>0</v>
      </c>
      <c r="AMN17" s="224">
        <f t="shared" si="18"/>
        <v>0</v>
      </c>
      <c r="AMO17" s="224">
        <f t="shared" si="18"/>
        <v>0</v>
      </c>
      <c r="AMP17" s="224">
        <f t="shared" si="18"/>
        <v>0</v>
      </c>
      <c r="AMQ17" s="224">
        <f t="shared" si="18"/>
        <v>0</v>
      </c>
      <c r="AMR17" s="224">
        <f t="shared" si="18"/>
        <v>0</v>
      </c>
      <c r="AMS17" s="224">
        <f t="shared" si="18"/>
        <v>0</v>
      </c>
      <c r="AMT17" s="224">
        <f t="shared" si="18"/>
        <v>0</v>
      </c>
      <c r="AMU17" s="224">
        <f t="shared" si="18"/>
        <v>0</v>
      </c>
      <c r="AMV17" s="224">
        <f t="shared" si="18"/>
        <v>0</v>
      </c>
      <c r="AMW17" s="224">
        <f t="shared" si="18"/>
        <v>0</v>
      </c>
      <c r="AMX17" s="224">
        <f t="shared" si="18"/>
        <v>0</v>
      </c>
      <c r="AMY17" s="224">
        <f t="shared" si="18"/>
        <v>0</v>
      </c>
      <c r="AMZ17" s="224">
        <f t="shared" si="18"/>
        <v>0</v>
      </c>
      <c r="ANA17" s="224">
        <f t="shared" si="18"/>
        <v>0</v>
      </c>
      <c r="ANB17" s="224">
        <f t="shared" si="18"/>
        <v>0</v>
      </c>
      <c r="ANC17" s="224">
        <f t="shared" si="18"/>
        <v>0</v>
      </c>
      <c r="AND17" s="224">
        <f t="shared" si="18"/>
        <v>0</v>
      </c>
      <c r="ANE17" s="224">
        <f t="shared" si="18"/>
        <v>0</v>
      </c>
      <c r="ANF17" s="224">
        <f t="shared" si="18"/>
        <v>0</v>
      </c>
      <c r="ANG17" s="224">
        <f t="shared" si="18"/>
        <v>0</v>
      </c>
      <c r="ANH17" s="224">
        <f t="shared" si="18"/>
        <v>0</v>
      </c>
      <c r="ANI17" s="224">
        <f t="shared" si="18"/>
        <v>0</v>
      </c>
      <c r="ANJ17" s="224">
        <f t="shared" si="18"/>
        <v>0</v>
      </c>
      <c r="ANK17" s="224">
        <f t="shared" si="18"/>
        <v>0</v>
      </c>
      <c r="ANL17" s="224">
        <f t="shared" si="18"/>
        <v>0</v>
      </c>
      <c r="ANM17" s="224">
        <f t="shared" si="18"/>
        <v>0</v>
      </c>
      <c r="ANN17" s="224">
        <f t="shared" si="18"/>
        <v>0</v>
      </c>
      <c r="ANO17" s="224">
        <f t="shared" si="18"/>
        <v>0</v>
      </c>
      <c r="ANP17" s="224">
        <f t="shared" si="18"/>
        <v>0</v>
      </c>
      <c r="ANQ17" s="224">
        <f t="shared" si="18"/>
        <v>0</v>
      </c>
      <c r="ANR17" s="224">
        <f t="shared" si="18"/>
        <v>0</v>
      </c>
      <c r="ANS17" s="224">
        <f t="shared" si="18"/>
        <v>0</v>
      </c>
      <c r="ANT17" s="224">
        <f t="shared" si="18"/>
        <v>0</v>
      </c>
      <c r="ANU17" s="224">
        <f t="shared" si="18"/>
        <v>0</v>
      </c>
      <c r="ANV17" s="224">
        <f t="shared" si="18"/>
        <v>0</v>
      </c>
      <c r="ANW17" s="224">
        <f t="shared" si="18"/>
        <v>0</v>
      </c>
      <c r="ANX17" s="224">
        <f t="shared" si="18"/>
        <v>0</v>
      </c>
      <c r="ANY17" s="224">
        <f t="shared" si="18"/>
        <v>0</v>
      </c>
      <c r="ANZ17" s="224">
        <f t="shared" si="18"/>
        <v>0</v>
      </c>
      <c r="AOA17" s="224">
        <f t="shared" si="18"/>
        <v>0</v>
      </c>
      <c r="AOB17" s="224">
        <f t="shared" si="18"/>
        <v>0</v>
      </c>
      <c r="AOC17" s="224">
        <f t="shared" si="18"/>
        <v>0</v>
      </c>
      <c r="AOD17" s="224">
        <f t="shared" si="18"/>
        <v>0</v>
      </c>
      <c r="AOE17" s="224">
        <f t="shared" si="18"/>
        <v>0</v>
      </c>
      <c r="AOF17" s="224">
        <f t="shared" si="18"/>
        <v>0</v>
      </c>
      <c r="AOG17" s="224">
        <f t="shared" si="18"/>
        <v>0</v>
      </c>
      <c r="AOH17" s="224">
        <f t="shared" si="18"/>
        <v>0</v>
      </c>
      <c r="AOI17" s="224">
        <f t="shared" si="18"/>
        <v>0</v>
      </c>
      <c r="AOJ17" s="224">
        <f t="shared" si="18"/>
        <v>0</v>
      </c>
      <c r="AOK17" s="224">
        <f t="shared" si="18"/>
        <v>0</v>
      </c>
      <c r="AOL17" s="224">
        <f t="shared" si="18"/>
        <v>0</v>
      </c>
      <c r="AOM17" s="224">
        <f t="shared" si="18"/>
        <v>0</v>
      </c>
      <c r="AON17" s="224">
        <f t="shared" si="18"/>
        <v>0</v>
      </c>
      <c r="AOO17" s="224">
        <f t="shared" si="18"/>
        <v>0</v>
      </c>
      <c r="AOP17" s="224">
        <f t="shared" si="18"/>
        <v>0</v>
      </c>
      <c r="AOQ17" s="224">
        <f t="shared" si="18"/>
        <v>0</v>
      </c>
      <c r="AOR17" s="224">
        <f t="shared" si="18"/>
        <v>0</v>
      </c>
      <c r="AOS17" s="224">
        <f t="shared" ref="AOS17:ARD17" si="19">SUM(AOS18,AOS22,AOS23,AOS28)</f>
        <v>0</v>
      </c>
      <c r="AOT17" s="224">
        <f t="shared" si="19"/>
        <v>0</v>
      </c>
      <c r="AOU17" s="224">
        <f t="shared" si="19"/>
        <v>0</v>
      </c>
      <c r="AOV17" s="224">
        <f t="shared" si="19"/>
        <v>0</v>
      </c>
      <c r="AOW17" s="224">
        <f t="shared" si="19"/>
        <v>0</v>
      </c>
      <c r="AOX17" s="224">
        <f t="shared" si="19"/>
        <v>0</v>
      </c>
      <c r="AOY17" s="224">
        <f t="shared" si="19"/>
        <v>0</v>
      </c>
      <c r="AOZ17" s="224">
        <f t="shared" si="19"/>
        <v>0</v>
      </c>
      <c r="APA17" s="224">
        <f t="shared" si="19"/>
        <v>0</v>
      </c>
      <c r="APB17" s="224">
        <f t="shared" si="19"/>
        <v>0</v>
      </c>
      <c r="APC17" s="224">
        <f t="shared" si="19"/>
        <v>0</v>
      </c>
      <c r="APD17" s="224">
        <f t="shared" si="19"/>
        <v>0</v>
      </c>
      <c r="APE17" s="224">
        <f t="shared" si="19"/>
        <v>0</v>
      </c>
      <c r="APF17" s="224">
        <f t="shared" si="19"/>
        <v>0</v>
      </c>
      <c r="APG17" s="224">
        <f t="shared" si="19"/>
        <v>0</v>
      </c>
      <c r="APH17" s="224">
        <f t="shared" si="19"/>
        <v>0</v>
      </c>
      <c r="API17" s="224">
        <f t="shared" si="19"/>
        <v>0</v>
      </c>
      <c r="APJ17" s="224">
        <f t="shared" si="19"/>
        <v>0</v>
      </c>
      <c r="APK17" s="224">
        <f t="shared" si="19"/>
        <v>0</v>
      </c>
      <c r="APL17" s="224">
        <f t="shared" si="19"/>
        <v>0</v>
      </c>
      <c r="APM17" s="224">
        <f t="shared" si="19"/>
        <v>0</v>
      </c>
      <c r="APN17" s="224">
        <f t="shared" si="19"/>
        <v>0</v>
      </c>
      <c r="APO17" s="224">
        <f t="shared" si="19"/>
        <v>0</v>
      </c>
      <c r="APP17" s="224">
        <f t="shared" si="19"/>
        <v>0</v>
      </c>
      <c r="APQ17" s="224">
        <f t="shared" si="19"/>
        <v>0</v>
      </c>
      <c r="APR17" s="224">
        <f t="shared" si="19"/>
        <v>0</v>
      </c>
      <c r="APS17" s="224">
        <f t="shared" si="19"/>
        <v>0</v>
      </c>
      <c r="APT17" s="224">
        <f t="shared" si="19"/>
        <v>0</v>
      </c>
      <c r="APU17" s="224">
        <f t="shared" si="19"/>
        <v>0</v>
      </c>
      <c r="APV17" s="224">
        <f t="shared" si="19"/>
        <v>0</v>
      </c>
      <c r="APW17" s="224">
        <f t="shared" si="19"/>
        <v>0</v>
      </c>
      <c r="APX17" s="224">
        <f t="shared" si="19"/>
        <v>0</v>
      </c>
      <c r="APY17" s="224">
        <f t="shared" si="19"/>
        <v>0</v>
      </c>
      <c r="APZ17" s="224">
        <f t="shared" si="19"/>
        <v>0</v>
      </c>
      <c r="AQA17" s="224">
        <f t="shared" si="19"/>
        <v>0</v>
      </c>
      <c r="AQB17" s="224">
        <f t="shared" si="19"/>
        <v>0</v>
      </c>
      <c r="AQC17" s="224">
        <f t="shared" si="19"/>
        <v>0</v>
      </c>
      <c r="AQD17" s="224">
        <f t="shared" si="19"/>
        <v>0</v>
      </c>
      <c r="AQE17" s="224">
        <f t="shared" si="19"/>
        <v>0</v>
      </c>
      <c r="AQF17" s="224">
        <f t="shared" si="19"/>
        <v>0</v>
      </c>
      <c r="AQG17" s="224">
        <f t="shared" si="19"/>
        <v>0</v>
      </c>
      <c r="AQH17" s="224">
        <f t="shared" si="19"/>
        <v>0</v>
      </c>
      <c r="AQI17" s="224">
        <f t="shared" si="19"/>
        <v>0</v>
      </c>
      <c r="AQJ17" s="224">
        <f t="shared" si="19"/>
        <v>0</v>
      </c>
      <c r="AQK17" s="224">
        <f t="shared" si="19"/>
        <v>0</v>
      </c>
      <c r="AQL17" s="224">
        <f t="shared" si="19"/>
        <v>0</v>
      </c>
      <c r="AQM17" s="224">
        <f t="shared" si="19"/>
        <v>0</v>
      </c>
      <c r="AQN17" s="224">
        <f t="shared" si="19"/>
        <v>0</v>
      </c>
      <c r="AQO17" s="224">
        <f t="shared" si="19"/>
        <v>0</v>
      </c>
      <c r="AQP17" s="224">
        <f t="shared" si="19"/>
        <v>0</v>
      </c>
      <c r="AQQ17" s="224">
        <f t="shared" si="19"/>
        <v>0</v>
      </c>
      <c r="AQR17" s="224">
        <f t="shared" si="19"/>
        <v>0</v>
      </c>
      <c r="AQS17" s="224">
        <f t="shared" si="19"/>
        <v>0</v>
      </c>
      <c r="AQT17" s="224">
        <f t="shared" si="19"/>
        <v>0</v>
      </c>
      <c r="AQU17" s="224">
        <f t="shared" si="19"/>
        <v>0</v>
      </c>
      <c r="AQV17" s="224">
        <f t="shared" si="19"/>
        <v>0</v>
      </c>
      <c r="AQW17" s="224">
        <f t="shared" si="19"/>
        <v>0</v>
      </c>
      <c r="AQX17" s="224">
        <f t="shared" si="19"/>
        <v>0</v>
      </c>
      <c r="AQY17" s="224">
        <f t="shared" si="19"/>
        <v>0</v>
      </c>
      <c r="AQZ17" s="224">
        <f t="shared" si="19"/>
        <v>0</v>
      </c>
      <c r="ARA17" s="224">
        <f t="shared" si="19"/>
        <v>0</v>
      </c>
      <c r="ARB17" s="224">
        <f t="shared" si="19"/>
        <v>0</v>
      </c>
      <c r="ARC17" s="224">
        <f t="shared" si="19"/>
        <v>0</v>
      </c>
      <c r="ARD17" s="224">
        <f t="shared" si="19"/>
        <v>0</v>
      </c>
      <c r="ARE17" s="224">
        <f t="shared" ref="ARE17:ATP17" si="20">SUM(ARE18,ARE22,ARE23,ARE28)</f>
        <v>0</v>
      </c>
      <c r="ARF17" s="224">
        <f t="shared" si="20"/>
        <v>0</v>
      </c>
      <c r="ARG17" s="224">
        <f t="shared" si="20"/>
        <v>0</v>
      </c>
      <c r="ARH17" s="224">
        <f t="shared" si="20"/>
        <v>0</v>
      </c>
      <c r="ARI17" s="224">
        <f t="shared" si="20"/>
        <v>0</v>
      </c>
      <c r="ARJ17" s="224">
        <f t="shared" si="20"/>
        <v>0</v>
      </c>
      <c r="ARK17" s="224">
        <f t="shared" si="20"/>
        <v>0</v>
      </c>
      <c r="ARL17" s="224">
        <f t="shared" si="20"/>
        <v>0</v>
      </c>
      <c r="ARM17" s="224">
        <f t="shared" si="20"/>
        <v>0</v>
      </c>
      <c r="ARN17" s="224">
        <f t="shared" si="20"/>
        <v>0</v>
      </c>
      <c r="ARO17" s="224">
        <f t="shared" si="20"/>
        <v>0</v>
      </c>
      <c r="ARP17" s="224">
        <f t="shared" si="20"/>
        <v>0</v>
      </c>
      <c r="ARQ17" s="224">
        <f t="shared" si="20"/>
        <v>0</v>
      </c>
      <c r="ARR17" s="224">
        <f t="shared" si="20"/>
        <v>0</v>
      </c>
      <c r="ARS17" s="224">
        <f t="shared" si="20"/>
        <v>0</v>
      </c>
      <c r="ART17" s="224">
        <f t="shared" si="20"/>
        <v>0</v>
      </c>
      <c r="ARU17" s="224">
        <f t="shared" si="20"/>
        <v>0</v>
      </c>
      <c r="ARV17" s="224">
        <f t="shared" si="20"/>
        <v>0</v>
      </c>
      <c r="ARW17" s="224">
        <f t="shared" si="20"/>
        <v>0</v>
      </c>
      <c r="ARX17" s="224">
        <f t="shared" si="20"/>
        <v>0</v>
      </c>
      <c r="ARY17" s="224">
        <f t="shared" si="20"/>
        <v>0</v>
      </c>
      <c r="ARZ17" s="224">
        <f t="shared" si="20"/>
        <v>0</v>
      </c>
      <c r="ASA17" s="224">
        <f t="shared" si="20"/>
        <v>0</v>
      </c>
      <c r="ASB17" s="224">
        <f t="shared" si="20"/>
        <v>0</v>
      </c>
      <c r="ASC17" s="224">
        <f t="shared" si="20"/>
        <v>0</v>
      </c>
      <c r="ASD17" s="224">
        <f t="shared" si="20"/>
        <v>0</v>
      </c>
      <c r="ASE17" s="224">
        <f t="shared" si="20"/>
        <v>0</v>
      </c>
      <c r="ASF17" s="224">
        <f t="shared" si="20"/>
        <v>0</v>
      </c>
      <c r="ASG17" s="224">
        <f t="shared" si="20"/>
        <v>0</v>
      </c>
      <c r="ASH17" s="224">
        <f t="shared" si="20"/>
        <v>0</v>
      </c>
      <c r="ASI17" s="224">
        <f t="shared" si="20"/>
        <v>0</v>
      </c>
      <c r="ASJ17" s="224">
        <f t="shared" si="20"/>
        <v>0</v>
      </c>
      <c r="ASK17" s="224">
        <f t="shared" si="20"/>
        <v>0</v>
      </c>
      <c r="ASL17" s="224">
        <f t="shared" si="20"/>
        <v>0</v>
      </c>
      <c r="ASM17" s="224">
        <f t="shared" si="20"/>
        <v>0</v>
      </c>
      <c r="ASN17" s="224">
        <f t="shared" si="20"/>
        <v>0</v>
      </c>
      <c r="ASO17" s="224">
        <f t="shared" si="20"/>
        <v>0</v>
      </c>
      <c r="ASP17" s="224">
        <f t="shared" si="20"/>
        <v>0</v>
      </c>
      <c r="ASQ17" s="224">
        <f t="shared" si="20"/>
        <v>0</v>
      </c>
      <c r="ASR17" s="224">
        <f t="shared" si="20"/>
        <v>0</v>
      </c>
      <c r="ASS17" s="224">
        <f t="shared" si="20"/>
        <v>0</v>
      </c>
      <c r="AST17" s="224">
        <f t="shared" si="20"/>
        <v>0</v>
      </c>
      <c r="ASU17" s="224">
        <f t="shared" si="20"/>
        <v>0</v>
      </c>
      <c r="ASV17" s="224">
        <f t="shared" si="20"/>
        <v>0</v>
      </c>
      <c r="ASW17" s="224">
        <f t="shared" si="20"/>
        <v>0</v>
      </c>
      <c r="ASX17" s="224">
        <f t="shared" si="20"/>
        <v>0</v>
      </c>
      <c r="ASY17" s="224">
        <f t="shared" si="20"/>
        <v>0</v>
      </c>
      <c r="ASZ17" s="224">
        <f t="shared" si="20"/>
        <v>0</v>
      </c>
      <c r="ATA17" s="224">
        <f t="shared" si="20"/>
        <v>0</v>
      </c>
      <c r="ATB17" s="224">
        <f t="shared" si="20"/>
        <v>0</v>
      </c>
      <c r="ATC17" s="224">
        <f t="shared" si="20"/>
        <v>0</v>
      </c>
      <c r="ATD17" s="224">
        <f t="shared" si="20"/>
        <v>0</v>
      </c>
      <c r="ATE17" s="224">
        <f t="shared" si="20"/>
        <v>0</v>
      </c>
      <c r="ATF17" s="224">
        <f t="shared" si="20"/>
        <v>0</v>
      </c>
      <c r="ATG17" s="224">
        <f t="shared" si="20"/>
        <v>0</v>
      </c>
      <c r="ATH17" s="224">
        <f t="shared" si="20"/>
        <v>0</v>
      </c>
      <c r="ATI17" s="224">
        <f t="shared" si="20"/>
        <v>0</v>
      </c>
      <c r="ATJ17" s="224">
        <f t="shared" si="20"/>
        <v>0</v>
      </c>
      <c r="ATK17" s="224">
        <f t="shared" si="20"/>
        <v>0</v>
      </c>
      <c r="ATL17" s="224">
        <f t="shared" si="20"/>
        <v>0</v>
      </c>
      <c r="ATM17" s="224">
        <f t="shared" si="20"/>
        <v>0</v>
      </c>
      <c r="ATN17" s="224">
        <f t="shared" si="20"/>
        <v>0</v>
      </c>
      <c r="ATO17" s="224">
        <f t="shared" si="20"/>
        <v>0</v>
      </c>
      <c r="ATP17" s="224">
        <f t="shared" si="20"/>
        <v>0</v>
      </c>
      <c r="ATQ17" s="224">
        <f t="shared" ref="ATQ17:AWB17" si="21">SUM(ATQ18,ATQ22,ATQ23,ATQ28)</f>
        <v>0</v>
      </c>
      <c r="ATR17" s="224">
        <f t="shared" si="21"/>
        <v>0</v>
      </c>
      <c r="ATS17" s="224">
        <f t="shared" si="21"/>
        <v>0</v>
      </c>
      <c r="ATT17" s="224">
        <f t="shared" si="21"/>
        <v>0</v>
      </c>
      <c r="ATU17" s="224">
        <f t="shared" si="21"/>
        <v>0</v>
      </c>
      <c r="ATV17" s="224">
        <f t="shared" si="21"/>
        <v>0</v>
      </c>
      <c r="ATW17" s="224">
        <f t="shared" si="21"/>
        <v>0</v>
      </c>
      <c r="ATX17" s="224">
        <f t="shared" si="21"/>
        <v>0</v>
      </c>
      <c r="ATY17" s="224">
        <f t="shared" si="21"/>
        <v>0</v>
      </c>
      <c r="ATZ17" s="224">
        <f t="shared" si="21"/>
        <v>0</v>
      </c>
      <c r="AUA17" s="224">
        <f t="shared" si="21"/>
        <v>0</v>
      </c>
      <c r="AUB17" s="224">
        <f t="shared" si="21"/>
        <v>0</v>
      </c>
      <c r="AUC17" s="224">
        <f t="shared" si="21"/>
        <v>0</v>
      </c>
      <c r="AUD17" s="224">
        <f t="shared" si="21"/>
        <v>0</v>
      </c>
      <c r="AUE17" s="224">
        <f t="shared" si="21"/>
        <v>0</v>
      </c>
      <c r="AUF17" s="224">
        <f t="shared" si="21"/>
        <v>0</v>
      </c>
      <c r="AUG17" s="224">
        <f t="shared" si="21"/>
        <v>0</v>
      </c>
      <c r="AUH17" s="224">
        <f t="shared" si="21"/>
        <v>0</v>
      </c>
      <c r="AUI17" s="224">
        <f t="shared" si="21"/>
        <v>0</v>
      </c>
      <c r="AUJ17" s="224">
        <f t="shared" si="21"/>
        <v>0</v>
      </c>
      <c r="AUK17" s="224">
        <f t="shared" si="21"/>
        <v>0</v>
      </c>
      <c r="AUL17" s="224">
        <f t="shared" si="21"/>
        <v>0</v>
      </c>
      <c r="AUM17" s="224">
        <f t="shared" si="21"/>
        <v>0</v>
      </c>
      <c r="AUN17" s="224">
        <f t="shared" si="21"/>
        <v>0</v>
      </c>
      <c r="AUO17" s="224">
        <f t="shared" si="21"/>
        <v>0</v>
      </c>
      <c r="AUP17" s="224">
        <f t="shared" si="21"/>
        <v>0</v>
      </c>
      <c r="AUQ17" s="224">
        <f t="shared" si="21"/>
        <v>0</v>
      </c>
      <c r="AUR17" s="224">
        <f t="shared" si="21"/>
        <v>0</v>
      </c>
      <c r="AUS17" s="224">
        <f t="shared" si="21"/>
        <v>0</v>
      </c>
      <c r="AUT17" s="224">
        <f t="shared" si="21"/>
        <v>0</v>
      </c>
      <c r="AUU17" s="224">
        <f t="shared" si="21"/>
        <v>0</v>
      </c>
      <c r="AUV17" s="224">
        <f t="shared" si="21"/>
        <v>0</v>
      </c>
      <c r="AUW17" s="224">
        <f t="shared" si="21"/>
        <v>0</v>
      </c>
      <c r="AUX17" s="224">
        <f t="shared" si="21"/>
        <v>0</v>
      </c>
      <c r="AUY17" s="224">
        <f t="shared" si="21"/>
        <v>0</v>
      </c>
      <c r="AUZ17" s="224">
        <f t="shared" si="21"/>
        <v>0</v>
      </c>
      <c r="AVA17" s="224">
        <f t="shared" si="21"/>
        <v>0</v>
      </c>
      <c r="AVB17" s="224">
        <f t="shared" si="21"/>
        <v>0</v>
      </c>
      <c r="AVC17" s="224">
        <f t="shared" si="21"/>
        <v>0</v>
      </c>
      <c r="AVD17" s="224">
        <f t="shared" si="21"/>
        <v>0</v>
      </c>
      <c r="AVE17" s="224">
        <f t="shared" si="21"/>
        <v>0</v>
      </c>
      <c r="AVF17" s="224">
        <f t="shared" si="21"/>
        <v>0</v>
      </c>
      <c r="AVG17" s="224">
        <f t="shared" si="21"/>
        <v>0</v>
      </c>
      <c r="AVH17" s="224">
        <f t="shared" si="21"/>
        <v>0</v>
      </c>
      <c r="AVI17" s="224">
        <f t="shared" si="21"/>
        <v>0</v>
      </c>
      <c r="AVJ17" s="224">
        <f t="shared" si="21"/>
        <v>0</v>
      </c>
      <c r="AVK17" s="224">
        <f t="shared" si="21"/>
        <v>0</v>
      </c>
      <c r="AVL17" s="224">
        <f t="shared" si="21"/>
        <v>0</v>
      </c>
      <c r="AVM17" s="224">
        <f t="shared" si="21"/>
        <v>0</v>
      </c>
      <c r="AVN17" s="224">
        <f t="shared" si="21"/>
        <v>0</v>
      </c>
      <c r="AVO17" s="224">
        <f t="shared" si="21"/>
        <v>0</v>
      </c>
      <c r="AVP17" s="224">
        <f t="shared" si="21"/>
        <v>0</v>
      </c>
      <c r="AVQ17" s="224">
        <f t="shared" si="21"/>
        <v>0</v>
      </c>
      <c r="AVR17" s="224">
        <f t="shared" si="21"/>
        <v>0</v>
      </c>
      <c r="AVS17" s="224">
        <f t="shared" si="21"/>
        <v>0</v>
      </c>
      <c r="AVT17" s="224">
        <f t="shared" si="21"/>
        <v>0</v>
      </c>
      <c r="AVU17" s="224">
        <f t="shared" si="21"/>
        <v>0</v>
      </c>
      <c r="AVV17" s="224">
        <f t="shared" si="21"/>
        <v>0</v>
      </c>
      <c r="AVW17" s="224">
        <f t="shared" si="21"/>
        <v>0</v>
      </c>
      <c r="AVX17" s="224">
        <f t="shared" si="21"/>
        <v>0</v>
      </c>
      <c r="AVY17" s="224">
        <f t="shared" si="21"/>
        <v>0</v>
      </c>
      <c r="AVZ17" s="224">
        <f t="shared" si="21"/>
        <v>0</v>
      </c>
      <c r="AWA17" s="224">
        <f t="shared" si="21"/>
        <v>0</v>
      </c>
      <c r="AWB17" s="224">
        <f t="shared" si="21"/>
        <v>0</v>
      </c>
      <c r="AWC17" s="224">
        <f t="shared" ref="AWC17:AYN17" si="22">SUM(AWC18,AWC22,AWC23,AWC28)</f>
        <v>0</v>
      </c>
      <c r="AWD17" s="224">
        <f t="shared" si="22"/>
        <v>0</v>
      </c>
      <c r="AWE17" s="224">
        <f t="shared" si="22"/>
        <v>0</v>
      </c>
      <c r="AWF17" s="224">
        <f t="shared" si="22"/>
        <v>0</v>
      </c>
      <c r="AWG17" s="224">
        <f t="shared" si="22"/>
        <v>0</v>
      </c>
      <c r="AWH17" s="224">
        <f t="shared" si="22"/>
        <v>0</v>
      </c>
      <c r="AWI17" s="224">
        <f t="shared" si="22"/>
        <v>0</v>
      </c>
      <c r="AWJ17" s="224">
        <f t="shared" si="22"/>
        <v>0</v>
      </c>
      <c r="AWK17" s="224">
        <f t="shared" si="22"/>
        <v>0</v>
      </c>
      <c r="AWL17" s="224">
        <f t="shared" si="22"/>
        <v>0</v>
      </c>
      <c r="AWM17" s="224">
        <f t="shared" si="22"/>
        <v>0</v>
      </c>
      <c r="AWN17" s="224">
        <f t="shared" si="22"/>
        <v>0</v>
      </c>
      <c r="AWO17" s="224">
        <f t="shared" si="22"/>
        <v>0</v>
      </c>
      <c r="AWP17" s="224">
        <f t="shared" si="22"/>
        <v>0</v>
      </c>
      <c r="AWQ17" s="224">
        <f t="shared" si="22"/>
        <v>0</v>
      </c>
      <c r="AWR17" s="224">
        <f t="shared" si="22"/>
        <v>0</v>
      </c>
      <c r="AWS17" s="224">
        <f t="shared" si="22"/>
        <v>0</v>
      </c>
      <c r="AWT17" s="224">
        <f t="shared" si="22"/>
        <v>0</v>
      </c>
      <c r="AWU17" s="224">
        <f t="shared" si="22"/>
        <v>0</v>
      </c>
      <c r="AWV17" s="224">
        <f t="shared" si="22"/>
        <v>0</v>
      </c>
      <c r="AWW17" s="224">
        <f t="shared" si="22"/>
        <v>0</v>
      </c>
      <c r="AWX17" s="224">
        <f t="shared" si="22"/>
        <v>0</v>
      </c>
      <c r="AWY17" s="224">
        <f t="shared" si="22"/>
        <v>0</v>
      </c>
      <c r="AWZ17" s="224">
        <f t="shared" si="22"/>
        <v>0</v>
      </c>
      <c r="AXA17" s="224">
        <f t="shared" si="22"/>
        <v>0</v>
      </c>
      <c r="AXB17" s="224">
        <f t="shared" si="22"/>
        <v>0</v>
      </c>
      <c r="AXC17" s="224">
        <f t="shared" si="22"/>
        <v>0</v>
      </c>
      <c r="AXD17" s="224">
        <f t="shared" si="22"/>
        <v>0</v>
      </c>
      <c r="AXE17" s="224">
        <f t="shared" si="22"/>
        <v>0</v>
      </c>
      <c r="AXF17" s="224">
        <f t="shared" si="22"/>
        <v>0</v>
      </c>
      <c r="AXG17" s="224">
        <f t="shared" si="22"/>
        <v>0</v>
      </c>
      <c r="AXH17" s="224">
        <f t="shared" si="22"/>
        <v>0</v>
      </c>
      <c r="AXI17" s="224">
        <f t="shared" si="22"/>
        <v>0</v>
      </c>
      <c r="AXJ17" s="224">
        <f t="shared" si="22"/>
        <v>0</v>
      </c>
      <c r="AXK17" s="224">
        <f t="shared" si="22"/>
        <v>0</v>
      </c>
      <c r="AXL17" s="224">
        <f t="shared" si="22"/>
        <v>0</v>
      </c>
      <c r="AXM17" s="224">
        <f t="shared" si="22"/>
        <v>0</v>
      </c>
      <c r="AXN17" s="224">
        <f t="shared" si="22"/>
        <v>0</v>
      </c>
      <c r="AXO17" s="224">
        <f t="shared" si="22"/>
        <v>0</v>
      </c>
      <c r="AXP17" s="224">
        <f t="shared" si="22"/>
        <v>0</v>
      </c>
      <c r="AXQ17" s="224">
        <f t="shared" si="22"/>
        <v>0</v>
      </c>
      <c r="AXR17" s="224">
        <f t="shared" si="22"/>
        <v>0</v>
      </c>
      <c r="AXS17" s="224">
        <f t="shared" si="22"/>
        <v>0</v>
      </c>
      <c r="AXT17" s="224">
        <f t="shared" si="22"/>
        <v>0</v>
      </c>
      <c r="AXU17" s="224">
        <f t="shared" si="22"/>
        <v>0</v>
      </c>
      <c r="AXV17" s="224">
        <f t="shared" si="22"/>
        <v>0</v>
      </c>
      <c r="AXW17" s="224">
        <f t="shared" si="22"/>
        <v>0</v>
      </c>
      <c r="AXX17" s="224">
        <f t="shared" si="22"/>
        <v>0</v>
      </c>
      <c r="AXY17" s="224">
        <f t="shared" si="22"/>
        <v>0</v>
      </c>
      <c r="AXZ17" s="224">
        <f t="shared" si="22"/>
        <v>0</v>
      </c>
      <c r="AYA17" s="224">
        <f t="shared" si="22"/>
        <v>0</v>
      </c>
      <c r="AYB17" s="224">
        <f t="shared" si="22"/>
        <v>0</v>
      </c>
      <c r="AYC17" s="224">
        <f t="shared" si="22"/>
        <v>0</v>
      </c>
      <c r="AYD17" s="224">
        <f t="shared" si="22"/>
        <v>0</v>
      </c>
      <c r="AYE17" s="224">
        <f t="shared" si="22"/>
        <v>0</v>
      </c>
      <c r="AYF17" s="224">
        <f t="shared" si="22"/>
        <v>0</v>
      </c>
      <c r="AYG17" s="224">
        <f t="shared" si="22"/>
        <v>0</v>
      </c>
      <c r="AYH17" s="224">
        <f t="shared" si="22"/>
        <v>0</v>
      </c>
      <c r="AYI17" s="224">
        <f t="shared" si="22"/>
        <v>0</v>
      </c>
      <c r="AYJ17" s="224">
        <f t="shared" si="22"/>
        <v>0</v>
      </c>
      <c r="AYK17" s="224">
        <f t="shared" si="22"/>
        <v>0</v>
      </c>
      <c r="AYL17" s="224">
        <f t="shared" si="22"/>
        <v>0</v>
      </c>
      <c r="AYM17" s="224">
        <f t="shared" si="22"/>
        <v>0</v>
      </c>
      <c r="AYN17" s="224">
        <f t="shared" si="22"/>
        <v>0</v>
      </c>
      <c r="AYO17" s="224">
        <f t="shared" ref="AYO17:BAZ17" si="23">SUM(AYO18,AYO22,AYO23,AYO28)</f>
        <v>0</v>
      </c>
      <c r="AYP17" s="224">
        <f t="shared" si="23"/>
        <v>0</v>
      </c>
      <c r="AYQ17" s="224">
        <f t="shared" si="23"/>
        <v>0</v>
      </c>
      <c r="AYR17" s="224">
        <f t="shared" si="23"/>
        <v>0</v>
      </c>
      <c r="AYS17" s="224">
        <f t="shared" si="23"/>
        <v>0</v>
      </c>
      <c r="AYT17" s="224">
        <f t="shared" si="23"/>
        <v>0</v>
      </c>
      <c r="AYU17" s="224">
        <f t="shared" si="23"/>
        <v>0</v>
      </c>
      <c r="AYV17" s="224">
        <f t="shared" si="23"/>
        <v>0</v>
      </c>
      <c r="AYW17" s="224">
        <f t="shared" si="23"/>
        <v>0</v>
      </c>
      <c r="AYX17" s="224">
        <f t="shared" si="23"/>
        <v>0</v>
      </c>
      <c r="AYY17" s="224">
        <f t="shared" si="23"/>
        <v>0</v>
      </c>
      <c r="AYZ17" s="224">
        <f t="shared" si="23"/>
        <v>0</v>
      </c>
      <c r="AZA17" s="224">
        <f t="shared" si="23"/>
        <v>0</v>
      </c>
      <c r="AZB17" s="224">
        <f t="shared" si="23"/>
        <v>0</v>
      </c>
      <c r="AZC17" s="224">
        <f t="shared" si="23"/>
        <v>0</v>
      </c>
      <c r="AZD17" s="224">
        <f t="shared" si="23"/>
        <v>0</v>
      </c>
      <c r="AZE17" s="224">
        <f t="shared" si="23"/>
        <v>0</v>
      </c>
      <c r="AZF17" s="224">
        <f t="shared" si="23"/>
        <v>0</v>
      </c>
      <c r="AZG17" s="224">
        <f t="shared" si="23"/>
        <v>0</v>
      </c>
      <c r="AZH17" s="224">
        <f t="shared" si="23"/>
        <v>0</v>
      </c>
      <c r="AZI17" s="224">
        <f t="shared" si="23"/>
        <v>0</v>
      </c>
      <c r="AZJ17" s="224">
        <f t="shared" si="23"/>
        <v>0</v>
      </c>
      <c r="AZK17" s="224">
        <f t="shared" si="23"/>
        <v>0</v>
      </c>
      <c r="AZL17" s="224">
        <f t="shared" si="23"/>
        <v>0</v>
      </c>
      <c r="AZM17" s="224">
        <f t="shared" si="23"/>
        <v>0</v>
      </c>
      <c r="AZN17" s="224">
        <f t="shared" si="23"/>
        <v>0</v>
      </c>
      <c r="AZO17" s="224">
        <f t="shared" si="23"/>
        <v>0</v>
      </c>
      <c r="AZP17" s="224">
        <f t="shared" si="23"/>
        <v>0</v>
      </c>
      <c r="AZQ17" s="224">
        <f t="shared" si="23"/>
        <v>0</v>
      </c>
      <c r="AZR17" s="224">
        <f t="shared" si="23"/>
        <v>0</v>
      </c>
      <c r="AZS17" s="224">
        <f t="shared" si="23"/>
        <v>0</v>
      </c>
      <c r="AZT17" s="224">
        <f t="shared" si="23"/>
        <v>0</v>
      </c>
      <c r="AZU17" s="224">
        <f t="shared" si="23"/>
        <v>0</v>
      </c>
      <c r="AZV17" s="224">
        <f t="shared" si="23"/>
        <v>0</v>
      </c>
      <c r="AZW17" s="224">
        <f t="shared" si="23"/>
        <v>0</v>
      </c>
      <c r="AZX17" s="224">
        <f t="shared" si="23"/>
        <v>0</v>
      </c>
      <c r="AZY17" s="224">
        <f t="shared" si="23"/>
        <v>0</v>
      </c>
      <c r="AZZ17" s="224">
        <f t="shared" si="23"/>
        <v>0</v>
      </c>
      <c r="BAA17" s="224">
        <f t="shared" si="23"/>
        <v>0</v>
      </c>
      <c r="BAB17" s="224">
        <f t="shared" si="23"/>
        <v>0</v>
      </c>
      <c r="BAC17" s="224">
        <f t="shared" si="23"/>
        <v>0</v>
      </c>
      <c r="BAD17" s="224">
        <f t="shared" si="23"/>
        <v>0</v>
      </c>
      <c r="BAE17" s="224">
        <f t="shared" si="23"/>
        <v>0</v>
      </c>
      <c r="BAF17" s="224">
        <f t="shared" si="23"/>
        <v>0</v>
      </c>
      <c r="BAG17" s="224">
        <f t="shared" si="23"/>
        <v>0</v>
      </c>
      <c r="BAH17" s="224">
        <f t="shared" si="23"/>
        <v>0</v>
      </c>
      <c r="BAI17" s="224">
        <f t="shared" si="23"/>
        <v>0</v>
      </c>
      <c r="BAJ17" s="224">
        <f t="shared" si="23"/>
        <v>0</v>
      </c>
      <c r="BAK17" s="224">
        <f t="shared" si="23"/>
        <v>0</v>
      </c>
      <c r="BAL17" s="224">
        <f t="shared" si="23"/>
        <v>0</v>
      </c>
      <c r="BAM17" s="224">
        <f t="shared" si="23"/>
        <v>0</v>
      </c>
      <c r="BAN17" s="224">
        <f t="shared" si="23"/>
        <v>0</v>
      </c>
      <c r="BAO17" s="224">
        <f t="shared" si="23"/>
        <v>0</v>
      </c>
      <c r="BAP17" s="224">
        <f t="shared" si="23"/>
        <v>0</v>
      </c>
      <c r="BAQ17" s="224">
        <f t="shared" si="23"/>
        <v>0</v>
      </c>
      <c r="BAR17" s="224">
        <f t="shared" si="23"/>
        <v>0</v>
      </c>
      <c r="BAS17" s="224">
        <f t="shared" si="23"/>
        <v>0</v>
      </c>
      <c r="BAT17" s="224">
        <f t="shared" si="23"/>
        <v>0</v>
      </c>
      <c r="BAU17" s="224">
        <f t="shared" si="23"/>
        <v>0</v>
      </c>
      <c r="BAV17" s="224">
        <f t="shared" si="23"/>
        <v>0</v>
      </c>
      <c r="BAW17" s="224">
        <f t="shared" si="23"/>
        <v>0</v>
      </c>
      <c r="BAX17" s="224">
        <f t="shared" si="23"/>
        <v>0</v>
      </c>
      <c r="BAY17" s="224">
        <f t="shared" si="23"/>
        <v>0</v>
      </c>
      <c r="BAZ17" s="224">
        <f t="shared" si="23"/>
        <v>0</v>
      </c>
      <c r="BBA17" s="224">
        <f t="shared" ref="BBA17:BDL17" si="24">SUM(BBA18,BBA22,BBA23,BBA28)</f>
        <v>0</v>
      </c>
      <c r="BBB17" s="224">
        <f t="shared" si="24"/>
        <v>0</v>
      </c>
      <c r="BBC17" s="224">
        <f t="shared" si="24"/>
        <v>0</v>
      </c>
      <c r="BBD17" s="224">
        <f t="shared" si="24"/>
        <v>0</v>
      </c>
      <c r="BBE17" s="224">
        <f t="shared" si="24"/>
        <v>0</v>
      </c>
      <c r="BBF17" s="224">
        <f t="shared" si="24"/>
        <v>0</v>
      </c>
      <c r="BBG17" s="224">
        <f t="shared" si="24"/>
        <v>0</v>
      </c>
      <c r="BBH17" s="224">
        <f t="shared" si="24"/>
        <v>0</v>
      </c>
      <c r="BBI17" s="224">
        <f t="shared" si="24"/>
        <v>0</v>
      </c>
      <c r="BBJ17" s="224">
        <f t="shared" si="24"/>
        <v>0</v>
      </c>
      <c r="BBK17" s="224">
        <f t="shared" si="24"/>
        <v>0</v>
      </c>
      <c r="BBL17" s="224">
        <f t="shared" si="24"/>
        <v>0</v>
      </c>
      <c r="BBM17" s="224">
        <f t="shared" si="24"/>
        <v>0</v>
      </c>
      <c r="BBN17" s="224">
        <f t="shared" si="24"/>
        <v>0</v>
      </c>
      <c r="BBO17" s="224">
        <f t="shared" si="24"/>
        <v>0</v>
      </c>
      <c r="BBP17" s="224">
        <f t="shared" si="24"/>
        <v>0</v>
      </c>
      <c r="BBQ17" s="224">
        <f t="shared" si="24"/>
        <v>0</v>
      </c>
      <c r="BBR17" s="224">
        <f t="shared" si="24"/>
        <v>0</v>
      </c>
      <c r="BBS17" s="224">
        <f t="shared" si="24"/>
        <v>0</v>
      </c>
      <c r="BBT17" s="224">
        <f t="shared" si="24"/>
        <v>0</v>
      </c>
      <c r="BBU17" s="224">
        <f t="shared" si="24"/>
        <v>0</v>
      </c>
      <c r="BBV17" s="224">
        <f t="shared" si="24"/>
        <v>0</v>
      </c>
      <c r="BBW17" s="224">
        <f t="shared" si="24"/>
        <v>0</v>
      </c>
      <c r="BBX17" s="224">
        <f t="shared" si="24"/>
        <v>0</v>
      </c>
      <c r="BBY17" s="224">
        <f t="shared" si="24"/>
        <v>0</v>
      </c>
      <c r="BBZ17" s="224">
        <f t="shared" si="24"/>
        <v>0</v>
      </c>
      <c r="BCA17" s="224">
        <f t="shared" si="24"/>
        <v>0</v>
      </c>
      <c r="BCB17" s="224">
        <f t="shared" si="24"/>
        <v>0</v>
      </c>
      <c r="BCC17" s="224">
        <f t="shared" si="24"/>
        <v>0</v>
      </c>
      <c r="BCD17" s="224">
        <f t="shared" si="24"/>
        <v>0</v>
      </c>
      <c r="BCE17" s="224">
        <f t="shared" si="24"/>
        <v>0</v>
      </c>
      <c r="BCF17" s="224">
        <f t="shared" si="24"/>
        <v>0</v>
      </c>
      <c r="BCG17" s="224">
        <f t="shared" si="24"/>
        <v>0</v>
      </c>
      <c r="BCH17" s="224">
        <f t="shared" si="24"/>
        <v>0</v>
      </c>
      <c r="BCI17" s="224">
        <f t="shared" si="24"/>
        <v>0</v>
      </c>
      <c r="BCJ17" s="224">
        <f t="shared" si="24"/>
        <v>0</v>
      </c>
      <c r="BCK17" s="224">
        <f t="shared" si="24"/>
        <v>0</v>
      </c>
      <c r="BCL17" s="224">
        <f t="shared" si="24"/>
        <v>0</v>
      </c>
      <c r="BCM17" s="224">
        <f t="shared" si="24"/>
        <v>0</v>
      </c>
      <c r="BCN17" s="224">
        <f t="shared" si="24"/>
        <v>0</v>
      </c>
      <c r="BCO17" s="224">
        <f t="shared" si="24"/>
        <v>0</v>
      </c>
      <c r="BCP17" s="224">
        <f t="shared" si="24"/>
        <v>0</v>
      </c>
      <c r="BCQ17" s="224">
        <f t="shared" si="24"/>
        <v>0</v>
      </c>
      <c r="BCR17" s="224">
        <f t="shared" si="24"/>
        <v>0</v>
      </c>
      <c r="BCS17" s="224">
        <f t="shared" si="24"/>
        <v>0</v>
      </c>
      <c r="BCT17" s="224">
        <f t="shared" si="24"/>
        <v>0</v>
      </c>
      <c r="BCU17" s="224">
        <f t="shared" si="24"/>
        <v>0</v>
      </c>
      <c r="BCV17" s="224">
        <f t="shared" si="24"/>
        <v>0</v>
      </c>
      <c r="BCW17" s="224">
        <f t="shared" si="24"/>
        <v>0</v>
      </c>
      <c r="BCX17" s="224">
        <f t="shared" si="24"/>
        <v>0</v>
      </c>
      <c r="BCY17" s="224">
        <f t="shared" si="24"/>
        <v>0</v>
      </c>
      <c r="BCZ17" s="224">
        <f t="shared" si="24"/>
        <v>0</v>
      </c>
      <c r="BDA17" s="224">
        <f t="shared" si="24"/>
        <v>0</v>
      </c>
      <c r="BDB17" s="224">
        <f t="shared" si="24"/>
        <v>0</v>
      </c>
      <c r="BDC17" s="224">
        <f t="shared" si="24"/>
        <v>0</v>
      </c>
      <c r="BDD17" s="224">
        <f t="shared" si="24"/>
        <v>0</v>
      </c>
      <c r="BDE17" s="224">
        <f t="shared" si="24"/>
        <v>0</v>
      </c>
      <c r="BDF17" s="224">
        <f t="shared" si="24"/>
        <v>0</v>
      </c>
      <c r="BDG17" s="224">
        <f t="shared" si="24"/>
        <v>0</v>
      </c>
      <c r="BDH17" s="224">
        <f t="shared" si="24"/>
        <v>0</v>
      </c>
      <c r="BDI17" s="224">
        <f t="shared" si="24"/>
        <v>0</v>
      </c>
      <c r="BDJ17" s="224">
        <f t="shared" si="24"/>
        <v>0</v>
      </c>
      <c r="BDK17" s="224">
        <f t="shared" si="24"/>
        <v>0</v>
      </c>
      <c r="BDL17" s="224">
        <f t="shared" si="24"/>
        <v>0</v>
      </c>
      <c r="BDM17" s="224">
        <f t="shared" ref="BDM17:BFX17" si="25">SUM(BDM18,BDM22,BDM23,BDM28)</f>
        <v>0</v>
      </c>
      <c r="BDN17" s="224">
        <f t="shared" si="25"/>
        <v>0</v>
      </c>
      <c r="BDO17" s="224">
        <f t="shared" si="25"/>
        <v>0</v>
      </c>
      <c r="BDP17" s="224">
        <f t="shared" si="25"/>
        <v>0</v>
      </c>
      <c r="BDQ17" s="224">
        <f t="shared" si="25"/>
        <v>0</v>
      </c>
      <c r="BDR17" s="224">
        <f t="shared" si="25"/>
        <v>0</v>
      </c>
      <c r="BDS17" s="224">
        <f t="shared" si="25"/>
        <v>0</v>
      </c>
      <c r="BDT17" s="224">
        <f t="shared" si="25"/>
        <v>0</v>
      </c>
      <c r="BDU17" s="224">
        <f t="shared" si="25"/>
        <v>0</v>
      </c>
      <c r="BDV17" s="224">
        <f t="shared" si="25"/>
        <v>0</v>
      </c>
      <c r="BDW17" s="224">
        <f t="shared" si="25"/>
        <v>0</v>
      </c>
      <c r="BDX17" s="224">
        <f t="shared" si="25"/>
        <v>0</v>
      </c>
      <c r="BDY17" s="224">
        <f t="shared" si="25"/>
        <v>0</v>
      </c>
      <c r="BDZ17" s="224">
        <f t="shared" si="25"/>
        <v>0</v>
      </c>
      <c r="BEA17" s="224">
        <f t="shared" si="25"/>
        <v>0</v>
      </c>
      <c r="BEB17" s="224">
        <f t="shared" si="25"/>
        <v>0</v>
      </c>
      <c r="BEC17" s="224">
        <f t="shared" si="25"/>
        <v>0</v>
      </c>
      <c r="BED17" s="224">
        <f t="shared" si="25"/>
        <v>0</v>
      </c>
      <c r="BEE17" s="224">
        <f t="shared" si="25"/>
        <v>0</v>
      </c>
      <c r="BEF17" s="224">
        <f t="shared" si="25"/>
        <v>0</v>
      </c>
      <c r="BEG17" s="224">
        <f t="shared" si="25"/>
        <v>0</v>
      </c>
      <c r="BEH17" s="224">
        <f t="shared" si="25"/>
        <v>0</v>
      </c>
      <c r="BEI17" s="224">
        <f t="shared" si="25"/>
        <v>0</v>
      </c>
      <c r="BEJ17" s="224">
        <f t="shared" si="25"/>
        <v>0</v>
      </c>
      <c r="BEK17" s="224">
        <f t="shared" si="25"/>
        <v>0</v>
      </c>
      <c r="BEL17" s="224">
        <f t="shared" si="25"/>
        <v>0</v>
      </c>
      <c r="BEM17" s="224">
        <f t="shared" si="25"/>
        <v>0</v>
      </c>
      <c r="BEN17" s="224">
        <f t="shared" si="25"/>
        <v>0</v>
      </c>
      <c r="BEO17" s="224">
        <f t="shared" si="25"/>
        <v>0</v>
      </c>
      <c r="BEP17" s="224">
        <f t="shared" si="25"/>
        <v>0</v>
      </c>
      <c r="BEQ17" s="224">
        <f t="shared" si="25"/>
        <v>0</v>
      </c>
      <c r="BER17" s="224">
        <f t="shared" si="25"/>
        <v>0</v>
      </c>
      <c r="BES17" s="224">
        <f t="shared" si="25"/>
        <v>0</v>
      </c>
      <c r="BET17" s="224">
        <f t="shared" si="25"/>
        <v>0</v>
      </c>
      <c r="BEU17" s="224">
        <f t="shared" si="25"/>
        <v>0</v>
      </c>
      <c r="BEV17" s="224">
        <f t="shared" si="25"/>
        <v>0</v>
      </c>
      <c r="BEW17" s="224">
        <f t="shared" si="25"/>
        <v>0</v>
      </c>
      <c r="BEX17" s="224">
        <f t="shared" si="25"/>
        <v>0</v>
      </c>
      <c r="BEY17" s="224">
        <f t="shared" si="25"/>
        <v>0</v>
      </c>
      <c r="BEZ17" s="224">
        <f t="shared" si="25"/>
        <v>0</v>
      </c>
      <c r="BFA17" s="224">
        <f t="shared" si="25"/>
        <v>0</v>
      </c>
      <c r="BFB17" s="224">
        <f t="shared" si="25"/>
        <v>0</v>
      </c>
      <c r="BFC17" s="224">
        <f t="shared" si="25"/>
        <v>0</v>
      </c>
      <c r="BFD17" s="224">
        <f t="shared" si="25"/>
        <v>0</v>
      </c>
      <c r="BFE17" s="224">
        <f t="shared" si="25"/>
        <v>0</v>
      </c>
      <c r="BFF17" s="224">
        <f t="shared" si="25"/>
        <v>0</v>
      </c>
      <c r="BFG17" s="224">
        <f t="shared" si="25"/>
        <v>0</v>
      </c>
      <c r="BFH17" s="224">
        <f t="shared" si="25"/>
        <v>0</v>
      </c>
      <c r="BFI17" s="224">
        <f t="shared" si="25"/>
        <v>0</v>
      </c>
      <c r="BFJ17" s="224">
        <f t="shared" si="25"/>
        <v>0</v>
      </c>
      <c r="BFK17" s="224">
        <f t="shared" si="25"/>
        <v>0</v>
      </c>
      <c r="BFL17" s="224">
        <f t="shared" si="25"/>
        <v>0</v>
      </c>
      <c r="BFM17" s="224">
        <f t="shared" si="25"/>
        <v>0</v>
      </c>
      <c r="BFN17" s="224">
        <f t="shared" si="25"/>
        <v>0</v>
      </c>
      <c r="BFO17" s="224">
        <f t="shared" si="25"/>
        <v>0</v>
      </c>
      <c r="BFP17" s="224">
        <f t="shared" si="25"/>
        <v>0</v>
      </c>
      <c r="BFQ17" s="224">
        <f t="shared" si="25"/>
        <v>0</v>
      </c>
      <c r="BFR17" s="224">
        <f t="shared" si="25"/>
        <v>0</v>
      </c>
      <c r="BFS17" s="224">
        <f t="shared" si="25"/>
        <v>0</v>
      </c>
      <c r="BFT17" s="224">
        <f t="shared" si="25"/>
        <v>0</v>
      </c>
      <c r="BFU17" s="224">
        <f t="shared" si="25"/>
        <v>0</v>
      </c>
      <c r="BFV17" s="224">
        <f t="shared" si="25"/>
        <v>0</v>
      </c>
      <c r="BFW17" s="224">
        <f t="shared" si="25"/>
        <v>0</v>
      </c>
      <c r="BFX17" s="224">
        <f t="shared" si="25"/>
        <v>0</v>
      </c>
      <c r="BFY17" s="224">
        <f t="shared" ref="BFY17:BIJ17" si="26">SUM(BFY18,BFY22,BFY23,BFY28)</f>
        <v>0</v>
      </c>
      <c r="BFZ17" s="224">
        <f t="shared" si="26"/>
        <v>0</v>
      </c>
      <c r="BGA17" s="224">
        <f t="shared" si="26"/>
        <v>0</v>
      </c>
      <c r="BGB17" s="224">
        <f t="shared" si="26"/>
        <v>0</v>
      </c>
      <c r="BGC17" s="224">
        <f t="shared" si="26"/>
        <v>0</v>
      </c>
      <c r="BGD17" s="224">
        <f t="shared" si="26"/>
        <v>0</v>
      </c>
      <c r="BGE17" s="224">
        <f t="shared" si="26"/>
        <v>0</v>
      </c>
      <c r="BGF17" s="224">
        <f t="shared" si="26"/>
        <v>0</v>
      </c>
      <c r="BGG17" s="224">
        <f t="shared" si="26"/>
        <v>0</v>
      </c>
      <c r="BGH17" s="224">
        <f t="shared" si="26"/>
        <v>0</v>
      </c>
      <c r="BGI17" s="224">
        <f t="shared" si="26"/>
        <v>0</v>
      </c>
      <c r="BGJ17" s="224">
        <f t="shared" si="26"/>
        <v>0</v>
      </c>
      <c r="BGK17" s="224">
        <f t="shared" si="26"/>
        <v>0</v>
      </c>
      <c r="BGL17" s="224">
        <f t="shared" si="26"/>
        <v>0</v>
      </c>
      <c r="BGM17" s="224">
        <f t="shared" si="26"/>
        <v>0</v>
      </c>
      <c r="BGN17" s="224">
        <f t="shared" si="26"/>
        <v>0</v>
      </c>
      <c r="BGO17" s="224">
        <f t="shared" si="26"/>
        <v>0</v>
      </c>
      <c r="BGP17" s="224">
        <f t="shared" si="26"/>
        <v>0</v>
      </c>
      <c r="BGQ17" s="224">
        <f t="shared" si="26"/>
        <v>0</v>
      </c>
      <c r="BGR17" s="224">
        <f t="shared" si="26"/>
        <v>0</v>
      </c>
      <c r="BGS17" s="224">
        <f t="shared" si="26"/>
        <v>0</v>
      </c>
      <c r="BGT17" s="224">
        <f t="shared" si="26"/>
        <v>0</v>
      </c>
      <c r="BGU17" s="224">
        <f t="shared" si="26"/>
        <v>0</v>
      </c>
      <c r="BGV17" s="224">
        <f t="shared" si="26"/>
        <v>0</v>
      </c>
      <c r="BGW17" s="224">
        <f t="shared" si="26"/>
        <v>0</v>
      </c>
      <c r="BGX17" s="224">
        <f t="shared" si="26"/>
        <v>0</v>
      </c>
      <c r="BGY17" s="224">
        <f t="shared" si="26"/>
        <v>0</v>
      </c>
      <c r="BGZ17" s="224">
        <f t="shared" si="26"/>
        <v>0</v>
      </c>
      <c r="BHA17" s="224">
        <f t="shared" si="26"/>
        <v>0</v>
      </c>
      <c r="BHB17" s="224">
        <f t="shared" si="26"/>
        <v>0</v>
      </c>
      <c r="BHC17" s="224">
        <f t="shared" si="26"/>
        <v>0</v>
      </c>
      <c r="BHD17" s="224">
        <f t="shared" si="26"/>
        <v>0</v>
      </c>
      <c r="BHE17" s="224">
        <f t="shared" si="26"/>
        <v>0</v>
      </c>
      <c r="BHF17" s="224">
        <f t="shared" si="26"/>
        <v>0</v>
      </c>
      <c r="BHG17" s="224">
        <f t="shared" si="26"/>
        <v>0</v>
      </c>
      <c r="BHH17" s="224">
        <f t="shared" si="26"/>
        <v>0</v>
      </c>
      <c r="BHI17" s="224">
        <f t="shared" si="26"/>
        <v>0</v>
      </c>
      <c r="BHJ17" s="224">
        <f t="shared" si="26"/>
        <v>0</v>
      </c>
      <c r="BHK17" s="224">
        <f t="shared" si="26"/>
        <v>0</v>
      </c>
      <c r="BHL17" s="224">
        <f t="shared" si="26"/>
        <v>0</v>
      </c>
      <c r="BHM17" s="224">
        <f t="shared" si="26"/>
        <v>0</v>
      </c>
      <c r="BHN17" s="224">
        <f t="shared" si="26"/>
        <v>0</v>
      </c>
      <c r="BHO17" s="224">
        <f t="shared" si="26"/>
        <v>0</v>
      </c>
      <c r="BHP17" s="224">
        <f t="shared" si="26"/>
        <v>0</v>
      </c>
      <c r="BHQ17" s="224">
        <f t="shared" si="26"/>
        <v>0</v>
      </c>
      <c r="BHR17" s="224">
        <f t="shared" si="26"/>
        <v>0</v>
      </c>
      <c r="BHS17" s="224">
        <f t="shared" si="26"/>
        <v>0</v>
      </c>
      <c r="BHT17" s="224">
        <f t="shared" si="26"/>
        <v>0</v>
      </c>
      <c r="BHU17" s="224">
        <f t="shared" si="26"/>
        <v>0</v>
      </c>
      <c r="BHV17" s="224">
        <f t="shared" si="26"/>
        <v>0</v>
      </c>
      <c r="BHW17" s="224">
        <f t="shared" si="26"/>
        <v>0</v>
      </c>
      <c r="BHX17" s="224">
        <f t="shared" si="26"/>
        <v>0</v>
      </c>
      <c r="BHY17" s="224">
        <f t="shared" si="26"/>
        <v>0</v>
      </c>
      <c r="BHZ17" s="224">
        <f t="shared" si="26"/>
        <v>0</v>
      </c>
      <c r="BIA17" s="224">
        <f t="shared" si="26"/>
        <v>0</v>
      </c>
      <c r="BIB17" s="224">
        <f t="shared" si="26"/>
        <v>0</v>
      </c>
      <c r="BIC17" s="224">
        <f t="shared" si="26"/>
        <v>0</v>
      </c>
      <c r="BID17" s="224">
        <f t="shared" si="26"/>
        <v>0</v>
      </c>
      <c r="BIE17" s="224">
        <f t="shared" si="26"/>
        <v>0</v>
      </c>
      <c r="BIF17" s="224">
        <f t="shared" si="26"/>
        <v>0</v>
      </c>
      <c r="BIG17" s="224">
        <f t="shared" si="26"/>
        <v>0</v>
      </c>
      <c r="BIH17" s="224">
        <f t="shared" si="26"/>
        <v>0</v>
      </c>
      <c r="BII17" s="224">
        <f t="shared" si="26"/>
        <v>0</v>
      </c>
      <c r="BIJ17" s="224">
        <f t="shared" si="26"/>
        <v>0</v>
      </c>
      <c r="BIK17" s="224">
        <f t="shared" ref="BIK17:BKV17" si="27">SUM(BIK18,BIK22,BIK23,BIK28)</f>
        <v>0</v>
      </c>
      <c r="BIL17" s="224">
        <f t="shared" si="27"/>
        <v>0</v>
      </c>
      <c r="BIM17" s="224">
        <f t="shared" si="27"/>
        <v>0</v>
      </c>
      <c r="BIN17" s="224">
        <f t="shared" si="27"/>
        <v>0</v>
      </c>
      <c r="BIO17" s="224">
        <f t="shared" si="27"/>
        <v>0</v>
      </c>
      <c r="BIP17" s="224">
        <f t="shared" si="27"/>
        <v>0</v>
      </c>
      <c r="BIQ17" s="224">
        <f t="shared" si="27"/>
        <v>0</v>
      </c>
      <c r="BIR17" s="224">
        <f t="shared" si="27"/>
        <v>0</v>
      </c>
      <c r="BIS17" s="224">
        <f t="shared" si="27"/>
        <v>0</v>
      </c>
      <c r="BIT17" s="224">
        <f t="shared" si="27"/>
        <v>0</v>
      </c>
      <c r="BIU17" s="224">
        <f t="shared" si="27"/>
        <v>0</v>
      </c>
      <c r="BIV17" s="224">
        <f t="shared" si="27"/>
        <v>0</v>
      </c>
      <c r="BIW17" s="224">
        <f t="shared" si="27"/>
        <v>0</v>
      </c>
      <c r="BIX17" s="224">
        <f t="shared" si="27"/>
        <v>0</v>
      </c>
      <c r="BIY17" s="224">
        <f t="shared" si="27"/>
        <v>0</v>
      </c>
      <c r="BIZ17" s="224">
        <f t="shared" si="27"/>
        <v>0</v>
      </c>
      <c r="BJA17" s="224">
        <f t="shared" si="27"/>
        <v>0</v>
      </c>
      <c r="BJB17" s="224">
        <f t="shared" si="27"/>
        <v>0</v>
      </c>
      <c r="BJC17" s="224">
        <f t="shared" si="27"/>
        <v>0</v>
      </c>
      <c r="BJD17" s="224">
        <f t="shared" si="27"/>
        <v>0</v>
      </c>
      <c r="BJE17" s="224">
        <f t="shared" si="27"/>
        <v>0</v>
      </c>
      <c r="BJF17" s="224">
        <f t="shared" si="27"/>
        <v>0</v>
      </c>
      <c r="BJG17" s="224">
        <f t="shared" si="27"/>
        <v>0</v>
      </c>
      <c r="BJH17" s="224">
        <f t="shared" si="27"/>
        <v>0</v>
      </c>
      <c r="BJI17" s="224">
        <f t="shared" si="27"/>
        <v>0</v>
      </c>
      <c r="BJJ17" s="224">
        <f t="shared" si="27"/>
        <v>0</v>
      </c>
      <c r="BJK17" s="224">
        <f t="shared" si="27"/>
        <v>0</v>
      </c>
      <c r="BJL17" s="224">
        <f t="shared" si="27"/>
        <v>0</v>
      </c>
      <c r="BJM17" s="224">
        <f t="shared" si="27"/>
        <v>0</v>
      </c>
      <c r="BJN17" s="224">
        <f t="shared" si="27"/>
        <v>0</v>
      </c>
      <c r="BJO17" s="224">
        <f t="shared" si="27"/>
        <v>0</v>
      </c>
      <c r="BJP17" s="224">
        <f t="shared" si="27"/>
        <v>0</v>
      </c>
      <c r="BJQ17" s="224">
        <f t="shared" si="27"/>
        <v>0</v>
      </c>
      <c r="BJR17" s="224">
        <f t="shared" si="27"/>
        <v>0</v>
      </c>
      <c r="BJS17" s="224">
        <f t="shared" si="27"/>
        <v>0</v>
      </c>
      <c r="BJT17" s="224">
        <f t="shared" si="27"/>
        <v>0</v>
      </c>
      <c r="BJU17" s="224">
        <f t="shared" si="27"/>
        <v>0</v>
      </c>
      <c r="BJV17" s="224">
        <f t="shared" si="27"/>
        <v>0</v>
      </c>
      <c r="BJW17" s="224">
        <f t="shared" si="27"/>
        <v>0</v>
      </c>
      <c r="BJX17" s="224">
        <f t="shared" si="27"/>
        <v>0</v>
      </c>
      <c r="BJY17" s="224">
        <f t="shared" si="27"/>
        <v>0</v>
      </c>
      <c r="BJZ17" s="224">
        <f t="shared" si="27"/>
        <v>0</v>
      </c>
      <c r="BKA17" s="224">
        <f t="shared" si="27"/>
        <v>0</v>
      </c>
      <c r="BKB17" s="224">
        <f t="shared" si="27"/>
        <v>0</v>
      </c>
      <c r="BKC17" s="224">
        <f t="shared" si="27"/>
        <v>0</v>
      </c>
      <c r="BKD17" s="224">
        <f t="shared" si="27"/>
        <v>0</v>
      </c>
      <c r="BKE17" s="224">
        <f t="shared" si="27"/>
        <v>0</v>
      </c>
      <c r="BKF17" s="224">
        <f t="shared" si="27"/>
        <v>0</v>
      </c>
      <c r="BKG17" s="224">
        <f t="shared" si="27"/>
        <v>0</v>
      </c>
      <c r="BKH17" s="224">
        <f t="shared" si="27"/>
        <v>0</v>
      </c>
      <c r="BKI17" s="224">
        <f t="shared" si="27"/>
        <v>0</v>
      </c>
      <c r="BKJ17" s="224">
        <f t="shared" si="27"/>
        <v>0</v>
      </c>
      <c r="BKK17" s="224">
        <f t="shared" si="27"/>
        <v>0</v>
      </c>
      <c r="BKL17" s="224">
        <f t="shared" si="27"/>
        <v>0</v>
      </c>
      <c r="BKM17" s="224">
        <f t="shared" si="27"/>
        <v>0</v>
      </c>
      <c r="BKN17" s="224">
        <f t="shared" si="27"/>
        <v>0</v>
      </c>
      <c r="BKO17" s="224">
        <f t="shared" si="27"/>
        <v>0</v>
      </c>
      <c r="BKP17" s="224">
        <f t="shared" si="27"/>
        <v>0</v>
      </c>
      <c r="BKQ17" s="224">
        <f t="shared" si="27"/>
        <v>0</v>
      </c>
      <c r="BKR17" s="224">
        <f t="shared" si="27"/>
        <v>0</v>
      </c>
      <c r="BKS17" s="224">
        <f t="shared" si="27"/>
        <v>0</v>
      </c>
      <c r="BKT17" s="224">
        <f t="shared" si="27"/>
        <v>0</v>
      </c>
      <c r="BKU17" s="224">
        <f t="shared" si="27"/>
        <v>0</v>
      </c>
      <c r="BKV17" s="224">
        <f t="shared" si="27"/>
        <v>0</v>
      </c>
      <c r="BKW17" s="224">
        <f t="shared" ref="BKW17:BNH17" si="28">SUM(BKW18,BKW22,BKW23,BKW28)</f>
        <v>0</v>
      </c>
      <c r="BKX17" s="224">
        <f t="shared" si="28"/>
        <v>0</v>
      </c>
      <c r="BKY17" s="224">
        <f t="shared" si="28"/>
        <v>0</v>
      </c>
      <c r="BKZ17" s="224">
        <f t="shared" si="28"/>
        <v>0</v>
      </c>
      <c r="BLA17" s="224">
        <f t="shared" si="28"/>
        <v>0</v>
      </c>
      <c r="BLB17" s="224">
        <f t="shared" si="28"/>
        <v>0</v>
      </c>
      <c r="BLC17" s="224">
        <f t="shared" si="28"/>
        <v>0</v>
      </c>
      <c r="BLD17" s="224">
        <f t="shared" si="28"/>
        <v>0</v>
      </c>
      <c r="BLE17" s="224">
        <f t="shared" si="28"/>
        <v>0</v>
      </c>
      <c r="BLF17" s="224">
        <f t="shared" si="28"/>
        <v>0</v>
      </c>
      <c r="BLG17" s="224">
        <f t="shared" si="28"/>
        <v>0</v>
      </c>
      <c r="BLH17" s="224">
        <f t="shared" si="28"/>
        <v>0</v>
      </c>
      <c r="BLI17" s="224">
        <f t="shared" si="28"/>
        <v>0</v>
      </c>
      <c r="BLJ17" s="224">
        <f t="shared" si="28"/>
        <v>0</v>
      </c>
      <c r="BLK17" s="224">
        <f t="shared" si="28"/>
        <v>0</v>
      </c>
      <c r="BLL17" s="224">
        <f t="shared" si="28"/>
        <v>0</v>
      </c>
      <c r="BLM17" s="224">
        <f t="shared" si="28"/>
        <v>0</v>
      </c>
      <c r="BLN17" s="224">
        <f t="shared" si="28"/>
        <v>0</v>
      </c>
      <c r="BLO17" s="224">
        <f t="shared" si="28"/>
        <v>0</v>
      </c>
      <c r="BLP17" s="224">
        <f t="shared" si="28"/>
        <v>0</v>
      </c>
      <c r="BLQ17" s="224">
        <f t="shared" si="28"/>
        <v>0</v>
      </c>
      <c r="BLR17" s="224">
        <f t="shared" si="28"/>
        <v>0</v>
      </c>
      <c r="BLS17" s="224">
        <f t="shared" si="28"/>
        <v>0</v>
      </c>
      <c r="BLT17" s="224">
        <f t="shared" si="28"/>
        <v>0</v>
      </c>
      <c r="BLU17" s="224">
        <f t="shared" si="28"/>
        <v>0</v>
      </c>
      <c r="BLV17" s="224">
        <f t="shared" si="28"/>
        <v>0</v>
      </c>
      <c r="BLW17" s="224">
        <f t="shared" si="28"/>
        <v>0</v>
      </c>
      <c r="BLX17" s="224">
        <f t="shared" si="28"/>
        <v>0</v>
      </c>
      <c r="BLY17" s="224">
        <f t="shared" si="28"/>
        <v>0</v>
      </c>
      <c r="BLZ17" s="224">
        <f t="shared" si="28"/>
        <v>0</v>
      </c>
      <c r="BMA17" s="224">
        <f t="shared" si="28"/>
        <v>0</v>
      </c>
      <c r="BMB17" s="224">
        <f t="shared" si="28"/>
        <v>0</v>
      </c>
      <c r="BMC17" s="224">
        <f t="shared" si="28"/>
        <v>0</v>
      </c>
      <c r="BMD17" s="224">
        <f t="shared" si="28"/>
        <v>0</v>
      </c>
      <c r="BME17" s="224">
        <f t="shared" si="28"/>
        <v>0</v>
      </c>
      <c r="BMF17" s="224">
        <f t="shared" si="28"/>
        <v>0</v>
      </c>
      <c r="BMG17" s="224">
        <f t="shared" si="28"/>
        <v>0</v>
      </c>
      <c r="BMH17" s="224">
        <f t="shared" si="28"/>
        <v>0</v>
      </c>
      <c r="BMI17" s="224">
        <f t="shared" si="28"/>
        <v>0</v>
      </c>
      <c r="BMJ17" s="224">
        <f t="shared" si="28"/>
        <v>0</v>
      </c>
      <c r="BMK17" s="224">
        <f t="shared" si="28"/>
        <v>0</v>
      </c>
      <c r="BML17" s="224">
        <f t="shared" si="28"/>
        <v>0</v>
      </c>
      <c r="BMM17" s="224">
        <f t="shared" si="28"/>
        <v>0</v>
      </c>
      <c r="BMN17" s="224">
        <f t="shared" si="28"/>
        <v>0</v>
      </c>
      <c r="BMO17" s="224">
        <f t="shared" si="28"/>
        <v>0</v>
      </c>
      <c r="BMP17" s="224">
        <f t="shared" si="28"/>
        <v>0</v>
      </c>
      <c r="BMQ17" s="224">
        <f t="shared" si="28"/>
        <v>0</v>
      </c>
      <c r="BMR17" s="224">
        <f t="shared" si="28"/>
        <v>0</v>
      </c>
      <c r="BMS17" s="224">
        <f t="shared" si="28"/>
        <v>0</v>
      </c>
      <c r="BMT17" s="224">
        <f t="shared" si="28"/>
        <v>0</v>
      </c>
      <c r="BMU17" s="224">
        <f t="shared" si="28"/>
        <v>0</v>
      </c>
      <c r="BMV17" s="224">
        <f t="shared" si="28"/>
        <v>0</v>
      </c>
      <c r="BMW17" s="224">
        <f t="shared" si="28"/>
        <v>0</v>
      </c>
      <c r="BMX17" s="224">
        <f t="shared" si="28"/>
        <v>0</v>
      </c>
      <c r="BMY17" s="224">
        <f t="shared" si="28"/>
        <v>0</v>
      </c>
      <c r="BMZ17" s="224">
        <f t="shared" si="28"/>
        <v>0</v>
      </c>
      <c r="BNA17" s="224">
        <f t="shared" si="28"/>
        <v>0</v>
      </c>
      <c r="BNB17" s="224">
        <f t="shared" si="28"/>
        <v>0</v>
      </c>
      <c r="BNC17" s="224">
        <f t="shared" si="28"/>
        <v>0</v>
      </c>
      <c r="BND17" s="224">
        <f t="shared" si="28"/>
        <v>0</v>
      </c>
      <c r="BNE17" s="224">
        <f t="shared" si="28"/>
        <v>0</v>
      </c>
      <c r="BNF17" s="224">
        <f t="shared" si="28"/>
        <v>0</v>
      </c>
      <c r="BNG17" s="224">
        <f t="shared" si="28"/>
        <v>0</v>
      </c>
      <c r="BNH17" s="224">
        <f t="shared" si="28"/>
        <v>0</v>
      </c>
      <c r="BNI17" s="224">
        <f t="shared" ref="BNI17:BPT17" si="29">SUM(BNI18,BNI22,BNI23,BNI28)</f>
        <v>0</v>
      </c>
      <c r="BNJ17" s="224">
        <f t="shared" si="29"/>
        <v>0</v>
      </c>
      <c r="BNK17" s="224">
        <f t="shared" si="29"/>
        <v>0</v>
      </c>
      <c r="BNL17" s="224">
        <f t="shared" si="29"/>
        <v>0</v>
      </c>
      <c r="BNM17" s="224">
        <f t="shared" si="29"/>
        <v>0</v>
      </c>
      <c r="BNN17" s="224">
        <f t="shared" si="29"/>
        <v>0</v>
      </c>
      <c r="BNO17" s="224">
        <f t="shared" si="29"/>
        <v>0</v>
      </c>
      <c r="BNP17" s="224">
        <f t="shared" si="29"/>
        <v>0</v>
      </c>
      <c r="BNQ17" s="224">
        <f t="shared" si="29"/>
        <v>0</v>
      </c>
      <c r="BNR17" s="224">
        <f t="shared" si="29"/>
        <v>0</v>
      </c>
      <c r="BNS17" s="224">
        <f t="shared" si="29"/>
        <v>0</v>
      </c>
      <c r="BNT17" s="224">
        <f t="shared" si="29"/>
        <v>0</v>
      </c>
      <c r="BNU17" s="224">
        <f t="shared" si="29"/>
        <v>0</v>
      </c>
      <c r="BNV17" s="224">
        <f t="shared" si="29"/>
        <v>0</v>
      </c>
      <c r="BNW17" s="224">
        <f t="shared" si="29"/>
        <v>0</v>
      </c>
      <c r="BNX17" s="224">
        <f t="shared" si="29"/>
        <v>0</v>
      </c>
      <c r="BNY17" s="224">
        <f t="shared" si="29"/>
        <v>0</v>
      </c>
      <c r="BNZ17" s="224">
        <f t="shared" si="29"/>
        <v>0</v>
      </c>
      <c r="BOA17" s="224">
        <f t="shared" si="29"/>
        <v>0</v>
      </c>
      <c r="BOB17" s="224">
        <f t="shared" si="29"/>
        <v>0</v>
      </c>
      <c r="BOC17" s="224">
        <f t="shared" si="29"/>
        <v>0</v>
      </c>
      <c r="BOD17" s="224">
        <f t="shared" si="29"/>
        <v>0</v>
      </c>
      <c r="BOE17" s="224">
        <f t="shared" si="29"/>
        <v>0</v>
      </c>
      <c r="BOF17" s="224">
        <f t="shared" si="29"/>
        <v>0</v>
      </c>
      <c r="BOG17" s="224">
        <f t="shared" si="29"/>
        <v>0</v>
      </c>
      <c r="BOH17" s="224">
        <f t="shared" si="29"/>
        <v>0</v>
      </c>
      <c r="BOI17" s="224">
        <f t="shared" si="29"/>
        <v>0</v>
      </c>
      <c r="BOJ17" s="224">
        <f t="shared" si="29"/>
        <v>0</v>
      </c>
      <c r="BOK17" s="224">
        <f t="shared" si="29"/>
        <v>0</v>
      </c>
      <c r="BOL17" s="224">
        <f t="shared" si="29"/>
        <v>0</v>
      </c>
      <c r="BOM17" s="224">
        <f t="shared" si="29"/>
        <v>0</v>
      </c>
      <c r="BON17" s="224">
        <f t="shared" si="29"/>
        <v>0</v>
      </c>
      <c r="BOO17" s="224">
        <f t="shared" si="29"/>
        <v>0</v>
      </c>
      <c r="BOP17" s="224">
        <f t="shared" si="29"/>
        <v>0</v>
      </c>
      <c r="BOQ17" s="224">
        <f t="shared" si="29"/>
        <v>0</v>
      </c>
      <c r="BOR17" s="224">
        <f t="shared" si="29"/>
        <v>0</v>
      </c>
      <c r="BOS17" s="224">
        <f t="shared" si="29"/>
        <v>0</v>
      </c>
      <c r="BOT17" s="224">
        <f t="shared" si="29"/>
        <v>0</v>
      </c>
      <c r="BOU17" s="224">
        <f t="shared" si="29"/>
        <v>0</v>
      </c>
      <c r="BOV17" s="224">
        <f t="shared" si="29"/>
        <v>0</v>
      </c>
      <c r="BOW17" s="224">
        <f t="shared" si="29"/>
        <v>0</v>
      </c>
      <c r="BOX17" s="224">
        <f t="shared" si="29"/>
        <v>0</v>
      </c>
      <c r="BOY17" s="224">
        <f t="shared" si="29"/>
        <v>0</v>
      </c>
      <c r="BOZ17" s="224">
        <f t="shared" si="29"/>
        <v>0</v>
      </c>
      <c r="BPA17" s="224">
        <f t="shared" si="29"/>
        <v>0</v>
      </c>
      <c r="BPB17" s="224">
        <f t="shared" si="29"/>
        <v>0</v>
      </c>
      <c r="BPC17" s="224">
        <f t="shared" si="29"/>
        <v>0</v>
      </c>
      <c r="BPD17" s="224">
        <f t="shared" si="29"/>
        <v>0</v>
      </c>
      <c r="BPE17" s="224">
        <f t="shared" si="29"/>
        <v>0</v>
      </c>
      <c r="BPF17" s="224">
        <f t="shared" si="29"/>
        <v>0</v>
      </c>
      <c r="BPG17" s="224">
        <f t="shared" si="29"/>
        <v>0</v>
      </c>
      <c r="BPH17" s="224">
        <f t="shared" si="29"/>
        <v>0</v>
      </c>
      <c r="BPI17" s="224">
        <f t="shared" si="29"/>
        <v>0</v>
      </c>
      <c r="BPJ17" s="224">
        <f t="shared" si="29"/>
        <v>0</v>
      </c>
      <c r="BPK17" s="224">
        <f t="shared" si="29"/>
        <v>0</v>
      </c>
      <c r="BPL17" s="224">
        <f t="shared" si="29"/>
        <v>0</v>
      </c>
      <c r="BPM17" s="224">
        <f t="shared" si="29"/>
        <v>0</v>
      </c>
      <c r="BPN17" s="224">
        <f t="shared" si="29"/>
        <v>0</v>
      </c>
      <c r="BPO17" s="224">
        <f t="shared" si="29"/>
        <v>0</v>
      </c>
      <c r="BPP17" s="224">
        <f t="shared" si="29"/>
        <v>0</v>
      </c>
      <c r="BPQ17" s="224">
        <f t="shared" si="29"/>
        <v>0</v>
      </c>
      <c r="BPR17" s="224">
        <f t="shared" si="29"/>
        <v>0</v>
      </c>
      <c r="BPS17" s="224">
        <f t="shared" si="29"/>
        <v>0</v>
      </c>
      <c r="BPT17" s="224">
        <f t="shared" si="29"/>
        <v>0</v>
      </c>
      <c r="BPU17" s="224">
        <f t="shared" ref="BPU17:BSF17" si="30">SUM(BPU18,BPU22,BPU23,BPU28)</f>
        <v>0</v>
      </c>
      <c r="BPV17" s="224">
        <f t="shared" si="30"/>
        <v>0</v>
      </c>
      <c r="BPW17" s="224">
        <f t="shared" si="30"/>
        <v>0</v>
      </c>
      <c r="BPX17" s="224">
        <f t="shared" si="30"/>
        <v>0</v>
      </c>
      <c r="BPY17" s="224">
        <f t="shared" si="30"/>
        <v>0</v>
      </c>
      <c r="BPZ17" s="224">
        <f t="shared" si="30"/>
        <v>0</v>
      </c>
      <c r="BQA17" s="224">
        <f t="shared" si="30"/>
        <v>0</v>
      </c>
      <c r="BQB17" s="224">
        <f t="shared" si="30"/>
        <v>0</v>
      </c>
      <c r="BQC17" s="224">
        <f t="shared" si="30"/>
        <v>0</v>
      </c>
      <c r="BQD17" s="224">
        <f t="shared" si="30"/>
        <v>0</v>
      </c>
      <c r="BQE17" s="224">
        <f t="shared" si="30"/>
        <v>0</v>
      </c>
      <c r="BQF17" s="224">
        <f t="shared" si="30"/>
        <v>0</v>
      </c>
      <c r="BQG17" s="224">
        <f t="shared" si="30"/>
        <v>0</v>
      </c>
      <c r="BQH17" s="224">
        <f t="shared" si="30"/>
        <v>0</v>
      </c>
      <c r="BQI17" s="224">
        <f t="shared" si="30"/>
        <v>0</v>
      </c>
      <c r="BQJ17" s="224">
        <f t="shared" si="30"/>
        <v>0</v>
      </c>
      <c r="BQK17" s="224">
        <f t="shared" si="30"/>
        <v>0</v>
      </c>
      <c r="BQL17" s="224">
        <f t="shared" si="30"/>
        <v>0</v>
      </c>
      <c r="BQM17" s="224">
        <f t="shared" si="30"/>
        <v>0</v>
      </c>
      <c r="BQN17" s="224">
        <f t="shared" si="30"/>
        <v>0</v>
      </c>
      <c r="BQO17" s="224">
        <f t="shared" si="30"/>
        <v>0</v>
      </c>
      <c r="BQP17" s="224">
        <f t="shared" si="30"/>
        <v>0</v>
      </c>
      <c r="BQQ17" s="224">
        <f t="shared" si="30"/>
        <v>0</v>
      </c>
      <c r="BQR17" s="224">
        <f t="shared" si="30"/>
        <v>0</v>
      </c>
      <c r="BQS17" s="224">
        <f t="shared" si="30"/>
        <v>0</v>
      </c>
      <c r="BQT17" s="224">
        <f t="shared" si="30"/>
        <v>0</v>
      </c>
      <c r="BQU17" s="224">
        <f t="shared" si="30"/>
        <v>0</v>
      </c>
      <c r="BQV17" s="224">
        <f t="shared" si="30"/>
        <v>0</v>
      </c>
      <c r="BQW17" s="224">
        <f t="shared" si="30"/>
        <v>0</v>
      </c>
      <c r="BQX17" s="224">
        <f t="shared" si="30"/>
        <v>0</v>
      </c>
      <c r="BQY17" s="224">
        <f t="shared" si="30"/>
        <v>0</v>
      </c>
      <c r="BQZ17" s="224">
        <f t="shared" si="30"/>
        <v>0</v>
      </c>
      <c r="BRA17" s="224">
        <f t="shared" si="30"/>
        <v>0</v>
      </c>
      <c r="BRB17" s="224">
        <f t="shared" si="30"/>
        <v>0</v>
      </c>
      <c r="BRC17" s="224">
        <f t="shared" si="30"/>
        <v>0</v>
      </c>
      <c r="BRD17" s="224">
        <f t="shared" si="30"/>
        <v>0</v>
      </c>
      <c r="BRE17" s="224">
        <f t="shared" si="30"/>
        <v>0</v>
      </c>
      <c r="BRF17" s="224">
        <f t="shared" si="30"/>
        <v>0</v>
      </c>
      <c r="BRG17" s="224">
        <f t="shared" si="30"/>
        <v>0</v>
      </c>
      <c r="BRH17" s="224">
        <f t="shared" si="30"/>
        <v>0</v>
      </c>
      <c r="BRI17" s="224">
        <f t="shared" si="30"/>
        <v>0</v>
      </c>
      <c r="BRJ17" s="224">
        <f t="shared" si="30"/>
        <v>0</v>
      </c>
      <c r="BRK17" s="224">
        <f t="shared" si="30"/>
        <v>0</v>
      </c>
      <c r="BRL17" s="224">
        <f t="shared" si="30"/>
        <v>0</v>
      </c>
      <c r="BRM17" s="224">
        <f t="shared" si="30"/>
        <v>0</v>
      </c>
      <c r="BRN17" s="224">
        <f t="shared" si="30"/>
        <v>0</v>
      </c>
      <c r="BRO17" s="224">
        <f t="shared" si="30"/>
        <v>0</v>
      </c>
      <c r="BRP17" s="224">
        <f t="shared" si="30"/>
        <v>0</v>
      </c>
      <c r="BRQ17" s="224">
        <f t="shared" si="30"/>
        <v>0</v>
      </c>
      <c r="BRR17" s="224">
        <f t="shared" si="30"/>
        <v>0</v>
      </c>
      <c r="BRS17" s="224">
        <f t="shared" si="30"/>
        <v>0</v>
      </c>
      <c r="BRT17" s="224">
        <f t="shared" si="30"/>
        <v>0</v>
      </c>
      <c r="BRU17" s="224">
        <f t="shared" si="30"/>
        <v>0</v>
      </c>
      <c r="BRV17" s="224">
        <f t="shared" si="30"/>
        <v>0</v>
      </c>
      <c r="BRW17" s="224">
        <f t="shared" si="30"/>
        <v>0</v>
      </c>
      <c r="BRX17" s="224">
        <f t="shared" si="30"/>
        <v>0</v>
      </c>
      <c r="BRY17" s="224">
        <f t="shared" si="30"/>
        <v>0</v>
      </c>
      <c r="BRZ17" s="224">
        <f t="shared" si="30"/>
        <v>0</v>
      </c>
      <c r="BSA17" s="224">
        <f t="shared" si="30"/>
        <v>0</v>
      </c>
      <c r="BSB17" s="224">
        <f t="shared" si="30"/>
        <v>0</v>
      </c>
      <c r="BSC17" s="224">
        <f t="shared" si="30"/>
        <v>0</v>
      </c>
      <c r="BSD17" s="224">
        <f t="shared" si="30"/>
        <v>0</v>
      </c>
      <c r="BSE17" s="224">
        <f t="shared" si="30"/>
        <v>0</v>
      </c>
      <c r="BSF17" s="224">
        <f t="shared" si="30"/>
        <v>0</v>
      </c>
      <c r="BSG17" s="224">
        <f t="shared" ref="BSG17:BUR17" si="31">SUM(BSG18,BSG22,BSG23,BSG28)</f>
        <v>0</v>
      </c>
      <c r="BSH17" s="224">
        <f t="shared" si="31"/>
        <v>0</v>
      </c>
      <c r="BSI17" s="224">
        <f t="shared" si="31"/>
        <v>0</v>
      </c>
      <c r="BSJ17" s="224">
        <f t="shared" si="31"/>
        <v>0</v>
      </c>
      <c r="BSK17" s="224">
        <f t="shared" si="31"/>
        <v>0</v>
      </c>
      <c r="BSL17" s="224">
        <f t="shared" si="31"/>
        <v>0</v>
      </c>
      <c r="BSM17" s="224">
        <f t="shared" si="31"/>
        <v>0</v>
      </c>
      <c r="BSN17" s="224">
        <f t="shared" si="31"/>
        <v>0</v>
      </c>
      <c r="BSO17" s="224">
        <f t="shared" si="31"/>
        <v>0</v>
      </c>
      <c r="BSP17" s="224">
        <f t="shared" si="31"/>
        <v>0</v>
      </c>
      <c r="BSQ17" s="224">
        <f t="shared" si="31"/>
        <v>0</v>
      </c>
      <c r="BSR17" s="224">
        <f t="shared" si="31"/>
        <v>0</v>
      </c>
      <c r="BSS17" s="224">
        <f t="shared" si="31"/>
        <v>0</v>
      </c>
      <c r="BST17" s="224">
        <f t="shared" si="31"/>
        <v>0</v>
      </c>
      <c r="BSU17" s="224">
        <f t="shared" si="31"/>
        <v>0</v>
      </c>
      <c r="BSV17" s="224">
        <f t="shared" si="31"/>
        <v>0</v>
      </c>
      <c r="BSW17" s="224">
        <f t="shared" si="31"/>
        <v>0</v>
      </c>
      <c r="BSX17" s="224">
        <f t="shared" si="31"/>
        <v>0</v>
      </c>
      <c r="BSY17" s="224">
        <f t="shared" si="31"/>
        <v>0</v>
      </c>
      <c r="BSZ17" s="224">
        <f t="shared" si="31"/>
        <v>0</v>
      </c>
      <c r="BTA17" s="224">
        <f t="shared" si="31"/>
        <v>0</v>
      </c>
      <c r="BTB17" s="224">
        <f t="shared" si="31"/>
        <v>0</v>
      </c>
      <c r="BTC17" s="224">
        <f t="shared" si="31"/>
        <v>0</v>
      </c>
      <c r="BTD17" s="224">
        <f t="shared" si="31"/>
        <v>0</v>
      </c>
      <c r="BTE17" s="224">
        <f t="shared" si="31"/>
        <v>0</v>
      </c>
      <c r="BTF17" s="224">
        <f t="shared" si="31"/>
        <v>0</v>
      </c>
      <c r="BTG17" s="224">
        <f t="shared" si="31"/>
        <v>0</v>
      </c>
      <c r="BTH17" s="224">
        <f t="shared" si="31"/>
        <v>0</v>
      </c>
      <c r="BTI17" s="224">
        <f t="shared" si="31"/>
        <v>0</v>
      </c>
      <c r="BTJ17" s="224">
        <f t="shared" si="31"/>
        <v>0</v>
      </c>
      <c r="BTK17" s="224">
        <f t="shared" si="31"/>
        <v>0</v>
      </c>
      <c r="BTL17" s="224">
        <f t="shared" si="31"/>
        <v>0</v>
      </c>
      <c r="BTM17" s="224">
        <f t="shared" si="31"/>
        <v>0</v>
      </c>
      <c r="BTN17" s="224">
        <f t="shared" si="31"/>
        <v>0</v>
      </c>
      <c r="BTO17" s="224">
        <f t="shared" si="31"/>
        <v>0</v>
      </c>
      <c r="BTP17" s="224">
        <f t="shared" si="31"/>
        <v>0</v>
      </c>
      <c r="BTQ17" s="224">
        <f t="shared" si="31"/>
        <v>0</v>
      </c>
      <c r="BTR17" s="224">
        <f t="shared" si="31"/>
        <v>0</v>
      </c>
      <c r="BTS17" s="224">
        <f t="shared" si="31"/>
        <v>0</v>
      </c>
      <c r="BTT17" s="224">
        <f t="shared" si="31"/>
        <v>0</v>
      </c>
      <c r="BTU17" s="224">
        <f t="shared" si="31"/>
        <v>0</v>
      </c>
      <c r="BTV17" s="224">
        <f t="shared" si="31"/>
        <v>0</v>
      </c>
      <c r="BTW17" s="224">
        <f t="shared" si="31"/>
        <v>0</v>
      </c>
      <c r="BTX17" s="224">
        <f t="shared" si="31"/>
        <v>0</v>
      </c>
      <c r="BTY17" s="224">
        <f t="shared" si="31"/>
        <v>0</v>
      </c>
      <c r="BTZ17" s="224">
        <f t="shared" si="31"/>
        <v>0</v>
      </c>
      <c r="BUA17" s="224">
        <f t="shared" si="31"/>
        <v>0</v>
      </c>
      <c r="BUB17" s="224">
        <f t="shared" si="31"/>
        <v>0</v>
      </c>
      <c r="BUC17" s="224">
        <f t="shared" si="31"/>
        <v>0</v>
      </c>
      <c r="BUD17" s="224">
        <f t="shared" si="31"/>
        <v>0</v>
      </c>
      <c r="BUE17" s="224">
        <f t="shared" si="31"/>
        <v>0</v>
      </c>
      <c r="BUF17" s="224">
        <f t="shared" si="31"/>
        <v>0</v>
      </c>
      <c r="BUG17" s="224">
        <f t="shared" si="31"/>
        <v>0</v>
      </c>
      <c r="BUH17" s="224">
        <f t="shared" si="31"/>
        <v>0</v>
      </c>
      <c r="BUI17" s="224">
        <f t="shared" si="31"/>
        <v>0</v>
      </c>
      <c r="BUJ17" s="224">
        <f t="shared" si="31"/>
        <v>0</v>
      </c>
      <c r="BUK17" s="224">
        <f t="shared" si="31"/>
        <v>0</v>
      </c>
      <c r="BUL17" s="224">
        <f t="shared" si="31"/>
        <v>0</v>
      </c>
      <c r="BUM17" s="224">
        <f t="shared" si="31"/>
        <v>0</v>
      </c>
      <c r="BUN17" s="224">
        <f t="shared" si="31"/>
        <v>0</v>
      </c>
      <c r="BUO17" s="224">
        <f t="shared" si="31"/>
        <v>0</v>
      </c>
      <c r="BUP17" s="224">
        <f t="shared" si="31"/>
        <v>0</v>
      </c>
      <c r="BUQ17" s="224">
        <f t="shared" si="31"/>
        <v>0</v>
      </c>
      <c r="BUR17" s="224">
        <f t="shared" si="31"/>
        <v>0</v>
      </c>
      <c r="BUS17" s="224">
        <f t="shared" ref="BUS17:BXD17" si="32">SUM(BUS18,BUS22,BUS23,BUS28)</f>
        <v>0</v>
      </c>
      <c r="BUT17" s="224">
        <f t="shared" si="32"/>
        <v>0</v>
      </c>
      <c r="BUU17" s="224">
        <f t="shared" si="32"/>
        <v>0</v>
      </c>
      <c r="BUV17" s="224">
        <f t="shared" si="32"/>
        <v>0</v>
      </c>
      <c r="BUW17" s="224">
        <f t="shared" si="32"/>
        <v>0</v>
      </c>
      <c r="BUX17" s="224">
        <f t="shared" si="32"/>
        <v>0</v>
      </c>
      <c r="BUY17" s="224">
        <f t="shared" si="32"/>
        <v>0</v>
      </c>
      <c r="BUZ17" s="224">
        <f t="shared" si="32"/>
        <v>0</v>
      </c>
      <c r="BVA17" s="224">
        <f t="shared" si="32"/>
        <v>0</v>
      </c>
      <c r="BVB17" s="224">
        <f t="shared" si="32"/>
        <v>0</v>
      </c>
      <c r="BVC17" s="224">
        <f t="shared" si="32"/>
        <v>0</v>
      </c>
      <c r="BVD17" s="224">
        <f t="shared" si="32"/>
        <v>0</v>
      </c>
      <c r="BVE17" s="224">
        <f t="shared" si="32"/>
        <v>0</v>
      </c>
      <c r="BVF17" s="224">
        <f t="shared" si="32"/>
        <v>0</v>
      </c>
      <c r="BVG17" s="224">
        <f t="shared" si="32"/>
        <v>0</v>
      </c>
      <c r="BVH17" s="224">
        <f t="shared" si="32"/>
        <v>0</v>
      </c>
      <c r="BVI17" s="224">
        <f t="shared" si="32"/>
        <v>0</v>
      </c>
      <c r="BVJ17" s="224">
        <f t="shared" si="32"/>
        <v>0</v>
      </c>
      <c r="BVK17" s="224">
        <f t="shared" si="32"/>
        <v>0</v>
      </c>
      <c r="BVL17" s="224">
        <f t="shared" si="32"/>
        <v>0</v>
      </c>
      <c r="BVM17" s="224">
        <f t="shared" si="32"/>
        <v>0</v>
      </c>
      <c r="BVN17" s="224">
        <f t="shared" si="32"/>
        <v>0</v>
      </c>
      <c r="BVO17" s="224">
        <f t="shared" si="32"/>
        <v>0</v>
      </c>
      <c r="BVP17" s="224">
        <f t="shared" si="32"/>
        <v>0</v>
      </c>
      <c r="BVQ17" s="224">
        <f t="shared" si="32"/>
        <v>0</v>
      </c>
      <c r="BVR17" s="224">
        <f t="shared" si="32"/>
        <v>0</v>
      </c>
      <c r="BVS17" s="224">
        <f t="shared" si="32"/>
        <v>0</v>
      </c>
      <c r="BVT17" s="224">
        <f t="shared" si="32"/>
        <v>0</v>
      </c>
      <c r="BVU17" s="224">
        <f t="shared" si="32"/>
        <v>0</v>
      </c>
      <c r="BVV17" s="224">
        <f t="shared" si="32"/>
        <v>0</v>
      </c>
      <c r="BVW17" s="224">
        <f t="shared" si="32"/>
        <v>0</v>
      </c>
      <c r="BVX17" s="224">
        <f t="shared" si="32"/>
        <v>0</v>
      </c>
      <c r="BVY17" s="224">
        <f t="shared" si="32"/>
        <v>0</v>
      </c>
      <c r="BVZ17" s="224">
        <f t="shared" si="32"/>
        <v>0</v>
      </c>
      <c r="BWA17" s="224">
        <f t="shared" si="32"/>
        <v>0</v>
      </c>
      <c r="BWB17" s="224">
        <f t="shared" si="32"/>
        <v>0</v>
      </c>
      <c r="BWC17" s="224">
        <f t="shared" si="32"/>
        <v>0</v>
      </c>
      <c r="BWD17" s="224">
        <f t="shared" si="32"/>
        <v>0</v>
      </c>
      <c r="BWE17" s="224">
        <f t="shared" si="32"/>
        <v>0</v>
      </c>
      <c r="BWF17" s="224">
        <f t="shared" si="32"/>
        <v>0</v>
      </c>
      <c r="BWG17" s="224">
        <f t="shared" si="32"/>
        <v>0</v>
      </c>
      <c r="BWH17" s="224">
        <f t="shared" si="32"/>
        <v>0</v>
      </c>
      <c r="BWI17" s="224">
        <f t="shared" si="32"/>
        <v>0</v>
      </c>
      <c r="BWJ17" s="224">
        <f t="shared" si="32"/>
        <v>0</v>
      </c>
      <c r="BWK17" s="224">
        <f t="shared" si="32"/>
        <v>0</v>
      </c>
      <c r="BWL17" s="224">
        <f t="shared" si="32"/>
        <v>0</v>
      </c>
      <c r="BWM17" s="224">
        <f t="shared" si="32"/>
        <v>0</v>
      </c>
      <c r="BWN17" s="224">
        <f t="shared" si="32"/>
        <v>0</v>
      </c>
      <c r="BWO17" s="224">
        <f t="shared" si="32"/>
        <v>0</v>
      </c>
      <c r="BWP17" s="224">
        <f t="shared" si="32"/>
        <v>0</v>
      </c>
      <c r="BWQ17" s="224">
        <f t="shared" si="32"/>
        <v>0</v>
      </c>
      <c r="BWR17" s="224">
        <f t="shared" si="32"/>
        <v>0</v>
      </c>
      <c r="BWS17" s="224">
        <f t="shared" si="32"/>
        <v>0</v>
      </c>
      <c r="BWT17" s="224">
        <f t="shared" si="32"/>
        <v>0</v>
      </c>
      <c r="BWU17" s="224">
        <f t="shared" si="32"/>
        <v>0</v>
      </c>
      <c r="BWV17" s="224">
        <f t="shared" si="32"/>
        <v>0</v>
      </c>
      <c r="BWW17" s="224">
        <f t="shared" si="32"/>
        <v>0</v>
      </c>
      <c r="BWX17" s="224">
        <f t="shared" si="32"/>
        <v>0</v>
      </c>
      <c r="BWY17" s="224">
        <f t="shared" si="32"/>
        <v>0</v>
      </c>
      <c r="BWZ17" s="224">
        <f t="shared" si="32"/>
        <v>0</v>
      </c>
      <c r="BXA17" s="224">
        <f t="shared" si="32"/>
        <v>0</v>
      </c>
      <c r="BXB17" s="224">
        <f t="shared" si="32"/>
        <v>0</v>
      </c>
      <c r="BXC17" s="224">
        <f t="shared" si="32"/>
        <v>0</v>
      </c>
      <c r="BXD17" s="224">
        <f t="shared" si="32"/>
        <v>0</v>
      </c>
      <c r="BXE17" s="224">
        <f t="shared" ref="BXE17:BZP17" si="33">SUM(BXE18,BXE22,BXE23,BXE28)</f>
        <v>0</v>
      </c>
      <c r="BXF17" s="224">
        <f t="shared" si="33"/>
        <v>0</v>
      </c>
      <c r="BXG17" s="224">
        <f t="shared" si="33"/>
        <v>0</v>
      </c>
      <c r="BXH17" s="224">
        <f t="shared" si="33"/>
        <v>0</v>
      </c>
      <c r="BXI17" s="224">
        <f t="shared" si="33"/>
        <v>0</v>
      </c>
      <c r="BXJ17" s="224">
        <f t="shared" si="33"/>
        <v>0</v>
      </c>
      <c r="BXK17" s="224">
        <f t="shared" si="33"/>
        <v>0</v>
      </c>
      <c r="BXL17" s="224">
        <f t="shared" si="33"/>
        <v>0</v>
      </c>
      <c r="BXM17" s="224">
        <f t="shared" si="33"/>
        <v>0</v>
      </c>
      <c r="BXN17" s="224">
        <f t="shared" si="33"/>
        <v>0</v>
      </c>
      <c r="BXO17" s="224">
        <f t="shared" si="33"/>
        <v>0</v>
      </c>
      <c r="BXP17" s="224">
        <f t="shared" si="33"/>
        <v>0</v>
      </c>
      <c r="BXQ17" s="224">
        <f t="shared" si="33"/>
        <v>0</v>
      </c>
      <c r="BXR17" s="224">
        <f t="shared" si="33"/>
        <v>0</v>
      </c>
      <c r="BXS17" s="224">
        <f t="shared" si="33"/>
        <v>0</v>
      </c>
      <c r="BXT17" s="224">
        <f t="shared" si="33"/>
        <v>0</v>
      </c>
      <c r="BXU17" s="224">
        <f t="shared" si="33"/>
        <v>0</v>
      </c>
      <c r="BXV17" s="224">
        <f t="shared" si="33"/>
        <v>0</v>
      </c>
      <c r="BXW17" s="224">
        <f t="shared" si="33"/>
        <v>0</v>
      </c>
      <c r="BXX17" s="224">
        <f t="shared" si="33"/>
        <v>0</v>
      </c>
      <c r="BXY17" s="224">
        <f t="shared" si="33"/>
        <v>0</v>
      </c>
      <c r="BXZ17" s="224">
        <f t="shared" si="33"/>
        <v>0</v>
      </c>
      <c r="BYA17" s="224">
        <f t="shared" si="33"/>
        <v>0</v>
      </c>
      <c r="BYB17" s="224">
        <f t="shared" si="33"/>
        <v>0</v>
      </c>
      <c r="BYC17" s="224">
        <f t="shared" si="33"/>
        <v>0</v>
      </c>
      <c r="BYD17" s="224">
        <f t="shared" si="33"/>
        <v>0</v>
      </c>
      <c r="BYE17" s="224">
        <f t="shared" si="33"/>
        <v>0</v>
      </c>
      <c r="BYF17" s="224">
        <f t="shared" si="33"/>
        <v>0</v>
      </c>
      <c r="BYG17" s="224">
        <f t="shared" si="33"/>
        <v>0</v>
      </c>
      <c r="BYH17" s="224">
        <f t="shared" si="33"/>
        <v>0</v>
      </c>
      <c r="BYI17" s="224">
        <f t="shared" si="33"/>
        <v>0</v>
      </c>
      <c r="BYJ17" s="224">
        <f t="shared" si="33"/>
        <v>0</v>
      </c>
      <c r="BYK17" s="224">
        <f t="shared" si="33"/>
        <v>0</v>
      </c>
      <c r="BYL17" s="224">
        <f t="shared" si="33"/>
        <v>0</v>
      </c>
      <c r="BYM17" s="224">
        <f t="shared" si="33"/>
        <v>0</v>
      </c>
      <c r="BYN17" s="224">
        <f t="shared" si="33"/>
        <v>0</v>
      </c>
      <c r="BYO17" s="224">
        <f t="shared" si="33"/>
        <v>0</v>
      </c>
      <c r="BYP17" s="224">
        <f t="shared" si="33"/>
        <v>0</v>
      </c>
      <c r="BYQ17" s="224">
        <f t="shared" si="33"/>
        <v>0</v>
      </c>
      <c r="BYR17" s="224">
        <f t="shared" si="33"/>
        <v>0</v>
      </c>
      <c r="BYS17" s="224">
        <f t="shared" si="33"/>
        <v>0</v>
      </c>
      <c r="BYT17" s="224">
        <f t="shared" si="33"/>
        <v>0</v>
      </c>
      <c r="BYU17" s="224">
        <f t="shared" si="33"/>
        <v>0</v>
      </c>
      <c r="BYV17" s="224">
        <f t="shared" si="33"/>
        <v>0</v>
      </c>
      <c r="BYW17" s="224">
        <f t="shared" si="33"/>
        <v>0</v>
      </c>
      <c r="BYX17" s="224">
        <f t="shared" si="33"/>
        <v>0</v>
      </c>
      <c r="BYY17" s="224">
        <f t="shared" si="33"/>
        <v>0</v>
      </c>
      <c r="BYZ17" s="224">
        <f t="shared" si="33"/>
        <v>0</v>
      </c>
      <c r="BZA17" s="224">
        <f t="shared" si="33"/>
        <v>0</v>
      </c>
      <c r="BZB17" s="224">
        <f t="shared" si="33"/>
        <v>0</v>
      </c>
      <c r="BZC17" s="224">
        <f t="shared" si="33"/>
        <v>0</v>
      </c>
      <c r="BZD17" s="224">
        <f t="shared" si="33"/>
        <v>0</v>
      </c>
      <c r="BZE17" s="224">
        <f t="shared" si="33"/>
        <v>0</v>
      </c>
      <c r="BZF17" s="224">
        <f t="shared" si="33"/>
        <v>0</v>
      </c>
      <c r="BZG17" s="224">
        <f t="shared" si="33"/>
        <v>0</v>
      </c>
      <c r="BZH17" s="224">
        <f t="shared" si="33"/>
        <v>0</v>
      </c>
      <c r="BZI17" s="224">
        <f t="shared" si="33"/>
        <v>0</v>
      </c>
      <c r="BZJ17" s="224">
        <f t="shared" si="33"/>
        <v>0</v>
      </c>
      <c r="BZK17" s="224">
        <f t="shared" si="33"/>
        <v>0</v>
      </c>
      <c r="BZL17" s="224">
        <f t="shared" si="33"/>
        <v>0</v>
      </c>
      <c r="BZM17" s="224">
        <f t="shared" si="33"/>
        <v>0</v>
      </c>
      <c r="BZN17" s="224">
        <f t="shared" si="33"/>
        <v>0</v>
      </c>
      <c r="BZO17" s="224">
        <f t="shared" si="33"/>
        <v>0</v>
      </c>
      <c r="BZP17" s="224">
        <f t="shared" si="33"/>
        <v>0</v>
      </c>
      <c r="BZQ17" s="224">
        <f t="shared" ref="BZQ17:CCB17" si="34">SUM(BZQ18,BZQ22,BZQ23,BZQ28)</f>
        <v>0</v>
      </c>
      <c r="BZR17" s="224">
        <f t="shared" si="34"/>
        <v>0</v>
      </c>
      <c r="BZS17" s="224">
        <f t="shared" si="34"/>
        <v>0</v>
      </c>
      <c r="BZT17" s="224">
        <f t="shared" si="34"/>
        <v>0</v>
      </c>
      <c r="BZU17" s="224">
        <f t="shared" si="34"/>
        <v>0</v>
      </c>
      <c r="BZV17" s="224">
        <f t="shared" si="34"/>
        <v>0</v>
      </c>
      <c r="BZW17" s="224">
        <f t="shared" si="34"/>
        <v>0</v>
      </c>
      <c r="BZX17" s="224">
        <f t="shared" si="34"/>
        <v>0</v>
      </c>
      <c r="BZY17" s="224">
        <f t="shared" si="34"/>
        <v>0</v>
      </c>
      <c r="BZZ17" s="224">
        <f t="shared" si="34"/>
        <v>0</v>
      </c>
      <c r="CAA17" s="224">
        <f t="shared" si="34"/>
        <v>0</v>
      </c>
      <c r="CAB17" s="224">
        <f t="shared" si="34"/>
        <v>0</v>
      </c>
      <c r="CAC17" s="224">
        <f t="shared" si="34"/>
        <v>0</v>
      </c>
      <c r="CAD17" s="224">
        <f t="shared" si="34"/>
        <v>0</v>
      </c>
      <c r="CAE17" s="224">
        <f t="shared" si="34"/>
        <v>0</v>
      </c>
      <c r="CAF17" s="224">
        <f t="shared" si="34"/>
        <v>0</v>
      </c>
      <c r="CAG17" s="224">
        <f t="shared" si="34"/>
        <v>0</v>
      </c>
      <c r="CAH17" s="224">
        <f t="shared" si="34"/>
        <v>0</v>
      </c>
      <c r="CAI17" s="224">
        <f t="shared" si="34"/>
        <v>0</v>
      </c>
      <c r="CAJ17" s="224">
        <f t="shared" si="34"/>
        <v>0</v>
      </c>
      <c r="CAK17" s="224">
        <f t="shared" si="34"/>
        <v>0</v>
      </c>
      <c r="CAL17" s="224">
        <f t="shared" si="34"/>
        <v>0</v>
      </c>
      <c r="CAM17" s="224">
        <f t="shared" si="34"/>
        <v>0</v>
      </c>
      <c r="CAN17" s="224">
        <f t="shared" si="34"/>
        <v>0</v>
      </c>
      <c r="CAO17" s="224">
        <f t="shared" si="34"/>
        <v>0</v>
      </c>
      <c r="CAP17" s="224">
        <f t="shared" si="34"/>
        <v>0</v>
      </c>
      <c r="CAQ17" s="224">
        <f t="shared" si="34"/>
        <v>0</v>
      </c>
      <c r="CAR17" s="224">
        <f t="shared" si="34"/>
        <v>0</v>
      </c>
      <c r="CAS17" s="224">
        <f t="shared" si="34"/>
        <v>0</v>
      </c>
      <c r="CAT17" s="224">
        <f t="shared" si="34"/>
        <v>0</v>
      </c>
      <c r="CAU17" s="224">
        <f t="shared" si="34"/>
        <v>0</v>
      </c>
      <c r="CAV17" s="224">
        <f t="shared" si="34"/>
        <v>0</v>
      </c>
      <c r="CAW17" s="224">
        <f t="shared" si="34"/>
        <v>0</v>
      </c>
      <c r="CAX17" s="224">
        <f t="shared" si="34"/>
        <v>0</v>
      </c>
      <c r="CAY17" s="224">
        <f t="shared" si="34"/>
        <v>0</v>
      </c>
      <c r="CAZ17" s="224">
        <f t="shared" si="34"/>
        <v>0</v>
      </c>
      <c r="CBA17" s="224">
        <f t="shared" si="34"/>
        <v>0</v>
      </c>
      <c r="CBB17" s="224">
        <f t="shared" si="34"/>
        <v>0</v>
      </c>
      <c r="CBC17" s="224">
        <f t="shared" si="34"/>
        <v>0</v>
      </c>
      <c r="CBD17" s="224">
        <f t="shared" si="34"/>
        <v>0</v>
      </c>
      <c r="CBE17" s="224">
        <f t="shared" si="34"/>
        <v>0</v>
      </c>
      <c r="CBF17" s="224">
        <f t="shared" si="34"/>
        <v>0</v>
      </c>
      <c r="CBG17" s="224">
        <f t="shared" si="34"/>
        <v>0</v>
      </c>
      <c r="CBH17" s="224">
        <f t="shared" si="34"/>
        <v>0</v>
      </c>
      <c r="CBI17" s="224">
        <f t="shared" si="34"/>
        <v>0</v>
      </c>
      <c r="CBJ17" s="224">
        <f t="shared" si="34"/>
        <v>0</v>
      </c>
      <c r="CBK17" s="224">
        <f t="shared" si="34"/>
        <v>0</v>
      </c>
      <c r="CBL17" s="224">
        <f t="shared" si="34"/>
        <v>0</v>
      </c>
      <c r="CBM17" s="224">
        <f t="shared" si="34"/>
        <v>0</v>
      </c>
      <c r="CBN17" s="224">
        <f t="shared" si="34"/>
        <v>0</v>
      </c>
      <c r="CBO17" s="224">
        <f t="shared" si="34"/>
        <v>0</v>
      </c>
      <c r="CBP17" s="224">
        <f t="shared" si="34"/>
        <v>0</v>
      </c>
      <c r="CBQ17" s="224">
        <f t="shared" si="34"/>
        <v>0</v>
      </c>
      <c r="CBR17" s="224">
        <f t="shared" si="34"/>
        <v>0</v>
      </c>
      <c r="CBS17" s="224">
        <f t="shared" si="34"/>
        <v>0</v>
      </c>
      <c r="CBT17" s="224">
        <f t="shared" si="34"/>
        <v>0</v>
      </c>
      <c r="CBU17" s="224">
        <f t="shared" si="34"/>
        <v>0</v>
      </c>
      <c r="CBV17" s="224">
        <f t="shared" si="34"/>
        <v>0</v>
      </c>
      <c r="CBW17" s="224">
        <f t="shared" si="34"/>
        <v>0</v>
      </c>
      <c r="CBX17" s="224">
        <f t="shared" si="34"/>
        <v>0</v>
      </c>
      <c r="CBY17" s="224">
        <f t="shared" si="34"/>
        <v>0</v>
      </c>
      <c r="CBZ17" s="224">
        <f t="shared" si="34"/>
        <v>0</v>
      </c>
      <c r="CCA17" s="224">
        <f t="shared" si="34"/>
        <v>0</v>
      </c>
      <c r="CCB17" s="224">
        <f t="shared" si="34"/>
        <v>0</v>
      </c>
      <c r="CCC17" s="224">
        <f t="shared" ref="CCC17:CEN17" si="35">SUM(CCC18,CCC22,CCC23,CCC28)</f>
        <v>0</v>
      </c>
      <c r="CCD17" s="224">
        <f t="shared" si="35"/>
        <v>0</v>
      </c>
      <c r="CCE17" s="224">
        <f t="shared" si="35"/>
        <v>0</v>
      </c>
      <c r="CCF17" s="224">
        <f t="shared" si="35"/>
        <v>0</v>
      </c>
      <c r="CCG17" s="224">
        <f t="shared" si="35"/>
        <v>0</v>
      </c>
      <c r="CCH17" s="224">
        <f t="shared" si="35"/>
        <v>0</v>
      </c>
      <c r="CCI17" s="224">
        <f t="shared" si="35"/>
        <v>0</v>
      </c>
      <c r="CCJ17" s="224">
        <f t="shared" si="35"/>
        <v>0</v>
      </c>
      <c r="CCK17" s="224">
        <f t="shared" si="35"/>
        <v>0</v>
      </c>
      <c r="CCL17" s="224">
        <f t="shared" si="35"/>
        <v>0</v>
      </c>
      <c r="CCM17" s="224">
        <f t="shared" si="35"/>
        <v>0</v>
      </c>
      <c r="CCN17" s="224">
        <f t="shared" si="35"/>
        <v>0</v>
      </c>
      <c r="CCO17" s="224">
        <f t="shared" si="35"/>
        <v>0</v>
      </c>
      <c r="CCP17" s="224">
        <f t="shared" si="35"/>
        <v>0</v>
      </c>
      <c r="CCQ17" s="224">
        <f t="shared" si="35"/>
        <v>0</v>
      </c>
      <c r="CCR17" s="224">
        <f t="shared" si="35"/>
        <v>0</v>
      </c>
      <c r="CCS17" s="224">
        <f t="shared" si="35"/>
        <v>0</v>
      </c>
      <c r="CCT17" s="224">
        <f t="shared" si="35"/>
        <v>0</v>
      </c>
      <c r="CCU17" s="224">
        <f t="shared" si="35"/>
        <v>0</v>
      </c>
      <c r="CCV17" s="224">
        <f t="shared" si="35"/>
        <v>0</v>
      </c>
      <c r="CCW17" s="224">
        <f t="shared" si="35"/>
        <v>0</v>
      </c>
      <c r="CCX17" s="224">
        <f t="shared" si="35"/>
        <v>0</v>
      </c>
      <c r="CCY17" s="224">
        <f t="shared" si="35"/>
        <v>0</v>
      </c>
      <c r="CCZ17" s="224">
        <f t="shared" si="35"/>
        <v>0</v>
      </c>
      <c r="CDA17" s="224">
        <f t="shared" si="35"/>
        <v>0</v>
      </c>
      <c r="CDB17" s="224">
        <f t="shared" si="35"/>
        <v>0</v>
      </c>
      <c r="CDC17" s="224">
        <f t="shared" si="35"/>
        <v>0</v>
      </c>
      <c r="CDD17" s="224">
        <f t="shared" si="35"/>
        <v>0</v>
      </c>
      <c r="CDE17" s="224">
        <f t="shared" si="35"/>
        <v>0</v>
      </c>
      <c r="CDF17" s="224">
        <f t="shared" si="35"/>
        <v>0</v>
      </c>
      <c r="CDG17" s="224">
        <f t="shared" si="35"/>
        <v>0</v>
      </c>
      <c r="CDH17" s="224">
        <f t="shared" si="35"/>
        <v>0</v>
      </c>
      <c r="CDI17" s="224">
        <f t="shared" si="35"/>
        <v>0</v>
      </c>
      <c r="CDJ17" s="224">
        <f t="shared" si="35"/>
        <v>0</v>
      </c>
      <c r="CDK17" s="224">
        <f t="shared" si="35"/>
        <v>0</v>
      </c>
      <c r="CDL17" s="224">
        <f t="shared" si="35"/>
        <v>0</v>
      </c>
      <c r="CDM17" s="224">
        <f t="shared" si="35"/>
        <v>0</v>
      </c>
      <c r="CDN17" s="224">
        <f t="shared" si="35"/>
        <v>0</v>
      </c>
      <c r="CDO17" s="224">
        <f t="shared" si="35"/>
        <v>0</v>
      </c>
      <c r="CDP17" s="224">
        <f t="shared" si="35"/>
        <v>0</v>
      </c>
      <c r="CDQ17" s="224">
        <f t="shared" si="35"/>
        <v>0</v>
      </c>
      <c r="CDR17" s="224">
        <f t="shared" si="35"/>
        <v>0</v>
      </c>
      <c r="CDS17" s="224">
        <f t="shared" si="35"/>
        <v>0</v>
      </c>
      <c r="CDT17" s="224">
        <f t="shared" si="35"/>
        <v>0</v>
      </c>
      <c r="CDU17" s="224">
        <f t="shared" si="35"/>
        <v>0</v>
      </c>
      <c r="CDV17" s="224">
        <f t="shared" si="35"/>
        <v>0</v>
      </c>
      <c r="CDW17" s="224">
        <f t="shared" si="35"/>
        <v>0</v>
      </c>
      <c r="CDX17" s="224">
        <f t="shared" si="35"/>
        <v>0</v>
      </c>
      <c r="CDY17" s="224">
        <f t="shared" si="35"/>
        <v>0</v>
      </c>
      <c r="CDZ17" s="224">
        <f t="shared" si="35"/>
        <v>0</v>
      </c>
      <c r="CEA17" s="224">
        <f t="shared" si="35"/>
        <v>0</v>
      </c>
      <c r="CEB17" s="224">
        <f t="shared" si="35"/>
        <v>0</v>
      </c>
      <c r="CEC17" s="224">
        <f t="shared" si="35"/>
        <v>0</v>
      </c>
      <c r="CED17" s="224">
        <f t="shared" si="35"/>
        <v>0</v>
      </c>
      <c r="CEE17" s="224">
        <f t="shared" si="35"/>
        <v>0</v>
      </c>
      <c r="CEF17" s="224">
        <f t="shared" si="35"/>
        <v>0</v>
      </c>
      <c r="CEG17" s="224">
        <f t="shared" si="35"/>
        <v>0</v>
      </c>
      <c r="CEH17" s="224">
        <f t="shared" si="35"/>
        <v>0</v>
      </c>
      <c r="CEI17" s="224">
        <f t="shared" si="35"/>
        <v>0</v>
      </c>
      <c r="CEJ17" s="224">
        <f t="shared" si="35"/>
        <v>0</v>
      </c>
      <c r="CEK17" s="224">
        <f t="shared" si="35"/>
        <v>0</v>
      </c>
      <c r="CEL17" s="224">
        <f t="shared" si="35"/>
        <v>0</v>
      </c>
      <c r="CEM17" s="224">
        <f t="shared" si="35"/>
        <v>0</v>
      </c>
      <c r="CEN17" s="224">
        <f t="shared" si="35"/>
        <v>0</v>
      </c>
      <c r="CEO17" s="224">
        <f t="shared" ref="CEO17:CGZ17" si="36">SUM(CEO18,CEO22,CEO23,CEO28)</f>
        <v>0</v>
      </c>
      <c r="CEP17" s="224">
        <f t="shared" si="36"/>
        <v>0</v>
      </c>
      <c r="CEQ17" s="224">
        <f t="shared" si="36"/>
        <v>0</v>
      </c>
      <c r="CER17" s="224">
        <f t="shared" si="36"/>
        <v>0</v>
      </c>
      <c r="CES17" s="224">
        <f t="shared" si="36"/>
        <v>0</v>
      </c>
      <c r="CET17" s="224">
        <f t="shared" si="36"/>
        <v>0</v>
      </c>
      <c r="CEU17" s="224">
        <f t="shared" si="36"/>
        <v>0</v>
      </c>
      <c r="CEV17" s="224">
        <f t="shared" si="36"/>
        <v>0</v>
      </c>
      <c r="CEW17" s="224">
        <f t="shared" si="36"/>
        <v>0</v>
      </c>
      <c r="CEX17" s="224">
        <f t="shared" si="36"/>
        <v>0</v>
      </c>
      <c r="CEY17" s="224">
        <f t="shared" si="36"/>
        <v>0</v>
      </c>
      <c r="CEZ17" s="224">
        <f t="shared" si="36"/>
        <v>0</v>
      </c>
      <c r="CFA17" s="224">
        <f t="shared" si="36"/>
        <v>0</v>
      </c>
      <c r="CFB17" s="224">
        <f t="shared" si="36"/>
        <v>0</v>
      </c>
      <c r="CFC17" s="224">
        <f t="shared" si="36"/>
        <v>0</v>
      </c>
      <c r="CFD17" s="224">
        <f t="shared" si="36"/>
        <v>0</v>
      </c>
      <c r="CFE17" s="224">
        <f t="shared" si="36"/>
        <v>0</v>
      </c>
      <c r="CFF17" s="224">
        <f t="shared" si="36"/>
        <v>0</v>
      </c>
      <c r="CFG17" s="224">
        <f t="shared" si="36"/>
        <v>0</v>
      </c>
      <c r="CFH17" s="224">
        <f t="shared" si="36"/>
        <v>0</v>
      </c>
      <c r="CFI17" s="224">
        <f t="shared" si="36"/>
        <v>0</v>
      </c>
      <c r="CFJ17" s="224">
        <f t="shared" si="36"/>
        <v>0</v>
      </c>
      <c r="CFK17" s="224">
        <f t="shared" si="36"/>
        <v>0</v>
      </c>
      <c r="CFL17" s="224">
        <f t="shared" si="36"/>
        <v>0</v>
      </c>
      <c r="CFM17" s="224">
        <f t="shared" si="36"/>
        <v>0</v>
      </c>
      <c r="CFN17" s="224">
        <f t="shared" si="36"/>
        <v>0</v>
      </c>
      <c r="CFO17" s="224">
        <f t="shared" si="36"/>
        <v>0</v>
      </c>
      <c r="CFP17" s="224">
        <f t="shared" si="36"/>
        <v>0</v>
      </c>
      <c r="CFQ17" s="224">
        <f t="shared" si="36"/>
        <v>0</v>
      </c>
      <c r="CFR17" s="224">
        <f t="shared" si="36"/>
        <v>0</v>
      </c>
      <c r="CFS17" s="224">
        <f t="shared" si="36"/>
        <v>0</v>
      </c>
      <c r="CFT17" s="224">
        <f t="shared" si="36"/>
        <v>0</v>
      </c>
      <c r="CFU17" s="224">
        <f t="shared" si="36"/>
        <v>0</v>
      </c>
      <c r="CFV17" s="224">
        <f t="shared" si="36"/>
        <v>0</v>
      </c>
      <c r="CFW17" s="224">
        <f t="shared" si="36"/>
        <v>0</v>
      </c>
      <c r="CFX17" s="224">
        <f t="shared" si="36"/>
        <v>0</v>
      </c>
      <c r="CFY17" s="224">
        <f t="shared" si="36"/>
        <v>0</v>
      </c>
      <c r="CFZ17" s="224">
        <f t="shared" si="36"/>
        <v>0</v>
      </c>
      <c r="CGA17" s="224">
        <f t="shared" si="36"/>
        <v>0</v>
      </c>
      <c r="CGB17" s="224">
        <f t="shared" si="36"/>
        <v>0</v>
      </c>
      <c r="CGC17" s="224">
        <f t="shared" si="36"/>
        <v>0</v>
      </c>
      <c r="CGD17" s="224">
        <f t="shared" si="36"/>
        <v>0</v>
      </c>
      <c r="CGE17" s="224">
        <f t="shared" si="36"/>
        <v>0</v>
      </c>
      <c r="CGF17" s="224">
        <f t="shared" si="36"/>
        <v>0</v>
      </c>
      <c r="CGG17" s="224">
        <f t="shared" si="36"/>
        <v>0</v>
      </c>
      <c r="CGH17" s="224">
        <f t="shared" si="36"/>
        <v>0</v>
      </c>
      <c r="CGI17" s="224">
        <f t="shared" si="36"/>
        <v>0</v>
      </c>
      <c r="CGJ17" s="224">
        <f t="shared" si="36"/>
        <v>0</v>
      </c>
      <c r="CGK17" s="224">
        <f t="shared" si="36"/>
        <v>0</v>
      </c>
      <c r="CGL17" s="224">
        <f t="shared" si="36"/>
        <v>0</v>
      </c>
      <c r="CGM17" s="224">
        <f t="shared" si="36"/>
        <v>0</v>
      </c>
      <c r="CGN17" s="224">
        <f t="shared" si="36"/>
        <v>0</v>
      </c>
      <c r="CGO17" s="224">
        <f t="shared" si="36"/>
        <v>0</v>
      </c>
      <c r="CGP17" s="224">
        <f t="shared" si="36"/>
        <v>0</v>
      </c>
      <c r="CGQ17" s="224">
        <f t="shared" si="36"/>
        <v>0</v>
      </c>
      <c r="CGR17" s="224">
        <f t="shared" si="36"/>
        <v>0</v>
      </c>
      <c r="CGS17" s="224">
        <f t="shared" si="36"/>
        <v>0</v>
      </c>
      <c r="CGT17" s="224">
        <f t="shared" si="36"/>
        <v>0</v>
      </c>
      <c r="CGU17" s="224">
        <f t="shared" si="36"/>
        <v>0</v>
      </c>
      <c r="CGV17" s="224">
        <f t="shared" si="36"/>
        <v>0</v>
      </c>
      <c r="CGW17" s="224">
        <f t="shared" si="36"/>
        <v>0</v>
      </c>
      <c r="CGX17" s="224">
        <f t="shared" si="36"/>
        <v>0</v>
      </c>
      <c r="CGY17" s="224">
        <f t="shared" si="36"/>
        <v>0</v>
      </c>
      <c r="CGZ17" s="224">
        <f t="shared" si="36"/>
        <v>0</v>
      </c>
      <c r="CHA17" s="224">
        <f t="shared" ref="CHA17:CJL17" si="37">SUM(CHA18,CHA22,CHA23,CHA28)</f>
        <v>0</v>
      </c>
      <c r="CHB17" s="224">
        <f t="shared" si="37"/>
        <v>0</v>
      </c>
      <c r="CHC17" s="224">
        <f t="shared" si="37"/>
        <v>0</v>
      </c>
      <c r="CHD17" s="224">
        <f t="shared" si="37"/>
        <v>0</v>
      </c>
      <c r="CHE17" s="224">
        <f t="shared" si="37"/>
        <v>0</v>
      </c>
      <c r="CHF17" s="224">
        <f t="shared" si="37"/>
        <v>0</v>
      </c>
      <c r="CHG17" s="224">
        <f t="shared" si="37"/>
        <v>0</v>
      </c>
      <c r="CHH17" s="224">
        <f t="shared" si="37"/>
        <v>0</v>
      </c>
      <c r="CHI17" s="224">
        <f t="shared" si="37"/>
        <v>0</v>
      </c>
      <c r="CHJ17" s="224">
        <f t="shared" si="37"/>
        <v>0</v>
      </c>
      <c r="CHK17" s="224">
        <f t="shared" si="37"/>
        <v>0</v>
      </c>
      <c r="CHL17" s="224">
        <f t="shared" si="37"/>
        <v>0</v>
      </c>
      <c r="CHM17" s="224">
        <f t="shared" si="37"/>
        <v>0</v>
      </c>
      <c r="CHN17" s="224">
        <f t="shared" si="37"/>
        <v>0</v>
      </c>
      <c r="CHO17" s="224">
        <f t="shared" si="37"/>
        <v>0</v>
      </c>
      <c r="CHP17" s="224">
        <f t="shared" si="37"/>
        <v>0</v>
      </c>
      <c r="CHQ17" s="224">
        <f t="shared" si="37"/>
        <v>0</v>
      </c>
      <c r="CHR17" s="224">
        <f t="shared" si="37"/>
        <v>0</v>
      </c>
      <c r="CHS17" s="224">
        <f t="shared" si="37"/>
        <v>0</v>
      </c>
      <c r="CHT17" s="224">
        <f t="shared" si="37"/>
        <v>0</v>
      </c>
      <c r="CHU17" s="224">
        <f t="shared" si="37"/>
        <v>0</v>
      </c>
      <c r="CHV17" s="224">
        <f t="shared" si="37"/>
        <v>0</v>
      </c>
      <c r="CHW17" s="224">
        <f t="shared" si="37"/>
        <v>0</v>
      </c>
      <c r="CHX17" s="224">
        <f t="shared" si="37"/>
        <v>0</v>
      </c>
      <c r="CHY17" s="224">
        <f t="shared" si="37"/>
        <v>0</v>
      </c>
      <c r="CHZ17" s="224">
        <f t="shared" si="37"/>
        <v>0</v>
      </c>
      <c r="CIA17" s="224">
        <f t="shared" si="37"/>
        <v>0</v>
      </c>
      <c r="CIB17" s="224">
        <f t="shared" si="37"/>
        <v>0</v>
      </c>
      <c r="CIC17" s="224">
        <f t="shared" si="37"/>
        <v>0</v>
      </c>
      <c r="CID17" s="224">
        <f t="shared" si="37"/>
        <v>0</v>
      </c>
      <c r="CIE17" s="224">
        <f t="shared" si="37"/>
        <v>0</v>
      </c>
      <c r="CIF17" s="224">
        <f t="shared" si="37"/>
        <v>0</v>
      </c>
      <c r="CIG17" s="224">
        <f t="shared" si="37"/>
        <v>0</v>
      </c>
      <c r="CIH17" s="224">
        <f t="shared" si="37"/>
        <v>0</v>
      </c>
      <c r="CII17" s="224">
        <f t="shared" si="37"/>
        <v>0</v>
      </c>
      <c r="CIJ17" s="224">
        <f t="shared" si="37"/>
        <v>0</v>
      </c>
      <c r="CIK17" s="224">
        <f t="shared" si="37"/>
        <v>0</v>
      </c>
      <c r="CIL17" s="224">
        <f t="shared" si="37"/>
        <v>0</v>
      </c>
      <c r="CIM17" s="224">
        <f t="shared" si="37"/>
        <v>0</v>
      </c>
      <c r="CIN17" s="224">
        <f t="shared" si="37"/>
        <v>0</v>
      </c>
      <c r="CIO17" s="224">
        <f t="shared" si="37"/>
        <v>0</v>
      </c>
      <c r="CIP17" s="224">
        <f t="shared" si="37"/>
        <v>0</v>
      </c>
      <c r="CIQ17" s="224">
        <f t="shared" si="37"/>
        <v>0</v>
      </c>
      <c r="CIR17" s="224">
        <f t="shared" si="37"/>
        <v>0</v>
      </c>
      <c r="CIS17" s="224">
        <f t="shared" si="37"/>
        <v>0</v>
      </c>
      <c r="CIT17" s="224">
        <f t="shared" si="37"/>
        <v>0</v>
      </c>
      <c r="CIU17" s="224">
        <f t="shared" si="37"/>
        <v>0</v>
      </c>
      <c r="CIV17" s="224">
        <f t="shared" si="37"/>
        <v>0</v>
      </c>
      <c r="CIW17" s="224">
        <f t="shared" si="37"/>
        <v>0</v>
      </c>
      <c r="CIX17" s="224">
        <f t="shared" si="37"/>
        <v>0</v>
      </c>
      <c r="CIY17" s="224">
        <f t="shared" si="37"/>
        <v>0</v>
      </c>
      <c r="CIZ17" s="224">
        <f t="shared" si="37"/>
        <v>0</v>
      </c>
      <c r="CJA17" s="224">
        <f t="shared" si="37"/>
        <v>0</v>
      </c>
      <c r="CJB17" s="224">
        <f t="shared" si="37"/>
        <v>0</v>
      </c>
      <c r="CJC17" s="224">
        <f t="shared" si="37"/>
        <v>0</v>
      </c>
      <c r="CJD17" s="224">
        <f t="shared" si="37"/>
        <v>0</v>
      </c>
      <c r="CJE17" s="224">
        <f t="shared" si="37"/>
        <v>0</v>
      </c>
      <c r="CJF17" s="224">
        <f t="shared" si="37"/>
        <v>0</v>
      </c>
      <c r="CJG17" s="224">
        <f t="shared" si="37"/>
        <v>0</v>
      </c>
      <c r="CJH17" s="224">
        <f t="shared" si="37"/>
        <v>0</v>
      </c>
      <c r="CJI17" s="224">
        <f t="shared" si="37"/>
        <v>0</v>
      </c>
      <c r="CJJ17" s="224">
        <f t="shared" si="37"/>
        <v>0</v>
      </c>
      <c r="CJK17" s="224">
        <f t="shared" si="37"/>
        <v>0</v>
      </c>
      <c r="CJL17" s="224">
        <f t="shared" si="37"/>
        <v>0</v>
      </c>
      <c r="CJM17" s="224">
        <f t="shared" ref="CJM17:CLX17" si="38">SUM(CJM18,CJM22,CJM23,CJM28)</f>
        <v>0</v>
      </c>
      <c r="CJN17" s="224">
        <f t="shared" si="38"/>
        <v>0</v>
      </c>
      <c r="CJO17" s="224">
        <f t="shared" si="38"/>
        <v>0</v>
      </c>
      <c r="CJP17" s="224">
        <f t="shared" si="38"/>
        <v>0</v>
      </c>
      <c r="CJQ17" s="224">
        <f t="shared" si="38"/>
        <v>0</v>
      </c>
      <c r="CJR17" s="224">
        <f t="shared" si="38"/>
        <v>0</v>
      </c>
      <c r="CJS17" s="224">
        <f t="shared" si="38"/>
        <v>0</v>
      </c>
      <c r="CJT17" s="224">
        <f t="shared" si="38"/>
        <v>0</v>
      </c>
      <c r="CJU17" s="224">
        <f t="shared" si="38"/>
        <v>0</v>
      </c>
      <c r="CJV17" s="224">
        <f t="shared" si="38"/>
        <v>0</v>
      </c>
      <c r="CJW17" s="224">
        <f t="shared" si="38"/>
        <v>0</v>
      </c>
      <c r="CJX17" s="224">
        <f t="shared" si="38"/>
        <v>0</v>
      </c>
      <c r="CJY17" s="224">
        <f t="shared" si="38"/>
        <v>0</v>
      </c>
      <c r="CJZ17" s="224">
        <f t="shared" si="38"/>
        <v>0</v>
      </c>
      <c r="CKA17" s="224">
        <f t="shared" si="38"/>
        <v>0</v>
      </c>
      <c r="CKB17" s="224">
        <f t="shared" si="38"/>
        <v>0</v>
      </c>
      <c r="CKC17" s="224">
        <f t="shared" si="38"/>
        <v>0</v>
      </c>
      <c r="CKD17" s="224">
        <f t="shared" si="38"/>
        <v>0</v>
      </c>
      <c r="CKE17" s="224">
        <f t="shared" si="38"/>
        <v>0</v>
      </c>
      <c r="CKF17" s="224">
        <f t="shared" si="38"/>
        <v>0</v>
      </c>
      <c r="CKG17" s="224">
        <f t="shared" si="38"/>
        <v>0</v>
      </c>
      <c r="CKH17" s="224">
        <f t="shared" si="38"/>
        <v>0</v>
      </c>
      <c r="CKI17" s="224">
        <f t="shared" si="38"/>
        <v>0</v>
      </c>
      <c r="CKJ17" s="224">
        <f t="shared" si="38"/>
        <v>0</v>
      </c>
      <c r="CKK17" s="224">
        <f t="shared" si="38"/>
        <v>0</v>
      </c>
      <c r="CKL17" s="224">
        <f t="shared" si="38"/>
        <v>0</v>
      </c>
      <c r="CKM17" s="224">
        <f t="shared" si="38"/>
        <v>0</v>
      </c>
      <c r="CKN17" s="224">
        <f t="shared" si="38"/>
        <v>0</v>
      </c>
      <c r="CKO17" s="224">
        <f t="shared" si="38"/>
        <v>0</v>
      </c>
      <c r="CKP17" s="224">
        <f t="shared" si="38"/>
        <v>0</v>
      </c>
      <c r="CKQ17" s="224">
        <f t="shared" si="38"/>
        <v>0</v>
      </c>
      <c r="CKR17" s="224">
        <f t="shared" si="38"/>
        <v>0</v>
      </c>
      <c r="CKS17" s="224">
        <f t="shared" si="38"/>
        <v>0</v>
      </c>
      <c r="CKT17" s="224">
        <f t="shared" si="38"/>
        <v>0</v>
      </c>
      <c r="CKU17" s="224">
        <f t="shared" si="38"/>
        <v>0</v>
      </c>
      <c r="CKV17" s="224">
        <f t="shared" si="38"/>
        <v>0</v>
      </c>
      <c r="CKW17" s="224">
        <f t="shared" si="38"/>
        <v>0</v>
      </c>
      <c r="CKX17" s="224">
        <f t="shared" si="38"/>
        <v>0</v>
      </c>
      <c r="CKY17" s="224">
        <f t="shared" si="38"/>
        <v>0</v>
      </c>
      <c r="CKZ17" s="224">
        <f t="shared" si="38"/>
        <v>0</v>
      </c>
      <c r="CLA17" s="224">
        <f t="shared" si="38"/>
        <v>0</v>
      </c>
      <c r="CLB17" s="224">
        <f t="shared" si="38"/>
        <v>0</v>
      </c>
      <c r="CLC17" s="224">
        <f t="shared" si="38"/>
        <v>0</v>
      </c>
      <c r="CLD17" s="224">
        <f t="shared" si="38"/>
        <v>0</v>
      </c>
      <c r="CLE17" s="224">
        <f t="shared" si="38"/>
        <v>0</v>
      </c>
      <c r="CLF17" s="224">
        <f t="shared" si="38"/>
        <v>0</v>
      </c>
      <c r="CLG17" s="224">
        <f t="shared" si="38"/>
        <v>0</v>
      </c>
      <c r="CLH17" s="224">
        <f t="shared" si="38"/>
        <v>0</v>
      </c>
      <c r="CLI17" s="224">
        <f t="shared" si="38"/>
        <v>0</v>
      </c>
      <c r="CLJ17" s="224">
        <f t="shared" si="38"/>
        <v>0</v>
      </c>
      <c r="CLK17" s="224">
        <f t="shared" si="38"/>
        <v>0</v>
      </c>
      <c r="CLL17" s="224">
        <f t="shared" si="38"/>
        <v>0</v>
      </c>
      <c r="CLM17" s="224">
        <f t="shared" si="38"/>
        <v>0</v>
      </c>
      <c r="CLN17" s="224">
        <f t="shared" si="38"/>
        <v>0</v>
      </c>
      <c r="CLO17" s="224">
        <f t="shared" si="38"/>
        <v>0</v>
      </c>
      <c r="CLP17" s="224">
        <f t="shared" si="38"/>
        <v>0</v>
      </c>
      <c r="CLQ17" s="224">
        <f t="shared" si="38"/>
        <v>0</v>
      </c>
      <c r="CLR17" s="224">
        <f t="shared" si="38"/>
        <v>0</v>
      </c>
      <c r="CLS17" s="224">
        <f t="shared" si="38"/>
        <v>0</v>
      </c>
      <c r="CLT17" s="224">
        <f t="shared" si="38"/>
        <v>0</v>
      </c>
      <c r="CLU17" s="224">
        <f t="shared" si="38"/>
        <v>0</v>
      </c>
      <c r="CLV17" s="224">
        <f t="shared" si="38"/>
        <v>0</v>
      </c>
      <c r="CLW17" s="224">
        <f t="shared" si="38"/>
        <v>0</v>
      </c>
      <c r="CLX17" s="224">
        <f t="shared" si="38"/>
        <v>0</v>
      </c>
      <c r="CLY17" s="224">
        <f t="shared" ref="CLY17:COJ17" si="39">SUM(CLY18,CLY22,CLY23,CLY28)</f>
        <v>0</v>
      </c>
      <c r="CLZ17" s="224">
        <f t="shared" si="39"/>
        <v>0</v>
      </c>
      <c r="CMA17" s="224">
        <f t="shared" si="39"/>
        <v>0</v>
      </c>
      <c r="CMB17" s="224">
        <f t="shared" si="39"/>
        <v>0</v>
      </c>
      <c r="CMC17" s="224">
        <f t="shared" si="39"/>
        <v>0</v>
      </c>
      <c r="CMD17" s="224">
        <f t="shared" si="39"/>
        <v>0</v>
      </c>
      <c r="CME17" s="224">
        <f t="shared" si="39"/>
        <v>0</v>
      </c>
      <c r="CMF17" s="224">
        <f t="shared" si="39"/>
        <v>0</v>
      </c>
      <c r="CMG17" s="224">
        <f t="shared" si="39"/>
        <v>0</v>
      </c>
      <c r="CMH17" s="224">
        <f t="shared" si="39"/>
        <v>0</v>
      </c>
      <c r="CMI17" s="224">
        <f t="shared" si="39"/>
        <v>0</v>
      </c>
      <c r="CMJ17" s="224">
        <f t="shared" si="39"/>
        <v>0</v>
      </c>
      <c r="CMK17" s="224">
        <f t="shared" si="39"/>
        <v>0</v>
      </c>
      <c r="CML17" s="224">
        <f t="shared" si="39"/>
        <v>0</v>
      </c>
      <c r="CMM17" s="224">
        <f t="shared" si="39"/>
        <v>0</v>
      </c>
      <c r="CMN17" s="224">
        <f t="shared" si="39"/>
        <v>0</v>
      </c>
      <c r="CMO17" s="224">
        <f t="shared" si="39"/>
        <v>0</v>
      </c>
      <c r="CMP17" s="224">
        <f t="shared" si="39"/>
        <v>0</v>
      </c>
      <c r="CMQ17" s="224">
        <f t="shared" si="39"/>
        <v>0</v>
      </c>
      <c r="CMR17" s="224">
        <f t="shared" si="39"/>
        <v>0</v>
      </c>
      <c r="CMS17" s="224">
        <f t="shared" si="39"/>
        <v>0</v>
      </c>
      <c r="CMT17" s="224">
        <f t="shared" si="39"/>
        <v>0</v>
      </c>
      <c r="CMU17" s="224">
        <f t="shared" si="39"/>
        <v>0</v>
      </c>
      <c r="CMV17" s="224">
        <f t="shared" si="39"/>
        <v>0</v>
      </c>
      <c r="CMW17" s="224">
        <f t="shared" si="39"/>
        <v>0</v>
      </c>
      <c r="CMX17" s="224">
        <f t="shared" si="39"/>
        <v>0</v>
      </c>
      <c r="CMY17" s="224">
        <f t="shared" si="39"/>
        <v>0</v>
      </c>
      <c r="CMZ17" s="224">
        <f t="shared" si="39"/>
        <v>0</v>
      </c>
      <c r="CNA17" s="224">
        <f t="shared" si="39"/>
        <v>0</v>
      </c>
      <c r="CNB17" s="224">
        <f t="shared" si="39"/>
        <v>0</v>
      </c>
      <c r="CNC17" s="224">
        <f t="shared" si="39"/>
        <v>0</v>
      </c>
      <c r="CND17" s="224">
        <f t="shared" si="39"/>
        <v>0</v>
      </c>
      <c r="CNE17" s="224">
        <f t="shared" si="39"/>
        <v>0</v>
      </c>
      <c r="CNF17" s="224">
        <f t="shared" si="39"/>
        <v>0</v>
      </c>
      <c r="CNG17" s="224">
        <f t="shared" si="39"/>
        <v>0</v>
      </c>
      <c r="CNH17" s="224">
        <f t="shared" si="39"/>
        <v>0</v>
      </c>
      <c r="CNI17" s="224">
        <f t="shared" si="39"/>
        <v>0</v>
      </c>
      <c r="CNJ17" s="224">
        <f t="shared" si="39"/>
        <v>0</v>
      </c>
      <c r="CNK17" s="224">
        <f t="shared" si="39"/>
        <v>0</v>
      </c>
      <c r="CNL17" s="224">
        <f t="shared" si="39"/>
        <v>0</v>
      </c>
      <c r="CNM17" s="224">
        <f t="shared" si="39"/>
        <v>0</v>
      </c>
      <c r="CNN17" s="224">
        <f t="shared" si="39"/>
        <v>0</v>
      </c>
      <c r="CNO17" s="224">
        <f t="shared" si="39"/>
        <v>0</v>
      </c>
      <c r="CNP17" s="224">
        <f t="shared" si="39"/>
        <v>0</v>
      </c>
      <c r="CNQ17" s="224">
        <f t="shared" si="39"/>
        <v>0</v>
      </c>
      <c r="CNR17" s="224">
        <f t="shared" si="39"/>
        <v>0</v>
      </c>
      <c r="CNS17" s="224">
        <f t="shared" si="39"/>
        <v>0</v>
      </c>
      <c r="CNT17" s="224">
        <f t="shared" si="39"/>
        <v>0</v>
      </c>
      <c r="CNU17" s="224">
        <f t="shared" si="39"/>
        <v>0</v>
      </c>
      <c r="CNV17" s="224">
        <f t="shared" si="39"/>
        <v>0</v>
      </c>
      <c r="CNW17" s="224">
        <f t="shared" si="39"/>
        <v>0</v>
      </c>
      <c r="CNX17" s="224">
        <f t="shared" si="39"/>
        <v>0</v>
      </c>
      <c r="CNY17" s="224">
        <f t="shared" si="39"/>
        <v>0</v>
      </c>
      <c r="CNZ17" s="224">
        <f t="shared" si="39"/>
        <v>0</v>
      </c>
      <c r="COA17" s="224">
        <f t="shared" si="39"/>
        <v>0</v>
      </c>
      <c r="COB17" s="224">
        <f t="shared" si="39"/>
        <v>0</v>
      </c>
      <c r="COC17" s="224">
        <f t="shared" si="39"/>
        <v>0</v>
      </c>
      <c r="COD17" s="224">
        <f t="shared" si="39"/>
        <v>0</v>
      </c>
      <c r="COE17" s="224">
        <f t="shared" si="39"/>
        <v>0</v>
      </c>
      <c r="COF17" s="224">
        <f t="shared" si="39"/>
        <v>0</v>
      </c>
      <c r="COG17" s="224">
        <f t="shared" si="39"/>
        <v>0</v>
      </c>
      <c r="COH17" s="224">
        <f t="shared" si="39"/>
        <v>0</v>
      </c>
      <c r="COI17" s="224">
        <f t="shared" si="39"/>
        <v>0</v>
      </c>
      <c r="COJ17" s="224">
        <f t="shared" si="39"/>
        <v>0</v>
      </c>
      <c r="COK17" s="224">
        <f t="shared" ref="COK17:CQV17" si="40">SUM(COK18,COK22,COK23,COK28)</f>
        <v>0</v>
      </c>
      <c r="COL17" s="224">
        <f t="shared" si="40"/>
        <v>0</v>
      </c>
      <c r="COM17" s="224">
        <f t="shared" si="40"/>
        <v>0</v>
      </c>
      <c r="CON17" s="224">
        <f t="shared" si="40"/>
        <v>0</v>
      </c>
      <c r="COO17" s="224">
        <f t="shared" si="40"/>
        <v>0</v>
      </c>
      <c r="COP17" s="224">
        <f t="shared" si="40"/>
        <v>0</v>
      </c>
      <c r="COQ17" s="224">
        <f t="shared" si="40"/>
        <v>0</v>
      </c>
      <c r="COR17" s="224">
        <f t="shared" si="40"/>
        <v>0</v>
      </c>
      <c r="COS17" s="224">
        <f t="shared" si="40"/>
        <v>0</v>
      </c>
      <c r="COT17" s="224">
        <f t="shared" si="40"/>
        <v>0</v>
      </c>
      <c r="COU17" s="224">
        <f t="shared" si="40"/>
        <v>0</v>
      </c>
      <c r="COV17" s="224">
        <f t="shared" si="40"/>
        <v>0</v>
      </c>
      <c r="COW17" s="224">
        <f t="shared" si="40"/>
        <v>0</v>
      </c>
      <c r="COX17" s="224">
        <f t="shared" si="40"/>
        <v>0</v>
      </c>
      <c r="COY17" s="224">
        <f t="shared" si="40"/>
        <v>0</v>
      </c>
      <c r="COZ17" s="224">
        <f t="shared" si="40"/>
        <v>0</v>
      </c>
      <c r="CPA17" s="224">
        <f t="shared" si="40"/>
        <v>0</v>
      </c>
      <c r="CPB17" s="224">
        <f t="shared" si="40"/>
        <v>0</v>
      </c>
      <c r="CPC17" s="224">
        <f t="shared" si="40"/>
        <v>0</v>
      </c>
      <c r="CPD17" s="224">
        <f t="shared" si="40"/>
        <v>0</v>
      </c>
      <c r="CPE17" s="224">
        <f t="shared" si="40"/>
        <v>0</v>
      </c>
      <c r="CPF17" s="224">
        <f t="shared" si="40"/>
        <v>0</v>
      </c>
      <c r="CPG17" s="224">
        <f t="shared" si="40"/>
        <v>0</v>
      </c>
      <c r="CPH17" s="224">
        <f t="shared" si="40"/>
        <v>0</v>
      </c>
      <c r="CPI17" s="224">
        <f t="shared" si="40"/>
        <v>0</v>
      </c>
      <c r="CPJ17" s="224">
        <f t="shared" si="40"/>
        <v>0</v>
      </c>
      <c r="CPK17" s="224">
        <f t="shared" si="40"/>
        <v>0</v>
      </c>
      <c r="CPL17" s="224">
        <f t="shared" si="40"/>
        <v>0</v>
      </c>
      <c r="CPM17" s="224">
        <f t="shared" si="40"/>
        <v>0</v>
      </c>
      <c r="CPN17" s="224">
        <f t="shared" si="40"/>
        <v>0</v>
      </c>
      <c r="CPO17" s="224">
        <f t="shared" si="40"/>
        <v>0</v>
      </c>
      <c r="CPP17" s="224">
        <f t="shared" si="40"/>
        <v>0</v>
      </c>
      <c r="CPQ17" s="224">
        <f t="shared" si="40"/>
        <v>0</v>
      </c>
      <c r="CPR17" s="224">
        <f t="shared" si="40"/>
        <v>0</v>
      </c>
      <c r="CPS17" s="224">
        <f t="shared" si="40"/>
        <v>0</v>
      </c>
      <c r="CPT17" s="224">
        <f t="shared" si="40"/>
        <v>0</v>
      </c>
      <c r="CPU17" s="224">
        <f t="shared" si="40"/>
        <v>0</v>
      </c>
      <c r="CPV17" s="224">
        <f t="shared" si="40"/>
        <v>0</v>
      </c>
      <c r="CPW17" s="224">
        <f t="shared" si="40"/>
        <v>0</v>
      </c>
      <c r="CPX17" s="224">
        <f t="shared" si="40"/>
        <v>0</v>
      </c>
      <c r="CPY17" s="224">
        <f t="shared" si="40"/>
        <v>0</v>
      </c>
      <c r="CPZ17" s="224">
        <f t="shared" si="40"/>
        <v>0</v>
      </c>
      <c r="CQA17" s="224">
        <f t="shared" si="40"/>
        <v>0</v>
      </c>
      <c r="CQB17" s="224">
        <f t="shared" si="40"/>
        <v>0</v>
      </c>
      <c r="CQC17" s="224">
        <f t="shared" si="40"/>
        <v>0</v>
      </c>
      <c r="CQD17" s="224">
        <f t="shared" si="40"/>
        <v>0</v>
      </c>
      <c r="CQE17" s="224">
        <f t="shared" si="40"/>
        <v>0</v>
      </c>
      <c r="CQF17" s="224">
        <f t="shared" si="40"/>
        <v>0</v>
      </c>
      <c r="CQG17" s="224">
        <f t="shared" si="40"/>
        <v>0</v>
      </c>
      <c r="CQH17" s="224">
        <f t="shared" si="40"/>
        <v>0</v>
      </c>
      <c r="CQI17" s="224">
        <f t="shared" si="40"/>
        <v>0</v>
      </c>
      <c r="CQJ17" s="224">
        <f t="shared" si="40"/>
        <v>0</v>
      </c>
      <c r="CQK17" s="224">
        <f t="shared" si="40"/>
        <v>0</v>
      </c>
      <c r="CQL17" s="224">
        <f t="shared" si="40"/>
        <v>0</v>
      </c>
      <c r="CQM17" s="224">
        <f t="shared" si="40"/>
        <v>0</v>
      </c>
      <c r="CQN17" s="224">
        <f t="shared" si="40"/>
        <v>0</v>
      </c>
      <c r="CQO17" s="224">
        <f t="shared" si="40"/>
        <v>0</v>
      </c>
      <c r="CQP17" s="224">
        <f t="shared" si="40"/>
        <v>0</v>
      </c>
      <c r="CQQ17" s="224">
        <f t="shared" si="40"/>
        <v>0</v>
      </c>
      <c r="CQR17" s="224">
        <f t="shared" si="40"/>
        <v>0</v>
      </c>
      <c r="CQS17" s="224">
        <f t="shared" si="40"/>
        <v>0</v>
      </c>
      <c r="CQT17" s="224">
        <f t="shared" si="40"/>
        <v>0</v>
      </c>
      <c r="CQU17" s="224">
        <f t="shared" si="40"/>
        <v>0</v>
      </c>
      <c r="CQV17" s="224">
        <f t="shared" si="40"/>
        <v>0</v>
      </c>
      <c r="CQW17" s="224">
        <f t="shared" ref="CQW17:CTH17" si="41">SUM(CQW18,CQW22,CQW23,CQW28)</f>
        <v>0</v>
      </c>
      <c r="CQX17" s="224">
        <f t="shared" si="41"/>
        <v>0</v>
      </c>
      <c r="CQY17" s="224">
        <f t="shared" si="41"/>
        <v>0</v>
      </c>
      <c r="CQZ17" s="224">
        <f t="shared" si="41"/>
        <v>0</v>
      </c>
      <c r="CRA17" s="224">
        <f t="shared" si="41"/>
        <v>0</v>
      </c>
      <c r="CRB17" s="224">
        <f t="shared" si="41"/>
        <v>0</v>
      </c>
      <c r="CRC17" s="224">
        <f t="shared" si="41"/>
        <v>0</v>
      </c>
      <c r="CRD17" s="224">
        <f t="shared" si="41"/>
        <v>0</v>
      </c>
      <c r="CRE17" s="224">
        <f t="shared" si="41"/>
        <v>0</v>
      </c>
      <c r="CRF17" s="224">
        <f t="shared" si="41"/>
        <v>0</v>
      </c>
      <c r="CRG17" s="224">
        <f t="shared" si="41"/>
        <v>0</v>
      </c>
      <c r="CRH17" s="224">
        <f t="shared" si="41"/>
        <v>0</v>
      </c>
      <c r="CRI17" s="224">
        <f t="shared" si="41"/>
        <v>0</v>
      </c>
      <c r="CRJ17" s="224">
        <f t="shared" si="41"/>
        <v>0</v>
      </c>
      <c r="CRK17" s="224">
        <f t="shared" si="41"/>
        <v>0</v>
      </c>
      <c r="CRL17" s="224">
        <f t="shared" si="41"/>
        <v>0</v>
      </c>
      <c r="CRM17" s="224">
        <f t="shared" si="41"/>
        <v>0</v>
      </c>
      <c r="CRN17" s="224">
        <f t="shared" si="41"/>
        <v>0</v>
      </c>
      <c r="CRO17" s="224">
        <f t="shared" si="41"/>
        <v>0</v>
      </c>
      <c r="CRP17" s="224">
        <f t="shared" si="41"/>
        <v>0</v>
      </c>
      <c r="CRQ17" s="224">
        <f t="shared" si="41"/>
        <v>0</v>
      </c>
      <c r="CRR17" s="224">
        <f t="shared" si="41"/>
        <v>0</v>
      </c>
      <c r="CRS17" s="224">
        <f t="shared" si="41"/>
        <v>0</v>
      </c>
      <c r="CRT17" s="224">
        <f t="shared" si="41"/>
        <v>0</v>
      </c>
      <c r="CRU17" s="224">
        <f t="shared" si="41"/>
        <v>0</v>
      </c>
      <c r="CRV17" s="224">
        <f t="shared" si="41"/>
        <v>0</v>
      </c>
      <c r="CRW17" s="224">
        <f t="shared" si="41"/>
        <v>0</v>
      </c>
      <c r="CRX17" s="224">
        <f t="shared" si="41"/>
        <v>0</v>
      </c>
      <c r="CRY17" s="224">
        <f t="shared" si="41"/>
        <v>0</v>
      </c>
      <c r="CRZ17" s="224">
        <f t="shared" si="41"/>
        <v>0</v>
      </c>
      <c r="CSA17" s="224">
        <f t="shared" si="41"/>
        <v>0</v>
      </c>
      <c r="CSB17" s="224">
        <f t="shared" si="41"/>
        <v>0</v>
      </c>
      <c r="CSC17" s="224">
        <f t="shared" si="41"/>
        <v>0</v>
      </c>
      <c r="CSD17" s="224">
        <f t="shared" si="41"/>
        <v>0</v>
      </c>
      <c r="CSE17" s="224">
        <f t="shared" si="41"/>
        <v>0</v>
      </c>
      <c r="CSF17" s="224">
        <f t="shared" si="41"/>
        <v>0</v>
      </c>
      <c r="CSG17" s="224">
        <f t="shared" si="41"/>
        <v>0</v>
      </c>
      <c r="CSH17" s="224">
        <f t="shared" si="41"/>
        <v>0</v>
      </c>
      <c r="CSI17" s="224">
        <f t="shared" si="41"/>
        <v>0</v>
      </c>
      <c r="CSJ17" s="224">
        <f t="shared" si="41"/>
        <v>0</v>
      </c>
      <c r="CSK17" s="224">
        <f t="shared" si="41"/>
        <v>0</v>
      </c>
      <c r="CSL17" s="224">
        <f t="shared" si="41"/>
        <v>0</v>
      </c>
      <c r="CSM17" s="224">
        <f t="shared" si="41"/>
        <v>0</v>
      </c>
      <c r="CSN17" s="224">
        <f t="shared" si="41"/>
        <v>0</v>
      </c>
      <c r="CSO17" s="224">
        <f t="shared" si="41"/>
        <v>0</v>
      </c>
      <c r="CSP17" s="224">
        <f t="shared" si="41"/>
        <v>0</v>
      </c>
      <c r="CSQ17" s="224">
        <f t="shared" si="41"/>
        <v>0</v>
      </c>
      <c r="CSR17" s="224">
        <f t="shared" si="41"/>
        <v>0</v>
      </c>
      <c r="CSS17" s="224">
        <f t="shared" si="41"/>
        <v>0</v>
      </c>
      <c r="CST17" s="224">
        <f t="shared" si="41"/>
        <v>0</v>
      </c>
      <c r="CSU17" s="224">
        <f t="shared" si="41"/>
        <v>0</v>
      </c>
      <c r="CSV17" s="224">
        <f t="shared" si="41"/>
        <v>0</v>
      </c>
      <c r="CSW17" s="224">
        <f t="shared" si="41"/>
        <v>0</v>
      </c>
      <c r="CSX17" s="224">
        <f t="shared" si="41"/>
        <v>0</v>
      </c>
      <c r="CSY17" s="224">
        <f t="shared" si="41"/>
        <v>0</v>
      </c>
      <c r="CSZ17" s="224">
        <f t="shared" si="41"/>
        <v>0</v>
      </c>
      <c r="CTA17" s="224">
        <f t="shared" si="41"/>
        <v>0</v>
      </c>
      <c r="CTB17" s="224">
        <f t="shared" si="41"/>
        <v>0</v>
      </c>
      <c r="CTC17" s="224">
        <f t="shared" si="41"/>
        <v>0</v>
      </c>
      <c r="CTD17" s="224">
        <f t="shared" si="41"/>
        <v>0</v>
      </c>
      <c r="CTE17" s="224">
        <f t="shared" si="41"/>
        <v>0</v>
      </c>
      <c r="CTF17" s="224">
        <f t="shared" si="41"/>
        <v>0</v>
      </c>
      <c r="CTG17" s="224">
        <f t="shared" si="41"/>
        <v>0</v>
      </c>
      <c r="CTH17" s="224">
        <f t="shared" si="41"/>
        <v>0</v>
      </c>
      <c r="CTI17" s="224">
        <f t="shared" ref="CTI17:CVT17" si="42">SUM(CTI18,CTI22,CTI23,CTI28)</f>
        <v>0</v>
      </c>
      <c r="CTJ17" s="224">
        <f t="shared" si="42"/>
        <v>0</v>
      </c>
      <c r="CTK17" s="224">
        <f t="shared" si="42"/>
        <v>0</v>
      </c>
      <c r="CTL17" s="224">
        <f t="shared" si="42"/>
        <v>0</v>
      </c>
      <c r="CTM17" s="224">
        <f t="shared" si="42"/>
        <v>0</v>
      </c>
      <c r="CTN17" s="224">
        <f t="shared" si="42"/>
        <v>0</v>
      </c>
      <c r="CTO17" s="224">
        <f t="shared" si="42"/>
        <v>0</v>
      </c>
      <c r="CTP17" s="224">
        <f t="shared" si="42"/>
        <v>0</v>
      </c>
      <c r="CTQ17" s="224">
        <f t="shared" si="42"/>
        <v>0</v>
      </c>
      <c r="CTR17" s="224">
        <f t="shared" si="42"/>
        <v>0</v>
      </c>
      <c r="CTS17" s="224">
        <f t="shared" si="42"/>
        <v>0</v>
      </c>
      <c r="CTT17" s="224">
        <f t="shared" si="42"/>
        <v>0</v>
      </c>
      <c r="CTU17" s="224">
        <f t="shared" si="42"/>
        <v>0</v>
      </c>
      <c r="CTV17" s="224">
        <f t="shared" si="42"/>
        <v>0</v>
      </c>
      <c r="CTW17" s="224">
        <f t="shared" si="42"/>
        <v>0</v>
      </c>
      <c r="CTX17" s="224">
        <f t="shared" si="42"/>
        <v>0</v>
      </c>
      <c r="CTY17" s="224">
        <f t="shared" si="42"/>
        <v>0</v>
      </c>
      <c r="CTZ17" s="224">
        <f t="shared" si="42"/>
        <v>0</v>
      </c>
      <c r="CUA17" s="224">
        <f t="shared" si="42"/>
        <v>0</v>
      </c>
      <c r="CUB17" s="224">
        <f t="shared" si="42"/>
        <v>0</v>
      </c>
      <c r="CUC17" s="224">
        <f t="shared" si="42"/>
        <v>0</v>
      </c>
      <c r="CUD17" s="224">
        <f t="shared" si="42"/>
        <v>0</v>
      </c>
      <c r="CUE17" s="224">
        <f t="shared" si="42"/>
        <v>0</v>
      </c>
      <c r="CUF17" s="224">
        <f t="shared" si="42"/>
        <v>0</v>
      </c>
      <c r="CUG17" s="224">
        <f t="shared" si="42"/>
        <v>0</v>
      </c>
      <c r="CUH17" s="224">
        <f t="shared" si="42"/>
        <v>0</v>
      </c>
      <c r="CUI17" s="224">
        <f t="shared" si="42"/>
        <v>0</v>
      </c>
      <c r="CUJ17" s="224">
        <f t="shared" si="42"/>
        <v>0</v>
      </c>
      <c r="CUK17" s="224">
        <f t="shared" si="42"/>
        <v>0</v>
      </c>
      <c r="CUL17" s="224">
        <f t="shared" si="42"/>
        <v>0</v>
      </c>
      <c r="CUM17" s="224">
        <f t="shared" si="42"/>
        <v>0</v>
      </c>
      <c r="CUN17" s="224">
        <f t="shared" si="42"/>
        <v>0</v>
      </c>
      <c r="CUO17" s="224">
        <f t="shared" si="42"/>
        <v>0</v>
      </c>
      <c r="CUP17" s="224">
        <f t="shared" si="42"/>
        <v>0</v>
      </c>
      <c r="CUQ17" s="224">
        <f t="shared" si="42"/>
        <v>0</v>
      </c>
      <c r="CUR17" s="224">
        <f t="shared" si="42"/>
        <v>0</v>
      </c>
      <c r="CUS17" s="224">
        <f t="shared" si="42"/>
        <v>0</v>
      </c>
      <c r="CUT17" s="224">
        <f t="shared" si="42"/>
        <v>0</v>
      </c>
      <c r="CUU17" s="224">
        <f t="shared" si="42"/>
        <v>0</v>
      </c>
      <c r="CUV17" s="224">
        <f t="shared" si="42"/>
        <v>0</v>
      </c>
      <c r="CUW17" s="224">
        <f t="shared" si="42"/>
        <v>0</v>
      </c>
      <c r="CUX17" s="224">
        <f t="shared" si="42"/>
        <v>0</v>
      </c>
      <c r="CUY17" s="224">
        <f t="shared" si="42"/>
        <v>0</v>
      </c>
      <c r="CUZ17" s="224">
        <f t="shared" si="42"/>
        <v>0</v>
      </c>
      <c r="CVA17" s="224">
        <f t="shared" si="42"/>
        <v>0</v>
      </c>
      <c r="CVB17" s="224">
        <f t="shared" si="42"/>
        <v>0</v>
      </c>
      <c r="CVC17" s="224">
        <f t="shared" si="42"/>
        <v>0</v>
      </c>
      <c r="CVD17" s="224">
        <f t="shared" si="42"/>
        <v>0</v>
      </c>
      <c r="CVE17" s="224">
        <f t="shared" si="42"/>
        <v>0</v>
      </c>
      <c r="CVF17" s="224">
        <f t="shared" si="42"/>
        <v>0</v>
      </c>
      <c r="CVG17" s="224">
        <f t="shared" si="42"/>
        <v>0</v>
      </c>
      <c r="CVH17" s="224">
        <f t="shared" si="42"/>
        <v>0</v>
      </c>
      <c r="CVI17" s="224">
        <f t="shared" si="42"/>
        <v>0</v>
      </c>
      <c r="CVJ17" s="224">
        <f t="shared" si="42"/>
        <v>0</v>
      </c>
      <c r="CVK17" s="224">
        <f t="shared" si="42"/>
        <v>0</v>
      </c>
      <c r="CVL17" s="224">
        <f t="shared" si="42"/>
        <v>0</v>
      </c>
      <c r="CVM17" s="224">
        <f t="shared" si="42"/>
        <v>0</v>
      </c>
      <c r="CVN17" s="224">
        <f t="shared" si="42"/>
        <v>0</v>
      </c>
      <c r="CVO17" s="224">
        <f t="shared" si="42"/>
        <v>0</v>
      </c>
      <c r="CVP17" s="224">
        <f t="shared" si="42"/>
        <v>0</v>
      </c>
      <c r="CVQ17" s="224">
        <f t="shared" si="42"/>
        <v>0</v>
      </c>
      <c r="CVR17" s="224">
        <f t="shared" si="42"/>
        <v>0</v>
      </c>
      <c r="CVS17" s="224">
        <f t="shared" si="42"/>
        <v>0</v>
      </c>
      <c r="CVT17" s="224">
        <f t="shared" si="42"/>
        <v>0</v>
      </c>
      <c r="CVU17" s="224">
        <f t="shared" ref="CVU17:CYF17" si="43">SUM(CVU18,CVU22,CVU23,CVU28)</f>
        <v>0</v>
      </c>
      <c r="CVV17" s="224">
        <f t="shared" si="43"/>
        <v>0</v>
      </c>
      <c r="CVW17" s="224">
        <f t="shared" si="43"/>
        <v>0</v>
      </c>
      <c r="CVX17" s="224">
        <f t="shared" si="43"/>
        <v>0</v>
      </c>
      <c r="CVY17" s="224">
        <f t="shared" si="43"/>
        <v>0</v>
      </c>
      <c r="CVZ17" s="224">
        <f t="shared" si="43"/>
        <v>0</v>
      </c>
      <c r="CWA17" s="224">
        <f t="shared" si="43"/>
        <v>0</v>
      </c>
      <c r="CWB17" s="224">
        <f t="shared" si="43"/>
        <v>0</v>
      </c>
      <c r="CWC17" s="224">
        <f t="shared" si="43"/>
        <v>0</v>
      </c>
      <c r="CWD17" s="224">
        <f t="shared" si="43"/>
        <v>0</v>
      </c>
      <c r="CWE17" s="224">
        <f t="shared" si="43"/>
        <v>0</v>
      </c>
      <c r="CWF17" s="224">
        <f t="shared" si="43"/>
        <v>0</v>
      </c>
      <c r="CWG17" s="224">
        <f t="shared" si="43"/>
        <v>0</v>
      </c>
      <c r="CWH17" s="224">
        <f t="shared" si="43"/>
        <v>0</v>
      </c>
      <c r="CWI17" s="224">
        <f t="shared" si="43"/>
        <v>0</v>
      </c>
      <c r="CWJ17" s="224">
        <f t="shared" si="43"/>
        <v>0</v>
      </c>
      <c r="CWK17" s="224">
        <f t="shared" si="43"/>
        <v>0</v>
      </c>
      <c r="CWL17" s="224">
        <f t="shared" si="43"/>
        <v>0</v>
      </c>
      <c r="CWM17" s="224">
        <f t="shared" si="43"/>
        <v>0</v>
      </c>
      <c r="CWN17" s="224">
        <f t="shared" si="43"/>
        <v>0</v>
      </c>
      <c r="CWO17" s="224">
        <f t="shared" si="43"/>
        <v>0</v>
      </c>
      <c r="CWP17" s="224">
        <f t="shared" si="43"/>
        <v>0</v>
      </c>
      <c r="CWQ17" s="224">
        <f t="shared" si="43"/>
        <v>0</v>
      </c>
      <c r="CWR17" s="224">
        <f t="shared" si="43"/>
        <v>0</v>
      </c>
      <c r="CWS17" s="224">
        <f t="shared" si="43"/>
        <v>0</v>
      </c>
      <c r="CWT17" s="224">
        <f t="shared" si="43"/>
        <v>0</v>
      </c>
      <c r="CWU17" s="224">
        <f t="shared" si="43"/>
        <v>0</v>
      </c>
      <c r="CWV17" s="224">
        <f t="shared" si="43"/>
        <v>0</v>
      </c>
      <c r="CWW17" s="224">
        <f t="shared" si="43"/>
        <v>0</v>
      </c>
      <c r="CWX17" s="224">
        <f t="shared" si="43"/>
        <v>0</v>
      </c>
      <c r="CWY17" s="224">
        <f t="shared" si="43"/>
        <v>0</v>
      </c>
      <c r="CWZ17" s="224">
        <f t="shared" si="43"/>
        <v>0</v>
      </c>
      <c r="CXA17" s="224">
        <f t="shared" si="43"/>
        <v>0</v>
      </c>
      <c r="CXB17" s="224">
        <f t="shared" si="43"/>
        <v>0</v>
      </c>
      <c r="CXC17" s="224">
        <f t="shared" si="43"/>
        <v>0</v>
      </c>
      <c r="CXD17" s="224">
        <f t="shared" si="43"/>
        <v>0</v>
      </c>
      <c r="CXE17" s="224">
        <f t="shared" si="43"/>
        <v>0</v>
      </c>
      <c r="CXF17" s="224">
        <f t="shared" si="43"/>
        <v>0</v>
      </c>
      <c r="CXG17" s="224">
        <f t="shared" si="43"/>
        <v>0</v>
      </c>
      <c r="CXH17" s="224">
        <f t="shared" si="43"/>
        <v>0</v>
      </c>
      <c r="CXI17" s="224">
        <f t="shared" si="43"/>
        <v>0</v>
      </c>
      <c r="CXJ17" s="224">
        <f t="shared" si="43"/>
        <v>0</v>
      </c>
      <c r="CXK17" s="224">
        <f t="shared" si="43"/>
        <v>0</v>
      </c>
      <c r="CXL17" s="224">
        <f t="shared" si="43"/>
        <v>0</v>
      </c>
      <c r="CXM17" s="224">
        <f t="shared" si="43"/>
        <v>0</v>
      </c>
      <c r="CXN17" s="224">
        <f t="shared" si="43"/>
        <v>0</v>
      </c>
      <c r="CXO17" s="224">
        <f t="shared" si="43"/>
        <v>0</v>
      </c>
      <c r="CXP17" s="224">
        <f t="shared" si="43"/>
        <v>0</v>
      </c>
      <c r="CXQ17" s="224">
        <f t="shared" si="43"/>
        <v>0</v>
      </c>
      <c r="CXR17" s="224">
        <f t="shared" si="43"/>
        <v>0</v>
      </c>
      <c r="CXS17" s="224">
        <f t="shared" si="43"/>
        <v>0</v>
      </c>
      <c r="CXT17" s="224">
        <f t="shared" si="43"/>
        <v>0</v>
      </c>
      <c r="CXU17" s="224">
        <f t="shared" si="43"/>
        <v>0</v>
      </c>
      <c r="CXV17" s="224">
        <f t="shared" si="43"/>
        <v>0</v>
      </c>
      <c r="CXW17" s="224">
        <f t="shared" si="43"/>
        <v>0</v>
      </c>
      <c r="CXX17" s="224">
        <f t="shared" si="43"/>
        <v>0</v>
      </c>
      <c r="CXY17" s="224">
        <f t="shared" si="43"/>
        <v>0</v>
      </c>
      <c r="CXZ17" s="224">
        <f t="shared" si="43"/>
        <v>0</v>
      </c>
      <c r="CYA17" s="224">
        <f t="shared" si="43"/>
        <v>0</v>
      </c>
      <c r="CYB17" s="224">
        <f t="shared" si="43"/>
        <v>0</v>
      </c>
      <c r="CYC17" s="224">
        <f t="shared" si="43"/>
        <v>0</v>
      </c>
      <c r="CYD17" s="224">
        <f t="shared" si="43"/>
        <v>0</v>
      </c>
      <c r="CYE17" s="224">
        <f t="shared" si="43"/>
        <v>0</v>
      </c>
      <c r="CYF17" s="224">
        <f t="shared" si="43"/>
        <v>0</v>
      </c>
      <c r="CYG17" s="224">
        <f t="shared" ref="CYG17:DAR17" si="44">SUM(CYG18,CYG22,CYG23,CYG28)</f>
        <v>0</v>
      </c>
      <c r="CYH17" s="224">
        <f t="shared" si="44"/>
        <v>0</v>
      </c>
      <c r="CYI17" s="224">
        <f t="shared" si="44"/>
        <v>0</v>
      </c>
      <c r="CYJ17" s="224">
        <f t="shared" si="44"/>
        <v>0</v>
      </c>
      <c r="CYK17" s="224">
        <f t="shared" si="44"/>
        <v>0</v>
      </c>
      <c r="CYL17" s="224">
        <f t="shared" si="44"/>
        <v>0</v>
      </c>
      <c r="CYM17" s="224">
        <f t="shared" si="44"/>
        <v>0</v>
      </c>
      <c r="CYN17" s="224">
        <f t="shared" si="44"/>
        <v>0</v>
      </c>
      <c r="CYO17" s="224">
        <f t="shared" si="44"/>
        <v>0</v>
      </c>
      <c r="CYP17" s="224">
        <f t="shared" si="44"/>
        <v>0</v>
      </c>
      <c r="CYQ17" s="224">
        <f t="shared" si="44"/>
        <v>0</v>
      </c>
      <c r="CYR17" s="224">
        <f t="shared" si="44"/>
        <v>0</v>
      </c>
      <c r="CYS17" s="224">
        <f t="shared" si="44"/>
        <v>0</v>
      </c>
      <c r="CYT17" s="224">
        <f t="shared" si="44"/>
        <v>0</v>
      </c>
      <c r="CYU17" s="224">
        <f t="shared" si="44"/>
        <v>0</v>
      </c>
      <c r="CYV17" s="224">
        <f t="shared" si="44"/>
        <v>0</v>
      </c>
      <c r="CYW17" s="224">
        <f t="shared" si="44"/>
        <v>0</v>
      </c>
      <c r="CYX17" s="224">
        <f t="shared" si="44"/>
        <v>0</v>
      </c>
      <c r="CYY17" s="224">
        <f t="shared" si="44"/>
        <v>0</v>
      </c>
      <c r="CYZ17" s="224">
        <f t="shared" si="44"/>
        <v>0</v>
      </c>
      <c r="CZA17" s="224">
        <f t="shared" si="44"/>
        <v>0</v>
      </c>
      <c r="CZB17" s="224">
        <f t="shared" si="44"/>
        <v>0</v>
      </c>
      <c r="CZC17" s="224">
        <f t="shared" si="44"/>
        <v>0</v>
      </c>
      <c r="CZD17" s="224">
        <f t="shared" si="44"/>
        <v>0</v>
      </c>
      <c r="CZE17" s="224">
        <f t="shared" si="44"/>
        <v>0</v>
      </c>
      <c r="CZF17" s="224">
        <f t="shared" si="44"/>
        <v>0</v>
      </c>
      <c r="CZG17" s="224">
        <f t="shared" si="44"/>
        <v>0</v>
      </c>
      <c r="CZH17" s="224">
        <f t="shared" si="44"/>
        <v>0</v>
      </c>
      <c r="CZI17" s="224">
        <f t="shared" si="44"/>
        <v>0</v>
      </c>
      <c r="CZJ17" s="224">
        <f t="shared" si="44"/>
        <v>0</v>
      </c>
      <c r="CZK17" s="224">
        <f t="shared" si="44"/>
        <v>0</v>
      </c>
      <c r="CZL17" s="224">
        <f t="shared" si="44"/>
        <v>0</v>
      </c>
      <c r="CZM17" s="224">
        <f t="shared" si="44"/>
        <v>0</v>
      </c>
      <c r="CZN17" s="224">
        <f t="shared" si="44"/>
        <v>0</v>
      </c>
      <c r="CZO17" s="224">
        <f t="shared" si="44"/>
        <v>0</v>
      </c>
      <c r="CZP17" s="224">
        <f t="shared" si="44"/>
        <v>0</v>
      </c>
      <c r="CZQ17" s="224">
        <f t="shared" si="44"/>
        <v>0</v>
      </c>
      <c r="CZR17" s="224">
        <f t="shared" si="44"/>
        <v>0</v>
      </c>
      <c r="CZS17" s="224">
        <f t="shared" si="44"/>
        <v>0</v>
      </c>
      <c r="CZT17" s="224">
        <f t="shared" si="44"/>
        <v>0</v>
      </c>
      <c r="CZU17" s="224">
        <f t="shared" si="44"/>
        <v>0</v>
      </c>
      <c r="CZV17" s="224">
        <f t="shared" si="44"/>
        <v>0</v>
      </c>
      <c r="CZW17" s="224">
        <f t="shared" si="44"/>
        <v>0</v>
      </c>
      <c r="CZX17" s="224">
        <f t="shared" si="44"/>
        <v>0</v>
      </c>
      <c r="CZY17" s="224">
        <f t="shared" si="44"/>
        <v>0</v>
      </c>
      <c r="CZZ17" s="224">
        <f t="shared" si="44"/>
        <v>0</v>
      </c>
      <c r="DAA17" s="224">
        <f t="shared" si="44"/>
        <v>0</v>
      </c>
      <c r="DAB17" s="224">
        <f t="shared" si="44"/>
        <v>0</v>
      </c>
      <c r="DAC17" s="224">
        <f t="shared" si="44"/>
        <v>0</v>
      </c>
      <c r="DAD17" s="224">
        <f t="shared" si="44"/>
        <v>0</v>
      </c>
      <c r="DAE17" s="224">
        <f t="shared" si="44"/>
        <v>0</v>
      </c>
      <c r="DAF17" s="224">
        <f t="shared" si="44"/>
        <v>0</v>
      </c>
      <c r="DAG17" s="224">
        <f t="shared" si="44"/>
        <v>0</v>
      </c>
      <c r="DAH17" s="224">
        <f t="shared" si="44"/>
        <v>0</v>
      </c>
      <c r="DAI17" s="224">
        <f t="shared" si="44"/>
        <v>0</v>
      </c>
      <c r="DAJ17" s="224">
        <f t="shared" si="44"/>
        <v>0</v>
      </c>
      <c r="DAK17" s="224">
        <f t="shared" si="44"/>
        <v>0</v>
      </c>
      <c r="DAL17" s="224">
        <f t="shared" si="44"/>
        <v>0</v>
      </c>
      <c r="DAM17" s="224">
        <f t="shared" si="44"/>
        <v>0</v>
      </c>
      <c r="DAN17" s="224">
        <f t="shared" si="44"/>
        <v>0</v>
      </c>
      <c r="DAO17" s="224">
        <f t="shared" si="44"/>
        <v>0</v>
      </c>
      <c r="DAP17" s="224">
        <f t="shared" si="44"/>
        <v>0</v>
      </c>
      <c r="DAQ17" s="224">
        <f t="shared" si="44"/>
        <v>0</v>
      </c>
      <c r="DAR17" s="224">
        <f t="shared" si="44"/>
        <v>0</v>
      </c>
      <c r="DAS17" s="224">
        <f t="shared" ref="DAS17:DDD17" si="45">SUM(DAS18,DAS22,DAS23,DAS28)</f>
        <v>0</v>
      </c>
      <c r="DAT17" s="224">
        <f t="shared" si="45"/>
        <v>0</v>
      </c>
      <c r="DAU17" s="224">
        <f t="shared" si="45"/>
        <v>0</v>
      </c>
      <c r="DAV17" s="224">
        <f t="shared" si="45"/>
        <v>0</v>
      </c>
      <c r="DAW17" s="224">
        <f t="shared" si="45"/>
        <v>0</v>
      </c>
      <c r="DAX17" s="224">
        <f t="shared" si="45"/>
        <v>0</v>
      </c>
      <c r="DAY17" s="224">
        <f t="shared" si="45"/>
        <v>0</v>
      </c>
      <c r="DAZ17" s="224">
        <f t="shared" si="45"/>
        <v>0</v>
      </c>
      <c r="DBA17" s="224">
        <f t="shared" si="45"/>
        <v>0</v>
      </c>
      <c r="DBB17" s="224">
        <f t="shared" si="45"/>
        <v>0</v>
      </c>
      <c r="DBC17" s="224">
        <f t="shared" si="45"/>
        <v>0</v>
      </c>
      <c r="DBD17" s="224">
        <f t="shared" si="45"/>
        <v>0</v>
      </c>
      <c r="DBE17" s="224">
        <f t="shared" si="45"/>
        <v>0</v>
      </c>
      <c r="DBF17" s="224">
        <f t="shared" si="45"/>
        <v>0</v>
      </c>
      <c r="DBG17" s="224">
        <f t="shared" si="45"/>
        <v>0</v>
      </c>
      <c r="DBH17" s="224">
        <f t="shared" si="45"/>
        <v>0</v>
      </c>
      <c r="DBI17" s="224">
        <f t="shared" si="45"/>
        <v>0</v>
      </c>
      <c r="DBJ17" s="224">
        <f t="shared" si="45"/>
        <v>0</v>
      </c>
      <c r="DBK17" s="224">
        <f t="shared" si="45"/>
        <v>0</v>
      </c>
      <c r="DBL17" s="224">
        <f t="shared" si="45"/>
        <v>0</v>
      </c>
      <c r="DBM17" s="224">
        <f t="shared" si="45"/>
        <v>0</v>
      </c>
      <c r="DBN17" s="224">
        <f t="shared" si="45"/>
        <v>0</v>
      </c>
      <c r="DBO17" s="224">
        <f t="shared" si="45"/>
        <v>0</v>
      </c>
      <c r="DBP17" s="224">
        <f t="shared" si="45"/>
        <v>0</v>
      </c>
      <c r="DBQ17" s="224">
        <f t="shared" si="45"/>
        <v>0</v>
      </c>
      <c r="DBR17" s="224">
        <f t="shared" si="45"/>
        <v>0</v>
      </c>
      <c r="DBS17" s="224">
        <f t="shared" si="45"/>
        <v>0</v>
      </c>
      <c r="DBT17" s="224">
        <f t="shared" si="45"/>
        <v>0</v>
      </c>
      <c r="DBU17" s="224">
        <f t="shared" si="45"/>
        <v>0</v>
      </c>
      <c r="DBV17" s="224">
        <f t="shared" si="45"/>
        <v>0</v>
      </c>
      <c r="DBW17" s="224">
        <f t="shared" si="45"/>
        <v>0</v>
      </c>
      <c r="DBX17" s="224">
        <f t="shared" si="45"/>
        <v>0</v>
      </c>
      <c r="DBY17" s="224">
        <f t="shared" si="45"/>
        <v>0</v>
      </c>
      <c r="DBZ17" s="224">
        <f t="shared" si="45"/>
        <v>0</v>
      </c>
      <c r="DCA17" s="224">
        <f t="shared" si="45"/>
        <v>0</v>
      </c>
      <c r="DCB17" s="224">
        <f t="shared" si="45"/>
        <v>0</v>
      </c>
      <c r="DCC17" s="224">
        <f t="shared" si="45"/>
        <v>0</v>
      </c>
      <c r="DCD17" s="224">
        <f t="shared" si="45"/>
        <v>0</v>
      </c>
      <c r="DCE17" s="224">
        <f t="shared" si="45"/>
        <v>0</v>
      </c>
      <c r="DCF17" s="224">
        <f t="shared" si="45"/>
        <v>0</v>
      </c>
      <c r="DCG17" s="224">
        <f t="shared" si="45"/>
        <v>0</v>
      </c>
      <c r="DCH17" s="224">
        <f t="shared" si="45"/>
        <v>0</v>
      </c>
      <c r="DCI17" s="224">
        <f t="shared" si="45"/>
        <v>0</v>
      </c>
      <c r="DCJ17" s="224">
        <f t="shared" si="45"/>
        <v>0</v>
      </c>
      <c r="DCK17" s="224">
        <f t="shared" si="45"/>
        <v>0</v>
      </c>
      <c r="DCL17" s="224">
        <f t="shared" si="45"/>
        <v>0</v>
      </c>
      <c r="DCM17" s="224">
        <f t="shared" si="45"/>
        <v>0</v>
      </c>
      <c r="DCN17" s="224">
        <f t="shared" si="45"/>
        <v>0</v>
      </c>
      <c r="DCO17" s="224">
        <f t="shared" si="45"/>
        <v>0</v>
      </c>
      <c r="DCP17" s="224">
        <f t="shared" si="45"/>
        <v>0</v>
      </c>
      <c r="DCQ17" s="224">
        <f t="shared" si="45"/>
        <v>0</v>
      </c>
      <c r="DCR17" s="224">
        <f t="shared" si="45"/>
        <v>0</v>
      </c>
      <c r="DCS17" s="224">
        <f t="shared" si="45"/>
        <v>0</v>
      </c>
      <c r="DCT17" s="224">
        <f t="shared" si="45"/>
        <v>0</v>
      </c>
      <c r="DCU17" s="224">
        <f t="shared" si="45"/>
        <v>0</v>
      </c>
      <c r="DCV17" s="224">
        <f t="shared" si="45"/>
        <v>0</v>
      </c>
      <c r="DCW17" s="224">
        <f t="shared" si="45"/>
        <v>0</v>
      </c>
      <c r="DCX17" s="224">
        <f t="shared" si="45"/>
        <v>0</v>
      </c>
      <c r="DCY17" s="224">
        <f t="shared" si="45"/>
        <v>0</v>
      </c>
      <c r="DCZ17" s="224">
        <f t="shared" si="45"/>
        <v>0</v>
      </c>
      <c r="DDA17" s="224">
        <f t="shared" si="45"/>
        <v>0</v>
      </c>
      <c r="DDB17" s="224">
        <f t="shared" si="45"/>
        <v>0</v>
      </c>
      <c r="DDC17" s="224">
        <f t="shared" si="45"/>
        <v>0</v>
      </c>
      <c r="DDD17" s="224">
        <f t="shared" si="45"/>
        <v>0</v>
      </c>
      <c r="DDE17" s="224">
        <f t="shared" ref="DDE17:DFP17" si="46">SUM(DDE18,DDE22,DDE23,DDE28)</f>
        <v>0</v>
      </c>
      <c r="DDF17" s="224">
        <f t="shared" si="46"/>
        <v>0</v>
      </c>
      <c r="DDG17" s="224">
        <f t="shared" si="46"/>
        <v>0</v>
      </c>
      <c r="DDH17" s="224">
        <f t="shared" si="46"/>
        <v>0</v>
      </c>
      <c r="DDI17" s="224">
        <f t="shared" si="46"/>
        <v>0</v>
      </c>
      <c r="DDJ17" s="224">
        <f t="shared" si="46"/>
        <v>0</v>
      </c>
      <c r="DDK17" s="224">
        <f t="shared" si="46"/>
        <v>0</v>
      </c>
      <c r="DDL17" s="224">
        <f t="shared" si="46"/>
        <v>0</v>
      </c>
      <c r="DDM17" s="224">
        <f t="shared" si="46"/>
        <v>0</v>
      </c>
      <c r="DDN17" s="224">
        <f t="shared" si="46"/>
        <v>0</v>
      </c>
      <c r="DDO17" s="224">
        <f t="shared" si="46"/>
        <v>0</v>
      </c>
      <c r="DDP17" s="224">
        <f t="shared" si="46"/>
        <v>0</v>
      </c>
      <c r="DDQ17" s="224">
        <f t="shared" si="46"/>
        <v>0</v>
      </c>
      <c r="DDR17" s="224">
        <f t="shared" si="46"/>
        <v>0</v>
      </c>
      <c r="DDS17" s="224">
        <f t="shared" si="46"/>
        <v>0</v>
      </c>
      <c r="DDT17" s="224">
        <f t="shared" si="46"/>
        <v>0</v>
      </c>
      <c r="DDU17" s="224">
        <f t="shared" si="46"/>
        <v>0</v>
      </c>
      <c r="DDV17" s="224">
        <f t="shared" si="46"/>
        <v>0</v>
      </c>
      <c r="DDW17" s="224">
        <f t="shared" si="46"/>
        <v>0</v>
      </c>
      <c r="DDX17" s="224">
        <f t="shared" si="46"/>
        <v>0</v>
      </c>
      <c r="DDY17" s="224">
        <f t="shared" si="46"/>
        <v>0</v>
      </c>
      <c r="DDZ17" s="224">
        <f t="shared" si="46"/>
        <v>0</v>
      </c>
      <c r="DEA17" s="224">
        <f t="shared" si="46"/>
        <v>0</v>
      </c>
      <c r="DEB17" s="224">
        <f t="shared" si="46"/>
        <v>0</v>
      </c>
      <c r="DEC17" s="224">
        <f t="shared" si="46"/>
        <v>0</v>
      </c>
      <c r="DED17" s="224">
        <f t="shared" si="46"/>
        <v>0</v>
      </c>
      <c r="DEE17" s="224">
        <f t="shared" si="46"/>
        <v>0</v>
      </c>
      <c r="DEF17" s="224">
        <f t="shared" si="46"/>
        <v>0</v>
      </c>
      <c r="DEG17" s="224">
        <f t="shared" si="46"/>
        <v>0</v>
      </c>
      <c r="DEH17" s="224">
        <f t="shared" si="46"/>
        <v>0</v>
      </c>
      <c r="DEI17" s="224">
        <f t="shared" si="46"/>
        <v>0</v>
      </c>
      <c r="DEJ17" s="224">
        <f t="shared" si="46"/>
        <v>0</v>
      </c>
      <c r="DEK17" s="224">
        <f t="shared" si="46"/>
        <v>0</v>
      </c>
      <c r="DEL17" s="224">
        <f t="shared" si="46"/>
        <v>0</v>
      </c>
      <c r="DEM17" s="224">
        <f t="shared" si="46"/>
        <v>0</v>
      </c>
      <c r="DEN17" s="224">
        <f t="shared" si="46"/>
        <v>0</v>
      </c>
      <c r="DEO17" s="224">
        <f t="shared" si="46"/>
        <v>0</v>
      </c>
      <c r="DEP17" s="224">
        <f t="shared" si="46"/>
        <v>0</v>
      </c>
      <c r="DEQ17" s="224">
        <f t="shared" si="46"/>
        <v>0</v>
      </c>
      <c r="DER17" s="224">
        <f t="shared" si="46"/>
        <v>0</v>
      </c>
      <c r="DES17" s="224">
        <f t="shared" si="46"/>
        <v>0</v>
      </c>
      <c r="DET17" s="224">
        <f t="shared" si="46"/>
        <v>0</v>
      </c>
      <c r="DEU17" s="224">
        <f t="shared" si="46"/>
        <v>0</v>
      </c>
      <c r="DEV17" s="224">
        <f t="shared" si="46"/>
        <v>0</v>
      </c>
      <c r="DEW17" s="224">
        <f t="shared" si="46"/>
        <v>0</v>
      </c>
      <c r="DEX17" s="224">
        <f t="shared" si="46"/>
        <v>0</v>
      </c>
      <c r="DEY17" s="224">
        <f t="shared" si="46"/>
        <v>0</v>
      </c>
      <c r="DEZ17" s="224">
        <f t="shared" si="46"/>
        <v>0</v>
      </c>
      <c r="DFA17" s="224">
        <f t="shared" si="46"/>
        <v>0</v>
      </c>
      <c r="DFB17" s="224">
        <f t="shared" si="46"/>
        <v>0</v>
      </c>
      <c r="DFC17" s="224">
        <f t="shared" si="46"/>
        <v>0</v>
      </c>
      <c r="DFD17" s="224">
        <f t="shared" si="46"/>
        <v>0</v>
      </c>
      <c r="DFE17" s="224">
        <f t="shared" si="46"/>
        <v>0</v>
      </c>
      <c r="DFF17" s="224">
        <f t="shared" si="46"/>
        <v>0</v>
      </c>
      <c r="DFG17" s="224">
        <f t="shared" si="46"/>
        <v>0</v>
      </c>
      <c r="DFH17" s="224">
        <f t="shared" si="46"/>
        <v>0</v>
      </c>
      <c r="DFI17" s="224">
        <f t="shared" si="46"/>
        <v>0</v>
      </c>
      <c r="DFJ17" s="224">
        <f t="shared" si="46"/>
        <v>0</v>
      </c>
      <c r="DFK17" s="224">
        <f t="shared" si="46"/>
        <v>0</v>
      </c>
      <c r="DFL17" s="224">
        <f t="shared" si="46"/>
        <v>0</v>
      </c>
      <c r="DFM17" s="224">
        <f t="shared" si="46"/>
        <v>0</v>
      </c>
      <c r="DFN17" s="224">
        <f t="shared" si="46"/>
        <v>0</v>
      </c>
      <c r="DFO17" s="224">
        <f t="shared" si="46"/>
        <v>0</v>
      </c>
      <c r="DFP17" s="224">
        <f t="shared" si="46"/>
        <v>0</v>
      </c>
      <c r="DFQ17" s="224">
        <f t="shared" ref="DFQ17:DIB17" si="47">SUM(DFQ18,DFQ22,DFQ23,DFQ28)</f>
        <v>0</v>
      </c>
      <c r="DFR17" s="224">
        <f t="shared" si="47"/>
        <v>0</v>
      </c>
      <c r="DFS17" s="224">
        <f t="shared" si="47"/>
        <v>0</v>
      </c>
      <c r="DFT17" s="224">
        <f t="shared" si="47"/>
        <v>0</v>
      </c>
      <c r="DFU17" s="224">
        <f t="shared" si="47"/>
        <v>0</v>
      </c>
      <c r="DFV17" s="224">
        <f t="shared" si="47"/>
        <v>0</v>
      </c>
      <c r="DFW17" s="224">
        <f t="shared" si="47"/>
        <v>0</v>
      </c>
      <c r="DFX17" s="224">
        <f t="shared" si="47"/>
        <v>0</v>
      </c>
      <c r="DFY17" s="224">
        <f t="shared" si="47"/>
        <v>0</v>
      </c>
      <c r="DFZ17" s="224">
        <f t="shared" si="47"/>
        <v>0</v>
      </c>
      <c r="DGA17" s="224">
        <f t="shared" si="47"/>
        <v>0</v>
      </c>
      <c r="DGB17" s="224">
        <f t="shared" si="47"/>
        <v>0</v>
      </c>
      <c r="DGC17" s="224">
        <f t="shared" si="47"/>
        <v>0</v>
      </c>
      <c r="DGD17" s="224">
        <f t="shared" si="47"/>
        <v>0</v>
      </c>
      <c r="DGE17" s="224">
        <f t="shared" si="47"/>
        <v>0</v>
      </c>
      <c r="DGF17" s="224">
        <f t="shared" si="47"/>
        <v>0</v>
      </c>
      <c r="DGG17" s="224">
        <f t="shared" si="47"/>
        <v>0</v>
      </c>
      <c r="DGH17" s="224">
        <f t="shared" si="47"/>
        <v>0</v>
      </c>
      <c r="DGI17" s="224">
        <f t="shared" si="47"/>
        <v>0</v>
      </c>
      <c r="DGJ17" s="224">
        <f t="shared" si="47"/>
        <v>0</v>
      </c>
      <c r="DGK17" s="224">
        <f t="shared" si="47"/>
        <v>0</v>
      </c>
      <c r="DGL17" s="224">
        <f t="shared" si="47"/>
        <v>0</v>
      </c>
      <c r="DGM17" s="224">
        <f t="shared" si="47"/>
        <v>0</v>
      </c>
      <c r="DGN17" s="224">
        <f t="shared" si="47"/>
        <v>0</v>
      </c>
      <c r="DGO17" s="224">
        <f t="shared" si="47"/>
        <v>0</v>
      </c>
      <c r="DGP17" s="224">
        <f t="shared" si="47"/>
        <v>0</v>
      </c>
      <c r="DGQ17" s="224">
        <f t="shared" si="47"/>
        <v>0</v>
      </c>
      <c r="DGR17" s="224">
        <f t="shared" si="47"/>
        <v>0</v>
      </c>
      <c r="DGS17" s="224">
        <f t="shared" si="47"/>
        <v>0</v>
      </c>
      <c r="DGT17" s="224">
        <f t="shared" si="47"/>
        <v>0</v>
      </c>
      <c r="DGU17" s="224">
        <f t="shared" si="47"/>
        <v>0</v>
      </c>
      <c r="DGV17" s="224">
        <f t="shared" si="47"/>
        <v>0</v>
      </c>
      <c r="DGW17" s="224">
        <f t="shared" si="47"/>
        <v>0</v>
      </c>
      <c r="DGX17" s="224">
        <f t="shared" si="47"/>
        <v>0</v>
      </c>
      <c r="DGY17" s="224">
        <f t="shared" si="47"/>
        <v>0</v>
      </c>
      <c r="DGZ17" s="224">
        <f t="shared" si="47"/>
        <v>0</v>
      </c>
      <c r="DHA17" s="224">
        <f t="shared" si="47"/>
        <v>0</v>
      </c>
      <c r="DHB17" s="224">
        <f t="shared" si="47"/>
        <v>0</v>
      </c>
      <c r="DHC17" s="224">
        <f t="shared" si="47"/>
        <v>0</v>
      </c>
      <c r="DHD17" s="224">
        <f t="shared" si="47"/>
        <v>0</v>
      </c>
      <c r="DHE17" s="224">
        <f t="shared" si="47"/>
        <v>0</v>
      </c>
      <c r="DHF17" s="224">
        <f t="shared" si="47"/>
        <v>0</v>
      </c>
      <c r="DHG17" s="224">
        <f t="shared" si="47"/>
        <v>0</v>
      </c>
      <c r="DHH17" s="224">
        <f t="shared" si="47"/>
        <v>0</v>
      </c>
      <c r="DHI17" s="224">
        <f t="shared" si="47"/>
        <v>0</v>
      </c>
      <c r="DHJ17" s="224">
        <f t="shared" si="47"/>
        <v>0</v>
      </c>
      <c r="DHK17" s="224">
        <f t="shared" si="47"/>
        <v>0</v>
      </c>
      <c r="DHL17" s="224">
        <f t="shared" si="47"/>
        <v>0</v>
      </c>
      <c r="DHM17" s="224">
        <f t="shared" si="47"/>
        <v>0</v>
      </c>
      <c r="DHN17" s="224">
        <f t="shared" si="47"/>
        <v>0</v>
      </c>
      <c r="DHO17" s="224">
        <f t="shared" si="47"/>
        <v>0</v>
      </c>
      <c r="DHP17" s="224">
        <f t="shared" si="47"/>
        <v>0</v>
      </c>
      <c r="DHQ17" s="224">
        <f t="shared" si="47"/>
        <v>0</v>
      </c>
      <c r="DHR17" s="224">
        <f t="shared" si="47"/>
        <v>0</v>
      </c>
      <c r="DHS17" s="224">
        <f t="shared" si="47"/>
        <v>0</v>
      </c>
      <c r="DHT17" s="224">
        <f t="shared" si="47"/>
        <v>0</v>
      </c>
      <c r="DHU17" s="224">
        <f t="shared" si="47"/>
        <v>0</v>
      </c>
      <c r="DHV17" s="224">
        <f t="shared" si="47"/>
        <v>0</v>
      </c>
      <c r="DHW17" s="224">
        <f t="shared" si="47"/>
        <v>0</v>
      </c>
      <c r="DHX17" s="224">
        <f t="shared" si="47"/>
        <v>0</v>
      </c>
      <c r="DHY17" s="224">
        <f t="shared" si="47"/>
        <v>0</v>
      </c>
      <c r="DHZ17" s="224">
        <f t="shared" si="47"/>
        <v>0</v>
      </c>
      <c r="DIA17" s="224">
        <f t="shared" si="47"/>
        <v>0</v>
      </c>
      <c r="DIB17" s="224">
        <f t="shared" si="47"/>
        <v>0</v>
      </c>
      <c r="DIC17" s="224">
        <f t="shared" ref="DIC17:DKN17" si="48">SUM(DIC18,DIC22,DIC23,DIC28)</f>
        <v>0</v>
      </c>
      <c r="DID17" s="224">
        <f t="shared" si="48"/>
        <v>0</v>
      </c>
      <c r="DIE17" s="224">
        <f t="shared" si="48"/>
        <v>0</v>
      </c>
      <c r="DIF17" s="224">
        <f t="shared" si="48"/>
        <v>0</v>
      </c>
      <c r="DIG17" s="224">
        <f t="shared" si="48"/>
        <v>0</v>
      </c>
      <c r="DIH17" s="224">
        <f t="shared" si="48"/>
        <v>0</v>
      </c>
      <c r="DII17" s="224">
        <f t="shared" si="48"/>
        <v>0</v>
      </c>
      <c r="DIJ17" s="224">
        <f t="shared" si="48"/>
        <v>0</v>
      </c>
      <c r="DIK17" s="224">
        <f t="shared" si="48"/>
        <v>0</v>
      </c>
      <c r="DIL17" s="224">
        <f t="shared" si="48"/>
        <v>0</v>
      </c>
      <c r="DIM17" s="224">
        <f t="shared" si="48"/>
        <v>0</v>
      </c>
      <c r="DIN17" s="224">
        <f t="shared" si="48"/>
        <v>0</v>
      </c>
      <c r="DIO17" s="224">
        <f t="shared" si="48"/>
        <v>0</v>
      </c>
      <c r="DIP17" s="224">
        <f t="shared" si="48"/>
        <v>0</v>
      </c>
      <c r="DIQ17" s="224">
        <f t="shared" si="48"/>
        <v>0</v>
      </c>
      <c r="DIR17" s="224">
        <f t="shared" si="48"/>
        <v>0</v>
      </c>
      <c r="DIS17" s="224">
        <f t="shared" si="48"/>
        <v>0</v>
      </c>
      <c r="DIT17" s="224">
        <f t="shared" si="48"/>
        <v>0</v>
      </c>
      <c r="DIU17" s="224">
        <f t="shared" si="48"/>
        <v>0</v>
      </c>
      <c r="DIV17" s="224">
        <f t="shared" si="48"/>
        <v>0</v>
      </c>
      <c r="DIW17" s="224">
        <f t="shared" si="48"/>
        <v>0</v>
      </c>
      <c r="DIX17" s="224">
        <f t="shared" si="48"/>
        <v>0</v>
      </c>
      <c r="DIY17" s="224">
        <f t="shared" si="48"/>
        <v>0</v>
      </c>
      <c r="DIZ17" s="224">
        <f t="shared" si="48"/>
        <v>0</v>
      </c>
      <c r="DJA17" s="224">
        <f t="shared" si="48"/>
        <v>0</v>
      </c>
      <c r="DJB17" s="224">
        <f t="shared" si="48"/>
        <v>0</v>
      </c>
      <c r="DJC17" s="224">
        <f t="shared" si="48"/>
        <v>0</v>
      </c>
      <c r="DJD17" s="224">
        <f t="shared" si="48"/>
        <v>0</v>
      </c>
      <c r="DJE17" s="224">
        <f t="shared" si="48"/>
        <v>0</v>
      </c>
      <c r="DJF17" s="224">
        <f t="shared" si="48"/>
        <v>0</v>
      </c>
      <c r="DJG17" s="224">
        <f t="shared" si="48"/>
        <v>0</v>
      </c>
      <c r="DJH17" s="224">
        <f t="shared" si="48"/>
        <v>0</v>
      </c>
      <c r="DJI17" s="224">
        <f t="shared" si="48"/>
        <v>0</v>
      </c>
      <c r="DJJ17" s="224">
        <f t="shared" si="48"/>
        <v>0</v>
      </c>
      <c r="DJK17" s="224">
        <f t="shared" si="48"/>
        <v>0</v>
      </c>
      <c r="DJL17" s="224">
        <f t="shared" si="48"/>
        <v>0</v>
      </c>
      <c r="DJM17" s="224">
        <f t="shared" si="48"/>
        <v>0</v>
      </c>
      <c r="DJN17" s="224">
        <f t="shared" si="48"/>
        <v>0</v>
      </c>
      <c r="DJO17" s="224">
        <f t="shared" si="48"/>
        <v>0</v>
      </c>
      <c r="DJP17" s="224">
        <f t="shared" si="48"/>
        <v>0</v>
      </c>
      <c r="DJQ17" s="224">
        <f t="shared" si="48"/>
        <v>0</v>
      </c>
      <c r="DJR17" s="224">
        <f t="shared" si="48"/>
        <v>0</v>
      </c>
      <c r="DJS17" s="224">
        <f t="shared" si="48"/>
        <v>0</v>
      </c>
      <c r="DJT17" s="224">
        <f t="shared" si="48"/>
        <v>0</v>
      </c>
      <c r="DJU17" s="224">
        <f t="shared" si="48"/>
        <v>0</v>
      </c>
      <c r="DJV17" s="224">
        <f t="shared" si="48"/>
        <v>0</v>
      </c>
      <c r="DJW17" s="224">
        <f t="shared" si="48"/>
        <v>0</v>
      </c>
      <c r="DJX17" s="224">
        <f t="shared" si="48"/>
        <v>0</v>
      </c>
      <c r="DJY17" s="224">
        <f t="shared" si="48"/>
        <v>0</v>
      </c>
      <c r="DJZ17" s="224">
        <f t="shared" si="48"/>
        <v>0</v>
      </c>
      <c r="DKA17" s="224">
        <f t="shared" si="48"/>
        <v>0</v>
      </c>
      <c r="DKB17" s="224">
        <f t="shared" si="48"/>
        <v>0</v>
      </c>
      <c r="DKC17" s="224">
        <f t="shared" si="48"/>
        <v>0</v>
      </c>
      <c r="DKD17" s="224">
        <f t="shared" si="48"/>
        <v>0</v>
      </c>
      <c r="DKE17" s="224">
        <f t="shared" si="48"/>
        <v>0</v>
      </c>
      <c r="DKF17" s="224">
        <f t="shared" si="48"/>
        <v>0</v>
      </c>
      <c r="DKG17" s="224">
        <f t="shared" si="48"/>
        <v>0</v>
      </c>
      <c r="DKH17" s="224">
        <f t="shared" si="48"/>
        <v>0</v>
      </c>
      <c r="DKI17" s="224">
        <f t="shared" si="48"/>
        <v>0</v>
      </c>
      <c r="DKJ17" s="224">
        <f t="shared" si="48"/>
        <v>0</v>
      </c>
      <c r="DKK17" s="224">
        <f t="shared" si="48"/>
        <v>0</v>
      </c>
      <c r="DKL17" s="224">
        <f t="shared" si="48"/>
        <v>0</v>
      </c>
      <c r="DKM17" s="224">
        <f t="shared" si="48"/>
        <v>0</v>
      </c>
      <c r="DKN17" s="224">
        <f t="shared" si="48"/>
        <v>0</v>
      </c>
      <c r="DKO17" s="224">
        <f t="shared" ref="DKO17:DMZ17" si="49">SUM(DKO18,DKO22,DKO23,DKO28)</f>
        <v>0</v>
      </c>
      <c r="DKP17" s="224">
        <f t="shared" si="49"/>
        <v>0</v>
      </c>
      <c r="DKQ17" s="224">
        <f t="shared" si="49"/>
        <v>0</v>
      </c>
      <c r="DKR17" s="224">
        <f t="shared" si="49"/>
        <v>0</v>
      </c>
      <c r="DKS17" s="224">
        <f t="shared" si="49"/>
        <v>0</v>
      </c>
      <c r="DKT17" s="224">
        <f t="shared" si="49"/>
        <v>0</v>
      </c>
      <c r="DKU17" s="224">
        <f t="shared" si="49"/>
        <v>0</v>
      </c>
      <c r="DKV17" s="224">
        <f t="shared" si="49"/>
        <v>0</v>
      </c>
      <c r="DKW17" s="224">
        <f t="shared" si="49"/>
        <v>0</v>
      </c>
      <c r="DKX17" s="224">
        <f t="shared" si="49"/>
        <v>0</v>
      </c>
      <c r="DKY17" s="224">
        <f t="shared" si="49"/>
        <v>0</v>
      </c>
      <c r="DKZ17" s="224">
        <f t="shared" si="49"/>
        <v>0</v>
      </c>
      <c r="DLA17" s="224">
        <f t="shared" si="49"/>
        <v>0</v>
      </c>
      <c r="DLB17" s="224">
        <f t="shared" si="49"/>
        <v>0</v>
      </c>
      <c r="DLC17" s="224">
        <f t="shared" si="49"/>
        <v>0</v>
      </c>
      <c r="DLD17" s="224">
        <f t="shared" si="49"/>
        <v>0</v>
      </c>
      <c r="DLE17" s="224">
        <f t="shared" si="49"/>
        <v>0</v>
      </c>
      <c r="DLF17" s="224">
        <f t="shared" si="49"/>
        <v>0</v>
      </c>
      <c r="DLG17" s="224">
        <f t="shared" si="49"/>
        <v>0</v>
      </c>
      <c r="DLH17" s="224">
        <f t="shared" si="49"/>
        <v>0</v>
      </c>
      <c r="DLI17" s="224">
        <f t="shared" si="49"/>
        <v>0</v>
      </c>
      <c r="DLJ17" s="224">
        <f t="shared" si="49"/>
        <v>0</v>
      </c>
      <c r="DLK17" s="224">
        <f t="shared" si="49"/>
        <v>0</v>
      </c>
      <c r="DLL17" s="224">
        <f t="shared" si="49"/>
        <v>0</v>
      </c>
      <c r="DLM17" s="224">
        <f t="shared" si="49"/>
        <v>0</v>
      </c>
      <c r="DLN17" s="224">
        <f t="shared" si="49"/>
        <v>0</v>
      </c>
      <c r="DLO17" s="224">
        <f t="shared" si="49"/>
        <v>0</v>
      </c>
      <c r="DLP17" s="224">
        <f t="shared" si="49"/>
        <v>0</v>
      </c>
      <c r="DLQ17" s="224">
        <f t="shared" si="49"/>
        <v>0</v>
      </c>
      <c r="DLR17" s="224">
        <f t="shared" si="49"/>
        <v>0</v>
      </c>
      <c r="DLS17" s="224">
        <f t="shared" si="49"/>
        <v>0</v>
      </c>
      <c r="DLT17" s="224">
        <f t="shared" si="49"/>
        <v>0</v>
      </c>
      <c r="DLU17" s="224">
        <f t="shared" si="49"/>
        <v>0</v>
      </c>
      <c r="DLV17" s="224">
        <f t="shared" si="49"/>
        <v>0</v>
      </c>
      <c r="DLW17" s="224">
        <f t="shared" si="49"/>
        <v>0</v>
      </c>
      <c r="DLX17" s="224">
        <f t="shared" si="49"/>
        <v>0</v>
      </c>
      <c r="DLY17" s="224">
        <f t="shared" si="49"/>
        <v>0</v>
      </c>
      <c r="DLZ17" s="224">
        <f t="shared" si="49"/>
        <v>0</v>
      </c>
      <c r="DMA17" s="224">
        <f t="shared" si="49"/>
        <v>0</v>
      </c>
      <c r="DMB17" s="224">
        <f t="shared" si="49"/>
        <v>0</v>
      </c>
      <c r="DMC17" s="224">
        <f t="shared" si="49"/>
        <v>0</v>
      </c>
      <c r="DMD17" s="224">
        <f t="shared" si="49"/>
        <v>0</v>
      </c>
      <c r="DME17" s="224">
        <f t="shared" si="49"/>
        <v>0</v>
      </c>
      <c r="DMF17" s="224">
        <f t="shared" si="49"/>
        <v>0</v>
      </c>
      <c r="DMG17" s="224">
        <f t="shared" si="49"/>
        <v>0</v>
      </c>
      <c r="DMH17" s="224">
        <f t="shared" si="49"/>
        <v>0</v>
      </c>
      <c r="DMI17" s="224">
        <f t="shared" si="49"/>
        <v>0</v>
      </c>
      <c r="DMJ17" s="224">
        <f t="shared" si="49"/>
        <v>0</v>
      </c>
      <c r="DMK17" s="224">
        <f t="shared" si="49"/>
        <v>0</v>
      </c>
      <c r="DML17" s="224">
        <f t="shared" si="49"/>
        <v>0</v>
      </c>
      <c r="DMM17" s="224">
        <f t="shared" si="49"/>
        <v>0</v>
      </c>
      <c r="DMN17" s="224">
        <f t="shared" si="49"/>
        <v>0</v>
      </c>
      <c r="DMO17" s="224">
        <f t="shared" si="49"/>
        <v>0</v>
      </c>
      <c r="DMP17" s="224">
        <f t="shared" si="49"/>
        <v>0</v>
      </c>
      <c r="DMQ17" s="224">
        <f t="shared" si="49"/>
        <v>0</v>
      </c>
      <c r="DMR17" s="224">
        <f t="shared" si="49"/>
        <v>0</v>
      </c>
      <c r="DMS17" s="224">
        <f t="shared" si="49"/>
        <v>0</v>
      </c>
      <c r="DMT17" s="224">
        <f t="shared" si="49"/>
        <v>0</v>
      </c>
      <c r="DMU17" s="224">
        <f t="shared" si="49"/>
        <v>0</v>
      </c>
      <c r="DMV17" s="224">
        <f t="shared" si="49"/>
        <v>0</v>
      </c>
      <c r="DMW17" s="224">
        <f t="shared" si="49"/>
        <v>0</v>
      </c>
      <c r="DMX17" s="224">
        <f t="shared" si="49"/>
        <v>0</v>
      </c>
      <c r="DMY17" s="224">
        <f t="shared" si="49"/>
        <v>0</v>
      </c>
      <c r="DMZ17" s="224">
        <f t="shared" si="49"/>
        <v>0</v>
      </c>
      <c r="DNA17" s="224">
        <f t="shared" ref="DNA17:DPL17" si="50">SUM(DNA18,DNA22,DNA23,DNA28)</f>
        <v>0</v>
      </c>
      <c r="DNB17" s="224">
        <f t="shared" si="50"/>
        <v>0</v>
      </c>
      <c r="DNC17" s="224">
        <f t="shared" si="50"/>
        <v>0</v>
      </c>
      <c r="DND17" s="224">
        <f t="shared" si="50"/>
        <v>0</v>
      </c>
      <c r="DNE17" s="224">
        <f t="shared" si="50"/>
        <v>0</v>
      </c>
      <c r="DNF17" s="224">
        <f t="shared" si="50"/>
        <v>0</v>
      </c>
      <c r="DNG17" s="224">
        <f t="shared" si="50"/>
        <v>0</v>
      </c>
      <c r="DNH17" s="224">
        <f t="shared" si="50"/>
        <v>0</v>
      </c>
      <c r="DNI17" s="224">
        <f t="shared" si="50"/>
        <v>0</v>
      </c>
      <c r="DNJ17" s="224">
        <f t="shared" si="50"/>
        <v>0</v>
      </c>
      <c r="DNK17" s="224">
        <f t="shared" si="50"/>
        <v>0</v>
      </c>
      <c r="DNL17" s="224">
        <f t="shared" si="50"/>
        <v>0</v>
      </c>
      <c r="DNM17" s="224">
        <f t="shared" si="50"/>
        <v>0</v>
      </c>
      <c r="DNN17" s="224">
        <f t="shared" si="50"/>
        <v>0</v>
      </c>
      <c r="DNO17" s="224">
        <f t="shared" si="50"/>
        <v>0</v>
      </c>
      <c r="DNP17" s="224">
        <f t="shared" si="50"/>
        <v>0</v>
      </c>
      <c r="DNQ17" s="224">
        <f t="shared" si="50"/>
        <v>0</v>
      </c>
      <c r="DNR17" s="224">
        <f t="shared" si="50"/>
        <v>0</v>
      </c>
      <c r="DNS17" s="224">
        <f t="shared" si="50"/>
        <v>0</v>
      </c>
      <c r="DNT17" s="224">
        <f t="shared" si="50"/>
        <v>0</v>
      </c>
      <c r="DNU17" s="224">
        <f t="shared" si="50"/>
        <v>0</v>
      </c>
      <c r="DNV17" s="224">
        <f t="shared" si="50"/>
        <v>0</v>
      </c>
      <c r="DNW17" s="224">
        <f t="shared" si="50"/>
        <v>0</v>
      </c>
      <c r="DNX17" s="224">
        <f t="shared" si="50"/>
        <v>0</v>
      </c>
      <c r="DNY17" s="224">
        <f t="shared" si="50"/>
        <v>0</v>
      </c>
      <c r="DNZ17" s="224">
        <f t="shared" si="50"/>
        <v>0</v>
      </c>
      <c r="DOA17" s="224">
        <f t="shared" si="50"/>
        <v>0</v>
      </c>
      <c r="DOB17" s="224">
        <f t="shared" si="50"/>
        <v>0</v>
      </c>
      <c r="DOC17" s="224">
        <f t="shared" si="50"/>
        <v>0</v>
      </c>
      <c r="DOD17" s="224">
        <f t="shared" si="50"/>
        <v>0</v>
      </c>
      <c r="DOE17" s="224">
        <f t="shared" si="50"/>
        <v>0</v>
      </c>
      <c r="DOF17" s="224">
        <f t="shared" si="50"/>
        <v>0</v>
      </c>
      <c r="DOG17" s="224">
        <f t="shared" si="50"/>
        <v>0</v>
      </c>
      <c r="DOH17" s="224">
        <f t="shared" si="50"/>
        <v>0</v>
      </c>
      <c r="DOI17" s="224">
        <f t="shared" si="50"/>
        <v>0</v>
      </c>
      <c r="DOJ17" s="224">
        <f t="shared" si="50"/>
        <v>0</v>
      </c>
      <c r="DOK17" s="224">
        <f t="shared" si="50"/>
        <v>0</v>
      </c>
      <c r="DOL17" s="224">
        <f t="shared" si="50"/>
        <v>0</v>
      </c>
      <c r="DOM17" s="224">
        <f t="shared" si="50"/>
        <v>0</v>
      </c>
      <c r="DON17" s="224">
        <f t="shared" si="50"/>
        <v>0</v>
      </c>
      <c r="DOO17" s="224">
        <f t="shared" si="50"/>
        <v>0</v>
      </c>
      <c r="DOP17" s="224">
        <f t="shared" si="50"/>
        <v>0</v>
      </c>
      <c r="DOQ17" s="224">
        <f t="shared" si="50"/>
        <v>0</v>
      </c>
      <c r="DOR17" s="224">
        <f t="shared" si="50"/>
        <v>0</v>
      </c>
      <c r="DOS17" s="224">
        <f t="shared" si="50"/>
        <v>0</v>
      </c>
      <c r="DOT17" s="224">
        <f t="shared" si="50"/>
        <v>0</v>
      </c>
      <c r="DOU17" s="224">
        <f t="shared" si="50"/>
        <v>0</v>
      </c>
      <c r="DOV17" s="224">
        <f t="shared" si="50"/>
        <v>0</v>
      </c>
      <c r="DOW17" s="224">
        <f t="shared" si="50"/>
        <v>0</v>
      </c>
      <c r="DOX17" s="224">
        <f t="shared" si="50"/>
        <v>0</v>
      </c>
      <c r="DOY17" s="224">
        <f t="shared" si="50"/>
        <v>0</v>
      </c>
      <c r="DOZ17" s="224">
        <f t="shared" si="50"/>
        <v>0</v>
      </c>
      <c r="DPA17" s="224">
        <f t="shared" si="50"/>
        <v>0</v>
      </c>
      <c r="DPB17" s="224">
        <f t="shared" si="50"/>
        <v>0</v>
      </c>
      <c r="DPC17" s="224">
        <f t="shared" si="50"/>
        <v>0</v>
      </c>
      <c r="DPD17" s="224">
        <f t="shared" si="50"/>
        <v>0</v>
      </c>
      <c r="DPE17" s="224">
        <f t="shared" si="50"/>
        <v>0</v>
      </c>
      <c r="DPF17" s="224">
        <f t="shared" si="50"/>
        <v>0</v>
      </c>
      <c r="DPG17" s="224">
        <f t="shared" si="50"/>
        <v>0</v>
      </c>
      <c r="DPH17" s="224">
        <f t="shared" si="50"/>
        <v>0</v>
      </c>
      <c r="DPI17" s="224">
        <f t="shared" si="50"/>
        <v>0</v>
      </c>
      <c r="DPJ17" s="224">
        <f t="shared" si="50"/>
        <v>0</v>
      </c>
      <c r="DPK17" s="224">
        <f t="shared" si="50"/>
        <v>0</v>
      </c>
      <c r="DPL17" s="224">
        <f t="shared" si="50"/>
        <v>0</v>
      </c>
      <c r="DPM17" s="224">
        <f t="shared" ref="DPM17:DRX17" si="51">SUM(DPM18,DPM22,DPM23,DPM28)</f>
        <v>0</v>
      </c>
      <c r="DPN17" s="224">
        <f t="shared" si="51"/>
        <v>0</v>
      </c>
      <c r="DPO17" s="224">
        <f t="shared" si="51"/>
        <v>0</v>
      </c>
      <c r="DPP17" s="224">
        <f t="shared" si="51"/>
        <v>0</v>
      </c>
      <c r="DPQ17" s="224">
        <f t="shared" si="51"/>
        <v>0</v>
      </c>
      <c r="DPR17" s="224">
        <f t="shared" si="51"/>
        <v>0</v>
      </c>
      <c r="DPS17" s="224">
        <f t="shared" si="51"/>
        <v>0</v>
      </c>
      <c r="DPT17" s="224">
        <f t="shared" si="51"/>
        <v>0</v>
      </c>
      <c r="DPU17" s="224">
        <f t="shared" si="51"/>
        <v>0</v>
      </c>
      <c r="DPV17" s="224">
        <f t="shared" si="51"/>
        <v>0</v>
      </c>
      <c r="DPW17" s="224">
        <f t="shared" si="51"/>
        <v>0</v>
      </c>
      <c r="DPX17" s="224">
        <f t="shared" si="51"/>
        <v>0</v>
      </c>
      <c r="DPY17" s="224">
        <f t="shared" si="51"/>
        <v>0</v>
      </c>
      <c r="DPZ17" s="224">
        <f t="shared" si="51"/>
        <v>0</v>
      </c>
      <c r="DQA17" s="224">
        <f t="shared" si="51"/>
        <v>0</v>
      </c>
      <c r="DQB17" s="224">
        <f t="shared" si="51"/>
        <v>0</v>
      </c>
      <c r="DQC17" s="224">
        <f t="shared" si="51"/>
        <v>0</v>
      </c>
      <c r="DQD17" s="224">
        <f t="shared" si="51"/>
        <v>0</v>
      </c>
      <c r="DQE17" s="224">
        <f t="shared" si="51"/>
        <v>0</v>
      </c>
      <c r="DQF17" s="224">
        <f t="shared" si="51"/>
        <v>0</v>
      </c>
      <c r="DQG17" s="224">
        <f t="shared" si="51"/>
        <v>0</v>
      </c>
      <c r="DQH17" s="224">
        <f t="shared" si="51"/>
        <v>0</v>
      </c>
      <c r="DQI17" s="224">
        <f t="shared" si="51"/>
        <v>0</v>
      </c>
      <c r="DQJ17" s="224">
        <f t="shared" si="51"/>
        <v>0</v>
      </c>
      <c r="DQK17" s="224">
        <f t="shared" si="51"/>
        <v>0</v>
      </c>
      <c r="DQL17" s="224">
        <f t="shared" si="51"/>
        <v>0</v>
      </c>
      <c r="DQM17" s="224">
        <f t="shared" si="51"/>
        <v>0</v>
      </c>
      <c r="DQN17" s="224">
        <f t="shared" si="51"/>
        <v>0</v>
      </c>
      <c r="DQO17" s="224">
        <f t="shared" si="51"/>
        <v>0</v>
      </c>
      <c r="DQP17" s="224">
        <f t="shared" si="51"/>
        <v>0</v>
      </c>
      <c r="DQQ17" s="224">
        <f t="shared" si="51"/>
        <v>0</v>
      </c>
      <c r="DQR17" s="224">
        <f t="shared" si="51"/>
        <v>0</v>
      </c>
      <c r="DQS17" s="224">
        <f t="shared" si="51"/>
        <v>0</v>
      </c>
      <c r="DQT17" s="224">
        <f t="shared" si="51"/>
        <v>0</v>
      </c>
      <c r="DQU17" s="224">
        <f t="shared" si="51"/>
        <v>0</v>
      </c>
      <c r="DQV17" s="224">
        <f t="shared" si="51"/>
        <v>0</v>
      </c>
      <c r="DQW17" s="224">
        <f t="shared" si="51"/>
        <v>0</v>
      </c>
      <c r="DQX17" s="224">
        <f t="shared" si="51"/>
        <v>0</v>
      </c>
      <c r="DQY17" s="224">
        <f t="shared" si="51"/>
        <v>0</v>
      </c>
      <c r="DQZ17" s="224">
        <f t="shared" si="51"/>
        <v>0</v>
      </c>
      <c r="DRA17" s="224">
        <f t="shared" si="51"/>
        <v>0</v>
      </c>
      <c r="DRB17" s="224">
        <f t="shared" si="51"/>
        <v>0</v>
      </c>
      <c r="DRC17" s="224">
        <f t="shared" si="51"/>
        <v>0</v>
      </c>
      <c r="DRD17" s="224">
        <f t="shared" si="51"/>
        <v>0</v>
      </c>
      <c r="DRE17" s="224">
        <f t="shared" si="51"/>
        <v>0</v>
      </c>
      <c r="DRF17" s="224">
        <f t="shared" si="51"/>
        <v>0</v>
      </c>
      <c r="DRG17" s="224">
        <f t="shared" si="51"/>
        <v>0</v>
      </c>
      <c r="DRH17" s="224">
        <f t="shared" si="51"/>
        <v>0</v>
      </c>
      <c r="DRI17" s="224">
        <f t="shared" si="51"/>
        <v>0</v>
      </c>
      <c r="DRJ17" s="224">
        <f t="shared" si="51"/>
        <v>0</v>
      </c>
      <c r="DRK17" s="224">
        <f t="shared" si="51"/>
        <v>0</v>
      </c>
      <c r="DRL17" s="224">
        <f t="shared" si="51"/>
        <v>0</v>
      </c>
      <c r="DRM17" s="224">
        <f t="shared" si="51"/>
        <v>0</v>
      </c>
      <c r="DRN17" s="224">
        <f t="shared" si="51"/>
        <v>0</v>
      </c>
      <c r="DRO17" s="224">
        <f t="shared" si="51"/>
        <v>0</v>
      </c>
      <c r="DRP17" s="224">
        <f t="shared" si="51"/>
        <v>0</v>
      </c>
      <c r="DRQ17" s="224">
        <f t="shared" si="51"/>
        <v>0</v>
      </c>
      <c r="DRR17" s="224">
        <f t="shared" si="51"/>
        <v>0</v>
      </c>
      <c r="DRS17" s="224">
        <f t="shared" si="51"/>
        <v>0</v>
      </c>
      <c r="DRT17" s="224">
        <f t="shared" si="51"/>
        <v>0</v>
      </c>
      <c r="DRU17" s="224">
        <f t="shared" si="51"/>
        <v>0</v>
      </c>
      <c r="DRV17" s="224">
        <f t="shared" si="51"/>
        <v>0</v>
      </c>
      <c r="DRW17" s="224">
        <f t="shared" si="51"/>
        <v>0</v>
      </c>
      <c r="DRX17" s="224">
        <f t="shared" si="51"/>
        <v>0</v>
      </c>
      <c r="DRY17" s="224">
        <f t="shared" ref="DRY17:DUJ17" si="52">SUM(DRY18,DRY22,DRY23,DRY28)</f>
        <v>0</v>
      </c>
      <c r="DRZ17" s="224">
        <f t="shared" si="52"/>
        <v>0</v>
      </c>
      <c r="DSA17" s="224">
        <f t="shared" si="52"/>
        <v>0</v>
      </c>
      <c r="DSB17" s="224">
        <f t="shared" si="52"/>
        <v>0</v>
      </c>
      <c r="DSC17" s="224">
        <f t="shared" si="52"/>
        <v>0</v>
      </c>
      <c r="DSD17" s="224">
        <f t="shared" si="52"/>
        <v>0</v>
      </c>
      <c r="DSE17" s="224">
        <f t="shared" si="52"/>
        <v>0</v>
      </c>
      <c r="DSF17" s="224">
        <f t="shared" si="52"/>
        <v>0</v>
      </c>
      <c r="DSG17" s="224">
        <f t="shared" si="52"/>
        <v>0</v>
      </c>
      <c r="DSH17" s="224">
        <f t="shared" si="52"/>
        <v>0</v>
      </c>
      <c r="DSI17" s="224">
        <f t="shared" si="52"/>
        <v>0</v>
      </c>
      <c r="DSJ17" s="224">
        <f t="shared" si="52"/>
        <v>0</v>
      </c>
      <c r="DSK17" s="224">
        <f t="shared" si="52"/>
        <v>0</v>
      </c>
      <c r="DSL17" s="224">
        <f t="shared" si="52"/>
        <v>0</v>
      </c>
      <c r="DSM17" s="224">
        <f t="shared" si="52"/>
        <v>0</v>
      </c>
      <c r="DSN17" s="224">
        <f t="shared" si="52"/>
        <v>0</v>
      </c>
      <c r="DSO17" s="224">
        <f t="shared" si="52"/>
        <v>0</v>
      </c>
      <c r="DSP17" s="224">
        <f t="shared" si="52"/>
        <v>0</v>
      </c>
      <c r="DSQ17" s="224">
        <f t="shared" si="52"/>
        <v>0</v>
      </c>
      <c r="DSR17" s="224">
        <f t="shared" si="52"/>
        <v>0</v>
      </c>
      <c r="DSS17" s="224">
        <f t="shared" si="52"/>
        <v>0</v>
      </c>
      <c r="DST17" s="224">
        <f t="shared" si="52"/>
        <v>0</v>
      </c>
      <c r="DSU17" s="224">
        <f t="shared" si="52"/>
        <v>0</v>
      </c>
      <c r="DSV17" s="224">
        <f t="shared" si="52"/>
        <v>0</v>
      </c>
      <c r="DSW17" s="224">
        <f t="shared" si="52"/>
        <v>0</v>
      </c>
      <c r="DSX17" s="224">
        <f t="shared" si="52"/>
        <v>0</v>
      </c>
      <c r="DSY17" s="224">
        <f t="shared" si="52"/>
        <v>0</v>
      </c>
      <c r="DSZ17" s="224">
        <f t="shared" si="52"/>
        <v>0</v>
      </c>
      <c r="DTA17" s="224">
        <f t="shared" si="52"/>
        <v>0</v>
      </c>
      <c r="DTB17" s="224">
        <f t="shared" si="52"/>
        <v>0</v>
      </c>
      <c r="DTC17" s="224">
        <f t="shared" si="52"/>
        <v>0</v>
      </c>
      <c r="DTD17" s="224">
        <f t="shared" si="52"/>
        <v>0</v>
      </c>
      <c r="DTE17" s="224">
        <f t="shared" si="52"/>
        <v>0</v>
      </c>
      <c r="DTF17" s="224">
        <f t="shared" si="52"/>
        <v>0</v>
      </c>
      <c r="DTG17" s="224">
        <f t="shared" si="52"/>
        <v>0</v>
      </c>
      <c r="DTH17" s="224">
        <f t="shared" si="52"/>
        <v>0</v>
      </c>
      <c r="DTI17" s="224">
        <f t="shared" si="52"/>
        <v>0</v>
      </c>
      <c r="DTJ17" s="224">
        <f t="shared" si="52"/>
        <v>0</v>
      </c>
      <c r="DTK17" s="224">
        <f t="shared" si="52"/>
        <v>0</v>
      </c>
      <c r="DTL17" s="224">
        <f t="shared" si="52"/>
        <v>0</v>
      </c>
      <c r="DTM17" s="224">
        <f t="shared" si="52"/>
        <v>0</v>
      </c>
      <c r="DTN17" s="224">
        <f t="shared" si="52"/>
        <v>0</v>
      </c>
      <c r="DTO17" s="224">
        <f t="shared" si="52"/>
        <v>0</v>
      </c>
      <c r="DTP17" s="224">
        <f t="shared" si="52"/>
        <v>0</v>
      </c>
      <c r="DTQ17" s="224">
        <f t="shared" si="52"/>
        <v>0</v>
      </c>
      <c r="DTR17" s="224">
        <f t="shared" si="52"/>
        <v>0</v>
      </c>
      <c r="DTS17" s="224">
        <f t="shared" si="52"/>
        <v>0</v>
      </c>
      <c r="DTT17" s="224">
        <f t="shared" si="52"/>
        <v>0</v>
      </c>
      <c r="DTU17" s="224">
        <f t="shared" si="52"/>
        <v>0</v>
      </c>
      <c r="DTV17" s="224">
        <f t="shared" si="52"/>
        <v>0</v>
      </c>
      <c r="DTW17" s="224">
        <f t="shared" si="52"/>
        <v>0</v>
      </c>
      <c r="DTX17" s="224">
        <f t="shared" si="52"/>
        <v>0</v>
      </c>
      <c r="DTY17" s="224">
        <f t="shared" si="52"/>
        <v>0</v>
      </c>
      <c r="DTZ17" s="224">
        <f t="shared" si="52"/>
        <v>0</v>
      </c>
      <c r="DUA17" s="224">
        <f t="shared" si="52"/>
        <v>0</v>
      </c>
      <c r="DUB17" s="224">
        <f t="shared" si="52"/>
        <v>0</v>
      </c>
      <c r="DUC17" s="224">
        <f t="shared" si="52"/>
        <v>0</v>
      </c>
      <c r="DUD17" s="224">
        <f t="shared" si="52"/>
        <v>0</v>
      </c>
      <c r="DUE17" s="224">
        <f t="shared" si="52"/>
        <v>0</v>
      </c>
      <c r="DUF17" s="224">
        <f t="shared" si="52"/>
        <v>0</v>
      </c>
      <c r="DUG17" s="224">
        <f t="shared" si="52"/>
        <v>0</v>
      </c>
      <c r="DUH17" s="224">
        <f t="shared" si="52"/>
        <v>0</v>
      </c>
      <c r="DUI17" s="224">
        <f t="shared" si="52"/>
        <v>0</v>
      </c>
      <c r="DUJ17" s="224">
        <f t="shared" si="52"/>
        <v>0</v>
      </c>
      <c r="DUK17" s="224">
        <f t="shared" ref="DUK17:DWV17" si="53">SUM(DUK18,DUK22,DUK23,DUK28)</f>
        <v>0</v>
      </c>
      <c r="DUL17" s="224">
        <f t="shared" si="53"/>
        <v>0</v>
      </c>
      <c r="DUM17" s="224">
        <f t="shared" si="53"/>
        <v>0</v>
      </c>
      <c r="DUN17" s="224">
        <f t="shared" si="53"/>
        <v>0</v>
      </c>
      <c r="DUO17" s="224">
        <f t="shared" si="53"/>
        <v>0</v>
      </c>
      <c r="DUP17" s="224">
        <f t="shared" si="53"/>
        <v>0</v>
      </c>
      <c r="DUQ17" s="224">
        <f t="shared" si="53"/>
        <v>0</v>
      </c>
      <c r="DUR17" s="224">
        <f t="shared" si="53"/>
        <v>0</v>
      </c>
      <c r="DUS17" s="224">
        <f t="shared" si="53"/>
        <v>0</v>
      </c>
      <c r="DUT17" s="224">
        <f t="shared" si="53"/>
        <v>0</v>
      </c>
      <c r="DUU17" s="224">
        <f t="shared" si="53"/>
        <v>0</v>
      </c>
      <c r="DUV17" s="224">
        <f t="shared" si="53"/>
        <v>0</v>
      </c>
      <c r="DUW17" s="224">
        <f t="shared" si="53"/>
        <v>0</v>
      </c>
      <c r="DUX17" s="224">
        <f t="shared" si="53"/>
        <v>0</v>
      </c>
      <c r="DUY17" s="224">
        <f t="shared" si="53"/>
        <v>0</v>
      </c>
      <c r="DUZ17" s="224">
        <f t="shared" si="53"/>
        <v>0</v>
      </c>
      <c r="DVA17" s="224">
        <f t="shared" si="53"/>
        <v>0</v>
      </c>
      <c r="DVB17" s="224">
        <f t="shared" si="53"/>
        <v>0</v>
      </c>
      <c r="DVC17" s="224">
        <f t="shared" si="53"/>
        <v>0</v>
      </c>
      <c r="DVD17" s="224">
        <f t="shared" si="53"/>
        <v>0</v>
      </c>
      <c r="DVE17" s="224">
        <f t="shared" si="53"/>
        <v>0</v>
      </c>
      <c r="DVF17" s="224">
        <f t="shared" si="53"/>
        <v>0</v>
      </c>
      <c r="DVG17" s="224">
        <f t="shared" si="53"/>
        <v>0</v>
      </c>
      <c r="DVH17" s="224">
        <f t="shared" si="53"/>
        <v>0</v>
      </c>
      <c r="DVI17" s="224">
        <f t="shared" si="53"/>
        <v>0</v>
      </c>
      <c r="DVJ17" s="224">
        <f t="shared" si="53"/>
        <v>0</v>
      </c>
      <c r="DVK17" s="224">
        <f t="shared" si="53"/>
        <v>0</v>
      </c>
      <c r="DVL17" s="224">
        <f t="shared" si="53"/>
        <v>0</v>
      </c>
      <c r="DVM17" s="224">
        <f t="shared" si="53"/>
        <v>0</v>
      </c>
      <c r="DVN17" s="224">
        <f t="shared" si="53"/>
        <v>0</v>
      </c>
      <c r="DVO17" s="224">
        <f t="shared" si="53"/>
        <v>0</v>
      </c>
      <c r="DVP17" s="224">
        <f t="shared" si="53"/>
        <v>0</v>
      </c>
      <c r="DVQ17" s="224">
        <f t="shared" si="53"/>
        <v>0</v>
      </c>
      <c r="DVR17" s="224">
        <f t="shared" si="53"/>
        <v>0</v>
      </c>
      <c r="DVS17" s="224">
        <f t="shared" si="53"/>
        <v>0</v>
      </c>
      <c r="DVT17" s="224">
        <f t="shared" si="53"/>
        <v>0</v>
      </c>
      <c r="DVU17" s="224">
        <f t="shared" si="53"/>
        <v>0</v>
      </c>
      <c r="DVV17" s="224">
        <f t="shared" si="53"/>
        <v>0</v>
      </c>
      <c r="DVW17" s="224">
        <f t="shared" si="53"/>
        <v>0</v>
      </c>
      <c r="DVX17" s="224">
        <f t="shared" si="53"/>
        <v>0</v>
      </c>
      <c r="DVY17" s="224">
        <f t="shared" si="53"/>
        <v>0</v>
      </c>
      <c r="DVZ17" s="224">
        <f t="shared" si="53"/>
        <v>0</v>
      </c>
      <c r="DWA17" s="224">
        <f t="shared" si="53"/>
        <v>0</v>
      </c>
      <c r="DWB17" s="224">
        <f t="shared" si="53"/>
        <v>0</v>
      </c>
      <c r="DWC17" s="224">
        <f t="shared" si="53"/>
        <v>0</v>
      </c>
      <c r="DWD17" s="224">
        <f t="shared" si="53"/>
        <v>0</v>
      </c>
      <c r="DWE17" s="224">
        <f t="shared" si="53"/>
        <v>0</v>
      </c>
      <c r="DWF17" s="224">
        <f t="shared" si="53"/>
        <v>0</v>
      </c>
      <c r="DWG17" s="224">
        <f t="shared" si="53"/>
        <v>0</v>
      </c>
      <c r="DWH17" s="224">
        <f t="shared" si="53"/>
        <v>0</v>
      </c>
      <c r="DWI17" s="224">
        <f t="shared" si="53"/>
        <v>0</v>
      </c>
      <c r="DWJ17" s="224">
        <f t="shared" si="53"/>
        <v>0</v>
      </c>
      <c r="DWK17" s="224">
        <f t="shared" si="53"/>
        <v>0</v>
      </c>
      <c r="DWL17" s="224">
        <f t="shared" si="53"/>
        <v>0</v>
      </c>
      <c r="DWM17" s="224">
        <f t="shared" si="53"/>
        <v>0</v>
      </c>
      <c r="DWN17" s="224">
        <f t="shared" si="53"/>
        <v>0</v>
      </c>
      <c r="DWO17" s="224">
        <f t="shared" si="53"/>
        <v>0</v>
      </c>
      <c r="DWP17" s="224">
        <f t="shared" si="53"/>
        <v>0</v>
      </c>
      <c r="DWQ17" s="224">
        <f t="shared" si="53"/>
        <v>0</v>
      </c>
      <c r="DWR17" s="224">
        <f t="shared" si="53"/>
        <v>0</v>
      </c>
      <c r="DWS17" s="224">
        <f t="shared" si="53"/>
        <v>0</v>
      </c>
      <c r="DWT17" s="224">
        <f t="shared" si="53"/>
        <v>0</v>
      </c>
      <c r="DWU17" s="224">
        <f t="shared" si="53"/>
        <v>0</v>
      </c>
      <c r="DWV17" s="224">
        <f t="shared" si="53"/>
        <v>0</v>
      </c>
      <c r="DWW17" s="224">
        <f t="shared" ref="DWW17:DZH17" si="54">SUM(DWW18,DWW22,DWW23,DWW28)</f>
        <v>0</v>
      </c>
      <c r="DWX17" s="224">
        <f t="shared" si="54"/>
        <v>0</v>
      </c>
      <c r="DWY17" s="224">
        <f t="shared" si="54"/>
        <v>0</v>
      </c>
      <c r="DWZ17" s="224">
        <f t="shared" si="54"/>
        <v>0</v>
      </c>
      <c r="DXA17" s="224">
        <f t="shared" si="54"/>
        <v>0</v>
      </c>
      <c r="DXB17" s="224">
        <f t="shared" si="54"/>
        <v>0</v>
      </c>
      <c r="DXC17" s="224">
        <f t="shared" si="54"/>
        <v>0</v>
      </c>
      <c r="DXD17" s="224">
        <f t="shared" si="54"/>
        <v>0</v>
      </c>
      <c r="DXE17" s="224">
        <f t="shared" si="54"/>
        <v>0</v>
      </c>
      <c r="DXF17" s="224">
        <f t="shared" si="54"/>
        <v>0</v>
      </c>
      <c r="DXG17" s="224">
        <f t="shared" si="54"/>
        <v>0</v>
      </c>
      <c r="DXH17" s="224">
        <f t="shared" si="54"/>
        <v>0</v>
      </c>
      <c r="DXI17" s="224">
        <f t="shared" si="54"/>
        <v>0</v>
      </c>
      <c r="DXJ17" s="224">
        <f t="shared" si="54"/>
        <v>0</v>
      </c>
      <c r="DXK17" s="224">
        <f t="shared" si="54"/>
        <v>0</v>
      </c>
      <c r="DXL17" s="224">
        <f t="shared" si="54"/>
        <v>0</v>
      </c>
      <c r="DXM17" s="224">
        <f t="shared" si="54"/>
        <v>0</v>
      </c>
      <c r="DXN17" s="224">
        <f t="shared" si="54"/>
        <v>0</v>
      </c>
      <c r="DXO17" s="224">
        <f t="shared" si="54"/>
        <v>0</v>
      </c>
      <c r="DXP17" s="224">
        <f t="shared" si="54"/>
        <v>0</v>
      </c>
      <c r="DXQ17" s="224">
        <f t="shared" si="54"/>
        <v>0</v>
      </c>
      <c r="DXR17" s="224">
        <f t="shared" si="54"/>
        <v>0</v>
      </c>
      <c r="DXS17" s="224">
        <f t="shared" si="54"/>
        <v>0</v>
      </c>
      <c r="DXT17" s="224">
        <f t="shared" si="54"/>
        <v>0</v>
      </c>
      <c r="DXU17" s="224">
        <f t="shared" si="54"/>
        <v>0</v>
      </c>
      <c r="DXV17" s="224">
        <f t="shared" si="54"/>
        <v>0</v>
      </c>
      <c r="DXW17" s="224">
        <f t="shared" si="54"/>
        <v>0</v>
      </c>
      <c r="DXX17" s="224">
        <f t="shared" si="54"/>
        <v>0</v>
      </c>
      <c r="DXY17" s="224">
        <f t="shared" si="54"/>
        <v>0</v>
      </c>
      <c r="DXZ17" s="224">
        <f t="shared" si="54"/>
        <v>0</v>
      </c>
      <c r="DYA17" s="224">
        <f t="shared" si="54"/>
        <v>0</v>
      </c>
      <c r="DYB17" s="224">
        <f t="shared" si="54"/>
        <v>0</v>
      </c>
      <c r="DYC17" s="224">
        <f t="shared" si="54"/>
        <v>0</v>
      </c>
      <c r="DYD17" s="224">
        <f t="shared" si="54"/>
        <v>0</v>
      </c>
      <c r="DYE17" s="224">
        <f t="shared" si="54"/>
        <v>0</v>
      </c>
      <c r="DYF17" s="224">
        <f t="shared" si="54"/>
        <v>0</v>
      </c>
      <c r="DYG17" s="224">
        <f t="shared" si="54"/>
        <v>0</v>
      </c>
      <c r="DYH17" s="224">
        <f t="shared" si="54"/>
        <v>0</v>
      </c>
      <c r="DYI17" s="224">
        <f t="shared" si="54"/>
        <v>0</v>
      </c>
      <c r="DYJ17" s="224">
        <f t="shared" si="54"/>
        <v>0</v>
      </c>
      <c r="DYK17" s="224">
        <f t="shared" si="54"/>
        <v>0</v>
      </c>
      <c r="DYL17" s="224">
        <f t="shared" si="54"/>
        <v>0</v>
      </c>
      <c r="DYM17" s="224">
        <f t="shared" si="54"/>
        <v>0</v>
      </c>
      <c r="DYN17" s="224">
        <f t="shared" si="54"/>
        <v>0</v>
      </c>
      <c r="DYO17" s="224">
        <f t="shared" si="54"/>
        <v>0</v>
      </c>
      <c r="DYP17" s="224">
        <f t="shared" si="54"/>
        <v>0</v>
      </c>
      <c r="DYQ17" s="224">
        <f t="shared" si="54"/>
        <v>0</v>
      </c>
      <c r="DYR17" s="224">
        <f t="shared" si="54"/>
        <v>0</v>
      </c>
      <c r="DYS17" s="224">
        <f t="shared" si="54"/>
        <v>0</v>
      </c>
      <c r="DYT17" s="224">
        <f t="shared" si="54"/>
        <v>0</v>
      </c>
      <c r="DYU17" s="224">
        <f t="shared" si="54"/>
        <v>0</v>
      </c>
      <c r="DYV17" s="224">
        <f t="shared" si="54"/>
        <v>0</v>
      </c>
      <c r="DYW17" s="224">
        <f t="shared" si="54"/>
        <v>0</v>
      </c>
      <c r="DYX17" s="224">
        <f t="shared" si="54"/>
        <v>0</v>
      </c>
      <c r="DYY17" s="224">
        <f t="shared" si="54"/>
        <v>0</v>
      </c>
      <c r="DYZ17" s="224">
        <f t="shared" si="54"/>
        <v>0</v>
      </c>
      <c r="DZA17" s="224">
        <f t="shared" si="54"/>
        <v>0</v>
      </c>
      <c r="DZB17" s="224">
        <f t="shared" si="54"/>
        <v>0</v>
      </c>
      <c r="DZC17" s="224">
        <f t="shared" si="54"/>
        <v>0</v>
      </c>
      <c r="DZD17" s="224">
        <f t="shared" si="54"/>
        <v>0</v>
      </c>
      <c r="DZE17" s="224">
        <f t="shared" si="54"/>
        <v>0</v>
      </c>
      <c r="DZF17" s="224">
        <f t="shared" si="54"/>
        <v>0</v>
      </c>
      <c r="DZG17" s="224">
        <f t="shared" si="54"/>
        <v>0</v>
      </c>
      <c r="DZH17" s="224">
        <f t="shared" si="54"/>
        <v>0</v>
      </c>
      <c r="DZI17" s="224">
        <f t="shared" ref="DZI17:EBT17" si="55">SUM(DZI18,DZI22,DZI23,DZI28)</f>
        <v>0</v>
      </c>
      <c r="DZJ17" s="224">
        <f t="shared" si="55"/>
        <v>0</v>
      </c>
      <c r="DZK17" s="224">
        <f t="shared" si="55"/>
        <v>0</v>
      </c>
      <c r="DZL17" s="224">
        <f t="shared" si="55"/>
        <v>0</v>
      </c>
      <c r="DZM17" s="224">
        <f t="shared" si="55"/>
        <v>0</v>
      </c>
      <c r="DZN17" s="224">
        <f t="shared" si="55"/>
        <v>0</v>
      </c>
      <c r="DZO17" s="224">
        <f t="shared" si="55"/>
        <v>0</v>
      </c>
      <c r="DZP17" s="224">
        <f t="shared" si="55"/>
        <v>0</v>
      </c>
      <c r="DZQ17" s="224">
        <f t="shared" si="55"/>
        <v>0</v>
      </c>
      <c r="DZR17" s="224">
        <f t="shared" si="55"/>
        <v>0</v>
      </c>
      <c r="DZS17" s="224">
        <f t="shared" si="55"/>
        <v>0</v>
      </c>
      <c r="DZT17" s="224">
        <f t="shared" si="55"/>
        <v>0</v>
      </c>
      <c r="DZU17" s="224">
        <f t="shared" si="55"/>
        <v>0</v>
      </c>
      <c r="DZV17" s="224">
        <f t="shared" si="55"/>
        <v>0</v>
      </c>
      <c r="DZW17" s="224">
        <f t="shared" si="55"/>
        <v>0</v>
      </c>
      <c r="DZX17" s="224">
        <f t="shared" si="55"/>
        <v>0</v>
      </c>
      <c r="DZY17" s="224">
        <f t="shared" si="55"/>
        <v>0</v>
      </c>
      <c r="DZZ17" s="224">
        <f t="shared" si="55"/>
        <v>0</v>
      </c>
      <c r="EAA17" s="224">
        <f t="shared" si="55"/>
        <v>0</v>
      </c>
      <c r="EAB17" s="224">
        <f t="shared" si="55"/>
        <v>0</v>
      </c>
      <c r="EAC17" s="224">
        <f t="shared" si="55"/>
        <v>0</v>
      </c>
      <c r="EAD17" s="224">
        <f t="shared" si="55"/>
        <v>0</v>
      </c>
      <c r="EAE17" s="224">
        <f t="shared" si="55"/>
        <v>0</v>
      </c>
      <c r="EAF17" s="224">
        <f t="shared" si="55"/>
        <v>0</v>
      </c>
      <c r="EAG17" s="224">
        <f t="shared" si="55"/>
        <v>0</v>
      </c>
      <c r="EAH17" s="224">
        <f t="shared" si="55"/>
        <v>0</v>
      </c>
      <c r="EAI17" s="224">
        <f t="shared" si="55"/>
        <v>0</v>
      </c>
      <c r="EAJ17" s="224">
        <f t="shared" si="55"/>
        <v>0</v>
      </c>
      <c r="EAK17" s="224">
        <f t="shared" si="55"/>
        <v>0</v>
      </c>
      <c r="EAL17" s="224">
        <f t="shared" si="55"/>
        <v>0</v>
      </c>
      <c r="EAM17" s="224">
        <f t="shared" si="55"/>
        <v>0</v>
      </c>
      <c r="EAN17" s="224">
        <f t="shared" si="55"/>
        <v>0</v>
      </c>
      <c r="EAO17" s="224">
        <f t="shared" si="55"/>
        <v>0</v>
      </c>
      <c r="EAP17" s="224">
        <f t="shared" si="55"/>
        <v>0</v>
      </c>
      <c r="EAQ17" s="224">
        <f t="shared" si="55"/>
        <v>0</v>
      </c>
      <c r="EAR17" s="224">
        <f t="shared" si="55"/>
        <v>0</v>
      </c>
      <c r="EAS17" s="224">
        <f t="shared" si="55"/>
        <v>0</v>
      </c>
      <c r="EAT17" s="224">
        <f t="shared" si="55"/>
        <v>0</v>
      </c>
      <c r="EAU17" s="224">
        <f t="shared" si="55"/>
        <v>0</v>
      </c>
      <c r="EAV17" s="224">
        <f t="shared" si="55"/>
        <v>0</v>
      </c>
      <c r="EAW17" s="224">
        <f t="shared" si="55"/>
        <v>0</v>
      </c>
      <c r="EAX17" s="224">
        <f t="shared" si="55"/>
        <v>0</v>
      </c>
      <c r="EAY17" s="224">
        <f t="shared" si="55"/>
        <v>0</v>
      </c>
      <c r="EAZ17" s="224">
        <f t="shared" si="55"/>
        <v>0</v>
      </c>
      <c r="EBA17" s="224">
        <f t="shared" si="55"/>
        <v>0</v>
      </c>
      <c r="EBB17" s="224">
        <f t="shared" si="55"/>
        <v>0</v>
      </c>
      <c r="EBC17" s="224">
        <f t="shared" si="55"/>
        <v>0</v>
      </c>
      <c r="EBD17" s="224">
        <f t="shared" si="55"/>
        <v>0</v>
      </c>
      <c r="EBE17" s="224">
        <f t="shared" si="55"/>
        <v>0</v>
      </c>
      <c r="EBF17" s="224">
        <f t="shared" si="55"/>
        <v>0</v>
      </c>
      <c r="EBG17" s="224">
        <f t="shared" si="55"/>
        <v>0</v>
      </c>
      <c r="EBH17" s="224">
        <f t="shared" si="55"/>
        <v>0</v>
      </c>
      <c r="EBI17" s="224">
        <f t="shared" si="55"/>
        <v>0</v>
      </c>
      <c r="EBJ17" s="224">
        <f t="shared" si="55"/>
        <v>0</v>
      </c>
      <c r="EBK17" s="224">
        <f t="shared" si="55"/>
        <v>0</v>
      </c>
      <c r="EBL17" s="224">
        <f t="shared" si="55"/>
        <v>0</v>
      </c>
      <c r="EBM17" s="224">
        <f t="shared" si="55"/>
        <v>0</v>
      </c>
      <c r="EBN17" s="224">
        <f t="shared" si="55"/>
        <v>0</v>
      </c>
      <c r="EBO17" s="224">
        <f t="shared" si="55"/>
        <v>0</v>
      </c>
      <c r="EBP17" s="224">
        <f t="shared" si="55"/>
        <v>0</v>
      </c>
      <c r="EBQ17" s="224">
        <f t="shared" si="55"/>
        <v>0</v>
      </c>
      <c r="EBR17" s="224">
        <f t="shared" si="55"/>
        <v>0</v>
      </c>
      <c r="EBS17" s="224">
        <f t="shared" si="55"/>
        <v>0</v>
      </c>
      <c r="EBT17" s="224">
        <f t="shared" si="55"/>
        <v>0</v>
      </c>
      <c r="EBU17" s="224">
        <f t="shared" ref="EBU17:EEF17" si="56">SUM(EBU18,EBU22,EBU23,EBU28)</f>
        <v>0</v>
      </c>
      <c r="EBV17" s="224">
        <f t="shared" si="56"/>
        <v>0</v>
      </c>
      <c r="EBW17" s="224">
        <f t="shared" si="56"/>
        <v>0</v>
      </c>
      <c r="EBX17" s="224">
        <f t="shared" si="56"/>
        <v>0</v>
      </c>
      <c r="EBY17" s="224">
        <f t="shared" si="56"/>
        <v>0</v>
      </c>
      <c r="EBZ17" s="224">
        <f t="shared" si="56"/>
        <v>0</v>
      </c>
      <c r="ECA17" s="224">
        <f t="shared" si="56"/>
        <v>0</v>
      </c>
      <c r="ECB17" s="224">
        <f t="shared" si="56"/>
        <v>0</v>
      </c>
      <c r="ECC17" s="224">
        <f t="shared" si="56"/>
        <v>0</v>
      </c>
      <c r="ECD17" s="224">
        <f t="shared" si="56"/>
        <v>0</v>
      </c>
      <c r="ECE17" s="224">
        <f t="shared" si="56"/>
        <v>0</v>
      </c>
      <c r="ECF17" s="224">
        <f t="shared" si="56"/>
        <v>0</v>
      </c>
      <c r="ECG17" s="224">
        <f t="shared" si="56"/>
        <v>0</v>
      </c>
      <c r="ECH17" s="224">
        <f t="shared" si="56"/>
        <v>0</v>
      </c>
      <c r="ECI17" s="224">
        <f t="shared" si="56"/>
        <v>0</v>
      </c>
      <c r="ECJ17" s="224">
        <f t="shared" si="56"/>
        <v>0</v>
      </c>
      <c r="ECK17" s="224">
        <f t="shared" si="56"/>
        <v>0</v>
      </c>
      <c r="ECL17" s="224">
        <f t="shared" si="56"/>
        <v>0</v>
      </c>
      <c r="ECM17" s="224">
        <f t="shared" si="56"/>
        <v>0</v>
      </c>
      <c r="ECN17" s="224">
        <f t="shared" si="56"/>
        <v>0</v>
      </c>
      <c r="ECO17" s="224">
        <f t="shared" si="56"/>
        <v>0</v>
      </c>
      <c r="ECP17" s="224">
        <f t="shared" si="56"/>
        <v>0</v>
      </c>
      <c r="ECQ17" s="224">
        <f t="shared" si="56"/>
        <v>0</v>
      </c>
      <c r="ECR17" s="224">
        <f t="shared" si="56"/>
        <v>0</v>
      </c>
      <c r="ECS17" s="224">
        <f t="shared" si="56"/>
        <v>0</v>
      </c>
      <c r="ECT17" s="224">
        <f t="shared" si="56"/>
        <v>0</v>
      </c>
      <c r="ECU17" s="224">
        <f t="shared" si="56"/>
        <v>0</v>
      </c>
      <c r="ECV17" s="224">
        <f t="shared" si="56"/>
        <v>0</v>
      </c>
      <c r="ECW17" s="224">
        <f t="shared" si="56"/>
        <v>0</v>
      </c>
      <c r="ECX17" s="224">
        <f t="shared" si="56"/>
        <v>0</v>
      </c>
      <c r="ECY17" s="224">
        <f t="shared" si="56"/>
        <v>0</v>
      </c>
      <c r="ECZ17" s="224">
        <f t="shared" si="56"/>
        <v>0</v>
      </c>
      <c r="EDA17" s="224">
        <f t="shared" si="56"/>
        <v>0</v>
      </c>
      <c r="EDB17" s="224">
        <f t="shared" si="56"/>
        <v>0</v>
      </c>
      <c r="EDC17" s="224">
        <f t="shared" si="56"/>
        <v>0</v>
      </c>
      <c r="EDD17" s="224">
        <f t="shared" si="56"/>
        <v>0</v>
      </c>
      <c r="EDE17" s="224">
        <f t="shared" si="56"/>
        <v>0</v>
      </c>
      <c r="EDF17" s="224">
        <f t="shared" si="56"/>
        <v>0</v>
      </c>
      <c r="EDG17" s="224">
        <f t="shared" si="56"/>
        <v>0</v>
      </c>
      <c r="EDH17" s="224">
        <f t="shared" si="56"/>
        <v>0</v>
      </c>
      <c r="EDI17" s="224">
        <f t="shared" si="56"/>
        <v>0</v>
      </c>
      <c r="EDJ17" s="224">
        <f t="shared" si="56"/>
        <v>0</v>
      </c>
      <c r="EDK17" s="224">
        <f t="shared" si="56"/>
        <v>0</v>
      </c>
      <c r="EDL17" s="224">
        <f t="shared" si="56"/>
        <v>0</v>
      </c>
      <c r="EDM17" s="224">
        <f t="shared" si="56"/>
        <v>0</v>
      </c>
      <c r="EDN17" s="224">
        <f t="shared" si="56"/>
        <v>0</v>
      </c>
      <c r="EDO17" s="224">
        <f t="shared" si="56"/>
        <v>0</v>
      </c>
      <c r="EDP17" s="224">
        <f t="shared" si="56"/>
        <v>0</v>
      </c>
      <c r="EDQ17" s="224">
        <f t="shared" si="56"/>
        <v>0</v>
      </c>
      <c r="EDR17" s="224">
        <f t="shared" si="56"/>
        <v>0</v>
      </c>
      <c r="EDS17" s="224">
        <f t="shared" si="56"/>
        <v>0</v>
      </c>
      <c r="EDT17" s="224">
        <f t="shared" si="56"/>
        <v>0</v>
      </c>
      <c r="EDU17" s="224">
        <f t="shared" si="56"/>
        <v>0</v>
      </c>
      <c r="EDV17" s="224">
        <f t="shared" si="56"/>
        <v>0</v>
      </c>
      <c r="EDW17" s="224">
        <f t="shared" si="56"/>
        <v>0</v>
      </c>
      <c r="EDX17" s="224">
        <f t="shared" si="56"/>
        <v>0</v>
      </c>
      <c r="EDY17" s="224">
        <f t="shared" si="56"/>
        <v>0</v>
      </c>
      <c r="EDZ17" s="224">
        <f t="shared" si="56"/>
        <v>0</v>
      </c>
      <c r="EEA17" s="224">
        <f t="shared" si="56"/>
        <v>0</v>
      </c>
      <c r="EEB17" s="224">
        <f t="shared" si="56"/>
        <v>0</v>
      </c>
      <c r="EEC17" s="224">
        <f t="shared" si="56"/>
        <v>0</v>
      </c>
      <c r="EED17" s="224">
        <f t="shared" si="56"/>
        <v>0</v>
      </c>
      <c r="EEE17" s="224">
        <f t="shared" si="56"/>
        <v>0</v>
      </c>
      <c r="EEF17" s="224">
        <f t="shared" si="56"/>
        <v>0</v>
      </c>
      <c r="EEG17" s="224">
        <f t="shared" ref="EEG17:EGR17" si="57">SUM(EEG18,EEG22,EEG23,EEG28)</f>
        <v>0</v>
      </c>
      <c r="EEH17" s="224">
        <f t="shared" si="57"/>
        <v>0</v>
      </c>
      <c r="EEI17" s="224">
        <f t="shared" si="57"/>
        <v>0</v>
      </c>
      <c r="EEJ17" s="224">
        <f t="shared" si="57"/>
        <v>0</v>
      </c>
      <c r="EEK17" s="224">
        <f t="shared" si="57"/>
        <v>0</v>
      </c>
      <c r="EEL17" s="224">
        <f t="shared" si="57"/>
        <v>0</v>
      </c>
      <c r="EEM17" s="224">
        <f t="shared" si="57"/>
        <v>0</v>
      </c>
      <c r="EEN17" s="224">
        <f t="shared" si="57"/>
        <v>0</v>
      </c>
      <c r="EEO17" s="224">
        <f t="shared" si="57"/>
        <v>0</v>
      </c>
      <c r="EEP17" s="224">
        <f t="shared" si="57"/>
        <v>0</v>
      </c>
      <c r="EEQ17" s="224">
        <f t="shared" si="57"/>
        <v>0</v>
      </c>
      <c r="EER17" s="224">
        <f t="shared" si="57"/>
        <v>0</v>
      </c>
      <c r="EES17" s="224">
        <f t="shared" si="57"/>
        <v>0</v>
      </c>
      <c r="EET17" s="224">
        <f t="shared" si="57"/>
        <v>0</v>
      </c>
      <c r="EEU17" s="224">
        <f t="shared" si="57"/>
        <v>0</v>
      </c>
      <c r="EEV17" s="224">
        <f t="shared" si="57"/>
        <v>0</v>
      </c>
      <c r="EEW17" s="224">
        <f t="shared" si="57"/>
        <v>0</v>
      </c>
      <c r="EEX17" s="224">
        <f t="shared" si="57"/>
        <v>0</v>
      </c>
      <c r="EEY17" s="224">
        <f t="shared" si="57"/>
        <v>0</v>
      </c>
      <c r="EEZ17" s="224">
        <f t="shared" si="57"/>
        <v>0</v>
      </c>
      <c r="EFA17" s="224">
        <f t="shared" si="57"/>
        <v>0</v>
      </c>
      <c r="EFB17" s="224">
        <f t="shared" si="57"/>
        <v>0</v>
      </c>
      <c r="EFC17" s="224">
        <f t="shared" si="57"/>
        <v>0</v>
      </c>
      <c r="EFD17" s="224">
        <f t="shared" si="57"/>
        <v>0</v>
      </c>
      <c r="EFE17" s="224">
        <f t="shared" si="57"/>
        <v>0</v>
      </c>
      <c r="EFF17" s="224">
        <f t="shared" si="57"/>
        <v>0</v>
      </c>
      <c r="EFG17" s="224">
        <f t="shared" si="57"/>
        <v>0</v>
      </c>
      <c r="EFH17" s="224">
        <f t="shared" si="57"/>
        <v>0</v>
      </c>
      <c r="EFI17" s="224">
        <f t="shared" si="57"/>
        <v>0</v>
      </c>
      <c r="EFJ17" s="224">
        <f t="shared" si="57"/>
        <v>0</v>
      </c>
      <c r="EFK17" s="224">
        <f t="shared" si="57"/>
        <v>0</v>
      </c>
      <c r="EFL17" s="224">
        <f t="shared" si="57"/>
        <v>0</v>
      </c>
      <c r="EFM17" s="224">
        <f t="shared" si="57"/>
        <v>0</v>
      </c>
      <c r="EFN17" s="224">
        <f t="shared" si="57"/>
        <v>0</v>
      </c>
      <c r="EFO17" s="224">
        <f t="shared" si="57"/>
        <v>0</v>
      </c>
      <c r="EFP17" s="224">
        <f t="shared" si="57"/>
        <v>0</v>
      </c>
      <c r="EFQ17" s="224">
        <f t="shared" si="57"/>
        <v>0</v>
      </c>
      <c r="EFR17" s="224">
        <f t="shared" si="57"/>
        <v>0</v>
      </c>
      <c r="EFS17" s="224">
        <f t="shared" si="57"/>
        <v>0</v>
      </c>
      <c r="EFT17" s="224">
        <f t="shared" si="57"/>
        <v>0</v>
      </c>
      <c r="EFU17" s="224">
        <f t="shared" si="57"/>
        <v>0</v>
      </c>
      <c r="EFV17" s="224">
        <f t="shared" si="57"/>
        <v>0</v>
      </c>
      <c r="EFW17" s="224">
        <f t="shared" si="57"/>
        <v>0</v>
      </c>
      <c r="EFX17" s="224">
        <f t="shared" si="57"/>
        <v>0</v>
      </c>
      <c r="EFY17" s="224">
        <f t="shared" si="57"/>
        <v>0</v>
      </c>
      <c r="EFZ17" s="224">
        <f t="shared" si="57"/>
        <v>0</v>
      </c>
      <c r="EGA17" s="224">
        <f t="shared" si="57"/>
        <v>0</v>
      </c>
      <c r="EGB17" s="224">
        <f t="shared" si="57"/>
        <v>0</v>
      </c>
      <c r="EGC17" s="224">
        <f t="shared" si="57"/>
        <v>0</v>
      </c>
      <c r="EGD17" s="224">
        <f t="shared" si="57"/>
        <v>0</v>
      </c>
      <c r="EGE17" s="224">
        <f t="shared" si="57"/>
        <v>0</v>
      </c>
      <c r="EGF17" s="224">
        <f t="shared" si="57"/>
        <v>0</v>
      </c>
      <c r="EGG17" s="224">
        <f t="shared" si="57"/>
        <v>0</v>
      </c>
      <c r="EGH17" s="224">
        <f t="shared" si="57"/>
        <v>0</v>
      </c>
      <c r="EGI17" s="224">
        <f t="shared" si="57"/>
        <v>0</v>
      </c>
      <c r="EGJ17" s="224">
        <f t="shared" si="57"/>
        <v>0</v>
      </c>
      <c r="EGK17" s="224">
        <f t="shared" si="57"/>
        <v>0</v>
      </c>
      <c r="EGL17" s="224">
        <f t="shared" si="57"/>
        <v>0</v>
      </c>
      <c r="EGM17" s="224">
        <f t="shared" si="57"/>
        <v>0</v>
      </c>
      <c r="EGN17" s="224">
        <f t="shared" si="57"/>
        <v>0</v>
      </c>
      <c r="EGO17" s="224">
        <f t="shared" si="57"/>
        <v>0</v>
      </c>
      <c r="EGP17" s="224">
        <f t="shared" si="57"/>
        <v>0</v>
      </c>
      <c r="EGQ17" s="224">
        <f t="shared" si="57"/>
        <v>0</v>
      </c>
      <c r="EGR17" s="224">
        <f t="shared" si="57"/>
        <v>0</v>
      </c>
      <c r="EGS17" s="224">
        <f t="shared" ref="EGS17:EJD17" si="58">SUM(EGS18,EGS22,EGS23,EGS28)</f>
        <v>0</v>
      </c>
      <c r="EGT17" s="224">
        <f t="shared" si="58"/>
        <v>0</v>
      </c>
      <c r="EGU17" s="224">
        <f t="shared" si="58"/>
        <v>0</v>
      </c>
      <c r="EGV17" s="224">
        <f t="shared" si="58"/>
        <v>0</v>
      </c>
      <c r="EGW17" s="224">
        <f t="shared" si="58"/>
        <v>0</v>
      </c>
      <c r="EGX17" s="224">
        <f t="shared" si="58"/>
        <v>0</v>
      </c>
      <c r="EGY17" s="224">
        <f t="shared" si="58"/>
        <v>0</v>
      </c>
      <c r="EGZ17" s="224">
        <f t="shared" si="58"/>
        <v>0</v>
      </c>
      <c r="EHA17" s="224">
        <f t="shared" si="58"/>
        <v>0</v>
      </c>
      <c r="EHB17" s="224">
        <f t="shared" si="58"/>
        <v>0</v>
      </c>
      <c r="EHC17" s="224">
        <f t="shared" si="58"/>
        <v>0</v>
      </c>
      <c r="EHD17" s="224">
        <f t="shared" si="58"/>
        <v>0</v>
      </c>
      <c r="EHE17" s="224">
        <f t="shared" si="58"/>
        <v>0</v>
      </c>
      <c r="EHF17" s="224">
        <f t="shared" si="58"/>
        <v>0</v>
      </c>
      <c r="EHG17" s="224">
        <f t="shared" si="58"/>
        <v>0</v>
      </c>
      <c r="EHH17" s="224">
        <f t="shared" si="58"/>
        <v>0</v>
      </c>
      <c r="EHI17" s="224">
        <f t="shared" si="58"/>
        <v>0</v>
      </c>
      <c r="EHJ17" s="224">
        <f t="shared" si="58"/>
        <v>0</v>
      </c>
      <c r="EHK17" s="224">
        <f t="shared" si="58"/>
        <v>0</v>
      </c>
      <c r="EHL17" s="224">
        <f t="shared" si="58"/>
        <v>0</v>
      </c>
      <c r="EHM17" s="224">
        <f t="shared" si="58"/>
        <v>0</v>
      </c>
      <c r="EHN17" s="224">
        <f t="shared" si="58"/>
        <v>0</v>
      </c>
      <c r="EHO17" s="224">
        <f t="shared" si="58"/>
        <v>0</v>
      </c>
      <c r="EHP17" s="224">
        <f t="shared" si="58"/>
        <v>0</v>
      </c>
      <c r="EHQ17" s="224">
        <f t="shared" si="58"/>
        <v>0</v>
      </c>
      <c r="EHR17" s="224">
        <f t="shared" si="58"/>
        <v>0</v>
      </c>
      <c r="EHS17" s="224">
        <f t="shared" si="58"/>
        <v>0</v>
      </c>
      <c r="EHT17" s="224">
        <f t="shared" si="58"/>
        <v>0</v>
      </c>
      <c r="EHU17" s="224">
        <f t="shared" si="58"/>
        <v>0</v>
      </c>
      <c r="EHV17" s="224">
        <f t="shared" si="58"/>
        <v>0</v>
      </c>
      <c r="EHW17" s="224">
        <f t="shared" si="58"/>
        <v>0</v>
      </c>
      <c r="EHX17" s="224">
        <f t="shared" si="58"/>
        <v>0</v>
      </c>
      <c r="EHY17" s="224">
        <f t="shared" si="58"/>
        <v>0</v>
      </c>
      <c r="EHZ17" s="224">
        <f t="shared" si="58"/>
        <v>0</v>
      </c>
      <c r="EIA17" s="224">
        <f t="shared" si="58"/>
        <v>0</v>
      </c>
      <c r="EIB17" s="224">
        <f t="shared" si="58"/>
        <v>0</v>
      </c>
      <c r="EIC17" s="224">
        <f t="shared" si="58"/>
        <v>0</v>
      </c>
      <c r="EID17" s="224">
        <f t="shared" si="58"/>
        <v>0</v>
      </c>
      <c r="EIE17" s="224">
        <f t="shared" si="58"/>
        <v>0</v>
      </c>
      <c r="EIF17" s="224">
        <f t="shared" si="58"/>
        <v>0</v>
      </c>
      <c r="EIG17" s="224">
        <f t="shared" si="58"/>
        <v>0</v>
      </c>
      <c r="EIH17" s="224">
        <f t="shared" si="58"/>
        <v>0</v>
      </c>
      <c r="EII17" s="224">
        <f t="shared" si="58"/>
        <v>0</v>
      </c>
      <c r="EIJ17" s="224">
        <f t="shared" si="58"/>
        <v>0</v>
      </c>
      <c r="EIK17" s="224">
        <f t="shared" si="58"/>
        <v>0</v>
      </c>
      <c r="EIL17" s="224">
        <f t="shared" si="58"/>
        <v>0</v>
      </c>
      <c r="EIM17" s="224">
        <f t="shared" si="58"/>
        <v>0</v>
      </c>
      <c r="EIN17" s="224">
        <f t="shared" si="58"/>
        <v>0</v>
      </c>
      <c r="EIO17" s="224">
        <f t="shared" si="58"/>
        <v>0</v>
      </c>
      <c r="EIP17" s="224">
        <f t="shared" si="58"/>
        <v>0</v>
      </c>
      <c r="EIQ17" s="224">
        <f t="shared" si="58"/>
        <v>0</v>
      </c>
      <c r="EIR17" s="224">
        <f t="shared" si="58"/>
        <v>0</v>
      </c>
      <c r="EIS17" s="224">
        <f t="shared" si="58"/>
        <v>0</v>
      </c>
      <c r="EIT17" s="224">
        <f t="shared" si="58"/>
        <v>0</v>
      </c>
      <c r="EIU17" s="224">
        <f t="shared" si="58"/>
        <v>0</v>
      </c>
      <c r="EIV17" s="224">
        <f t="shared" si="58"/>
        <v>0</v>
      </c>
      <c r="EIW17" s="224">
        <f t="shared" si="58"/>
        <v>0</v>
      </c>
      <c r="EIX17" s="224">
        <f t="shared" si="58"/>
        <v>0</v>
      </c>
      <c r="EIY17" s="224">
        <f t="shared" si="58"/>
        <v>0</v>
      </c>
      <c r="EIZ17" s="224">
        <f t="shared" si="58"/>
        <v>0</v>
      </c>
      <c r="EJA17" s="224">
        <f t="shared" si="58"/>
        <v>0</v>
      </c>
      <c r="EJB17" s="224">
        <f t="shared" si="58"/>
        <v>0</v>
      </c>
      <c r="EJC17" s="224">
        <f t="shared" si="58"/>
        <v>0</v>
      </c>
      <c r="EJD17" s="224">
        <f t="shared" si="58"/>
        <v>0</v>
      </c>
      <c r="EJE17" s="224">
        <f t="shared" ref="EJE17:ELP17" si="59">SUM(EJE18,EJE22,EJE23,EJE28)</f>
        <v>0</v>
      </c>
      <c r="EJF17" s="224">
        <f t="shared" si="59"/>
        <v>0</v>
      </c>
      <c r="EJG17" s="224">
        <f t="shared" si="59"/>
        <v>0</v>
      </c>
      <c r="EJH17" s="224">
        <f t="shared" si="59"/>
        <v>0</v>
      </c>
      <c r="EJI17" s="224">
        <f t="shared" si="59"/>
        <v>0</v>
      </c>
      <c r="EJJ17" s="224">
        <f t="shared" si="59"/>
        <v>0</v>
      </c>
      <c r="EJK17" s="224">
        <f t="shared" si="59"/>
        <v>0</v>
      </c>
      <c r="EJL17" s="224">
        <f t="shared" si="59"/>
        <v>0</v>
      </c>
      <c r="EJM17" s="224">
        <f t="shared" si="59"/>
        <v>0</v>
      </c>
      <c r="EJN17" s="224">
        <f t="shared" si="59"/>
        <v>0</v>
      </c>
      <c r="EJO17" s="224">
        <f t="shared" si="59"/>
        <v>0</v>
      </c>
      <c r="EJP17" s="224">
        <f t="shared" si="59"/>
        <v>0</v>
      </c>
      <c r="EJQ17" s="224">
        <f t="shared" si="59"/>
        <v>0</v>
      </c>
      <c r="EJR17" s="224">
        <f t="shared" si="59"/>
        <v>0</v>
      </c>
      <c r="EJS17" s="224">
        <f t="shared" si="59"/>
        <v>0</v>
      </c>
      <c r="EJT17" s="224">
        <f t="shared" si="59"/>
        <v>0</v>
      </c>
      <c r="EJU17" s="224">
        <f t="shared" si="59"/>
        <v>0</v>
      </c>
      <c r="EJV17" s="224">
        <f t="shared" si="59"/>
        <v>0</v>
      </c>
      <c r="EJW17" s="224">
        <f t="shared" si="59"/>
        <v>0</v>
      </c>
      <c r="EJX17" s="224">
        <f t="shared" si="59"/>
        <v>0</v>
      </c>
      <c r="EJY17" s="224">
        <f t="shared" si="59"/>
        <v>0</v>
      </c>
      <c r="EJZ17" s="224">
        <f t="shared" si="59"/>
        <v>0</v>
      </c>
      <c r="EKA17" s="224">
        <f t="shared" si="59"/>
        <v>0</v>
      </c>
      <c r="EKB17" s="224">
        <f t="shared" si="59"/>
        <v>0</v>
      </c>
      <c r="EKC17" s="224">
        <f t="shared" si="59"/>
        <v>0</v>
      </c>
      <c r="EKD17" s="224">
        <f t="shared" si="59"/>
        <v>0</v>
      </c>
      <c r="EKE17" s="224">
        <f t="shared" si="59"/>
        <v>0</v>
      </c>
      <c r="EKF17" s="224">
        <f t="shared" si="59"/>
        <v>0</v>
      </c>
      <c r="EKG17" s="224">
        <f t="shared" si="59"/>
        <v>0</v>
      </c>
      <c r="EKH17" s="224">
        <f t="shared" si="59"/>
        <v>0</v>
      </c>
      <c r="EKI17" s="224">
        <f t="shared" si="59"/>
        <v>0</v>
      </c>
      <c r="EKJ17" s="224">
        <f t="shared" si="59"/>
        <v>0</v>
      </c>
      <c r="EKK17" s="224">
        <f t="shared" si="59"/>
        <v>0</v>
      </c>
      <c r="EKL17" s="224">
        <f t="shared" si="59"/>
        <v>0</v>
      </c>
      <c r="EKM17" s="224">
        <f t="shared" si="59"/>
        <v>0</v>
      </c>
      <c r="EKN17" s="224">
        <f t="shared" si="59"/>
        <v>0</v>
      </c>
      <c r="EKO17" s="224">
        <f t="shared" si="59"/>
        <v>0</v>
      </c>
      <c r="EKP17" s="224">
        <f t="shared" si="59"/>
        <v>0</v>
      </c>
      <c r="EKQ17" s="224">
        <f t="shared" si="59"/>
        <v>0</v>
      </c>
      <c r="EKR17" s="224">
        <f t="shared" si="59"/>
        <v>0</v>
      </c>
      <c r="EKS17" s="224">
        <f t="shared" si="59"/>
        <v>0</v>
      </c>
      <c r="EKT17" s="224">
        <f t="shared" si="59"/>
        <v>0</v>
      </c>
      <c r="EKU17" s="224">
        <f t="shared" si="59"/>
        <v>0</v>
      </c>
      <c r="EKV17" s="224">
        <f t="shared" si="59"/>
        <v>0</v>
      </c>
      <c r="EKW17" s="224">
        <f t="shared" si="59"/>
        <v>0</v>
      </c>
      <c r="EKX17" s="224">
        <f t="shared" si="59"/>
        <v>0</v>
      </c>
      <c r="EKY17" s="224">
        <f t="shared" si="59"/>
        <v>0</v>
      </c>
      <c r="EKZ17" s="224">
        <f t="shared" si="59"/>
        <v>0</v>
      </c>
      <c r="ELA17" s="224">
        <f t="shared" si="59"/>
        <v>0</v>
      </c>
      <c r="ELB17" s="224">
        <f t="shared" si="59"/>
        <v>0</v>
      </c>
      <c r="ELC17" s="224">
        <f t="shared" si="59"/>
        <v>0</v>
      </c>
      <c r="ELD17" s="224">
        <f t="shared" si="59"/>
        <v>0</v>
      </c>
      <c r="ELE17" s="224">
        <f t="shared" si="59"/>
        <v>0</v>
      </c>
      <c r="ELF17" s="224">
        <f t="shared" si="59"/>
        <v>0</v>
      </c>
      <c r="ELG17" s="224">
        <f t="shared" si="59"/>
        <v>0</v>
      </c>
      <c r="ELH17" s="224">
        <f t="shared" si="59"/>
        <v>0</v>
      </c>
      <c r="ELI17" s="224">
        <f t="shared" si="59"/>
        <v>0</v>
      </c>
      <c r="ELJ17" s="224">
        <f t="shared" si="59"/>
        <v>0</v>
      </c>
      <c r="ELK17" s="224">
        <f t="shared" si="59"/>
        <v>0</v>
      </c>
      <c r="ELL17" s="224">
        <f t="shared" si="59"/>
        <v>0</v>
      </c>
      <c r="ELM17" s="224">
        <f t="shared" si="59"/>
        <v>0</v>
      </c>
      <c r="ELN17" s="224">
        <f t="shared" si="59"/>
        <v>0</v>
      </c>
      <c r="ELO17" s="224">
        <f t="shared" si="59"/>
        <v>0</v>
      </c>
      <c r="ELP17" s="224">
        <f t="shared" si="59"/>
        <v>0</v>
      </c>
      <c r="ELQ17" s="224">
        <f t="shared" ref="ELQ17:EOB17" si="60">SUM(ELQ18,ELQ22,ELQ23,ELQ28)</f>
        <v>0</v>
      </c>
      <c r="ELR17" s="224">
        <f t="shared" si="60"/>
        <v>0</v>
      </c>
      <c r="ELS17" s="224">
        <f t="shared" si="60"/>
        <v>0</v>
      </c>
      <c r="ELT17" s="224">
        <f t="shared" si="60"/>
        <v>0</v>
      </c>
      <c r="ELU17" s="224">
        <f t="shared" si="60"/>
        <v>0</v>
      </c>
      <c r="ELV17" s="224">
        <f t="shared" si="60"/>
        <v>0</v>
      </c>
      <c r="ELW17" s="224">
        <f t="shared" si="60"/>
        <v>0</v>
      </c>
      <c r="ELX17" s="224">
        <f t="shared" si="60"/>
        <v>0</v>
      </c>
      <c r="ELY17" s="224">
        <f t="shared" si="60"/>
        <v>0</v>
      </c>
      <c r="ELZ17" s="224">
        <f t="shared" si="60"/>
        <v>0</v>
      </c>
      <c r="EMA17" s="224">
        <f t="shared" si="60"/>
        <v>0</v>
      </c>
      <c r="EMB17" s="224">
        <f t="shared" si="60"/>
        <v>0</v>
      </c>
      <c r="EMC17" s="224">
        <f t="shared" si="60"/>
        <v>0</v>
      </c>
      <c r="EMD17" s="224">
        <f t="shared" si="60"/>
        <v>0</v>
      </c>
      <c r="EME17" s="224">
        <f t="shared" si="60"/>
        <v>0</v>
      </c>
      <c r="EMF17" s="224">
        <f t="shared" si="60"/>
        <v>0</v>
      </c>
      <c r="EMG17" s="224">
        <f t="shared" si="60"/>
        <v>0</v>
      </c>
      <c r="EMH17" s="224">
        <f t="shared" si="60"/>
        <v>0</v>
      </c>
      <c r="EMI17" s="224">
        <f t="shared" si="60"/>
        <v>0</v>
      </c>
      <c r="EMJ17" s="224">
        <f t="shared" si="60"/>
        <v>0</v>
      </c>
      <c r="EMK17" s="224">
        <f t="shared" si="60"/>
        <v>0</v>
      </c>
      <c r="EML17" s="224">
        <f t="shared" si="60"/>
        <v>0</v>
      </c>
      <c r="EMM17" s="224">
        <f t="shared" si="60"/>
        <v>0</v>
      </c>
      <c r="EMN17" s="224">
        <f t="shared" si="60"/>
        <v>0</v>
      </c>
      <c r="EMO17" s="224">
        <f t="shared" si="60"/>
        <v>0</v>
      </c>
      <c r="EMP17" s="224">
        <f t="shared" si="60"/>
        <v>0</v>
      </c>
      <c r="EMQ17" s="224">
        <f t="shared" si="60"/>
        <v>0</v>
      </c>
      <c r="EMR17" s="224">
        <f t="shared" si="60"/>
        <v>0</v>
      </c>
      <c r="EMS17" s="224">
        <f t="shared" si="60"/>
        <v>0</v>
      </c>
      <c r="EMT17" s="224">
        <f t="shared" si="60"/>
        <v>0</v>
      </c>
      <c r="EMU17" s="224">
        <f t="shared" si="60"/>
        <v>0</v>
      </c>
      <c r="EMV17" s="224">
        <f t="shared" si="60"/>
        <v>0</v>
      </c>
      <c r="EMW17" s="224">
        <f t="shared" si="60"/>
        <v>0</v>
      </c>
      <c r="EMX17" s="224">
        <f t="shared" si="60"/>
        <v>0</v>
      </c>
      <c r="EMY17" s="224">
        <f t="shared" si="60"/>
        <v>0</v>
      </c>
      <c r="EMZ17" s="224">
        <f t="shared" si="60"/>
        <v>0</v>
      </c>
      <c r="ENA17" s="224">
        <f t="shared" si="60"/>
        <v>0</v>
      </c>
      <c r="ENB17" s="224">
        <f t="shared" si="60"/>
        <v>0</v>
      </c>
      <c r="ENC17" s="224">
        <f t="shared" si="60"/>
        <v>0</v>
      </c>
      <c r="END17" s="224">
        <f t="shared" si="60"/>
        <v>0</v>
      </c>
      <c r="ENE17" s="224">
        <f t="shared" si="60"/>
        <v>0</v>
      </c>
      <c r="ENF17" s="224">
        <f t="shared" si="60"/>
        <v>0</v>
      </c>
      <c r="ENG17" s="224">
        <f t="shared" si="60"/>
        <v>0</v>
      </c>
      <c r="ENH17" s="224">
        <f t="shared" si="60"/>
        <v>0</v>
      </c>
      <c r="ENI17" s="224">
        <f t="shared" si="60"/>
        <v>0</v>
      </c>
      <c r="ENJ17" s="224">
        <f t="shared" si="60"/>
        <v>0</v>
      </c>
      <c r="ENK17" s="224">
        <f t="shared" si="60"/>
        <v>0</v>
      </c>
      <c r="ENL17" s="224">
        <f t="shared" si="60"/>
        <v>0</v>
      </c>
      <c r="ENM17" s="224">
        <f t="shared" si="60"/>
        <v>0</v>
      </c>
      <c r="ENN17" s="224">
        <f t="shared" si="60"/>
        <v>0</v>
      </c>
      <c r="ENO17" s="224">
        <f t="shared" si="60"/>
        <v>0</v>
      </c>
      <c r="ENP17" s="224">
        <f t="shared" si="60"/>
        <v>0</v>
      </c>
      <c r="ENQ17" s="224">
        <f t="shared" si="60"/>
        <v>0</v>
      </c>
      <c r="ENR17" s="224">
        <f t="shared" si="60"/>
        <v>0</v>
      </c>
      <c r="ENS17" s="224">
        <f t="shared" si="60"/>
        <v>0</v>
      </c>
      <c r="ENT17" s="224">
        <f t="shared" si="60"/>
        <v>0</v>
      </c>
      <c r="ENU17" s="224">
        <f t="shared" si="60"/>
        <v>0</v>
      </c>
      <c r="ENV17" s="224">
        <f t="shared" si="60"/>
        <v>0</v>
      </c>
      <c r="ENW17" s="224">
        <f t="shared" si="60"/>
        <v>0</v>
      </c>
      <c r="ENX17" s="224">
        <f t="shared" si="60"/>
        <v>0</v>
      </c>
      <c r="ENY17" s="224">
        <f t="shared" si="60"/>
        <v>0</v>
      </c>
      <c r="ENZ17" s="224">
        <f t="shared" si="60"/>
        <v>0</v>
      </c>
      <c r="EOA17" s="224">
        <f t="shared" si="60"/>
        <v>0</v>
      </c>
      <c r="EOB17" s="224">
        <f t="shared" si="60"/>
        <v>0</v>
      </c>
      <c r="EOC17" s="224">
        <f t="shared" ref="EOC17:EQN17" si="61">SUM(EOC18,EOC22,EOC23,EOC28)</f>
        <v>0</v>
      </c>
      <c r="EOD17" s="224">
        <f t="shared" si="61"/>
        <v>0</v>
      </c>
      <c r="EOE17" s="224">
        <f t="shared" si="61"/>
        <v>0</v>
      </c>
      <c r="EOF17" s="224">
        <f t="shared" si="61"/>
        <v>0</v>
      </c>
      <c r="EOG17" s="224">
        <f t="shared" si="61"/>
        <v>0</v>
      </c>
      <c r="EOH17" s="224">
        <f t="shared" si="61"/>
        <v>0</v>
      </c>
      <c r="EOI17" s="224">
        <f t="shared" si="61"/>
        <v>0</v>
      </c>
      <c r="EOJ17" s="224">
        <f t="shared" si="61"/>
        <v>0</v>
      </c>
      <c r="EOK17" s="224">
        <f t="shared" si="61"/>
        <v>0</v>
      </c>
      <c r="EOL17" s="224">
        <f t="shared" si="61"/>
        <v>0</v>
      </c>
      <c r="EOM17" s="224">
        <f t="shared" si="61"/>
        <v>0</v>
      </c>
      <c r="EON17" s="224">
        <f t="shared" si="61"/>
        <v>0</v>
      </c>
      <c r="EOO17" s="224">
        <f t="shared" si="61"/>
        <v>0</v>
      </c>
      <c r="EOP17" s="224">
        <f t="shared" si="61"/>
        <v>0</v>
      </c>
      <c r="EOQ17" s="224">
        <f t="shared" si="61"/>
        <v>0</v>
      </c>
      <c r="EOR17" s="224">
        <f t="shared" si="61"/>
        <v>0</v>
      </c>
      <c r="EOS17" s="224">
        <f t="shared" si="61"/>
        <v>0</v>
      </c>
      <c r="EOT17" s="224">
        <f t="shared" si="61"/>
        <v>0</v>
      </c>
      <c r="EOU17" s="224">
        <f t="shared" si="61"/>
        <v>0</v>
      </c>
      <c r="EOV17" s="224">
        <f t="shared" si="61"/>
        <v>0</v>
      </c>
      <c r="EOW17" s="224">
        <f t="shared" si="61"/>
        <v>0</v>
      </c>
      <c r="EOX17" s="224">
        <f t="shared" si="61"/>
        <v>0</v>
      </c>
      <c r="EOY17" s="224">
        <f t="shared" si="61"/>
        <v>0</v>
      </c>
      <c r="EOZ17" s="224">
        <f t="shared" si="61"/>
        <v>0</v>
      </c>
      <c r="EPA17" s="224">
        <f t="shared" si="61"/>
        <v>0</v>
      </c>
      <c r="EPB17" s="224">
        <f t="shared" si="61"/>
        <v>0</v>
      </c>
      <c r="EPC17" s="224">
        <f t="shared" si="61"/>
        <v>0</v>
      </c>
      <c r="EPD17" s="224">
        <f t="shared" si="61"/>
        <v>0</v>
      </c>
      <c r="EPE17" s="224">
        <f t="shared" si="61"/>
        <v>0</v>
      </c>
      <c r="EPF17" s="224">
        <f t="shared" si="61"/>
        <v>0</v>
      </c>
      <c r="EPG17" s="224">
        <f t="shared" si="61"/>
        <v>0</v>
      </c>
      <c r="EPH17" s="224">
        <f t="shared" si="61"/>
        <v>0</v>
      </c>
      <c r="EPI17" s="224">
        <f t="shared" si="61"/>
        <v>0</v>
      </c>
      <c r="EPJ17" s="224">
        <f t="shared" si="61"/>
        <v>0</v>
      </c>
      <c r="EPK17" s="224">
        <f t="shared" si="61"/>
        <v>0</v>
      </c>
      <c r="EPL17" s="224">
        <f t="shared" si="61"/>
        <v>0</v>
      </c>
      <c r="EPM17" s="224">
        <f t="shared" si="61"/>
        <v>0</v>
      </c>
      <c r="EPN17" s="224">
        <f t="shared" si="61"/>
        <v>0</v>
      </c>
      <c r="EPO17" s="224">
        <f t="shared" si="61"/>
        <v>0</v>
      </c>
      <c r="EPP17" s="224">
        <f t="shared" si="61"/>
        <v>0</v>
      </c>
      <c r="EPQ17" s="224">
        <f t="shared" si="61"/>
        <v>0</v>
      </c>
      <c r="EPR17" s="224">
        <f t="shared" si="61"/>
        <v>0</v>
      </c>
      <c r="EPS17" s="224">
        <f t="shared" si="61"/>
        <v>0</v>
      </c>
      <c r="EPT17" s="224">
        <f t="shared" si="61"/>
        <v>0</v>
      </c>
      <c r="EPU17" s="224">
        <f t="shared" si="61"/>
        <v>0</v>
      </c>
      <c r="EPV17" s="224">
        <f t="shared" si="61"/>
        <v>0</v>
      </c>
      <c r="EPW17" s="224">
        <f t="shared" si="61"/>
        <v>0</v>
      </c>
      <c r="EPX17" s="224">
        <f t="shared" si="61"/>
        <v>0</v>
      </c>
      <c r="EPY17" s="224">
        <f t="shared" si="61"/>
        <v>0</v>
      </c>
      <c r="EPZ17" s="224">
        <f t="shared" si="61"/>
        <v>0</v>
      </c>
      <c r="EQA17" s="224">
        <f t="shared" si="61"/>
        <v>0</v>
      </c>
      <c r="EQB17" s="224">
        <f t="shared" si="61"/>
        <v>0</v>
      </c>
      <c r="EQC17" s="224">
        <f t="shared" si="61"/>
        <v>0</v>
      </c>
      <c r="EQD17" s="224">
        <f t="shared" si="61"/>
        <v>0</v>
      </c>
      <c r="EQE17" s="224">
        <f t="shared" si="61"/>
        <v>0</v>
      </c>
      <c r="EQF17" s="224">
        <f t="shared" si="61"/>
        <v>0</v>
      </c>
      <c r="EQG17" s="224">
        <f t="shared" si="61"/>
        <v>0</v>
      </c>
      <c r="EQH17" s="224">
        <f t="shared" si="61"/>
        <v>0</v>
      </c>
      <c r="EQI17" s="224">
        <f t="shared" si="61"/>
        <v>0</v>
      </c>
      <c r="EQJ17" s="224">
        <f t="shared" si="61"/>
        <v>0</v>
      </c>
      <c r="EQK17" s="224">
        <f t="shared" si="61"/>
        <v>0</v>
      </c>
      <c r="EQL17" s="224">
        <f t="shared" si="61"/>
        <v>0</v>
      </c>
      <c r="EQM17" s="224">
        <f t="shared" si="61"/>
        <v>0</v>
      </c>
      <c r="EQN17" s="224">
        <f t="shared" si="61"/>
        <v>0</v>
      </c>
      <c r="EQO17" s="224">
        <f t="shared" ref="EQO17:ESZ17" si="62">SUM(EQO18,EQO22,EQO23,EQO28)</f>
        <v>0</v>
      </c>
      <c r="EQP17" s="224">
        <f t="shared" si="62"/>
        <v>0</v>
      </c>
      <c r="EQQ17" s="224">
        <f t="shared" si="62"/>
        <v>0</v>
      </c>
      <c r="EQR17" s="224">
        <f t="shared" si="62"/>
        <v>0</v>
      </c>
      <c r="EQS17" s="224">
        <f t="shared" si="62"/>
        <v>0</v>
      </c>
      <c r="EQT17" s="224">
        <f t="shared" si="62"/>
        <v>0</v>
      </c>
      <c r="EQU17" s="224">
        <f t="shared" si="62"/>
        <v>0</v>
      </c>
      <c r="EQV17" s="224">
        <f t="shared" si="62"/>
        <v>0</v>
      </c>
      <c r="EQW17" s="224">
        <f t="shared" si="62"/>
        <v>0</v>
      </c>
      <c r="EQX17" s="224">
        <f t="shared" si="62"/>
        <v>0</v>
      </c>
      <c r="EQY17" s="224">
        <f t="shared" si="62"/>
        <v>0</v>
      </c>
      <c r="EQZ17" s="224">
        <f t="shared" si="62"/>
        <v>0</v>
      </c>
      <c r="ERA17" s="224">
        <f t="shared" si="62"/>
        <v>0</v>
      </c>
      <c r="ERB17" s="224">
        <f t="shared" si="62"/>
        <v>0</v>
      </c>
      <c r="ERC17" s="224">
        <f t="shared" si="62"/>
        <v>0</v>
      </c>
      <c r="ERD17" s="224">
        <f t="shared" si="62"/>
        <v>0</v>
      </c>
      <c r="ERE17" s="224">
        <f t="shared" si="62"/>
        <v>0</v>
      </c>
      <c r="ERF17" s="224">
        <f t="shared" si="62"/>
        <v>0</v>
      </c>
      <c r="ERG17" s="224">
        <f t="shared" si="62"/>
        <v>0</v>
      </c>
      <c r="ERH17" s="224">
        <f t="shared" si="62"/>
        <v>0</v>
      </c>
      <c r="ERI17" s="224">
        <f t="shared" si="62"/>
        <v>0</v>
      </c>
      <c r="ERJ17" s="224">
        <f t="shared" si="62"/>
        <v>0</v>
      </c>
      <c r="ERK17" s="224">
        <f t="shared" si="62"/>
        <v>0</v>
      </c>
      <c r="ERL17" s="224">
        <f t="shared" si="62"/>
        <v>0</v>
      </c>
      <c r="ERM17" s="224">
        <f t="shared" si="62"/>
        <v>0</v>
      </c>
      <c r="ERN17" s="224">
        <f t="shared" si="62"/>
        <v>0</v>
      </c>
      <c r="ERO17" s="224">
        <f t="shared" si="62"/>
        <v>0</v>
      </c>
      <c r="ERP17" s="224">
        <f t="shared" si="62"/>
        <v>0</v>
      </c>
      <c r="ERQ17" s="224">
        <f t="shared" si="62"/>
        <v>0</v>
      </c>
      <c r="ERR17" s="224">
        <f t="shared" si="62"/>
        <v>0</v>
      </c>
      <c r="ERS17" s="224">
        <f t="shared" si="62"/>
        <v>0</v>
      </c>
      <c r="ERT17" s="224">
        <f t="shared" si="62"/>
        <v>0</v>
      </c>
      <c r="ERU17" s="224">
        <f t="shared" si="62"/>
        <v>0</v>
      </c>
      <c r="ERV17" s="224">
        <f t="shared" si="62"/>
        <v>0</v>
      </c>
      <c r="ERW17" s="224">
        <f t="shared" si="62"/>
        <v>0</v>
      </c>
      <c r="ERX17" s="224">
        <f t="shared" si="62"/>
        <v>0</v>
      </c>
      <c r="ERY17" s="224">
        <f t="shared" si="62"/>
        <v>0</v>
      </c>
      <c r="ERZ17" s="224">
        <f t="shared" si="62"/>
        <v>0</v>
      </c>
      <c r="ESA17" s="224">
        <f t="shared" si="62"/>
        <v>0</v>
      </c>
      <c r="ESB17" s="224">
        <f t="shared" si="62"/>
        <v>0</v>
      </c>
      <c r="ESC17" s="224">
        <f t="shared" si="62"/>
        <v>0</v>
      </c>
      <c r="ESD17" s="224">
        <f t="shared" si="62"/>
        <v>0</v>
      </c>
      <c r="ESE17" s="224">
        <f t="shared" si="62"/>
        <v>0</v>
      </c>
      <c r="ESF17" s="224">
        <f t="shared" si="62"/>
        <v>0</v>
      </c>
      <c r="ESG17" s="224">
        <f t="shared" si="62"/>
        <v>0</v>
      </c>
      <c r="ESH17" s="224">
        <f t="shared" si="62"/>
        <v>0</v>
      </c>
      <c r="ESI17" s="224">
        <f t="shared" si="62"/>
        <v>0</v>
      </c>
      <c r="ESJ17" s="224">
        <f t="shared" si="62"/>
        <v>0</v>
      </c>
      <c r="ESK17" s="224">
        <f t="shared" si="62"/>
        <v>0</v>
      </c>
      <c r="ESL17" s="224">
        <f t="shared" si="62"/>
        <v>0</v>
      </c>
      <c r="ESM17" s="224">
        <f t="shared" si="62"/>
        <v>0</v>
      </c>
      <c r="ESN17" s="224">
        <f t="shared" si="62"/>
        <v>0</v>
      </c>
      <c r="ESO17" s="224">
        <f t="shared" si="62"/>
        <v>0</v>
      </c>
      <c r="ESP17" s="224">
        <f t="shared" si="62"/>
        <v>0</v>
      </c>
      <c r="ESQ17" s="224">
        <f t="shared" si="62"/>
        <v>0</v>
      </c>
      <c r="ESR17" s="224">
        <f t="shared" si="62"/>
        <v>0</v>
      </c>
      <c r="ESS17" s="224">
        <f t="shared" si="62"/>
        <v>0</v>
      </c>
      <c r="EST17" s="224">
        <f t="shared" si="62"/>
        <v>0</v>
      </c>
      <c r="ESU17" s="224">
        <f t="shared" si="62"/>
        <v>0</v>
      </c>
      <c r="ESV17" s="224">
        <f t="shared" si="62"/>
        <v>0</v>
      </c>
      <c r="ESW17" s="224">
        <f t="shared" si="62"/>
        <v>0</v>
      </c>
      <c r="ESX17" s="224">
        <f t="shared" si="62"/>
        <v>0</v>
      </c>
      <c r="ESY17" s="224">
        <f t="shared" si="62"/>
        <v>0</v>
      </c>
      <c r="ESZ17" s="224">
        <f t="shared" si="62"/>
        <v>0</v>
      </c>
      <c r="ETA17" s="224">
        <f t="shared" ref="ETA17:EVL17" si="63">SUM(ETA18,ETA22,ETA23,ETA28)</f>
        <v>0</v>
      </c>
      <c r="ETB17" s="224">
        <f t="shared" si="63"/>
        <v>0</v>
      </c>
      <c r="ETC17" s="224">
        <f t="shared" si="63"/>
        <v>0</v>
      </c>
      <c r="ETD17" s="224">
        <f t="shared" si="63"/>
        <v>0</v>
      </c>
      <c r="ETE17" s="224">
        <f t="shared" si="63"/>
        <v>0</v>
      </c>
      <c r="ETF17" s="224">
        <f t="shared" si="63"/>
        <v>0</v>
      </c>
      <c r="ETG17" s="224">
        <f t="shared" si="63"/>
        <v>0</v>
      </c>
      <c r="ETH17" s="224">
        <f t="shared" si="63"/>
        <v>0</v>
      </c>
      <c r="ETI17" s="224">
        <f t="shared" si="63"/>
        <v>0</v>
      </c>
      <c r="ETJ17" s="224">
        <f t="shared" si="63"/>
        <v>0</v>
      </c>
      <c r="ETK17" s="224">
        <f t="shared" si="63"/>
        <v>0</v>
      </c>
      <c r="ETL17" s="224">
        <f t="shared" si="63"/>
        <v>0</v>
      </c>
      <c r="ETM17" s="224">
        <f t="shared" si="63"/>
        <v>0</v>
      </c>
      <c r="ETN17" s="224">
        <f t="shared" si="63"/>
        <v>0</v>
      </c>
      <c r="ETO17" s="224">
        <f t="shared" si="63"/>
        <v>0</v>
      </c>
      <c r="ETP17" s="224">
        <f t="shared" si="63"/>
        <v>0</v>
      </c>
      <c r="ETQ17" s="224">
        <f t="shared" si="63"/>
        <v>0</v>
      </c>
      <c r="ETR17" s="224">
        <f t="shared" si="63"/>
        <v>0</v>
      </c>
      <c r="ETS17" s="224">
        <f t="shared" si="63"/>
        <v>0</v>
      </c>
      <c r="ETT17" s="224">
        <f t="shared" si="63"/>
        <v>0</v>
      </c>
      <c r="ETU17" s="224">
        <f t="shared" si="63"/>
        <v>0</v>
      </c>
      <c r="ETV17" s="224">
        <f t="shared" si="63"/>
        <v>0</v>
      </c>
      <c r="ETW17" s="224">
        <f t="shared" si="63"/>
        <v>0</v>
      </c>
      <c r="ETX17" s="224">
        <f t="shared" si="63"/>
        <v>0</v>
      </c>
      <c r="ETY17" s="224">
        <f t="shared" si="63"/>
        <v>0</v>
      </c>
      <c r="ETZ17" s="224">
        <f t="shared" si="63"/>
        <v>0</v>
      </c>
      <c r="EUA17" s="224">
        <f t="shared" si="63"/>
        <v>0</v>
      </c>
      <c r="EUB17" s="224">
        <f t="shared" si="63"/>
        <v>0</v>
      </c>
      <c r="EUC17" s="224">
        <f t="shared" si="63"/>
        <v>0</v>
      </c>
      <c r="EUD17" s="224">
        <f t="shared" si="63"/>
        <v>0</v>
      </c>
      <c r="EUE17" s="224">
        <f t="shared" si="63"/>
        <v>0</v>
      </c>
      <c r="EUF17" s="224">
        <f t="shared" si="63"/>
        <v>0</v>
      </c>
      <c r="EUG17" s="224">
        <f t="shared" si="63"/>
        <v>0</v>
      </c>
      <c r="EUH17" s="224">
        <f t="shared" si="63"/>
        <v>0</v>
      </c>
      <c r="EUI17" s="224">
        <f t="shared" si="63"/>
        <v>0</v>
      </c>
      <c r="EUJ17" s="224">
        <f t="shared" si="63"/>
        <v>0</v>
      </c>
      <c r="EUK17" s="224">
        <f t="shared" si="63"/>
        <v>0</v>
      </c>
      <c r="EUL17" s="224">
        <f t="shared" si="63"/>
        <v>0</v>
      </c>
      <c r="EUM17" s="224">
        <f t="shared" si="63"/>
        <v>0</v>
      </c>
      <c r="EUN17" s="224">
        <f t="shared" si="63"/>
        <v>0</v>
      </c>
      <c r="EUO17" s="224">
        <f t="shared" si="63"/>
        <v>0</v>
      </c>
      <c r="EUP17" s="224">
        <f t="shared" si="63"/>
        <v>0</v>
      </c>
      <c r="EUQ17" s="224">
        <f t="shared" si="63"/>
        <v>0</v>
      </c>
      <c r="EUR17" s="224">
        <f t="shared" si="63"/>
        <v>0</v>
      </c>
      <c r="EUS17" s="224">
        <f t="shared" si="63"/>
        <v>0</v>
      </c>
      <c r="EUT17" s="224">
        <f t="shared" si="63"/>
        <v>0</v>
      </c>
      <c r="EUU17" s="224">
        <f t="shared" si="63"/>
        <v>0</v>
      </c>
      <c r="EUV17" s="224">
        <f t="shared" si="63"/>
        <v>0</v>
      </c>
      <c r="EUW17" s="224">
        <f t="shared" si="63"/>
        <v>0</v>
      </c>
      <c r="EUX17" s="224">
        <f t="shared" si="63"/>
        <v>0</v>
      </c>
      <c r="EUY17" s="224">
        <f t="shared" si="63"/>
        <v>0</v>
      </c>
      <c r="EUZ17" s="224">
        <f t="shared" si="63"/>
        <v>0</v>
      </c>
      <c r="EVA17" s="224">
        <f t="shared" si="63"/>
        <v>0</v>
      </c>
      <c r="EVB17" s="224">
        <f t="shared" si="63"/>
        <v>0</v>
      </c>
      <c r="EVC17" s="224">
        <f t="shared" si="63"/>
        <v>0</v>
      </c>
      <c r="EVD17" s="224">
        <f t="shared" si="63"/>
        <v>0</v>
      </c>
      <c r="EVE17" s="224">
        <f t="shared" si="63"/>
        <v>0</v>
      </c>
      <c r="EVF17" s="224">
        <f t="shared" si="63"/>
        <v>0</v>
      </c>
      <c r="EVG17" s="224">
        <f t="shared" si="63"/>
        <v>0</v>
      </c>
      <c r="EVH17" s="224">
        <f t="shared" si="63"/>
        <v>0</v>
      </c>
      <c r="EVI17" s="224">
        <f t="shared" si="63"/>
        <v>0</v>
      </c>
      <c r="EVJ17" s="224">
        <f t="shared" si="63"/>
        <v>0</v>
      </c>
      <c r="EVK17" s="224">
        <f t="shared" si="63"/>
        <v>0</v>
      </c>
      <c r="EVL17" s="224">
        <f t="shared" si="63"/>
        <v>0</v>
      </c>
      <c r="EVM17" s="224">
        <f t="shared" ref="EVM17:EXX17" si="64">SUM(EVM18,EVM22,EVM23,EVM28)</f>
        <v>0</v>
      </c>
      <c r="EVN17" s="224">
        <f t="shared" si="64"/>
        <v>0</v>
      </c>
      <c r="EVO17" s="224">
        <f t="shared" si="64"/>
        <v>0</v>
      </c>
      <c r="EVP17" s="224">
        <f t="shared" si="64"/>
        <v>0</v>
      </c>
      <c r="EVQ17" s="224">
        <f t="shared" si="64"/>
        <v>0</v>
      </c>
      <c r="EVR17" s="224">
        <f t="shared" si="64"/>
        <v>0</v>
      </c>
      <c r="EVS17" s="224">
        <f t="shared" si="64"/>
        <v>0</v>
      </c>
      <c r="EVT17" s="224">
        <f t="shared" si="64"/>
        <v>0</v>
      </c>
      <c r="EVU17" s="224">
        <f t="shared" si="64"/>
        <v>0</v>
      </c>
      <c r="EVV17" s="224">
        <f t="shared" si="64"/>
        <v>0</v>
      </c>
      <c r="EVW17" s="224">
        <f t="shared" si="64"/>
        <v>0</v>
      </c>
      <c r="EVX17" s="224">
        <f t="shared" si="64"/>
        <v>0</v>
      </c>
      <c r="EVY17" s="224">
        <f t="shared" si="64"/>
        <v>0</v>
      </c>
      <c r="EVZ17" s="224">
        <f t="shared" si="64"/>
        <v>0</v>
      </c>
      <c r="EWA17" s="224">
        <f t="shared" si="64"/>
        <v>0</v>
      </c>
      <c r="EWB17" s="224">
        <f t="shared" si="64"/>
        <v>0</v>
      </c>
      <c r="EWC17" s="224">
        <f t="shared" si="64"/>
        <v>0</v>
      </c>
      <c r="EWD17" s="224">
        <f t="shared" si="64"/>
        <v>0</v>
      </c>
      <c r="EWE17" s="224">
        <f t="shared" si="64"/>
        <v>0</v>
      </c>
      <c r="EWF17" s="224">
        <f t="shared" si="64"/>
        <v>0</v>
      </c>
      <c r="EWG17" s="224">
        <f t="shared" si="64"/>
        <v>0</v>
      </c>
      <c r="EWH17" s="224">
        <f t="shared" si="64"/>
        <v>0</v>
      </c>
      <c r="EWI17" s="224">
        <f t="shared" si="64"/>
        <v>0</v>
      </c>
      <c r="EWJ17" s="224">
        <f t="shared" si="64"/>
        <v>0</v>
      </c>
      <c r="EWK17" s="224">
        <f t="shared" si="64"/>
        <v>0</v>
      </c>
      <c r="EWL17" s="224">
        <f t="shared" si="64"/>
        <v>0</v>
      </c>
      <c r="EWM17" s="224">
        <f t="shared" si="64"/>
        <v>0</v>
      </c>
      <c r="EWN17" s="224">
        <f t="shared" si="64"/>
        <v>0</v>
      </c>
      <c r="EWO17" s="224">
        <f t="shared" si="64"/>
        <v>0</v>
      </c>
      <c r="EWP17" s="224">
        <f t="shared" si="64"/>
        <v>0</v>
      </c>
      <c r="EWQ17" s="224">
        <f t="shared" si="64"/>
        <v>0</v>
      </c>
      <c r="EWR17" s="224">
        <f t="shared" si="64"/>
        <v>0</v>
      </c>
      <c r="EWS17" s="224">
        <f t="shared" si="64"/>
        <v>0</v>
      </c>
      <c r="EWT17" s="224">
        <f t="shared" si="64"/>
        <v>0</v>
      </c>
      <c r="EWU17" s="224">
        <f t="shared" si="64"/>
        <v>0</v>
      </c>
      <c r="EWV17" s="224">
        <f t="shared" si="64"/>
        <v>0</v>
      </c>
      <c r="EWW17" s="224">
        <f t="shared" si="64"/>
        <v>0</v>
      </c>
      <c r="EWX17" s="224">
        <f t="shared" si="64"/>
        <v>0</v>
      </c>
      <c r="EWY17" s="224">
        <f t="shared" si="64"/>
        <v>0</v>
      </c>
      <c r="EWZ17" s="224">
        <f t="shared" si="64"/>
        <v>0</v>
      </c>
      <c r="EXA17" s="224">
        <f t="shared" si="64"/>
        <v>0</v>
      </c>
      <c r="EXB17" s="224">
        <f t="shared" si="64"/>
        <v>0</v>
      </c>
      <c r="EXC17" s="224">
        <f t="shared" si="64"/>
        <v>0</v>
      </c>
      <c r="EXD17" s="224">
        <f t="shared" si="64"/>
        <v>0</v>
      </c>
      <c r="EXE17" s="224">
        <f t="shared" si="64"/>
        <v>0</v>
      </c>
      <c r="EXF17" s="224">
        <f t="shared" si="64"/>
        <v>0</v>
      </c>
      <c r="EXG17" s="224">
        <f t="shared" si="64"/>
        <v>0</v>
      </c>
      <c r="EXH17" s="224">
        <f t="shared" si="64"/>
        <v>0</v>
      </c>
      <c r="EXI17" s="224">
        <f t="shared" si="64"/>
        <v>0</v>
      </c>
      <c r="EXJ17" s="224">
        <f t="shared" si="64"/>
        <v>0</v>
      </c>
      <c r="EXK17" s="224">
        <f t="shared" si="64"/>
        <v>0</v>
      </c>
      <c r="EXL17" s="224">
        <f t="shared" si="64"/>
        <v>0</v>
      </c>
      <c r="EXM17" s="224">
        <f t="shared" si="64"/>
        <v>0</v>
      </c>
      <c r="EXN17" s="224">
        <f t="shared" si="64"/>
        <v>0</v>
      </c>
      <c r="EXO17" s="224">
        <f t="shared" si="64"/>
        <v>0</v>
      </c>
      <c r="EXP17" s="224">
        <f t="shared" si="64"/>
        <v>0</v>
      </c>
      <c r="EXQ17" s="224">
        <f t="shared" si="64"/>
        <v>0</v>
      </c>
      <c r="EXR17" s="224">
        <f t="shared" si="64"/>
        <v>0</v>
      </c>
      <c r="EXS17" s="224">
        <f t="shared" si="64"/>
        <v>0</v>
      </c>
      <c r="EXT17" s="224">
        <f t="shared" si="64"/>
        <v>0</v>
      </c>
      <c r="EXU17" s="224">
        <f t="shared" si="64"/>
        <v>0</v>
      </c>
      <c r="EXV17" s="224">
        <f t="shared" si="64"/>
        <v>0</v>
      </c>
      <c r="EXW17" s="224">
        <f t="shared" si="64"/>
        <v>0</v>
      </c>
      <c r="EXX17" s="224">
        <f t="shared" si="64"/>
        <v>0</v>
      </c>
      <c r="EXY17" s="224">
        <f t="shared" ref="EXY17:FAJ17" si="65">SUM(EXY18,EXY22,EXY23,EXY28)</f>
        <v>0</v>
      </c>
      <c r="EXZ17" s="224">
        <f t="shared" si="65"/>
        <v>0</v>
      </c>
      <c r="EYA17" s="224">
        <f t="shared" si="65"/>
        <v>0</v>
      </c>
      <c r="EYB17" s="224">
        <f t="shared" si="65"/>
        <v>0</v>
      </c>
      <c r="EYC17" s="224">
        <f t="shared" si="65"/>
        <v>0</v>
      </c>
      <c r="EYD17" s="224">
        <f t="shared" si="65"/>
        <v>0</v>
      </c>
      <c r="EYE17" s="224">
        <f t="shared" si="65"/>
        <v>0</v>
      </c>
      <c r="EYF17" s="224">
        <f t="shared" si="65"/>
        <v>0</v>
      </c>
      <c r="EYG17" s="224">
        <f t="shared" si="65"/>
        <v>0</v>
      </c>
      <c r="EYH17" s="224">
        <f t="shared" si="65"/>
        <v>0</v>
      </c>
      <c r="EYI17" s="224">
        <f t="shared" si="65"/>
        <v>0</v>
      </c>
      <c r="EYJ17" s="224">
        <f t="shared" si="65"/>
        <v>0</v>
      </c>
      <c r="EYK17" s="224">
        <f t="shared" si="65"/>
        <v>0</v>
      </c>
      <c r="EYL17" s="224">
        <f t="shared" si="65"/>
        <v>0</v>
      </c>
      <c r="EYM17" s="224">
        <f t="shared" si="65"/>
        <v>0</v>
      </c>
      <c r="EYN17" s="224">
        <f t="shared" si="65"/>
        <v>0</v>
      </c>
      <c r="EYO17" s="224">
        <f t="shared" si="65"/>
        <v>0</v>
      </c>
      <c r="EYP17" s="224">
        <f t="shared" si="65"/>
        <v>0</v>
      </c>
      <c r="EYQ17" s="224">
        <f t="shared" si="65"/>
        <v>0</v>
      </c>
      <c r="EYR17" s="224">
        <f t="shared" si="65"/>
        <v>0</v>
      </c>
      <c r="EYS17" s="224">
        <f t="shared" si="65"/>
        <v>0</v>
      </c>
      <c r="EYT17" s="224">
        <f t="shared" si="65"/>
        <v>0</v>
      </c>
      <c r="EYU17" s="224">
        <f t="shared" si="65"/>
        <v>0</v>
      </c>
      <c r="EYV17" s="224">
        <f t="shared" si="65"/>
        <v>0</v>
      </c>
      <c r="EYW17" s="224">
        <f t="shared" si="65"/>
        <v>0</v>
      </c>
      <c r="EYX17" s="224">
        <f t="shared" si="65"/>
        <v>0</v>
      </c>
      <c r="EYY17" s="224">
        <f t="shared" si="65"/>
        <v>0</v>
      </c>
      <c r="EYZ17" s="224">
        <f t="shared" si="65"/>
        <v>0</v>
      </c>
      <c r="EZA17" s="224">
        <f t="shared" si="65"/>
        <v>0</v>
      </c>
      <c r="EZB17" s="224">
        <f t="shared" si="65"/>
        <v>0</v>
      </c>
      <c r="EZC17" s="224">
        <f t="shared" si="65"/>
        <v>0</v>
      </c>
      <c r="EZD17" s="224">
        <f t="shared" si="65"/>
        <v>0</v>
      </c>
      <c r="EZE17" s="224">
        <f t="shared" si="65"/>
        <v>0</v>
      </c>
      <c r="EZF17" s="224">
        <f t="shared" si="65"/>
        <v>0</v>
      </c>
      <c r="EZG17" s="224">
        <f t="shared" si="65"/>
        <v>0</v>
      </c>
      <c r="EZH17" s="224">
        <f t="shared" si="65"/>
        <v>0</v>
      </c>
      <c r="EZI17" s="224">
        <f t="shared" si="65"/>
        <v>0</v>
      </c>
      <c r="EZJ17" s="224">
        <f t="shared" si="65"/>
        <v>0</v>
      </c>
      <c r="EZK17" s="224">
        <f t="shared" si="65"/>
        <v>0</v>
      </c>
      <c r="EZL17" s="224">
        <f t="shared" si="65"/>
        <v>0</v>
      </c>
      <c r="EZM17" s="224">
        <f t="shared" si="65"/>
        <v>0</v>
      </c>
      <c r="EZN17" s="224">
        <f t="shared" si="65"/>
        <v>0</v>
      </c>
      <c r="EZO17" s="224">
        <f t="shared" si="65"/>
        <v>0</v>
      </c>
      <c r="EZP17" s="224">
        <f t="shared" si="65"/>
        <v>0</v>
      </c>
      <c r="EZQ17" s="224">
        <f t="shared" si="65"/>
        <v>0</v>
      </c>
      <c r="EZR17" s="224">
        <f t="shared" si="65"/>
        <v>0</v>
      </c>
      <c r="EZS17" s="224">
        <f t="shared" si="65"/>
        <v>0</v>
      </c>
      <c r="EZT17" s="224">
        <f t="shared" si="65"/>
        <v>0</v>
      </c>
      <c r="EZU17" s="224">
        <f t="shared" si="65"/>
        <v>0</v>
      </c>
      <c r="EZV17" s="224">
        <f t="shared" si="65"/>
        <v>0</v>
      </c>
      <c r="EZW17" s="224">
        <f t="shared" si="65"/>
        <v>0</v>
      </c>
      <c r="EZX17" s="224">
        <f t="shared" si="65"/>
        <v>0</v>
      </c>
      <c r="EZY17" s="224">
        <f t="shared" si="65"/>
        <v>0</v>
      </c>
      <c r="EZZ17" s="224">
        <f t="shared" si="65"/>
        <v>0</v>
      </c>
      <c r="FAA17" s="224">
        <f t="shared" si="65"/>
        <v>0</v>
      </c>
      <c r="FAB17" s="224">
        <f t="shared" si="65"/>
        <v>0</v>
      </c>
      <c r="FAC17" s="224">
        <f t="shared" si="65"/>
        <v>0</v>
      </c>
      <c r="FAD17" s="224">
        <f t="shared" si="65"/>
        <v>0</v>
      </c>
      <c r="FAE17" s="224">
        <f t="shared" si="65"/>
        <v>0</v>
      </c>
      <c r="FAF17" s="224">
        <f t="shared" si="65"/>
        <v>0</v>
      </c>
      <c r="FAG17" s="224">
        <f t="shared" si="65"/>
        <v>0</v>
      </c>
      <c r="FAH17" s="224">
        <f t="shared" si="65"/>
        <v>0</v>
      </c>
      <c r="FAI17" s="224">
        <f t="shared" si="65"/>
        <v>0</v>
      </c>
      <c r="FAJ17" s="224">
        <f t="shared" si="65"/>
        <v>0</v>
      </c>
      <c r="FAK17" s="224">
        <f t="shared" ref="FAK17:FCV17" si="66">SUM(FAK18,FAK22,FAK23,FAK28)</f>
        <v>0</v>
      </c>
      <c r="FAL17" s="224">
        <f t="shared" si="66"/>
        <v>0</v>
      </c>
      <c r="FAM17" s="224">
        <f t="shared" si="66"/>
        <v>0</v>
      </c>
      <c r="FAN17" s="224">
        <f t="shared" si="66"/>
        <v>0</v>
      </c>
      <c r="FAO17" s="224">
        <f t="shared" si="66"/>
        <v>0</v>
      </c>
      <c r="FAP17" s="224">
        <f t="shared" si="66"/>
        <v>0</v>
      </c>
      <c r="FAQ17" s="224">
        <f t="shared" si="66"/>
        <v>0</v>
      </c>
      <c r="FAR17" s="224">
        <f t="shared" si="66"/>
        <v>0</v>
      </c>
      <c r="FAS17" s="224">
        <f t="shared" si="66"/>
        <v>0</v>
      </c>
      <c r="FAT17" s="224">
        <f t="shared" si="66"/>
        <v>0</v>
      </c>
      <c r="FAU17" s="224">
        <f t="shared" si="66"/>
        <v>0</v>
      </c>
      <c r="FAV17" s="224">
        <f t="shared" si="66"/>
        <v>0</v>
      </c>
      <c r="FAW17" s="224">
        <f t="shared" si="66"/>
        <v>0</v>
      </c>
      <c r="FAX17" s="224">
        <f t="shared" si="66"/>
        <v>0</v>
      </c>
      <c r="FAY17" s="224">
        <f t="shared" si="66"/>
        <v>0</v>
      </c>
      <c r="FAZ17" s="224">
        <f t="shared" si="66"/>
        <v>0</v>
      </c>
      <c r="FBA17" s="224">
        <f t="shared" si="66"/>
        <v>0</v>
      </c>
      <c r="FBB17" s="224">
        <f t="shared" si="66"/>
        <v>0</v>
      </c>
      <c r="FBC17" s="224">
        <f t="shared" si="66"/>
        <v>0</v>
      </c>
      <c r="FBD17" s="224">
        <f t="shared" si="66"/>
        <v>0</v>
      </c>
      <c r="FBE17" s="224">
        <f t="shared" si="66"/>
        <v>0</v>
      </c>
      <c r="FBF17" s="224">
        <f t="shared" si="66"/>
        <v>0</v>
      </c>
      <c r="FBG17" s="224">
        <f t="shared" si="66"/>
        <v>0</v>
      </c>
      <c r="FBH17" s="224">
        <f t="shared" si="66"/>
        <v>0</v>
      </c>
      <c r="FBI17" s="224">
        <f t="shared" si="66"/>
        <v>0</v>
      </c>
      <c r="FBJ17" s="224">
        <f t="shared" si="66"/>
        <v>0</v>
      </c>
      <c r="FBK17" s="224">
        <f t="shared" si="66"/>
        <v>0</v>
      </c>
      <c r="FBL17" s="224">
        <f t="shared" si="66"/>
        <v>0</v>
      </c>
      <c r="FBM17" s="224">
        <f t="shared" si="66"/>
        <v>0</v>
      </c>
      <c r="FBN17" s="224">
        <f t="shared" si="66"/>
        <v>0</v>
      </c>
      <c r="FBO17" s="224">
        <f t="shared" si="66"/>
        <v>0</v>
      </c>
      <c r="FBP17" s="224">
        <f t="shared" si="66"/>
        <v>0</v>
      </c>
      <c r="FBQ17" s="224">
        <f t="shared" si="66"/>
        <v>0</v>
      </c>
      <c r="FBR17" s="224">
        <f t="shared" si="66"/>
        <v>0</v>
      </c>
      <c r="FBS17" s="224">
        <f t="shared" si="66"/>
        <v>0</v>
      </c>
      <c r="FBT17" s="224">
        <f t="shared" si="66"/>
        <v>0</v>
      </c>
      <c r="FBU17" s="224">
        <f t="shared" si="66"/>
        <v>0</v>
      </c>
      <c r="FBV17" s="224">
        <f t="shared" si="66"/>
        <v>0</v>
      </c>
      <c r="FBW17" s="224">
        <f t="shared" si="66"/>
        <v>0</v>
      </c>
      <c r="FBX17" s="224">
        <f t="shared" si="66"/>
        <v>0</v>
      </c>
      <c r="FBY17" s="224">
        <f t="shared" si="66"/>
        <v>0</v>
      </c>
      <c r="FBZ17" s="224">
        <f t="shared" si="66"/>
        <v>0</v>
      </c>
      <c r="FCA17" s="224">
        <f t="shared" si="66"/>
        <v>0</v>
      </c>
      <c r="FCB17" s="224">
        <f t="shared" si="66"/>
        <v>0</v>
      </c>
      <c r="FCC17" s="224">
        <f t="shared" si="66"/>
        <v>0</v>
      </c>
      <c r="FCD17" s="224">
        <f t="shared" si="66"/>
        <v>0</v>
      </c>
      <c r="FCE17" s="224">
        <f t="shared" si="66"/>
        <v>0</v>
      </c>
      <c r="FCF17" s="224">
        <f t="shared" si="66"/>
        <v>0</v>
      </c>
      <c r="FCG17" s="224">
        <f t="shared" si="66"/>
        <v>0</v>
      </c>
      <c r="FCH17" s="224">
        <f t="shared" si="66"/>
        <v>0</v>
      </c>
      <c r="FCI17" s="224">
        <f t="shared" si="66"/>
        <v>0</v>
      </c>
      <c r="FCJ17" s="224">
        <f t="shared" si="66"/>
        <v>0</v>
      </c>
      <c r="FCK17" s="224">
        <f t="shared" si="66"/>
        <v>0</v>
      </c>
      <c r="FCL17" s="224">
        <f t="shared" si="66"/>
        <v>0</v>
      </c>
      <c r="FCM17" s="224">
        <f t="shared" si="66"/>
        <v>0</v>
      </c>
      <c r="FCN17" s="224">
        <f t="shared" si="66"/>
        <v>0</v>
      </c>
      <c r="FCO17" s="224">
        <f t="shared" si="66"/>
        <v>0</v>
      </c>
      <c r="FCP17" s="224">
        <f t="shared" si="66"/>
        <v>0</v>
      </c>
      <c r="FCQ17" s="224">
        <f t="shared" si="66"/>
        <v>0</v>
      </c>
      <c r="FCR17" s="224">
        <f t="shared" si="66"/>
        <v>0</v>
      </c>
      <c r="FCS17" s="224">
        <f t="shared" si="66"/>
        <v>0</v>
      </c>
      <c r="FCT17" s="224">
        <f t="shared" si="66"/>
        <v>0</v>
      </c>
      <c r="FCU17" s="224">
        <f t="shared" si="66"/>
        <v>0</v>
      </c>
      <c r="FCV17" s="224">
        <f t="shared" si="66"/>
        <v>0</v>
      </c>
      <c r="FCW17" s="224">
        <f t="shared" ref="FCW17:FFH17" si="67">SUM(FCW18,FCW22,FCW23,FCW28)</f>
        <v>0</v>
      </c>
      <c r="FCX17" s="224">
        <f t="shared" si="67"/>
        <v>0</v>
      </c>
      <c r="FCY17" s="224">
        <f t="shared" si="67"/>
        <v>0</v>
      </c>
      <c r="FCZ17" s="224">
        <f t="shared" si="67"/>
        <v>0</v>
      </c>
      <c r="FDA17" s="224">
        <f t="shared" si="67"/>
        <v>0</v>
      </c>
      <c r="FDB17" s="224">
        <f t="shared" si="67"/>
        <v>0</v>
      </c>
      <c r="FDC17" s="224">
        <f t="shared" si="67"/>
        <v>0</v>
      </c>
      <c r="FDD17" s="224">
        <f t="shared" si="67"/>
        <v>0</v>
      </c>
      <c r="FDE17" s="224">
        <f t="shared" si="67"/>
        <v>0</v>
      </c>
      <c r="FDF17" s="224">
        <f t="shared" si="67"/>
        <v>0</v>
      </c>
      <c r="FDG17" s="224">
        <f t="shared" si="67"/>
        <v>0</v>
      </c>
      <c r="FDH17" s="224">
        <f t="shared" si="67"/>
        <v>0</v>
      </c>
      <c r="FDI17" s="224">
        <f t="shared" si="67"/>
        <v>0</v>
      </c>
      <c r="FDJ17" s="224">
        <f t="shared" si="67"/>
        <v>0</v>
      </c>
      <c r="FDK17" s="224">
        <f t="shared" si="67"/>
        <v>0</v>
      </c>
      <c r="FDL17" s="224">
        <f t="shared" si="67"/>
        <v>0</v>
      </c>
      <c r="FDM17" s="224">
        <f t="shared" si="67"/>
        <v>0</v>
      </c>
      <c r="FDN17" s="224">
        <f t="shared" si="67"/>
        <v>0</v>
      </c>
      <c r="FDO17" s="224">
        <f t="shared" si="67"/>
        <v>0</v>
      </c>
      <c r="FDP17" s="224">
        <f t="shared" si="67"/>
        <v>0</v>
      </c>
      <c r="FDQ17" s="224">
        <f t="shared" si="67"/>
        <v>0</v>
      </c>
      <c r="FDR17" s="224">
        <f t="shared" si="67"/>
        <v>0</v>
      </c>
      <c r="FDS17" s="224">
        <f t="shared" si="67"/>
        <v>0</v>
      </c>
      <c r="FDT17" s="224">
        <f t="shared" si="67"/>
        <v>0</v>
      </c>
      <c r="FDU17" s="224">
        <f t="shared" si="67"/>
        <v>0</v>
      </c>
      <c r="FDV17" s="224">
        <f t="shared" si="67"/>
        <v>0</v>
      </c>
      <c r="FDW17" s="224">
        <f t="shared" si="67"/>
        <v>0</v>
      </c>
      <c r="FDX17" s="224">
        <f t="shared" si="67"/>
        <v>0</v>
      </c>
      <c r="FDY17" s="224">
        <f t="shared" si="67"/>
        <v>0</v>
      </c>
      <c r="FDZ17" s="224">
        <f t="shared" si="67"/>
        <v>0</v>
      </c>
      <c r="FEA17" s="224">
        <f t="shared" si="67"/>
        <v>0</v>
      </c>
      <c r="FEB17" s="224">
        <f t="shared" si="67"/>
        <v>0</v>
      </c>
      <c r="FEC17" s="224">
        <f t="shared" si="67"/>
        <v>0</v>
      </c>
      <c r="FED17" s="224">
        <f t="shared" si="67"/>
        <v>0</v>
      </c>
      <c r="FEE17" s="224">
        <f t="shared" si="67"/>
        <v>0</v>
      </c>
      <c r="FEF17" s="224">
        <f t="shared" si="67"/>
        <v>0</v>
      </c>
      <c r="FEG17" s="224">
        <f t="shared" si="67"/>
        <v>0</v>
      </c>
      <c r="FEH17" s="224">
        <f t="shared" si="67"/>
        <v>0</v>
      </c>
      <c r="FEI17" s="224">
        <f t="shared" si="67"/>
        <v>0</v>
      </c>
      <c r="FEJ17" s="224">
        <f t="shared" si="67"/>
        <v>0</v>
      </c>
      <c r="FEK17" s="224">
        <f t="shared" si="67"/>
        <v>0</v>
      </c>
      <c r="FEL17" s="224">
        <f t="shared" si="67"/>
        <v>0</v>
      </c>
      <c r="FEM17" s="224">
        <f t="shared" si="67"/>
        <v>0</v>
      </c>
      <c r="FEN17" s="224">
        <f t="shared" si="67"/>
        <v>0</v>
      </c>
      <c r="FEO17" s="224">
        <f t="shared" si="67"/>
        <v>0</v>
      </c>
      <c r="FEP17" s="224">
        <f t="shared" si="67"/>
        <v>0</v>
      </c>
      <c r="FEQ17" s="224">
        <f t="shared" si="67"/>
        <v>0</v>
      </c>
      <c r="FER17" s="224">
        <f t="shared" si="67"/>
        <v>0</v>
      </c>
      <c r="FES17" s="224">
        <f t="shared" si="67"/>
        <v>0</v>
      </c>
      <c r="FET17" s="224">
        <f t="shared" si="67"/>
        <v>0</v>
      </c>
      <c r="FEU17" s="224">
        <f t="shared" si="67"/>
        <v>0</v>
      </c>
      <c r="FEV17" s="224">
        <f t="shared" si="67"/>
        <v>0</v>
      </c>
      <c r="FEW17" s="224">
        <f t="shared" si="67"/>
        <v>0</v>
      </c>
      <c r="FEX17" s="224">
        <f t="shared" si="67"/>
        <v>0</v>
      </c>
      <c r="FEY17" s="224">
        <f t="shared" si="67"/>
        <v>0</v>
      </c>
      <c r="FEZ17" s="224">
        <f t="shared" si="67"/>
        <v>0</v>
      </c>
      <c r="FFA17" s="224">
        <f t="shared" si="67"/>
        <v>0</v>
      </c>
      <c r="FFB17" s="224">
        <f t="shared" si="67"/>
        <v>0</v>
      </c>
      <c r="FFC17" s="224">
        <f t="shared" si="67"/>
        <v>0</v>
      </c>
      <c r="FFD17" s="224">
        <f t="shared" si="67"/>
        <v>0</v>
      </c>
      <c r="FFE17" s="224">
        <f t="shared" si="67"/>
        <v>0</v>
      </c>
      <c r="FFF17" s="224">
        <f t="shared" si="67"/>
        <v>0</v>
      </c>
      <c r="FFG17" s="224">
        <f t="shared" si="67"/>
        <v>0</v>
      </c>
      <c r="FFH17" s="224">
        <f t="shared" si="67"/>
        <v>0</v>
      </c>
      <c r="FFI17" s="224">
        <f t="shared" ref="FFI17:FHT17" si="68">SUM(FFI18,FFI22,FFI23,FFI28)</f>
        <v>0</v>
      </c>
      <c r="FFJ17" s="224">
        <f t="shared" si="68"/>
        <v>0</v>
      </c>
      <c r="FFK17" s="224">
        <f t="shared" si="68"/>
        <v>0</v>
      </c>
      <c r="FFL17" s="224">
        <f t="shared" si="68"/>
        <v>0</v>
      </c>
      <c r="FFM17" s="224">
        <f t="shared" si="68"/>
        <v>0</v>
      </c>
      <c r="FFN17" s="224">
        <f t="shared" si="68"/>
        <v>0</v>
      </c>
      <c r="FFO17" s="224">
        <f t="shared" si="68"/>
        <v>0</v>
      </c>
      <c r="FFP17" s="224">
        <f t="shared" si="68"/>
        <v>0</v>
      </c>
      <c r="FFQ17" s="224">
        <f t="shared" si="68"/>
        <v>0</v>
      </c>
      <c r="FFR17" s="224">
        <f t="shared" si="68"/>
        <v>0</v>
      </c>
      <c r="FFS17" s="224">
        <f t="shared" si="68"/>
        <v>0</v>
      </c>
      <c r="FFT17" s="224">
        <f t="shared" si="68"/>
        <v>0</v>
      </c>
      <c r="FFU17" s="224">
        <f t="shared" si="68"/>
        <v>0</v>
      </c>
      <c r="FFV17" s="224">
        <f t="shared" si="68"/>
        <v>0</v>
      </c>
      <c r="FFW17" s="224">
        <f t="shared" si="68"/>
        <v>0</v>
      </c>
      <c r="FFX17" s="224">
        <f t="shared" si="68"/>
        <v>0</v>
      </c>
      <c r="FFY17" s="224">
        <f t="shared" si="68"/>
        <v>0</v>
      </c>
      <c r="FFZ17" s="224">
        <f t="shared" si="68"/>
        <v>0</v>
      </c>
      <c r="FGA17" s="224">
        <f t="shared" si="68"/>
        <v>0</v>
      </c>
      <c r="FGB17" s="224">
        <f t="shared" si="68"/>
        <v>0</v>
      </c>
      <c r="FGC17" s="224">
        <f t="shared" si="68"/>
        <v>0</v>
      </c>
      <c r="FGD17" s="224">
        <f t="shared" si="68"/>
        <v>0</v>
      </c>
      <c r="FGE17" s="224">
        <f t="shared" si="68"/>
        <v>0</v>
      </c>
      <c r="FGF17" s="224">
        <f t="shared" si="68"/>
        <v>0</v>
      </c>
      <c r="FGG17" s="224">
        <f t="shared" si="68"/>
        <v>0</v>
      </c>
      <c r="FGH17" s="224">
        <f t="shared" si="68"/>
        <v>0</v>
      </c>
      <c r="FGI17" s="224">
        <f t="shared" si="68"/>
        <v>0</v>
      </c>
      <c r="FGJ17" s="224">
        <f t="shared" si="68"/>
        <v>0</v>
      </c>
      <c r="FGK17" s="224">
        <f t="shared" si="68"/>
        <v>0</v>
      </c>
      <c r="FGL17" s="224">
        <f t="shared" si="68"/>
        <v>0</v>
      </c>
      <c r="FGM17" s="224">
        <f t="shared" si="68"/>
        <v>0</v>
      </c>
      <c r="FGN17" s="224">
        <f t="shared" si="68"/>
        <v>0</v>
      </c>
      <c r="FGO17" s="224">
        <f t="shared" si="68"/>
        <v>0</v>
      </c>
      <c r="FGP17" s="224">
        <f t="shared" si="68"/>
        <v>0</v>
      </c>
      <c r="FGQ17" s="224">
        <f t="shared" si="68"/>
        <v>0</v>
      </c>
      <c r="FGR17" s="224">
        <f t="shared" si="68"/>
        <v>0</v>
      </c>
      <c r="FGS17" s="224">
        <f t="shared" si="68"/>
        <v>0</v>
      </c>
      <c r="FGT17" s="224">
        <f t="shared" si="68"/>
        <v>0</v>
      </c>
      <c r="FGU17" s="224">
        <f t="shared" si="68"/>
        <v>0</v>
      </c>
      <c r="FGV17" s="224">
        <f t="shared" si="68"/>
        <v>0</v>
      </c>
      <c r="FGW17" s="224">
        <f t="shared" si="68"/>
        <v>0</v>
      </c>
      <c r="FGX17" s="224">
        <f t="shared" si="68"/>
        <v>0</v>
      </c>
      <c r="FGY17" s="224">
        <f t="shared" si="68"/>
        <v>0</v>
      </c>
      <c r="FGZ17" s="224">
        <f t="shared" si="68"/>
        <v>0</v>
      </c>
      <c r="FHA17" s="224">
        <f t="shared" si="68"/>
        <v>0</v>
      </c>
      <c r="FHB17" s="224">
        <f t="shared" si="68"/>
        <v>0</v>
      </c>
      <c r="FHC17" s="224">
        <f t="shared" si="68"/>
        <v>0</v>
      </c>
      <c r="FHD17" s="224">
        <f t="shared" si="68"/>
        <v>0</v>
      </c>
      <c r="FHE17" s="224">
        <f t="shared" si="68"/>
        <v>0</v>
      </c>
      <c r="FHF17" s="224">
        <f t="shared" si="68"/>
        <v>0</v>
      </c>
      <c r="FHG17" s="224">
        <f t="shared" si="68"/>
        <v>0</v>
      </c>
      <c r="FHH17" s="224">
        <f t="shared" si="68"/>
        <v>0</v>
      </c>
      <c r="FHI17" s="224">
        <f t="shared" si="68"/>
        <v>0</v>
      </c>
      <c r="FHJ17" s="224">
        <f t="shared" si="68"/>
        <v>0</v>
      </c>
      <c r="FHK17" s="224">
        <f t="shared" si="68"/>
        <v>0</v>
      </c>
      <c r="FHL17" s="224">
        <f t="shared" si="68"/>
        <v>0</v>
      </c>
      <c r="FHM17" s="224">
        <f t="shared" si="68"/>
        <v>0</v>
      </c>
      <c r="FHN17" s="224">
        <f t="shared" si="68"/>
        <v>0</v>
      </c>
      <c r="FHO17" s="224">
        <f t="shared" si="68"/>
        <v>0</v>
      </c>
      <c r="FHP17" s="224">
        <f t="shared" si="68"/>
        <v>0</v>
      </c>
      <c r="FHQ17" s="224">
        <f t="shared" si="68"/>
        <v>0</v>
      </c>
      <c r="FHR17" s="224">
        <f t="shared" si="68"/>
        <v>0</v>
      </c>
      <c r="FHS17" s="224">
        <f t="shared" si="68"/>
        <v>0</v>
      </c>
      <c r="FHT17" s="224">
        <f t="shared" si="68"/>
        <v>0</v>
      </c>
      <c r="FHU17" s="224">
        <f t="shared" ref="FHU17:FKF17" si="69">SUM(FHU18,FHU22,FHU23,FHU28)</f>
        <v>0</v>
      </c>
      <c r="FHV17" s="224">
        <f t="shared" si="69"/>
        <v>0</v>
      </c>
      <c r="FHW17" s="224">
        <f t="shared" si="69"/>
        <v>0</v>
      </c>
      <c r="FHX17" s="224">
        <f t="shared" si="69"/>
        <v>0</v>
      </c>
      <c r="FHY17" s="224">
        <f t="shared" si="69"/>
        <v>0</v>
      </c>
      <c r="FHZ17" s="224">
        <f t="shared" si="69"/>
        <v>0</v>
      </c>
      <c r="FIA17" s="224">
        <f t="shared" si="69"/>
        <v>0</v>
      </c>
      <c r="FIB17" s="224">
        <f t="shared" si="69"/>
        <v>0</v>
      </c>
      <c r="FIC17" s="224">
        <f t="shared" si="69"/>
        <v>0</v>
      </c>
      <c r="FID17" s="224">
        <f t="shared" si="69"/>
        <v>0</v>
      </c>
      <c r="FIE17" s="224">
        <f t="shared" si="69"/>
        <v>0</v>
      </c>
      <c r="FIF17" s="224">
        <f t="shared" si="69"/>
        <v>0</v>
      </c>
      <c r="FIG17" s="224">
        <f t="shared" si="69"/>
        <v>0</v>
      </c>
      <c r="FIH17" s="224">
        <f t="shared" si="69"/>
        <v>0</v>
      </c>
      <c r="FII17" s="224">
        <f t="shared" si="69"/>
        <v>0</v>
      </c>
      <c r="FIJ17" s="224">
        <f t="shared" si="69"/>
        <v>0</v>
      </c>
      <c r="FIK17" s="224">
        <f t="shared" si="69"/>
        <v>0</v>
      </c>
      <c r="FIL17" s="224">
        <f t="shared" si="69"/>
        <v>0</v>
      </c>
      <c r="FIM17" s="224">
        <f t="shared" si="69"/>
        <v>0</v>
      </c>
      <c r="FIN17" s="224">
        <f t="shared" si="69"/>
        <v>0</v>
      </c>
      <c r="FIO17" s="224">
        <f t="shared" si="69"/>
        <v>0</v>
      </c>
      <c r="FIP17" s="224">
        <f t="shared" si="69"/>
        <v>0</v>
      </c>
      <c r="FIQ17" s="224">
        <f t="shared" si="69"/>
        <v>0</v>
      </c>
      <c r="FIR17" s="224">
        <f t="shared" si="69"/>
        <v>0</v>
      </c>
      <c r="FIS17" s="224">
        <f t="shared" si="69"/>
        <v>0</v>
      </c>
      <c r="FIT17" s="224">
        <f t="shared" si="69"/>
        <v>0</v>
      </c>
      <c r="FIU17" s="224">
        <f t="shared" si="69"/>
        <v>0</v>
      </c>
      <c r="FIV17" s="224">
        <f t="shared" si="69"/>
        <v>0</v>
      </c>
      <c r="FIW17" s="224">
        <f t="shared" si="69"/>
        <v>0</v>
      </c>
      <c r="FIX17" s="224">
        <f t="shared" si="69"/>
        <v>0</v>
      </c>
      <c r="FIY17" s="224">
        <f t="shared" si="69"/>
        <v>0</v>
      </c>
      <c r="FIZ17" s="224">
        <f t="shared" si="69"/>
        <v>0</v>
      </c>
      <c r="FJA17" s="224">
        <f t="shared" si="69"/>
        <v>0</v>
      </c>
      <c r="FJB17" s="224">
        <f t="shared" si="69"/>
        <v>0</v>
      </c>
      <c r="FJC17" s="224">
        <f t="shared" si="69"/>
        <v>0</v>
      </c>
      <c r="FJD17" s="224">
        <f t="shared" si="69"/>
        <v>0</v>
      </c>
      <c r="FJE17" s="224">
        <f t="shared" si="69"/>
        <v>0</v>
      </c>
      <c r="FJF17" s="224">
        <f t="shared" si="69"/>
        <v>0</v>
      </c>
      <c r="FJG17" s="224">
        <f t="shared" si="69"/>
        <v>0</v>
      </c>
      <c r="FJH17" s="224">
        <f t="shared" si="69"/>
        <v>0</v>
      </c>
      <c r="FJI17" s="224">
        <f t="shared" si="69"/>
        <v>0</v>
      </c>
      <c r="FJJ17" s="224">
        <f t="shared" si="69"/>
        <v>0</v>
      </c>
      <c r="FJK17" s="224">
        <f t="shared" si="69"/>
        <v>0</v>
      </c>
      <c r="FJL17" s="224">
        <f t="shared" si="69"/>
        <v>0</v>
      </c>
      <c r="FJM17" s="224">
        <f t="shared" si="69"/>
        <v>0</v>
      </c>
      <c r="FJN17" s="224">
        <f t="shared" si="69"/>
        <v>0</v>
      </c>
      <c r="FJO17" s="224">
        <f t="shared" si="69"/>
        <v>0</v>
      </c>
      <c r="FJP17" s="224">
        <f t="shared" si="69"/>
        <v>0</v>
      </c>
      <c r="FJQ17" s="224">
        <f t="shared" si="69"/>
        <v>0</v>
      </c>
      <c r="FJR17" s="224">
        <f t="shared" si="69"/>
        <v>0</v>
      </c>
      <c r="FJS17" s="224">
        <f t="shared" si="69"/>
        <v>0</v>
      </c>
      <c r="FJT17" s="224">
        <f t="shared" si="69"/>
        <v>0</v>
      </c>
      <c r="FJU17" s="224">
        <f t="shared" si="69"/>
        <v>0</v>
      </c>
      <c r="FJV17" s="224">
        <f t="shared" si="69"/>
        <v>0</v>
      </c>
      <c r="FJW17" s="224">
        <f t="shared" si="69"/>
        <v>0</v>
      </c>
      <c r="FJX17" s="224">
        <f t="shared" si="69"/>
        <v>0</v>
      </c>
      <c r="FJY17" s="224">
        <f t="shared" si="69"/>
        <v>0</v>
      </c>
      <c r="FJZ17" s="224">
        <f t="shared" si="69"/>
        <v>0</v>
      </c>
      <c r="FKA17" s="224">
        <f t="shared" si="69"/>
        <v>0</v>
      </c>
      <c r="FKB17" s="224">
        <f t="shared" si="69"/>
        <v>0</v>
      </c>
      <c r="FKC17" s="224">
        <f t="shared" si="69"/>
        <v>0</v>
      </c>
      <c r="FKD17" s="224">
        <f t="shared" si="69"/>
        <v>0</v>
      </c>
      <c r="FKE17" s="224">
        <f t="shared" si="69"/>
        <v>0</v>
      </c>
      <c r="FKF17" s="224">
        <f t="shared" si="69"/>
        <v>0</v>
      </c>
      <c r="FKG17" s="224">
        <f t="shared" ref="FKG17:FMR17" si="70">SUM(FKG18,FKG22,FKG23,FKG28)</f>
        <v>0</v>
      </c>
      <c r="FKH17" s="224">
        <f t="shared" si="70"/>
        <v>0</v>
      </c>
      <c r="FKI17" s="224">
        <f t="shared" si="70"/>
        <v>0</v>
      </c>
      <c r="FKJ17" s="224">
        <f t="shared" si="70"/>
        <v>0</v>
      </c>
      <c r="FKK17" s="224">
        <f t="shared" si="70"/>
        <v>0</v>
      </c>
      <c r="FKL17" s="224">
        <f t="shared" si="70"/>
        <v>0</v>
      </c>
      <c r="FKM17" s="224">
        <f t="shared" si="70"/>
        <v>0</v>
      </c>
      <c r="FKN17" s="224">
        <f t="shared" si="70"/>
        <v>0</v>
      </c>
      <c r="FKO17" s="224">
        <f t="shared" si="70"/>
        <v>0</v>
      </c>
      <c r="FKP17" s="224">
        <f t="shared" si="70"/>
        <v>0</v>
      </c>
      <c r="FKQ17" s="224">
        <f t="shared" si="70"/>
        <v>0</v>
      </c>
      <c r="FKR17" s="224">
        <f t="shared" si="70"/>
        <v>0</v>
      </c>
      <c r="FKS17" s="224">
        <f t="shared" si="70"/>
        <v>0</v>
      </c>
      <c r="FKT17" s="224">
        <f t="shared" si="70"/>
        <v>0</v>
      </c>
      <c r="FKU17" s="224">
        <f t="shared" si="70"/>
        <v>0</v>
      </c>
      <c r="FKV17" s="224">
        <f t="shared" si="70"/>
        <v>0</v>
      </c>
      <c r="FKW17" s="224">
        <f t="shared" si="70"/>
        <v>0</v>
      </c>
      <c r="FKX17" s="224">
        <f t="shared" si="70"/>
        <v>0</v>
      </c>
      <c r="FKY17" s="224">
        <f t="shared" si="70"/>
        <v>0</v>
      </c>
      <c r="FKZ17" s="224">
        <f t="shared" si="70"/>
        <v>0</v>
      </c>
      <c r="FLA17" s="224">
        <f t="shared" si="70"/>
        <v>0</v>
      </c>
      <c r="FLB17" s="224">
        <f t="shared" si="70"/>
        <v>0</v>
      </c>
      <c r="FLC17" s="224">
        <f t="shared" si="70"/>
        <v>0</v>
      </c>
      <c r="FLD17" s="224">
        <f t="shared" si="70"/>
        <v>0</v>
      </c>
      <c r="FLE17" s="224">
        <f t="shared" si="70"/>
        <v>0</v>
      </c>
      <c r="FLF17" s="224">
        <f t="shared" si="70"/>
        <v>0</v>
      </c>
      <c r="FLG17" s="224">
        <f t="shared" si="70"/>
        <v>0</v>
      </c>
      <c r="FLH17" s="224">
        <f t="shared" si="70"/>
        <v>0</v>
      </c>
      <c r="FLI17" s="224">
        <f t="shared" si="70"/>
        <v>0</v>
      </c>
      <c r="FLJ17" s="224">
        <f t="shared" si="70"/>
        <v>0</v>
      </c>
      <c r="FLK17" s="224">
        <f t="shared" si="70"/>
        <v>0</v>
      </c>
      <c r="FLL17" s="224">
        <f t="shared" si="70"/>
        <v>0</v>
      </c>
      <c r="FLM17" s="224">
        <f t="shared" si="70"/>
        <v>0</v>
      </c>
      <c r="FLN17" s="224">
        <f t="shared" si="70"/>
        <v>0</v>
      </c>
      <c r="FLO17" s="224">
        <f t="shared" si="70"/>
        <v>0</v>
      </c>
      <c r="FLP17" s="224">
        <f t="shared" si="70"/>
        <v>0</v>
      </c>
      <c r="FLQ17" s="224">
        <f t="shared" si="70"/>
        <v>0</v>
      </c>
      <c r="FLR17" s="224">
        <f t="shared" si="70"/>
        <v>0</v>
      </c>
      <c r="FLS17" s="224">
        <f t="shared" si="70"/>
        <v>0</v>
      </c>
      <c r="FLT17" s="224">
        <f t="shared" si="70"/>
        <v>0</v>
      </c>
      <c r="FLU17" s="224">
        <f t="shared" si="70"/>
        <v>0</v>
      </c>
      <c r="FLV17" s="224">
        <f t="shared" si="70"/>
        <v>0</v>
      </c>
      <c r="FLW17" s="224">
        <f t="shared" si="70"/>
        <v>0</v>
      </c>
      <c r="FLX17" s="224">
        <f t="shared" si="70"/>
        <v>0</v>
      </c>
      <c r="FLY17" s="224">
        <f t="shared" si="70"/>
        <v>0</v>
      </c>
      <c r="FLZ17" s="224">
        <f t="shared" si="70"/>
        <v>0</v>
      </c>
      <c r="FMA17" s="224">
        <f t="shared" si="70"/>
        <v>0</v>
      </c>
      <c r="FMB17" s="224">
        <f t="shared" si="70"/>
        <v>0</v>
      </c>
      <c r="FMC17" s="224">
        <f t="shared" si="70"/>
        <v>0</v>
      </c>
      <c r="FMD17" s="224">
        <f t="shared" si="70"/>
        <v>0</v>
      </c>
      <c r="FME17" s="224">
        <f t="shared" si="70"/>
        <v>0</v>
      </c>
      <c r="FMF17" s="224">
        <f t="shared" si="70"/>
        <v>0</v>
      </c>
      <c r="FMG17" s="224">
        <f t="shared" si="70"/>
        <v>0</v>
      </c>
      <c r="FMH17" s="224">
        <f t="shared" si="70"/>
        <v>0</v>
      </c>
      <c r="FMI17" s="224">
        <f t="shared" si="70"/>
        <v>0</v>
      </c>
      <c r="FMJ17" s="224">
        <f t="shared" si="70"/>
        <v>0</v>
      </c>
      <c r="FMK17" s="224">
        <f t="shared" si="70"/>
        <v>0</v>
      </c>
      <c r="FML17" s="224">
        <f t="shared" si="70"/>
        <v>0</v>
      </c>
      <c r="FMM17" s="224">
        <f t="shared" si="70"/>
        <v>0</v>
      </c>
      <c r="FMN17" s="224">
        <f t="shared" si="70"/>
        <v>0</v>
      </c>
      <c r="FMO17" s="224">
        <f t="shared" si="70"/>
        <v>0</v>
      </c>
      <c r="FMP17" s="224">
        <f t="shared" si="70"/>
        <v>0</v>
      </c>
      <c r="FMQ17" s="224">
        <f t="shared" si="70"/>
        <v>0</v>
      </c>
      <c r="FMR17" s="224">
        <f t="shared" si="70"/>
        <v>0</v>
      </c>
      <c r="FMS17" s="224">
        <f t="shared" ref="FMS17:FPD17" si="71">SUM(FMS18,FMS22,FMS23,FMS28)</f>
        <v>0</v>
      </c>
      <c r="FMT17" s="224">
        <f t="shared" si="71"/>
        <v>0</v>
      </c>
      <c r="FMU17" s="224">
        <f t="shared" si="71"/>
        <v>0</v>
      </c>
      <c r="FMV17" s="224">
        <f t="shared" si="71"/>
        <v>0</v>
      </c>
      <c r="FMW17" s="224">
        <f t="shared" si="71"/>
        <v>0</v>
      </c>
      <c r="FMX17" s="224">
        <f t="shared" si="71"/>
        <v>0</v>
      </c>
      <c r="FMY17" s="224">
        <f t="shared" si="71"/>
        <v>0</v>
      </c>
      <c r="FMZ17" s="224">
        <f t="shared" si="71"/>
        <v>0</v>
      </c>
      <c r="FNA17" s="224">
        <f t="shared" si="71"/>
        <v>0</v>
      </c>
      <c r="FNB17" s="224">
        <f t="shared" si="71"/>
        <v>0</v>
      </c>
      <c r="FNC17" s="224">
        <f t="shared" si="71"/>
        <v>0</v>
      </c>
      <c r="FND17" s="224">
        <f t="shared" si="71"/>
        <v>0</v>
      </c>
      <c r="FNE17" s="224">
        <f t="shared" si="71"/>
        <v>0</v>
      </c>
      <c r="FNF17" s="224">
        <f t="shared" si="71"/>
        <v>0</v>
      </c>
      <c r="FNG17" s="224">
        <f t="shared" si="71"/>
        <v>0</v>
      </c>
      <c r="FNH17" s="224">
        <f t="shared" si="71"/>
        <v>0</v>
      </c>
      <c r="FNI17" s="224">
        <f t="shared" si="71"/>
        <v>0</v>
      </c>
      <c r="FNJ17" s="224">
        <f t="shared" si="71"/>
        <v>0</v>
      </c>
      <c r="FNK17" s="224">
        <f t="shared" si="71"/>
        <v>0</v>
      </c>
      <c r="FNL17" s="224">
        <f t="shared" si="71"/>
        <v>0</v>
      </c>
      <c r="FNM17" s="224">
        <f t="shared" si="71"/>
        <v>0</v>
      </c>
      <c r="FNN17" s="224">
        <f t="shared" si="71"/>
        <v>0</v>
      </c>
      <c r="FNO17" s="224">
        <f t="shared" si="71"/>
        <v>0</v>
      </c>
      <c r="FNP17" s="224">
        <f t="shared" si="71"/>
        <v>0</v>
      </c>
      <c r="FNQ17" s="224">
        <f t="shared" si="71"/>
        <v>0</v>
      </c>
      <c r="FNR17" s="224">
        <f t="shared" si="71"/>
        <v>0</v>
      </c>
      <c r="FNS17" s="224">
        <f t="shared" si="71"/>
        <v>0</v>
      </c>
      <c r="FNT17" s="224">
        <f t="shared" si="71"/>
        <v>0</v>
      </c>
      <c r="FNU17" s="224">
        <f t="shared" si="71"/>
        <v>0</v>
      </c>
      <c r="FNV17" s="224">
        <f t="shared" si="71"/>
        <v>0</v>
      </c>
      <c r="FNW17" s="224">
        <f t="shared" si="71"/>
        <v>0</v>
      </c>
      <c r="FNX17" s="224">
        <f t="shared" si="71"/>
        <v>0</v>
      </c>
      <c r="FNY17" s="224">
        <f t="shared" si="71"/>
        <v>0</v>
      </c>
      <c r="FNZ17" s="224">
        <f t="shared" si="71"/>
        <v>0</v>
      </c>
      <c r="FOA17" s="224">
        <f t="shared" si="71"/>
        <v>0</v>
      </c>
      <c r="FOB17" s="224">
        <f t="shared" si="71"/>
        <v>0</v>
      </c>
      <c r="FOC17" s="224">
        <f t="shared" si="71"/>
        <v>0</v>
      </c>
      <c r="FOD17" s="224">
        <f t="shared" si="71"/>
        <v>0</v>
      </c>
      <c r="FOE17" s="224">
        <f t="shared" si="71"/>
        <v>0</v>
      </c>
      <c r="FOF17" s="224">
        <f t="shared" si="71"/>
        <v>0</v>
      </c>
      <c r="FOG17" s="224">
        <f t="shared" si="71"/>
        <v>0</v>
      </c>
      <c r="FOH17" s="224">
        <f t="shared" si="71"/>
        <v>0</v>
      </c>
      <c r="FOI17" s="224">
        <f t="shared" si="71"/>
        <v>0</v>
      </c>
      <c r="FOJ17" s="224">
        <f t="shared" si="71"/>
        <v>0</v>
      </c>
      <c r="FOK17" s="224">
        <f t="shared" si="71"/>
        <v>0</v>
      </c>
      <c r="FOL17" s="224">
        <f t="shared" si="71"/>
        <v>0</v>
      </c>
      <c r="FOM17" s="224">
        <f t="shared" si="71"/>
        <v>0</v>
      </c>
      <c r="FON17" s="224">
        <f t="shared" si="71"/>
        <v>0</v>
      </c>
      <c r="FOO17" s="224">
        <f t="shared" si="71"/>
        <v>0</v>
      </c>
      <c r="FOP17" s="224">
        <f t="shared" si="71"/>
        <v>0</v>
      </c>
      <c r="FOQ17" s="224">
        <f t="shared" si="71"/>
        <v>0</v>
      </c>
      <c r="FOR17" s="224">
        <f t="shared" si="71"/>
        <v>0</v>
      </c>
      <c r="FOS17" s="224">
        <f t="shared" si="71"/>
        <v>0</v>
      </c>
      <c r="FOT17" s="224">
        <f t="shared" si="71"/>
        <v>0</v>
      </c>
      <c r="FOU17" s="224">
        <f t="shared" si="71"/>
        <v>0</v>
      </c>
      <c r="FOV17" s="224">
        <f t="shared" si="71"/>
        <v>0</v>
      </c>
      <c r="FOW17" s="224">
        <f t="shared" si="71"/>
        <v>0</v>
      </c>
      <c r="FOX17" s="224">
        <f t="shared" si="71"/>
        <v>0</v>
      </c>
      <c r="FOY17" s="224">
        <f t="shared" si="71"/>
        <v>0</v>
      </c>
      <c r="FOZ17" s="224">
        <f t="shared" si="71"/>
        <v>0</v>
      </c>
      <c r="FPA17" s="224">
        <f t="shared" si="71"/>
        <v>0</v>
      </c>
      <c r="FPB17" s="224">
        <f t="shared" si="71"/>
        <v>0</v>
      </c>
      <c r="FPC17" s="224">
        <f t="shared" si="71"/>
        <v>0</v>
      </c>
      <c r="FPD17" s="224">
        <f t="shared" si="71"/>
        <v>0</v>
      </c>
      <c r="FPE17" s="224">
        <f t="shared" ref="FPE17:FRP17" si="72">SUM(FPE18,FPE22,FPE23,FPE28)</f>
        <v>0</v>
      </c>
      <c r="FPF17" s="224">
        <f t="shared" si="72"/>
        <v>0</v>
      </c>
      <c r="FPG17" s="224">
        <f t="shared" si="72"/>
        <v>0</v>
      </c>
      <c r="FPH17" s="224">
        <f t="shared" si="72"/>
        <v>0</v>
      </c>
      <c r="FPI17" s="224">
        <f t="shared" si="72"/>
        <v>0</v>
      </c>
      <c r="FPJ17" s="224">
        <f t="shared" si="72"/>
        <v>0</v>
      </c>
      <c r="FPK17" s="224">
        <f t="shared" si="72"/>
        <v>0</v>
      </c>
      <c r="FPL17" s="224">
        <f t="shared" si="72"/>
        <v>0</v>
      </c>
      <c r="FPM17" s="224">
        <f t="shared" si="72"/>
        <v>0</v>
      </c>
      <c r="FPN17" s="224">
        <f t="shared" si="72"/>
        <v>0</v>
      </c>
      <c r="FPO17" s="224">
        <f t="shared" si="72"/>
        <v>0</v>
      </c>
      <c r="FPP17" s="224">
        <f t="shared" si="72"/>
        <v>0</v>
      </c>
      <c r="FPQ17" s="224">
        <f t="shared" si="72"/>
        <v>0</v>
      </c>
      <c r="FPR17" s="224">
        <f t="shared" si="72"/>
        <v>0</v>
      </c>
      <c r="FPS17" s="224">
        <f t="shared" si="72"/>
        <v>0</v>
      </c>
      <c r="FPT17" s="224">
        <f t="shared" si="72"/>
        <v>0</v>
      </c>
      <c r="FPU17" s="224">
        <f t="shared" si="72"/>
        <v>0</v>
      </c>
      <c r="FPV17" s="224">
        <f t="shared" si="72"/>
        <v>0</v>
      </c>
      <c r="FPW17" s="224">
        <f t="shared" si="72"/>
        <v>0</v>
      </c>
      <c r="FPX17" s="224">
        <f t="shared" si="72"/>
        <v>0</v>
      </c>
      <c r="FPY17" s="224">
        <f t="shared" si="72"/>
        <v>0</v>
      </c>
      <c r="FPZ17" s="224">
        <f t="shared" si="72"/>
        <v>0</v>
      </c>
      <c r="FQA17" s="224">
        <f t="shared" si="72"/>
        <v>0</v>
      </c>
      <c r="FQB17" s="224">
        <f t="shared" si="72"/>
        <v>0</v>
      </c>
      <c r="FQC17" s="224">
        <f t="shared" si="72"/>
        <v>0</v>
      </c>
      <c r="FQD17" s="224">
        <f t="shared" si="72"/>
        <v>0</v>
      </c>
      <c r="FQE17" s="224">
        <f t="shared" si="72"/>
        <v>0</v>
      </c>
      <c r="FQF17" s="224">
        <f t="shared" si="72"/>
        <v>0</v>
      </c>
      <c r="FQG17" s="224">
        <f t="shared" si="72"/>
        <v>0</v>
      </c>
      <c r="FQH17" s="224">
        <f t="shared" si="72"/>
        <v>0</v>
      </c>
      <c r="FQI17" s="224">
        <f t="shared" si="72"/>
        <v>0</v>
      </c>
      <c r="FQJ17" s="224">
        <f t="shared" si="72"/>
        <v>0</v>
      </c>
      <c r="FQK17" s="224">
        <f t="shared" si="72"/>
        <v>0</v>
      </c>
      <c r="FQL17" s="224">
        <f t="shared" si="72"/>
        <v>0</v>
      </c>
      <c r="FQM17" s="224">
        <f t="shared" si="72"/>
        <v>0</v>
      </c>
      <c r="FQN17" s="224">
        <f t="shared" si="72"/>
        <v>0</v>
      </c>
      <c r="FQO17" s="224">
        <f t="shared" si="72"/>
        <v>0</v>
      </c>
      <c r="FQP17" s="224">
        <f t="shared" si="72"/>
        <v>0</v>
      </c>
      <c r="FQQ17" s="224">
        <f t="shared" si="72"/>
        <v>0</v>
      </c>
      <c r="FQR17" s="224">
        <f t="shared" si="72"/>
        <v>0</v>
      </c>
      <c r="FQS17" s="224">
        <f t="shared" si="72"/>
        <v>0</v>
      </c>
      <c r="FQT17" s="224">
        <f t="shared" si="72"/>
        <v>0</v>
      </c>
      <c r="FQU17" s="224">
        <f t="shared" si="72"/>
        <v>0</v>
      </c>
      <c r="FQV17" s="224">
        <f t="shared" si="72"/>
        <v>0</v>
      </c>
      <c r="FQW17" s="224">
        <f t="shared" si="72"/>
        <v>0</v>
      </c>
      <c r="FQX17" s="224">
        <f t="shared" si="72"/>
        <v>0</v>
      </c>
      <c r="FQY17" s="224">
        <f t="shared" si="72"/>
        <v>0</v>
      </c>
      <c r="FQZ17" s="224">
        <f t="shared" si="72"/>
        <v>0</v>
      </c>
      <c r="FRA17" s="224">
        <f t="shared" si="72"/>
        <v>0</v>
      </c>
      <c r="FRB17" s="224">
        <f t="shared" si="72"/>
        <v>0</v>
      </c>
      <c r="FRC17" s="224">
        <f t="shared" si="72"/>
        <v>0</v>
      </c>
      <c r="FRD17" s="224">
        <f t="shared" si="72"/>
        <v>0</v>
      </c>
      <c r="FRE17" s="224">
        <f t="shared" si="72"/>
        <v>0</v>
      </c>
      <c r="FRF17" s="224">
        <f t="shared" si="72"/>
        <v>0</v>
      </c>
      <c r="FRG17" s="224">
        <f t="shared" si="72"/>
        <v>0</v>
      </c>
      <c r="FRH17" s="224">
        <f t="shared" si="72"/>
        <v>0</v>
      </c>
      <c r="FRI17" s="224">
        <f t="shared" si="72"/>
        <v>0</v>
      </c>
      <c r="FRJ17" s="224">
        <f t="shared" si="72"/>
        <v>0</v>
      </c>
      <c r="FRK17" s="224">
        <f t="shared" si="72"/>
        <v>0</v>
      </c>
      <c r="FRL17" s="224">
        <f t="shared" si="72"/>
        <v>0</v>
      </c>
      <c r="FRM17" s="224">
        <f t="shared" si="72"/>
        <v>0</v>
      </c>
      <c r="FRN17" s="224">
        <f t="shared" si="72"/>
        <v>0</v>
      </c>
      <c r="FRO17" s="224">
        <f t="shared" si="72"/>
        <v>0</v>
      </c>
      <c r="FRP17" s="224">
        <f t="shared" si="72"/>
        <v>0</v>
      </c>
      <c r="FRQ17" s="224">
        <f t="shared" ref="FRQ17:FUB17" si="73">SUM(FRQ18,FRQ22,FRQ23,FRQ28)</f>
        <v>0</v>
      </c>
      <c r="FRR17" s="224">
        <f t="shared" si="73"/>
        <v>0</v>
      </c>
      <c r="FRS17" s="224">
        <f t="shared" si="73"/>
        <v>0</v>
      </c>
      <c r="FRT17" s="224">
        <f t="shared" si="73"/>
        <v>0</v>
      </c>
      <c r="FRU17" s="224">
        <f t="shared" si="73"/>
        <v>0</v>
      </c>
      <c r="FRV17" s="224">
        <f t="shared" si="73"/>
        <v>0</v>
      </c>
      <c r="FRW17" s="224">
        <f t="shared" si="73"/>
        <v>0</v>
      </c>
      <c r="FRX17" s="224">
        <f t="shared" si="73"/>
        <v>0</v>
      </c>
      <c r="FRY17" s="224">
        <f t="shared" si="73"/>
        <v>0</v>
      </c>
      <c r="FRZ17" s="224">
        <f t="shared" si="73"/>
        <v>0</v>
      </c>
      <c r="FSA17" s="224">
        <f t="shared" si="73"/>
        <v>0</v>
      </c>
      <c r="FSB17" s="224">
        <f t="shared" si="73"/>
        <v>0</v>
      </c>
      <c r="FSC17" s="224">
        <f t="shared" si="73"/>
        <v>0</v>
      </c>
      <c r="FSD17" s="224">
        <f t="shared" si="73"/>
        <v>0</v>
      </c>
      <c r="FSE17" s="224">
        <f t="shared" si="73"/>
        <v>0</v>
      </c>
      <c r="FSF17" s="224">
        <f t="shared" si="73"/>
        <v>0</v>
      </c>
      <c r="FSG17" s="224">
        <f t="shared" si="73"/>
        <v>0</v>
      </c>
      <c r="FSH17" s="224">
        <f t="shared" si="73"/>
        <v>0</v>
      </c>
      <c r="FSI17" s="224">
        <f t="shared" si="73"/>
        <v>0</v>
      </c>
      <c r="FSJ17" s="224">
        <f t="shared" si="73"/>
        <v>0</v>
      </c>
      <c r="FSK17" s="224">
        <f t="shared" si="73"/>
        <v>0</v>
      </c>
      <c r="FSL17" s="224">
        <f t="shared" si="73"/>
        <v>0</v>
      </c>
      <c r="FSM17" s="224">
        <f t="shared" si="73"/>
        <v>0</v>
      </c>
      <c r="FSN17" s="224">
        <f t="shared" si="73"/>
        <v>0</v>
      </c>
      <c r="FSO17" s="224">
        <f t="shared" si="73"/>
        <v>0</v>
      </c>
      <c r="FSP17" s="224">
        <f t="shared" si="73"/>
        <v>0</v>
      </c>
      <c r="FSQ17" s="224">
        <f t="shared" si="73"/>
        <v>0</v>
      </c>
      <c r="FSR17" s="224">
        <f t="shared" si="73"/>
        <v>0</v>
      </c>
      <c r="FSS17" s="224">
        <f t="shared" si="73"/>
        <v>0</v>
      </c>
      <c r="FST17" s="224">
        <f t="shared" si="73"/>
        <v>0</v>
      </c>
      <c r="FSU17" s="224">
        <f t="shared" si="73"/>
        <v>0</v>
      </c>
      <c r="FSV17" s="224">
        <f t="shared" si="73"/>
        <v>0</v>
      </c>
      <c r="FSW17" s="224">
        <f t="shared" si="73"/>
        <v>0</v>
      </c>
      <c r="FSX17" s="224">
        <f t="shared" si="73"/>
        <v>0</v>
      </c>
      <c r="FSY17" s="224">
        <f t="shared" si="73"/>
        <v>0</v>
      </c>
      <c r="FSZ17" s="224">
        <f t="shared" si="73"/>
        <v>0</v>
      </c>
      <c r="FTA17" s="224">
        <f t="shared" si="73"/>
        <v>0</v>
      </c>
      <c r="FTB17" s="224">
        <f t="shared" si="73"/>
        <v>0</v>
      </c>
      <c r="FTC17" s="224">
        <f t="shared" si="73"/>
        <v>0</v>
      </c>
      <c r="FTD17" s="224">
        <f t="shared" si="73"/>
        <v>0</v>
      </c>
      <c r="FTE17" s="224">
        <f t="shared" si="73"/>
        <v>0</v>
      </c>
      <c r="FTF17" s="224">
        <f t="shared" si="73"/>
        <v>0</v>
      </c>
      <c r="FTG17" s="224">
        <f t="shared" si="73"/>
        <v>0</v>
      </c>
      <c r="FTH17" s="224">
        <f t="shared" si="73"/>
        <v>0</v>
      </c>
      <c r="FTI17" s="224">
        <f t="shared" si="73"/>
        <v>0</v>
      </c>
      <c r="FTJ17" s="224">
        <f t="shared" si="73"/>
        <v>0</v>
      </c>
      <c r="FTK17" s="224">
        <f t="shared" si="73"/>
        <v>0</v>
      </c>
      <c r="FTL17" s="224">
        <f t="shared" si="73"/>
        <v>0</v>
      </c>
      <c r="FTM17" s="224">
        <f t="shared" si="73"/>
        <v>0</v>
      </c>
      <c r="FTN17" s="224">
        <f t="shared" si="73"/>
        <v>0</v>
      </c>
      <c r="FTO17" s="224">
        <f t="shared" si="73"/>
        <v>0</v>
      </c>
      <c r="FTP17" s="224">
        <f t="shared" si="73"/>
        <v>0</v>
      </c>
      <c r="FTQ17" s="224">
        <f t="shared" si="73"/>
        <v>0</v>
      </c>
      <c r="FTR17" s="224">
        <f t="shared" si="73"/>
        <v>0</v>
      </c>
      <c r="FTS17" s="224">
        <f t="shared" si="73"/>
        <v>0</v>
      </c>
      <c r="FTT17" s="224">
        <f t="shared" si="73"/>
        <v>0</v>
      </c>
      <c r="FTU17" s="224">
        <f t="shared" si="73"/>
        <v>0</v>
      </c>
      <c r="FTV17" s="224">
        <f t="shared" si="73"/>
        <v>0</v>
      </c>
      <c r="FTW17" s="224">
        <f t="shared" si="73"/>
        <v>0</v>
      </c>
      <c r="FTX17" s="224">
        <f t="shared" si="73"/>
        <v>0</v>
      </c>
      <c r="FTY17" s="224">
        <f t="shared" si="73"/>
        <v>0</v>
      </c>
      <c r="FTZ17" s="224">
        <f t="shared" si="73"/>
        <v>0</v>
      </c>
      <c r="FUA17" s="224">
        <f t="shared" si="73"/>
        <v>0</v>
      </c>
      <c r="FUB17" s="224">
        <f t="shared" si="73"/>
        <v>0</v>
      </c>
      <c r="FUC17" s="224">
        <f t="shared" ref="FUC17:FWN17" si="74">SUM(FUC18,FUC22,FUC23,FUC28)</f>
        <v>0</v>
      </c>
      <c r="FUD17" s="224">
        <f t="shared" si="74"/>
        <v>0</v>
      </c>
      <c r="FUE17" s="224">
        <f t="shared" si="74"/>
        <v>0</v>
      </c>
      <c r="FUF17" s="224">
        <f t="shared" si="74"/>
        <v>0</v>
      </c>
      <c r="FUG17" s="224">
        <f t="shared" si="74"/>
        <v>0</v>
      </c>
      <c r="FUH17" s="224">
        <f t="shared" si="74"/>
        <v>0</v>
      </c>
      <c r="FUI17" s="224">
        <f t="shared" si="74"/>
        <v>0</v>
      </c>
      <c r="FUJ17" s="224">
        <f t="shared" si="74"/>
        <v>0</v>
      </c>
      <c r="FUK17" s="224">
        <f t="shared" si="74"/>
        <v>0</v>
      </c>
      <c r="FUL17" s="224">
        <f t="shared" si="74"/>
        <v>0</v>
      </c>
      <c r="FUM17" s="224">
        <f t="shared" si="74"/>
        <v>0</v>
      </c>
      <c r="FUN17" s="224">
        <f t="shared" si="74"/>
        <v>0</v>
      </c>
      <c r="FUO17" s="224">
        <f t="shared" si="74"/>
        <v>0</v>
      </c>
      <c r="FUP17" s="224">
        <f t="shared" si="74"/>
        <v>0</v>
      </c>
      <c r="FUQ17" s="224">
        <f t="shared" si="74"/>
        <v>0</v>
      </c>
      <c r="FUR17" s="224">
        <f t="shared" si="74"/>
        <v>0</v>
      </c>
      <c r="FUS17" s="224">
        <f t="shared" si="74"/>
        <v>0</v>
      </c>
      <c r="FUT17" s="224">
        <f t="shared" si="74"/>
        <v>0</v>
      </c>
      <c r="FUU17" s="224">
        <f t="shared" si="74"/>
        <v>0</v>
      </c>
      <c r="FUV17" s="224">
        <f t="shared" si="74"/>
        <v>0</v>
      </c>
      <c r="FUW17" s="224">
        <f t="shared" si="74"/>
        <v>0</v>
      </c>
      <c r="FUX17" s="224">
        <f t="shared" si="74"/>
        <v>0</v>
      </c>
      <c r="FUY17" s="224">
        <f t="shared" si="74"/>
        <v>0</v>
      </c>
      <c r="FUZ17" s="224">
        <f t="shared" si="74"/>
        <v>0</v>
      </c>
      <c r="FVA17" s="224">
        <f t="shared" si="74"/>
        <v>0</v>
      </c>
      <c r="FVB17" s="224">
        <f t="shared" si="74"/>
        <v>0</v>
      </c>
      <c r="FVC17" s="224">
        <f t="shared" si="74"/>
        <v>0</v>
      </c>
      <c r="FVD17" s="224">
        <f t="shared" si="74"/>
        <v>0</v>
      </c>
      <c r="FVE17" s="224">
        <f t="shared" si="74"/>
        <v>0</v>
      </c>
      <c r="FVF17" s="224">
        <f t="shared" si="74"/>
        <v>0</v>
      </c>
      <c r="FVG17" s="224">
        <f t="shared" si="74"/>
        <v>0</v>
      </c>
      <c r="FVH17" s="224">
        <f t="shared" si="74"/>
        <v>0</v>
      </c>
      <c r="FVI17" s="224">
        <f t="shared" si="74"/>
        <v>0</v>
      </c>
      <c r="FVJ17" s="224">
        <f t="shared" si="74"/>
        <v>0</v>
      </c>
      <c r="FVK17" s="224">
        <f t="shared" si="74"/>
        <v>0</v>
      </c>
      <c r="FVL17" s="224">
        <f t="shared" si="74"/>
        <v>0</v>
      </c>
      <c r="FVM17" s="224">
        <f t="shared" si="74"/>
        <v>0</v>
      </c>
      <c r="FVN17" s="224">
        <f t="shared" si="74"/>
        <v>0</v>
      </c>
      <c r="FVO17" s="224">
        <f t="shared" si="74"/>
        <v>0</v>
      </c>
      <c r="FVP17" s="224">
        <f t="shared" si="74"/>
        <v>0</v>
      </c>
      <c r="FVQ17" s="224">
        <f t="shared" si="74"/>
        <v>0</v>
      </c>
      <c r="FVR17" s="224">
        <f t="shared" si="74"/>
        <v>0</v>
      </c>
      <c r="FVS17" s="224">
        <f t="shared" si="74"/>
        <v>0</v>
      </c>
      <c r="FVT17" s="224">
        <f t="shared" si="74"/>
        <v>0</v>
      </c>
      <c r="FVU17" s="224">
        <f t="shared" si="74"/>
        <v>0</v>
      </c>
      <c r="FVV17" s="224">
        <f t="shared" si="74"/>
        <v>0</v>
      </c>
      <c r="FVW17" s="224">
        <f t="shared" si="74"/>
        <v>0</v>
      </c>
      <c r="FVX17" s="224">
        <f t="shared" si="74"/>
        <v>0</v>
      </c>
      <c r="FVY17" s="224">
        <f t="shared" si="74"/>
        <v>0</v>
      </c>
      <c r="FVZ17" s="224">
        <f t="shared" si="74"/>
        <v>0</v>
      </c>
      <c r="FWA17" s="224">
        <f t="shared" si="74"/>
        <v>0</v>
      </c>
      <c r="FWB17" s="224">
        <f t="shared" si="74"/>
        <v>0</v>
      </c>
      <c r="FWC17" s="224">
        <f t="shared" si="74"/>
        <v>0</v>
      </c>
      <c r="FWD17" s="224">
        <f t="shared" si="74"/>
        <v>0</v>
      </c>
      <c r="FWE17" s="224">
        <f t="shared" si="74"/>
        <v>0</v>
      </c>
      <c r="FWF17" s="224">
        <f t="shared" si="74"/>
        <v>0</v>
      </c>
      <c r="FWG17" s="224">
        <f t="shared" si="74"/>
        <v>0</v>
      </c>
      <c r="FWH17" s="224">
        <f t="shared" si="74"/>
        <v>0</v>
      </c>
      <c r="FWI17" s="224">
        <f t="shared" si="74"/>
        <v>0</v>
      </c>
      <c r="FWJ17" s="224">
        <f t="shared" si="74"/>
        <v>0</v>
      </c>
      <c r="FWK17" s="224">
        <f t="shared" si="74"/>
        <v>0</v>
      </c>
      <c r="FWL17" s="224">
        <f t="shared" si="74"/>
        <v>0</v>
      </c>
      <c r="FWM17" s="224">
        <f t="shared" si="74"/>
        <v>0</v>
      </c>
      <c r="FWN17" s="224">
        <f t="shared" si="74"/>
        <v>0</v>
      </c>
      <c r="FWO17" s="224">
        <f t="shared" ref="FWO17:FYZ17" si="75">SUM(FWO18,FWO22,FWO23,FWO28)</f>
        <v>0</v>
      </c>
      <c r="FWP17" s="224">
        <f t="shared" si="75"/>
        <v>0</v>
      </c>
      <c r="FWQ17" s="224">
        <f t="shared" si="75"/>
        <v>0</v>
      </c>
      <c r="FWR17" s="224">
        <f t="shared" si="75"/>
        <v>0</v>
      </c>
      <c r="FWS17" s="224">
        <f t="shared" si="75"/>
        <v>0</v>
      </c>
      <c r="FWT17" s="224">
        <f t="shared" si="75"/>
        <v>0</v>
      </c>
      <c r="FWU17" s="224">
        <f t="shared" si="75"/>
        <v>0</v>
      </c>
      <c r="FWV17" s="224">
        <f t="shared" si="75"/>
        <v>0</v>
      </c>
      <c r="FWW17" s="224">
        <f t="shared" si="75"/>
        <v>0</v>
      </c>
      <c r="FWX17" s="224">
        <f t="shared" si="75"/>
        <v>0</v>
      </c>
      <c r="FWY17" s="224">
        <f t="shared" si="75"/>
        <v>0</v>
      </c>
      <c r="FWZ17" s="224">
        <f t="shared" si="75"/>
        <v>0</v>
      </c>
      <c r="FXA17" s="224">
        <f t="shared" si="75"/>
        <v>0</v>
      </c>
      <c r="FXB17" s="224">
        <f t="shared" si="75"/>
        <v>0</v>
      </c>
      <c r="FXC17" s="224">
        <f t="shared" si="75"/>
        <v>0</v>
      </c>
      <c r="FXD17" s="224">
        <f t="shared" si="75"/>
        <v>0</v>
      </c>
      <c r="FXE17" s="224">
        <f t="shared" si="75"/>
        <v>0</v>
      </c>
      <c r="FXF17" s="224">
        <f t="shared" si="75"/>
        <v>0</v>
      </c>
      <c r="FXG17" s="224">
        <f t="shared" si="75"/>
        <v>0</v>
      </c>
      <c r="FXH17" s="224">
        <f t="shared" si="75"/>
        <v>0</v>
      </c>
      <c r="FXI17" s="224">
        <f t="shared" si="75"/>
        <v>0</v>
      </c>
      <c r="FXJ17" s="224">
        <f t="shared" si="75"/>
        <v>0</v>
      </c>
      <c r="FXK17" s="224">
        <f t="shared" si="75"/>
        <v>0</v>
      </c>
      <c r="FXL17" s="224">
        <f t="shared" si="75"/>
        <v>0</v>
      </c>
      <c r="FXM17" s="224">
        <f t="shared" si="75"/>
        <v>0</v>
      </c>
      <c r="FXN17" s="224">
        <f t="shared" si="75"/>
        <v>0</v>
      </c>
      <c r="FXO17" s="224">
        <f t="shared" si="75"/>
        <v>0</v>
      </c>
      <c r="FXP17" s="224">
        <f t="shared" si="75"/>
        <v>0</v>
      </c>
      <c r="FXQ17" s="224">
        <f t="shared" si="75"/>
        <v>0</v>
      </c>
      <c r="FXR17" s="224">
        <f t="shared" si="75"/>
        <v>0</v>
      </c>
      <c r="FXS17" s="224">
        <f t="shared" si="75"/>
        <v>0</v>
      </c>
      <c r="FXT17" s="224">
        <f t="shared" si="75"/>
        <v>0</v>
      </c>
      <c r="FXU17" s="224">
        <f t="shared" si="75"/>
        <v>0</v>
      </c>
      <c r="FXV17" s="224">
        <f t="shared" si="75"/>
        <v>0</v>
      </c>
      <c r="FXW17" s="224">
        <f t="shared" si="75"/>
        <v>0</v>
      </c>
      <c r="FXX17" s="224">
        <f t="shared" si="75"/>
        <v>0</v>
      </c>
      <c r="FXY17" s="224">
        <f t="shared" si="75"/>
        <v>0</v>
      </c>
      <c r="FXZ17" s="224">
        <f t="shared" si="75"/>
        <v>0</v>
      </c>
      <c r="FYA17" s="224">
        <f t="shared" si="75"/>
        <v>0</v>
      </c>
      <c r="FYB17" s="224">
        <f t="shared" si="75"/>
        <v>0</v>
      </c>
      <c r="FYC17" s="224">
        <f t="shared" si="75"/>
        <v>0</v>
      </c>
      <c r="FYD17" s="224">
        <f t="shared" si="75"/>
        <v>0</v>
      </c>
      <c r="FYE17" s="224">
        <f t="shared" si="75"/>
        <v>0</v>
      </c>
      <c r="FYF17" s="224">
        <f t="shared" si="75"/>
        <v>0</v>
      </c>
      <c r="FYG17" s="224">
        <f t="shared" si="75"/>
        <v>0</v>
      </c>
      <c r="FYH17" s="224">
        <f t="shared" si="75"/>
        <v>0</v>
      </c>
      <c r="FYI17" s="224">
        <f t="shared" si="75"/>
        <v>0</v>
      </c>
      <c r="FYJ17" s="224">
        <f t="shared" si="75"/>
        <v>0</v>
      </c>
      <c r="FYK17" s="224">
        <f t="shared" si="75"/>
        <v>0</v>
      </c>
      <c r="FYL17" s="224">
        <f t="shared" si="75"/>
        <v>0</v>
      </c>
      <c r="FYM17" s="224">
        <f t="shared" si="75"/>
        <v>0</v>
      </c>
      <c r="FYN17" s="224">
        <f t="shared" si="75"/>
        <v>0</v>
      </c>
      <c r="FYO17" s="224">
        <f t="shared" si="75"/>
        <v>0</v>
      </c>
      <c r="FYP17" s="224">
        <f t="shared" si="75"/>
        <v>0</v>
      </c>
      <c r="FYQ17" s="224">
        <f t="shared" si="75"/>
        <v>0</v>
      </c>
      <c r="FYR17" s="224">
        <f t="shared" si="75"/>
        <v>0</v>
      </c>
      <c r="FYS17" s="224">
        <f t="shared" si="75"/>
        <v>0</v>
      </c>
      <c r="FYT17" s="224">
        <f t="shared" si="75"/>
        <v>0</v>
      </c>
      <c r="FYU17" s="224">
        <f t="shared" si="75"/>
        <v>0</v>
      </c>
      <c r="FYV17" s="224">
        <f t="shared" si="75"/>
        <v>0</v>
      </c>
      <c r="FYW17" s="224">
        <f t="shared" si="75"/>
        <v>0</v>
      </c>
      <c r="FYX17" s="224">
        <f t="shared" si="75"/>
        <v>0</v>
      </c>
      <c r="FYY17" s="224">
        <f t="shared" si="75"/>
        <v>0</v>
      </c>
      <c r="FYZ17" s="224">
        <f t="shared" si="75"/>
        <v>0</v>
      </c>
      <c r="FZA17" s="224">
        <f t="shared" ref="FZA17:GBL17" si="76">SUM(FZA18,FZA22,FZA23,FZA28)</f>
        <v>0</v>
      </c>
      <c r="FZB17" s="224">
        <f t="shared" si="76"/>
        <v>0</v>
      </c>
      <c r="FZC17" s="224">
        <f t="shared" si="76"/>
        <v>0</v>
      </c>
      <c r="FZD17" s="224">
        <f t="shared" si="76"/>
        <v>0</v>
      </c>
      <c r="FZE17" s="224">
        <f t="shared" si="76"/>
        <v>0</v>
      </c>
      <c r="FZF17" s="224">
        <f t="shared" si="76"/>
        <v>0</v>
      </c>
      <c r="FZG17" s="224">
        <f t="shared" si="76"/>
        <v>0</v>
      </c>
      <c r="FZH17" s="224">
        <f t="shared" si="76"/>
        <v>0</v>
      </c>
      <c r="FZI17" s="224">
        <f t="shared" si="76"/>
        <v>0</v>
      </c>
      <c r="FZJ17" s="224">
        <f t="shared" si="76"/>
        <v>0</v>
      </c>
      <c r="FZK17" s="224">
        <f t="shared" si="76"/>
        <v>0</v>
      </c>
      <c r="FZL17" s="224">
        <f t="shared" si="76"/>
        <v>0</v>
      </c>
      <c r="FZM17" s="224">
        <f t="shared" si="76"/>
        <v>0</v>
      </c>
      <c r="FZN17" s="224">
        <f t="shared" si="76"/>
        <v>0</v>
      </c>
      <c r="FZO17" s="224">
        <f t="shared" si="76"/>
        <v>0</v>
      </c>
      <c r="FZP17" s="224">
        <f t="shared" si="76"/>
        <v>0</v>
      </c>
      <c r="FZQ17" s="224">
        <f t="shared" si="76"/>
        <v>0</v>
      </c>
      <c r="FZR17" s="224">
        <f t="shared" si="76"/>
        <v>0</v>
      </c>
      <c r="FZS17" s="224">
        <f t="shared" si="76"/>
        <v>0</v>
      </c>
      <c r="FZT17" s="224">
        <f t="shared" si="76"/>
        <v>0</v>
      </c>
      <c r="FZU17" s="224">
        <f t="shared" si="76"/>
        <v>0</v>
      </c>
      <c r="FZV17" s="224">
        <f t="shared" si="76"/>
        <v>0</v>
      </c>
      <c r="FZW17" s="224">
        <f t="shared" si="76"/>
        <v>0</v>
      </c>
      <c r="FZX17" s="224">
        <f t="shared" si="76"/>
        <v>0</v>
      </c>
      <c r="FZY17" s="224">
        <f t="shared" si="76"/>
        <v>0</v>
      </c>
      <c r="FZZ17" s="224">
        <f t="shared" si="76"/>
        <v>0</v>
      </c>
      <c r="GAA17" s="224">
        <f t="shared" si="76"/>
        <v>0</v>
      </c>
      <c r="GAB17" s="224">
        <f t="shared" si="76"/>
        <v>0</v>
      </c>
      <c r="GAC17" s="224">
        <f t="shared" si="76"/>
        <v>0</v>
      </c>
      <c r="GAD17" s="224">
        <f t="shared" si="76"/>
        <v>0</v>
      </c>
      <c r="GAE17" s="224">
        <f t="shared" si="76"/>
        <v>0</v>
      </c>
      <c r="GAF17" s="224">
        <f t="shared" si="76"/>
        <v>0</v>
      </c>
      <c r="GAG17" s="224">
        <f t="shared" si="76"/>
        <v>0</v>
      </c>
      <c r="GAH17" s="224">
        <f t="shared" si="76"/>
        <v>0</v>
      </c>
      <c r="GAI17" s="224">
        <f t="shared" si="76"/>
        <v>0</v>
      </c>
      <c r="GAJ17" s="224">
        <f t="shared" si="76"/>
        <v>0</v>
      </c>
      <c r="GAK17" s="224">
        <f t="shared" si="76"/>
        <v>0</v>
      </c>
      <c r="GAL17" s="224">
        <f t="shared" si="76"/>
        <v>0</v>
      </c>
      <c r="GAM17" s="224">
        <f t="shared" si="76"/>
        <v>0</v>
      </c>
      <c r="GAN17" s="224">
        <f t="shared" si="76"/>
        <v>0</v>
      </c>
      <c r="GAO17" s="224">
        <f t="shared" si="76"/>
        <v>0</v>
      </c>
      <c r="GAP17" s="224">
        <f t="shared" si="76"/>
        <v>0</v>
      </c>
      <c r="GAQ17" s="224">
        <f t="shared" si="76"/>
        <v>0</v>
      </c>
      <c r="GAR17" s="224">
        <f t="shared" si="76"/>
        <v>0</v>
      </c>
      <c r="GAS17" s="224">
        <f t="shared" si="76"/>
        <v>0</v>
      </c>
      <c r="GAT17" s="224">
        <f t="shared" si="76"/>
        <v>0</v>
      </c>
      <c r="GAU17" s="224">
        <f t="shared" si="76"/>
        <v>0</v>
      </c>
      <c r="GAV17" s="224">
        <f t="shared" si="76"/>
        <v>0</v>
      </c>
      <c r="GAW17" s="224">
        <f t="shared" si="76"/>
        <v>0</v>
      </c>
      <c r="GAX17" s="224">
        <f t="shared" si="76"/>
        <v>0</v>
      </c>
      <c r="GAY17" s="224">
        <f t="shared" si="76"/>
        <v>0</v>
      </c>
      <c r="GAZ17" s="224">
        <f t="shared" si="76"/>
        <v>0</v>
      </c>
      <c r="GBA17" s="224">
        <f t="shared" si="76"/>
        <v>0</v>
      </c>
      <c r="GBB17" s="224">
        <f t="shared" si="76"/>
        <v>0</v>
      </c>
      <c r="GBC17" s="224">
        <f t="shared" si="76"/>
        <v>0</v>
      </c>
      <c r="GBD17" s="224">
        <f t="shared" si="76"/>
        <v>0</v>
      </c>
      <c r="GBE17" s="224">
        <f t="shared" si="76"/>
        <v>0</v>
      </c>
      <c r="GBF17" s="224">
        <f t="shared" si="76"/>
        <v>0</v>
      </c>
      <c r="GBG17" s="224">
        <f t="shared" si="76"/>
        <v>0</v>
      </c>
      <c r="GBH17" s="224">
        <f t="shared" si="76"/>
        <v>0</v>
      </c>
      <c r="GBI17" s="224">
        <f t="shared" si="76"/>
        <v>0</v>
      </c>
      <c r="GBJ17" s="224">
        <f t="shared" si="76"/>
        <v>0</v>
      </c>
      <c r="GBK17" s="224">
        <f t="shared" si="76"/>
        <v>0</v>
      </c>
      <c r="GBL17" s="224">
        <f t="shared" si="76"/>
        <v>0</v>
      </c>
      <c r="GBM17" s="224">
        <f t="shared" ref="GBM17:GDX17" si="77">SUM(GBM18,GBM22,GBM23,GBM28)</f>
        <v>0</v>
      </c>
      <c r="GBN17" s="224">
        <f t="shared" si="77"/>
        <v>0</v>
      </c>
      <c r="GBO17" s="224">
        <f t="shared" si="77"/>
        <v>0</v>
      </c>
      <c r="GBP17" s="224">
        <f t="shared" si="77"/>
        <v>0</v>
      </c>
      <c r="GBQ17" s="224">
        <f t="shared" si="77"/>
        <v>0</v>
      </c>
      <c r="GBR17" s="224">
        <f t="shared" si="77"/>
        <v>0</v>
      </c>
      <c r="GBS17" s="224">
        <f t="shared" si="77"/>
        <v>0</v>
      </c>
      <c r="GBT17" s="224">
        <f t="shared" si="77"/>
        <v>0</v>
      </c>
      <c r="GBU17" s="224">
        <f t="shared" si="77"/>
        <v>0</v>
      </c>
      <c r="GBV17" s="224">
        <f t="shared" si="77"/>
        <v>0</v>
      </c>
      <c r="GBW17" s="224">
        <f t="shared" si="77"/>
        <v>0</v>
      </c>
      <c r="GBX17" s="224">
        <f t="shared" si="77"/>
        <v>0</v>
      </c>
      <c r="GBY17" s="224">
        <f t="shared" si="77"/>
        <v>0</v>
      </c>
      <c r="GBZ17" s="224">
        <f t="shared" si="77"/>
        <v>0</v>
      </c>
      <c r="GCA17" s="224">
        <f t="shared" si="77"/>
        <v>0</v>
      </c>
      <c r="GCB17" s="224">
        <f t="shared" si="77"/>
        <v>0</v>
      </c>
      <c r="GCC17" s="224">
        <f t="shared" si="77"/>
        <v>0</v>
      </c>
      <c r="GCD17" s="224">
        <f t="shared" si="77"/>
        <v>0</v>
      </c>
      <c r="GCE17" s="224">
        <f t="shared" si="77"/>
        <v>0</v>
      </c>
      <c r="GCF17" s="224">
        <f t="shared" si="77"/>
        <v>0</v>
      </c>
      <c r="GCG17" s="224">
        <f t="shared" si="77"/>
        <v>0</v>
      </c>
      <c r="GCH17" s="224">
        <f t="shared" si="77"/>
        <v>0</v>
      </c>
      <c r="GCI17" s="224">
        <f t="shared" si="77"/>
        <v>0</v>
      </c>
      <c r="GCJ17" s="224">
        <f t="shared" si="77"/>
        <v>0</v>
      </c>
      <c r="GCK17" s="224">
        <f t="shared" si="77"/>
        <v>0</v>
      </c>
      <c r="GCL17" s="224">
        <f t="shared" si="77"/>
        <v>0</v>
      </c>
      <c r="GCM17" s="224">
        <f t="shared" si="77"/>
        <v>0</v>
      </c>
      <c r="GCN17" s="224">
        <f t="shared" si="77"/>
        <v>0</v>
      </c>
      <c r="GCO17" s="224">
        <f t="shared" si="77"/>
        <v>0</v>
      </c>
      <c r="GCP17" s="224">
        <f t="shared" si="77"/>
        <v>0</v>
      </c>
      <c r="GCQ17" s="224">
        <f t="shared" si="77"/>
        <v>0</v>
      </c>
      <c r="GCR17" s="224">
        <f t="shared" si="77"/>
        <v>0</v>
      </c>
      <c r="GCS17" s="224">
        <f t="shared" si="77"/>
        <v>0</v>
      </c>
      <c r="GCT17" s="224">
        <f t="shared" si="77"/>
        <v>0</v>
      </c>
      <c r="GCU17" s="224">
        <f t="shared" si="77"/>
        <v>0</v>
      </c>
      <c r="GCV17" s="224">
        <f t="shared" si="77"/>
        <v>0</v>
      </c>
      <c r="GCW17" s="224">
        <f t="shared" si="77"/>
        <v>0</v>
      </c>
      <c r="GCX17" s="224">
        <f t="shared" si="77"/>
        <v>0</v>
      </c>
      <c r="GCY17" s="224">
        <f t="shared" si="77"/>
        <v>0</v>
      </c>
      <c r="GCZ17" s="224">
        <f t="shared" si="77"/>
        <v>0</v>
      </c>
      <c r="GDA17" s="224">
        <f t="shared" si="77"/>
        <v>0</v>
      </c>
      <c r="GDB17" s="224">
        <f t="shared" si="77"/>
        <v>0</v>
      </c>
      <c r="GDC17" s="224">
        <f t="shared" si="77"/>
        <v>0</v>
      </c>
      <c r="GDD17" s="224">
        <f t="shared" si="77"/>
        <v>0</v>
      </c>
      <c r="GDE17" s="224">
        <f t="shared" si="77"/>
        <v>0</v>
      </c>
      <c r="GDF17" s="224">
        <f t="shared" si="77"/>
        <v>0</v>
      </c>
      <c r="GDG17" s="224">
        <f t="shared" si="77"/>
        <v>0</v>
      </c>
      <c r="GDH17" s="224">
        <f t="shared" si="77"/>
        <v>0</v>
      </c>
      <c r="GDI17" s="224">
        <f t="shared" si="77"/>
        <v>0</v>
      </c>
      <c r="GDJ17" s="224">
        <f t="shared" si="77"/>
        <v>0</v>
      </c>
      <c r="GDK17" s="224">
        <f t="shared" si="77"/>
        <v>0</v>
      </c>
      <c r="GDL17" s="224">
        <f t="shared" si="77"/>
        <v>0</v>
      </c>
      <c r="GDM17" s="224">
        <f t="shared" si="77"/>
        <v>0</v>
      </c>
      <c r="GDN17" s="224">
        <f t="shared" si="77"/>
        <v>0</v>
      </c>
      <c r="GDO17" s="224">
        <f t="shared" si="77"/>
        <v>0</v>
      </c>
      <c r="GDP17" s="224">
        <f t="shared" si="77"/>
        <v>0</v>
      </c>
      <c r="GDQ17" s="224">
        <f t="shared" si="77"/>
        <v>0</v>
      </c>
      <c r="GDR17" s="224">
        <f t="shared" si="77"/>
        <v>0</v>
      </c>
      <c r="GDS17" s="224">
        <f t="shared" si="77"/>
        <v>0</v>
      </c>
      <c r="GDT17" s="224">
        <f t="shared" si="77"/>
        <v>0</v>
      </c>
      <c r="GDU17" s="224">
        <f t="shared" si="77"/>
        <v>0</v>
      </c>
      <c r="GDV17" s="224">
        <f t="shared" si="77"/>
        <v>0</v>
      </c>
      <c r="GDW17" s="224">
        <f t="shared" si="77"/>
        <v>0</v>
      </c>
      <c r="GDX17" s="224">
        <f t="shared" si="77"/>
        <v>0</v>
      </c>
      <c r="GDY17" s="224">
        <f t="shared" ref="GDY17:GGJ17" si="78">SUM(GDY18,GDY22,GDY23,GDY28)</f>
        <v>0</v>
      </c>
      <c r="GDZ17" s="224">
        <f t="shared" si="78"/>
        <v>0</v>
      </c>
      <c r="GEA17" s="224">
        <f t="shared" si="78"/>
        <v>0</v>
      </c>
      <c r="GEB17" s="224">
        <f t="shared" si="78"/>
        <v>0</v>
      </c>
      <c r="GEC17" s="224">
        <f t="shared" si="78"/>
        <v>0</v>
      </c>
      <c r="GED17" s="224">
        <f t="shared" si="78"/>
        <v>0</v>
      </c>
      <c r="GEE17" s="224">
        <f t="shared" si="78"/>
        <v>0</v>
      </c>
      <c r="GEF17" s="224">
        <f t="shared" si="78"/>
        <v>0</v>
      </c>
      <c r="GEG17" s="224">
        <f t="shared" si="78"/>
        <v>0</v>
      </c>
      <c r="GEH17" s="224">
        <f t="shared" si="78"/>
        <v>0</v>
      </c>
      <c r="GEI17" s="224">
        <f t="shared" si="78"/>
        <v>0</v>
      </c>
      <c r="GEJ17" s="224">
        <f t="shared" si="78"/>
        <v>0</v>
      </c>
      <c r="GEK17" s="224">
        <f t="shared" si="78"/>
        <v>0</v>
      </c>
      <c r="GEL17" s="224">
        <f t="shared" si="78"/>
        <v>0</v>
      </c>
      <c r="GEM17" s="224">
        <f t="shared" si="78"/>
        <v>0</v>
      </c>
      <c r="GEN17" s="224">
        <f t="shared" si="78"/>
        <v>0</v>
      </c>
      <c r="GEO17" s="224">
        <f t="shared" si="78"/>
        <v>0</v>
      </c>
      <c r="GEP17" s="224">
        <f t="shared" si="78"/>
        <v>0</v>
      </c>
      <c r="GEQ17" s="224">
        <f t="shared" si="78"/>
        <v>0</v>
      </c>
      <c r="GER17" s="224">
        <f t="shared" si="78"/>
        <v>0</v>
      </c>
      <c r="GES17" s="224">
        <f t="shared" si="78"/>
        <v>0</v>
      </c>
      <c r="GET17" s="224">
        <f t="shared" si="78"/>
        <v>0</v>
      </c>
      <c r="GEU17" s="224">
        <f t="shared" si="78"/>
        <v>0</v>
      </c>
      <c r="GEV17" s="224">
        <f t="shared" si="78"/>
        <v>0</v>
      </c>
      <c r="GEW17" s="224">
        <f t="shared" si="78"/>
        <v>0</v>
      </c>
      <c r="GEX17" s="224">
        <f t="shared" si="78"/>
        <v>0</v>
      </c>
      <c r="GEY17" s="224">
        <f t="shared" si="78"/>
        <v>0</v>
      </c>
      <c r="GEZ17" s="224">
        <f t="shared" si="78"/>
        <v>0</v>
      </c>
      <c r="GFA17" s="224">
        <f t="shared" si="78"/>
        <v>0</v>
      </c>
      <c r="GFB17" s="224">
        <f t="shared" si="78"/>
        <v>0</v>
      </c>
      <c r="GFC17" s="224">
        <f t="shared" si="78"/>
        <v>0</v>
      </c>
      <c r="GFD17" s="224">
        <f t="shared" si="78"/>
        <v>0</v>
      </c>
      <c r="GFE17" s="224">
        <f t="shared" si="78"/>
        <v>0</v>
      </c>
      <c r="GFF17" s="224">
        <f t="shared" si="78"/>
        <v>0</v>
      </c>
      <c r="GFG17" s="224">
        <f t="shared" si="78"/>
        <v>0</v>
      </c>
      <c r="GFH17" s="224">
        <f t="shared" si="78"/>
        <v>0</v>
      </c>
      <c r="GFI17" s="224">
        <f t="shared" si="78"/>
        <v>0</v>
      </c>
      <c r="GFJ17" s="224">
        <f t="shared" si="78"/>
        <v>0</v>
      </c>
      <c r="GFK17" s="224">
        <f t="shared" si="78"/>
        <v>0</v>
      </c>
      <c r="GFL17" s="224">
        <f t="shared" si="78"/>
        <v>0</v>
      </c>
      <c r="GFM17" s="224">
        <f t="shared" si="78"/>
        <v>0</v>
      </c>
      <c r="GFN17" s="224">
        <f t="shared" si="78"/>
        <v>0</v>
      </c>
      <c r="GFO17" s="224">
        <f t="shared" si="78"/>
        <v>0</v>
      </c>
      <c r="GFP17" s="224">
        <f t="shared" si="78"/>
        <v>0</v>
      </c>
      <c r="GFQ17" s="224">
        <f t="shared" si="78"/>
        <v>0</v>
      </c>
      <c r="GFR17" s="224">
        <f t="shared" si="78"/>
        <v>0</v>
      </c>
      <c r="GFS17" s="224">
        <f t="shared" si="78"/>
        <v>0</v>
      </c>
      <c r="GFT17" s="224">
        <f t="shared" si="78"/>
        <v>0</v>
      </c>
      <c r="GFU17" s="224">
        <f t="shared" si="78"/>
        <v>0</v>
      </c>
      <c r="GFV17" s="224">
        <f t="shared" si="78"/>
        <v>0</v>
      </c>
      <c r="GFW17" s="224">
        <f t="shared" si="78"/>
        <v>0</v>
      </c>
      <c r="GFX17" s="224">
        <f t="shared" si="78"/>
        <v>0</v>
      </c>
      <c r="GFY17" s="224">
        <f t="shared" si="78"/>
        <v>0</v>
      </c>
      <c r="GFZ17" s="224">
        <f t="shared" si="78"/>
        <v>0</v>
      </c>
      <c r="GGA17" s="224">
        <f t="shared" si="78"/>
        <v>0</v>
      </c>
      <c r="GGB17" s="224">
        <f t="shared" si="78"/>
        <v>0</v>
      </c>
      <c r="GGC17" s="224">
        <f t="shared" si="78"/>
        <v>0</v>
      </c>
      <c r="GGD17" s="224">
        <f t="shared" si="78"/>
        <v>0</v>
      </c>
      <c r="GGE17" s="224">
        <f t="shared" si="78"/>
        <v>0</v>
      </c>
      <c r="GGF17" s="224">
        <f t="shared" si="78"/>
        <v>0</v>
      </c>
      <c r="GGG17" s="224">
        <f t="shared" si="78"/>
        <v>0</v>
      </c>
      <c r="GGH17" s="224">
        <f t="shared" si="78"/>
        <v>0</v>
      </c>
      <c r="GGI17" s="224">
        <f t="shared" si="78"/>
        <v>0</v>
      </c>
      <c r="GGJ17" s="224">
        <f t="shared" si="78"/>
        <v>0</v>
      </c>
      <c r="GGK17" s="224">
        <f t="shared" ref="GGK17:GIV17" si="79">SUM(GGK18,GGK22,GGK23,GGK28)</f>
        <v>0</v>
      </c>
      <c r="GGL17" s="224">
        <f t="shared" si="79"/>
        <v>0</v>
      </c>
      <c r="GGM17" s="224">
        <f t="shared" si="79"/>
        <v>0</v>
      </c>
      <c r="GGN17" s="224">
        <f t="shared" si="79"/>
        <v>0</v>
      </c>
      <c r="GGO17" s="224">
        <f t="shared" si="79"/>
        <v>0</v>
      </c>
      <c r="GGP17" s="224">
        <f t="shared" si="79"/>
        <v>0</v>
      </c>
      <c r="GGQ17" s="224">
        <f t="shared" si="79"/>
        <v>0</v>
      </c>
      <c r="GGR17" s="224">
        <f t="shared" si="79"/>
        <v>0</v>
      </c>
      <c r="GGS17" s="224">
        <f t="shared" si="79"/>
        <v>0</v>
      </c>
      <c r="GGT17" s="224">
        <f t="shared" si="79"/>
        <v>0</v>
      </c>
      <c r="GGU17" s="224">
        <f t="shared" si="79"/>
        <v>0</v>
      </c>
      <c r="GGV17" s="224">
        <f t="shared" si="79"/>
        <v>0</v>
      </c>
      <c r="GGW17" s="224">
        <f t="shared" si="79"/>
        <v>0</v>
      </c>
      <c r="GGX17" s="224">
        <f t="shared" si="79"/>
        <v>0</v>
      </c>
      <c r="GGY17" s="224">
        <f t="shared" si="79"/>
        <v>0</v>
      </c>
      <c r="GGZ17" s="224">
        <f t="shared" si="79"/>
        <v>0</v>
      </c>
      <c r="GHA17" s="224">
        <f t="shared" si="79"/>
        <v>0</v>
      </c>
      <c r="GHB17" s="224">
        <f t="shared" si="79"/>
        <v>0</v>
      </c>
      <c r="GHC17" s="224">
        <f t="shared" si="79"/>
        <v>0</v>
      </c>
      <c r="GHD17" s="224">
        <f t="shared" si="79"/>
        <v>0</v>
      </c>
      <c r="GHE17" s="224">
        <f t="shared" si="79"/>
        <v>0</v>
      </c>
      <c r="GHF17" s="224">
        <f t="shared" si="79"/>
        <v>0</v>
      </c>
      <c r="GHG17" s="224">
        <f t="shared" si="79"/>
        <v>0</v>
      </c>
      <c r="GHH17" s="224">
        <f t="shared" si="79"/>
        <v>0</v>
      </c>
      <c r="GHI17" s="224">
        <f t="shared" si="79"/>
        <v>0</v>
      </c>
      <c r="GHJ17" s="224">
        <f t="shared" si="79"/>
        <v>0</v>
      </c>
      <c r="GHK17" s="224">
        <f t="shared" si="79"/>
        <v>0</v>
      </c>
      <c r="GHL17" s="224">
        <f t="shared" si="79"/>
        <v>0</v>
      </c>
      <c r="GHM17" s="224">
        <f t="shared" si="79"/>
        <v>0</v>
      </c>
      <c r="GHN17" s="224">
        <f t="shared" si="79"/>
        <v>0</v>
      </c>
      <c r="GHO17" s="224">
        <f t="shared" si="79"/>
        <v>0</v>
      </c>
      <c r="GHP17" s="224">
        <f t="shared" si="79"/>
        <v>0</v>
      </c>
      <c r="GHQ17" s="224">
        <f t="shared" si="79"/>
        <v>0</v>
      </c>
      <c r="GHR17" s="224">
        <f t="shared" si="79"/>
        <v>0</v>
      </c>
      <c r="GHS17" s="224">
        <f t="shared" si="79"/>
        <v>0</v>
      </c>
      <c r="GHT17" s="224">
        <f t="shared" si="79"/>
        <v>0</v>
      </c>
      <c r="GHU17" s="224">
        <f t="shared" si="79"/>
        <v>0</v>
      </c>
      <c r="GHV17" s="224">
        <f t="shared" si="79"/>
        <v>0</v>
      </c>
      <c r="GHW17" s="224">
        <f t="shared" si="79"/>
        <v>0</v>
      </c>
      <c r="GHX17" s="224">
        <f t="shared" si="79"/>
        <v>0</v>
      </c>
      <c r="GHY17" s="224">
        <f t="shared" si="79"/>
        <v>0</v>
      </c>
      <c r="GHZ17" s="224">
        <f t="shared" si="79"/>
        <v>0</v>
      </c>
      <c r="GIA17" s="224">
        <f t="shared" si="79"/>
        <v>0</v>
      </c>
      <c r="GIB17" s="224">
        <f t="shared" si="79"/>
        <v>0</v>
      </c>
      <c r="GIC17" s="224">
        <f t="shared" si="79"/>
        <v>0</v>
      </c>
      <c r="GID17" s="224">
        <f t="shared" si="79"/>
        <v>0</v>
      </c>
      <c r="GIE17" s="224">
        <f t="shared" si="79"/>
        <v>0</v>
      </c>
      <c r="GIF17" s="224">
        <f t="shared" si="79"/>
        <v>0</v>
      </c>
      <c r="GIG17" s="224">
        <f t="shared" si="79"/>
        <v>0</v>
      </c>
      <c r="GIH17" s="224">
        <f t="shared" si="79"/>
        <v>0</v>
      </c>
      <c r="GII17" s="224">
        <f t="shared" si="79"/>
        <v>0</v>
      </c>
      <c r="GIJ17" s="224">
        <f t="shared" si="79"/>
        <v>0</v>
      </c>
      <c r="GIK17" s="224">
        <f t="shared" si="79"/>
        <v>0</v>
      </c>
      <c r="GIL17" s="224">
        <f t="shared" si="79"/>
        <v>0</v>
      </c>
      <c r="GIM17" s="224">
        <f t="shared" si="79"/>
        <v>0</v>
      </c>
      <c r="GIN17" s="224">
        <f t="shared" si="79"/>
        <v>0</v>
      </c>
      <c r="GIO17" s="224">
        <f t="shared" si="79"/>
        <v>0</v>
      </c>
      <c r="GIP17" s="224">
        <f t="shared" si="79"/>
        <v>0</v>
      </c>
      <c r="GIQ17" s="224">
        <f t="shared" si="79"/>
        <v>0</v>
      </c>
      <c r="GIR17" s="224">
        <f t="shared" si="79"/>
        <v>0</v>
      </c>
      <c r="GIS17" s="224">
        <f t="shared" si="79"/>
        <v>0</v>
      </c>
      <c r="GIT17" s="224">
        <f t="shared" si="79"/>
        <v>0</v>
      </c>
      <c r="GIU17" s="224">
        <f t="shared" si="79"/>
        <v>0</v>
      </c>
      <c r="GIV17" s="224">
        <f t="shared" si="79"/>
        <v>0</v>
      </c>
      <c r="GIW17" s="224">
        <f t="shared" ref="GIW17:GLH17" si="80">SUM(GIW18,GIW22,GIW23,GIW28)</f>
        <v>0</v>
      </c>
      <c r="GIX17" s="224">
        <f t="shared" si="80"/>
        <v>0</v>
      </c>
      <c r="GIY17" s="224">
        <f t="shared" si="80"/>
        <v>0</v>
      </c>
      <c r="GIZ17" s="224">
        <f t="shared" si="80"/>
        <v>0</v>
      </c>
      <c r="GJA17" s="224">
        <f t="shared" si="80"/>
        <v>0</v>
      </c>
      <c r="GJB17" s="224">
        <f t="shared" si="80"/>
        <v>0</v>
      </c>
      <c r="GJC17" s="224">
        <f t="shared" si="80"/>
        <v>0</v>
      </c>
      <c r="GJD17" s="224">
        <f t="shared" si="80"/>
        <v>0</v>
      </c>
      <c r="GJE17" s="224">
        <f t="shared" si="80"/>
        <v>0</v>
      </c>
      <c r="GJF17" s="224">
        <f t="shared" si="80"/>
        <v>0</v>
      </c>
      <c r="GJG17" s="224">
        <f t="shared" si="80"/>
        <v>0</v>
      </c>
      <c r="GJH17" s="224">
        <f t="shared" si="80"/>
        <v>0</v>
      </c>
      <c r="GJI17" s="224">
        <f t="shared" si="80"/>
        <v>0</v>
      </c>
      <c r="GJJ17" s="224">
        <f t="shared" si="80"/>
        <v>0</v>
      </c>
      <c r="GJK17" s="224">
        <f t="shared" si="80"/>
        <v>0</v>
      </c>
      <c r="GJL17" s="224">
        <f t="shared" si="80"/>
        <v>0</v>
      </c>
      <c r="GJM17" s="224">
        <f t="shared" si="80"/>
        <v>0</v>
      </c>
      <c r="GJN17" s="224">
        <f t="shared" si="80"/>
        <v>0</v>
      </c>
      <c r="GJO17" s="224">
        <f t="shared" si="80"/>
        <v>0</v>
      </c>
      <c r="GJP17" s="224">
        <f t="shared" si="80"/>
        <v>0</v>
      </c>
      <c r="GJQ17" s="224">
        <f t="shared" si="80"/>
        <v>0</v>
      </c>
      <c r="GJR17" s="224">
        <f t="shared" si="80"/>
        <v>0</v>
      </c>
      <c r="GJS17" s="224">
        <f t="shared" si="80"/>
        <v>0</v>
      </c>
      <c r="GJT17" s="224">
        <f t="shared" si="80"/>
        <v>0</v>
      </c>
      <c r="GJU17" s="224">
        <f t="shared" si="80"/>
        <v>0</v>
      </c>
      <c r="GJV17" s="224">
        <f t="shared" si="80"/>
        <v>0</v>
      </c>
      <c r="GJW17" s="224">
        <f t="shared" si="80"/>
        <v>0</v>
      </c>
      <c r="GJX17" s="224">
        <f t="shared" si="80"/>
        <v>0</v>
      </c>
      <c r="GJY17" s="224">
        <f t="shared" si="80"/>
        <v>0</v>
      </c>
      <c r="GJZ17" s="224">
        <f t="shared" si="80"/>
        <v>0</v>
      </c>
      <c r="GKA17" s="224">
        <f t="shared" si="80"/>
        <v>0</v>
      </c>
      <c r="GKB17" s="224">
        <f t="shared" si="80"/>
        <v>0</v>
      </c>
      <c r="GKC17" s="224">
        <f t="shared" si="80"/>
        <v>0</v>
      </c>
      <c r="GKD17" s="224">
        <f t="shared" si="80"/>
        <v>0</v>
      </c>
      <c r="GKE17" s="224">
        <f t="shared" si="80"/>
        <v>0</v>
      </c>
      <c r="GKF17" s="224">
        <f t="shared" si="80"/>
        <v>0</v>
      </c>
      <c r="GKG17" s="224">
        <f t="shared" si="80"/>
        <v>0</v>
      </c>
      <c r="GKH17" s="224">
        <f t="shared" si="80"/>
        <v>0</v>
      </c>
      <c r="GKI17" s="224">
        <f t="shared" si="80"/>
        <v>0</v>
      </c>
      <c r="GKJ17" s="224">
        <f t="shared" si="80"/>
        <v>0</v>
      </c>
      <c r="GKK17" s="224">
        <f t="shared" si="80"/>
        <v>0</v>
      </c>
      <c r="GKL17" s="224">
        <f t="shared" si="80"/>
        <v>0</v>
      </c>
      <c r="GKM17" s="224">
        <f t="shared" si="80"/>
        <v>0</v>
      </c>
      <c r="GKN17" s="224">
        <f t="shared" si="80"/>
        <v>0</v>
      </c>
      <c r="GKO17" s="224">
        <f t="shared" si="80"/>
        <v>0</v>
      </c>
      <c r="GKP17" s="224">
        <f t="shared" si="80"/>
        <v>0</v>
      </c>
      <c r="GKQ17" s="224">
        <f t="shared" si="80"/>
        <v>0</v>
      </c>
      <c r="GKR17" s="224">
        <f t="shared" si="80"/>
        <v>0</v>
      </c>
      <c r="GKS17" s="224">
        <f t="shared" si="80"/>
        <v>0</v>
      </c>
      <c r="GKT17" s="224">
        <f t="shared" si="80"/>
        <v>0</v>
      </c>
      <c r="GKU17" s="224">
        <f t="shared" si="80"/>
        <v>0</v>
      </c>
      <c r="GKV17" s="224">
        <f t="shared" si="80"/>
        <v>0</v>
      </c>
      <c r="GKW17" s="224">
        <f t="shared" si="80"/>
        <v>0</v>
      </c>
      <c r="GKX17" s="224">
        <f t="shared" si="80"/>
        <v>0</v>
      </c>
      <c r="GKY17" s="224">
        <f t="shared" si="80"/>
        <v>0</v>
      </c>
      <c r="GKZ17" s="224">
        <f t="shared" si="80"/>
        <v>0</v>
      </c>
      <c r="GLA17" s="224">
        <f t="shared" si="80"/>
        <v>0</v>
      </c>
      <c r="GLB17" s="224">
        <f t="shared" si="80"/>
        <v>0</v>
      </c>
      <c r="GLC17" s="224">
        <f t="shared" si="80"/>
        <v>0</v>
      </c>
      <c r="GLD17" s="224">
        <f t="shared" si="80"/>
        <v>0</v>
      </c>
      <c r="GLE17" s="224">
        <f t="shared" si="80"/>
        <v>0</v>
      </c>
      <c r="GLF17" s="224">
        <f t="shared" si="80"/>
        <v>0</v>
      </c>
      <c r="GLG17" s="224">
        <f t="shared" si="80"/>
        <v>0</v>
      </c>
      <c r="GLH17" s="224">
        <f t="shared" si="80"/>
        <v>0</v>
      </c>
      <c r="GLI17" s="224">
        <f t="shared" ref="GLI17:GNT17" si="81">SUM(GLI18,GLI22,GLI23,GLI28)</f>
        <v>0</v>
      </c>
      <c r="GLJ17" s="224">
        <f t="shared" si="81"/>
        <v>0</v>
      </c>
      <c r="GLK17" s="224">
        <f t="shared" si="81"/>
        <v>0</v>
      </c>
      <c r="GLL17" s="224">
        <f t="shared" si="81"/>
        <v>0</v>
      </c>
      <c r="GLM17" s="224">
        <f t="shared" si="81"/>
        <v>0</v>
      </c>
      <c r="GLN17" s="224">
        <f t="shared" si="81"/>
        <v>0</v>
      </c>
      <c r="GLO17" s="224">
        <f t="shared" si="81"/>
        <v>0</v>
      </c>
      <c r="GLP17" s="224">
        <f t="shared" si="81"/>
        <v>0</v>
      </c>
      <c r="GLQ17" s="224">
        <f t="shared" si="81"/>
        <v>0</v>
      </c>
      <c r="GLR17" s="224">
        <f t="shared" si="81"/>
        <v>0</v>
      </c>
      <c r="GLS17" s="224">
        <f t="shared" si="81"/>
        <v>0</v>
      </c>
      <c r="GLT17" s="224">
        <f t="shared" si="81"/>
        <v>0</v>
      </c>
      <c r="GLU17" s="224">
        <f t="shared" si="81"/>
        <v>0</v>
      </c>
      <c r="GLV17" s="224">
        <f t="shared" si="81"/>
        <v>0</v>
      </c>
      <c r="GLW17" s="224">
        <f t="shared" si="81"/>
        <v>0</v>
      </c>
      <c r="GLX17" s="224">
        <f t="shared" si="81"/>
        <v>0</v>
      </c>
      <c r="GLY17" s="224">
        <f t="shared" si="81"/>
        <v>0</v>
      </c>
      <c r="GLZ17" s="224">
        <f t="shared" si="81"/>
        <v>0</v>
      </c>
      <c r="GMA17" s="224">
        <f t="shared" si="81"/>
        <v>0</v>
      </c>
      <c r="GMB17" s="224">
        <f t="shared" si="81"/>
        <v>0</v>
      </c>
      <c r="GMC17" s="224">
        <f t="shared" si="81"/>
        <v>0</v>
      </c>
      <c r="GMD17" s="224">
        <f t="shared" si="81"/>
        <v>0</v>
      </c>
      <c r="GME17" s="224">
        <f t="shared" si="81"/>
        <v>0</v>
      </c>
      <c r="GMF17" s="224">
        <f t="shared" si="81"/>
        <v>0</v>
      </c>
      <c r="GMG17" s="224">
        <f t="shared" si="81"/>
        <v>0</v>
      </c>
      <c r="GMH17" s="224">
        <f t="shared" si="81"/>
        <v>0</v>
      </c>
      <c r="GMI17" s="224">
        <f t="shared" si="81"/>
        <v>0</v>
      </c>
      <c r="GMJ17" s="224">
        <f t="shared" si="81"/>
        <v>0</v>
      </c>
      <c r="GMK17" s="224">
        <f t="shared" si="81"/>
        <v>0</v>
      </c>
      <c r="GML17" s="224">
        <f t="shared" si="81"/>
        <v>0</v>
      </c>
      <c r="GMM17" s="224">
        <f t="shared" si="81"/>
        <v>0</v>
      </c>
      <c r="GMN17" s="224">
        <f t="shared" si="81"/>
        <v>0</v>
      </c>
      <c r="GMO17" s="224">
        <f t="shared" si="81"/>
        <v>0</v>
      </c>
      <c r="GMP17" s="224">
        <f t="shared" si="81"/>
        <v>0</v>
      </c>
      <c r="GMQ17" s="224">
        <f t="shared" si="81"/>
        <v>0</v>
      </c>
      <c r="GMR17" s="224">
        <f t="shared" si="81"/>
        <v>0</v>
      </c>
      <c r="GMS17" s="224">
        <f t="shared" si="81"/>
        <v>0</v>
      </c>
      <c r="GMT17" s="224">
        <f t="shared" si="81"/>
        <v>0</v>
      </c>
      <c r="GMU17" s="224">
        <f t="shared" si="81"/>
        <v>0</v>
      </c>
      <c r="GMV17" s="224">
        <f t="shared" si="81"/>
        <v>0</v>
      </c>
      <c r="GMW17" s="224">
        <f t="shared" si="81"/>
        <v>0</v>
      </c>
      <c r="GMX17" s="224">
        <f t="shared" si="81"/>
        <v>0</v>
      </c>
      <c r="GMY17" s="224">
        <f t="shared" si="81"/>
        <v>0</v>
      </c>
      <c r="GMZ17" s="224">
        <f t="shared" si="81"/>
        <v>0</v>
      </c>
      <c r="GNA17" s="224">
        <f t="shared" si="81"/>
        <v>0</v>
      </c>
      <c r="GNB17" s="224">
        <f t="shared" si="81"/>
        <v>0</v>
      </c>
      <c r="GNC17" s="224">
        <f t="shared" si="81"/>
        <v>0</v>
      </c>
      <c r="GND17" s="224">
        <f t="shared" si="81"/>
        <v>0</v>
      </c>
      <c r="GNE17" s="224">
        <f t="shared" si="81"/>
        <v>0</v>
      </c>
      <c r="GNF17" s="224">
        <f t="shared" si="81"/>
        <v>0</v>
      </c>
      <c r="GNG17" s="224">
        <f t="shared" si="81"/>
        <v>0</v>
      </c>
      <c r="GNH17" s="224">
        <f t="shared" si="81"/>
        <v>0</v>
      </c>
      <c r="GNI17" s="224">
        <f t="shared" si="81"/>
        <v>0</v>
      </c>
      <c r="GNJ17" s="224">
        <f t="shared" si="81"/>
        <v>0</v>
      </c>
      <c r="GNK17" s="224">
        <f t="shared" si="81"/>
        <v>0</v>
      </c>
      <c r="GNL17" s="224">
        <f t="shared" si="81"/>
        <v>0</v>
      </c>
      <c r="GNM17" s="224">
        <f t="shared" si="81"/>
        <v>0</v>
      </c>
      <c r="GNN17" s="224">
        <f t="shared" si="81"/>
        <v>0</v>
      </c>
      <c r="GNO17" s="224">
        <f t="shared" si="81"/>
        <v>0</v>
      </c>
      <c r="GNP17" s="224">
        <f t="shared" si="81"/>
        <v>0</v>
      </c>
      <c r="GNQ17" s="224">
        <f t="shared" si="81"/>
        <v>0</v>
      </c>
      <c r="GNR17" s="224">
        <f t="shared" si="81"/>
        <v>0</v>
      </c>
      <c r="GNS17" s="224">
        <f t="shared" si="81"/>
        <v>0</v>
      </c>
      <c r="GNT17" s="224">
        <f t="shared" si="81"/>
        <v>0</v>
      </c>
      <c r="GNU17" s="224">
        <f t="shared" ref="GNU17:GQF17" si="82">SUM(GNU18,GNU22,GNU23,GNU28)</f>
        <v>0</v>
      </c>
      <c r="GNV17" s="224">
        <f t="shared" si="82"/>
        <v>0</v>
      </c>
      <c r="GNW17" s="224">
        <f t="shared" si="82"/>
        <v>0</v>
      </c>
      <c r="GNX17" s="224">
        <f t="shared" si="82"/>
        <v>0</v>
      </c>
      <c r="GNY17" s="224">
        <f t="shared" si="82"/>
        <v>0</v>
      </c>
      <c r="GNZ17" s="224">
        <f t="shared" si="82"/>
        <v>0</v>
      </c>
      <c r="GOA17" s="224">
        <f t="shared" si="82"/>
        <v>0</v>
      </c>
      <c r="GOB17" s="224">
        <f t="shared" si="82"/>
        <v>0</v>
      </c>
      <c r="GOC17" s="224">
        <f t="shared" si="82"/>
        <v>0</v>
      </c>
      <c r="GOD17" s="224">
        <f t="shared" si="82"/>
        <v>0</v>
      </c>
      <c r="GOE17" s="224">
        <f t="shared" si="82"/>
        <v>0</v>
      </c>
      <c r="GOF17" s="224">
        <f t="shared" si="82"/>
        <v>0</v>
      </c>
      <c r="GOG17" s="224">
        <f t="shared" si="82"/>
        <v>0</v>
      </c>
      <c r="GOH17" s="224">
        <f t="shared" si="82"/>
        <v>0</v>
      </c>
      <c r="GOI17" s="224">
        <f t="shared" si="82"/>
        <v>0</v>
      </c>
      <c r="GOJ17" s="224">
        <f t="shared" si="82"/>
        <v>0</v>
      </c>
      <c r="GOK17" s="224">
        <f t="shared" si="82"/>
        <v>0</v>
      </c>
      <c r="GOL17" s="224">
        <f t="shared" si="82"/>
        <v>0</v>
      </c>
      <c r="GOM17" s="224">
        <f t="shared" si="82"/>
        <v>0</v>
      </c>
      <c r="GON17" s="224">
        <f t="shared" si="82"/>
        <v>0</v>
      </c>
      <c r="GOO17" s="224">
        <f t="shared" si="82"/>
        <v>0</v>
      </c>
      <c r="GOP17" s="224">
        <f t="shared" si="82"/>
        <v>0</v>
      </c>
      <c r="GOQ17" s="224">
        <f t="shared" si="82"/>
        <v>0</v>
      </c>
      <c r="GOR17" s="224">
        <f t="shared" si="82"/>
        <v>0</v>
      </c>
      <c r="GOS17" s="224">
        <f t="shared" si="82"/>
        <v>0</v>
      </c>
      <c r="GOT17" s="224">
        <f t="shared" si="82"/>
        <v>0</v>
      </c>
      <c r="GOU17" s="224">
        <f t="shared" si="82"/>
        <v>0</v>
      </c>
      <c r="GOV17" s="224">
        <f t="shared" si="82"/>
        <v>0</v>
      </c>
      <c r="GOW17" s="224">
        <f t="shared" si="82"/>
        <v>0</v>
      </c>
      <c r="GOX17" s="224">
        <f t="shared" si="82"/>
        <v>0</v>
      </c>
      <c r="GOY17" s="224">
        <f t="shared" si="82"/>
        <v>0</v>
      </c>
      <c r="GOZ17" s="224">
        <f t="shared" si="82"/>
        <v>0</v>
      </c>
      <c r="GPA17" s="224">
        <f t="shared" si="82"/>
        <v>0</v>
      </c>
      <c r="GPB17" s="224">
        <f t="shared" si="82"/>
        <v>0</v>
      </c>
      <c r="GPC17" s="224">
        <f t="shared" si="82"/>
        <v>0</v>
      </c>
      <c r="GPD17" s="224">
        <f t="shared" si="82"/>
        <v>0</v>
      </c>
      <c r="GPE17" s="224">
        <f t="shared" si="82"/>
        <v>0</v>
      </c>
      <c r="GPF17" s="224">
        <f t="shared" si="82"/>
        <v>0</v>
      </c>
      <c r="GPG17" s="224">
        <f t="shared" si="82"/>
        <v>0</v>
      </c>
      <c r="GPH17" s="224">
        <f t="shared" si="82"/>
        <v>0</v>
      </c>
      <c r="GPI17" s="224">
        <f t="shared" si="82"/>
        <v>0</v>
      </c>
      <c r="GPJ17" s="224">
        <f t="shared" si="82"/>
        <v>0</v>
      </c>
      <c r="GPK17" s="224">
        <f t="shared" si="82"/>
        <v>0</v>
      </c>
      <c r="GPL17" s="224">
        <f t="shared" si="82"/>
        <v>0</v>
      </c>
      <c r="GPM17" s="224">
        <f t="shared" si="82"/>
        <v>0</v>
      </c>
      <c r="GPN17" s="224">
        <f t="shared" si="82"/>
        <v>0</v>
      </c>
      <c r="GPO17" s="224">
        <f t="shared" si="82"/>
        <v>0</v>
      </c>
      <c r="GPP17" s="224">
        <f t="shared" si="82"/>
        <v>0</v>
      </c>
      <c r="GPQ17" s="224">
        <f t="shared" si="82"/>
        <v>0</v>
      </c>
      <c r="GPR17" s="224">
        <f t="shared" si="82"/>
        <v>0</v>
      </c>
      <c r="GPS17" s="224">
        <f t="shared" si="82"/>
        <v>0</v>
      </c>
      <c r="GPT17" s="224">
        <f t="shared" si="82"/>
        <v>0</v>
      </c>
      <c r="GPU17" s="224">
        <f t="shared" si="82"/>
        <v>0</v>
      </c>
      <c r="GPV17" s="224">
        <f t="shared" si="82"/>
        <v>0</v>
      </c>
      <c r="GPW17" s="224">
        <f t="shared" si="82"/>
        <v>0</v>
      </c>
      <c r="GPX17" s="224">
        <f t="shared" si="82"/>
        <v>0</v>
      </c>
      <c r="GPY17" s="224">
        <f t="shared" si="82"/>
        <v>0</v>
      </c>
      <c r="GPZ17" s="224">
        <f t="shared" si="82"/>
        <v>0</v>
      </c>
      <c r="GQA17" s="224">
        <f t="shared" si="82"/>
        <v>0</v>
      </c>
      <c r="GQB17" s="224">
        <f t="shared" si="82"/>
        <v>0</v>
      </c>
      <c r="GQC17" s="224">
        <f t="shared" si="82"/>
        <v>0</v>
      </c>
      <c r="GQD17" s="224">
        <f t="shared" si="82"/>
        <v>0</v>
      </c>
      <c r="GQE17" s="224">
        <f t="shared" si="82"/>
        <v>0</v>
      </c>
      <c r="GQF17" s="224">
        <f t="shared" si="82"/>
        <v>0</v>
      </c>
      <c r="GQG17" s="224">
        <f t="shared" ref="GQG17:GSR17" si="83">SUM(GQG18,GQG22,GQG23,GQG28)</f>
        <v>0</v>
      </c>
      <c r="GQH17" s="224">
        <f t="shared" si="83"/>
        <v>0</v>
      </c>
      <c r="GQI17" s="224">
        <f t="shared" si="83"/>
        <v>0</v>
      </c>
      <c r="GQJ17" s="224">
        <f t="shared" si="83"/>
        <v>0</v>
      </c>
      <c r="GQK17" s="224">
        <f t="shared" si="83"/>
        <v>0</v>
      </c>
      <c r="GQL17" s="224">
        <f t="shared" si="83"/>
        <v>0</v>
      </c>
      <c r="GQM17" s="224">
        <f t="shared" si="83"/>
        <v>0</v>
      </c>
      <c r="GQN17" s="224">
        <f t="shared" si="83"/>
        <v>0</v>
      </c>
      <c r="GQO17" s="224">
        <f t="shared" si="83"/>
        <v>0</v>
      </c>
      <c r="GQP17" s="224">
        <f t="shared" si="83"/>
        <v>0</v>
      </c>
      <c r="GQQ17" s="224">
        <f t="shared" si="83"/>
        <v>0</v>
      </c>
      <c r="GQR17" s="224">
        <f t="shared" si="83"/>
        <v>0</v>
      </c>
      <c r="GQS17" s="224">
        <f t="shared" si="83"/>
        <v>0</v>
      </c>
      <c r="GQT17" s="224">
        <f t="shared" si="83"/>
        <v>0</v>
      </c>
      <c r="GQU17" s="224">
        <f t="shared" si="83"/>
        <v>0</v>
      </c>
      <c r="GQV17" s="224">
        <f t="shared" si="83"/>
        <v>0</v>
      </c>
      <c r="GQW17" s="224">
        <f t="shared" si="83"/>
        <v>0</v>
      </c>
      <c r="GQX17" s="224">
        <f t="shared" si="83"/>
        <v>0</v>
      </c>
      <c r="GQY17" s="224">
        <f t="shared" si="83"/>
        <v>0</v>
      </c>
      <c r="GQZ17" s="224">
        <f t="shared" si="83"/>
        <v>0</v>
      </c>
      <c r="GRA17" s="224">
        <f t="shared" si="83"/>
        <v>0</v>
      </c>
      <c r="GRB17" s="224">
        <f t="shared" si="83"/>
        <v>0</v>
      </c>
      <c r="GRC17" s="224">
        <f t="shared" si="83"/>
        <v>0</v>
      </c>
      <c r="GRD17" s="224">
        <f t="shared" si="83"/>
        <v>0</v>
      </c>
      <c r="GRE17" s="224">
        <f t="shared" si="83"/>
        <v>0</v>
      </c>
      <c r="GRF17" s="224">
        <f t="shared" si="83"/>
        <v>0</v>
      </c>
      <c r="GRG17" s="224">
        <f t="shared" si="83"/>
        <v>0</v>
      </c>
      <c r="GRH17" s="224">
        <f t="shared" si="83"/>
        <v>0</v>
      </c>
      <c r="GRI17" s="224">
        <f t="shared" si="83"/>
        <v>0</v>
      </c>
      <c r="GRJ17" s="224">
        <f t="shared" si="83"/>
        <v>0</v>
      </c>
      <c r="GRK17" s="224">
        <f t="shared" si="83"/>
        <v>0</v>
      </c>
      <c r="GRL17" s="224">
        <f t="shared" si="83"/>
        <v>0</v>
      </c>
      <c r="GRM17" s="224">
        <f t="shared" si="83"/>
        <v>0</v>
      </c>
      <c r="GRN17" s="224">
        <f t="shared" si="83"/>
        <v>0</v>
      </c>
      <c r="GRO17" s="224">
        <f t="shared" si="83"/>
        <v>0</v>
      </c>
      <c r="GRP17" s="224">
        <f t="shared" si="83"/>
        <v>0</v>
      </c>
      <c r="GRQ17" s="224">
        <f t="shared" si="83"/>
        <v>0</v>
      </c>
      <c r="GRR17" s="224">
        <f t="shared" si="83"/>
        <v>0</v>
      </c>
      <c r="GRS17" s="224">
        <f t="shared" si="83"/>
        <v>0</v>
      </c>
      <c r="GRT17" s="224">
        <f t="shared" si="83"/>
        <v>0</v>
      </c>
      <c r="GRU17" s="224">
        <f t="shared" si="83"/>
        <v>0</v>
      </c>
      <c r="GRV17" s="224">
        <f t="shared" si="83"/>
        <v>0</v>
      </c>
      <c r="GRW17" s="224">
        <f t="shared" si="83"/>
        <v>0</v>
      </c>
      <c r="GRX17" s="224">
        <f t="shared" si="83"/>
        <v>0</v>
      </c>
      <c r="GRY17" s="224">
        <f t="shared" si="83"/>
        <v>0</v>
      </c>
      <c r="GRZ17" s="224">
        <f t="shared" si="83"/>
        <v>0</v>
      </c>
      <c r="GSA17" s="224">
        <f t="shared" si="83"/>
        <v>0</v>
      </c>
      <c r="GSB17" s="224">
        <f t="shared" si="83"/>
        <v>0</v>
      </c>
      <c r="GSC17" s="224">
        <f t="shared" si="83"/>
        <v>0</v>
      </c>
      <c r="GSD17" s="224">
        <f t="shared" si="83"/>
        <v>0</v>
      </c>
      <c r="GSE17" s="224">
        <f t="shared" si="83"/>
        <v>0</v>
      </c>
      <c r="GSF17" s="224">
        <f t="shared" si="83"/>
        <v>0</v>
      </c>
      <c r="GSG17" s="224">
        <f t="shared" si="83"/>
        <v>0</v>
      </c>
      <c r="GSH17" s="224">
        <f t="shared" si="83"/>
        <v>0</v>
      </c>
      <c r="GSI17" s="224">
        <f t="shared" si="83"/>
        <v>0</v>
      </c>
      <c r="GSJ17" s="224">
        <f t="shared" si="83"/>
        <v>0</v>
      </c>
      <c r="GSK17" s="224">
        <f t="shared" si="83"/>
        <v>0</v>
      </c>
      <c r="GSL17" s="224">
        <f t="shared" si="83"/>
        <v>0</v>
      </c>
      <c r="GSM17" s="224">
        <f t="shared" si="83"/>
        <v>0</v>
      </c>
      <c r="GSN17" s="224">
        <f t="shared" si="83"/>
        <v>0</v>
      </c>
      <c r="GSO17" s="224">
        <f t="shared" si="83"/>
        <v>0</v>
      </c>
      <c r="GSP17" s="224">
        <f t="shared" si="83"/>
        <v>0</v>
      </c>
      <c r="GSQ17" s="224">
        <f t="shared" si="83"/>
        <v>0</v>
      </c>
      <c r="GSR17" s="224">
        <f t="shared" si="83"/>
        <v>0</v>
      </c>
      <c r="GSS17" s="224">
        <f t="shared" ref="GSS17:GVD17" si="84">SUM(GSS18,GSS22,GSS23,GSS28)</f>
        <v>0</v>
      </c>
      <c r="GST17" s="224">
        <f t="shared" si="84"/>
        <v>0</v>
      </c>
      <c r="GSU17" s="224">
        <f t="shared" si="84"/>
        <v>0</v>
      </c>
      <c r="GSV17" s="224">
        <f t="shared" si="84"/>
        <v>0</v>
      </c>
      <c r="GSW17" s="224">
        <f t="shared" si="84"/>
        <v>0</v>
      </c>
      <c r="GSX17" s="224">
        <f t="shared" si="84"/>
        <v>0</v>
      </c>
      <c r="GSY17" s="224">
        <f t="shared" si="84"/>
        <v>0</v>
      </c>
      <c r="GSZ17" s="224">
        <f t="shared" si="84"/>
        <v>0</v>
      </c>
      <c r="GTA17" s="224">
        <f t="shared" si="84"/>
        <v>0</v>
      </c>
      <c r="GTB17" s="224">
        <f t="shared" si="84"/>
        <v>0</v>
      </c>
      <c r="GTC17" s="224">
        <f t="shared" si="84"/>
        <v>0</v>
      </c>
      <c r="GTD17" s="224">
        <f t="shared" si="84"/>
        <v>0</v>
      </c>
      <c r="GTE17" s="224">
        <f t="shared" si="84"/>
        <v>0</v>
      </c>
      <c r="GTF17" s="224">
        <f t="shared" si="84"/>
        <v>0</v>
      </c>
      <c r="GTG17" s="224">
        <f t="shared" si="84"/>
        <v>0</v>
      </c>
      <c r="GTH17" s="224">
        <f t="shared" si="84"/>
        <v>0</v>
      </c>
      <c r="GTI17" s="224">
        <f t="shared" si="84"/>
        <v>0</v>
      </c>
      <c r="GTJ17" s="224">
        <f t="shared" si="84"/>
        <v>0</v>
      </c>
      <c r="GTK17" s="224">
        <f t="shared" si="84"/>
        <v>0</v>
      </c>
      <c r="GTL17" s="224">
        <f t="shared" si="84"/>
        <v>0</v>
      </c>
      <c r="GTM17" s="224">
        <f t="shared" si="84"/>
        <v>0</v>
      </c>
      <c r="GTN17" s="224">
        <f t="shared" si="84"/>
        <v>0</v>
      </c>
      <c r="GTO17" s="224">
        <f t="shared" si="84"/>
        <v>0</v>
      </c>
      <c r="GTP17" s="224">
        <f t="shared" si="84"/>
        <v>0</v>
      </c>
      <c r="GTQ17" s="224">
        <f t="shared" si="84"/>
        <v>0</v>
      </c>
      <c r="GTR17" s="224">
        <f t="shared" si="84"/>
        <v>0</v>
      </c>
      <c r="GTS17" s="224">
        <f t="shared" si="84"/>
        <v>0</v>
      </c>
      <c r="GTT17" s="224">
        <f t="shared" si="84"/>
        <v>0</v>
      </c>
      <c r="GTU17" s="224">
        <f t="shared" si="84"/>
        <v>0</v>
      </c>
      <c r="GTV17" s="224">
        <f t="shared" si="84"/>
        <v>0</v>
      </c>
      <c r="GTW17" s="224">
        <f t="shared" si="84"/>
        <v>0</v>
      </c>
      <c r="GTX17" s="224">
        <f t="shared" si="84"/>
        <v>0</v>
      </c>
      <c r="GTY17" s="224">
        <f t="shared" si="84"/>
        <v>0</v>
      </c>
      <c r="GTZ17" s="224">
        <f t="shared" si="84"/>
        <v>0</v>
      </c>
      <c r="GUA17" s="224">
        <f t="shared" si="84"/>
        <v>0</v>
      </c>
      <c r="GUB17" s="224">
        <f t="shared" si="84"/>
        <v>0</v>
      </c>
      <c r="GUC17" s="224">
        <f t="shared" si="84"/>
        <v>0</v>
      </c>
      <c r="GUD17" s="224">
        <f t="shared" si="84"/>
        <v>0</v>
      </c>
      <c r="GUE17" s="224">
        <f t="shared" si="84"/>
        <v>0</v>
      </c>
      <c r="GUF17" s="224">
        <f t="shared" si="84"/>
        <v>0</v>
      </c>
      <c r="GUG17" s="224">
        <f t="shared" si="84"/>
        <v>0</v>
      </c>
      <c r="GUH17" s="224">
        <f t="shared" si="84"/>
        <v>0</v>
      </c>
      <c r="GUI17" s="224">
        <f t="shared" si="84"/>
        <v>0</v>
      </c>
      <c r="GUJ17" s="224">
        <f t="shared" si="84"/>
        <v>0</v>
      </c>
      <c r="GUK17" s="224">
        <f t="shared" si="84"/>
        <v>0</v>
      </c>
      <c r="GUL17" s="224">
        <f t="shared" si="84"/>
        <v>0</v>
      </c>
      <c r="GUM17" s="224">
        <f t="shared" si="84"/>
        <v>0</v>
      </c>
      <c r="GUN17" s="224">
        <f t="shared" si="84"/>
        <v>0</v>
      </c>
      <c r="GUO17" s="224">
        <f t="shared" si="84"/>
        <v>0</v>
      </c>
      <c r="GUP17" s="224">
        <f t="shared" si="84"/>
        <v>0</v>
      </c>
      <c r="GUQ17" s="224">
        <f t="shared" si="84"/>
        <v>0</v>
      </c>
      <c r="GUR17" s="224">
        <f t="shared" si="84"/>
        <v>0</v>
      </c>
      <c r="GUS17" s="224">
        <f t="shared" si="84"/>
        <v>0</v>
      </c>
      <c r="GUT17" s="224">
        <f t="shared" si="84"/>
        <v>0</v>
      </c>
      <c r="GUU17" s="224">
        <f t="shared" si="84"/>
        <v>0</v>
      </c>
      <c r="GUV17" s="224">
        <f t="shared" si="84"/>
        <v>0</v>
      </c>
      <c r="GUW17" s="224">
        <f t="shared" si="84"/>
        <v>0</v>
      </c>
      <c r="GUX17" s="224">
        <f t="shared" si="84"/>
        <v>0</v>
      </c>
      <c r="GUY17" s="224">
        <f t="shared" si="84"/>
        <v>0</v>
      </c>
      <c r="GUZ17" s="224">
        <f t="shared" si="84"/>
        <v>0</v>
      </c>
      <c r="GVA17" s="224">
        <f t="shared" si="84"/>
        <v>0</v>
      </c>
      <c r="GVB17" s="224">
        <f t="shared" si="84"/>
        <v>0</v>
      </c>
      <c r="GVC17" s="224">
        <f t="shared" si="84"/>
        <v>0</v>
      </c>
      <c r="GVD17" s="224">
        <f t="shared" si="84"/>
        <v>0</v>
      </c>
      <c r="GVE17" s="224">
        <f t="shared" ref="GVE17:GXP17" si="85">SUM(GVE18,GVE22,GVE23,GVE28)</f>
        <v>0</v>
      </c>
      <c r="GVF17" s="224">
        <f t="shared" si="85"/>
        <v>0</v>
      </c>
      <c r="GVG17" s="224">
        <f t="shared" si="85"/>
        <v>0</v>
      </c>
      <c r="GVH17" s="224">
        <f t="shared" si="85"/>
        <v>0</v>
      </c>
      <c r="GVI17" s="224">
        <f t="shared" si="85"/>
        <v>0</v>
      </c>
      <c r="GVJ17" s="224">
        <f t="shared" si="85"/>
        <v>0</v>
      </c>
      <c r="GVK17" s="224">
        <f t="shared" si="85"/>
        <v>0</v>
      </c>
      <c r="GVL17" s="224">
        <f t="shared" si="85"/>
        <v>0</v>
      </c>
      <c r="GVM17" s="224">
        <f t="shared" si="85"/>
        <v>0</v>
      </c>
      <c r="GVN17" s="224">
        <f t="shared" si="85"/>
        <v>0</v>
      </c>
      <c r="GVO17" s="224">
        <f t="shared" si="85"/>
        <v>0</v>
      </c>
      <c r="GVP17" s="224">
        <f t="shared" si="85"/>
        <v>0</v>
      </c>
      <c r="GVQ17" s="224">
        <f t="shared" si="85"/>
        <v>0</v>
      </c>
      <c r="GVR17" s="224">
        <f t="shared" si="85"/>
        <v>0</v>
      </c>
      <c r="GVS17" s="224">
        <f t="shared" si="85"/>
        <v>0</v>
      </c>
      <c r="GVT17" s="224">
        <f t="shared" si="85"/>
        <v>0</v>
      </c>
      <c r="GVU17" s="224">
        <f t="shared" si="85"/>
        <v>0</v>
      </c>
      <c r="GVV17" s="224">
        <f t="shared" si="85"/>
        <v>0</v>
      </c>
      <c r="GVW17" s="224">
        <f t="shared" si="85"/>
        <v>0</v>
      </c>
      <c r="GVX17" s="224">
        <f t="shared" si="85"/>
        <v>0</v>
      </c>
      <c r="GVY17" s="224">
        <f t="shared" si="85"/>
        <v>0</v>
      </c>
      <c r="GVZ17" s="224">
        <f t="shared" si="85"/>
        <v>0</v>
      </c>
      <c r="GWA17" s="224">
        <f t="shared" si="85"/>
        <v>0</v>
      </c>
      <c r="GWB17" s="224">
        <f t="shared" si="85"/>
        <v>0</v>
      </c>
      <c r="GWC17" s="224">
        <f t="shared" si="85"/>
        <v>0</v>
      </c>
      <c r="GWD17" s="224">
        <f t="shared" si="85"/>
        <v>0</v>
      </c>
      <c r="GWE17" s="224">
        <f t="shared" si="85"/>
        <v>0</v>
      </c>
      <c r="GWF17" s="224">
        <f t="shared" si="85"/>
        <v>0</v>
      </c>
      <c r="GWG17" s="224">
        <f t="shared" si="85"/>
        <v>0</v>
      </c>
      <c r="GWH17" s="224">
        <f t="shared" si="85"/>
        <v>0</v>
      </c>
      <c r="GWI17" s="224">
        <f t="shared" si="85"/>
        <v>0</v>
      </c>
      <c r="GWJ17" s="224">
        <f t="shared" si="85"/>
        <v>0</v>
      </c>
      <c r="GWK17" s="224">
        <f t="shared" si="85"/>
        <v>0</v>
      </c>
      <c r="GWL17" s="224">
        <f t="shared" si="85"/>
        <v>0</v>
      </c>
      <c r="GWM17" s="224">
        <f t="shared" si="85"/>
        <v>0</v>
      </c>
      <c r="GWN17" s="224">
        <f t="shared" si="85"/>
        <v>0</v>
      </c>
      <c r="GWO17" s="224">
        <f t="shared" si="85"/>
        <v>0</v>
      </c>
      <c r="GWP17" s="224">
        <f t="shared" si="85"/>
        <v>0</v>
      </c>
      <c r="GWQ17" s="224">
        <f t="shared" si="85"/>
        <v>0</v>
      </c>
      <c r="GWR17" s="224">
        <f t="shared" si="85"/>
        <v>0</v>
      </c>
      <c r="GWS17" s="224">
        <f t="shared" si="85"/>
        <v>0</v>
      </c>
      <c r="GWT17" s="224">
        <f t="shared" si="85"/>
        <v>0</v>
      </c>
      <c r="GWU17" s="224">
        <f t="shared" si="85"/>
        <v>0</v>
      </c>
      <c r="GWV17" s="224">
        <f t="shared" si="85"/>
        <v>0</v>
      </c>
      <c r="GWW17" s="224">
        <f t="shared" si="85"/>
        <v>0</v>
      </c>
      <c r="GWX17" s="224">
        <f t="shared" si="85"/>
        <v>0</v>
      </c>
      <c r="GWY17" s="224">
        <f t="shared" si="85"/>
        <v>0</v>
      </c>
      <c r="GWZ17" s="224">
        <f t="shared" si="85"/>
        <v>0</v>
      </c>
      <c r="GXA17" s="224">
        <f t="shared" si="85"/>
        <v>0</v>
      </c>
      <c r="GXB17" s="224">
        <f t="shared" si="85"/>
        <v>0</v>
      </c>
      <c r="GXC17" s="224">
        <f t="shared" si="85"/>
        <v>0</v>
      </c>
      <c r="GXD17" s="224">
        <f t="shared" si="85"/>
        <v>0</v>
      </c>
      <c r="GXE17" s="224">
        <f t="shared" si="85"/>
        <v>0</v>
      </c>
      <c r="GXF17" s="224">
        <f t="shared" si="85"/>
        <v>0</v>
      </c>
      <c r="GXG17" s="224">
        <f t="shared" si="85"/>
        <v>0</v>
      </c>
      <c r="GXH17" s="224">
        <f t="shared" si="85"/>
        <v>0</v>
      </c>
      <c r="GXI17" s="224">
        <f t="shared" si="85"/>
        <v>0</v>
      </c>
      <c r="GXJ17" s="224">
        <f t="shared" si="85"/>
        <v>0</v>
      </c>
      <c r="GXK17" s="224">
        <f t="shared" si="85"/>
        <v>0</v>
      </c>
      <c r="GXL17" s="224">
        <f t="shared" si="85"/>
        <v>0</v>
      </c>
      <c r="GXM17" s="224">
        <f t="shared" si="85"/>
        <v>0</v>
      </c>
      <c r="GXN17" s="224">
        <f t="shared" si="85"/>
        <v>0</v>
      </c>
      <c r="GXO17" s="224">
        <f t="shared" si="85"/>
        <v>0</v>
      </c>
      <c r="GXP17" s="224">
        <f t="shared" si="85"/>
        <v>0</v>
      </c>
      <c r="GXQ17" s="224">
        <f t="shared" ref="GXQ17:HAB17" si="86">SUM(GXQ18,GXQ22,GXQ23,GXQ28)</f>
        <v>0</v>
      </c>
      <c r="GXR17" s="224">
        <f t="shared" si="86"/>
        <v>0</v>
      </c>
      <c r="GXS17" s="224">
        <f t="shared" si="86"/>
        <v>0</v>
      </c>
      <c r="GXT17" s="224">
        <f t="shared" si="86"/>
        <v>0</v>
      </c>
      <c r="GXU17" s="224">
        <f t="shared" si="86"/>
        <v>0</v>
      </c>
      <c r="GXV17" s="224">
        <f t="shared" si="86"/>
        <v>0</v>
      </c>
      <c r="GXW17" s="224">
        <f t="shared" si="86"/>
        <v>0</v>
      </c>
      <c r="GXX17" s="224">
        <f t="shared" si="86"/>
        <v>0</v>
      </c>
      <c r="GXY17" s="224">
        <f t="shared" si="86"/>
        <v>0</v>
      </c>
      <c r="GXZ17" s="224">
        <f t="shared" si="86"/>
        <v>0</v>
      </c>
      <c r="GYA17" s="224">
        <f t="shared" si="86"/>
        <v>0</v>
      </c>
      <c r="GYB17" s="224">
        <f t="shared" si="86"/>
        <v>0</v>
      </c>
      <c r="GYC17" s="224">
        <f t="shared" si="86"/>
        <v>0</v>
      </c>
      <c r="GYD17" s="224">
        <f t="shared" si="86"/>
        <v>0</v>
      </c>
      <c r="GYE17" s="224">
        <f t="shared" si="86"/>
        <v>0</v>
      </c>
      <c r="GYF17" s="224">
        <f t="shared" si="86"/>
        <v>0</v>
      </c>
      <c r="GYG17" s="224">
        <f t="shared" si="86"/>
        <v>0</v>
      </c>
      <c r="GYH17" s="224">
        <f t="shared" si="86"/>
        <v>0</v>
      </c>
      <c r="GYI17" s="224">
        <f t="shared" si="86"/>
        <v>0</v>
      </c>
      <c r="GYJ17" s="224">
        <f t="shared" si="86"/>
        <v>0</v>
      </c>
      <c r="GYK17" s="224">
        <f t="shared" si="86"/>
        <v>0</v>
      </c>
      <c r="GYL17" s="224">
        <f t="shared" si="86"/>
        <v>0</v>
      </c>
      <c r="GYM17" s="224">
        <f t="shared" si="86"/>
        <v>0</v>
      </c>
      <c r="GYN17" s="224">
        <f t="shared" si="86"/>
        <v>0</v>
      </c>
      <c r="GYO17" s="224">
        <f t="shared" si="86"/>
        <v>0</v>
      </c>
      <c r="GYP17" s="224">
        <f t="shared" si="86"/>
        <v>0</v>
      </c>
      <c r="GYQ17" s="224">
        <f t="shared" si="86"/>
        <v>0</v>
      </c>
      <c r="GYR17" s="224">
        <f t="shared" si="86"/>
        <v>0</v>
      </c>
      <c r="GYS17" s="224">
        <f t="shared" si="86"/>
        <v>0</v>
      </c>
      <c r="GYT17" s="224">
        <f t="shared" si="86"/>
        <v>0</v>
      </c>
      <c r="GYU17" s="224">
        <f t="shared" si="86"/>
        <v>0</v>
      </c>
      <c r="GYV17" s="224">
        <f t="shared" si="86"/>
        <v>0</v>
      </c>
      <c r="GYW17" s="224">
        <f t="shared" si="86"/>
        <v>0</v>
      </c>
      <c r="GYX17" s="224">
        <f t="shared" si="86"/>
        <v>0</v>
      </c>
      <c r="GYY17" s="224">
        <f t="shared" si="86"/>
        <v>0</v>
      </c>
      <c r="GYZ17" s="224">
        <f t="shared" si="86"/>
        <v>0</v>
      </c>
      <c r="GZA17" s="224">
        <f t="shared" si="86"/>
        <v>0</v>
      </c>
      <c r="GZB17" s="224">
        <f t="shared" si="86"/>
        <v>0</v>
      </c>
      <c r="GZC17" s="224">
        <f t="shared" si="86"/>
        <v>0</v>
      </c>
      <c r="GZD17" s="224">
        <f t="shared" si="86"/>
        <v>0</v>
      </c>
      <c r="GZE17" s="224">
        <f t="shared" si="86"/>
        <v>0</v>
      </c>
      <c r="GZF17" s="224">
        <f t="shared" si="86"/>
        <v>0</v>
      </c>
      <c r="GZG17" s="224">
        <f t="shared" si="86"/>
        <v>0</v>
      </c>
      <c r="GZH17" s="224">
        <f t="shared" si="86"/>
        <v>0</v>
      </c>
      <c r="GZI17" s="224">
        <f t="shared" si="86"/>
        <v>0</v>
      </c>
      <c r="GZJ17" s="224">
        <f t="shared" si="86"/>
        <v>0</v>
      </c>
      <c r="GZK17" s="224">
        <f t="shared" si="86"/>
        <v>0</v>
      </c>
      <c r="GZL17" s="224">
        <f t="shared" si="86"/>
        <v>0</v>
      </c>
      <c r="GZM17" s="224">
        <f t="shared" si="86"/>
        <v>0</v>
      </c>
      <c r="GZN17" s="224">
        <f t="shared" si="86"/>
        <v>0</v>
      </c>
      <c r="GZO17" s="224">
        <f t="shared" si="86"/>
        <v>0</v>
      </c>
      <c r="GZP17" s="224">
        <f t="shared" si="86"/>
        <v>0</v>
      </c>
      <c r="GZQ17" s="224">
        <f t="shared" si="86"/>
        <v>0</v>
      </c>
      <c r="GZR17" s="224">
        <f t="shared" si="86"/>
        <v>0</v>
      </c>
      <c r="GZS17" s="224">
        <f t="shared" si="86"/>
        <v>0</v>
      </c>
      <c r="GZT17" s="224">
        <f t="shared" si="86"/>
        <v>0</v>
      </c>
      <c r="GZU17" s="224">
        <f t="shared" si="86"/>
        <v>0</v>
      </c>
      <c r="GZV17" s="224">
        <f t="shared" si="86"/>
        <v>0</v>
      </c>
      <c r="GZW17" s="224">
        <f t="shared" si="86"/>
        <v>0</v>
      </c>
      <c r="GZX17" s="224">
        <f t="shared" si="86"/>
        <v>0</v>
      </c>
      <c r="GZY17" s="224">
        <f t="shared" si="86"/>
        <v>0</v>
      </c>
      <c r="GZZ17" s="224">
        <f t="shared" si="86"/>
        <v>0</v>
      </c>
      <c r="HAA17" s="224">
        <f t="shared" si="86"/>
        <v>0</v>
      </c>
      <c r="HAB17" s="224">
        <f t="shared" si="86"/>
        <v>0</v>
      </c>
      <c r="HAC17" s="224">
        <f t="shared" ref="HAC17:HCN17" si="87">SUM(HAC18,HAC22,HAC23,HAC28)</f>
        <v>0</v>
      </c>
      <c r="HAD17" s="224">
        <f t="shared" si="87"/>
        <v>0</v>
      </c>
      <c r="HAE17" s="224">
        <f t="shared" si="87"/>
        <v>0</v>
      </c>
      <c r="HAF17" s="224">
        <f t="shared" si="87"/>
        <v>0</v>
      </c>
      <c r="HAG17" s="224">
        <f t="shared" si="87"/>
        <v>0</v>
      </c>
      <c r="HAH17" s="224">
        <f t="shared" si="87"/>
        <v>0</v>
      </c>
      <c r="HAI17" s="224">
        <f t="shared" si="87"/>
        <v>0</v>
      </c>
      <c r="HAJ17" s="224">
        <f t="shared" si="87"/>
        <v>0</v>
      </c>
      <c r="HAK17" s="224">
        <f t="shared" si="87"/>
        <v>0</v>
      </c>
      <c r="HAL17" s="224">
        <f t="shared" si="87"/>
        <v>0</v>
      </c>
      <c r="HAM17" s="224">
        <f t="shared" si="87"/>
        <v>0</v>
      </c>
      <c r="HAN17" s="224">
        <f t="shared" si="87"/>
        <v>0</v>
      </c>
      <c r="HAO17" s="224">
        <f t="shared" si="87"/>
        <v>0</v>
      </c>
      <c r="HAP17" s="224">
        <f t="shared" si="87"/>
        <v>0</v>
      </c>
      <c r="HAQ17" s="224">
        <f t="shared" si="87"/>
        <v>0</v>
      </c>
      <c r="HAR17" s="224">
        <f t="shared" si="87"/>
        <v>0</v>
      </c>
      <c r="HAS17" s="224">
        <f t="shared" si="87"/>
        <v>0</v>
      </c>
      <c r="HAT17" s="224">
        <f t="shared" si="87"/>
        <v>0</v>
      </c>
      <c r="HAU17" s="224">
        <f t="shared" si="87"/>
        <v>0</v>
      </c>
      <c r="HAV17" s="224">
        <f t="shared" si="87"/>
        <v>0</v>
      </c>
      <c r="HAW17" s="224">
        <f t="shared" si="87"/>
        <v>0</v>
      </c>
      <c r="HAX17" s="224">
        <f t="shared" si="87"/>
        <v>0</v>
      </c>
      <c r="HAY17" s="224">
        <f t="shared" si="87"/>
        <v>0</v>
      </c>
      <c r="HAZ17" s="224">
        <f t="shared" si="87"/>
        <v>0</v>
      </c>
      <c r="HBA17" s="224">
        <f t="shared" si="87"/>
        <v>0</v>
      </c>
      <c r="HBB17" s="224">
        <f t="shared" si="87"/>
        <v>0</v>
      </c>
      <c r="HBC17" s="224">
        <f t="shared" si="87"/>
        <v>0</v>
      </c>
      <c r="HBD17" s="224">
        <f t="shared" si="87"/>
        <v>0</v>
      </c>
      <c r="HBE17" s="224">
        <f t="shared" si="87"/>
        <v>0</v>
      </c>
      <c r="HBF17" s="224">
        <f t="shared" si="87"/>
        <v>0</v>
      </c>
      <c r="HBG17" s="224">
        <f t="shared" si="87"/>
        <v>0</v>
      </c>
      <c r="HBH17" s="224">
        <f t="shared" si="87"/>
        <v>0</v>
      </c>
      <c r="HBI17" s="224">
        <f t="shared" si="87"/>
        <v>0</v>
      </c>
      <c r="HBJ17" s="224">
        <f t="shared" si="87"/>
        <v>0</v>
      </c>
      <c r="HBK17" s="224">
        <f t="shared" si="87"/>
        <v>0</v>
      </c>
      <c r="HBL17" s="224">
        <f t="shared" si="87"/>
        <v>0</v>
      </c>
      <c r="HBM17" s="224">
        <f t="shared" si="87"/>
        <v>0</v>
      </c>
      <c r="HBN17" s="224">
        <f t="shared" si="87"/>
        <v>0</v>
      </c>
      <c r="HBO17" s="224">
        <f t="shared" si="87"/>
        <v>0</v>
      </c>
      <c r="HBP17" s="224">
        <f t="shared" si="87"/>
        <v>0</v>
      </c>
      <c r="HBQ17" s="224">
        <f t="shared" si="87"/>
        <v>0</v>
      </c>
      <c r="HBR17" s="224">
        <f t="shared" si="87"/>
        <v>0</v>
      </c>
      <c r="HBS17" s="224">
        <f t="shared" si="87"/>
        <v>0</v>
      </c>
      <c r="HBT17" s="224">
        <f t="shared" si="87"/>
        <v>0</v>
      </c>
      <c r="HBU17" s="224">
        <f t="shared" si="87"/>
        <v>0</v>
      </c>
      <c r="HBV17" s="224">
        <f t="shared" si="87"/>
        <v>0</v>
      </c>
      <c r="HBW17" s="224">
        <f t="shared" si="87"/>
        <v>0</v>
      </c>
      <c r="HBX17" s="224">
        <f t="shared" si="87"/>
        <v>0</v>
      </c>
      <c r="HBY17" s="224">
        <f t="shared" si="87"/>
        <v>0</v>
      </c>
      <c r="HBZ17" s="224">
        <f t="shared" si="87"/>
        <v>0</v>
      </c>
      <c r="HCA17" s="224">
        <f t="shared" si="87"/>
        <v>0</v>
      </c>
      <c r="HCB17" s="224">
        <f t="shared" si="87"/>
        <v>0</v>
      </c>
      <c r="HCC17" s="224">
        <f t="shared" si="87"/>
        <v>0</v>
      </c>
      <c r="HCD17" s="224">
        <f t="shared" si="87"/>
        <v>0</v>
      </c>
      <c r="HCE17" s="224">
        <f t="shared" si="87"/>
        <v>0</v>
      </c>
      <c r="HCF17" s="224">
        <f t="shared" si="87"/>
        <v>0</v>
      </c>
      <c r="HCG17" s="224">
        <f t="shared" si="87"/>
        <v>0</v>
      </c>
      <c r="HCH17" s="224">
        <f t="shared" si="87"/>
        <v>0</v>
      </c>
      <c r="HCI17" s="224">
        <f t="shared" si="87"/>
        <v>0</v>
      </c>
      <c r="HCJ17" s="224">
        <f t="shared" si="87"/>
        <v>0</v>
      </c>
      <c r="HCK17" s="224">
        <f t="shared" si="87"/>
        <v>0</v>
      </c>
      <c r="HCL17" s="224">
        <f t="shared" si="87"/>
        <v>0</v>
      </c>
      <c r="HCM17" s="224">
        <f t="shared" si="87"/>
        <v>0</v>
      </c>
      <c r="HCN17" s="224">
        <f t="shared" si="87"/>
        <v>0</v>
      </c>
      <c r="HCO17" s="224">
        <f t="shared" ref="HCO17:HEZ17" si="88">SUM(HCO18,HCO22,HCO23,HCO28)</f>
        <v>0</v>
      </c>
      <c r="HCP17" s="224">
        <f t="shared" si="88"/>
        <v>0</v>
      </c>
      <c r="HCQ17" s="224">
        <f t="shared" si="88"/>
        <v>0</v>
      </c>
      <c r="HCR17" s="224">
        <f t="shared" si="88"/>
        <v>0</v>
      </c>
      <c r="HCS17" s="224">
        <f t="shared" si="88"/>
        <v>0</v>
      </c>
      <c r="HCT17" s="224">
        <f t="shared" si="88"/>
        <v>0</v>
      </c>
      <c r="HCU17" s="224">
        <f t="shared" si="88"/>
        <v>0</v>
      </c>
      <c r="HCV17" s="224">
        <f t="shared" si="88"/>
        <v>0</v>
      </c>
      <c r="HCW17" s="224">
        <f t="shared" si="88"/>
        <v>0</v>
      </c>
      <c r="HCX17" s="224">
        <f t="shared" si="88"/>
        <v>0</v>
      </c>
      <c r="HCY17" s="224">
        <f t="shared" si="88"/>
        <v>0</v>
      </c>
      <c r="HCZ17" s="224">
        <f t="shared" si="88"/>
        <v>0</v>
      </c>
      <c r="HDA17" s="224">
        <f t="shared" si="88"/>
        <v>0</v>
      </c>
      <c r="HDB17" s="224">
        <f t="shared" si="88"/>
        <v>0</v>
      </c>
      <c r="HDC17" s="224">
        <f t="shared" si="88"/>
        <v>0</v>
      </c>
      <c r="HDD17" s="224">
        <f t="shared" si="88"/>
        <v>0</v>
      </c>
      <c r="HDE17" s="224">
        <f t="shared" si="88"/>
        <v>0</v>
      </c>
      <c r="HDF17" s="224">
        <f t="shared" si="88"/>
        <v>0</v>
      </c>
      <c r="HDG17" s="224">
        <f t="shared" si="88"/>
        <v>0</v>
      </c>
      <c r="HDH17" s="224">
        <f t="shared" si="88"/>
        <v>0</v>
      </c>
      <c r="HDI17" s="224">
        <f t="shared" si="88"/>
        <v>0</v>
      </c>
      <c r="HDJ17" s="224">
        <f t="shared" si="88"/>
        <v>0</v>
      </c>
      <c r="HDK17" s="224">
        <f t="shared" si="88"/>
        <v>0</v>
      </c>
      <c r="HDL17" s="224">
        <f t="shared" si="88"/>
        <v>0</v>
      </c>
      <c r="HDM17" s="224">
        <f t="shared" si="88"/>
        <v>0</v>
      </c>
      <c r="HDN17" s="224">
        <f t="shared" si="88"/>
        <v>0</v>
      </c>
      <c r="HDO17" s="224">
        <f t="shared" si="88"/>
        <v>0</v>
      </c>
      <c r="HDP17" s="224">
        <f t="shared" si="88"/>
        <v>0</v>
      </c>
      <c r="HDQ17" s="224">
        <f t="shared" si="88"/>
        <v>0</v>
      </c>
      <c r="HDR17" s="224">
        <f t="shared" si="88"/>
        <v>0</v>
      </c>
      <c r="HDS17" s="224">
        <f t="shared" si="88"/>
        <v>0</v>
      </c>
      <c r="HDT17" s="224">
        <f t="shared" si="88"/>
        <v>0</v>
      </c>
      <c r="HDU17" s="224">
        <f t="shared" si="88"/>
        <v>0</v>
      </c>
      <c r="HDV17" s="224">
        <f t="shared" si="88"/>
        <v>0</v>
      </c>
      <c r="HDW17" s="224">
        <f t="shared" si="88"/>
        <v>0</v>
      </c>
      <c r="HDX17" s="224">
        <f t="shared" si="88"/>
        <v>0</v>
      </c>
      <c r="HDY17" s="224">
        <f t="shared" si="88"/>
        <v>0</v>
      </c>
      <c r="HDZ17" s="224">
        <f t="shared" si="88"/>
        <v>0</v>
      </c>
      <c r="HEA17" s="224">
        <f t="shared" si="88"/>
        <v>0</v>
      </c>
      <c r="HEB17" s="224">
        <f t="shared" si="88"/>
        <v>0</v>
      </c>
      <c r="HEC17" s="224">
        <f t="shared" si="88"/>
        <v>0</v>
      </c>
      <c r="HED17" s="224">
        <f t="shared" si="88"/>
        <v>0</v>
      </c>
      <c r="HEE17" s="224">
        <f t="shared" si="88"/>
        <v>0</v>
      </c>
      <c r="HEF17" s="224">
        <f t="shared" si="88"/>
        <v>0</v>
      </c>
      <c r="HEG17" s="224">
        <f t="shared" si="88"/>
        <v>0</v>
      </c>
      <c r="HEH17" s="224">
        <f t="shared" si="88"/>
        <v>0</v>
      </c>
      <c r="HEI17" s="224">
        <f t="shared" si="88"/>
        <v>0</v>
      </c>
      <c r="HEJ17" s="224">
        <f t="shared" si="88"/>
        <v>0</v>
      </c>
      <c r="HEK17" s="224">
        <f t="shared" si="88"/>
        <v>0</v>
      </c>
      <c r="HEL17" s="224">
        <f t="shared" si="88"/>
        <v>0</v>
      </c>
      <c r="HEM17" s="224">
        <f t="shared" si="88"/>
        <v>0</v>
      </c>
      <c r="HEN17" s="224">
        <f t="shared" si="88"/>
        <v>0</v>
      </c>
      <c r="HEO17" s="224">
        <f t="shared" si="88"/>
        <v>0</v>
      </c>
      <c r="HEP17" s="224">
        <f t="shared" si="88"/>
        <v>0</v>
      </c>
      <c r="HEQ17" s="224">
        <f t="shared" si="88"/>
        <v>0</v>
      </c>
      <c r="HER17" s="224">
        <f t="shared" si="88"/>
        <v>0</v>
      </c>
      <c r="HES17" s="224">
        <f t="shared" si="88"/>
        <v>0</v>
      </c>
      <c r="HET17" s="224">
        <f t="shared" si="88"/>
        <v>0</v>
      </c>
      <c r="HEU17" s="224">
        <f t="shared" si="88"/>
        <v>0</v>
      </c>
      <c r="HEV17" s="224">
        <f t="shared" si="88"/>
        <v>0</v>
      </c>
      <c r="HEW17" s="224">
        <f t="shared" si="88"/>
        <v>0</v>
      </c>
      <c r="HEX17" s="224">
        <f t="shared" si="88"/>
        <v>0</v>
      </c>
      <c r="HEY17" s="224">
        <f t="shared" si="88"/>
        <v>0</v>
      </c>
      <c r="HEZ17" s="224">
        <f t="shared" si="88"/>
        <v>0</v>
      </c>
      <c r="HFA17" s="224">
        <f t="shared" ref="HFA17:HHL17" si="89">SUM(HFA18,HFA22,HFA23,HFA28)</f>
        <v>0</v>
      </c>
      <c r="HFB17" s="224">
        <f t="shared" si="89"/>
        <v>0</v>
      </c>
      <c r="HFC17" s="224">
        <f t="shared" si="89"/>
        <v>0</v>
      </c>
      <c r="HFD17" s="224">
        <f t="shared" si="89"/>
        <v>0</v>
      </c>
      <c r="HFE17" s="224">
        <f t="shared" si="89"/>
        <v>0</v>
      </c>
      <c r="HFF17" s="224">
        <f t="shared" si="89"/>
        <v>0</v>
      </c>
      <c r="HFG17" s="224">
        <f t="shared" si="89"/>
        <v>0</v>
      </c>
      <c r="HFH17" s="224">
        <f t="shared" si="89"/>
        <v>0</v>
      </c>
      <c r="HFI17" s="224">
        <f t="shared" si="89"/>
        <v>0</v>
      </c>
      <c r="HFJ17" s="224">
        <f t="shared" si="89"/>
        <v>0</v>
      </c>
      <c r="HFK17" s="224">
        <f t="shared" si="89"/>
        <v>0</v>
      </c>
      <c r="HFL17" s="224">
        <f t="shared" si="89"/>
        <v>0</v>
      </c>
      <c r="HFM17" s="224">
        <f t="shared" si="89"/>
        <v>0</v>
      </c>
      <c r="HFN17" s="224">
        <f t="shared" si="89"/>
        <v>0</v>
      </c>
      <c r="HFO17" s="224">
        <f t="shared" si="89"/>
        <v>0</v>
      </c>
      <c r="HFP17" s="224">
        <f t="shared" si="89"/>
        <v>0</v>
      </c>
      <c r="HFQ17" s="224">
        <f t="shared" si="89"/>
        <v>0</v>
      </c>
      <c r="HFR17" s="224">
        <f t="shared" si="89"/>
        <v>0</v>
      </c>
      <c r="HFS17" s="224">
        <f t="shared" si="89"/>
        <v>0</v>
      </c>
      <c r="HFT17" s="224">
        <f t="shared" si="89"/>
        <v>0</v>
      </c>
      <c r="HFU17" s="224">
        <f t="shared" si="89"/>
        <v>0</v>
      </c>
      <c r="HFV17" s="224">
        <f t="shared" si="89"/>
        <v>0</v>
      </c>
      <c r="HFW17" s="224">
        <f t="shared" si="89"/>
        <v>0</v>
      </c>
      <c r="HFX17" s="224">
        <f t="shared" si="89"/>
        <v>0</v>
      </c>
      <c r="HFY17" s="224">
        <f t="shared" si="89"/>
        <v>0</v>
      </c>
      <c r="HFZ17" s="224">
        <f t="shared" si="89"/>
        <v>0</v>
      </c>
      <c r="HGA17" s="224">
        <f t="shared" si="89"/>
        <v>0</v>
      </c>
      <c r="HGB17" s="224">
        <f t="shared" si="89"/>
        <v>0</v>
      </c>
      <c r="HGC17" s="224">
        <f t="shared" si="89"/>
        <v>0</v>
      </c>
      <c r="HGD17" s="224">
        <f t="shared" si="89"/>
        <v>0</v>
      </c>
      <c r="HGE17" s="224">
        <f t="shared" si="89"/>
        <v>0</v>
      </c>
      <c r="HGF17" s="224">
        <f t="shared" si="89"/>
        <v>0</v>
      </c>
      <c r="HGG17" s="224">
        <f t="shared" si="89"/>
        <v>0</v>
      </c>
      <c r="HGH17" s="224">
        <f t="shared" si="89"/>
        <v>0</v>
      </c>
      <c r="HGI17" s="224">
        <f t="shared" si="89"/>
        <v>0</v>
      </c>
      <c r="HGJ17" s="224">
        <f t="shared" si="89"/>
        <v>0</v>
      </c>
      <c r="HGK17" s="224">
        <f t="shared" si="89"/>
        <v>0</v>
      </c>
      <c r="HGL17" s="224">
        <f t="shared" si="89"/>
        <v>0</v>
      </c>
      <c r="HGM17" s="224">
        <f t="shared" si="89"/>
        <v>0</v>
      </c>
      <c r="HGN17" s="224">
        <f t="shared" si="89"/>
        <v>0</v>
      </c>
      <c r="HGO17" s="224">
        <f t="shared" si="89"/>
        <v>0</v>
      </c>
      <c r="HGP17" s="224">
        <f t="shared" si="89"/>
        <v>0</v>
      </c>
      <c r="HGQ17" s="224">
        <f t="shared" si="89"/>
        <v>0</v>
      </c>
      <c r="HGR17" s="224">
        <f t="shared" si="89"/>
        <v>0</v>
      </c>
      <c r="HGS17" s="224">
        <f t="shared" si="89"/>
        <v>0</v>
      </c>
      <c r="HGT17" s="224">
        <f t="shared" si="89"/>
        <v>0</v>
      </c>
      <c r="HGU17" s="224">
        <f t="shared" si="89"/>
        <v>0</v>
      </c>
      <c r="HGV17" s="224">
        <f t="shared" si="89"/>
        <v>0</v>
      </c>
      <c r="HGW17" s="224">
        <f t="shared" si="89"/>
        <v>0</v>
      </c>
      <c r="HGX17" s="224">
        <f t="shared" si="89"/>
        <v>0</v>
      </c>
      <c r="HGY17" s="224">
        <f t="shared" si="89"/>
        <v>0</v>
      </c>
      <c r="HGZ17" s="224">
        <f t="shared" si="89"/>
        <v>0</v>
      </c>
      <c r="HHA17" s="224">
        <f t="shared" si="89"/>
        <v>0</v>
      </c>
      <c r="HHB17" s="224">
        <f t="shared" si="89"/>
        <v>0</v>
      </c>
      <c r="HHC17" s="224">
        <f t="shared" si="89"/>
        <v>0</v>
      </c>
      <c r="HHD17" s="224">
        <f t="shared" si="89"/>
        <v>0</v>
      </c>
      <c r="HHE17" s="224">
        <f t="shared" si="89"/>
        <v>0</v>
      </c>
      <c r="HHF17" s="224">
        <f t="shared" si="89"/>
        <v>0</v>
      </c>
      <c r="HHG17" s="224">
        <f t="shared" si="89"/>
        <v>0</v>
      </c>
      <c r="HHH17" s="224">
        <f t="shared" si="89"/>
        <v>0</v>
      </c>
      <c r="HHI17" s="224">
        <f t="shared" si="89"/>
        <v>0</v>
      </c>
      <c r="HHJ17" s="224">
        <f t="shared" si="89"/>
        <v>0</v>
      </c>
      <c r="HHK17" s="224">
        <f t="shared" si="89"/>
        <v>0</v>
      </c>
      <c r="HHL17" s="224">
        <f t="shared" si="89"/>
        <v>0</v>
      </c>
      <c r="HHM17" s="224">
        <f t="shared" ref="HHM17:HJX17" si="90">SUM(HHM18,HHM22,HHM23,HHM28)</f>
        <v>0</v>
      </c>
      <c r="HHN17" s="224">
        <f t="shared" si="90"/>
        <v>0</v>
      </c>
      <c r="HHO17" s="224">
        <f t="shared" si="90"/>
        <v>0</v>
      </c>
      <c r="HHP17" s="224">
        <f t="shared" si="90"/>
        <v>0</v>
      </c>
      <c r="HHQ17" s="224">
        <f t="shared" si="90"/>
        <v>0</v>
      </c>
      <c r="HHR17" s="224">
        <f t="shared" si="90"/>
        <v>0</v>
      </c>
      <c r="HHS17" s="224">
        <f t="shared" si="90"/>
        <v>0</v>
      </c>
      <c r="HHT17" s="224">
        <f t="shared" si="90"/>
        <v>0</v>
      </c>
      <c r="HHU17" s="224">
        <f t="shared" si="90"/>
        <v>0</v>
      </c>
      <c r="HHV17" s="224">
        <f t="shared" si="90"/>
        <v>0</v>
      </c>
      <c r="HHW17" s="224">
        <f t="shared" si="90"/>
        <v>0</v>
      </c>
      <c r="HHX17" s="224">
        <f t="shared" si="90"/>
        <v>0</v>
      </c>
      <c r="HHY17" s="224">
        <f t="shared" si="90"/>
        <v>0</v>
      </c>
      <c r="HHZ17" s="224">
        <f t="shared" si="90"/>
        <v>0</v>
      </c>
      <c r="HIA17" s="224">
        <f t="shared" si="90"/>
        <v>0</v>
      </c>
      <c r="HIB17" s="224">
        <f t="shared" si="90"/>
        <v>0</v>
      </c>
      <c r="HIC17" s="224">
        <f t="shared" si="90"/>
        <v>0</v>
      </c>
      <c r="HID17" s="224">
        <f t="shared" si="90"/>
        <v>0</v>
      </c>
      <c r="HIE17" s="224">
        <f t="shared" si="90"/>
        <v>0</v>
      </c>
      <c r="HIF17" s="224">
        <f t="shared" si="90"/>
        <v>0</v>
      </c>
      <c r="HIG17" s="224">
        <f t="shared" si="90"/>
        <v>0</v>
      </c>
      <c r="HIH17" s="224">
        <f t="shared" si="90"/>
        <v>0</v>
      </c>
      <c r="HII17" s="224">
        <f t="shared" si="90"/>
        <v>0</v>
      </c>
      <c r="HIJ17" s="224">
        <f t="shared" si="90"/>
        <v>0</v>
      </c>
      <c r="HIK17" s="224">
        <f t="shared" si="90"/>
        <v>0</v>
      </c>
      <c r="HIL17" s="224">
        <f t="shared" si="90"/>
        <v>0</v>
      </c>
      <c r="HIM17" s="224">
        <f t="shared" si="90"/>
        <v>0</v>
      </c>
      <c r="HIN17" s="224">
        <f t="shared" si="90"/>
        <v>0</v>
      </c>
      <c r="HIO17" s="224">
        <f t="shared" si="90"/>
        <v>0</v>
      </c>
      <c r="HIP17" s="224">
        <f t="shared" si="90"/>
        <v>0</v>
      </c>
      <c r="HIQ17" s="224">
        <f t="shared" si="90"/>
        <v>0</v>
      </c>
      <c r="HIR17" s="224">
        <f t="shared" si="90"/>
        <v>0</v>
      </c>
      <c r="HIS17" s="224">
        <f t="shared" si="90"/>
        <v>0</v>
      </c>
      <c r="HIT17" s="224">
        <f t="shared" si="90"/>
        <v>0</v>
      </c>
      <c r="HIU17" s="224">
        <f t="shared" si="90"/>
        <v>0</v>
      </c>
      <c r="HIV17" s="224">
        <f t="shared" si="90"/>
        <v>0</v>
      </c>
      <c r="HIW17" s="224">
        <f t="shared" si="90"/>
        <v>0</v>
      </c>
      <c r="HIX17" s="224">
        <f t="shared" si="90"/>
        <v>0</v>
      </c>
      <c r="HIY17" s="224">
        <f t="shared" si="90"/>
        <v>0</v>
      </c>
      <c r="HIZ17" s="224">
        <f t="shared" si="90"/>
        <v>0</v>
      </c>
      <c r="HJA17" s="224">
        <f t="shared" si="90"/>
        <v>0</v>
      </c>
      <c r="HJB17" s="224">
        <f t="shared" si="90"/>
        <v>0</v>
      </c>
      <c r="HJC17" s="224">
        <f t="shared" si="90"/>
        <v>0</v>
      </c>
      <c r="HJD17" s="224">
        <f t="shared" si="90"/>
        <v>0</v>
      </c>
      <c r="HJE17" s="224">
        <f t="shared" si="90"/>
        <v>0</v>
      </c>
      <c r="HJF17" s="224">
        <f t="shared" si="90"/>
        <v>0</v>
      </c>
      <c r="HJG17" s="224">
        <f t="shared" si="90"/>
        <v>0</v>
      </c>
      <c r="HJH17" s="224">
        <f t="shared" si="90"/>
        <v>0</v>
      </c>
      <c r="HJI17" s="224">
        <f t="shared" si="90"/>
        <v>0</v>
      </c>
      <c r="HJJ17" s="224">
        <f t="shared" si="90"/>
        <v>0</v>
      </c>
      <c r="HJK17" s="224">
        <f t="shared" si="90"/>
        <v>0</v>
      </c>
      <c r="HJL17" s="224">
        <f t="shared" si="90"/>
        <v>0</v>
      </c>
      <c r="HJM17" s="224">
        <f t="shared" si="90"/>
        <v>0</v>
      </c>
      <c r="HJN17" s="224">
        <f t="shared" si="90"/>
        <v>0</v>
      </c>
      <c r="HJO17" s="224">
        <f t="shared" si="90"/>
        <v>0</v>
      </c>
      <c r="HJP17" s="224">
        <f t="shared" si="90"/>
        <v>0</v>
      </c>
      <c r="HJQ17" s="224">
        <f t="shared" si="90"/>
        <v>0</v>
      </c>
      <c r="HJR17" s="224">
        <f t="shared" si="90"/>
        <v>0</v>
      </c>
      <c r="HJS17" s="224">
        <f t="shared" si="90"/>
        <v>0</v>
      </c>
      <c r="HJT17" s="224">
        <f t="shared" si="90"/>
        <v>0</v>
      </c>
      <c r="HJU17" s="224">
        <f t="shared" si="90"/>
        <v>0</v>
      </c>
      <c r="HJV17" s="224">
        <f t="shared" si="90"/>
        <v>0</v>
      </c>
      <c r="HJW17" s="224">
        <f t="shared" si="90"/>
        <v>0</v>
      </c>
      <c r="HJX17" s="224">
        <f t="shared" si="90"/>
        <v>0</v>
      </c>
      <c r="HJY17" s="224">
        <f t="shared" ref="HJY17:HMJ17" si="91">SUM(HJY18,HJY22,HJY23,HJY28)</f>
        <v>0</v>
      </c>
      <c r="HJZ17" s="224">
        <f t="shared" si="91"/>
        <v>0</v>
      </c>
      <c r="HKA17" s="224">
        <f t="shared" si="91"/>
        <v>0</v>
      </c>
      <c r="HKB17" s="224">
        <f t="shared" si="91"/>
        <v>0</v>
      </c>
      <c r="HKC17" s="224">
        <f t="shared" si="91"/>
        <v>0</v>
      </c>
      <c r="HKD17" s="224">
        <f t="shared" si="91"/>
        <v>0</v>
      </c>
      <c r="HKE17" s="224">
        <f t="shared" si="91"/>
        <v>0</v>
      </c>
      <c r="HKF17" s="224">
        <f t="shared" si="91"/>
        <v>0</v>
      </c>
      <c r="HKG17" s="224">
        <f t="shared" si="91"/>
        <v>0</v>
      </c>
      <c r="HKH17" s="224">
        <f t="shared" si="91"/>
        <v>0</v>
      </c>
      <c r="HKI17" s="224">
        <f t="shared" si="91"/>
        <v>0</v>
      </c>
      <c r="HKJ17" s="224">
        <f t="shared" si="91"/>
        <v>0</v>
      </c>
      <c r="HKK17" s="224">
        <f t="shared" si="91"/>
        <v>0</v>
      </c>
      <c r="HKL17" s="224">
        <f t="shared" si="91"/>
        <v>0</v>
      </c>
      <c r="HKM17" s="224">
        <f t="shared" si="91"/>
        <v>0</v>
      </c>
      <c r="HKN17" s="224">
        <f t="shared" si="91"/>
        <v>0</v>
      </c>
      <c r="HKO17" s="224">
        <f t="shared" si="91"/>
        <v>0</v>
      </c>
      <c r="HKP17" s="224">
        <f t="shared" si="91"/>
        <v>0</v>
      </c>
      <c r="HKQ17" s="224">
        <f t="shared" si="91"/>
        <v>0</v>
      </c>
      <c r="HKR17" s="224">
        <f t="shared" si="91"/>
        <v>0</v>
      </c>
      <c r="HKS17" s="224">
        <f t="shared" si="91"/>
        <v>0</v>
      </c>
      <c r="HKT17" s="224">
        <f t="shared" si="91"/>
        <v>0</v>
      </c>
      <c r="HKU17" s="224">
        <f t="shared" si="91"/>
        <v>0</v>
      </c>
      <c r="HKV17" s="224">
        <f t="shared" si="91"/>
        <v>0</v>
      </c>
      <c r="HKW17" s="224">
        <f t="shared" si="91"/>
        <v>0</v>
      </c>
      <c r="HKX17" s="224">
        <f t="shared" si="91"/>
        <v>0</v>
      </c>
      <c r="HKY17" s="224">
        <f t="shared" si="91"/>
        <v>0</v>
      </c>
      <c r="HKZ17" s="224">
        <f t="shared" si="91"/>
        <v>0</v>
      </c>
      <c r="HLA17" s="224">
        <f t="shared" si="91"/>
        <v>0</v>
      </c>
      <c r="HLB17" s="224">
        <f t="shared" si="91"/>
        <v>0</v>
      </c>
      <c r="HLC17" s="224">
        <f t="shared" si="91"/>
        <v>0</v>
      </c>
      <c r="HLD17" s="224">
        <f t="shared" si="91"/>
        <v>0</v>
      </c>
      <c r="HLE17" s="224">
        <f t="shared" si="91"/>
        <v>0</v>
      </c>
      <c r="HLF17" s="224">
        <f t="shared" si="91"/>
        <v>0</v>
      </c>
      <c r="HLG17" s="224">
        <f t="shared" si="91"/>
        <v>0</v>
      </c>
      <c r="HLH17" s="224">
        <f t="shared" si="91"/>
        <v>0</v>
      </c>
      <c r="HLI17" s="224">
        <f t="shared" si="91"/>
        <v>0</v>
      </c>
      <c r="HLJ17" s="224">
        <f t="shared" si="91"/>
        <v>0</v>
      </c>
      <c r="HLK17" s="224">
        <f t="shared" si="91"/>
        <v>0</v>
      </c>
      <c r="HLL17" s="224">
        <f t="shared" si="91"/>
        <v>0</v>
      </c>
      <c r="HLM17" s="224">
        <f t="shared" si="91"/>
        <v>0</v>
      </c>
      <c r="HLN17" s="224">
        <f t="shared" si="91"/>
        <v>0</v>
      </c>
      <c r="HLO17" s="224">
        <f t="shared" si="91"/>
        <v>0</v>
      </c>
      <c r="HLP17" s="224">
        <f t="shared" si="91"/>
        <v>0</v>
      </c>
      <c r="HLQ17" s="224">
        <f t="shared" si="91"/>
        <v>0</v>
      </c>
      <c r="HLR17" s="224">
        <f t="shared" si="91"/>
        <v>0</v>
      </c>
      <c r="HLS17" s="224">
        <f t="shared" si="91"/>
        <v>0</v>
      </c>
      <c r="HLT17" s="224">
        <f t="shared" si="91"/>
        <v>0</v>
      </c>
      <c r="HLU17" s="224">
        <f t="shared" si="91"/>
        <v>0</v>
      </c>
      <c r="HLV17" s="224">
        <f t="shared" si="91"/>
        <v>0</v>
      </c>
      <c r="HLW17" s="224">
        <f t="shared" si="91"/>
        <v>0</v>
      </c>
      <c r="HLX17" s="224">
        <f t="shared" si="91"/>
        <v>0</v>
      </c>
      <c r="HLY17" s="224">
        <f t="shared" si="91"/>
        <v>0</v>
      </c>
      <c r="HLZ17" s="224">
        <f t="shared" si="91"/>
        <v>0</v>
      </c>
      <c r="HMA17" s="224">
        <f t="shared" si="91"/>
        <v>0</v>
      </c>
      <c r="HMB17" s="224">
        <f t="shared" si="91"/>
        <v>0</v>
      </c>
      <c r="HMC17" s="224">
        <f t="shared" si="91"/>
        <v>0</v>
      </c>
      <c r="HMD17" s="224">
        <f t="shared" si="91"/>
        <v>0</v>
      </c>
      <c r="HME17" s="224">
        <f t="shared" si="91"/>
        <v>0</v>
      </c>
      <c r="HMF17" s="224">
        <f t="shared" si="91"/>
        <v>0</v>
      </c>
      <c r="HMG17" s="224">
        <f t="shared" si="91"/>
        <v>0</v>
      </c>
      <c r="HMH17" s="224">
        <f t="shared" si="91"/>
        <v>0</v>
      </c>
      <c r="HMI17" s="224">
        <f t="shared" si="91"/>
        <v>0</v>
      </c>
      <c r="HMJ17" s="224">
        <f t="shared" si="91"/>
        <v>0</v>
      </c>
      <c r="HMK17" s="224">
        <f t="shared" ref="HMK17:HOV17" si="92">SUM(HMK18,HMK22,HMK23,HMK28)</f>
        <v>0</v>
      </c>
      <c r="HML17" s="224">
        <f t="shared" si="92"/>
        <v>0</v>
      </c>
      <c r="HMM17" s="224">
        <f t="shared" si="92"/>
        <v>0</v>
      </c>
      <c r="HMN17" s="224">
        <f t="shared" si="92"/>
        <v>0</v>
      </c>
      <c r="HMO17" s="224">
        <f t="shared" si="92"/>
        <v>0</v>
      </c>
      <c r="HMP17" s="224">
        <f t="shared" si="92"/>
        <v>0</v>
      </c>
      <c r="HMQ17" s="224">
        <f t="shared" si="92"/>
        <v>0</v>
      </c>
      <c r="HMR17" s="224">
        <f t="shared" si="92"/>
        <v>0</v>
      </c>
      <c r="HMS17" s="224">
        <f t="shared" si="92"/>
        <v>0</v>
      </c>
      <c r="HMT17" s="224">
        <f t="shared" si="92"/>
        <v>0</v>
      </c>
      <c r="HMU17" s="224">
        <f t="shared" si="92"/>
        <v>0</v>
      </c>
      <c r="HMV17" s="224">
        <f t="shared" si="92"/>
        <v>0</v>
      </c>
      <c r="HMW17" s="224">
        <f t="shared" si="92"/>
        <v>0</v>
      </c>
      <c r="HMX17" s="224">
        <f t="shared" si="92"/>
        <v>0</v>
      </c>
      <c r="HMY17" s="224">
        <f t="shared" si="92"/>
        <v>0</v>
      </c>
      <c r="HMZ17" s="224">
        <f t="shared" si="92"/>
        <v>0</v>
      </c>
      <c r="HNA17" s="224">
        <f t="shared" si="92"/>
        <v>0</v>
      </c>
      <c r="HNB17" s="224">
        <f t="shared" si="92"/>
        <v>0</v>
      </c>
      <c r="HNC17" s="224">
        <f t="shared" si="92"/>
        <v>0</v>
      </c>
      <c r="HND17" s="224">
        <f t="shared" si="92"/>
        <v>0</v>
      </c>
      <c r="HNE17" s="224">
        <f t="shared" si="92"/>
        <v>0</v>
      </c>
      <c r="HNF17" s="224">
        <f t="shared" si="92"/>
        <v>0</v>
      </c>
      <c r="HNG17" s="224">
        <f t="shared" si="92"/>
        <v>0</v>
      </c>
      <c r="HNH17" s="224">
        <f t="shared" si="92"/>
        <v>0</v>
      </c>
      <c r="HNI17" s="224">
        <f t="shared" si="92"/>
        <v>0</v>
      </c>
      <c r="HNJ17" s="224">
        <f t="shared" si="92"/>
        <v>0</v>
      </c>
      <c r="HNK17" s="224">
        <f t="shared" si="92"/>
        <v>0</v>
      </c>
      <c r="HNL17" s="224">
        <f t="shared" si="92"/>
        <v>0</v>
      </c>
      <c r="HNM17" s="224">
        <f t="shared" si="92"/>
        <v>0</v>
      </c>
      <c r="HNN17" s="224">
        <f t="shared" si="92"/>
        <v>0</v>
      </c>
      <c r="HNO17" s="224">
        <f t="shared" si="92"/>
        <v>0</v>
      </c>
      <c r="HNP17" s="224">
        <f t="shared" si="92"/>
        <v>0</v>
      </c>
      <c r="HNQ17" s="224">
        <f t="shared" si="92"/>
        <v>0</v>
      </c>
      <c r="HNR17" s="224">
        <f t="shared" si="92"/>
        <v>0</v>
      </c>
      <c r="HNS17" s="224">
        <f t="shared" si="92"/>
        <v>0</v>
      </c>
      <c r="HNT17" s="224">
        <f t="shared" si="92"/>
        <v>0</v>
      </c>
      <c r="HNU17" s="224">
        <f t="shared" si="92"/>
        <v>0</v>
      </c>
      <c r="HNV17" s="224">
        <f t="shared" si="92"/>
        <v>0</v>
      </c>
      <c r="HNW17" s="224">
        <f t="shared" si="92"/>
        <v>0</v>
      </c>
      <c r="HNX17" s="224">
        <f t="shared" si="92"/>
        <v>0</v>
      </c>
      <c r="HNY17" s="224">
        <f t="shared" si="92"/>
        <v>0</v>
      </c>
      <c r="HNZ17" s="224">
        <f t="shared" si="92"/>
        <v>0</v>
      </c>
      <c r="HOA17" s="224">
        <f t="shared" si="92"/>
        <v>0</v>
      </c>
      <c r="HOB17" s="224">
        <f t="shared" si="92"/>
        <v>0</v>
      </c>
      <c r="HOC17" s="224">
        <f t="shared" si="92"/>
        <v>0</v>
      </c>
      <c r="HOD17" s="224">
        <f t="shared" si="92"/>
        <v>0</v>
      </c>
      <c r="HOE17" s="224">
        <f t="shared" si="92"/>
        <v>0</v>
      </c>
      <c r="HOF17" s="224">
        <f t="shared" si="92"/>
        <v>0</v>
      </c>
      <c r="HOG17" s="224">
        <f t="shared" si="92"/>
        <v>0</v>
      </c>
      <c r="HOH17" s="224">
        <f t="shared" si="92"/>
        <v>0</v>
      </c>
      <c r="HOI17" s="224">
        <f t="shared" si="92"/>
        <v>0</v>
      </c>
      <c r="HOJ17" s="224">
        <f t="shared" si="92"/>
        <v>0</v>
      </c>
      <c r="HOK17" s="224">
        <f t="shared" si="92"/>
        <v>0</v>
      </c>
      <c r="HOL17" s="224">
        <f t="shared" si="92"/>
        <v>0</v>
      </c>
      <c r="HOM17" s="224">
        <f t="shared" si="92"/>
        <v>0</v>
      </c>
      <c r="HON17" s="224">
        <f t="shared" si="92"/>
        <v>0</v>
      </c>
      <c r="HOO17" s="224">
        <f t="shared" si="92"/>
        <v>0</v>
      </c>
      <c r="HOP17" s="224">
        <f t="shared" si="92"/>
        <v>0</v>
      </c>
      <c r="HOQ17" s="224">
        <f t="shared" si="92"/>
        <v>0</v>
      </c>
      <c r="HOR17" s="224">
        <f t="shared" si="92"/>
        <v>0</v>
      </c>
      <c r="HOS17" s="224">
        <f t="shared" si="92"/>
        <v>0</v>
      </c>
      <c r="HOT17" s="224">
        <f t="shared" si="92"/>
        <v>0</v>
      </c>
      <c r="HOU17" s="224">
        <f t="shared" si="92"/>
        <v>0</v>
      </c>
      <c r="HOV17" s="224">
        <f t="shared" si="92"/>
        <v>0</v>
      </c>
      <c r="HOW17" s="224">
        <f t="shared" ref="HOW17:HRH17" si="93">SUM(HOW18,HOW22,HOW23,HOW28)</f>
        <v>0</v>
      </c>
      <c r="HOX17" s="224">
        <f t="shared" si="93"/>
        <v>0</v>
      </c>
      <c r="HOY17" s="224">
        <f t="shared" si="93"/>
        <v>0</v>
      </c>
      <c r="HOZ17" s="224">
        <f t="shared" si="93"/>
        <v>0</v>
      </c>
      <c r="HPA17" s="224">
        <f t="shared" si="93"/>
        <v>0</v>
      </c>
      <c r="HPB17" s="224">
        <f t="shared" si="93"/>
        <v>0</v>
      </c>
      <c r="HPC17" s="224">
        <f t="shared" si="93"/>
        <v>0</v>
      </c>
      <c r="HPD17" s="224">
        <f t="shared" si="93"/>
        <v>0</v>
      </c>
      <c r="HPE17" s="224">
        <f t="shared" si="93"/>
        <v>0</v>
      </c>
      <c r="HPF17" s="224">
        <f t="shared" si="93"/>
        <v>0</v>
      </c>
      <c r="HPG17" s="224">
        <f t="shared" si="93"/>
        <v>0</v>
      </c>
      <c r="HPH17" s="224">
        <f t="shared" si="93"/>
        <v>0</v>
      </c>
      <c r="HPI17" s="224">
        <f t="shared" si="93"/>
        <v>0</v>
      </c>
      <c r="HPJ17" s="224">
        <f t="shared" si="93"/>
        <v>0</v>
      </c>
      <c r="HPK17" s="224">
        <f t="shared" si="93"/>
        <v>0</v>
      </c>
      <c r="HPL17" s="224">
        <f t="shared" si="93"/>
        <v>0</v>
      </c>
      <c r="HPM17" s="224">
        <f t="shared" si="93"/>
        <v>0</v>
      </c>
      <c r="HPN17" s="224">
        <f t="shared" si="93"/>
        <v>0</v>
      </c>
      <c r="HPO17" s="224">
        <f t="shared" si="93"/>
        <v>0</v>
      </c>
      <c r="HPP17" s="224">
        <f t="shared" si="93"/>
        <v>0</v>
      </c>
      <c r="HPQ17" s="224">
        <f t="shared" si="93"/>
        <v>0</v>
      </c>
      <c r="HPR17" s="224">
        <f t="shared" si="93"/>
        <v>0</v>
      </c>
      <c r="HPS17" s="224">
        <f t="shared" si="93"/>
        <v>0</v>
      </c>
      <c r="HPT17" s="224">
        <f t="shared" si="93"/>
        <v>0</v>
      </c>
      <c r="HPU17" s="224">
        <f t="shared" si="93"/>
        <v>0</v>
      </c>
      <c r="HPV17" s="224">
        <f t="shared" si="93"/>
        <v>0</v>
      </c>
      <c r="HPW17" s="224">
        <f t="shared" si="93"/>
        <v>0</v>
      </c>
      <c r="HPX17" s="224">
        <f t="shared" si="93"/>
        <v>0</v>
      </c>
      <c r="HPY17" s="224">
        <f t="shared" si="93"/>
        <v>0</v>
      </c>
      <c r="HPZ17" s="224">
        <f t="shared" si="93"/>
        <v>0</v>
      </c>
      <c r="HQA17" s="224">
        <f t="shared" si="93"/>
        <v>0</v>
      </c>
      <c r="HQB17" s="224">
        <f t="shared" si="93"/>
        <v>0</v>
      </c>
      <c r="HQC17" s="224">
        <f t="shared" si="93"/>
        <v>0</v>
      </c>
      <c r="HQD17" s="224">
        <f t="shared" si="93"/>
        <v>0</v>
      </c>
      <c r="HQE17" s="224">
        <f t="shared" si="93"/>
        <v>0</v>
      </c>
      <c r="HQF17" s="224">
        <f t="shared" si="93"/>
        <v>0</v>
      </c>
      <c r="HQG17" s="224">
        <f t="shared" si="93"/>
        <v>0</v>
      </c>
      <c r="HQH17" s="224">
        <f t="shared" si="93"/>
        <v>0</v>
      </c>
      <c r="HQI17" s="224">
        <f t="shared" si="93"/>
        <v>0</v>
      </c>
      <c r="HQJ17" s="224">
        <f t="shared" si="93"/>
        <v>0</v>
      </c>
      <c r="HQK17" s="224">
        <f t="shared" si="93"/>
        <v>0</v>
      </c>
      <c r="HQL17" s="224">
        <f t="shared" si="93"/>
        <v>0</v>
      </c>
      <c r="HQM17" s="224">
        <f t="shared" si="93"/>
        <v>0</v>
      </c>
      <c r="HQN17" s="224">
        <f t="shared" si="93"/>
        <v>0</v>
      </c>
      <c r="HQO17" s="224">
        <f t="shared" si="93"/>
        <v>0</v>
      </c>
      <c r="HQP17" s="224">
        <f t="shared" si="93"/>
        <v>0</v>
      </c>
      <c r="HQQ17" s="224">
        <f t="shared" si="93"/>
        <v>0</v>
      </c>
      <c r="HQR17" s="224">
        <f t="shared" si="93"/>
        <v>0</v>
      </c>
      <c r="HQS17" s="224">
        <f t="shared" si="93"/>
        <v>0</v>
      </c>
      <c r="HQT17" s="224">
        <f t="shared" si="93"/>
        <v>0</v>
      </c>
      <c r="HQU17" s="224">
        <f t="shared" si="93"/>
        <v>0</v>
      </c>
      <c r="HQV17" s="224">
        <f t="shared" si="93"/>
        <v>0</v>
      </c>
      <c r="HQW17" s="224">
        <f t="shared" si="93"/>
        <v>0</v>
      </c>
      <c r="HQX17" s="224">
        <f t="shared" si="93"/>
        <v>0</v>
      </c>
      <c r="HQY17" s="224">
        <f t="shared" si="93"/>
        <v>0</v>
      </c>
      <c r="HQZ17" s="224">
        <f t="shared" si="93"/>
        <v>0</v>
      </c>
      <c r="HRA17" s="224">
        <f t="shared" si="93"/>
        <v>0</v>
      </c>
      <c r="HRB17" s="224">
        <f t="shared" si="93"/>
        <v>0</v>
      </c>
      <c r="HRC17" s="224">
        <f t="shared" si="93"/>
        <v>0</v>
      </c>
      <c r="HRD17" s="224">
        <f t="shared" si="93"/>
        <v>0</v>
      </c>
      <c r="HRE17" s="224">
        <f t="shared" si="93"/>
        <v>0</v>
      </c>
      <c r="HRF17" s="224">
        <f t="shared" si="93"/>
        <v>0</v>
      </c>
      <c r="HRG17" s="224">
        <f t="shared" si="93"/>
        <v>0</v>
      </c>
      <c r="HRH17" s="224">
        <f t="shared" si="93"/>
        <v>0</v>
      </c>
      <c r="HRI17" s="224">
        <f t="shared" ref="HRI17:HTT17" si="94">SUM(HRI18,HRI22,HRI23,HRI28)</f>
        <v>0</v>
      </c>
      <c r="HRJ17" s="224">
        <f t="shared" si="94"/>
        <v>0</v>
      </c>
      <c r="HRK17" s="224">
        <f t="shared" si="94"/>
        <v>0</v>
      </c>
      <c r="HRL17" s="224">
        <f t="shared" si="94"/>
        <v>0</v>
      </c>
      <c r="HRM17" s="224">
        <f t="shared" si="94"/>
        <v>0</v>
      </c>
      <c r="HRN17" s="224">
        <f t="shared" si="94"/>
        <v>0</v>
      </c>
      <c r="HRO17" s="224">
        <f t="shared" si="94"/>
        <v>0</v>
      </c>
      <c r="HRP17" s="224">
        <f t="shared" si="94"/>
        <v>0</v>
      </c>
      <c r="HRQ17" s="224">
        <f t="shared" si="94"/>
        <v>0</v>
      </c>
      <c r="HRR17" s="224">
        <f t="shared" si="94"/>
        <v>0</v>
      </c>
      <c r="HRS17" s="224">
        <f t="shared" si="94"/>
        <v>0</v>
      </c>
      <c r="HRT17" s="224">
        <f t="shared" si="94"/>
        <v>0</v>
      </c>
      <c r="HRU17" s="224">
        <f t="shared" si="94"/>
        <v>0</v>
      </c>
      <c r="HRV17" s="224">
        <f t="shared" si="94"/>
        <v>0</v>
      </c>
      <c r="HRW17" s="224">
        <f t="shared" si="94"/>
        <v>0</v>
      </c>
      <c r="HRX17" s="224">
        <f t="shared" si="94"/>
        <v>0</v>
      </c>
      <c r="HRY17" s="224">
        <f t="shared" si="94"/>
        <v>0</v>
      </c>
      <c r="HRZ17" s="224">
        <f t="shared" si="94"/>
        <v>0</v>
      </c>
      <c r="HSA17" s="224">
        <f t="shared" si="94"/>
        <v>0</v>
      </c>
      <c r="HSB17" s="224">
        <f t="shared" si="94"/>
        <v>0</v>
      </c>
      <c r="HSC17" s="224">
        <f t="shared" si="94"/>
        <v>0</v>
      </c>
      <c r="HSD17" s="224">
        <f t="shared" si="94"/>
        <v>0</v>
      </c>
      <c r="HSE17" s="224">
        <f t="shared" si="94"/>
        <v>0</v>
      </c>
      <c r="HSF17" s="224">
        <f t="shared" si="94"/>
        <v>0</v>
      </c>
      <c r="HSG17" s="224">
        <f t="shared" si="94"/>
        <v>0</v>
      </c>
      <c r="HSH17" s="224">
        <f t="shared" si="94"/>
        <v>0</v>
      </c>
      <c r="HSI17" s="224">
        <f t="shared" si="94"/>
        <v>0</v>
      </c>
      <c r="HSJ17" s="224">
        <f t="shared" si="94"/>
        <v>0</v>
      </c>
      <c r="HSK17" s="224">
        <f t="shared" si="94"/>
        <v>0</v>
      </c>
      <c r="HSL17" s="224">
        <f t="shared" si="94"/>
        <v>0</v>
      </c>
      <c r="HSM17" s="224">
        <f t="shared" si="94"/>
        <v>0</v>
      </c>
      <c r="HSN17" s="224">
        <f t="shared" si="94"/>
        <v>0</v>
      </c>
      <c r="HSO17" s="224">
        <f t="shared" si="94"/>
        <v>0</v>
      </c>
      <c r="HSP17" s="224">
        <f t="shared" si="94"/>
        <v>0</v>
      </c>
      <c r="HSQ17" s="224">
        <f t="shared" si="94"/>
        <v>0</v>
      </c>
      <c r="HSR17" s="224">
        <f t="shared" si="94"/>
        <v>0</v>
      </c>
      <c r="HSS17" s="224">
        <f t="shared" si="94"/>
        <v>0</v>
      </c>
      <c r="HST17" s="224">
        <f t="shared" si="94"/>
        <v>0</v>
      </c>
      <c r="HSU17" s="224">
        <f t="shared" si="94"/>
        <v>0</v>
      </c>
      <c r="HSV17" s="224">
        <f t="shared" si="94"/>
        <v>0</v>
      </c>
      <c r="HSW17" s="224">
        <f t="shared" si="94"/>
        <v>0</v>
      </c>
      <c r="HSX17" s="224">
        <f t="shared" si="94"/>
        <v>0</v>
      </c>
      <c r="HSY17" s="224">
        <f t="shared" si="94"/>
        <v>0</v>
      </c>
      <c r="HSZ17" s="224">
        <f t="shared" si="94"/>
        <v>0</v>
      </c>
      <c r="HTA17" s="224">
        <f t="shared" si="94"/>
        <v>0</v>
      </c>
      <c r="HTB17" s="224">
        <f t="shared" si="94"/>
        <v>0</v>
      </c>
      <c r="HTC17" s="224">
        <f t="shared" si="94"/>
        <v>0</v>
      </c>
      <c r="HTD17" s="224">
        <f t="shared" si="94"/>
        <v>0</v>
      </c>
      <c r="HTE17" s="224">
        <f t="shared" si="94"/>
        <v>0</v>
      </c>
      <c r="HTF17" s="224">
        <f t="shared" si="94"/>
        <v>0</v>
      </c>
      <c r="HTG17" s="224">
        <f t="shared" si="94"/>
        <v>0</v>
      </c>
      <c r="HTH17" s="224">
        <f t="shared" si="94"/>
        <v>0</v>
      </c>
      <c r="HTI17" s="224">
        <f t="shared" si="94"/>
        <v>0</v>
      </c>
      <c r="HTJ17" s="224">
        <f t="shared" si="94"/>
        <v>0</v>
      </c>
      <c r="HTK17" s="224">
        <f t="shared" si="94"/>
        <v>0</v>
      </c>
      <c r="HTL17" s="224">
        <f t="shared" si="94"/>
        <v>0</v>
      </c>
      <c r="HTM17" s="224">
        <f t="shared" si="94"/>
        <v>0</v>
      </c>
      <c r="HTN17" s="224">
        <f t="shared" si="94"/>
        <v>0</v>
      </c>
      <c r="HTO17" s="224">
        <f t="shared" si="94"/>
        <v>0</v>
      </c>
      <c r="HTP17" s="224">
        <f t="shared" si="94"/>
        <v>0</v>
      </c>
      <c r="HTQ17" s="224">
        <f t="shared" si="94"/>
        <v>0</v>
      </c>
      <c r="HTR17" s="224">
        <f t="shared" si="94"/>
        <v>0</v>
      </c>
      <c r="HTS17" s="224">
        <f t="shared" si="94"/>
        <v>0</v>
      </c>
      <c r="HTT17" s="224">
        <f t="shared" si="94"/>
        <v>0</v>
      </c>
      <c r="HTU17" s="224">
        <f t="shared" ref="HTU17:HWF17" si="95">SUM(HTU18,HTU22,HTU23,HTU28)</f>
        <v>0</v>
      </c>
      <c r="HTV17" s="224">
        <f t="shared" si="95"/>
        <v>0</v>
      </c>
      <c r="HTW17" s="224">
        <f t="shared" si="95"/>
        <v>0</v>
      </c>
      <c r="HTX17" s="224">
        <f t="shared" si="95"/>
        <v>0</v>
      </c>
      <c r="HTY17" s="224">
        <f t="shared" si="95"/>
        <v>0</v>
      </c>
      <c r="HTZ17" s="224">
        <f t="shared" si="95"/>
        <v>0</v>
      </c>
      <c r="HUA17" s="224">
        <f t="shared" si="95"/>
        <v>0</v>
      </c>
      <c r="HUB17" s="224">
        <f t="shared" si="95"/>
        <v>0</v>
      </c>
      <c r="HUC17" s="224">
        <f t="shared" si="95"/>
        <v>0</v>
      </c>
      <c r="HUD17" s="224">
        <f t="shared" si="95"/>
        <v>0</v>
      </c>
      <c r="HUE17" s="224">
        <f t="shared" si="95"/>
        <v>0</v>
      </c>
      <c r="HUF17" s="224">
        <f t="shared" si="95"/>
        <v>0</v>
      </c>
      <c r="HUG17" s="224">
        <f t="shared" si="95"/>
        <v>0</v>
      </c>
      <c r="HUH17" s="224">
        <f t="shared" si="95"/>
        <v>0</v>
      </c>
      <c r="HUI17" s="224">
        <f t="shared" si="95"/>
        <v>0</v>
      </c>
      <c r="HUJ17" s="224">
        <f t="shared" si="95"/>
        <v>0</v>
      </c>
      <c r="HUK17" s="224">
        <f t="shared" si="95"/>
        <v>0</v>
      </c>
      <c r="HUL17" s="224">
        <f t="shared" si="95"/>
        <v>0</v>
      </c>
      <c r="HUM17" s="224">
        <f t="shared" si="95"/>
        <v>0</v>
      </c>
      <c r="HUN17" s="224">
        <f t="shared" si="95"/>
        <v>0</v>
      </c>
      <c r="HUO17" s="224">
        <f t="shared" si="95"/>
        <v>0</v>
      </c>
      <c r="HUP17" s="224">
        <f t="shared" si="95"/>
        <v>0</v>
      </c>
      <c r="HUQ17" s="224">
        <f t="shared" si="95"/>
        <v>0</v>
      </c>
      <c r="HUR17" s="224">
        <f t="shared" si="95"/>
        <v>0</v>
      </c>
      <c r="HUS17" s="224">
        <f t="shared" si="95"/>
        <v>0</v>
      </c>
      <c r="HUT17" s="224">
        <f t="shared" si="95"/>
        <v>0</v>
      </c>
      <c r="HUU17" s="224">
        <f t="shared" si="95"/>
        <v>0</v>
      </c>
      <c r="HUV17" s="224">
        <f t="shared" si="95"/>
        <v>0</v>
      </c>
      <c r="HUW17" s="224">
        <f t="shared" si="95"/>
        <v>0</v>
      </c>
      <c r="HUX17" s="224">
        <f t="shared" si="95"/>
        <v>0</v>
      </c>
      <c r="HUY17" s="224">
        <f t="shared" si="95"/>
        <v>0</v>
      </c>
      <c r="HUZ17" s="224">
        <f t="shared" si="95"/>
        <v>0</v>
      </c>
      <c r="HVA17" s="224">
        <f t="shared" si="95"/>
        <v>0</v>
      </c>
      <c r="HVB17" s="224">
        <f t="shared" si="95"/>
        <v>0</v>
      </c>
      <c r="HVC17" s="224">
        <f t="shared" si="95"/>
        <v>0</v>
      </c>
      <c r="HVD17" s="224">
        <f t="shared" si="95"/>
        <v>0</v>
      </c>
      <c r="HVE17" s="224">
        <f t="shared" si="95"/>
        <v>0</v>
      </c>
      <c r="HVF17" s="224">
        <f t="shared" si="95"/>
        <v>0</v>
      </c>
      <c r="HVG17" s="224">
        <f t="shared" si="95"/>
        <v>0</v>
      </c>
      <c r="HVH17" s="224">
        <f t="shared" si="95"/>
        <v>0</v>
      </c>
      <c r="HVI17" s="224">
        <f t="shared" si="95"/>
        <v>0</v>
      </c>
      <c r="HVJ17" s="224">
        <f t="shared" si="95"/>
        <v>0</v>
      </c>
      <c r="HVK17" s="224">
        <f t="shared" si="95"/>
        <v>0</v>
      </c>
      <c r="HVL17" s="224">
        <f t="shared" si="95"/>
        <v>0</v>
      </c>
      <c r="HVM17" s="224">
        <f t="shared" si="95"/>
        <v>0</v>
      </c>
      <c r="HVN17" s="224">
        <f t="shared" si="95"/>
        <v>0</v>
      </c>
      <c r="HVO17" s="224">
        <f t="shared" si="95"/>
        <v>0</v>
      </c>
      <c r="HVP17" s="224">
        <f t="shared" si="95"/>
        <v>0</v>
      </c>
      <c r="HVQ17" s="224">
        <f t="shared" si="95"/>
        <v>0</v>
      </c>
      <c r="HVR17" s="224">
        <f t="shared" si="95"/>
        <v>0</v>
      </c>
      <c r="HVS17" s="224">
        <f t="shared" si="95"/>
        <v>0</v>
      </c>
      <c r="HVT17" s="224">
        <f t="shared" si="95"/>
        <v>0</v>
      </c>
      <c r="HVU17" s="224">
        <f t="shared" si="95"/>
        <v>0</v>
      </c>
      <c r="HVV17" s="224">
        <f t="shared" si="95"/>
        <v>0</v>
      </c>
      <c r="HVW17" s="224">
        <f t="shared" si="95"/>
        <v>0</v>
      </c>
      <c r="HVX17" s="224">
        <f t="shared" si="95"/>
        <v>0</v>
      </c>
      <c r="HVY17" s="224">
        <f t="shared" si="95"/>
        <v>0</v>
      </c>
      <c r="HVZ17" s="224">
        <f t="shared" si="95"/>
        <v>0</v>
      </c>
      <c r="HWA17" s="224">
        <f t="shared" si="95"/>
        <v>0</v>
      </c>
      <c r="HWB17" s="224">
        <f t="shared" si="95"/>
        <v>0</v>
      </c>
      <c r="HWC17" s="224">
        <f t="shared" si="95"/>
        <v>0</v>
      </c>
      <c r="HWD17" s="224">
        <f t="shared" si="95"/>
        <v>0</v>
      </c>
      <c r="HWE17" s="224">
        <f t="shared" si="95"/>
        <v>0</v>
      </c>
      <c r="HWF17" s="224">
        <f t="shared" si="95"/>
        <v>0</v>
      </c>
      <c r="HWG17" s="224">
        <f t="shared" ref="HWG17:HYR17" si="96">SUM(HWG18,HWG22,HWG23,HWG28)</f>
        <v>0</v>
      </c>
      <c r="HWH17" s="224">
        <f t="shared" si="96"/>
        <v>0</v>
      </c>
      <c r="HWI17" s="224">
        <f t="shared" si="96"/>
        <v>0</v>
      </c>
      <c r="HWJ17" s="224">
        <f t="shared" si="96"/>
        <v>0</v>
      </c>
      <c r="HWK17" s="224">
        <f t="shared" si="96"/>
        <v>0</v>
      </c>
      <c r="HWL17" s="224">
        <f t="shared" si="96"/>
        <v>0</v>
      </c>
      <c r="HWM17" s="224">
        <f t="shared" si="96"/>
        <v>0</v>
      </c>
      <c r="HWN17" s="224">
        <f t="shared" si="96"/>
        <v>0</v>
      </c>
      <c r="HWO17" s="224">
        <f t="shared" si="96"/>
        <v>0</v>
      </c>
      <c r="HWP17" s="224">
        <f t="shared" si="96"/>
        <v>0</v>
      </c>
      <c r="HWQ17" s="224">
        <f t="shared" si="96"/>
        <v>0</v>
      </c>
      <c r="HWR17" s="224">
        <f t="shared" si="96"/>
        <v>0</v>
      </c>
      <c r="HWS17" s="224">
        <f t="shared" si="96"/>
        <v>0</v>
      </c>
      <c r="HWT17" s="224">
        <f t="shared" si="96"/>
        <v>0</v>
      </c>
      <c r="HWU17" s="224">
        <f t="shared" si="96"/>
        <v>0</v>
      </c>
      <c r="HWV17" s="224">
        <f t="shared" si="96"/>
        <v>0</v>
      </c>
      <c r="HWW17" s="224">
        <f t="shared" si="96"/>
        <v>0</v>
      </c>
      <c r="HWX17" s="224">
        <f t="shared" si="96"/>
        <v>0</v>
      </c>
      <c r="HWY17" s="224">
        <f t="shared" si="96"/>
        <v>0</v>
      </c>
      <c r="HWZ17" s="224">
        <f t="shared" si="96"/>
        <v>0</v>
      </c>
      <c r="HXA17" s="224">
        <f t="shared" si="96"/>
        <v>0</v>
      </c>
      <c r="HXB17" s="224">
        <f t="shared" si="96"/>
        <v>0</v>
      </c>
      <c r="HXC17" s="224">
        <f t="shared" si="96"/>
        <v>0</v>
      </c>
      <c r="HXD17" s="224">
        <f t="shared" si="96"/>
        <v>0</v>
      </c>
      <c r="HXE17" s="224">
        <f t="shared" si="96"/>
        <v>0</v>
      </c>
      <c r="HXF17" s="224">
        <f t="shared" si="96"/>
        <v>0</v>
      </c>
      <c r="HXG17" s="224">
        <f t="shared" si="96"/>
        <v>0</v>
      </c>
      <c r="HXH17" s="224">
        <f t="shared" si="96"/>
        <v>0</v>
      </c>
      <c r="HXI17" s="224">
        <f t="shared" si="96"/>
        <v>0</v>
      </c>
      <c r="HXJ17" s="224">
        <f t="shared" si="96"/>
        <v>0</v>
      </c>
      <c r="HXK17" s="224">
        <f t="shared" si="96"/>
        <v>0</v>
      </c>
      <c r="HXL17" s="224">
        <f t="shared" si="96"/>
        <v>0</v>
      </c>
      <c r="HXM17" s="224">
        <f t="shared" si="96"/>
        <v>0</v>
      </c>
      <c r="HXN17" s="224">
        <f t="shared" si="96"/>
        <v>0</v>
      </c>
      <c r="HXO17" s="224">
        <f t="shared" si="96"/>
        <v>0</v>
      </c>
      <c r="HXP17" s="224">
        <f t="shared" si="96"/>
        <v>0</v>
      </c>
      <c r="HXQ17" s="224">
        <f t="shared" si="96"/>
        <v>0</v>
      </c>
      <c r="HXR17" s="224">
        <f t="shared" si="96"/>
        <v>0</v>
      </c>
      <c r="HXS17" s="224">
        <f t="shared" si="96"/>
        <v>0</v>
      </c>
      <c r="HXT17" s="224">
        <f t="shared" si="96"/>
        <v>0</v>
      </c>
      <c r="HXU17" s="224">
        <f t="shared" si="96"/>
        <v>0</v>
      </c>
      <c r="HXV17" s="224">
        <f t="shared" si="96"/>
        <v>0</v>
      </c>
      <c r="HXW17" s="224">
        <f t="shared" si="96"/>
        <v>0</v>
      </c>
      <c r="HXX17" s="224">
        <f t="shared" si="96"/>
        <v>0</v>
      </c>
      <c r="HXY17" s="224">
        <f t="shared" si="96"/>
        <v>0</v>
      </c>
      <c r="HXZ17" s="224">
        <f t="shared" si="96"/>
        <v>0</v>
      </c>
      <c r="HYA17" s="224">
        <f t="shared" si="96"/>
        <v>0</v>
      </c>
      <c r="HYB17" s="224">
        <f t="shared" si="96"/>
        <v>0</v>
      </c>
      <c r="HYC17" s="224">
        <f t="shared" si="96"/>
        <v>0</v>
      </c>
      <c r="HYD17" s="224">
        <f t="shared" si="96"/>
        <v>0</v>
      </c>
      <c r="HYE17" s="224">
        <f t="shared" si="96"/>
        <v>0</v>
      </c>
      <c r="HYF17" s="224">
        <f t="shared" si="96"/>
        <v>0</v>
      </c>
      <c r="HYG17" s="224">
        <f t="shared" si="96"/>
        <v>0</v>
      </c>
      <c r="HYH17" s="224">
        <f t="shared" si="96"/>
        <v>0</v>
      </c>
      <c r="HYI17" s="224">
        <f t="shared" si="96"/>
        <v>0</v>
      </c>
      <c r="HYJ17" s="224">
        <f t="shared" si="96"/>
        <v>0</v>
      </c>
      <c r="HYK17" s="224">
        <f t="shared" si="96"/>
        <v>0</v>
      </c>
      <c r="HYL17" s="224">
        <f t="shared" si="96"/>
        <v>0</v>
      </c>
      <c r="HYM17" s="224">
        <f t="shared" si="96"/>
        <v>0</v>
      </c>
      <c r="HYN17" s="224">
        <f t="shared" si="96"/>
        <v>0</v>
      </c>
      <c r="HYO17" s="224">
        <f t="shared" si="96"/>
        <v>0</v>
      </c>
      <c r="HYP17" s="224">
        <f t="shared" si="96"/>
        <v>0</v>
      </c>
      <c r="HYQ17" s="224">
        <f t="shared" si="96"/>
        <v>0</v>
      </c>
      <c r="HYR17" s="224">
        <f t="shared" si="96"/>
        <v>0</v>
      </c>
      <c r="HYS17" s="224">
        <f t="shared" ref="HYS17:IBD17" si="97">SUM(HYS18,HYS22,HYS23,HYS28)</f>
        <v>0</v>
      </c>
      <c r="HYT17" s="224">
        <f t="shared" si="97"/>
        <v>0</v>
      </c>
      <c r="HYU17" s="224">
        <f t="shared" si="97"/>
        <v>0</v>
      </c>
      <c r="HYV17" s="224">
        <f t="shared" si="97"/>
        <v>0</v>
      </c>
      <c r="HYW17" s="224">
        <f t="shared" si="97"/>
        <v>0</v>
      </c>
      <c r="HYX17" s="224">
        <f t="shared" si="97"/>
        <v>0</v>
      </c>
      <c r="HYY17" s="224">
        <f t="shared" si="97"/>
        <v>0</v>
      </c>
      <c r="HYZ17" s="224">
        <f t="shared" si="97"/>
        <v>0</v>
      </c>
      <c r="HZA17" s="224">
        <f t="shared" si="97"/>
        <v>0</v>
      </c>
      <c r="HZB17" s="224">
        <f t="shared" si="97"/>
        <v>0</v>
      </c>
      <c r="HZC17" s="224">
        <f t="shared" si="97"/>
        <v>0</v>
      </c>
      <c r="HZD17" s="224">
        <f t="shared" si="97"/>
        <v>0</v>
      </c>
      <c r="HZE17" s="224">
        <f t="shared" si="97"/>
        <v>0</v>
      </c>
      <c r="HZF17" s="224">
        <f t="shared" si="97"/>
        <v>0</v>
      </c>
      <c r="HZG17" s="224">
        <f t="shared" si="97"/>
        <v>0</v>
      </c>
      <c r="HZH17" s="224">
        <f t="shared" si="97"/>
        <v>0</v>
      </c>
      <c r="HZI17" s="224">
        <f t="shared" si="97"/>
        <v>0</v>
      </c>
      <c r="HZJ17" s="224">
        <f t="shared" si="97"/>
        <v>0</v>
      </c>
      <c r="HZK17" s="224">
        <f t="shared" si="97"/>
        <v>0</v>
      </c>
      <c r="HZL17" s="224">
        <f t="shared" si="97"/>
        <v>0</v>
      </c>
      <c r="HZM17" s="224">
        <f t="shared" si="97"/>
        <v>0</v>
      </c>
      <c r="HZN17" s="224">
        <f t="shared" si="97"/>
        <v>0</v>
      </c>
      <c r="HZO17" s="224">
        <f t="shared" si="97"/>
        <v>0</v>
      </c>
      <c r="HZP17" s="224">
        <f t="shared" si="97"/>
        <v>0</v>
      </c>
      <c r="HZQ17" s="224">
        <f t="shared" si="97"/>
        <v>0</v>
      </c>
      <c r="HZR17" s="224">
        <f t="shared" si="97"/>
        <v>0</v>
      </c>
      <c r="HZS17" s="224">
        <f t="shared" si="97"/>
        <v>0</v>
      </c>
      <c r="HZT17" s="224">
        <f t="shared" si="97"/>
        <v>0</v>
      </c>
      <c r="HZU17" s="224">
        <f t="shared" si="97"/>
        <v>0</v>
      </c>
      <c r="HZV17" s="224">
        <f t="shared" si="97"/>
        <v>0</v>
      </c>
      <c r="HZW17" s="224">
        <f t="shared" si="97"/>
        <v>0</v>
      </c>
      <c r="HZX17" s="224">
        <f t="shared" si="97"/>
        <v>0</v>
      </c>
      <c r="HZY17" s="224">
        <f t="shared" si="97"/>
        <v>0</v>
      </c>
      <c r="HZZ17" s="224">
        <f t="shared" si="97"/>
        <v>0</v>
      </c>
      <c r="IAA17" s="224">
        <f t="shared" si="97"/>
        <v>0</v>
      </c>
      <c r="IAB17" s="224">
        <f t="shared" si="97"/>
        <v>0</v>
      </c>
      <c r="IAC17" s="224">
        <f t="shared" si="97"/>
        <v>0</v>
      </c>
      <c r="IAD17" s="224">
        <f t="shared" si="97"/>
        <v>0</v>
      </c>
      <c r="IAE17" s="224">
        <f t="shared" si="97"/>
        <v>0</v>
      </c>
      <c r="IAF17" s="224">
        <f t="shared" si="97"/>
        <v>0</v>
      </c>
      <c r="IAG17" s="224">
        <f t="shared" si="97"/>
        <v>0</v>
      </c>
      <c r="IAH17" s="224">
        <f t="shared" si="97"/>
        <v>0</v>
      </c>
      <c r="IAI17" s="224">
        <f t="shared" si="97"/>
        <v>0</v>
      </c>
      <c r="IAJ17" s="224">
        <f t="shared" si="97"/>
        <v>0</v>
      </c>
      <c r="IAK17" s="224">
        <f t="shared" si="97"/>
        <v>0</v>
      </c>
      <c r="IAL17" s="224">
        <f t="shared" si="97"/>
        <v>0</v>
      </c>
      <c r="IAM17" s="224">
        <f t="shared" si="97"/>
        <v>0</v>
      </c>
      <c r="IAN17" s="224">
        <f t="shared" si="97"/>
        <v>0</v>
      </c>
      <c r="IAO17" s="224">
        <f t="shared" si="97"/>
        <v>0</v>
      </c>
      <c r="IAP17" s="224">
        <f t="shared" si="97"/>
        <v>0</v>
      </c>
      <c r="IAQ17" s="224">
        <f t="shared" si="97"/>
        <v>0</v>
      </c>
      <c r="IAR17" s="224">
        <f t="shared" si="97"/>
        <v>0</v>
      </c>
      <c r="IAS17" s="224">
        <f t="shared" si="97"/>
        <v>0</v>
      </c>
      <c r="IAT17" s="224">
        <f t="shared" si="97"/>
        <v>0</v>
      </c>
      <c r="IAU17" s="224">
        <f t="shared" si="97"/>
        <v>0</v>
      </c>
      <c r="IAV17" s="224">
        <f t="shared" si="97"/>
        <v>0</v>
      </c>
      <c r="IAW17" s="224">
        <f t="shared" si="97"/>
        <v>0</v>
      </c>
      <c r="IAX17" s="224">
        <f t="shared" si="97"/>
        <v>0</v>
      </c>
      <c r="IAY17" s="224">
        <f t="shared" si="97"/>
        <v>0</v>
      </c>
      <c r="IAZ17" s="224">
        <f t="shared" si="97"/>
        <v>0</v>
      </c>
      <c r="IBA17" s="224">
        <f t="shared" si="97"/>
        <v>0</v>
      </c>
      <c r="IBB17" s="224">
        <f t="shared" si="97"/>
        <v>0</v>
      </c>
      <c r="IBC17" s="224">
        <f t="shared" si="97"/>
        <v>0</v>
      </c>
      <c r="IBD17" s="224">
        <f t="shared" si="97"/>
        <v>0</v>
      </c>
      <c r="IBE17" s="224">
        <f t="shared" ref="IBE17:IDP17" si="98">SUM(IBE18,IBE22,IBE23,IBE28)</f>
        <v>0</v>
      </c>
      <c r="IBF17" s="224">
        <f t="shared" si="98"/>
        <v>0</v>
      </c>
      <c r="IBG17" s="224">
        <f t="shared" si="98"/>
        <v>0</v>
      </c>
      <c r="IBH17" s="224">
        <f t="shared" si="98"/>
        <v>0</v>
      </c>
      <c r="IBI17" s="224">
        <f t="shared" si="98"/>
        <v>0</v>
      </c>
      <c r="IBJ17" s="224">
        <f t="shared" si="98"/>
        <v>0</v>
      </c>
      <c r="IBK17" s="224">
        <f t="shared" si="98"/>
        <v>0</v>
      </c>
      <c r="IBL17" s="224">
        <f t="shared" si="98"/>
        <v>0</v>
      </c>
      <c r="IBM17" s="224">
        <f t="shared" si="98"/>
        <v>0</v>
      </c>
      <c r="IBN17" s="224">
        <f t="shared" si="98"/>
        <v>0</v>
      </c>
      <c r="IBO17" s="224">
        <f t="shared" si="98"/>
        <v>0</v>
      </c>
      <c r="IBP17" s="224">
        <f t="shared" si="98"/>
        <v>0</v>
      </c>
      <c r="IBQ17" s="224">
        <f t="shared" si="98"/>
        <v>0</v>
      </c>
      <c r="IBR17" s="224">
        <f t="shared" si="98"/>
        <v>0</v>
      </c>
      <c r="IBS17" s="224">
        <f t="shared" si="98"/>
        <v>0</v>
      </c>
      <c r="IBT17" s="224">
        <f t="shared" si="98"/>
        <v>0</v>
      </c>
      <c r="IBU17" s="224">
        <f t="shared" si="98"/>
        <v>0</v>
      </c>
      <c r="IBV17" s="224">
        <f t="shared" si="98"/>
        <v>0</v>
      </c>
      <c r="IBW17" s="224">
        <f t="shared" si="98"/>
        <v>0</v>
      </c>
      <c r="IBX17" s="224">
        <f t="shared" si="98"/>
        <v>0</v>
      </c>
      <c r="IBY17" s="224">
        <f t="shared" si="98"/>
        <v>0</v>
      </c>
      <c r="IBZ17" s="224">
        <f t="shared" si="98"/>
        <v>0</v>
      </c>
      <c r="ICA17" s="224">
        <f t="shared" si="98"/>
        <v>0</v>
      </c>
      <c r="ICB17" s="224">
        <f t="shared" si="98"/>
        <v>0</v>
      </c>
      <c r="ICC17" s="224">
        <f t="shared" si="98"/>
        <v>0</v>
      </c>
      <c r="ICD17" s="224">
        <f t="shared" si="98"/>
        <v>0</v>
      </c>
      <c r="ICE17" s="224">
        <f t="shared" si="98"/>
        <v>0</v>
      </c>
      <c r="ICF17" s="224">
        <f t="shared" si="98"/>
        <v>0</v>
      </c>
      <c r="ICG17" s="224">
        <f t="shared" si="98"/>
        <v>0</v>
      </c>
      <c r="ICH17" s="224">
        <f t="shared" si="98"/>
        <v>0</v>
      </c>
      <c r="ICI17" s="224">
        <f t="shared" si="98"/>
        <v>0</v>
      </c>
      <c r="ICJ17" s="224">
        <f t="shared" si="98"/>
        <v>0</v>
      </c>
      <c r="ICK17" s="224">
        <f t="shared" si="98"/>
        <v>0</v>
      </c>
      <c r="ICL17" s="224">
        <f t="shared" si="98"/>
        <v>0</v>
      </c>
      <c r="ICM17" s="224">
        <f t="shared" si="98"/>
        <v>0</v>
      </c>
      <c r="ICN17" s="224">
        <f t="shared" si="98"/>
        <v>0</v>
      </c>
      <c r="ICO17" s="224">
        <f t="shared" si="98"/>
        <v>0</v>
      </c>
      <c r="ICP17" s="224">
        <f t="shared" si="98"/>
        <v>0</v>
      </c>
      <c r="ICQ17" s="224">
        <f t="shared" si="98"/>
        <v>0</v>
      </c>
      <c r="ICR17" s="224">
        <f t="shared" si="98"/>
        <v>0</v>
      </c>
      <c r="ICS17" s="224">
        <f t="shared" si="98"/>
        <v>0</v>
      </c>
      <c r="ICT17" s="224">
        <f t="shared" si="98"/>
        <v>0</v>
      </c>
      <c r="ICU17" s="224">
        <f t="shared" si="98"/>
        <v>0</v>
      </c>
      <c r="ICV17" s="224">
        <f t="shared" si="98"/>
        <v>0</v>
      </c>
      <c r="ICW17" s="224">
        <f t="shared" si="98"/>
        <v>0</v>
      </c>
      <c r="ICX17" s="224">
        <f t="shared" si="98"/>
        <v>0</v>
      </c>
      <c r="ICY17" s="224">
        <f t="shared" si="98"/>
        <v>0</v>
      </c>
      <c r="ICZ17" s="224">
        <f t="shared" si="98"/>
        <v>0</v>
      </c>
      <c r="IDA17" s="224">
        <f t="shared" si="98"/>
        <v>0</v>
      </c>
      <c r="IDB17" s="224">
        <f t="shared" si="98"/>
        <v>0</v>
      </c>
      <c r="IDC17" s="224">
        <f t="shared" si="98"/>
        <v>0</v>
      </c>
      <c r="IDD17" s="224">
        <f t="shared" si="98"/>
        <v>0</v>
      </c>
      <c r="IDE17" s="224">
        <f t="shared" si="98"/>
        <v>0</v>
      </c>
      <c r="IDF17" s="224">
        <f t="shared" si="98"/>
        <v>0</v>
      </c>
      <c r="IDG17" s="224">
        <f t="shared" si="98"/>
        <v>0</v>
      </c>
      <c r="IDH17" s="224">
        <f t="shared" si="98"/>
        <v>0</v>
      </c>
      <c r="IDI17" s="224">
        <f t="shared" si="98"/>
        <v>0</v>
      </c>
      <c r="IDJ17" s="224">
        <f t="shared" si="98"/>
        <v>0</v>
      </c>
      <c r="IDK17" s="224">
        <f t="shared" si="98"/>
        <v>0</v>
      </c>
      <c r="IDL17" s="224">
        <f t="shared" si="98"/>
        <v>0</v>
      </c>
      <c r="IDM17" s="224">
        <f t="shared" si="98"/>
        <v>0</v>
      </c>
      <c r="IDN17" s="224">
        <f t="shared" si="98"/>
        <v>0</v>
      </c>
      <c r="IDO17" s="224">
        <f t="shared" si="98"/>
        <v>0</v>
      </c>
      <c r="IDP17" s="224">
        <f t="shared" si="98"/>
        <v>0</v>
      </c>
      <c r="IDQ17" s="224">
        <f t="shared" ref="IDQ17:IGB17" si="99">SUM(IDQ18,IDQ22,IDQ23,IDQ28)</f>
        <v>0</v>
      </c>
      <c r="IDR17" s="224">
        <f t="shared" si="99"/>
        <v>0</v>
      </c>
      <c r="IDS17" s="224">
        <f t="shared" si="99"/>
        <v>0</v>
      </c>
      <c r="IDT17" s="224">
        <f t="shared" si="99"/>
        <v>0</v>
      </c>
      <c r="IDU17" s="224">
        <f t="shared" si="99"/>
        <v>0</v>
      </c>
      <c r="IDV17" s="224">
        <f t="shared" si="99"/>
        <v>0</v>
      </c>
      <c r="IDW17" s="224">
        <f t="shared" si="99"/>
        <v>0</v>
      </c>
      <c r="IDX17" s="224">
        <f t="shared" si="99"/>
        <v>0</v>
      </c>
      <c r="IDY17" s="224">
        <f t="shared" si="99"/>
        <v>0</v>
      </c>
      <c r="IDZ17" s="224">
        <f t="shared" si="99"/>
        <v>0</v>
      </c>
      <c r="IEA17" s="224">
        <f t="shared" si="99"/>
        <v>0</v>
      </c>
      <c r="IEB17" s="224">
        <f t="shared" si="99"/>
        <v>0</v>
      </c>
      <c r="IEC17" s="224">
        <f t="shared" si="99"/>
        <v>0</v>
      </c>
      <c r="IED17" s="224">
        <f t="shared" si="99"/>
        <v>0</v>
      </c>
      <c r="IEE17" s="224">
        <f t="shared" si="99"/>
        <v>0</v>
      </c>
      <c r="IEF17" s="224">
        <f t="shared" si="99"/>
        <v>0</v>
      </c>
      <c r="IEG17" s="224">
        <f t="shared" si="99"/>
        <v>0</v>
      </c>
      <c r="IEH17" s="224">
        <f t="shared" si="99"/>
        <v>0</v>
      </c>
      <c r="IEI17" s="224">
        <f t="shared" si="99"/>
        <v>0</v>
      </c>
      <c r="IEJ17" s="224">
        <f t="shared" si="99"/>
        <v>0</v>
      </c>
      <c r="IEK17" s="224">
        <f t="shared" si="99"/>
        <v>0</v>
      </c>
      <c r="IEL17" s="224">
        <f t="shared" si="99"/>
        <v>0</v>
      </c>
      <c r="IEM17" s="224">
        <f t="shared" si="99"/>
        <v>0</v>
      </c>
      <c r="IEN17" s="224">
        <f t="shared" si="99"/>
        <v>0</v>
      </c>
      <c r="IEO17" s="224">
        <f t="shared" si="99"/>
        <v>0</v>
      </c>
      <c r="IEP17" s="224">
        <f t="shared" si="99"/>
        <v>0</v>
      </c>
      <c r="IEQ17" s="224">
        <f t="shared" si="99"/>
        <v>0</v>
      </c>
      <c r="IER17" s="224">
        <f t="shared" si="99"/>
        <v>0</v>
      </c>
      <c r="IES17" s="224">
        <f t="shared" si="99"/>
        <v>0</v>
      </c>
      <c r="IET17" s="224">
        <f t="shared" si="99"/>
        <v>0</v>
      </c>
      <c r="IEU17" s="224">
        <f t="shared" si="99"/>
        <v>0</v>
      </c>
      <c r="IEV17" s="224">
        <f t="shared" si="99"/>
        <v>0</v>
      </c>
      <c r="IEW17" s="224">
        <f t="shared" si="99"/>
        <v>0</v>
      </c>
      <c r="IEX17" s="224">
        <f t="shared" si="99"/>
        <v>0</v>
      </c>
      <c r="IEY17" s="224">
        <f t="shared" si="99"/>
        <v>0</v>
      </c>
      <c r="IEZ17" s="224">
        <f t="shared" si="99"/>
        <v>0</v>
      </c>
      <c r="IFA17" s="224">
        <f t="shared" si="99"/>
        <v>0</v>
      </c>
      <c r="IFB17" s="224">
        <f t="shared" si="99"/>
        <v>0</v>
      </c>
      <c r="IFC17" s="224">
        <f t="shared" si="99"/>
        <v>0</v>
      </c>
      <c r="IFD17" s="224">
        <f t="shared" si="99"/>
        <v>0</v>
      </c>
      <c r="IFE17" s="224">
        <f t="shared" si="99"/>
        <v>0</v>
      </c>
      <c r="IFF17" s="224">
        <f t="shared" si="99"/>
        <v>0</v>
      </c>
      <c r="IFG17" s="224">
        <f t="shared" si="99"/>
        <v>0</v>
      </c>
      <c r="IFH17" s="224">
        <f t="shared" si="99"/>
        <v>0</v>
      </c>
      <c r="IFI17" s="224">
        <f t="shared" si="99"/>
        <v>0</v>
      </c>
      <c r="IFJ17" s="224">
        <f t="shared" si="99"/>
        <v>0</v>
      </c>
      <c r="IFK17" s="224">
        <f t="shared" si="99"/>
        <v>0</v>
      </c>
      <c r="IFL17" s="224">
        <f t="shared" si="99"/>
        <v>0</v>
      </c>
      <c r="IFM17" s="224">
        <f t="shared" si="99"/>
        <v>0</v>
      </c>
      <c r="IFN17" s="224">
        <f t="shared" si="99"/>
        <v>0</v>
      </c>
      <c r="IFO17" s="224">
        <f t="shared" si="99"/>
        <v>0</v>
      </c>
      <c r="IFP17" s="224">
        <f t="shared" si="99"/>
        <v>0</v>
      </c>
      <c r="IFQ17" s="224">
        <f t="shared" si="99"/>
        <v>0</v>
      </c>
      <c r="IFR17" s="224">
        <f t="shared" si="99"/>
        <v>0</v>
      </c>
      <c r="IFS17" s="224">
        <f t="shared" si="99"/>
        <v>0</v>
      </c>
      <c r="IFT17" s="224">
        <f t="shared" si="99"/>
        <v>0</v>
      </c>
      <c r="IFU17" s="224">
        <f t="shared" si="99"/>
        <v>0</v>
      </c>
      <c r="IFV17" s="224">
        <f t="shared" si="99"/>
        <v>0</v>
      </c>
      <c r="IFW17" s="224">
        <f t="shared" si="99"/>
        <v>0</v>
      </c>
      <c r="IFX17" s="224">
        <f t="shared" si="99"/>
        <v>0</v>
      </c>
      <c r="IFY17" s="224">
        <f t="shared" si="99"/>
        <v>0</v>
      </c>
      <c r="IFZ17" s="224">
        <f t="shared" si="99"/>
        <v>0</v>
      </c>
      <c r="IGA17" s="224">
        <f t="shared" si="99"/>
        <v>0</v>
      </c>
      <c r="IGB17" s="224">
        <f t="shared" si="99"/>
        <v>0</v>
      </c>
      <c r="IGC17" s="224">
        <f t="shared" ref="IGC17:IIN17" si="100">SUM(IGC18,IGC22,IGC23,IGC28)</f>
        <v>0</v>
      </c>
      <c r="IGD17" s="224">
        <f t="shared" si="100"/>
        <v>0</v>
      </c>
      <c r="IGE17" s="224">
        <f t="shared" si="100"/>
        <v>0</v>
      </c>
      <c r="IGF17" s="224">
        <f t="shared" si="100"/>
        <v>0</v>
      </c>
      <c r="IGG17" s="224">
        <f t="shared" si="100"/>
        <v>0</v>
      </c>
      <c r="IGH17" s="224">
        <f t="shared" si="100"/>
        <v>0</v>
      </c>
      <c r="IGI17" s="224">
        <f t="shared" si="100"/>
        <v>0</v>
      </c>
      <c r="IGJ17" s="224">
        <f t="shared" si="100"/>
        <v>0</v>
      </c>
      <c r="IGK17" s="224">
        <f t="shared" si="100"/>
        <v>0</v>
      </c>
      <c r="IGL17" s="224">
        <f t="shared" si="100"/>
        <v>0</v>
      </c>
      <c r="IGM17" s="224">
        <f t="shared" si="100"/>
        <v>0</v>
      </c>
      <c r="IGN17" s="224">
        <f t="shared" si="100"/>
        <v>0</v>
      </c>
      <c r="IGO17" s="224">
        <f t="shared" si="100"/>
        <v>0</v>
      </c>
      <c r="IGP17" s="224">
        <f t="shared" si="100"/>
        <v>0</v>
      </c>
      <c r="IGQ17" s="224">
        <f t="shared" si="100"/>
        <v>0</v>
      </c>
      <c r="IGR17" s="224">
        <f t="shared" si="100"/>
        <v>0</v>
      </c>
      <c r="IGS17" s="224">
        <f t="shared" si="100"/>
        <v>0</v>
      </c>
      <c r="IGT17" s="224">
        <f t="shared" si="100"/>
        <v>0</v>
      </c>
      <c r="IGU17" s="224">
        <f t="shared" si="100"/>
        <v>0</v>
      </c>
      <c r="IGV17" s="224">
        <f t="shared" si="100"/>
        <v>0</v>
      </c>
      <c r="IGW17" s="224">
        <f t="shared" si="100"/>
        <v>0</v>
      </c>
      <c r="IGX17" s="224">
        <f t="shared" si="100"/>
        <v>0</v>
      </c>
      <c r="IGY17" s="224">
        <f t="shared" si="100"/>
        <v>0</v>
      </c>
      <c r="IGZ17" s="224">
        <f t="shared" si="100"/>
        <v>0</v>
      </c>
      <c r="IHA17" s="224">
        <f t="shared" si="100"/>
        <v>0</v>
      </c>
      <c r="IHB17" s="224">
        <f t="shared" si="100"/>
        <v>0</v>
      </c>
      <c r="IHC17" s="224">
        <f t="shared" si="100"/>
        <v>0</v>
      </c>
      <c r="IHD17" s="224">
        <f t="shared" si="100"/>
        <v>0</v>
      </c>
      <c r="IHE17" s="224">
        <f t="shared" si="100"/>
        <v>0</v>
      </c>
      <c r="IHF17" s="224">
        <f t="shared" si="100"/>
        <v>0</v>
      </c>
      <c r="IHG17" s="224">
        <f t="shared" si="100"/>
        <v>0</v>
      </c>
      <c r="IHH17" s="224">
        <f t="shared" si="100"/>
        <v>0</v>
      </c>
      <c r="IHI17" s="224">
        <f t="shared" si="100"/>
        <v>0</v>
      </c>
      <c r="IHJ17" s="224">
        <f t="shared" si="100"/>
        <v>0</v>
      </c>
      <c r="IHK17" s="224">
        <f t="shared" si="100"/>
        <v>0</v>
      </c>
      <c r="IHL17" s="224">
        <f t="shared" si="100"/>
        <v>0</v>
      </c>
      <c r="IHM17" s="224">
        <f t="shared" si="100"/>
        <v>0</v>
      </c>
      <c r="IHN17" s="224">
        <f t="shared" si="100"/>
        <v>0</v>
      </c>
      <c r="IHO17" s="224">
        <f t="shared" si="100"/>
        <v>0</v>
      </c>
      <c r="IHP17" s="224">
        <f t="shared" si="100"/>
        <v>0</v>
      </c>
      <c r="IHQ17" s="224">
        <f t="shared" si="100"/>
        <v>0</v>
      </c>
      <c r="IHR17" s="224">
        <f t="shared" si="100"/>
        <v>0</v>
      </c>
      <c r="IHS17" s="224">
        <f t="shared" si="100"/>
        <v>0</v>
      </c>
      <c r="IHT17" s="224">
        <f t="shared" si="100"/>
        <v>0</v>
      </c>
      <c r="IHU17" s="224">
        <f t="shared" si="100"/>
        <v>0</v>
      </c>
      <c r="IHV17" s="224">
        <f t="shared" si="100"/>
        <v>0</v>
      </c>
      <c r="IHW17" s="224">
        <f t="shared" si="100"/>
        <v>0</v>
      </c>
      <c r="IHX17" s="224">
        <f t="shared" si="100"/>
        <v>0</v>
      </c>
      <c r="IHY17" s="224">
        <f t="shared" si="100"/>
        <v>0</v>
      </c>
      <c r="IHZ17" s="224">
        <f t="shared" si="100"/>
        <v>0</v>
      </c>
      <c r="IIA17" s="224">
        <f t="shared" si="100"/>
        <v>0</v>
      </c>
      <c r="IIB17" s="224">
        <f t="shared" si="100"/>
        <v>0</v>
      </c>
      <c r="IIC17" s="224">
        <f t="shared" si="100"/>
        <v>0</v>
      </c>
      <c r="IID17" s="224">
        <f t="shared" si="100"/>
        <v>0</v>
      </c>
      <c r="IIE17" s="224">
        <f t="shared" si="100"/>
        <v>0</v>
      </c>
      <c r="IIF17" s="224">
        <f t="shared" si="100"/>
        <v>0</v>
      </c>
      <c r="IIG17" s="224">
        <f t="shared" si="100"/>
        <v>0</v>
      </c>
      <c r="IIH17" s="224">
        <f t="shared" si="100"/>
        <v>0</v>
      </c>
      <c r="III17" s="224">
        <f t="shared" si="100"/>
        <v>0</v>
      </c>
      <c r="IIJ17" s="224">
        <f t="shared" si="100"/>
        <v>0</v>
      </c>
      <c r="IIK17" s="224">
        <f t="shared" si="100"/>
        <v>0</v>
      </c>
      <c r="IIL17" s="224">
        <f t="shared" si="100"/>
        <v>0</v>
      </c>
      <c r="IIM17" s="224">
        <f t="shared" si="100"/>
        <v>0</v>
      </c>
      <c r="IIN17" s="224">
        <f t="shared" si="100"/>
        <v>0</v>
      </c>
      <c r="IIO17" s="224">
        <f t="shared" ref="IIO17:IKZ17" si="101">SUM(IIO18,IIO22,IIO23,IIO28)</f>
        <v>0</v>
      </c>
      <c r="IIP17" s="224">
        <f t="shared" si="101"/>
        <v>0</v>
      </c>
      <c r="IIQ17" s="224">
        <f t="shared" si="101"/>
        <v>0</v>
      </c>
      <c r="IIR17" s="224">
        <f t="shared" si="101"/>
        <v>0</v>
      </c>
      <c r="IIS17" s="224">
        <f t="shared" si="101"/>
        <v>0</v>
      </c>
      <c r="IIT17" s="224">
        <f t="shared" si="101"/>
        <v>0</v>
      </c>
      <c r="IIU17" s="224">
        <f t="shared" si="101"/>
        <v>0</v>
      </c>
      <c r="IIV17" s="224">
        <f t="shared" si="101"/>
        <v>0</v>
      </c>
      <c r="IIW17" s="224">
        <f t="shared" si="101"/>
        <v>0</v>
      </c>
      <c r="IIX17" s="224">
        <f t="shared" si="101"/>
        <v>0</v>
      </c>
      <c r="IIY17" s="224">
        <f t="shared" si="101"/>
        <v>0</v>
      </c>
      <c r="IIZ17" s="224">
        <f t="shared" si="101"/>
        <v>0</v>
      </c>
      <c r="IJA17" s="224">
        <f t="shared" si="101"/>
        <v>0</v>
      </c>
      <c r="IJB17" s="224">
        <f t="shared" si="101"/>
        <v>0</v>
      </c>
      <c r="IJC17" s="224">
        <f t="shared" si="101"/>
        <v>0</v>
      </c>
      <c r="IJD17" s="224">
        <f t="shared" si="101"/>
        <v>0</v>
      </c>
      <c r="IJE17" s="224">
        <f t="shared" si="101"/>
        <v>0</v>
      </c>
      <c r="IJF17" s="224">
        <f t="shared" si="101"/>
        <v>0</v>
      </c>
      <c r="IJG17" s="224">
        <f t="shared" si="101"/>
        <v>0</v>
      </c>
      <c r="IJH17" s="224">
        <f t="shared" si="101"/>
        <v>0</v>
      </c>
      <c r="IJI17" s="224">
        <f t="shared" si="101"/>
        <v>0</v>
      </c>
      <c r="IJJ17" s="224">
        <f t="shared" si="101"/>
        <v>0</v>
      </c>
      <c r="IJK17" s="224">
        <f t="shared" si="101"/>
        <v>0</v>
      </c>
      <c r="IJL17" s="224">
        <f t="shared" si="101"/>
        <v>0</v>
      </c>
      <c r="IJM17" s="224">
        <f t="shared" si="101"/>
        <v>0</v>
      </c>
      <c r="IJN17" s="224">
        <f t="shared" si="101"/>
        <v>0</v>
      </c>
      <c r="IJO17" s="224">
        <f t="shared" si="101"/>
        <v>0</v>
      </c>
      <c r="IJP17" s="224">
        <f t="shared" si="101"/>
        <v>0</v>
      </c>
      <c r="IJQ17" s="224">
        <f t="shared" si="101"/>
        <v>0</v>
      </c>
      <c r="IJR17" s="224">
        <f t="shared" si="101"/>
        <v>0</v>
      </c>
      <c r="IJS17" s="224">
        <f t="shared" si="101"/>
        <v>0</v>
      </c>
      <c r="IJT17" s="224">
        <f t="shared" si="101"/>
        <v>0</v>
      </c>
      <c r="IJU17" s="224">
        <f t="shared" si="101"/>
        <v>0</v>
      </c>
      <c r="IJV17" s="224">
        <f t="shared" si="101"/>
        <v>0</v>
      </c>
      <c r="IJW17" s="224">
        <f t="shared" si="101"/>
        <v>0</v>
      </c>
      <c r="IJX17" s="224">
        <f t="shared" si="101"/>
        <v>0</v>
      </c>
      <c r="IJY17" s="224">
        <f t="shared" si="101"/>
        <v>0</v>
      </c>
      <c r="IJZ17" s="224">
        <f t="shared" si="101"/>
        <v>0</v>
      </c>
      <c r="IKA17" s="224">
        <f t="shared" si="101"/>
        <v>0</v>
      </c>
      <c r="IKB17" s="224">
        <f t="shared" si="101"/>
        <v>0</v>
      </c>
      <c r="IKC17" s="224">
        <f t="shared" si="101"/>
        <v>0</v>
      </c>
      <c r="IKD17" s="224">
        <f t="shared" si="101"/>
        <v>0</v>
      </c>
      <c r="IKE17" s="224">
        <f t="shared" si="101"/>
        <v>0</v>
      </c>
      <c r="IKF17" s="224">
        <f t="shared" si="101"/>
        <v>0</v>
      </c>
      <c r="IKG17" s="224">
        <f t="shared" si="101"/>
        <v>0</v>
      </c>
      <c r="IKH17" s="224">
        <f t="shared" si="101"/>
        <v>0</v>
      </c>
      <c r="IKI17" s="224">
        <f t="shared" si="101"/>
        <v>0</v>
      </c>
      <c r="IKJ17" s="224">
        <f t="shared" si="101"/>
        <v>0</v>
      </c>
      <c r="IKK17" s="224">
        <f t="shared" si="101"/>
        <v>0</v>
      </c>
      <c r="IKL17" s="224">
        <f t="shared" si="101"/>
        <v>0</v>
      </c>
      <c r="IKM17" s="224">
        <f t="shared" si="101"/>
        <v>0</v>
      </c>
      <c r="IKN17" s="224">
        <f t="shared" si="101"/>
        <v>0</v>
      </c>
      <c r="IKO17" s="224">
        <f t="shared" si="101"/>
        <v>0</v>
      </c>
      <c r="IKP17" s="224">
        <f t="shared" si="101"/>
        <v>0</v>
      </c>
      <c r="IKQ17" s="224">
        <f t="shared" si="101"/>
        <v>0</v>
      </c>
      <c r="IKR17" s="224">
        <f t="shared" si="101"/>
        <v>0</v>
      </c>
      <c r="IKS17" s="224">
        <f t="shared" si="101"/>
        <v>0</v>
      </c>
      <c r="IKT17" s="224">
        <f t="shared" si="101"/>
        <v>0</v>
      </c>
      <c r="IKU17" s="224">
        <f t="shared" si="101"/>
        <v>0</v>
      </c>
      <c r="IKV17" s="224">
        <f t="shared" si="101"/>
        <v>0</v>
      </c>
      <c r="IKW17" s="224">
        <f t="shared" si="101"/>
        <v>0</v>
      </c>
      <c r="IKX17" s="224">
        <f t="shared" si="101"/>
        <v>0</v>
      </c>
      <c r="IKY17" s="224">
        <f t="shared" si="101"/>
        <v>0</v>
      </c>
      <c r="IKZ17" s="224">
        <f t="shared" si="101"/>
        <v>0</v>
      </c>
      <c r="ILA17" s="224">
        <f t="shared" ref="ILA17:INL17" si="102">SUM(ILA18,ILA22,ILA23,ILA28)</f>
        <v>0</v>
      </c>
      <c r="ILB17" s="224">
        <f t="shared" si="102"/>
        <v>0</v>
      </c>
      <c r="ILC17" s="224">
        <f t="shared" si="102"/>
        <v>0</v>
      </c>
      <c r="ILD17" s="224">
        <f t="shared" si="102"/>
        <v>0</v>
      </c>
      <c r="ILE17" s="224">
        <f t="shared" si="102"/>
        <v>0</v>
      </c>
      <c r="ILF17" s="224">
        <f t="shared" si="102"/>
        <v>0</v>
      </c>
      <c r="ILG17" s="224">
        <f t="shared" si="102"/>
        <v>0</v>
      </c>
      <c r="ILH17" s="224">
        <f t="shared" si="102"/>
        <v>0</v>
      </c>
      <c r="ILI17" s="224">
        <f t="shared" si="102"/>
        <v>0</v>
      </c>
      <c r="ILJ17" s="224">
        <f t="shared" si="102"/>
        <v>0</v>
      </c>
      <c r="ILK17" s="224">
        <f t="shared" si="102"/>
        <v>0</v>
      </c>
      <c r="ILL17" s="224">
        <f t="shared" si="102"/>
        <v>0</v>
      </c>
      <c r="ILM17" s="224">
        <f t="shared" si="102"/>
        <v>0</v>
      </c>
      <c r="ILN17" s="224">
        <f t="shared" si="102"/>
        <v>0</v>
      </c>
      <c r="ILO17" s="224">
        <f t="shared" si="102"/>
        <v>0</v>
      </c>
      <c r="ILP17" s="224">
        <f t="shared" si="102"/>
        <v>0</v>
      </c>
      <c r="ILQ17" s="224">
        <f t="shared" si="102"/>
        <v>0</v>
      </c>
      <c r="ILR17" s="224">
        <f t="shared" si="102"/>
        <v>0</v>
      </c>
      <c r="ILS17" s="224">
        <f t="shared" si="102"/>
        <v>0</v>
      </c>
      <c r="ILT17" s="224">
        <f t="shared" si="102"/>
        <v>0</v>
      </c>
      <c r="ILU17" s="224">
        <f t="shared" si="102"/>
        <v>0</v>
      </c>
      <c r="ILV17" s="224">
        <f t="shared" si="102"/>
        <v>0</v>
      </c>
      <c r="ILW17" s="224">
        <f t="shared" si="102"/>
        <v>0</v>
      </c>
      <c r="ILX17" s="224">
        <f t="shared" si="102"/>
        <v>0</v>
      </c>
      <c r="ILY17" s="224">
        <f t="shared" si="102"/>
        <v>0</v>
      </c>
      <c r="ILZ17" s="224">
        <f t="shared" si="102"/>
        <v>0</v>
      </c>
      <c r="IMA17" s="224">
        <f t="shared" si="102"/>
        <v>0</v>
      </c>
      <c r="IMB17" s="224">
        <f t="shared" si="102"/>
        <v>0</v>
      </c>
      <c r="IMC17" s="224">
        <f t="shared" si="102"/>
        <v>0</v>
      </c>
      <c r="IMD17" s="224">
        <f t="shared" si="102"/>
        <v>0</v>
      </c>
      <c r="IME17" s="224">
        <f t="shared" si="102"/>
        <v>0</v>
      </c>
      <c r="IMF17" s="224">
        <f t="shared" si="102"/>
        <v>0</v>
      </c>
      <c r="IMG17" s="224">
        <f t="shared" si="102"/>
        <v>0</v>
      </c>
      <c r="IMH17" s="224">
        <f t="shared" si="102"/>
        <v>0</v>
      </c>
      <c r="IMI17" s="224">
        <f t="shared" si="102"/>
        <v>0</v>
      </c>
      <c r="IMJ17" s="224">
        <f t="shared" si="102"/>
        <v>0</v>
      </c>
      <c r="IMK17" s="224">
        <f t="shared" si="102"/>
        <v>0</v>
      </c>
      <c r="IML17" s="224">
        <f t="shared" si="102"/>
        <v>0</v>
      </c>
      <c r="IMM17" s="224">
        <f t="shared" si="102"/>
        <v>0</v>
      </c>
      <c r="IMN17" s="224">
        <f t="shared" si="102"/>
        <v>0</v>
      </c>
      <c r="IMO17" s="224">
        <f t="shared" si="102"/>
        <v>0</v>
      </c>
      <c r="IMP17" s="224">
        <f t="shared" si="102"/>
        <v>0</v>
      </c>
      <c r="IMQ17" s="224">
        <f t="shared" si="102"/>
        <v>0</v>
      </c>
      <c r="IMR17" s="224">
        <f t="shared" si="102"/>
        <v>0</v>
      </c>
      <c r="IMS17" s="224">
        <f t="shared" si="102"/>
        <v>0</v>
      </c>
      <c r="IMT17" s="224">
        <f t="shared" si="102"/>
        <v>0</v>
      </c>
      <c r="IMU17" s="224">
        <f t="shared" si="102"/>
        <v>0</v>
      </c>
      <c r="IMV17" s="224">
        <f t="shared" si="102"/>
        <v>0</v>
      </c>
      <c r="IMW17" s="224">
        <f t="shared" si="102"/>
        <v>0</v>
      </c>
      <c r="IMX17" s="224">
        <f t="shared" si="102"/>
        <v>0</v>
      </c>
      <c r="IMY17" s="224">
        <f t="shared" si="102"/>
        <v>0</v>
      </c>
      <c r="IMZ17" s="224">
        <f t="shared" si="102"/>
        <v>0</v>
      </c>
      <c r="INA17" s="224">
        <f t="shared" si="102"/>
        <v>0</v>
      </c>
      <c r="INB17" s="224">
        <f t="shared" si="102"/>
        <v>0</v>
      </c>
      <c r="INC17" s="224">
        <f t="shared" si="102"/>
        <v>0</v>
      </c>
      <c r="IND17" s="224">
        <f t="shared" si="102"/>
        <v>0</v>
      </c>
      <c r="INE17" s="224">
        <f t="shared" si="102"/>
        <v>0</v>
      </c>
      <c r="INF17" s="224">
        <f t="shared" si="102"/>
        <v>0</v>
      </c>
      <c r="ING17" s="224">
        <f t="shared" si="102"/>
        <v>0</v>
      </c>
      <c r="INH17" s="224">
        <f t="shared" si="102"/>
        <v>0</v>
      </c>
      <c r="INI17" s="224">
        <f t="shared" si="102"/>
        <v>0</v>
      </c>
      <c r="INJ17" s="224">
        <f t="shared" si="102"/>
        <v>0</v>
      </c>
      <c r="INK17" s="224">
        <f t="shared" si="102"/>
        <v>0</v>
      </c>
      <c r="INL17" s="224">
        <f t="shared" si="102"/>
        <v>0</v>
      </c>
      <c r="INM17" s="224">
        <f t="shared" ref="INM17:IPX17" si="103">SUM(INM18,INM22,INM23,INM28)</f>
        <v>0</v>
      </c>
      <c r="INN17" s="224">
        <f t="shared" si="103"/>
        <v>0</v>
      </c>
      <c r="INO17" s="224">
        <f t="shared" si="103"/>
        <v>0</v>
      </c>
      <c r="INP17" s="224">
        <f t="shared" si="103"/>
        <v>0</v>
      </c>
      <c r="INQ17" s="224">
        <f t="shared" si="103"/>
        <v>0</v>
      </c>
      <c r="INR17" s="224">
        <f t="shared" si="103"/>
        <v>0</v>
      </c>
      <c r="INS17" s="224">
        <f t="shared" si="103"/>
        <v>0</v>
      </c>
      <c r="INT17" s="224">
        <f t="shared" si="103"/>
        <v>0</v>
      </c>
      <c r="INU17" s="224">
        <f t="shared" si="103"/>
        <v>0</v>
      </c>
      <c r="INV17" s="224">
        <f t="shared" si="103"/>
        <v>0</v>
      </c>
      <c r="INW17" s="224">
        <f t="shared" si="103"/>
        <v>0</v>
      </c>
      <c r="INX17" s="224">
        <f t="shared" si="103"/>
        <v>0</v>
      </c>
      <c r="INY17" s="224">
        <f t="shared" si="103"/>
        <v>0</v>
      </c>
      <c r="INZ17" s="224">
        <f t="shared" si="103"/>
        <v>0</v>
      </c>
      <c r="IOA17" s="224">
        <f t="shared" si="103"/>
        <v>0</v>
      </c>
      <c r="IOB17" s="224">
        <f t="shared" si="103"/>
        <v>0</v>
      </c>
      <c r="IOC17" s="224">
        <f t="shared" si="103"/>
        <v>0</v>
      </c>
      <c r="IOD17" s="224">
        <f t="shared" si="103"/>
        <v>0</v>
      </c>
      <c r="IOE17" s="224">
        <f t="shared" si="103"/>
        <v>0</v>
      </c>
      <c r="IOF17" s="224">
        <f t="shared" si="103"/>
        <v>0</v>
      </c>
      <c r="IOG17" s="224">
        <f t="shared" si="103"/>
        <v>0</v>
      </c>
      <c r="IOH17" s="224">
        <f t="shared" si="103"/>
        <v>0</v>
      </c>
      <c r="IOI17" s="224">
        <f t="shared" si="103"/>
        <v>0</v>
      </c>
      <c r="IOJ17" s="224">
        <f t="shared" si="103"/>
        <v>0</v>
      </c>
      <c r="IOK17" s="224">
        <f t="shared" si="103"/>
        <v>0</v>
      </c>
      <c r="IOL17" s="224">
        <f t="shared" si="103"/>
        <v>0</v>
      </c>
      <c r="IOM17" s="224">
        <f t="shared" si="103"/>
        <v>0</v>
      </c>
      <c r="ION17" s="224">
        <f t="shared" si="103"/>
        <v>0</v>
      </c>
      <c r="IOO17" s="224">
        <f t="shared" si="103"/>
        <v>0</v>
      </c>
      <c r="IOP17" s="224">
        <f t="shared" si="103"/>
        <v>0</v>
      </c>
      <c r="IOQ17" s="224">
        <f t="shared" si="103"/>
        <v>0</v>
      </c>
      <c r="IOR17" s="224">
        <f t="shared" si="103"/>
        <v>0</v>
      </c>
      <c r="IOS17" s="224">
        <f t="shared" si="103"/>
        <v>0</v>
      </c>
      <c r="IOT17" s="224">
        <f t="shared" si="103"/>
        <v>0</v>
      </c>
      <c r="IOU17" s="224">
        <f t="shared" si="103"/>
        <v>0</v>
      </c>
      <c r="IOV17" s="224">
        <f t="shared" si="103"/>
        <v>0</v>
      </c>
      <c r="IOW17" s="224">
        <f t="shared" si="103"/>
        <v>0</v>
      </c>
      <c r="IOX17" s="224">
        <f t="shared" si="103"/>
        <v>0</v>
      </c>
      <c r="IOY17" s="224">
        <f t="shared" si="103"/>
        <v>0</v>
      </c>
      <c r="IOZ17" s="224">
        <f t="shared" si="103"/>
        <v>0</v>
      </c>
      <c r="IPA17" s="224">
        <f t="shared" si="103"/>
        <v>0</v>
      </c>
      <c r="IPB17" s="224">
        <f t="shared" si="103"/>
        <v>0</v>
      </c>
      <c r="IPC17" s="224">
        <f t="shared" si="103"/>
        <v>0</v>
      </c>
      <c r="IPD17" s="224">
        <f t="shared" si="103"/>
        <v>0</v>
      </c>
      <c r="IPE17" s="224">
        <f t="shared" si="103"/>
        <v>0</v>
      </c>
      <c r="IPF17" s="224">
        <f t="shared" si="103"/>
        <v>0</v>
      </c>
      <c r="IPG17" s="224">
        <f t="shared" si="103"/>
        <v>0</v>
      </c>
      <c r="IPH17" s="224">
        <f t="shared" si="103"/>
        <v>0</v>
      </c>
      <c r="IPI17" s="224">
        <f t="shared" si="103"/>
        <v>0</v>
      </c>
      <c r="IPJ17" s="224">
        <f t="shared" si="103"/>
        <v>0</v>
      </c>
      <c r="IPK17" s="224">
        <f t="shared" si="103"/>
        <v>0</v>
      </c>
      <c r="IPL17" s="224">
        <f t="shared" si="103"/>
        <v>0</v>
      </c>
      <c r="IPM17" s="224">
        <f t="shared" si="103"/>
        <v>0</v>
      </c>
      <c r="IPN17" s="224">
        <f t="shared" si="103"/>
        <v>0</v>
      </c>
      <c r="IPO17" s="224">
        <f t="shared" si="103"/>
        <v>0</v>
      </c>
      <c r="IPP17" s="224">
        <f t="shared" si="103"/>
        <v>0</v>
      </c>
      <c r="IPQ17" s="224">
        <f t="shared" si="103"/>
        <v>0</v>
      </c>
      <c r="IPR17" s="224">
        <f t="shared" si="103"/>
        <v>0</v>
      </c>
      <c r="IPS17" s="224">
        <f t="shared" si="103"/>
        <v>0</v>
      </c>
      <c r="IPT17" s="224">
        <f t="shared" si="103"/>
        <v>0</v>
      </c>
      <c r="IPU17" s="224">
        <f t="shared" si="103"/>
        <v>0</v>
      </c>
      <c r="IPV17" s="224">
        <f t="shared" si="103"/>
        <v>0</v>
      </c>
      <c r="IPW17" s="224">
        <f t="shared" si="103"/>
        <v>0</v>
      </c>
      <c r="IPX17" s="224">
        <f t="shared" si="103"/>
        <v>0</v>
      </c>
      <c r="IPY17" s="224">
        <f t="shared" ref="IPY17:ISJ17" si="104">SUM(IPY18,IPY22,IPY23,IPY28)</f>
        <v>0</v>
      </c>
      <c r="IPZ17" s="224">
        <f t="shared" si="104"/>
        <v>0</v>
      </c>
      <c r="IQA17" s="224">
        <f t="shared" si="104"/>
        <v>0</v>
      </c>
      <c r="IQB17" s="224">
        <f t="shared" si="104"/>
        <v>0</v>
      </c>
      <c r="IQC17" s="224">
        <f t="shared" si="104"/>
        <v>0</v>
      </c>
      <c r="IQD17" s="224">
        <f t="shared" si="104"/>
        <v>0</v>
      </c>
      <c r="IQE17" s="224">
        <f t="shared" si="104"/>
        <v>0</v>
      </c>
      <c r="IQF17" s="224">
        <f t="shared" si="104"/>
        <v>0</v>
      </c>
      <c r="IQG17" s="224">
        <f t="shared" si="104"/>
        <v>0</v>
      </c>
      <c r="IQH17" s="224">
        <f t="shared" si="104"/>
        <v>0</v>
      </c>
      <c r="IQI17" s="224">
        <f t="shared" si="104"/>
        <v>0</v>
      </c>
      <c r="IQJ17" s="224">
        <f t="shared" si="104"/>
        <v>0</v>
      </c>
      <c r="IQK17" s="224">
        <f t="shared" si="104"/>
        <v>0</v>
      </c>
      <c r="IQL17" s="224">
        <f t="shared" si="104"/>
        <v>0</v>
      </c>
      <c r="IQM17" s="224">
        <f t="shared" si="104"/>
        <v>0</v>
      </c>
      <c r="IQN17" s="224">
        <f t="shared" si="104"/>
        <v>0</v>
      </c>
      <c r="IQO17" s="224">
        <f t="shared" si="104"/>
        <v>0</v>
      </c>
      <c r="IQP17" s="224">
        <f t="shared" si="104"/>
        <v>0</v>
      </c>
      <c r="IQQ17" s="224">
        <f t="shared" si="104"/>
        <v>0</v>
      </c>
      <c r="IQR17" s="224">
        <f t="shared" si="104"/>
        <v>0</v>
      </c>
      <c r="IQS17" s="224">
        <f t="shared" si="104"/>
        <v>0</v>
      </c>
      <c r="IQT17" s="224">
        <f t="shared" si="104"/>
        <v>0</v>
      </c>
      <c r="IQU17" s="224">
        <f t="shared" si="104"/>
        <v>0</v>
      </c>
      <c r="IQV17" s="224">
        <f t="shared" si="104"/>
        <v>0</v>
      </c>
      <c r="IQW17" s="224">
        <f t="shared" si="104"/>
        <v>0</v>
      </c>
      <c r="IQX17" s="224">
        <f t="shared" si="104"/>
        <v>0</v>
      </c>
      <c r="IQY17" s="224">
        <f t="shared" si="104"/>
        <v>0</v>
      </c>
      <c r="IQZ17" s="224">
        <f t="shared" si="104"/>
        <v>0</v>
      </c>
      <c r="IRA17" s="224">
        <f t="shared" si="104"/>
        <v>0</v>
      </c>
      <c r="IRB17" s="224">
        <f t="shared" si="104"/>
        <v>0</v>
      </c>
      <c r="IRC17" s="224">
        <f t="shared" si="104"/>
        <v>0</v>
      </c>
      <c r="IRD17" s="224">
        <f t="shared" si="104"/>
        <v>0</v>
      </c>
      <c r="IRE17" s="224">
        <f t="shared" si="104"/>
        <v>0</v>
      </c>
      <c r="IRF17" s="224">
        <f t="shared" si="104"/>
        <v>0</v>
      </c>
      <c r="IRG17" s="224">
        <f t="shared" si="104"/>
        <v>0</v>
      </c>
      <c r="IRH17" s="224">
        <f t="shared" si="104"/>
        <v>0</v>
      </c>
      <c r="IRI17" s="224">
        <f t="shared" si="104"/>
        <v>0</v>
      </c>
      <c r="IRJ17" s="224">
        <f t="shared" si="104"/>
        <v>0</v>
      </c>
      <c r="IRK17" s="224">
        <f t="shared" si="104"/>
        <v>0</v>
      </c>
      <c r="IRL17" s="224">
        <f t="shared" si="104"/>
        <v>0</v>
      </c>
      <c r="IRM17" s="224">
        <f t="shared" si="104"/>
        <v>0</v>
      </c>
      <c r="IRN17" s="224">
        <f t="shared" si="104"/>
        <v>0</v>
      </c>
      <c r="IRO17" s="224">
        <f t="shared" si="104"/>
        <v>0</v>
      </c>
      <c r="IRP17" s="224">
        <f t="shared" si="104"/>
        <v>0</v>
      </c>
      <c r="IRQ17" s="224">
        <f t="shared" si="104"/>
        <v>0</v>
      </c>
      <c r="IRR17" s="224">
        <f t="shared" si="104"/>
        <v>0</v>
      </c>
      <c r="IRS17" s="224">
        <f t="shared" si="104"/>
        <v>0</v>
      </c>
      <c r="IRT17" s="224">
        <f t="shared" si="104"/>
        <v>0</v>
      </c>
      <c r="IRU17" s="224">
        <f t="shared" si="104"/>
        <v>0</v>
      </c>
      <c r="IRV17" s="224">
        <f t="shared" si="104"/>
        <v>0</v>
      </c>
      <c r="IRW17" s="224">
        <f t="shared" si="104"/>
        <v>0</v>
      </c>
      <c r="IRX17" s="224">
        <f t="shared" si="104"/>
        <v>0</v>
      </c>
      <c r="IRY17" s="224">
        <f t="shared" si="104"/>
        <v>0</v>
      </c>
      <c r="IRZ17" s="224">
        <f t="shared" si="104"/>
        <v>0</v>
      </c>
      <c r="ISA17" s="224">
        <f t="shared" si="104"/>
        <v>0</v>
      </c>
      <c r="ISB17" s="224">
        <f t="shared" si="104"/>
        <v>0</v>
      </c>
      <c r="ISC17" s="224">
        <f t="shared" si="104"/>
        <v>0</v>
      </c>
      <c r="ISD17" s="224">
        <f t="shared" si="104"/>
        <v>0</v>
      </c>
      <c r="ISE17" s="224">
        <f t="shared" si="104"/>
        <v>0</v>
      </c>
      <c r="ISF17" s="224">
        <f t="shared" si="104"/>
        <v>0</v>
      </c>
      <c r="ISG17" s="224">
        <f t="shared" si="104"/>
        <v>0</v>
      </c>
      <c r="ISH17" s="224">
        <f t="shared" si="104"/>
        <v>0</v>
      </c>
      <c r="ISI17" s="224">
        <f t="shared" si="104"/>
        <v>0</v>
      </c>
      <c r="ISJ17" s="224">
        <f t="shared" si="104"/>
        <v>0</v>
      </c>
      <c r="ISK17" s="224">
        <f t="shared" ref="ISK17:IUV17" si="105">SUM(ISK18,ISK22,ISK23,ISK28)</f>
        <v>0</v>
      </c>
      <c r="ISL17" s="224">
        <f t="shared" si="105"/>
        <v>0</v>
      </c>
      <c r="ISM17" s="224">
        <f t="shared" si="105"/>
        <v>0</v>
      </c>
      <c r="ISN17" s="224">
        <f t="shared" si="105"/>
        <v>0</v>
      </c>
      <c r="ISO17" s="224">
        <f t="shared" si="105"/>
        <v>0</v>
      </c>
      <c r="ISP17" s="224">
        <f t="shared" si="105"/>
        <v>0</v>
      </c>
      <c r="ISQ17" s="224">
        <f t="shared" si="105"/>
        <v>0</v>
      </c>
      <c r="ISR17" s="224">
        <f t="shared" si="105"/>
        <v>0</v>
      </c>
      <c r="ISS17" s="224">
        <f t="shared" si="105"/>
        <v>0</v>
      </c>
      <c r="IST17" s="224">
        <f t="shared" si="105"/>
        <v>0</v>
      </c>
      <c r="ISU17" s="224">
        <f t="shared" si="105"/>
        <v>0</v>
      </c>
      <c r="ISV17" s="224">
        <f t="shared" si="105"/>
        <v>0</v>
      </c>
      <c r="ISW17" s="224">
        <f t="shared" si="105"/>
        <v>0</v>
      </c>
      <c r="ISX17" s="224">
        <f t="shared" si="105"/>
        <v>0</v>
      </c>
      <c r="ISY17" s="224">
        <f t="shared" si="105"/>
        <v>0</v>
      </c>
      <c r="ISZ17" s="224">
        <f t="shared" si="105"/>
        <v>0</v>
      </c>
      <c r="ITA17" s="224">
        <f t="shared" si="105"/>
        <v>0</v>
      </c>
      <c r="ITB17" s="224">
        <f t="shared" si="105"/>
        <v>0</v>
      </c>
      <c r="ITC17" s="224">
        <f t="shared" si="105"/>
        <v>0</v>
      </c>
      <c r="ITD17" s="224">
        <f t="shared" si="105"/>
        <v>0</v>
      </c>
      <c r="ITE17" s="224">
        <f t="shared" si="105"/>
        <v>0</v>
      </c>
      <c r="ITF17" s="224">
        <f t="shared" si="105"/>
        <v>0</v>
      </c>
      <c r="ITG17" s="224">
        <f t="shared" si="105"/>
        <v>0</v>
      </c>
      <c r="ITH17" s="224">
        <f t="shared" si="105"/>
        <v>0</v>
      </c>
      <c r="ITI17" s="224">
        <f t="shared" si="105"/>
        <v>0</v>
      </c>
      <c r="ITJ17" s="224">
        <f t="shared" si="105"/>
        <v>0</v>
      </c>
      <c r="ITK17" s="224">
        <f t="shared" si="105"/>
        <v>0</v>
      </c>
      <c r="ITL17" s="224">
        <f t="shared" si="105"/>
        <v>0</v>
      </c>
      <c r="ITM17" s="224">
        <f t="shared" si="105"/>
        <v>0</v>
      </c>
      <c r="ITN17" s="224">
        <f t="shared" si="105"/>
        <v>0</v>
      </c>
      <c r="ITO17" s="224">
        <f t="shared" si="105"/>
        <v>0</v>
      </c>
      <c r="ITP17" s="224">
        <f t="shared" si="105"/>
        <v>0</v>
      </c>
      <c r="ITQ17" s="224">
        <f t="shared" si="105"/>
        <v>0</v>
      </c>
      <c r="ITR17" s="224">
        <f t="shared" si="105"/>
        <v>0</v>
      </c>
      <c r="ITS17" s="224">
        <f t="shared" si="105"/>
        <v>0</v>
      </c>
      <c r="ITT17" s="224">
        <f t="shared" si="105"/>
        <v>0</v>
      </c>
      <c r="ITU17" s="224">
        <f t="shared" si="105"/>
        <v>0</v>
      </c>
      <c r="ITV17" s="224">
        <f t="shared" si="105"/>
        <v>0</v>
      </c>
      <c r="ITW17" s="224">
        <f t="shared" si="105"/>
        <v>0</v>
      </c>
      <c r="ITX17" s="224">
        <f t="shared" si="105"/>
        <v>0</v>
      </c>
      <c r="ITY17" s="224">
        <f t="shared" si="105"/>
        <v>0</v>
      </c>
      <c r="ITZ17" s="224">
        <f t="shared" si="105"/>
        <v>0</v>
      </c>
      <c r="IUA17" s="224">
        <f t="shared" si="105"/>
        <v>0</v>
      </c>
      <c r="IUB17" s="224">
        <f t="shared" si="105"/>
        <v>0</v>
      </c>
      <c r="IUC17" s="224">
        <f t="shared" si="105"/>
        <v>0</v>
      </c>
      <c r="IUD17" s="224">
        <f t="shared" si="105"/>
        <v>0</v>
      </c>
      <c r="IUE17" s="224">
        <f t="shared" si="105"/>
        <v>0</v>
      </c>
      <c r="IUF17" s="224">
        <f t="shared" si="105"/>
        <v>0</v>
      </c>
      <c r="IUG17" s="224">
        <f t="shared" si="105"/>
        <v>0</v>
      </c>
      <c r="IUH17" s="224">
        <f t="shared" si="105"/>
        <v>0</v>
      </c>
      <c r="IUI17" s="224">
        <f t="shared" si="105"/>
        <v>0</v>
      </c>
      <c r="IUJ17" s="224">
        <f t="shared" si="105"/>
        <v>0</v>
      </c>
      <c r="IUK17" s="224">
        <f t="shared" si="105"/>
        <v>0</v>
      </c>
      <c r="IUL17" s="224">
        <f t="shared" si="105"/>
        <v>0</v>
      </c>
      <c r="IUM17" s="224">
        <f t="shared" si="105"/>
        <v>0</v>
      </c>
      <c r="IUN17" s="224">
        <f t="shared" si="105"/>
        <v>0</v>
      </c>
      <c r="IUO17" s="224">
        <f t="shared" si="105"/>
        <v>0</v>
      </c>
      <c r="IUP17" s="224">
        <f t="shared" si="105"/>
        <v>0</v>
      </c>
      <c r="IUQ17" s="224">
        <f t="shared" si="105"/>
        <v>0</v>
      </c>
      <c r="IUR17" s="224">
        <f t="shared" si="105"/>
        <v>0</v>
      </c>
      <c r="IUS17" s="224">
        <f t="shared" si="105"/>
        <v>0</v>
      </c>
      <c r="IUT17" s="224">
        <f t="shared" si="105"/>
        <v>0</v>
      </c>
      <c r="IUU17" s="224">
        <f t="shared" si="105"/>
        <v>0</v>
      </c>
      <c r="IUV17" s="224">
        <f t="shared" si="105"/>
        <v>0</v>
      </c>
      <c r="IUW17" s="224">
        <f t="shared" ref="IUW17:IXH17" si="106">SUM(IUW18,IUW22,IUW23,IUW28)</f>
        <v>0</v>
      </c>
      <c r="IUX17" s="224">
        <f t="shared" si="106"/>
        <v>0</v>
      </c>
      <c r="IUY17" s="224">
        <f t="shared" si="106"/>
        <v>0</v>
      </c>
      <c r="IUZ17" s="224">
        <f t="shared" si="106"/>
        <v>0</v>
      </c>
      <c r="IVA17" s="224">
        <f t="shared" si="106"/>
        <v>0</v>
      </c>
      <c r="IVB17" s="224">
        <f t="shared" si="106"/>
        <v>0</v>
      </c>
      <c r="IVC17" s="224">
        <f t="shared" si="106"/>
        <v>0</v>
      </c>
      <c r="IVD17" s="224">
        <f t="shared" si="106"/>
        <v>0</v>
      </c>
      <c r="IVE17" s="224">
        <f t="shared" si="106"/>
        <v>0</v>
      </c>
      <c r="IVF17" s="224">
        <f t="shared" si="106"/>
        <v>0</v>
      </c>
      <c r="IVG17" s="224">
        <f t="shared" si="106"/>
        <v>0</v>
      </c>
      <c r="IVH17" s="224">
        <f t="shared" si="106"/>
        <v>0</v>
      </c>
      <c r="IVI17" s="224">
        <f t="shared" si="106"/>
        <v>0</v>
      </c>
      <c r="IVJ17" s="224">
        <f t="shared" si="106"/>
        <v>0</v>
      </c>
      <c r="IVK17" s="224">
        <f t="shared" si="106"/>
        <v>0</v>
      </c>
      <c r="IVL17" s="224">
        <f t="shared" si="106"/>
        <v>0</v>
      </c>
      <c r="IVM17" s="224">
        <f t="shared" si="106"/>
        <v>0</v>
      </c>
      <c r="IVN17" s="224">
        <f t="shared" si="106"/>
        <v>0</v>
      </c>
      <c r="IVO17" s="224">
        <f t="shared" si="106"/>
        <v>0</v>
      </c>
      <c r="IVP17" s="224">
        <f t="shared" si="106"/>
        <v>0</v>
      </c>
      <c r="IVQ17" s="224">
        <f t="shared" si="106"/>
        <v>0</v>
      </c>
      <c r="IVR17" s="224">
        <f t="shared" si="106"/>
        <v>0</v>
      </c>
      <c r="IVS17" s="224">
        <f t="shared" si="106"/>
        <v>0</v>
      </c>
      <c r="IVT17" s="224">
        <f t="shared" si="106"/>
        <v>0</v>
      </c>
      <c r="IVU17" s="224">
        <f t="shared" si="106"/>
        <v>0</v>
      </c>
      <c r="IVV17" s="224">
        <f t="shared" si="106"/>
        <v>0</v>
      </c>
      <c r="IVW17" s="224">
        <f t="shared" si="106"/>
        <v>0</v>
      </c>
      <c r="IVX17" s="224">
        <f t="shared" si="106"/>
        <v>0</v>
      </c>
      <c r="IVY17" s="224">
        <f t="shared" si="106"/>
        <v>0</v>
      </c>
      <c r="IVZ17" s="224">
        <f t="shared" si="106"/>
        <v>0</v>
      </c>
      <c r="IWA17" s="224">
        <f t="shared" si="106"/>
        <v>0</v>
      </c>
      <c r="IWB17" s="224">
        <f t="shared" si="106"/>
        <v>0</v>
      </c>
      <c r="IWC17" s="224">
        <f t="shared" si="106"/>
        <v>0</v>
      </c>
      <c r="IWD17" s="224">
        <f t="shared" si="106"/>
        <v>0</v>
      </c>
      <c r="IWE17" s="224">
        <f t="shared" si="106"/>
        <v>0</v>
      </c>
      <c r="IWF17" s="224">
        <f t="shared" si="106"/>
        <v>0</v>
      </c>
      <c r="IWG17" s="224">
        <f t="shared" si="106"/>
        <v>0</v>
      </c>
      <c r="IWH17" s="224">
        <f t="shared" si="106"/>
        <v>0</v>
      </c>
      <c r="IWI17" s="224">
        <f t="shared" si="106"/>
        <v>0</v>
      </c>
      <c r="IWJ17" s="224">
        <f t="shared" si="106"/>
        <v>0</v>
      </c>
      <c r="IWK17" s="224">
        <f t="shared" si="106"/>
        <v>0</v>
      </c>
      <c r="IWL17" s="224">
        <f t="shared" si="106"/>
        <v>0</v>
      </c>
      <c r="IWM17" s="224">
        <f t="shared" si="106"/>
        <v>0</v>
      </c>
      <c r="IWN17" s="224">
        <f t="shared" si="106"/>
        <v>0</v>
      </c>
      <c r="IWO17" s="224">
        <f t="shared" si="106"/>
        <v>0</v>
      </c>
      <c r="IWP17" s="224">
        <f t="shared" si="106"/>
        <v>0</v>
      </c>
      <c r="IWQ17" s="224">
        <f t="shared" si="106"/>
        <v>0</v>
      </c>
      <c r="IWR17" s="224">
        <f t="shared" si="106"/>
        <v>0</v>
      </c>
      <c r="IWS17" s="224">
        <f t="shared" si="106"/>
        <v>0</v>
      </c>
      <c r="IWT17" s="224">
        <f t="shared" si="106"/>
        <v>0</v>
      </c>
      <c r="IWU17" s="224">
        <f t="shared" si="106"/>
        <v>0</v>
      </c>
      <c r="IWV17" s="224">
        <f t="shared" si="106"/>
        <v>0</v>
      </c>
      <c r="IWW17" s="224">
        <f t="shared" si="106"/>
        <v>0</v>
      </c>
      <c r="IWX17" s="224">
        <f t="shared" si="106"/>
        <v>0</v>
      </c>
      <c r="IWY17" s="224">
        <f t="shared" si="106"/>
        <v>0</v>
      </c>
      <c r="IWZ17" s="224">
        <f t="shared" si="106"/>
        <v>0</v>
      </c>
      <c r="IXA17" s="224">
        <f t="shared" si="106"/>
        <v>0</v>
      </c>
      <c r="IXB17" s="224">
        <f t="shared" si="106"/>
        <v>0</v>
      </c>
      <c r="IXC17" s="224">
        <f t="shared" si="106"/>
        <v>0</v>
      </c>
      <c r="IXD17" s="224">
        <f t="shared" si="106"/>
        <v>0</v>
      </c>
      <c r="IXE17" s="224">
        <f t="shared" si="106"/>
        <v>0</v>
      </c>
      <c r="IXF17" s="224">
        <f t="shared" si="106"/>
        <v>0</v>
      </c>
      <c r="IXG17" s="224">
        <f t="shared" si="106"/>
        <v>0</v>
      </c>
      <c r="IXH17" s="224">
        <f t="shared" si="106"/>
        <v>0</v>
      </c>
      <c r="IXI17" s="224">
        <f t="shared" ref="IXI17:IZT17" si="107">SUM(IXI18,IXI22,IXI23,IXI28)</f>
        <v>0</v>
      </c>
      <c r="IXJ17" s="224">
        <f t="shared" si="107"/>
        <v>0</v>
      </c>
      <c r="IXK17" s="224">
        <f t="shared" si="107"/>
        <v>0</v>
      </c>
      <c r="IXL17" s="224">
        <f t="shared" si="107"/>
        <v>0</v>
      </c>
      <c r="IXM17" s="224">
        <f t="shared" si="107"/>
        <v>0</v>
      </c>
      <c r="IXN17" s="224">
        <f t="shared" si="107"/>
        <v>0</v>
      </c>
      <c r="IXO17" s="224">
        <f t="shared" si="107"/>
        <v>0</v>
      </c>
      <c r="IXP17" s="224">
        <f t="shared" si="107"/>
        <v>0</v>
      </c>
      <c r="IXQ17" s="224">
        <f t="shared" si="107"/>
        <v>0</v>
      </c>
      <c r="IXR17" s="224">
        <f t="shared" si="107"/>
        <v>0</v>
      </c>
      <c r="IXS17" s="224">
        <f t="shared" si="107"/>
        <v>0</v>
      </c>
      <c r="IXT17" s="224">
        <f t="shared" si="107"/>
        <v>0</v>
      </c>
      <c r="IXU17" s="224">
        <f t="shared" si="107"/>
        <v>0</v>
      </c>
      <c r="IXV17" s="224">
        <f t="shared" si="107"/>
        <v>0</v>
      </c>
      <c r="IXW17" s="224">
        <f t="shared" si="107"/>
        <v>0</v>
      </c>
      <c r="IXX17" s="224">
        <f t="shared" si="107"/>
        <v>0</v>
      </c>
      <c r="IXY17" s="224">
        <f t="shared" si="107"/>
        <v>0</v>
      </c>
      <c r="IXZ17" s="224">
        <f t="shared" si="107"/>
        <v>0</v>
      </c>
      <c r="IYA17" s="224">
        <f t="shared" si="107"/>
        <v>0</v>
      </c>
      <c r="IYB17" s="224">
        <f t="shared" si="107"/>
        <v>0</v>
      </c>
      <c r="IYC17" s="224">
        <f t="shared" si="107"/>
        <v>0</v>
      </c>
      <c r="IYD17" s="224">
        <f t="shared" si="107"/>
        <v>0</v>
      </c>
      <c r="IYE17" s="224">
        <f t="shared" si="107"/>
        <v>0</v>
      </c>
      <c r="IYF17" s="224">
        <f t="shared" si="107"/>
        <v>0</v>
      </c>
      <c r="IYG17" s="224">
        <f t="shared" si="107"/>
        <v>0</v>
      </c>
      <c r="IYH17" s="224">
        <f t="shared" si="107"/>
        <v>0</v>
      </c>
      <c r="IYI17" s="224">
        <f t="shared" si="107"/>
        <v>0</v>
      </c>
      <c r="IYJ17" s="224">
        <f t="shared" si="107"/>
        <v>0</v>
      </c>
      <c r="IYK17" s="224">
        <f t="shared" si="107"/>
        <v>0</v>
      </c>
      <c r="IYL17" s="224">
        <f t="shared" si="107"/>
        <v>0</v>
      </c>
      <c r="IYM17" s="224">
        <f t="shared" si="107"/>
        <v>0</v>
      </c>
      <c r="IYN17" s="224">
        <f t="shared" si="107"/>
        <v>0</v>
      </c>
      <c r="IYO17" s="224">
        <f t="shared" si="107"/>
        <v>0</v>
      </c>
      <c r="IYP17" s="224">
        <f t="shared" si="107"/>
        <v>0</v>
      </c>
      <c r="IYQ17" s="224">
        <f t="shared" si="107"/>
        <v>0</v>
      </c>
      <c r="IYR17" s="224">
        <f t="shared" si="107"/>
        <v>0</v>
      </c>
      <c r="IYS17" s="224">
        <f t="shared" si="107"/>
        <v>0</v>
      </c>
      <c r="IYT17" s="224">
        <f t="shared" si="107"/>
        <v>0</v>
      </c>
      <c r="IYU17" s="224">
        <f t="shared" si="107"/>
        <v>0</v>
      </c>
      <c r="IYV17" s="224">
        <f t="shared" si="107"/>
        <v>0</v>
      </c>
      <c r="IYW17" s="224">
        <f t="shared" si="107"/>
        <v>0</v>
      </c>
      <c r="IYX17" s="224">
        <f t="shared" si="107"/>
        <v>0</v>
      </c>
      <c r="IYY17" s="224">
        <f t="shared" si="107"/>
        <v>0</v>
      </c>
      <c r="IYZ17" s="224">
        <f t="shared" si="107"/>
        <v>0</v>
      </c>
      <c r="IZA17" s="224">
        <f t="shared" si="107"/>
        <v>0</v>
      </c>
      <c r="IZB17" s="224">
        <f t="shared" si="107"/>
        <v>0</v>
      </c>
      <c r="IZC17" s="224">
        <f t="shared" si="107"/>
        <v>0</v>
      </c>
      <c r="IZD17" s="224">
        <f t="shared" si="107"/>
        <v>0</v>
      </c>
      <c r="IZE17" s="224">
        <f t="shared" si="107"/>
        <v>0</v>
      </c>
      <c r="IZF17" s="224">
        <f t="shared" si="107"/>
        <v>0</v>
      </c>
      <c r="IZG17" s="224">
        <f t="shared" si="107"/>
        <v>0</v>
      </c>
      <c r="IZH17" s="224">
        <f t="shared" si="107"/>
        <v>0</v>
      </c>
      <c r="IZI17" s="224">
        <f t="shared" si="107"/>
        <v>0</v>
      </c>
      <c r="IZJ17" s="224">
        <f t="shared" si="107"/>
        <v>0</v>
      </c>
      <c r="IZK17" s="224">
        <f t="shared" si="107"/>
        <v>0</v>
      </c>
      <c r="IZL17" s="224">
        <f t="shared" si="107"/>
        <v>0</v>
      </c>
      <c r="IZM17" s="224">
        <f t="shared" si="107"/>
        <v>0</v>
      </c>
      <c r="IZN17" s="224">
        <f t="shared" si="107"/>
        <v>0</v>
      </c>
      <c r="IZO17" s="224">
        <f t="shared" si="107"/>
        <v>0</v>
      </c>
      <c r="IZP17" s="224">
        <f t="shared" si="107"/>
        <v>0</v>
      </c>
      <c r="IZQ17" s="224">
        <f t="shared" si="107"/>
        <v>0</v>
      </c>
      <c r="IZR17" s="224">
        <f t="shared" si="107"/>
        <v>0</v>
      </c>
      <c r="IZS17" s="224">
        <f t="shared" si="107"/>
        <v>0</v>
      </c>
      <c r="IZT17" s="224">
        <f t="shared" si="107"/>
        <v>0</v>
      </c>
      <c r="IZU17" s="224">
        <f t="shared" ref="IZU17:JCF17" si="108">SUM(IZU18,IZU22,IZU23,IZU28)</f>
        <v>0</v>
      </c>
      <c r="IZV17" s="224">
        <f t="shared" si="108"/>
        <v>0</v>
      </c>
      <c r="IZW17" s="224">
        <f t="shared" si="108"/>
        <v>0</v>
      </c>
      <c r="IZX17" s="224">
        <f t="shared" si="108"/>
        <v>0</v>
      </c>
      <c r="IZY17" s="224">
        <f t="shared" si="108"/>
        <v>0</v>
      </c>
      <c r="IZZ17" s="224">
        <f t="shared" si="108"/>
        <v>0</v>
      </c>
      <c r="JAA17" s="224">
        <f t="shared" si="108"/>
        <v>0</v>
      </c>
      <c r="JAB17" s="224">
        <f t="shared" si="108"/>
        <v>0</v>
      </c>
      <c r="JAC17" s="224">
        <f t="shared" si="108"/>
        <v>0</v>
      </c>
      <c r="JAD17" s="224">
        <f t="shared" si="108"/>
        <v>0</v>
      </c>
      <c r="JAE17" s="224">
        <f t="shared" si="108"/>
        <v>0</v>
      </c>
      <c r="JAF17" s="224">
        <f t="shared" si="108"/>
        <v>0</v>
      </c>
      <c r="JAG17" s="224">
        <f t="shared" si="108"/>
        <v>0</v>
      </c>
      <c r="JAH17" s="224">
        <f t="shared" si="108"/>
        <v>0</v>
      </c>
      <c r="JAI17" s="224">
        <f t="shared" si="108"/>
        <v>0</v>
      </c>
      <c r="JAJ17" s="224">
        <f t="shared" si="108"/>
        <v>0</v>
      </c>
      <c r="JAK17" s="224">
        <f t="shared" si="108"/>
        <v>0</v>
      </c>
      <c r="JAL17" s="224">
        <f t="shared" si="108"/>
        <v>0</v>
      </c>
      <c r="JAM17" s="224">
        <f t="shared" si="108"/>
        <v>0</v>
      </c>
      <c r="JAN17" s="224">
        <f t="shared" si="108"/>
        <v>0</v>
      </c>
      <c r="JAO17" s="224">
        <f t="shared" si="108"/>
        <v>0</v>
      </c>
      <c r="JAP17" s="224">
        <f t="shared" si="108"/>
        <v>0</v>
      </c>
      <c r="JAQ17" s="224">
        <f t="shared" si="108"/>
        <v>0</v>
      </c>
      <c r="JAR17" s="224">
        <f t="shared" si="108"/>
        <v>0</v>
      </c>
      <c r="JAS17" s="224">
        <f t="shared" si="108"/>
        <v>0</v>
      </c>
      <c r="JAT17" s="224">
        <f t="shared" si="108"/>
        <v>0</v>
      </c>
      <c r="JAU17" s="224">
        <f t="shared" si="108"/>
        <v>0</v>
      </c>
      <c r="JAV17" s="224">
        <f t="shared" si="108"/>
        <v>0</v>
      </c>
      <c r="JAW17" s="224">
        <f t="shared" si="108"/>
        <v>0</v>
      </c>
      <c r="JAX17" s="224">
        <f t="shared" si="108"/>
        <v>0</v>
      </c>
      <c r="JAY17" s="224">
        <f t="shared" si="108"/>
        <v>0</v>
      </c>
      <c r="JAZ17" s="224">
        <f t="shared" si="108"/>
        <v>0</v>
      </c>
      <c r="JBA17" s="224">
        <f t="shared" si="108"/>
        <v>0</v>
      </c>
      <c r="JBB17" s="224">
        <f t="shared" si="108"/>
        <v>0</v>
      </c>
      <c r="JBC17" s="224">
        <f t="shared" si="108"/>
        <v>0</v>
      </c>
      <c r="JBD17" s="224">
        <f t="shared" si="108"/>
        <v>0</v>
      </c>
      <c r="JBE17" s="224">
        <f t="shared" si="108"/>
        <v>0</v>
      </c>
      <c r="JBF17" s="224">
        <f t="shared" si="108"/>
        <v>0</v>
      </c>
      <c r="JBG17" s="224">
        <f t="shared" si="108"/>
        <v>0</v>
      </c>
      <c r="JBH17" s="224">
        <f t="shared" si="108"/>
        <v>0</v>
      </c>
      <c r="JBI17" s="224">
        <f t="shared" si="108"/>
        <v>0</v>
      </c>
      <c r="JBJ17" s="224">
        <f t="shared" si="108"/>
        <v>0</v>
      </c>
      <c r="JBK17" s="224">
        <f t="shared" si="108"/>
        <v>0</v>
      </c>
      <c r="JBL17" s="224">
        <f t="shared" si="108"/>
        <v>0</v>
      </c>
      <c r="JBM17" s="224">
        <f t="shared" si="108"/>
        <v>0</v>
      </c>
      <c r="JBN17" s="224">
        <f t="shared" si="108"/>
        <v>0</v>
      </c>
      <c r="JBO17" s="224">
        <f t="shared" si="108"/>
        <v>0</v>
      </c>
      <c r="JBP17" s="224">
        <f t="shared" si="108"/>
        <v>0</v>
      </c>
      <c r="JBQ17" s="224">
        <f t="shared" si="108"/>
        <v>0</v>
      </c>
      <c r="JBR17" s="224">
        <f t="shared" si="108"/>
        <v>0</v>
      </c>
      <c r="JBS17" s="224">
        <f t="shared" si="108"/>
        <v>0</v>
      </c>
      <c r="JBT17" s="224">
        <f t="shared" si="108"/>
        <v>0</v>
      </c>
      <c r="JBU17" s="224">
        <f t="shared" si="108"/>
        <v>0</v>
      </c>
      <c r="JBV17" s="224">
        <f t="shared" si="108"/>
        <v>0</v>
      </c>
      <c r="JBW17" s="224">
        <f t="shared" si="108"/>
        <v>0</v>
      </c>
      <c r="JBX17" s="224">
        <f t="shared" si="108"/>
        <v>0</v>
      </c>
      <c r="JBY17" s="224">
        <f t="shared" si="108"/>
        <v>0</v>
      </c>
      <c r="JBZ17" s="224">
        <f t="shared" si="108"/>
        <v>0</v>
      </c>
      <c r="JCA17" s="224">
        <f t="shared" si="108"/>
        <v>0</v>
      </c>
      <c r="JCB17" s="224">
        <f t="shared" si="108"/>
        <v>0</v>
      </c>
      <c r="JCC17" s="224">
        <f t="shared" si="108"/>
        <v>0</v>
      </c>
      <c r="JCD17" s="224">
        <f t="shared" si="108"/>
        <v>0</v>
      </c>
      <c r="JCE17" s="224">
        <f t="shared" si="108"/>
        <v>0</v>
      </c>
      <c r="JCF17" s="224">
        <f t="shared" si="108"/>
        <v>0</v>
      </c>
      <c r="JCG17" s="224">
        <f t="shared" ref="JCG17:JER17" si="109">SUM(JCG18,JCG22,JCG23,JCG28)</f>
        <v>0</v>
      </c>
      <c r="JCH17" s="224">
        <f t="shared" si="109"/>
        <v>0</v>
      </c>
      <c r="JCI17" s="224">
        <f t="shared" si="109"/>
        <v>0</v>
      </c>
      <c r="JCJ17" s="224">
        <f t="shared" si="109"/>
        <v>0</v>
      </c>
      <c r="JCK17" s="224">
        <f t="shared" si="109"/>
        <v>0</v>
      </c>
      <c r="JCL17" s="224">
        <f t="shared" si="109"/>
        <v>0</v>
      </c>
      <c r="JCM17" s="224">
        <f t="shared" si="109"/>
        <v>0</v>
      </c>
      <c r="JCN17" s="224">
        <f t="shared" si="109"/>
        <v>0</v>
      </c>
      <c r="JCO17" s="224">
        <f t="shared" si="109"/>
        <v>0</v>
      </c>
      <c r="JCP17" s="224">
        <f t="shared" si="109"/>
        <v>0</v>
      </c>
      <c r="JCQ17" s="224">
        <f t="shared" si="109"/>
        <v>0</v>
      </c>
      <c r="JCR17" s="224">
        <f t="shared" si="109"/>
        <v>0</v>
      </c>
      <c r="JCS17" s="224">
        <f t="shared" si="109"/>
        <v>0</v>
      </c>
      <c r="JCT17" s="224">
        <f t="shared" si="109"/>
        <v>0</v>
      </c>
      <c r="JCU17" s="224">
        <f t="shared" si="109"/>
        <v>0</v>
      </c>
      <c r="JCV17" s="224">
        <f t="shared" si="109"/>
        <v>0</v>
      </c>
      <c r="JCW17" s="224">
        <f t="shared" si="109"/>
        <v>0</v>
      </c>
      <c r="JCX17" s="224">
        <f t="shared" si="109"/>
        <v>0</v>
      </c>
      <c r="JCY17" s="224">
        <f t="shared" si="109"/>
        <v>0</v>
      </c>
      <c r="JCZ17" s="224">
        <f t="shared" si="109"/>
        <v>0</v>
      </c>
      <c r="JDA17" s="224">
        <f t="shared" si="109"/>
        <v>0</v>
      </c>
      <c r="JDB17" s="224">
        <f t="shared" si="109"/>
        <v>0</v>
      </c>
      <c r="JDC17" s="224">
        <f t="shared" si="109"/>
        <v>0</v>
      </c>
      <c r="JDD17" s="224">
        <f t="shared" si="109"/>
        <v>0</v>
      </c>
      <c r="JDE17" s="224">
        <f t="shared" si="109"/>
        <v>0</v>
      </c>
      <c r="JDF17" s="224">
        <f t="shared" si="109"/>
        <v>0</v>
      </c>
      <c r="JDG17" s="224">
        <f t="shared" si="109"/>
        <v>0</v>
      </c>
      <c r="JDH17" s="224">
        <f t="shared" si="109"/>
        <v>0</v>
      </c>
      <c r="JDI17" s="224">
        <f t="shared" si="109"/>
        <v>0</v>
      </c>
      <c r="JDJ17" s="224">
        <f t="shared" si="109"/>
        <v>0</v>
      </c>
      <c r="JDK17" s="224">
        <f t="shared" si="109"/>
        <v>0</v>
      </c>
      <c r="JDL17" s="224">
        <f t="shared" si="109"/>
        <v>0</v>
      </c>
      <c r="JDM17" s="224">
        <f t="shared" si="109"/>
        <v>0</v>
      </c>
      <c r="JDN17" s="224">
        <f t="shared" si="109"/>
        <v>0</v>
      </c>
      <c r="JDO17" s="224">
        <f t="shared" si="109"/>
        <v>0</v>
      </c>
      <c r="JDP17" s="224">
        <f t="shared" si="109"/>
        <v>0</v>
      </c>
      <c r="JDQ17" s="224">
        <f t="shared" si="109"/>
        <v>0</v>
      </c>
      <c r="JDR17" s="224">
        <f t="shared" si="109"/>
        <v>0</v>
      </c>
      <c r="JDS17" s="224">
        <f t="shared" si="109"/>
        <v>0</v>
      </c>
      <c r="JDT17" s="224">
        <f t="shared" si="109"/>
        <v>0</v>
      </c>
      <c r="JDU17" s="224">
        <f t="shared" si="109"/>
        <v>0</v>
      </c>
      <c r="JDV17" s="224">
        <f t="shared" si="109"/>
        <v>0</v>
      </c>
      <c r="JDW17" s="224">
        <f t="shared" si="109"/>
        <v>0</v>
      </c>
      <c r="JDX17" s="224">
        <f t="shared" si="109"/>
        <v>0</v>
      </c>
      <c r="JDY17" s="224">
        <f t="shared" si="109"/>
        <v>0</v>
      </c>
      <c r="JDZ17" s="224">
        <f t="shared" si="109"/>
        <v>0</v>
      </c>
      <c r="JEA17" s="224">
        <f t="shared" si="109"/>
        <v>0</v>
      </c>
      <c r="JEB17" s="224">
        <f t="shared" si="109"/>
        <v>0</v>
      </c>
      <c r="JEC17" s="224">
        <f t="shared" si="109"/>
        <v>0</v>
      </c>
      <c r="JED17" s="224">
        <f t="shared" si="109"/>
        <v>0</v>
      </c>
      <c r="JEE17" s="224">
        <f t="shared" si="109"/>
        <v>0</v>
      </c>
      <c r="JEF17" s="224">
        <f t="shared" si="109"/>
        <v>0</v>
      </c>
      <c r="JEG17" s="224">
        <f t="shared" si="109"/>
        <v>0</v>
      </c>
      <c r="JEH17" s="224">
        <f t="shared" si="109"/>
        <v>0</v>
      </c>
      <c r="JEI17" s="224">
        <f t="shared" si="109"/>
        <v>0</v>
      </c>
      <c r="JEJ17" s="224">
        <f t="shared" si="109"/>
        <v>0</v>
      </c>
      <c r="JEK17" s="224">
        <f t="shared" si="109"/>
        <v>0</v>
      </c>
      <c r="JEL17" s="224">
        <f t="shared" si="109"/>
        <v>0</v>
      </c>
      <c r="JEM17" s="224">
        <f t="shared" si="109"/>
        <v>0</v>
      </c>
      <c r="JEN17" s="224">
        <f t="shared" si="109"/>
        <v>0</v>
      </c>
      <c r="JEO17" s="224">
        <f t="shared" si="109"/>
        <v>0</v>
      </c>
      <c r="JEP17" s="224">
        <f t="shared" si="109"/>
        <v>0</v>
      </c>
      <c r="JEQ17" s="224">
        <f t="shared" si="109"/>
        <v>0</v>
      </c>
      <c r="JER17" s="224">
        <f t="shared" si="109"/>
        <v>0</v>
      </c>
      <c r="JES17" s="224">
        <f t="shared" ref="JES17:JHD17" si="110">SUM(JES18,JES22,JES23,JES28)</f>
        <v>0</v>
      </c>
      <c r="JET17" s="224">
        <f t="shared" si="110"/>
        <v>0</v>
      </c>
      <c r="JEU17" s="224">
        <f t="shared" si="110"/>
        <v>0</v>
      </c>
      <c r="JEV17" s="224">
        <f t="shared" si="110"/>
        <v>0</v>
      </c>
      <c r="JEW17" s="224">
        <f t="shared" si="110"/>
        <v>0</v>
      </c>
      <c r="JEX17" s="224">
        <f t="shared" si="110"/>
        <v>0</v>
      </c>
      <c r="JEY17" s="224">
        <f t="shared" si="110"/>
        <v>0</v>
      </c>
      <c r="JEZ17" s="224">
        <f t="shared" si="110"/>
        <v>0</v>
      </c>
      <c r="JFA17" s="224">
        <f t="shared" si="110"/>
        <v>0</v>
      </c>
      <c r="JFB17" s="224">
        <f t="shared" si="110"/>
        <v>0</v>
      </c>
      <c r="JFC17" s="224">
        <f t="shared" si="110"/>
        <v>0</v>
      </c>
      <c r="JFD17" s="224">
        <f t="shared" si="110"/>
        <v>0</v>
      </c>
      <c r="JFE17" s="224">
        <f t="shared" si="110"/>
        <v>0</v>
      </c>
      <c r="JFF17" s="224">
        <f t="shared" si="110"/>
        <v>0</v>
      </c>
      <c r="JFG17" s="224">
        <f t="shared" si="110"/>
        <v>0</v>
      </c>
      <c r="JFH17" s="224">
        <f t="shared" si="110"/>
        <v>0</v>
      </c>
      <c r="JFI17" s="224">
        <f t="shared" si="110"/>
        <v>0</v>
      </c>
      <c r="JFJ17" s="224">
        <f t="shared" si="110"/>
        <v>0</v>
      </c>
      <c r="JFK17" s="224">
        <f t="shared" si="110"/>
        <v>0</v>
      </c>
      <c r="JFL17" s="224">
        <f t="shared" si="110"/>
        <v>0</v>
      </c>
      <c r="JFM17" s="224">
        <f t="shared" si="110"/>
        <v>0</v>
      </c>
      <c r="JFN17" s="224">
        <f t="shared" si="110"/>
        <v>0</v>
      </c>
      <c r="JFO17" s="224">
        <f t="shared" si="110"/>
        <v>0</v>
      </c>
      <c r="JFP17" s="224">
        <f t="shared" si="110"/>
        <v>0</v>
      </c>
      <c r="JFQ17" s="224">
        <f t="shared" si="110"/>
        <v>0</v>
      </c>
      <c r="JFR17" s="224">
        <f t="shared" si="110"/>
        <v>0</v>
      </c>
      <c r="JFS17" s="224">
        <f t="shared" si="110"/>
        <v>0</v>
      </c>
      <c r="JFT17" s="224">
        <f t="shared" si="110"/>
        <v>0</v>
      </c>
      <c r="JFU17" s="224">
        <f t="shared" si="110"/>
        <v>0</v>
      </c>
      <c r="JFV17" s="224">
        <f t="shared" si="110"/>
        <v>0</v>
      </c>
      <c r="JFW17" s="224">
        <f t="shared" si="110"/>
        <v>0</v>
      </c>
      <c r="JFX17" s="224">
        <f t="shared" si="110"/>
        <v>0</v>
      </c>
      <c r="JFY17" s="224">
        <f t="shared" si="110"/>
        <v>0</v>
      </c>
      <c r="JFZ17" s="224">
        <f t="shared" si="110"/>
        <v>0</v>
      </c>
      <c r="JGA17" s="224">
        <f t="shared" si="110"/>
        <v>0</v>
      </c>
      <c r="JGB17" s="224">
        <f t="shared" si="110"/>
        <v>0</v>
      </c>
      <c r="JGC17" s="224">
        <f t="shared" si="110"/>
        <v>0</v>
      </c>
      <c r="JGD17" s="224">
        <f t="shared" si="110"/>
        <v>0</v>
      </c>
      <c r="JGE17" s="224">
        <f t="shared" si="110"/>
        <v>0</v>
      </c>
      <c r="JGF17" s="224">
        <f t="shared" si="110"/>
        <v>0</v>
      </c>
      <c r="JGG17" s="224">
        <f t="shared" si="110"/>
        <v>0</v>
      </c>
      <c r="JGH17" s="224">
        <f t="shared" si="110"/>
        <v>0</v>
      </c>
      <c r="JGI17" s="224">
        <f t="shared" si="110"/>
        <v>0</v>
      </c>
      <c r="JGJ17" s="224">
        <f t="shared" si="110"/>
        <v>0</v>
      </c>
      <c r="JGK17" s="224">
        <f t="shared" si="110"/>
        <v>0</v>
      </c>
      <c r="JGL17" s="224">
        <f t="shared" si="110"/>
        <v>0</v>
      </c>
      <c r="JGM17" s="224">
        <f t="shared" si="110"/>
        <v>0</v>
      </c>
      <c r="JGN17" s="224">
        <f t="shared" si="110"/>
        <v>0</v>
      </c>
      <c r="JGO17" s="224">
        <f t="shared" si="110"/>
        <v>0</v>
      </c>
      <c r="JGP17" s="224">
        <f t="shared" si="110"/>
        <v>0</v>
      </c>
      <c r="JGQ17" s="224">
        <f t="shared" si="110"/>
        <v>0</v>
      </c>
      <c r="JGR17" s="224">
        <f t="shared" si="110"/>
        <v>0</v>
      </c>
      <c r="JGS17" s="224">
        <f t="shared" si="110"/>
        <v>0</v>
      </c>
      <c r="JGT17" s="224">
        <f t="shared" si="110"/>
        <v>0</v>
      </c>
      <c r="JGU17" s="224">
        <f t="shared" si="110"/>
        <v>0</v>
      </c>
      <c r="JGV17" s="224">
        <f t="shared" si="110"/>
        <v>0</v>
      </c>
      <c r="JGW17" s="224">
        <f t="shared" si="110"/>
        <v>0</v>
      </c>
      <c r="JGX17" s="224">
        <f t="shared" si="110"/>
        <v>0</v>
      </c>
      <c r="JGY17" s="224">
        <f t="shared" si="110"/>
        <v>0</v>
      </c>
      <c r="JGZ17" s="224">
        <f t="shared" si="110"/>
        <v>0</v>
      </c>
      <c r="JHA17" s="224">
        <f t="shared" si="110"/>
        <v>0</v>
      </c>
      <c r="JHB17" s="224">
        <f t="shared" si="110"/>
        <v>0</v>
      </c>
      <c r="JHC17" s="224">
        <f t="shared" si="110"/>
        <v>0</v>
      </c>
      <c r="JHD17" s="224">
        <f t="shared" si="110"/>
        <v>0</v>
      </c>
      <c r="JHE17" s="224">
        <f t="shared" ref="JHE17:JJP17" si="111">SUM(JHE18,JHE22,JHE23,JHE28)</f>
        <v>0</v>
      </c>
      <c r="JHF17" s="224">
        <f t="shared" si="111"/>
        <v>0</v>
      </c>
      <c r="JHG17" s="224">
        <f t="shared" si="111"/>
        <v>0</v>
      </c>
      <c r="JHH17" s="224">
        <f t="shared" si="111"/>
        <v>0</v>
      </c>
      <c r="JHI17" s="224">
        <f t="shared" si="111"/>
        <v>0</v>
      </c>
      <c r="JHJ17" s="224">
        <f t="shared" si="111"/>
        <v>0</v>
      </c>
      <c r="JHK17" s="224">
        <f t="shared" si="111"/>
        <v>0</v>
      </c>
      <c r="JHL17" s="224">
        <f t="shared" si="111"/>
        <v>0</v>
      </c>
      <c r="JHM17" s="224">
        <f t="shared" si="111"/>
        <v>0</v>
      </c>
      <c r="JHN17" s="224">
        <f t="shared" si="111"/>
        <v>0</v>
      </c>
      <c r="JHO17" s="224">
        <f t="shared" si="111"/>
        <v>0</v>
      </c>
      <c r="JHP17" s="224">
        <f t="shared" si="111"/>
        <v>0</v>
      </c>
      <c r="JHQ17" s="224">
        <f t="shared" si="111"/>
        <v>0</v>
      </c>
      <c r="JHR17" s="224">
        <f t="shared" si="111"/>
        <v>0</v>
      </c>
      <c r="JHS17" s="224">
        <f t="shared" si="111"/>
        <v>0</v>
      </c>
      <c r="JHT17" s="224">
        <f t="shared" si="111"/>
        <v>0</v>
      </c>
      <c r="JHU17" s="224">
        <f t="shared" si="111"/>
        <v>0</v>
      </c>
      <c r="JHV17" s="224">
        <f t="shared" si="111"/>
        <v>0</v>
      </c>
      <c r="JHW17" s="224">
        <f t="shared" si="111"/>
        <v>0</v>
      </c>
      <c r="JHX17" s="224">
        <f t="shared" si="111"/>
        <v>0</v>
      </c>
      <c r="JHY17" s="224">
        <f t="shared" si="111"/>
        <v>0</v>
      </c>
      <c r="JHZ17" s="224">
        <f t="shared" si="111"/>
        <v>0</v>
      </c>
      <c r="JIA17" s="224">
        <f t="shared" si="111"/>
        <v>0</v>
      </c>
      <c r="JIB17" s="224">
        <f t="shared" si="111"/>
        <v>0</v>
      </c>
      <c r="JIC17" s="224">
        <f t="shared" si="111"/>
        <v>0</v>
      </c>
      <c r="JID17" s="224">
        <f t="shared" si="111"/>
        <v>0</v>
      </c>
      <c r="JIE17" s="224">
        <f t="shared" si="111"/>
        <v>0</v>
      </c>
      <c r="JIF17" s="224">
        <f t="shared" si="111"/>
        <v>0</v>
      </c>
      <c r="JIG17" s="224">
        <f t="shared" si="111"/>
        <v>0</v>
      </c>
      <c r="JIH17" s="224">
        <f t="shared" si="111"/>
        <v>0</v>
      </c>
      <c r="JII17" s="224">
        <f t="shared" si="111"/>
        <v>0</v>
      </c>
      <c r="JIJ17" s="224">
        <f t="shared" si="111"/>
        <v>0</v>
      </c>
      <c r="JIK17" s="224">
        <f t="shared" si="111"/>
        <v>0</v>
      </c>
      <c r="JIL17" s="224">
        <f t="shared" si="111"/>
        <v>0</v>
      </c>
      <c r="JIM17" s="224">
        <f t="shared" si="111"/>
        <v>0</v>
      </c>
      <c r="JIN17" s="224">
        <f t="shared" si="111"/>
        <v>0</v>
      </c>
      <c r="JIO17" s="224">
        <f t="shared" si="111"/>
        <v>0</v>
      </c>
      <c r="JIP17" s="224">
        <f t="shared" si="111"/>
        <v>0</v>
      </c>
      <c r="JIQ17" s="224">
        <f t="shared" si="111"/>
        <v>0</v>
      </c>
      <c r="JIR17" s="224">
        <f t="shared" si="111"/>
        <v>0</v>
      </c>
      <c r="JIS17" s="224">
        <f t="shared" si="111"/>
        <v>0</v>
      </c>
      <c r="JIT17" s="224">
        <f t="shared" si="111"/>
        <v>0</v>
      </c>
      <c r="JIU17" s="224">
        <f t="shared" si="111"/>
        <v>0</v>
      </c>
      <c r="JIV17" s="224">
        <f t="shared" si="111"/>
        <v>0</v>
      </c>
      <c r="JIW17" s="224">
        <f t="shared" si="111"/>
        <v>0</v>
      </c>
      <c r="JIX17" s="224">
        <f t="shared" si="111"/>
        <v>0</v>
      </c>
      <c r="JIY17" s="224">
        <f t="shared" si="111"/>
        <v>0</v>
      </c>
      <c r="JIZ17" s="224">
        <f t="shared" si="111"/>
        <v>0</v>
      </c>
      <c r="JJA17" s="224">
        <f t="shared" si="111"/>
        <v>0</v>
      </c>
      <c r="JJB17" s="224">
        <f t="shared" si="111"/>
        <v>0</v>
      </c>
      <c r="JJC17" s="224">
        <f t="shared" si="111"/>
        <v>0</v>
      </c>
      <c r="JJD17" s="224">
        <f t="shared" si="111"/>
        <v>0</v>
      </c>
      <c r="JJE17" s="224">
        <f t="shared" si="111"/>
        <v>0</v>
      </c>
      <c r="JJF17" s="224">
        <f t="shared" si="111"/>
        <v>0</v>
      </c>
      <c r="JJG17" s="224">
        <f t="shared" si="111"/>
        <v>0</v>
      </c>
      <c r="JJH17" s="224">
        <f t="shared" si="111"/>
        <v>0</v>
      </c>
      <c r="JJI17" s="224">
        <f t="shared" si="111"/>
        <v>0</v>
      </c>
      <c r="JJJ17" s="224">
        <f t="shared" si="111"/>
        <v>0</v>
      </c>
      <c r="JJK17" s="224">
        <f t="shared" si="111"/>
        <v>0</v>
      </c>
      <c r="JJL17" s="224">
        <f t="shared" si="111"/>
        <v>0</v>
      </c>
      <c r="JJM17" s="224">
        <f t="shared" si="111"/>
        <v>0</v>
      </c>
      <c r="JJN17" s="224">
        <f t="shared" si="111"/>
        <v>0</v>
      </c>
      <c r="JJO17" s="224">
        <f t="shared" si="111"/>
        <v>0</v>
      </c>
      <c r="JJP17" s="224">
        <f t="shared" si="111"/>
        <v>0</v>
      </c>
      <c r="JJQ17" s="224">
        <f t="shared" ref="JJQ17:JMB17" si="112">SUM(JJQ18,JJQ22,JJQ23,JJQ28)</f>
        <v>0</v>
      </c>
      <c r="JJR17" s="224">
        <f t="shared" si="112"/>
        <v>0</v>
      </c>
      <c r="JJS17" s="224">
        <f t="shared" si="112"/>
        <v>0</v>
      </c>
      <c r="JJT17" s="224">
        <f t="shared" si="112"/>
        <v>0</v>
      </c>
      <c r="JJU17" s="224">
        <f t="shared" si="112"/>
        <v>0</v>
      </c>
      <c r="JJV17" s="224">
        <f t="shared" si="112"/>
        <v>0</v>
      </c>
      <c r="JJW17" s="224">
        <f t="shared" si="112"/>
        <v>0</v>
      </c>
      <c r="JJX17" s="224">
        <f t="shared" si="112"/>
        <v>0</v>
      </c>
      <c r="JJY17" s="224">
        <f t="shared" si="112"/>
        <v>0</v>
      </c>
      <c r="JJZ17" s="224">
        <f t="shared" si="112"/>
        <v>0</v>
      </c>
      <c r="JKA17" s="224">
        <f t="shared" si="112"/>
        <v>0</v>
      </c>
      <c r="JKB17" s="224">
        <f t="shared" si="112"/>
        <v>0</v>
      </c>
      <c r="JKC17" s="224">
        <f t="shared" si="112"/>
        <v>0</v>
      </c>
      <c r="JKD17" s="224">
        <f t="shared" si="112"/>
        <v>0</v>
      </c>
      <c r="JKE17" s="224">
        <f t="shared" si="112"/>
        <v>0</v>
      </c>
      <c r="JKF17" s="224">
        <f t="shared" si="112"/>
        <v>0</v>
      </c>
      <c r="JKG17" s="224">
        <f t="shared" si="112"/>
        <v>0</v>
      </c>
      <c r="JKH17" s="224">
        <f t="shared" si="112"/>
        <v>0</v>
      </c>
      <c r="JKI17" s="224">
        <f t="shared" si="112"/>
        <v>0</v>
      </c>
      <c r="JKJ17" s="224">
        <f t="shared" si="112"/>
        <v>0</v>
      </c>
      <c r="JKK17" s="224">
        <f t="shared" si="112"/>
        <v>0</v>
      </c>
      <c r="JKL17" s="224">
        <f t="shared" si="112"/>
        <v>0</v>
      </c>
      <c r="JKM17" s="224">
        <f t="shared" si="112"/>
        <v>0</v>
      </c>
      <c r="JKN17" s="224">
        <f t="shared" si="112"/>
        <v>0</v>
      </c>
      <c r="JKO17" s="224">
        <f t="shared" si="112"/>
        <v>0</v>
      </c>
      <c r="JKP17" s="224">
        <f t="shared" si="112"/>
        <v>0</v>
      </c>
      <c r="JKQ17" s="224">
        <f t="shared" si="112"/>
        <v>0</v>
      </c>
      <c r="JKR17" s="224">
        <f t="shared" si="112"/>
        <v>0</v>
      </c>
      <c r="JKS17" s="224">
        <f t="shared" si="112"/>
        <v>0</v>
      </c>
      <c r="JKT17" s="224">
        <f t="shared" si="112"/>
        <v>0</v>
      </c>
      <c r="JKU17" s="224">
        <f t="shared" si="112"/>
        <v>0</v>
      </c>
      <c r="JKV17" s="224">
        <f t="shared" si="112"/>
        <v>0</v>
      </c>
      <c r="JKW17" s="224">
        <f t="shared" si="112"/>
        <v>0</v>
      </c>
      <c r="JKX17" s="224">
        <f t="shared" si="112"/>
        <v>0</v>
      </c>
      <c r="JKY17" s="224">
        <f t="shared" si="112"/>
        <v>0</v>
      </c>
      <c r="JKZ17" s="224">
        <f t="shared" si="112"/>
        <v>0</v>
      </c>
      <c r="JLA17" s="224">
        <f t="shared" si="112"/>
        <v>0</v>
      </c>
      <c r="JLB17" s="224">
        <f t="shared" si="112"/>
        <v>0</v>
      </c>
      <c r="JLC17" s="224">
        <f t="shared" si="112"/>
        <v>0</v>
      </c>
      <c r="JLD17" s="224">
        <f t="shared" si="112"/>
        <v>0</v>
      </c>
      <c r="JLE17" s="224">
        <f t="shared" si="112"/>
        <v>0</v>
      </c>
      <c r="JLF17" s="224">
        <f t="shared" si="112"/>
        <v>0</v>
      </c>
      <c r="JLG17" s="224">
        <f t="shared" si="112"/>
        <v>0</v>
      </c>
      <c r="JLH17" s="224">
        <f t="shared" si="112"/>
        <v>0</v>
      </c>
      <c r="JLI17" s="224">
        <f t="shared" si="112"/>
        <v>0</v>
      </c>
      <c r="JLJ17" s="224">
        <f t="shared" si="112"/>
        <v>0</v>
      </c>
      <c r="JLK17" s="224">
        <f t="shared" si="112"/>
        <v>0</v>
      </c>
      <c r="JLL17" s="224">
        <f t="shared" si="112"/>
        <v>0</v>
      </c>
      <c r="JLM17" s="224">
        <f t="shared" si="112"/>
        <v>0</v>
      </c>
      <c r="JLN17" s="224">
        <f t="shared" si="112"/>
        <v>0</v>
      </c>
      <c r="JLO17" s="224">
        <f t="shared" si="112"/>
        <v>0</v>
      </c>
      <c r="JLP17" s="224">
        <f t="shared" si="112"/>
        <v>0</v>
      </c>
      <c r="JLQ17" s="224">
        <f t="shared" si="112"/>
        <v>0</v>
      </c>
      <c r="JLR17" s="224">
        <f t="shared" si="112"/>
        <v>0</v>
      </c>
      <c r="JLS17" s="224">
        <f t="shared" si="112"/>
        <v>0</v>
      </c>
      <c r="JLT17" s="224">
        <f t="shared" si="112"/>
        <v>0</v>
      </c>
      <c r="JLU17" s="224">
        <f t="shared" si="112"/>
        <v>0</v>
      </c>
      <c r="JLV17" s="224">
        <f t="shared" si="112"/>
        <v>0</v>
      </c>
      <c r="JLW17" s="224">
        <f t="shared" si="112"/>
        <v>0</v>
      </c>
      <c r="JLX17" s="224">
        <f t="shared" si="112"/>
        <v>0</v>
      </c>
      <c r="JLY17" s="224">
        <f t="shared" si="112"/>
        <v>0</v>
      </c>
      <c r="JLZ17" s="224">
        <f t="shared" si="112"/>
        <v>0</v>
      </c>
      <c r="JMA17" s="224">
        <f t="shared" si="112"/>
        <v>0</v>
      </c>
      <c r="JMB17" s="224">
        <f t="shared" si="112"/>
        <v>0</v>
      </c>
      <c r="JMC17" s="224">
        <f t="shared" ref="JMC17:JON17" si="113">SUM(JMC18,JMC22,JMC23,JMC28)</f>
        <v>0</v>
      </c>
      <c r="JMD17" s="224">
        <f t="shared" si="113"/>
        <v>0</v>
      </c>
      <c r="JME17" s="224">
        <f t="shared" si="113"/>
        <v>0</v>
      </c>
      <c r="JMF17" s="224">
        <f t="shared" si="113"/>
        <v>0</v>
      </c>
      <c r="JMG17" s="224">
        <f t="shared" si="113"/>
        <v>0</v>
      </c>
      <c r="JMH17" s="224">
        <f t="shared" si="113"/>
        <v>0</v>
      </c>
      <c r="JMI17" s="224">
        <f t="shared" si="113"/>
        <v>0</v>
      </c>
      <c r="JMJ17" s="224">
        <f t="shared" si="113"/>
        <v>0</v>
      </c>
      <c r="JMK17" s="224">
        <f t="shared" si="113"/>
        <v>0</v>
      </c>
      <c r="JML17" s="224">
        <f t="shared" si="113"/>
        <v>0</v>
      </c>
      <c r="JMM17" s="224">
        <f t="shared" si="113"/>
        <v>0</v>
      </c>
      <c r="JMN17" s="224">
        <f t="shared" si="113"/>
        <v>0</v>
      </c>
      <c r="JMO17" s="224">
        <f t="shared" si="113"/>
        <v>0</v>
      </c>
      <c r="JMP17" s="224">
        <f t="shared" si="113"/>
        <v>0</v>
      </c>
      <c r="JMQ17" s="224">
        <f t="shared" si="113"/>
        <v>0</v>
      </c>
      <c r="JMR17" s="224">
        <f t="shared" si="113"/>
        <v>0</v>
      </c>
      <c r="JMS17" s="224">
        <f t="shared" si="113"/>
        <v>0</v>
      </c>
      <c r="JMT17" s="224">
        <f t="shared" si="113"/>
        <v>0</v>
      </c>
      <c r="JMU17" s="224">
        <f t="shared" si="113"/>
        <v>0</v>
      </c>
      <c r="JMV17" s="224">
        <f t="shared" si="113"/>
        <v>0</v>
      </c>
      <c r="JMW17" s="224">
        <f t="shared" si="113"/>
        <v>0</v>
      </c>
      <c r="JMX17" s="224">
        <f t="shared" si="113"/>
        <v>0</v>
      </c>
      <c r="JMY17" s="224">
        <f t="shared" si="113"/>
        <v>0</v>
      </c>
      <c r="JMZ17" s="224">
        <f t="shared" si="113"/>
        <v>0</v>
      </c>
      <c r="JNA17" s="224">
        <f t="shared" si="113"/>
        <v>0</v>
      </c>
      <c r="JNB17" s="224">
        <f t="shared" si="113"/>
        <v>0</v>
      </c>
      <c r="JNC17" s="224">
        <f t="shared" si="113"/>
        <v>0</v>
      </c>
      <c r="JND17" s="224">
        <f t="shared" si="113"/>
        <v>0</v>
      </c>
      <c r="JNE17" s="224">
        <f t="shared" si="113"/>
        <v>0</v>
      </c>
      <c r="JNF17" s="224">
        <f t="shared" si="113"/>
        <v>0</v>
      </c>
      <c r="JNG17" s="224">
        <f t="shared" si="113"/>
        <v>0</v>
      </c>
      <c r="JNH17" s="224">
        <f t="shared" si="113"/>
        <v>0</v>
      </c>
      <c r="JNI17" s="224">
        <f t="shared" si="113"/>
        <v>0</v>
      </c>
      <c r="JNJ17" s="224">
        <f t="shared" si="113"/>
        <v>0</v>
      </c>
      <c r="JNK17" s="224">
        <f t="shared" si="113"/>
        <v>0</v>
      </c>
      <c r="JNL17" s="224">
        <f t="shared" si="113"/>
        <v>0</v>
      </c>
      <c r="JNM17" s="224">
        <f t="shared" si="113"/>
        <v>0</v>
      </c>
      <c r="JNN17" s="224">
        <f t="shared" si="113"/>
        <v>0</v>
      </c>
      <c r="JNO17" s="224">
        <f t="shared" si="113"/>
        <v>0</v>
      </c>
      <c r="JNP17" s="224">
        <f t="shared" si="113"/>
        <v>0</v>
      </c>
      <c r="JNQ17" s="224">
        <f t="shared" si="113"/>
        <v>0</v>
      </c>
      <c r="JNR17" s="224">
        <f t="shared" si="113"/>
        <v>0</v>
      </c>
      <c r="JNS17" s="224">
        <f t="shared" si="113"/>
        <v>0</v>
      </c>
      <c r="JNT17" s="224">
        <f t="shared" si="113"/>
        <v>0</v>
      </c>
      <c r="JNU17" s="224">
        <f t="shared" si="113"/>
        <v>0</v>
      </c>
      <c r="JNV17" s="224">
        <f t="shared" si="113"/>
        <v>0</v>
      </c>
      <c r="JNW17" s="224">
        <f t="shared" si="113"/>
        <v>0</v>
      </c>
      <c r="JNX17" s="224">
        <f t="shared" si="113"/>
        <v>0</v>
      </c>
      <c r="JNY17" s="224">
        <f t="shared" si="113"/>
        <v>0</v>
      </c>
      <c r="JNZ17" s="224">
        <f t="shared" si="113"/>
        <v>0</v>
      </c>
      <c r="JOA17" s="224">
        <f t="shared" si="113"/>
        <v>0</v>
      </c>
      <c r="JOB17" s="224">
        <f t="shared" si="113"/>
        <v>0</v>
      </c>
      <c r="JOC17" s="224">
        <f t="shared" si="113"/>
        <v>0</v>
      </c>
      <c r="JOD17" s="224">
        <f t="shared" si="113"/>
        <v>0</v>
      </c>
      <c r="JOE17" s="224">
        <f t="shared" si="113"/>
        <v>0</v>
      </c>
      <c r="JOF17" s="224">
        <f t="shared" si="113"/>
        <v>0</v>
      </c>
      <c r="JOG17" s="224">
        <f t="shared" si="113"/>
        <v>0</v>
      </c>
      <c r="JOH17" s="224">
        <f t="shared" si="113"/>
        <v>0</v>
      </c>
      <c r="JOI17" s="224">
        <f t="shared" si="113"/>
        <v>0</v>
      </c>
      <c r="JOJ17" s="224">
        <f t="shared" si="113"/>
        <v>0</v>
      </c>
      <c r="JOK17" s="224">
        <f t="shared" si="113"/>
        <v>0</v>
      </c>
      <c r="JOL17" s="224">
        <f t="shared" si="113"/>
        <v>0</v>
      </c>
      <c r="JOM17" s="224">
        <f t="shared" si="113"/>
        <v>0</v>
      </c>
      <c r="JON17" s="224">
        <f t="shared" si="113"/>
        <v>0</v>
      </c>
      <c r="JOO17" s="224">
        <f t="shared" ref="JOO17:JQZ17" si="114">SUM(JOO18,JOO22,JOO23,JOO28)</f>
        <v>0</v>
      </c>
      <c r="JOP17" s="224">
        <f t="shared" si="114"/>
        <v>0</v>
      </c>
      <c r="JOQ17" s="224">
        <f t="shared" si="114"/>
        <v>0</v>
      </c>
      <c r="JOR17" s="224">
        <f t="shared" si="114"/>
        <v>0</v>
      </c>
      <c r="JOS17" s="224">
        <f t="shared" si="114"/>
        <v>0</v>
      </c>
      <c r="JOT17" s="224">
        <f t="shared" si="114"/>
        <v>0</v>
      </c>
      <c r="JOU17" s="224">
        <f t="shared" si="114"/>
        <v>0</v>
      </c>
      <c r="JOV17" s="224">
        <f t="shared" si="114"/>
        <v>0</v>
      </c>
      <c r="JOW17" s="224">
        <f t="shared" si="114"/>
        <v>0</v>
      </c>
      <c r="JOX17" s="224">
        <f t="shared" si="114"/>
        <v>0</v>
      </c>
      <c r="JOY17" s="224">
        <f t="shared" si="114"/>
        <v>0</v>
      </c>
      <c r="JOZ17" s="224">
        <f t="shared" si="114"/>
        <v>0</v>
      </c>
      <c r="JPA17" s="224">
        <f t="shared" si="114"/>
        <v>0</v>
      </c>
      <c r="JPB17" s="224">
        <f t="shared" si="114"/>
        <v>0</v>
      </c>
      <c r="JPC17" s="224">
        <f t="shared" si="114"/>
        <v>0</v>
      </c>
      <c r="JPD17" s="224">
        <f t="shared" si="114"/>
        <v>0</v>
      </c>
      <c r="JPE17" s="224">
        <f t="shared" si="114"/>
        <v>0</v>
      </c>
      <c r="JPF17" s="224">
        <f t="shared" si="114"/>
        <v>0</v>
      </c>
      <c r="JPG17" s="224">
        <f t="shared" si="114"/>
        <v>0</v>
      </c>
      <c r="JPH17" s="224">
        <f t="shared" si="114"/>
        <v>0</v>
      </c>
      <c r="JPI17" s="224">
        <f t="shared" si="114"/>
        <v>0</v>
      </c>
      <c r="JPJ17" s="224">
        <f t="shared" si="114"/>
        <v>0</v>
      </c>
      <c r="JPK17" s="224">
        <f t="shared" si="114"/>
        <v>0</v>
      </c>
      <c r="JPL17" s="224">
        <f t="shared" si="114"/>
        <v>0</v>
      </c>
      <c r="JPM17" s="224">
        <f t="shared" si="114"/>
        <v>0</v>
      </c>
      <c r="JPN17" s="224">
        <f t="shared" si="114"/>
        <v>0</v>
      </c>
      <c r="JPO17" s="224">
        <f t="shared" si="114"/>
        <v>0</v>
      </c>
      <c r="JPP17" s="224">
        <f t="shared" si="114"/>
        <v>0</v>
      </c>
      <c r="JPQ17" s="224">
        <f t="shared" si="114"/>
        <v>0</v>
      </c>
      <c r="JPR17" s="224">
        <f t="shared" si="114"/>
        <v>0</v>
      </c>
      <c r="JPS17" s="224">
        <f t="shared" si="114"/>
        <v>0</v>
      </c>
      <c r="JPT17" s="224">
        <f t="shared" si="114"/>
        <v>0</v>
      </c>
      <c r="JPU17" s="224">
        <f t="shared" si="114"/>
        <v>0</v>
      </c>
      <c r="JPV17" s="224">
        <f t="shared" si="114"/>
        <v>0</v>
      </c>
      <c r="JPW17" s="224">
        <f t="shared" si="114"/>
        <v>0</v>
      </c>
      <c r="JPX17" s="224">
        <f t="shared" si="114"/>
        <v>0</v>
      </c>
      <c r="JPY17" s="224">
        <f t="shared" si="114"/>
        <v>0</v>
      </c>
      <c r="JPZ17" s="224">
        <f t="shared" si="114"/>
        <v>0</v>
      </c>
      <c r="JQA17" s="224">
        <f t="shared" si="114"/>
        <v>0</v>
      </c>
      <c r="JQB17" s="224">
        <f t="shared" si="114"/>
        <v>0</v>
      </c>
      <c r="JQC17" s="224">
        <f t="shared" si="114"/>
        <v>0</v>
      </c>
      <c r="JQD17" s="224">
        <f t="shared" si="114"/>
        <v>0</v>
      </c>
      <c r="JQE17" s="224">
        <f t="shared" si="114"/>
        <v>0</v>
      </c>
      <c r="JQF17" s="224">
        <f t="shared" si="114"/>
        <v>0</v>
      </c>
      <c r="JQG17" s="224">
        <f t="shared" si="114"/>
        <v>0</v>
      </c>
      <c r="JQH17" s="224">
        <f t="shared" si="114"/>
        <v>0</v>
      </c>
      <c r="JQI17" s="224">
        <f t="shared" si="114"/>
        <v>0</v>
      </c>
      <c r="JQJ17" s="224">
        <f t="shared" si="114"/>
        <v>0</v>
      </c>
      <c r="JQK17" s="224">
        <f t="shared" si="114"/>
        <v>0</v>
      </c>
      <c r="JQL17" s="224">
        <f t="shared" si="114"/>
        <v>0</v>
      </c>
      <c r="JQM17" s="224">
        <f t="shared" si="114"/>
        <v>0</v>
      </c>
      <c r="JQN17" s="224">
        <f t="shared" si="114"/>
        <v>0</v>
      </c>
      <c r="JQO17" s="224">
        <f t="shared" si="114"/>
        <v>0</v>
      </c>
      <c r="JQP17" s="224">
        <f t="shared" si="114"/>
        <v>0</v>
      </c>
      <c r="JQQ17" s="224">
        <f t="shared" si="114"/>
        <v>0</v>
      </c>
      <c r="JQR17" s="224">
        <f t="shared" si="114"/>
        <v>0</v>
      </c>
      <c r="JQS17" s="224">
        <f t="shared" si="114"/>
        <v>0</v>
      </c>
      <c r="JQT17" s="224">
        <f t="shared" si="114"/>
        <v>0</v>
      </c>
      <c r="JQU17" s="224">
        <f t="shared" si="114"/>
        <v>0</v>
      </c>
      <c r="JQV17" s="224">
        <f t="shared" si="114"/>
        <v>0</v>
      </c>
      <c r="JQW17" s="224">
        <f t="shared" si="114"/>
        <v>0</v>
      </c>
      <c r="JQX17" s="224">
        <f t="shared" si="114"/>
        <v>0</v>
      </c>
      <c r="JQY17" s="224">
        <f t="shared" si="114"/>
        <v>0</v>
      </c>
      <c r="JQZ17" s="224">
        <f t="shared" si="114"/>
        <v>0</v>
      </c>
      <c r="JRA17" s="224">
        <f t="shared" ref="JRA17:JTL17" si="115">SUM(JRA18,JRA22,JRA23,JRA28)</f>
        <v>0</v>
      </c>
      <c r="JRB17" s="224">
        <f t="shared" si="115"/>
        <v>0</v>
      </c>
      <c r="JRC17" s="224">
        <f t="shared" si="115"/>
        <v>0</v>
      </c>
      <c r="JRD17" s="224">
        <f t="shared" si="115"/>
        <v>0</v>
      </c>
      <c r="JRE17" s="224">
        <f t="shared" si="115"/>
        <v>0</v>
      </c>
      <c r="JRF17" s="224">
        <f t="shared" si="115"/>
        <v>0</v>
      </c>
      <c r="JRG17" s="224">
        <f t="shared" si="115"/>
        <v>0</v>
      </c>
      <c r="JRH17" s="224">
        <f t="shared" si="115"/>
        <v>0</v>
      </c>
      <c r="JRI17" s="224">
        <f t="shared" si="115"/>
        <v>0</v>
      </c>
      <c r="JRJ17" s="224">
        <f t="shared" si="115"/>
        <v>0</v>
      </c>
      <c r="JRK17" s="224">
        <f t="shared" si="115"/>
        <v>0</v>
      </c>
      <c r="JRL17" s="224">
        <f t="shared" si="115"/>
        <v>0</v>
      </c>
      <c r="JRM17" s="224">
        <f t="shared" si="115"/>
        <v>0</v>
      </c>
      <c r="JRN17" s="224">
        <f t="shared" si="115"/>
        <v>0</v>
      </c>
      <c r="JRO17" s="224">
        <f t="shared" si="115"/>
        <v>0</v>
      </c>
      <c r="JRP17" s="224">
        <f t="shared" si="115"/>
        <v>0</v>
      </c>
      <c r="JRQ17" s="224">
        <f t="shared" si="115"/>
        <v>0</v>
      </c>
      <c r="JRR17" s="224">
        <f t="shared" si="115"/>
        <v>0</v>
      </c>
      <c r="JRS17" s="224">
        <f t="shared" si="115"/>
        <v>0</v>
      </c>
      <c r="JRT17" s="224">
        <f t="shared" si="115"/>
        <v>0</v>
      </c>
      <c r="JRU17" s="224">
        <f t="shared" si="115"/>
        <v>0</v>
      </c>
      <c r="JRV17" s="224">
        <f t="shared" si="115"/>
        <v>0</v>
      </c>
      <c r="JRW17" s="224">
        <f t="shared" si="115"/>
        <v>0</v>
      </c>
      <c r="JRX17" s="224">
        <f t="shared" si="115"/>
        <v>0</v>
      </c>
      <c r="JRY17" s="224">
        <f t="shared" si="115"/>
        <v>0</v>
      </c>
      <c r="JRZ17" s="224">
        <f t="shared" si="115"/>
        <v>0</v>
      </c>
      <c r="JSA17" s="224">
        <f t="shared" si="115"/>
        <v>0</v>
      </c>
      <c r="JSB17" s="224">
        <f t="shared" si="115"/>
        <v>0</v>
      </c>
      <c r="JSC17" s="224">
        <f t="shared" si="115"/>
        <v>0</v>
      </c>
      <c r="JSD17" s="224">
        <f t="shared" si="115"/>
        <v>0</v>
      </c>
      <c r="JSE17" s="224">
        <f t="shared" si="115"/>
        <v>0</v>
      </c>
      <c r="JSF17" s="224">
        <f t="shared" si="115"/>
        <v>0</v>
      </c>
      <c r="JSG17" s="224">
        <f t="shared" si="115"/>
        <v>0</v>
      </c>
      <c r="JSH17" s="224">
        <f t="shared" si="115"/>
        <v>0</v>
      </c>
      <c r="JSI17" s="224">
        <f t="shared" si="115"/>
        <v>0</v>
      </c>
      <c r="JSJ17" s="224">
        <f t="shared" si="115"/>
        <v>0</v>
      </c>
      <c r="JSK17" s="224">
        <f t="shared" si="115"/>
        <v>0</v>
      </c>
      <c r="JSL17" s="224">
        <f t="shared" si="115"/>
        <v>0</v>
      </c>
      <c r="JSM17" s="224">
        <f t="shared" si="115"/>
        <v>0</v>
      </c>
      <c r="JSN17" s="224">
        <f t="shared" si="115"/>
        <v>0</v>
      </c>
      <c r="JSO17" s="224">
        <f t="shared" si="115"/>
        <v>0</v>
      </c>
      <c r="JSP17" s="224">
        <f t="shared" si="115"/>
        <v>0</v>
      </c>
      <c r="JSQ17" s="224">
        <f t="shared" si="115"/>
        <v>0</v>
      </c>
      <c r="JSR17" s="224">
        <f t="shared" si="115"/>
        <v>0</v>
      </c>
      <c r="JSS17" s="224">
        <f t="shared" si="115"/>
        <v>0</v>
      </c>
      <c r="JST17" s="224">
        <f t="shared" si="115"/>
        <v>0</v>
      </c>
      <c r="JSU17" s="224">
        <f t="shared" si="115"/>
        <v>0</v>
      </c>
      <c r="JSV17" s="224">
        <f t="shared" si="115"/>
        <v>0</v>
      </c>
      <c r="JSW17" s="224">
        <f t="shared" si="115"/>
        <v>0</v>
      </c>
      <c r="JSX17" s="224">
        <f t="shared" si="115"/>
        <v>0</v>
      </c>
      <c r="JSY17" s="224">
        <f t="shared" si="115"/>
        <v>0</v>
      </c>
      <c r="JSZ17" s="224">
        <f t="shared" si="115"/>
        <v>0</v>
      </c>
      <c r="JTA17" s="224">
        <f t="shared" si="115"/>
        <v>0</v>
      </c>
      <c r="JTB17" s="224">
        <f t="shared" si="115"/>
        <v>0</v>
      </c>
      <c r="JTC17" s="224">
        <f t="shared" si="115"/>
        <v>0</v>
      </c>
      <c r="JTD17" s="224">
        <f t="shared" si="115"/>
        <v>0</v>
      </c>
      <c r="JTE17" s="224">
        <f t="shared" si="115"/>
        <v>0</v>
      </c>
      <c r="JTF17" s="224">
        <f t="shared" si="115"/>
        <v>0</v>
      </c>
      <c r="JTG17" s="224">
        <f t="shared" si="115"/>
        <v>0</v>
      </c>
      <c r="JTH17" s="224">
        <f t="shared" si="115"/>
        <v>0</v>
      </c>
      <c r="JTI17" s="224">
        <f t="shared" si="115"/>
        <v>0</v>
      </c>
      <c r="JTJ17" s="224">
        <f t="shared" si="115"/>
        <v>0</v>
      </c>
      <c r="JTK17" s="224">
        <f t="shared" si="115"/>
        <v>0</v>
      </c>
      <c r="JTL17" s="224">
        <f t="shared" si="115"/>
        <v>0</v>
      </c>
      <c r="JTM17" s="224">
        <f t="shared" ref="JTM17:JVX17" si="116">SUM(JTM18,JTM22,JTM23,JTM28)</f>
        <v>0</v>
      </c>
      <c r="JTN17" s="224">
        <f t="shared" si="116"/>
        <v>0</v>
      </c>
      <c r="JTO17" s="224">
        <f t="shared" si="116"/>
        <v>0</v>
      </c>
      <c r="JTP17" s="224">
        <f t="shared" si="116"/>
        <v>0</v>
      </c>
      <c r="JTQ17" s="224">
        <f t="shared" si="116"/>
        <v>0</v>
      </c>
      <c r="JTR17" s="224">
        <f t="shared" si="116"/>
        <v>0</v>
      </c>
      <c r="JTS17" s="224">
        <f t="shared" si="116"/>
        <v>0</v>
      </c>
      <c r="JTT17" s="224">
        <f t="shared" si="116"/>
        <v>0</v>
      </c>
      <c r="JTU17" s="224">
        <f t="shared" si="116"/>
        <v>0</v>
      </c>
      <c r="JTV17" s="224">
        <f t="shared" si="116"/>
        <v>0</v>
      </c>
      <c r="JTW17" s="224">
        <f t="shared" si="116"/>
        <v>0</v>
      </c>
      <c r="JTX17" s="224">
        <f t="shared" si="116"/>
        <v>0</v>
      </c>
      <c r="JTY17" s="224">
        <f t="shared" si="116"/>
        <v>0</v>
      </c>
      <c r="JTZ17" s="224">
        <f t="shared" si="116"/>
        <v>0</v>
      </c>
      <c r="JUA17" s="224">
        <f t="shared" si="116"/>
        <v>0</v>
      </c>
      <c r="JUB17" s="224">
        <f t="shared" si="116"/>
        <v>0</v>
      </c>
      <c r="JUC17" s="224">
        <f t="shared" si="116"/>
        <v>0</v>
      </c>
      <c r="JUD17" s="224">
        <f t="shared" si="116"/>
        <v>0</v>
      </c>
      <c r="JUE17" s="224">
        <f t="shared" si="116"/>
        <v>0</v>
      </c>
      <c r="JUF17" s="224">
        <f t="shared" si="116"/>
        <v>0</v>
      </c>
      <c r="JUG17" s="224">
        <f t="shared" si="116"/>
        <v>0</v>
      </c>
      <c r="JUH17" s="224">
        <f t="shared" si="116"/>
        <v>0</v>
      </c>
      <c r="JUI17" s="224">
        <f t="shared" si="116"/>
        <v>0</v>
      </c>
      <c r="JUJ17" s="224">
        <f t="shared" si="116"/>
        <v>0</v>
      </c>
      <c r="JUK17" s="224">
        <f t="shared" si="116"/>
        <v>0</v>
      </c>
      <c r="JUL17" s="224">
        <f t="shared" si="116"/>
        <v>0</v>
      </c>
      <c r="JUM17" s="224">
        <f t="shared" si="116"/>
        <v>0</v>
      </c>
      <c r="JUN17" s="224">
        <f t="shared" si="116"/>
        <v>0</v>
      </c>
      <c r="JUO17" s="224">
        <f t="shared" si="116"/>
        <v>0</v>
      </c>
      <c r="JUP17" s="224">
        <f t="shared" si="116"/>
        <v>0</v>
      </c>
      <c r="JUQ17" s="224">
        <f t="shared" si="116"/>
        <v>0</v>
      </c>
      <c r="JUR17" s="224">
        <f t="shared" si="116"/>
        <v>0</v>
      </c>
      <c r="JUS17" s="224">
        <f t="shared" si="116"/>
        <v>0</v>
      </c>
      <c r="JUT17" s="224">
        <f t="shared" si="116"/>
        <v>0</v>
      </c>
      <c r="JUU17" s="224">
        <f t="shared" si="116"/>
        <v>0</v>
      </c>
      <c r="JUV17" s="224">
        <f t="shared" si="116"/>
        <v>0</v>
      </c>
      <c r="JUW17" s="224">
        <f t="shared" si="116"/>
        <v>0</v>
      </c>
      <c r="JUX17" s="224">
        <f t="shared" si="116"/>
        <v>0</v>
      </c>
      <c r="JUY17" s="224">
        <f t="shared" si="116"/>
        <v>0</v>
      </c>
      <c r="JUZ17" s="224">
        <f t="shared" si="116"/>
        <v>0</v>
      </c>
      <c r="JVA17" s="224">
        <f t="shared" si="116"/>
        <v>0</v>
      </c>
      <c r="JVB17" s="224">
        <f t="shared" si="116"/>
        <v>0</v>
      </c>
      <c r="JVC17" s="224">
        <f t="shared" si="116"/>
        <v>0</v>
      </c>
      <c r="JVD17" s="224">
        <f t="shared" si="116"/>
        <v>0</v>
      </c>
      <c r="JVE17" s="224">
        <f t="shared" si="116"/>
        <v>0</v>
      </c>
      <c r="JVF17" s="224">
        <f t="shared" si="116"/>
        <v>0</v>
      </c>
      <c r="JVG17" s="224">
        <f t="shared" si="116"/>
        <v>0</v>
      </c>
      <c r="JVH17" s="224">
        <f t="shared" si="116"/>
        <v>0</v>
      </c>
      <c r="JVI17" s="224">
        <f t="shared" si="116"/>
        <v>0</v>
      </c>
      <c r="JVJ17" s="224">
        <f t="shared" si="116"/>
        <v>0</v>
      </c>
      <c r="JVK17" s="224">
        <f t="shared" si="116"/>
        <v>0</v>
      </c>
      <c r="JVL17" s="224">
        <f t="shared" si="116"/>
        <v>0</v>
      </c>
      <c r="JVM17" s="224">
        <f t="shared" si="116"/>
        <v>0</v>
      </c>
      <c r="JVN17" s="224">
        <f t="shared" si="116"/>
        <v>0</v>
      </c>
      <c r="JVO17" s="224">
        <f t="shared" si="116"/>
        <v>0</v>
      </c>
      <c r="JVP17" s="224">
        <f t="shared" si="116"/>
        <v>0</v>
      </c>
      <c r="JVQ17" s="224">
        <f t="shared" si="116"/>
        <v>0</v>
      </c>
      <c r="JVR17" s="224">
        <f t="shared" si="116"/>
        <v>0</v>
      </c>
      <c r="JVS17" s="224">
        <f t="shared" si="116"/>
        <v>0</v>
      </c>
      <c r="JVT17" s="224">
        <f t="shared" si="116"/>
        <v>0</v>
      </c>
      <c r="JVU17" s="224">
        <f t="shared" si="116"/>
        <v>0</v>
      </c>
      <c r="JVV17" s="224">
        <f t="shared" si="116"/>
        <v>0</v>
      </c>
      <c r="JVW17" s="224">
        <f t="shared" si="116"/>
        <v>0</v>
      </c>
      <c r="JVX17" s="224">
        <f t="shared" si="116"/>
        <v>0</v>
      </c>
      <c r="JVY17" s="224">
        <f t="shared" ref="JVY17:JYJ17" si="117">SUM(JVY18,JVY22,JVY23,JVY28)</f>
        <v>0</v>
      </c>
      <c r="JVZ17" s="224">
        <f t="shared" si="117"/>
        <v>0</v>
      </c>
      <c r="JWA17" s="224">
        <f t="shared" si="117"/>
        <v>0</v>
      </c>
      <c r="JWB17" s="224">
        <f t="shared" si="117"/>
        <v>0</v>
      </c>
      <c r="JWC17" s="224">
        <f t="shared" si="117"/>
        <v>0</v>
      </c>
      <c r="JWD17" s="224">
        <f t="shared" si="117"/>
        <v>0</v>
      </c>
      <c r="JWE17" s="224">
        <f t="shared" si="117"/>
        <v>0</v>
      </c>
      <c r="JWF17" s="224">
        <f t="shared" si="117"/>
        <v>0</v>
      </c>
      <c r="JWG17" s="224">
        <f t="shared" si="117"/>
        <v>0</v>
      </c>
      <c r="JWH17" s="224">
        <f t="shared" si="117"/>
        <v>0</v>
      </c>
      <c r="JWI17" s="224">
        <f t="shared" si="117"/>
        <v>0</v>
      </c>
      <c r="JWJ17" s="224">
        <f t="shared" si="117"/>
        <v>0</v>
      </c>
      <c r="JWK17" s="224">
        <f t="shared" si="117"/>
        <v>0</v>
      </c>
      <c r="JWL17" s="224">
        <f t="shared" si="117"/>
        <v>0</v>
      </c>
      <c r="JWM17" s="224">
        <f t="shared" si="117"/>
        <v>0</v>
      </c>
      <c r="JWN17" s="224">
        <f t="shared" si="117"/>
        <v>0</v>
      </c>
      <c r="JWO17" s="224">
        <f t="shared" si="117"/>
        <v>0</v>
      </c>
      <c r="JWP17" s="224">
        <f t="shared" si="117"/>
        <v>0</v>
      </c>
      <c r="JWQ17" s="224">
        <f t="shared" si="117"/>
        <v>0</v>
      </c>
      <c r="JWR17" s="224">
        <f t="shared" si="117"/>
        <v>0</v>
      </c>
      <c r="JWS17" s="224">
        <f t="shared" si="117"/>
        <v>0</v>
      </c>
      <c r="JWT17" s="224">
        <f t="shared" si="117"/>
        <v>0</v>
      </c>
      <c r="JWU17" s="224">
        <f t="shared" si="117"/>
        <v>0</v>
      </c>
      <c r="JWV17" s="224">
        <f t="shared" si="117"/>
        <v>0</v>
      </c>
      <c r="JWW17" s="224">
        <f t="shared" si="117"/>
        <v>0</v>
      </c>
      <c r="JWX17" s="224">
        <f t="shared" si="117"/>
        <v>0</v>
      </c>
      <c r="JWY17" s="224">
        <f t="shared" si="117"/>
        <v>0</v>
      </c>
      <c r="JWZ17" s="224">
        <f t="shared" si="117"/>
        <v>0</v>
      </c>
      <c r="JXA17" s="224">
        <f t="shared" si="117"/>
        <v>0</v>
      </c>
      <c r="JXB17" s="224">
        <f t="shared" si="117"/>
        <v>0</v>
      </c>
      <c r="JXC17" s="224">
        <f t="shared" si="117"/>
        <v>0</v>
      </c>
      <c r="JXD17" s="224">
        <f t="shared" si="117"/>
        <v>0</v>
      </c>
      <c r="JXE17" s="224">
        <f t="shared" si="117"/>
        <v>0</v>
      </c>
      <c r="JXF17" s="224">
        <f t="shared" si="117"/>
        <v>0</v>
      </c>
      <c r="JXG17" s="224">
        <f t="shared" si="117"/>
        <v>0</v>
      </c>
      <c r="JXH17" s="224">
        <f t="shared" si="117"/>
        <v>0</v>
      </c>
      <c r="JXI17" s="224">
        <f t="shared" si="117"/>
        <v>0</v>
      </c>
      <c r="JXJ17" s="224">
        <f t="shared" si="117"/>
        <v>0</v>
      </c>
      <c r="JXK17" s="224">
        <f t="shared" si="117"/>
        <v>0</v>
      </c>
      <c r="JXL17" s="224">
        <f t="shared" si="117"/>
        <v>0</v>
      </c>
      <c r="JXM17" s="224">
        <f t="shared" si="117"/>
        <v>0</v>
      </c>
      <c r="JXN17" s="224">
        <f t="shared" si="117"/>
        <v>0</v>
      </c>
      <c r="JXO17" s="224">
        <f t="shared" si="117"/>
        <v>0</v>
      </c>
      <c r="JXP17" s="224">
        <f t="shared" si="117"/>
        <v>0</v>
      </c>
      <c r="JXQ17" s="224">
        <f t="shared" si="117"/>
        <v>0</v>
      </c>
      <c r="JXR17" s="224">
        <f t="shared" si="117"/>
        <v>0</v>
      </c>
      <c r="JXS17" s="224">
        <f t="shared" si="117"/>
        <v>0</v>
      </c>
      <c r="JXT17" s="224">
        <f t="shared" si="117"/>
        <v>0</v>
      </c>
      <c r="JXU17" s="224">
        <f t="shared" si="117"/>
        <v>0</v>
      </c>
      <c r="JXV17" s="224">
        <f t="shared" si="117"/>
        <v>0</v>
      </c>
      <c r="JXW17" s="224">
        <f t="shared" si="117"/>
        <v>0</v>
      </c>
      <c r="JXX17" s="224">
        <f t="shared" si="117"/>
        <v>0</v>
      </c>
      <c r="JXY17" s="224">
        <f t="shared" si="117"/>
        <v>0</v>
      </c>
      <c r="JXZ17" s="224">
        <f t="shared" si="117"/>
        <v>0</v>
      </c>
      <c r="JYA17" s="224">
        <f t="shared" si="117"/>
        <v>0</v>
      </c>
      <c r="JYB17" s="224">
        <f t="shared" si="117"/>
        <v>0</v>
      </c>
      <c r="JYC17" s="224">
        <f t="shared" si="117"/>
        <v>0</v>
      </c>
      <c r="JYD17" s="224">
        <f t="shared" si="117"/>
        <v>0</v>
      </c>
      <c r="JYE17" s="224">
        <f t="shared" si="117"/>
        <v>0</v>
      </c>
      <c r="JYF17" s="224">
        <f t="shared" si="117"/>
        <v>0</v>
      </c>
      <c r="JYG17" s="224">
        <f t="shared" si="117"/>
        <v>0</v>
      </c>
      <c r="JYH17" s="224">
        <f t="shared" si="117"/>
        <v>0</v>
      </c>
      <c r="JYI17" s="224">
        <f t="shared" si="117"/>
        <v>0</v>
      </c>
      <c r="JYJ17" s="224">
        <f t="shared" si="117"/>
        <v>0</v>
      </c>
      <c r="JYK17" s="224">
        <f t="shared" ref="JYK17:KAV17" si="118">SUM(JYK18,JYK22,JYK23,JYK28)</f>
        <v>0</v>
      </c>
      <c r="JYL17" s="224">
        <f t="shared" si="118"/>
        <v>0</v>
      </c>
      <c r="JYM17" s="224">
        <f t="shared" si="118"/>
        <v>0</v>
      </c>
      <c r="JYN17" s="224">
        <f t="shared" si="118"/>
        <v>0</v>
      </c>
      <c r="JYO17" s="224">
        <f t="shared" si="118"/>
        <v>0</v>
      </c>
      <c r="JYP17" s="224">
        <f t="shared" si="118"/>
        <v>0</v>
      </c>
      <c r="JYQ17" s="224">
        <f t="shared" si="118"/>
        <v>0</v>
      </c>
      <c r="JYR17" s="224">
        <f t="shared" si="118"/>
        <v>0</v>
      </c>
      <c r="JYS17" s="224">
        <f t="shared" si="118"/>
        <v>0</v>
      </c>
      <c r="JYT17" s="224">
        <f t="shared" si="118"/>
        <v>0</v>
      </c>
      <c r="JYU17" s="224">
        <f t="shared" si="118"/>
        <v>0</v>
      </c>
      <c r="JYV17" s="224">
        <f t="shared" si="118"/>
        <v>0</v>
      </c>
      <c r="JYW17" s="224">
        <f t="shared" si="118"/>
        <v>0</v>
      </c>
      <c r="JYX17" s="224">
        <f t="shared" si="118"/>
        <v>0</v>
      </c>
      <c r="JYY17" s="224">
        <f t="shared" si="118"/>
        <v>0</v>
      </c>
      <c r="JYZ17" s="224">
        <f t="shared" si="118"/>
        <v>0</v>
      </c>
      <c r="JZA17" s="224">
        <f t="shared" si="118"/>
        <v>0</v>
      </c>
      <c r="JZB17" s="224">
        <f t="shared" si="118"/>
        <v>0</v>
      </c>
      <c r="JZC17" s="224">
        <f t="shared" si="118"/>
        <v>0</v>
      </c>
      <c r="JZD17" s="224">
        <f t="shared" si="118"/>
        <v>0</v>
      </c>
      <c r="JZE17" s="224">
        <f t="shared" si="118"/>
        <v>0</v>
      </c>
      <c r="JZF17" s="224">
        <f t="shared" si="118"/>
        <v>0</v>
      </c>
      <c r="JZG17" s="224">
        <f t="shared" si="118"/>
        <v>0</v>
      </c>
      <c r="JZH17" s="224">
        <f t="shared" si="118"/>
        <v>0</v>
      </c>
      <c r="JZI17" s="224">
        <f t="shared" si="118"/>
        <v>0</v>
      </c>
      <c r="JZJ17" s="224">
        <f t="shared" si="118"/>
        <v>0</v>
      </c>
      <c r="JZK17" s="224">
        <f t="shared" si="118"/>
        <v>0</v>
      </c>
      <c r="JZL17" s="224">
        <f t="shared" si="118"/>
        <v>0</v>
      </c>
      <c r="JZM17" s="224">
        <f t="shared" si="118"/>
        <v>0</v>
      </c>
      <c r="JZN17" s="224">
        <f t="shared" si="118"/>
        <v>0</v>
      </c>
      <c r="JZO17" s="224">
        <f t="shared" si="118"/>
        <v>0</v>
      </c>
      <c r="JZP17" s="224">
        <f t="shared" si="118"/>
        <v>0</v>
      </c>
      <c r="JZQ17" s="224">
        <f t="shared" si="118"/>
        <v>0</v>
      </c>
      <c r="JZR17" s="224">
        <f t="shared" si="118"/>
        <v>0</v>
      </c>
      <c r="JZS17" s="224">
        <f t="shared" si="118"/>
        <v>0</v>
      </c>
      <c r="JZT17" s="224">
        <f t="shared" si="118"/>
        <v>0</v>
      </c>
      <c r="JZU17" s="224">
        <f t="shared" si="118"/>
        <v>0</v>
      </c>
      <c r="JZV17" s="224">
        <f t="shared" si="118"/>
        <v>0</v>
      </c>
      <c r="JZW17" s="224">
        <f t="shared" si="118"/>
        <v>0</v>
      </c>
      <c r="JZX17" s="224">
        <f t="shared" si="118"/>
        <v>0</v>
      </c>
      <c r="JZY17" s="224">
        <f t="shared" si="118"/>
        <v>0</v>
      </c>
      <c r="JZZ17" s="224">
        <f t="shared" si="118"/>
        <v>0</v>
      </c>
      <c r="KAA17" s="224">
        <f t="shared" si="118"/>
        <v>0</v>
      </c>
      <c r="KAB17" s="224">
        <f t="shared" si="118"/>
        <v>0</v>
      </c>
      <c r="KAC17" s="224">
        <f t="shared" si="118"/>
        <v>0</v>
      </c>
      <c r="KAD17" s="224">
        <f t="shared" si="118"/>
        <v>0</v>
      </c>
      <c r="KAE17" s="224">
        <f t="shared" si="118"/>
        <v>0</v>
      </c>
      <c r="KAF17" s="224">
        <f t="shared" si="118"/>
        <v>0</v>
      </c>
      <c r="KAG17" s="224">
        <f t="shared" si="118"/>
        <v>0</v>
      </c>
      <c r="KAH17" s="224">
        <f t="shared" si="118"/>
        <v>0</v>
      </c>
      <c r="KAI17" s="224">
        <f t="shared" si="118"/>
        <v>0</v>
      </c>
      <c r="KAJ17" s="224">
        <f t="shared" si="118"/>
        <v>0</v>
      </c>
      <c r="KAK17" s="224">
        <f t="shared" si="118"/>
        <v>0</v>
      </c>
      <c r="KAL17" s="224">
        <f t="shared" si="118"/>
        <v>0</v>
      </c>
      <c r="KAM17" s="224">
        <f t="shared" si="118"/>
        <v>0</v>
      </c>
      <c r="KAN17" s="224">
        <f t="shared" si="118"/>
        <v>0</v>
      </c>
      <c r="KAO17" s="224">
        <f t="shared" si="118"/>
        <v>0</v>
      </c>
      <c r="KAP17" s="224">
        <f t="shared" si="118"/>
        <v>0</v>
      </c>
      <c r="KAQ17" s="224">
        <f t="shared" si="118"/>
        <v>0</v>
      </c>
      <c r="KAR17" s="224">
        <f t="shared" si="118"/>
        <v>0</v>
      </c>
      <c r="KAS17" s="224">
        <f t="shared" si="118"/>
        <v>0</v>
      </c>
      <c r="KAT17" s="224">
        <f t="shared" si="118"/>
        <v>0</v>
      </c>
      <c r="KAU17" s="224">
        <f t="shared" si="118"/>
        <v>0</v>
      </c>
      <c r="KAV17" s="224">
        <f t="shared" si="118"/>
        <v>0</v>
      </c>
      <c r="KAW17" s="224">
        <f t="shared" ref="KAW17:KDH17" si="119">SUM(KAW18,KAW22,KAW23,KAW28)</f>
        <v>0</v>
      </c>
      <c r="KAX17" s="224">
        <f t="shared" si="119"/>
        <v>0</v>
      </c>
      <c r="KAY17" s="224">
        <f t="shared" si="119"/>
        <v>0</v>
      </c>
      <c r="KAZ17" s="224">
        <f t="shared" si="119"/>
        <v>0</v>
      </c>
      <c r="KBA17" s="224">
        <f t="shared" si="119"/>
        <v>0</v>
      </c>
      <c r="KBB17" s="224">
        <f t="shared" si="119"/>
        <v>0</v>
      </c>
      <c r="KBC17" s="224">
        <f t="shared" si="119"/>
        <v>0</v>
      </c>
      <c r="KBD17" s="224">
        <f t="shared" si="119"/>
        <v>0</v>
      </c>
      <c r="KBE17" s="224">
        <f t="shared" si="119"/>
        <v>0</v>
      </c>
      <c r="KBF17" s="224">
        <f t="shared" si="119"/>
        <v>0</v>
      </c>
      <c r="KBG17" s="224">
        <f t="shared" si="119"/>
        <v>0</v>
      </c>
      <c r="KBH17" s="224">
        <f t="shared" si="119"/>
        <v>0</v>
      </c>
      <c r="KBI17" s="224">
        <f t="shared" si="119"/>
        <v>0</v>
      </c>
      <c r="KBJ17" s="224">
        <f t="shared" si="119"/>
        <v>0</v>
      </c>
      <c r="KBK17" s="224">
        <f t="shared" si="119"/>
        <v>0</v>
      </c>
      <c r="KBL17" s="224">
        <f t="shared" si="119"/>
        <v>0</v>
      </c>
      <c r="KBM17" s="224">
        <f t="shared" si="119"/>
        <v>0</v>
      </c>
      <c r="KBN17" s="224">
        <f t="shared" si="119"/>
        <v>0</v>
      </c>
      <c r="KBO17" s="224">
        <f t="shared" si="119"/>
        <v>0</v>
      </c>
      <c r="KBP17" s="224">
        <f t="shared" si="119"/>
        <v>0</v>
      </c>
      <c r="KBQ17" s="224">
        <f t="shared" si="119"/>
        <v>0</v>
      </c>
      <c r="KBR17" s="224">
        <f t="shared" si="119"/>
        <v>0</v>
      </c>
      <c r="KBS17" s="224">
        <f t="shared" si="119"/>
        <v>0</v>
      </c>
      <c r="KBT17" s="224">
        <f t="shared" si="119"/>
        <v>0</v>
      </c>
      <c r="KBU17" s="224">
        <f t="shared" si="119"/>
        <v>0</v>
      </c>
      <c r="KBV17" s="224">
        <f t="shared" si="119"/>
        <v>0</v>
      </c>
      <c r="KBW17" s="224">
        <f t="shared" si="119"/>
        <v>0</v>
      </c>
      <c r="KBX17" s="224">
        <f t="shared" si="119"/>
        <v>0</v>
      </c>
      <c r="KBY17" s="224">
        <f t="shared" si="119"/>
        <v>0</v>
      </c>
      <c r="KBZ17" s="224">
        <f t="shared" si="119"/>
        <v>0</v>
      </c>
      <c r="KCA17" s="224">
        <f t="shared" si="119"/>
        <v>0</v>
      </c>
      <c r="KCB17" s="224">
        <f t="shared" si="119"/>
        <v>0</v>
      </c>
      <c r="KCC17" s="224">
        <f t="shared" si="119"/>
        <v>0</v>
      </c>
      <c r="KCD17" s="224">
        <f t="shared" si="119"/>
        <v>0</v>
      </c>
      <c r="KCE17" s="224">
        <f t="shared" si="119"/>
        <v>0</v>
      </c>
      <c r="KCF17" s="224">
        <f t="shared" si="119"/>
        <v>0</v>
      </c>
      <c r="KCG17" s="224">
        <f t="shared" si="119"/>
        <v>0</v>
      </c>
      <c r="KCH17" s="224">
        <f t="shared" si="119"/>
        <v>0</v>
      </c>
      <c r="KCI17" s="224">
        <f t="shared" si="119"/>
        <v>0</v>
      </c>
      <c r="KCJ17" s="224">
        <f t="shared" si="119"/>
        <v>0</v>
      </c>
      <c r="KCK17" s="224">
        <f t="shared" si="119"/>
        <v>0</v>
      </c>
      <c r="KCL17" s="224">
        <f t="shared" si="119"/>
        <v>0</v>
      </c>
      <c r="KCM17" s="224">
        <f t="shared" si="119"/>
        <v>0</v>
      </c>
      <c r="KCN17" s="224">
        <f t="shared" si="119"/>
        <v>0</v>
      </c>
      <c r="KCO17" s="224">
        <f t="shared" si="119"/>
        <v>0</v>
      </c>
      <c r="KCP17" s="224">
        <f t="shared" si="119"/>
        <v>0</v>
      </c>
      <c r="KCQ17" s="224">
        <f t="shared" si="119"/>
        <v>0</v>
      </c>
      <c r="KCR17" s="224">
        <f t="shared" si="119"/>
        <v>0</v>
      </c>
      <c r="KCS17" s="224">
        <f t="shared" si="119"/>
        <v>0</v>
      </c>
      <c r="KCT17" s="224">
        <f t="shared" si="119"/>
        <v>0</v>
      </c>
      <c r="KCU17" s="224">
        <f t="shared" si="119"/>
        <v>0</v>
      </c>
      <c r="KCV17" s="224">
        <f t="shared" si="119"/>
        <v>0</v>
      </c>
      <c r="KCW17" s="224">
        <f t="shared" si="119"/>
        <v>0</v>
      </c>
      <c r="KCX17" s="224">
        <f t="shared" si="119"/>
        <v>0</v>
      </c>
      <c r="KCY17" s="224">
        <f t="shared" si="119"/>
        <v>0</v>
      </c>
      <c r="KCZ17" s="224">
        <f t="shared" si="119"/>
        <v>0</v>
      </c>
      <c r="KDA17" s="224">
        <f t="shared" si="119"/>
        <v>0</v>
      </c>
      <c r="KDB17" s="224">
        <f t="shared" si="119"/>
        <v>0</v>
      </c>
      <c r="KDC17" s="224">
        <f t="shared" si="119"/>
        <v>0</v>
      </c>
      <c r="KDD17" s="224">
        <f t="shared" si="119"/>
        <v>0</v>
      </c>
      <c r="KDE17" s="224">
        <f t="shared" si="119"/>
        <v>0</v>
      </c>
      <c r="KDF17" s="224">
        <f t="shared" si="119"/>
        <v>0</v>
      </c>
      <c r="KDG17" s="224">
        <f t="shared" si="119"/>
        <v>0</v>
      </c>
      <c r="KDH17" s="224">
        <f t="shared" si="119"/>
        <v>0</v>
      </c>
      <c r="KDI17" s="224">
        <f t="shared" ref="KDI17:KFT17" si="120">SUM(KDI18,KDI22,KDI23,KDI28)</f>
        <v>0</v>
      </c>
      <c r="KDJ17" s="224">
        <f t="shared" si="120"/>
        <v>0</v>
      </c>
      <c r="KDK17" s="224">
        <f t="shared" si="120"/>
        <v>0</v>
      </c>
      <c r="KDL17" s="224">
        <f t="shared" si="120"/>
        <v>0</v>
      </c>
      <c r="KDM17" s="224">
        <f t="shared" si="120"/>
        <v>0</v>
      </c>
      <c r="KDN17" s="224">
        <f t="shared" si="120"/>
        <v>0</v>
      </c>
      <c r="KDO17" s="224">
        <f t="shared" si="120"/>
        <v>0</v>
      </c>
      <c r="KDP17" s="224">
        <f t="shared" si="120"/>
        <v>0</v>
      </c>
      <c r="KDQ17" s="224">
        <f t="shared" si="120"/>
        <v>0</v>
      </c>
      <c r="KDR17" s="224">
        <f t="shared" si="120"/>
        <v>0</v>
      </c>
      <c r="KDS17" s="224">
        <f t="shared" si="120"/>
        <v>0</v>
      </c>
      <c r="KDT17" s="224">
        <f t="shared" si="120"/>
        <v>0</v>
      </c>
      <c r="KDU17" s="224">
        <f t="shared" si="120"/>
        <v>0</v>
      </c>
      <c r="KDV17" s="224">
        <f t="shared" si="120"/>
        <v>0</v>
      </c>
      <c r="KDW17" s="224">
        <f t="shared" si="120"/>
        <v>0</v>
      </c>
      <c r="KDX17" s="224">
        <f t="shared" si="120"/>
        <v>0</v>
      </c>
      <c r="KDY17" s="224">
        <f t="shared" si="120"/>
        <v>0</v>
      </c>
      <c r="KDZ17" s="224">
        <f t="shared" si="120"/>
        <v>0</v>
      </c>
      <c r="KEA17" s="224">
        <f t="shared" si="120"/>
        <v>0</v>
      </c>
      <c r="KEB17" s="224">
        <f t="shared" si="120"/>
        <v>0</v>
      </c>
      <c r="KEC17" s="224">
        <f t="shared" si="120"/>
        <v>0</v>
      </c>
      <c r="KED17" s="224">
        <f t="shared" si="120"/>
        <v>0</v>
      </c>
      <c r="KEE17" s="224">
        <f t="shared" si="120"/>
        <v>0</v>
      </c>
      <c r="KEF17" s="224">
        <f t="shared" si="120"/>
        <v>0</v>
      </c>
      <c r="KEG17" s="224">
        <f t="shared" si="120"/>
        <v>0</v>
      </c>
      <c r="KEH17" s="224">
        <f t="shared" si="120"/>
        <v>0</v>
      </c>
      <c r="KEI17" s="224">
        <f t="shared" si="120"/>
        <v>0</v>
      </c>
      <c r="KEJ17" s="224">
        <f t="shared" si="120"/>
        <v>0</v>
      </c>
      <c r="KEK17" s="224">
        <f t="shared" si="120"/>
        <v>0</v>
      </c>
      <c r="KEL17" s="224">
        <f t="shared" si="120"/>
        <v>0</v>
      </c>
      <c r="KEM17" s="224">
        <f t="shared" si="120"/>
        <v>0</v>
      </c>
      <c r="KEN17" s="224">
        <f t="shared" si="120"/>
        <v>0</v>
      </c>
      <c r="KEO17" s="224">
        <f t="shared" si="120"/>
        <v>0</v>
      </c>
      <c r="KEP17" s="224">
        <f t="shared" si="120"/>
        <v>0</v>
      </c>
      <c r="KEQ17" s="224">
        <f t="shared" si="120"/>
        <v>0</v>
      </c>
      <c r="KER17" s="224">
        <f t="shared" si="120"/>
        <v>0</v>
      </c>
      <c r="KES17" s="224">
        <f t="shared" si="120"/>
        <v>0</v>
      </c>
      <c r="KET17" s="224">
        <f t="shared" si="120"/>
        <v>0</v>
      </c>
      <c r="KEU17" s="224">
        <f t="shared" si="120"/>
        <v>0</v>
      </c>
      <c r="KEV17" s="224">
        <f t="shared" si="120"/>
        <v>0</v>
      </c>
      <c r="KEW17" s="224">
        <f t="shared" si="120"/>
        <v>0</v>
      </c>
      <c r="KEX17" s="224">
        <f t="shared" si="120"/>
        <v>0</v>
      </c>
      <c r="KEY17" s="224">
        <f t="shared" si="120"/>
        <v>0</v>
      </c>
      <c r="KEZ17" s="224">
        <f t="shared" si="120"/>
        <v>0</v>
      </c>
      <c r="KFA17" s="224">
        <f t="shared" si="120"/>
        <v>0</v>
      </c>
      <c r="KFB17" s="224">
        <f t="shared" si="120"/>
        <v>0</v>
      </c>
      <c r="KFC17" s="224">
        <f t="shared" si="120"/>
        <v>0</v>
      </c>
      <c r="KFD17" s="224">
        <f t="shared" si="120"/>
        <v>0</v>
      </c>
      <c r="KFE17" s="224">
        <f t="shared" si="120"/>
        <v>0</v>
      </c>
      <c r="KFF17" s="224">
        <f t="shared" si="120"/>
        <v>0</v>
      </c>
      <c r="KFG17" s="224">
        <f t="shared" si="120"/>
        <v>0</v>
      </c>
      <c r="KFH17" s="224">
        <f t="shared" si="120"/>
        <v>0</v>
      </c>
      <c r="KFI17" s="224">
        <f t="shared" si="120"/>
        <v>0</v>
      </c>
      <c r="KFJ17" s="224">
        <f t="shared" si="120"/>
        <v>0</v>
      </c>
      <c r="KFK17" s="224">
        <f t="shared" si="120"/>
        <v>0</v>
      </c>
      <c r="KFL17" s="224">
        <f t="shared" si="120"/>
        <v>0</v>
      </c>
      <c r="KFM17" s="224">
        <f t="shared" si="120"/>
        <v>0</v>
      </c>
      <c r="KFN17" s="224">
        <f t="shared" si="120"/>
        <v>0</v>
      </c>
      <c r="KFO17" s="224">
        <f t="shared" si="120"/>
        <v>0</v>
      </c>
      <c r="KFP17" s="224">
        <f t="shared" si="120"/>
        <v>0</v>
      </c>
      <c r="KFQ17" s="224">
        <f t="shared" si="120"/>
        <v>0</v>
      </c>
      <c r="KFR17" s="224">
        <f t="shared" si="120"/>
        <v>0</v>
      </c>
      <c r="KFS17" s="224">
        <f t="shared" si="120"/>
        <v>0</v>
      </c>
      <c r="KFT17" s="224">
        <f t="shared" si="120"/>
        <v>0</v>
      </c>
      <c r="KFU17" s="224">
        <f t="shared" ref="KFU17:KIF17" si="121">SUM(KFU18,KFU22,KFU23,KFU28)</f>
        <v>0</v>
      </c>
      <c r="KFV17" s="224">
        <f t="shared" si="121"/>
        <v>0</v>
      </c>
      <c r="KFW17" s="224">
        <f t="shared" si="121"/>
        <v>0</v>
      </c>
      <c r="KFX17" s="224">
        <f t="shared" si="121"/>
        <v>0</v>
      </c>
      <c r="KFY17" s="224">
        <f t="shared" si="121"/>
        <v>0</v>
      </c>
      <c r="KFZ17" s="224">
        <f t="shared" si="121"/>
        <v>0</v>
      </c>
      <c r="KGA17" s="224">
        <f t="shared" si="121"/>
        <v>0</v>
      </c>
      <c r="KGB17" s="224">
        <f t="shared" si="121"/>
        <v>0</v>
      </c>
      <c r="KGC17" s="224">
        <f t="shared" si="121"/>
        <v>0</v>
      </c>
      <c r="KGD17" s="224">
        <f t="shared" si="121"/>
        <v>0</v>
      </c>
      <c r="KGE17" s="224">
        <f t="shared" si="121"/>
        <v>0</v>
      </c>
      <c r="KGF17" s="224">
        <f t="shared" si="121"/>
        <v>0</v>
      </c>
      <c r="KGG17" s="224">
        <f t="shared" si="121"/>
        <v>0</v>
      </c>
      <c r="KGH17" s="224">
        <f t="shared" si="121"/>
        <v>0</v>
      </c>
      <c r="KGI17" s="224">
        <f t="shared" si="121"/>
        <v>0</v>
      </c>
      <c r="KGJ17" s="224">
        <f t="shared" si="121"/>
        <v>0</v>
      </c>
      <c r="KGK17" s="224">
        <f t="shared" si="121"/>
        <v>0</v>
      </c>
      <c r="KGL17" s="224">
        <f t="shared" si="121"/>
        <v>0</v>
      </c>
      <c r="KGM17" s="224">
        <f t="shared" si="121"/>
        <v>0</v>
      </c>
      <c r="KGN17" s="224">
        <f t="shared" si="121"/>
        <v>0</v>
      </c>
      <c r="KGO17" s="224">
        <f t="shared" si="121"/>
        <v>0</v>
      </c>
      <c r="KGP17" s="224">
        <f t="shared" si="121"/>
        <v>0</v>
      </c>
      <c r="KGQ17" s="224">
        <f t="shared" si="121"/>
        <v>0</v>
      </c>
      <c r="KGR17" s="224">
        <f t="shared" si="121"/>
        <v>0</v>
      </c>
      <c r="KGS17" s="224">
        <f t="shared" si="121"/>
        <v>0</v>
      </c>
      <c r="KGT17" s="224">
        <f t="shared" si="121"/>
        <v>0</v>
      </c>
      <c r="KGU17" s="224">
        <f t="shared" si="121"/>
        <v>0</v>
      </c>
      <c r="KGV17" s="224">
        <f t="shared" si="121"/>
        <v>0</v>
      </c>
      <c r="KGW17" s="224">
        <f t="shared" si="121"/>
        <v>0</v>
      </c>
      <c r="KGX17" s="224">
        <f t="shared" si="121"/>
        <v>0</v>
      </c>
      <c r="KGY17" s="224">
        <f t="shared" si="121"/>
        <v>0</v>
      </c>
      <c r="KGZ17" s="224">
        <f t="shared" si="121"/>
        <v>0</v>
      </c>
      <c r="KHA17" s="224">
        <f t="shared" si="121"/>
        <v>0</v>
      </c>
      <c r="KHB17" s="224">
        <f t="shared" si="121"/>
        <v>0</v>
      </c>
      <c r="KHC17" s="224">
        <f t="shared" si="121"/>
        <v>0</v>
      </c>
      <c r="KHD17" s="224">
        <f t="shared" si="121"/>
        <v>0</v>
      </c>
      <c r="KHE17" s="224">
        <f t="shared" si="121"/>
        <v>0</v>
      </c>
      <c r="KHF17" s="224">
        <f t="shared" si="121"/>
        <v>0</v>
      </c>
      <c r="KHG17" s="224">
        <f t="shared" si="121"/>
        <v>0</v>
      </c>
      <c r="KHH17" s="224">
        <f t="shared" si="121"/>
        <v>0</v>
      </c>
      <c r="KHI17" s="224">
        <f t="shared" si="121"/>
        <v>0</v>
      </c>
      <c r="KHJ17" s="224">
        <f t="shared" si="121"/>
        <v>0</v>
      </c>
      <c r="KHK17" s="224">
        <f t="shared" si="121"/>
        <v>0</v>
      </c>
      <c r="KHL17" s="224">
        <f t="shared" si="121"/>
        <v>0</v>
      </c>
      <c r="KHM17" s="224">
        <f t="shared" si="121"/>
        <v>0</v>
      </c>
      <c r="KHN17" s="224">
        <f t="shared" si="121"/>
        <v>0</v>
      </c>
      <c r="KHO17" s="224">
        <f t="shared" si="121"/>
        <v>0</v>
      </c>
      <c r="KHP17" s="224">
        <f t="shared" si="121"/>
        <v>0</v>
      </c>
      <c r="KHQ17" s="224">
        <f t="shared" si="121"/>
        <v>0</v>
      </c>
      <c r="KHR17" s="224">
        <f t="shared" si="121"/>
        <v>0</v>
      </c>
      <c r="KHS17" s="224">
        <f t="shared" si="121"/>
        <v>0</v>
      </c>
      <c r="KHT17" s="224">
        <f t="shared" si="121"/>
        <v>0</v>
      </c>
      <c r="KHU17" s="224">
        <f t="shared" si="121"/>
        <v>0</v>
      </c>
      <c r="KHV17" s="224">
        <f t="shared" si="121"/>
        <v>0</v>
      </c>
      <c r="KHW17" s="224">
        <f t="shared" si="121"/>
        <v>0</v>
      </c>
      <c r="KHX17" s="224">
        <f t="shared" si="121"/>
        <v>0</v>
      </c>
      <c r="KHY17" s="224">
        <f t="shared" si="121"/>
        <v>0</v>
      </c>
      <c r="KHZ17" s="224">
        <f t="shared" si="121"/>
        <v>0</v>
      </c>
      <c r="KIA17" s="224">
        <f t="shared" si="121"/>
        <v>0</v>
      </c>
      <c r="KIB17" s="224">
        <f t="shared" si="121"/>
        <v>0</v>
      </c>
      <c r="KIC17" s="224">
        <f t="shared" si="121"/>
        <v>0</v>
      </c>
      <c r="KID17" s="224">
        <f t="shared" si="121"/>
        <v>0</v>
      </c>
      <c r="KIE17" s="224">
        <f t="shared" si="121"/>
        <v>0</v>
      </c>
      <c r="KIF17" s="224">
        <f t="shared" si="121"/>
        <v>0</v>
      </c>
      <c r="KIG17" s="224">
        <f t="shared" ref="KIG17:KKR17" si="122">SUM(KIG18,KIG22,KIG23,KIG28)</f>
        <v>0</v>
      </c>
      <c r="KIH17" s="224">
        <f t="shared" si="122"/>
        <v>0</v>
      </c>
      <c r="KII17" s="224">
        <f t="shared" si="122"/>
        <v>0</v>
      </c>
      <c r="KIJ17" s="224">
        <f t="shared" si="122"/>
        <v>0</v>
      </c>
      <c r="KIK17" s="224">
        <f t="shared" si="122"/>
        <v>0</v>
      </c>
      <c r="KIL17" s="224">
        <f t="shared" si="122"/>
        <v>0</v>
      </c>
      <c r="KIM17" s="224">
        <f t="shared" si="122"/>
        <v>0</v>
      </c>
      <c r="KIN17" s="224">
        <f t="shared" si="122"/>
        <v>0</v>
      </c>
      <c r="KIO17" s="224">
        <f t="shared" si="122"/>
        <v>0</v>
      </c>
      <c r="KIP17" s="224">
        <f t="shared" si="122"/>
        <v>0</v>
      </c>
      <c r="KIQ17" s="224">
        <f t="shared" si="122"/>
        <v>0</v>
      </c>
      <c r="KIR17" s="224">
        <f t="shared" si="122"/>
        <v>0</v>
      </c>
      <c r="KIS17" s="224">
        <f t="shared" si="122"/>
        <v>0</v>
      </c>
      <c r="KIT17" s="224">
        <f t="shared" si="122"/>
        <v>0</v>
      </c>
      <c r="KIU17" s="224">
        <f t="shared" si="122"/>
        <v>0</v>
      </c>
      <c r="KIV17" s="224">
        <f t="shared" si="122"/>
        <v>0</v>
      </c>
      <c r="KIW17" s="224">
        <f t="shared" si="122"/>
        <v>0</v>
      </c>
      <c r="KIX17" s="224">
        <f t="shared" si="122"/>
        <v>0</v>
      </c>
      <c r="KIY17" s="224">
        <f t="shared" si="122"/>
        <v>0</v>
      </c>
      <c r="KIZ17" s="224">
        <f t="shared" si="122"/>
        <v>0</v>
      </c>
      <c r="KJA17" s="224">
        <f t="shared" si="122"/>
        <v>0</v>
      </c>
      <c r="KJB17" s="224">
        <f t="shared" si="122"/>
        <v>0</v>
      </c>
      <c r="KJC17" s="224">
        <f t="shared" si="122"/>
        <v>0</v>
      </c>
      <c r="KJD17" s="224">
        <f t="shared" si="122"/>
        <v>0</v>
      </c>
      <c r="KJE17" s="224">
        <f t="shared" si="122"/>
        <v>0</v>
      </c>
      <c r="KJF17" s="224">
        <f t="shared" si="122"/>
        <v>0</v>
      </c>
      <c r="KJG17" s="224">
        <f t="shared" si="122"/>
        <v>0</v>
      </c>
      <c r="KJH17" s="224">
        <f t="shared" si="122"/>
        <v>0</v>
      </c>
      <c r="KJI17" s="224">
        <f t="shared" si="122"/>
        <v>0</v>
      </c>
      <c r="KJJ17" s="224">
        <f t="shared" si="122"/>
        <v>0</v>
      </c>
      <c r="KJK17" s="224">
        <f t="shared" si="122"/>
        <v>0</v>
      </c>
      <c r="KJL17" s="224">
        <f t="shared" si="122"/>
        <v>0</v>
      </c>
      <c r="KJM17" s="224">
        <f t="shared" si="122"/>
        <v>0</v>
      </c>
      <c r="KJN17" s="224">
        <f t="shared" si="122"/>
        <v>0</v>
      </c>
      <c r="KJO17" s="224">
        <f t="shared" si="122"/>
        <v>0</v>
      </c>
      <c r="KJP17" s="224">
        <f t="shared" si="122"/>
        <v>0</v>
      </c>
      <c r="KJQ17" s="224">
        <f t="shared" si="122"/>
        <v>0</v>
      </c>
      <c r="KJR17" s="224">
        <f t="shared" si="122"/>
        <v>0</v>
      </c>
      <c r="KJS17" s="224">
        <f t="shared" si="122"/>
        <v>0</v>
      </c>
      <c r="KJT17" s="224">
        <f t="shared" si="122"/>
        <v>0</v>
      </c>
      <c r="KJU17" s="224">
        <f t="shared" si="122"/>
        <v>0</v>
      </c>
      <c r="KJV17" s="224">
        <f t="shared" si="122"/>
        <v>0</v>
      </c>
      <c r="KJW17" s="224">
        <f t="shared" si="122"/>
        <v>0</v>
      </c>
      <c r="KJX17" s="224">
        <f t="shared" si="122"/>
        <v>0</v>
      </c>
      <c r="KJY17" s="224">
        <f t="shared" si="122"/>
        <v>0</v>
      </c>
      <c r="KJZ17" s="224">
        <f t="shared" si="122"/>
        <v>0</v>
      </c>
      <c r="KKA17" s="224">
        <f t="shared" si="122"/>
        <v>0</v>
      </c>
      <c r="KKB17" s="224">
        <f t="shared" si="122"/>
        <v>0</v>
      </c>
      <c r="KKC17" s="224">
        <f t="shared" si="122"/>
        <v>0</v>
      </c>
      <c r="KKD17" s="224">
        <f t="shared" si="122"/>
        <v>0</v>
      </c>
      <c r="KKE17" s="224">
        <f t="shared" si="122"/>
        <v>0</v>
      </c>
      <c r="KKF17" s="224">
        <f t="shared" si="122"/>
        <v>0</v>
      </c>
      <c r="KKG17" s="224">
        <f t="shared" si="122"/>
        <v>0</v>
      </c>
      <c r="KKH17" s="224">
        <f t="shared" si="122"/>
        <v>0</v>
      </c>
      <c r="KKI17" s="224">
        <f t="shared" si="122"/>
        <v>0</v>
      </c>
      <c r="KKJ17" s="224">
        <f t="shared" si="122"/>
        <v>0</v>
      </c>
      <c r="KKK17" s="224">
        <f t="shared" si="122"/>
        <v>0</v>
      </c>
      <c r="KKL17" s="224">
        <f t="shared" si="122"/>
        <v>0</v>
      </c>
      <c r="KKM17" s="224">
        <f t="shared" si="122"/>
        <v>0</v>
      </c>
      <c r="KKN17" s="224">
        <f t="shared" si="122"/>
        <v>0</v>
      </c>
      <c r="KKO17" s="224">
        <f t="shared" si="122"/>
        <v>0</v>
      </c>
      <c r="KKP17" s="224">
        <f t="shared" si="122"/>
        <v>0</v>
      </c>
      <c r="KKQ17" s="224">
        <f t="shared" si="122"/>
        <v>0</v>
      </c>
      <c r="KKR17" s="224">
        <f t="shared" si="122"/>
        <v>0</v>
      </c>
      <c r="KKS17" s="224">
        <f t="shared" ref="KKS17:KND17" si="123">SUM(KKS18,KKS22,KKS23,KKS28)</f>
        <v>0</v>
      </c>
      <c r="KKT17" s="224">
        <f t="shared" si="123"/>
        <v>0</v>
      </c>
      <c r="KKU17" s="224">
        <f t="shared" si="123"/>
        <v>0</v>
      </c>
      <c r="KKV17" s="224">
        <f t="shared" si="123"/>
        <v>0</v>
      </c>
      <c r="KKW17" s="224">
        <f t="shared" si="123"/>
        <v>0</v>
      </c>
      <c r="KKX17" s="224">
        <f t="shared" si="123"/>
        <v>0</v>
      </c>
      <c r="KKY17" s="224">
        <f t="shared" si="123"/>
        <v>0</v>
      </c>
      <c r="KKZ17" s="224">
        <f t="shared" si="123"/>
        <v>0</v>
      </c>
      <c r="KLA17" s="224">
        <f t="shared" si="123"/>
        <v>0</v>
      </c>
      <c r="KLB17" s="224">
        <f t="shared" si="123"/>
        <v>0</v>
      </c>
      <c r="KLC17" s="224">
        <f t="shared" si="123"/>
        <v>0</v>
      </c>
      <c r="KLD17" s="224">
        <f t="shared" si="123"/>
        <v>0</v>
      </c>
      <c r="KLE17" s="224">
        <f t="shared" si="123"/>
        <v>0</v>
      </c>
      <c r="KLF17" s="224">
        <f t="shared" si="123"/>
        <v>0</v>
      </c>
      <c r="KLG17" s="224">
        <f t="shared" si="123"/>
        <v>0</v>
      </c>
      <c r="KLH17" s="224">
        <f t="shared" si="123"/>
        <v>0</v>
      </c>
      <c r="KLI17" s="224">
        <f t="shared" si="123"/>
        <v>0</v>
      </c>
      <c r="KLJ17" s="224">
        <f t="shared" si="123"/>
        <v>0</v>
      </c>
      <c r="KLK17" s="224">
        <f t="shared" si="123"/>
        <v>0</v>
      </c>
      <c r="KLL17" s="224">
        <f t="shared" si="123"/>
        <v>0</v>
      </c>
      <c r="KLM17" s="224">
        <f t="shared" si="123"/>
        <v>0</v>
      </c>
      <c r="KLN17" s="224">
        <f t="shared" si="123"/>
        <v>0</v>
      </c>
      <c r="KLO17" s="224">
        <f t="shared" si="123"/>
        <v>0</v>
      </c>
      <c r="KLP17" s="224">
        <f t="shared" si="123"/>
        <v>0</v>
      </c>
      <c r="KLQ17" s="224">
        <f t="shared" si="123"/>
        <v>0</v>
      </c>
      <c r="KLR17" s="224">
        <f t="shared" si="123"/>
        <v>0</v>
      </c>
      <c r="KLS17" s="224">
        <f t="shared" si="123"/>
        <v>0</v>
      </c>
      <c r="KLT17" s="224">
        <f t="shared" si="123"/>
        <v>0</v>
      </c>
      <c r="KLU17" s="224">
        <f t="shared" si="123"/>
        <v>0</v>
      </c>
      <c r="KLV17" s="224">
        <f t="shared" si="123"/>
        <v>0</v>
      </c>
      <c r="KLW17" s="224">
        <f t="shared" si="123"/>
        <v>0</v>
      </c>
      <c r="KLX17" s="224">
        <f t="shared" si="123"/>
        <v>0</v>
      </c>
      <c r="KLY17" s="224">
        <f t="shared" si="123"/>
        <v>0</v>
      </c>
      <c r="KLZ17" s="224">
        <f t="shared" si="123"/>
        <v>0</v>
      </c>
      <c r="KMA17" s="224">
        <f t="shared" si="123"/>
        <v>0</v>
      </c>
      <c r="KMB17" s="224">
        <f t="shared" si="123"/>
        <v>0</v>
      </c>
      <c r="KMC17" s="224">
        <f t="shared" si="123"/>
        <v>0</v>
      </c>
      <c r="KMD17" s="224">
        <f t="shared" si="123"/>
        <v>0</v>
      </c>
      <c r="KME17" s="224">
        <f t="shared" si="123"/>
        <v>0</v>
      </c>
      <c r="KMF17" s="224">
        <f t="shared" si="123"/>
        <v>0</v>
      </c>
      <c r="KMG17" s="224">
        <f t="shared" si="123"/>
        <v>0</v>
      </c>
      <c r="KMH17" s="224">
        <f t="shared" si="123"/>
        <v>0</v>
      </c>
      <c r="KMI17" s="224">
        <f t="shared" si="123"/>
        <v>0</v>
      </c>
      <c r="KMJ17" s="224">
        <f t="shared" si="123"/>
        <v>0</v>
      </c>
      <c r="KMK17" s="224">
        <f t="shared" si="123"/>
        <v>0</v>
      </c>
      <c r="KML17" s="224">
        <f t="shared" si="123"/>
        <v>0</v>
      </c>
      <c r="KMM17" s="224">
        <f t="shared" si="123"/>
        <v>0</v>
      </c>
      <c r="KMN17" s="224">
        <f t="shared" si="123"/>
        <v>0</v>
      </c>
      <c r="KMO17" s="224">
        <f t="shared" si="123"/>
        <v>0</v>
      </c>
      <c r="KMP17" s="224">
        <f t="shared" si="123"/>
        <v>0</v>
      </c>
      <c r="KMQ17" s="224">
        <f t="shared" si="123"/>
        <v>0</v>
      </c>
      <c r="KMR17" s="224">
        <f t="shared" si="123"/>
        <v>0</v>
      </c>
      <c r="KMS17" s="224">
        <f t="shared" si="123"/>
        <v>0</v>
      </c>
      <c r="KMT17" s="224">
        <f t="shared" si="123"/>
        <v>0</v>
      </c>
      <c r="KMU17" s="224">
        <f t="shared" si="123"/>
        <v>0</v>
      </c>
      <c r="KMV17" s="224">
        <f t="shared" si="123"/>
        <v>0</v>
      </c>
      <c r="KMW17" s="224">
        <f t="shared" si="123"/>
        <v>0</v>
      </c>
      <c r="KMX17" s="224">
        <f t="shared" si="123"/>
        <v>0</v>
      </c>
      <c r="KMY17" s="224">
        <f t="shared" si="123"/>
        <v>0</v>
      </c>
      <c r="KMZ17" s="224">
        <f t="shared" si="123"/>
        <v>0</v>
      </c>
      <c r="KNA17" s="224">
        <f t="shared" si="123"/>
        <v>0</v>
      </c>
      <c r="KNB17" s="224">
        <f t="shared" si="123"/>
        <v>0</v>
      </c>
      <c r="KNC17" s="224">
        <f t="shared" si="123"/>
        <v>0</v>
      </c>
      <c r="KND17" s="224">
        <f t="shared" si="123"/>
        <v>0</v>
      </c>
      <c r="KNE17" s="224">
        <f t="shared" ref="KNE17:KPP17" si="124">SUM(KNE18,KNE22,KNE23,KNE28)</f>
        <v>0</v>
      </c>
      <c r="KNF17" s="224">
        <f t="shared" si="124"/>
        <v>0</v>
      </c>
      <c r="KNG17" s="224">
        <f t="shared" si="124"/>
        <v>0</v>
      </c>
      <c r="KNH17" s="224">
        <f t="shared" si="124"/>
        <v>0</v>
      </c>
      <c r="KNI17" s="224">
        <f t="shared" si="124"/>
        <v>0</v>
      </c>
      <c r="KNJ17" s="224">
        <f t="shared" si="124"/>
        <v>0</v>
      </c>
      <c r="KNK17" s="224">
        <f t="shared" si="124"/>
        <v>0</v>
      </c>
      <c r="KNL17" s="224">
        <f t="shared" si="124"/>
        <v>0</v>
      </c>
      <c r="KNM17" s="224">
        <f t="shared" si="124"/>
        <v>0</v>
      </c>
      <c r="KNN17" s="224">
        <f t="shared" si="124"/>
        <v>0</v>
      </c>
      <c r="KNO17" s="224">
        <f t="shared" si="124"/>
        <v>0</v>
      </c>
      <c r="KNP17" s="224">
        <f t="shared" si="124"/>
        <v>0</v>
      </c>
      <c r="KNQ17" s="224">
        <f t="shared" si="124"/>
        <v>0</v>
      </c>
      <c r="KNR17" s="224">
        <f t="shared" si="124"/>
        <v>0</v>
      </c>
      <c r="KNS17" s="224">
        <f t="shared" si="124"/>
        <v>0</v>
      </c>
      <c r="KNT17" s="224">
        <f t="shared" si="124"/>
        <v>0</v>
      </c>
      <c r="KNU17" s="224">
        <f t="shared" si="124"/>
        <v>0</v>
      </c>
      <c r="KNV17" s="224">
        <f t="shared" si="124"/>
        <v>0</v>
      </c>
      <c r="KNW17" s="224">
        <f t="shared" si="124"/>
        <v>0</v>
      </c>
      <c r="KNX17" s="224">
        <f t="shared" si="124"/>
        <v>0</v>
      </c>
      <c r="KNY17" s="224">
        <f t="shared" si="124"/>
        <v>0</v>
      </c>
      <c r="KNZ17" s="224">
        <f t="shared" si="124"/>
        <v>0</v>
      </c>
      <c r="KOA17" s="224">
        <f t="shared" si="124"/>
        <v>0</v>
      </c>
      <c r="KOB17" s="224">
        <f t="shared" si="124"/>
        <v>0</v>
      </c>
      <c r="KOC17" s="224">
        <f t="shared" si="124"/>
        <v>0</v>
      </c>
      <c r="KOD17" s="224">
        <f t="shared" si="124"/>
        <v>0</v>
      </c>
      <c r="KOE17" s="224">
        <f t="shared" si="124"/>
        <v>0</v>
      </c>
      <c r="KOF17" s="224">
        <f t="shared" si="124"/>
        <v>0</v>
      </c>
      <c r="KOG17" s="224">
        <f t="shared" si="124"/>
        <v>0</v>
      </c>
      <c r="KOH17" s="224">
        <f t="shared" si="124"/>
        <v>0</v>
      </c>
      <c r="KOI17" s="224">
        <f t="shared" si="124"/>
        <v>0</v>
      </c>
      <c r="KOJ17" s="224">
        <f t="shared" si="124"/>
        <v>0</v>
      </c>
      <c r="KOK17" s="224">
        <f t="shared" si="124"/>
        <v>0</v>
      </c>
      <c r="KOL17" s="224">
        <f t="shared" si="124"/>
        <v>0</v>
      </c>
      <c r="KOM17" s="224">
        <f t="shared" si="124"/>
        <v>0</v>
      </c>
      <c r="KON17" s="224">
        <f t="shared" si="124"/>
        <v>0</v>
      </c>
      <c r="KOO17" s="224">
        <f t="shared" si="124"/>
        <v>0</v>
      </c>
      <c r="KOP17" s="224">
        <f t="shared" si="124"/>
        <v>0</v>
      </c>
      <c r="KOQ17" s="224">
        <f t="shared" si="124"/>
        <v>0</v>
      </c>
      <c r="KOR17" s="224">
        <f t="shared" si="124"/>
        <v>0</v>
      </c>
      <c r="KOS17" s="224">
        <f t="shared" si="124"/>
        <v>0</v>
      </c>
      <c r="KOT17" s="224">
        <f t="shared" si="124"/>
        <v>0</v>
      </c>
      <c r="KOU17" s="224">
        <f t="shared" si="124"/>
        <v>0</v>
      </c>
      <c r="KOV17" s="224">
        <f t="shared" si="124"/>
        <v>0</v>
      </c>
      <c r="KOW17" s="224">
        <f t="shared" si="124"/>
        <v>0</v>
      </c>
      <c r="KOX17" s="224">
        <f t="shared" si="124"/>
        <v>0</v>
      </c>
      <c r="KOY17" s="224">
        <f t="shared" si="124"/>
        <v>0</v>
      </c>
      <c r="KOZ17" s="224">
        <f t="shared" si="124"/>
        <v>0</v>
      </c>
      <c r="KPA17" s="224">
        <f t="shared" si="124"/>
        <v>0</v>
      </c>
      <c r="KPB17" s="224">
        <f t="shared" si="124"/>
        <v>0</v>
      </c>
      <c r="KPC17" s="224">
        <f t="shared" si="124"/>
        <v>0</v>
      </c>
      <c r="KPD17" s="224">
        <f t="shared" si="124"/>
        <v>0</v>
      </c>
      <c r="KPE17" s="224">
        <f t="shared" si="124"/>
        <v>0</v>
      </c>
      <c r="KPF17" s="224">
        <f t="shared" si="124"/>
        <v>0</v>
      </c>
      <c r="KPG17" s="224">
        <f t="shared" si="124"/>
        <v>0</v>
      </c>
      <c r="KPH17" s="224">
        <f t="shared" si="124"/>
        <v>0</v>
      </c>
      <c r="KPI17" s="224">
        <f t="shared" si="124"/>
        <v>0</v>
      </c>
      <c r="KPJ17" s="224">
        <f t="shared" si="124"/>
        <v>0</v>
      </c>
      <c r="KPK17" s="224">
        <f t="shared" si="124"/>
        <v>0</v>
      </c>
      <c r="KPL17" s="224">
        <f t="shared" si="124"/>
        <v>0</v>
      </c>
      <c r="KPM17" s="224">
        <f t="shared" si="124"/>
        <v>0</v>
      </c>
      <c r="KPN17" s="224">
        <f t="shared" si="124"/>
        <v>0</v>
      </c>
      <c r="KPO17" s="224">
        <f t="shared" si="124"/>
        <v>0</v>
      </c>
      <c r="KPP17" s="224">
        <f t="shared" si="124"/>
        <v>0</v>
      </c>
      <c r="KPQ17" s="224">
        <f t="shared" ref="KPQ17:KSB17" si="125">SUM(KPQ18,KPQ22,KPQ23,KPQ28)</f>
        <v>0</v>
      </c>
      <c r="KPR17" s="224">
        <f t="shared" si="125"/>
        <v>0</v>
      </c>
      <c r="KPS17" s="224">
        <f t="shared" si="125"/>
        <v>0</v>
      </c>
      <c r="KPT17" s="224">
        <f t="shared" si="125"/>
        <v>0</v>
      </c>
      <c r="KPU17" s="224">
        <f t="shared" si="125"/>
        <v>0</v>
      </c>
      <c r="KPV17" s="224">
        <f t="shared" si="125"/>
        <v>0</v>
      </c>
      <c r="KPW17" s="224">
        <f t="shared" si="125"/>
        <v>0</v>
      </c>
      <c r="KPX17" s="224">
        <f t="shared" si="125"/>
        <v>0</v>
      </c>
      <c r="KPY17" s="224">
        <f t="shared" si="125"/>
        <v>0</v>
      </c>
      <c r="KPZ17" s="224">
        <f t="shared" si="125"/>
        <v>0</v>
      </c>
      <c r="KQA17" s="224">
        <f t="shared" si="125"/>
        <v>0</v>
      </c>
      <c r="KQB17" s="224">
        <f t="shared" si="125"/>
        <v>0</v>
      </c>
      <c r="KQC17" s="224">
        <f t="shared" si="125"/>
        <v>0</v>
      </c>
      <c r="KQD17" s="224">
        <f t="shared" si="125"/>
        <v>0</v>
      </c>
      <c r="KQE17" s="224">
        <f t="shared" si="125"/>
        <v>0</v>
      </c>
      <c r="KQF17" s="224">
        <f t="shared" si="125"/>
        <v>0</v>
      </c>
      <c r="KQG17" s="224">
        <f t="shared" si="125"/>
        <v>0</v>
      </c>
      <c r="KQH17" s="224">
        <f t="shared" si="125"/>
        <v>0</v>
      </c>
      <c r="KQI17" s="224">
        <f t="shared" si="125"/>
        <v>0</v>
      </c>
      <c r="KQJ17" s="224">
        <f t="shared" si="125"/>
        <v>0</v>
      </c>
      <c r="KQK17" s="224">
        <f t="shared" si="125"/>
        <v>0</v>
      </c>
      <c r="KQL17" s="224">
        <f t="shared" si="125"/>
        <v>0</v>
      </c>
      <c r="KQM17" s="224">
        <f t="shared" si="125"/>
        <v>0</v>
      </c>
      <c r="KQN17" s="224">
        <f t="shared" si="125"/>
        <v>0</v>
      </c>
      <c r="KQO17" s="224">
        <f t="shared" si="125"/>
        <v>0</v>
      </c>
      <c r="KQP17" s="224">
        <f t="shared" si="125"/>
        <v>0</v>
      </c>
      <c r="KQQ17" s="224">
        <f t="shared" si="125"/>
        <v>0</v>
      </c>
      <c r="KQR17" s="224">
        <f t="shared" si="125"/>
        <v>0</v>
      </c>
      <c r="KQS17" s="224">
        <f t="shared" si="125"/>
        <v>0</v>
      </c>
      <c r="KQT17" s="224">
        <f t="shared" si="125"/>
        <v>0</v>
      </c>
      <c r="KQU17" s="224">
        <f t="shared" si="125"/>
        <v>0</v>
      </c>
      <c r="KQV17" s="224">
        <f t="shared" si="125"/>
        <v>0</v>
      </c>
      <c r="KQW17" s="224">
        <f t="shared" si="125"/>
        <v>0</v>
      </c>
      <c r="KQX17" s="224">
        <f t="shared" si="125"/>
        <v>0</v>
      </c>
      <c r="KQY17" s="224">
        <f t="shared" si="125"/>
        <v>0</v>
      </c>
      <c r="KQZ17" s="224">
        <f t="shared" si="125"/>
        <v>0</v>
      </c>
      <c r="KRA17" s="224">
        <f t="shared" si="125"/>
        <v>0</v>
      </c>
      <c r="KRB17" s="224">
        <f t="shared" si="125"/>
        <v>0</v>
      </c>
      <c r="KRC17" s="224">
        <f t="shared" si="125"/>
        <v>0</v>
      </c>
      <c r="KRD17" s="224">
        <f t="shared" si="125"/>
        <v>0</v>
      </c>
      <c r="KRE17" s="224">
        <f t="shared" si="125"/>
        <v>0</v>
      </c>
      <c r="KRF17" s="224">
        <f t="shared" si="125"/>
        <v>0</v>
      </c>
      <c r="KRG17" s="224">
        <f t="shared" si="125"/>
        <v>0</v>
      </c>
      <c r="KRH17" s="224">
        <f t="shared" si="125"/>
        <v>0</v>
      </c>
      <c r="KRI17" s="224">
        <f t="shared" si="125"/>
        <v>0</v>
      </c>
      <c r="KRJ17" s="224">
        <f t="shared" si="125"/>
        <v>0</v>
      </c>
      <c r="KRK17" s="224">
        <f t="shared" si="125"/>
        <v>0</v>
      </c>
      <c r="KRL17" s="224">
        <f t="shared" si="125"/>
        <v>0</v>
      </c>
      <c r="KRM17" s="224">
        <f t="shared" si="125"/>
        <v>0</v>
      </c>
      <c r="KRN17" s="224">
        <f t="shared" si="125"/>
        <v>0</v>
      </c>
      <c r="KRO17" s="224">
        <f t="shared" si="125"/>
        <v>0</v>
      </c>
      <c r="KRP17" s="224">
        <f t="shared" si="125"/>
        <v>0</v>
      </c>
      <c r="KRQ17" s="224">
        <f t="shared" si="125"/>
        <v>0</v>
      </c>
      <c r="KRR17" s="224">
        <f t="shared" si="125"/>
        <v>0</v>
      </c>
      <c r="KRS17" s="224">
        <f t="shared" si="125"/>
        <v>0</v>
      </c>
      <c r="KRT17" s="224">
        <f t="shared" si="125"/>
        <v>0</v>
      </c>
      <c r="KRU17" s="224">
        <f t="shared" si="125"/>
        <v>0</v>
      </c>
      <c r="KRV17" s="224">
        <f t="shared" si="125"/>
        <v>0</v>
      </c>
      <c r="KRW17" s="224">
        <f t="shared" si="125"/>
        <v>0</v>
      </c>
      <c r="KRX17" s="224">
        <f t="shared" si="125"/>
        <v>0</v>
      </c>
      <c r="KRY17" s="224">
        <f t="shared" si="125"/>
        <v>0</v>
      </c>
      <c r="KRZ17" s="224">
        <f t="shared" si="125"/>
        <v>0</v>
      </c>
      <c r="KSA17" s="224">
        <f t="shared" si="125"/>
        <v>0</v>
      </c>
      <c r="KSB17" s="224">
        <f t="shared" si="125"/>
        <v>0</v>
      </c>
      <c r="KSC17" s="224">
        <f t="shared" ref="KSC17:KUN17" si="126">SUM(KSC18,KSC22,KSC23,KSC28)</f>
        <v>0</v>
      </c>
      <c r="KSD17" s="224">
        <f t="shared" si="126"/>
        <v>0</v>
      </c>
      <c r="KSE17" s="224">
        <f t="shared" si="126"/>
        <v>0</v>
      </c>
      <c r="KSF17" s="224">
        <f t="shared" si="126"/>
        <v>0</v>
      </c>
      <c r="KSG17" s="224">
        <f t="shared" si="126"/>
        <v>0</v>
      </c>
      <c r="KSH17" s="224">
        <f t="shared" si="126"/>
        <v>0</v>
      </c>
      <c r="KSI17" s="224">
        <f t="shared" si="126"/>
        <v>0</v>
      </c>
      <c r="KSJ17" s="224">
        <f t="shared" si="126"/>
        <v>0</v>
      </c>
      <c r="KSK17" s="224">
        <f t="shared" si="126"/>
        <v>0</v>
      </c>
      <c r="KSL17" s="224">
        <f t="shared" si="126"/>
        <v>0</v>
      </c>
      <c r="KSM17" s="224">
        <f t="shared" si="126"/>
        <v>0</v>
      </c>
      <c r="KSN17" s="224">
        <f t="shared" si="126"/>
        <v>0</v>
      </c>
      <c r="KSO17" s="224">
        <f t="shared" si="126"/>
        <v>0</v>
      </c>
      <c r="KSP17" s="224">
        <f t="shared" si="126"/>
        <v>0</v>
      </c>
      <c r="KSQ17" s="224">
        <f t="shared" si="126"/>
        <v>0</v>
      </c>
      <c r="KSR17" s="224">
        <f t="shared" si="126"/>
        <v>0</v>
      </c>
      <c r="KSS17" s="224">
        <f t="shared" si="126"/>
        <v>0</v>
      </c>
      <c r="KST17" s="224">
        <f t="shared" si="126"/>
        <v>0</v>
      </c>
      <c r="KSU17" s="224">
        <f t="shared" si="126"/>
        <v>0</v>
      </c>
      <c r="KSV17" s="224">
        <f t="shared" si="126"/>
        <v>0</v>
      </c>
      <c r="KSW17" s="224">
        <f t="shared" si="126"/>
        <v>0</v>
      </c>
      <c r="KSX17" s="224">
        <f t="shared" si="126"/>
        <v>0</v>
      </c>
      <c r="KSY17" s="224">
        <f t="shared" si="126"/>
        <v>0</v>
      </c>
      <c r="KSZ17" s="224">
        <f t="shared" si="126"/>
        <v>0</v>
      </c>
      <c r="KTA17" s="224">
        <f t="shared" si="126"/>
        <v>0</v>
      </c>
      <c r="KTB17" s="224">
        <f t="shared" si="126"/>
        <v>0</v>
      </c>
      <c r="KTC17" s="224">
        <f t="shared" si="126"/>
        <v>0</v>
      </c>
      <c r="KTD17" s="224">
        <f t="shared" si="126"/>
        <v>0</v>
      </c>
      <c r="KTE17" s="224">
        <f t="shared" si="126"/>
        <v>0</v>
      </c>
      <c r="KTF17" s="224">
        <f t="shared" si="126"/>
        <v>0</v>
      </c>
      <c r="KTG17" s="224">
        <f t="shared" si="126"/>
        <v>0</v>
      </c>
      <c r="KTH17" s="224">
        <f t="shared" si="126"/>
        <v>0</v>
      </c>
      <c r="KTI17" s="224">
        <f t="shared" si="126"/>
        <v>0</v>
      </c>
      <c r="KTJ17" s="224">
        <f t="shared" si="126"/>
        <v>0</v>
      </c>
      <c r="KTK17" s="224">
        <f t="shared" si="126"/>
        <v>0</v>
      </c>
      <c r="KTL17" s="224">
        <f t="shared" si="126"/>
        <v>0</v>
      </c>
      <c r="KTM17" s="224">
        <f t="shared" si="126"/>
        <v>0</v>
      </c>
      <c r="KTN17" s="224">
        <f t="shared" si="126"/>
        <v>0</v>
      </c>
      <c r="KTO17" s="224">
        <f t="shared" si="126"/>
        <v>0</v>
      </c>
      <c r="KTP17" s="224">
        <f t="shared" si="126"/>
        <v>0</v>
      </c>
      <c r="KTQ17" s="224">
        <f t="shared" si="126"/>
        <v>0</v>
      </c>
      <c r="KTR17" s="224">
        <f t="shared" si="126"/>
        <v>0</v>
      </c>
      <c r="KTS17" s="224">
        <f t="shared" si="126"/>
        <v>0</v>
      </c>
      <c r="KTT17" s="224">
        <f t="shared" si="126"/>
        <v>0</v>
      </c>
      <c r="KTU17" s="224">
        <f t="shared" si="126"/>
        <v>0</v>
      </c>
      <c r="KTV17" s="224">
        <f t="shared" si="126"/>
        <v>0</v>
      </c>
      <c r="KTW17" s="224">
        <f t="shared" si="126"/>
        <v>0</v>
      </c>
      <c r="KTX17" s="224">
        <f t="shared" si="126"/>
        <v>0</v>
      </c>
      <c r="KTY17" s="224">
        <f t="shared" si="126"/>
        <v>0</v>
      </c>
      <c r="KTZ17" s="224">
        <f t="shared" si="126"/>
        <v>0</v>
      </c>
      <c r="KUA17" s="224">
        <f t="shared" si="126"/>
        <v>0</v>
      </c>
      <c r="KUB17" s="224">
        <f t="shared" si="126"/>
        <v>0</v>
      </c>
      <c r="KUC17" s="224">
        <f t="shared" si="126"/>
        <v>0</v>
      </c>
      <c r="KUD17" s="224">
        <f t="shared" si="126"/>
        <v>0</v>
      </c>
      <c r="KUE17" s="224">
        <f t="shared" si="126"/>
        <v>0</v>
      </c>
      <c r="KUF17" s="224">
        <f t="shared" si="126"/>
        <v>0</v>
      </c>
      <c r="KUG17" s="224">
        <f t="shared" si="126"/>
        <v>0</v>
      </c>
      <c r="KUH17" s="224">
        <f t="shared" si="126"/>
        <v>0</v>
      </c>
      <c r="KUI17" s="224">
        <f t="shared" si="126"/>
        <v>0</v>
      </c>
      <c r="KUJ17" s="224">
        <f t="shared" si="126"/>
        <v>0</v>
      </c>
      <c r="KUK17" s="224">
        <f t="shared" si="126"/>
        <v>0</v>
      </c>
      <c r="KUL17" s="224">
        <f t="shared" si="126"/>
        <v>0</v>
      </c>
      <c r="KUM17" s="224">
        <f t="shared" si="126"/>
        <v>0</v>
      </c>
      <c r="KUN17" s="224">
        <f t="shared" si="126"/>
        <v>0</v>
      </c>
      <c r="KUO17" s="224">
        <f t="shared" ref="KUO17:KWZ17" si="127">SUM(KUO18,KUO22,KUO23,KUO28)</f>
        <v>0</v>
      </c>
      <c r="KUP17" s="224">
        <f t="shared" si="127"/>
        <v>0</v>
      </c>
      <c r="KUQ17" s="224">
        <f t="shared" si="127"/>
        <v>0</v>
      </c>
      <c r="KUR17" s="224">
        <f t="shared" si="127"/>
        <v>0</v>
      </c>
      <c r="KUS17" s="224">
        <f t="shared" si="127"/>
        <v>0</v>
      </c>
      <c r="KUT17" s="224">
        <f t="shared" si="127"/>
        <v>0</v>
      </c>
      <c r="KUU17" s="224">
        <f t="shared" si="127"/>
        <v>0</v>
      </c>
      <c r="KUV17" s="224">
        <f t="shared" si="127"/>
        <v>0</v>
      </c>
      <c r="KUW17" s="224">
        <f t="shared" si="127"/>
        <v>0</v>
      </c>
      <c r="KUX17" s="224">
        <f t="shared" si="127"/>
        <v>0</v>
      </c>
      <c r="KUY17" s="224">
        <f t="shared" si="127"/>
        <v>0</v>
      </c>
      <c r="KUZ17" s="224">
        <f t="shared" si="127"/>
        <v>0</v>
      </c>
      <c r="KVA17" s="224">
        <f t="shared" si="127"/>
        <v>0</v>
      </c>
      <c r="KVB17" s="224">
        <f t="shared" si="127"/>
        <v>0</v>
      </c>
      <c r="KVC17" s="224">
        <f t="shared" si="127"/>
        <v>0</v>
      </c>
      <c r="KVD17" s="224">
        <f t="shared" si="127"/>
        <v>0</v>
      </c>
      <c r="KVE17" s="224">
        <f t="shared" si="127"/>
        <v>0</v>
      </c>
      <c r="KVF17" s="224">
        <f t="shared" si="127"/>
        <v>0</v>
      </c>
      <c r="KVG17" s="224">
        <f t="shared" si="127"/>
        <v>0</v>
      </c>
      <c r="KVH17" s="224">
        <f t="shared" si="127"/>
        <v>0</v>
      </c>
      <c r="KVI17" s="224">
        <f t="shared" si="127"/>
        <v>0</v>
      </c>
      <c r="KVJ17" s="224">
        <f t="shared" si="127"/>
        <v>0</v>
      </c>
      <c r="KVK17" s="224">
        <f t="shared" si="127"/>
        <v>0</v>
      </c>
      <c r="KVL17" s="224">
        <f t="shared" si="127"/>
        <v>0</v>
      </c>
      <c r="KVM17" s="224">
        <f t="shared" si="127"/>
        <v>0</v>
      </c>
      <c r="KVN17" s="224">
        <f t="shared" si="127"/>
        <v>0</v>
      </c>
      <c r="KVO17" s="224">
        <f t="shared" si="127"/>
        <v>0</v>
      </c>
      <c r="KVP17" s="224">
        <f t="shared" si="127"/>
        <v>0</v>
      </c>
      <c r="KVQ17" s="224">
        <f t="shared" si="127"/>
        <v>0</v>
      </c>
      <c r="KVR17" s="224">
        <f t="shared" si="127"/>
        <v>0</v>
      </c>
      <c r="KVS17" s="224">
        <f t="shared" si="127"/>
        <v>0</v>
      </c>
      <c r="KVT17" s="224">
        <f t="shared" si="127"/>
        <v>0</v>
      </c>
      <c r="KVU17" s="224">
        <f t="shared" si="127"/>
        <v>0</v>
      </c>
      <c r="KVV17" s="224">
        <f t="shared" si="127"/>
        <v>0</v>
      </c>
      <c r="KVW17" s="224">
        <f t="shared" si="127"/>
        <v>0</v>
      </c>
      <c r="KVX17" s="224">
        <f t="shared" si="127"/>
        <v>0</v>
      </c>
      <c r="KVY17" s="224">
        <f t="shared" si="127"/>
        <v>0</v>
      </c>
      <c r="KVZ17" s="224">
        <f t="shared" si="127"/>
        <v>0</v>
      </c>
      <c r="KWA17" s="224">
        <f t="shared" si="127"/>
        <v>0</v>
      </c>
      <c r="KWB17" s="224">
        <f t="shared" si="127"/>
        <v>0</v>
      </c>
      <c r="KWC17" s="224">
        <f t="shared" si="127"/>
        <v>0</v>
      </c>
      <c r="KWD17" s="224">
        <f t="shared" si="127"/>
        <v>0</v>
      </c>
      <c r="KWE17" s="224">
        <f t="shared" si="127"/>
        <v>0</v>
      </c>
      <c r="KWF17" s="224">
        <f t="shared" si="127"/>
        <v>0</v>
      </c>
      <c r="KWG17" s="224">
        <f t="shared" si="127"/>
        <v>0</v>
      </c>
      <c r="KWH17" s="224">
        <f t="shared" si="127"/>
        <v>0</v>
      </c>
      <c r="KWI17" s="224">
        <f t="shared" si="127"/>
        <v>0</v>
      </c>
      <c r="KWJ17" s="224">
        <f t="shared" si="127"/>
        <v>0</v>
      </c>
      <c r="KWK17" s="224">
        <f t="shared" si="127"/>
        <v>0</v>
      </c>
      <c r="KWL17" s="224">
        <f t="shared" si="127"/>
        <v>0</v>
      </c>
      <c r="KWM17" s="224">
        <f t="shared" si="127"/>
        <v>0</v>
      </c>
      <c r="KWN17" s="224">
        <f t="shared" si="127"/>
        <v>0</v>
      </c>
      <c r="KWO17" s="224">
        <f t="shared" si="127"/>
        <v>0</v>
      </c>
      <c r="KWP17" s="224">
        <f t="shared" si="127"/>
        <v>0</v>
      </c>
      <c r="KWQ17" s="224">
        <f t="shared" si="127"/>
        <v>0</v>
      </c>
      <c r="KWR17" s="224">
        <f t="shared" si="127"/>
        <v>0</v>
      </c>
      <c r="KWS17" s="224">
        <f t="shared" si="127"/>
        <v>0</v>
      </c>
      <c r="KWT17" s="224">
        <f t="shared" si="127"/>
        <v>0</v>
      </c>
      <c r="KWU17" s="224">
        <f t="shared" si="127"/>
        <v>0</v>
      </c>
      <c r="KWV17" s="224">
        <f t="shared" si="127"/>
        <v>0</v>
      </c>
      <c r="KWW17" s="224">
        <f t="shared" si="127"/>
        <v>0</v>
      </c>
      <c r="KWX17" s="224">
        <f t="shared" si="127"/>
        <v>0</v>
      </c>
      <c r="KWY17" s="224">
        <f t="shared" si="127"/>
        <v>0</v>
      </c>
      <c r="KWZ17" s="224">
        <f t="shared" si="127"/>
        <v>0</v>
      </c>
      <c r="KXA17" s="224">
        <f t="shared" ref="KXA17:KZL17" si="128">SUM(KXA18,KXA22,KXA23,KXA28)</f>
        <v>0</v>
      </c>
      <c r="KXB17" s="224">
        <f t="shared" si="128"/>
        <v>0</v>
      </c>
      <c r="KXC17" s="224">
        <f t="shared" si="128"/>
        <v>0</v>
      </c>
      <c r="KXD17" s="224">
        <f t="shared" si="128"/>
        <v>0</v>
      </c>
      <c r="KXE17" s="224">
        <f t="shared" si="128"/>
        <v>0</v>
      </c>
      <c r="KXF17" s="224">
        <f t="shared" si="128"/>
        <v>0</v>
      </c>
      <c r="KXG17" s="224">
        <f t="shared" si="128"/>
        <v>0</v>
      </c>
      <c r="KXH17" s="224">
        <f t="shared" si="128"/>
        <v>0</v>
      </c>
      <c r="KXI17" s="224">
        <f t="shared" si="128"/>
        <v>0</v>
      </c>
      <c r="KXJ17" s="224">
        <f t="shared" si="128"/>
        <v>0</v>
      </c>
      <c r="KXK17" s="224">
        <f t="shared" si="128"/>
        <v>0</v>
      </c>
      <c r="KXL17" s="224">
        <f t="shared" si="128"/>
        <v>0</v>
      </c>
      <c r="KXM17" s="224">
        <f t="shared" si="128"/>
        <v>0</v>
      </c>
      <c r="KXN17" s="224">
        <f t="shared" si="128"/>
        <v>0</v>
      </c>
      <c r="KXO17" s="224">
        <f t="shared" si="128"/>
        <v>0</v>
      </c>
      <c r="KXP17" s="224">
        <f t="shared" si="128"/>
        <v>0</v>
      </c>
      <c r="KXQ17" s="224">
        <f t="shared" si="128"/>
        <v>0</v>
      </c>
      <c r="KXR17" s="224">
        <f t="shared" si="128"/>
        <v>0</v>
      </c>
      <c r="KXS17" s="224">
        <f t="shared" si="128"/>
        <v>0</v>
      </c>
      <c r="KXT17" s="224">
        <f t="shared" si="128"/>
        <v>0</v>
      </c>
      <c r="KXU17" s="224">
        <f t="shared" si="128"/>
        <v>0</v>
      </c>
      <c r="KXV17" s="224">
        <f t="shared" si="128"/>
        <v>0</v>
      </c>
      <c r="KXW17" s="224">
        <f t="shared" si="128"/>
        <v>0</v>
      </c>
      <c r="KXX17" s="224">
        <f t="shared" si="128"/>
        <v>0</v>
      </c>
      <c r="KXY17" s="224">
        <f t="shared" si="128"/>
        <v>0</v>
      </c>
      <c r="KXZ17" s="224">
        <f t="shared" si="128"/>
        <v>0</v>
      </c>
      <c r="KYA17" s="224">
        <f t="shared" si="128"/>
        <v>0</v>
      </c>
      <c r="KYB17" s="224">
        <f t="shared" si="128"/>
        <v>0</v>
      </c>
      <c r="KYC17" s="224">
        <f t="shared" si="128"/>
        <v>0</v>
      </c>
      <c r="KYD17" s="224">
        <f t="shared" si="128"/>
        <v>0</v>
      </c>
      <c r="KYE17" s="224">
        <f t="shared" si="128"/>
        <v>0</v>
      </c>
      <c r="KYF17" s="224">
        <f t="shared" si="128"/>
        <v>0</v>
      </c>
      <c r="KYG17" s="224">
        <f t="shared" si="128"/>
        <v>0</v>
      </c>
      <c r="KYH17" s="224">
        <f t="shared" si="128"/>
        <v>0</v>
      </c>
      <c r="KYI17" s="224">
        <f t="shared" si="128"/>
        <v>0</v>
      </c>
      <c r="KYJ17" s="224">
        <f t="shared" si="128"/>
        <v>0</v>
      </c>
      <c r="KYK17" s="224">
        <f t="shared" si="128"/>
        <v>0</v>
      </c>
      <c r="KYL17" s="224">
        <f t="shared" si="128"/>
        <v>0</v>
      </c>
      <c r="KYM17" s="224">
        <f t="shared" si="128"/>
        <v>0</v>
      </c>
      <c r="KYN17" s="224">
        <f t="shared" si="128"/>
        <v>0</v>
      </c>
      <c r="KYO17" s="224">
        <f t="shared" si="128"/>
        <v>0</v>
      </c>
      <c r="KYP17" s="224">
        <f t="shared" si="128"/>
        <v>0</v>
      </c>
      <c r="KYQ17" s="224">
        <f t="shared" si="128"/>
        <v>0</v>
      </c>
      <c r="KYR17" s="224">
        <f t="shared" si="128"/>
        <v>0</v>
      </c>
      <c r="KYS17" s="224">
        <f t="shared" si="128"/>
        <v>0</v>
      </c>
      <c r="KYT17" s="224">
        <f t="shared" si="128"/>
        <v>0</v>
      </c>
      <c r="KYU17" s="224">
        <f t="shared" si="128"/>
        <v>0</v>
      </c>
      <c r="KYV17" s="224">
        <f t="shared" si="128"/>
        <v>0</v>
      </c>
      <c r="KYW17" s="224">
        <f t="shared" si="128"/>
        <v>0</v>
      </c>
      <c r="KYX17" s="224">
        <f t="shared" si="128"/>
        <v>0</v>
      </c>
      <c r="KYY17" s="224">
        <f t="shared" si="128"/>
        <v>0</v>
      </c>
      <c r="KYZ17" s="224">
        <f t="shared" si="128"/>
        <v>0</v>
      </c>
      <c r="KZA17" s="224">
        <f t="shared" si="128"/>
        <v>0</v>
      </c>
      <c r="KZB17" s="224">
        <f t="shared" si="128"/>
        <v>0</v>
      </c>
      <c r="KZC17" s="224">
        <f t="shared" si="128"/>
        <v>0</v>
      </c>
      <c r="KZD17" s="224">
        <f t="shared" si="128"/>
        <v>0</v>
      </c>
      <c r="KZE17" s="224">
        <f t="shared" si="128"/>
        <v>0</v>
      </c>
      <c r="KZF17" s="224">
        <f t="shared" si="128"/>
        <v>0</v>
      </c>
      <c r="KZG17" s="224">
        <f t="shared" si="128"/>
        <v>0</v>
      </c>
      <c r="KZH17" s="224">
        <f t="shared" si="128"/>
        <v>0</v>
      </c>
      <c r="KZI17" s="224">
        <f t="shared" si="128"/>
        <v>0</v>
      </c>
      <c r="KZJ17" s="224">
        <f t="shared" si="128"/>
        <v>0</v>
      </c>
      <c r="KZK17" s="224">
        <f t="shared" si="128"/>
        <v>0</v>
      </c>
      <c r="KZL17" s="224">
        <f t="shared" si="128"/>
        <v>0</v>
      </c>
      <c r="KZM17" s="224">
        <f t="shared" ref="KZM17:LBX17" si="129">SUM(KZM18,KZM22,KZM23,KZM28)</f>
        <v>0</v>
      </c>
      <c r="KZN17" s="224">
        <f t="shared" si="129"/>
        <v>0</v>
      </c>
      <c r="KZO17" s="224">
        <f t="shared" si="129"/>
        <v>0</v>
      </c>
      <c r="KZP17" s="224">
        <f t="shared" si="129"/>
        <v>0</v>
      </c>
      <c r="KZQ17" s="224">
        <f t="shared" si="129"/>
        <v>0</v>
      </c>
      <c r="KZR17" s="224">
        <f t="shared" si="129"/>
        <v>0</v>
      </c>
      <c r="KZS17" s="224">
        <f t="shared" si="129"/>
        <v>0</v>
      </c>
      <c r="KZT17" s="224">
        <f t="shared" si="129"/>
        <v>0</v>
      </c>
      <c r="KZU17" s="224">
        <f t="shared" si="129"/>
        <v>0</v>
      </c>
      <c r="KZV17" s="224">
        <f t="shared" si="129"/>
        <v>0</v>
      </c>
      <c r="KZW17" s="224">
        <f t="shared" si="129"/>
        <v>0</v>
      </c>
      <c r="KZX17" s="224">
        <f t="shared" si="129"/>
        <v>0</v>
      </c>
      <c r="KZY17" s="224">
        <f t="shared" si="129"/>
        <v>0</v>
      </c>
      <c r="KZZ17" s="224">
        <f t="shared" si="129"/>
        <v>0</v>
      </c>
      <c r="LAA17" s="224">
        <f t="shared" si="129"/>
        <v>0</v>
      </c>
      <c r="LAB17" s="224">
        <f t="shared" si="129"/>
        <v>0</v>
      </c>
      <c r="LAC17" s="224">
        <f t="shared" si="129"/>
        <v>0</v>
      </c>
      <c r="LAD17" s="224">
        <f t="shared" si="129"/>
        <v>0</v>
      </c>
      <c r="LAE17" s="224">
        <f t="shared" si="129"/>
        <v>0</v>
      </c>
      <c r="LAF17" s="224">
        <f t="shared" si="129"/>
        <v>0</v>
      </c>
      <c r="LAG17" s="224">
        <f t="shared" si="129"/>
        <v>0</v>
      </c>
      <c r="LAH17" s="224">
        <f t="shared" si="129"/>
        <v>0</v>
      </c>
      <c r="LAI17" s="224">
        <f t="shared" si="129"/>
        <v>0</v>
      </c>
      <c r="LAJ17" s="224">
        <f t="shared" si="129"/>
        <v>0</v>
      </c>
      <c r="LAK17" s="224">
        <f t="shared" si="129"/>
        <v>0</v>
      </c>
      <c r="LAL17" s="224">
        <f t="shared" si="129"/>
        <v>0</v>
      </c>
      <c r="LAM17" s="224">
        <f t="shared" si="129"/>
        <v>0</v>
      </c>
      <c r="LAN17" s="224">
        <f t="shared" si="129"/>
        <v>0</v>
      </c>
      <c r="LAO17" s="224">
        <f t="shared" si="129"/>
        <v>0</v>
      </c>
      <c r="LAP17" s="224">
        <f t="shared" si="129"/>
        <v>0</v>
      </c>
      <c r="LAQ17" s="224">
        <f t="shared" si="129"/>
        <v>0</v>
      </c>
      <c r="LAR17" s="224">
        <f t="shared" si="129"/>
        <v>0</v>
      </c>
      <c r="LAS17" s="224">
        <f t="shared" si="129"/>
        <v>0</v>
      </c>
      <c r="LAT17" s="224">
        <f t="shared" si="129"/>
        <v>0</v>
      </c>
      <c r="LAU17" s="224">
        <f t="shared" si="129"/>
        <v>0</v>
      </c>
      <c r="LAV17" s="224">
        <f t="shared" si="129"/>
        <v>0</v>
      </c>
      <c r="LAW17" s="224">
        <f t="shared" si="129"/>
        <v>0</v>
      </c>
      <c r="LAX17" s="224">
        <f t="shared" si="129"/>
        <v>0</v>
      </c>
      <c r="LAY17" s="224">
        <f t="shared" si="129"/>
        <v>0</v>
      </c>
      <c r="LAZ17" s="224">
        <f t="shared" si="129"/>
        <v>0</v>
      </c>
      <c r="LBA17" s="224">
        <f t="shared" si="129"/>
        <v>0</v>
      </c>
      <c r="LBB17" s="224">
        <f t="shared" si="129"/>
        <v>0</v>
      </c>
      <c r="LBC17" s="224">
        <f t="shared" si="129"/>
        <v>0</v>
      </c>
      <c r="LBD17" s="224">
        <f t="shared" si="129"/>
        <v>0</v>
      </c>
      <c r="LBE17" s="224">
        <f t="shared" si="129"/>
        <v>0</v>
      </c>
      <c r="LBF17" s="224">
        <f t="shared" si="129"/>
        <v>0</v>
      </c>
      <c r="LBG17" s="224">
        <f t="shared" si="129"/>
        <v>0</v>
      </c>
      <c r="LBH17" s="224">
        <f t="shared" si="129"/>
        <v>0</v>
      </c>
      <c r="LBI17" s="224">
        <f t="shared" si="129"/>
        <v>0</v>
      </c>
      <c r="LBJ17" s="224">
        <f t="shared" si="129"/>
        <v>0</v>
      </c>
      <c r="LBK17" s="224">
        <f t="shared" si="129"/>
        <v>0</v>
      </c>
      <c r="LBL17" s="224">
        <f t="shared" si="129"/>
        <v>0</v>
      </c>
      <c r="LBM17" s="224">
        <f t="shared" si="129"/>
        <v>0</v>
      </c>
      <c r="LBN17" s="224">
        <f t="shared" si="129"/>
        <v>0</v>
      </c>
      <c r="LBO17" s="224">
        <f t="shared" si="129"/>
        <v>0</v>
      </c>
      <c r="LBP17" s="224">
        <f t="shared" si="129"/>
        <v>0</v>
      </c>
      <c r="LBQ17" s="224">
        <f t="shared" si="129"/>
        <v>0</v>
      </c>
      <c r="LBR17" s="224">
        <f t="shared" si="129"/>
        <v>0</v>
      </c>
      <c r="LBS17" s="224">
        <f t="shared" si="129"/>
        <v>0</v>
      </c>
      <c r="LBT17" s="224">
        <f t="shared" si="129"/>
        <v>0</v>
      </c>
      <c r="LBU17" s="224">
        <f t="shared" si="129"/>
        <v>0</v>
      </c>
      <c r="LBV17" s="224">
        <f t="shared" si="129"/>
        <v>0</v>
      </c>
      <c r="LBW17" s="224">
        <f t="shared" si="129"/>
        <v>0</v>
      </c>
      <c r="LBX17" s="224">
        <f t="shared" si="129"/>
        <v>0</v>
      </c>
      <c r="LBY17" s="224">
        <f t="shared" ref="LBY17:LEJ17" si="130">SUM(LBY18,LBY22,LBY23,LBY28)</f>
        <v>0</v>
      </c>
      <c r="LBZ17" s="224">
        <f t="shared" si="130"/>
        <v>0</v>
      </c>
      <c r="LCA17" s="224">
        <f t="shared" si="130"/>
        <v>0</v>
      </c>
      <c r="LCB17" s="224">
        <f t="shared" si="130"/>
        <v>0</v>
      </c>
      <c r="LCC17" s="224">
        <f t="shared" si="130"/>
        <v>0</v>
      </c>
      <c r="LCD17" s="224">
        <f t="shared" si="130"/>
        <v>0</v>
      </c>
      <c r="LCE17" s="224">
        <f t="shared" si="130"/>
        <v>0</v>
      </c>
      <c r="LCF17" s="224">
        <f t="shared" si="130"/>
        <v>0</v>
      </c>
      <c r="LCG17" s="224">
        <f t="shared" si="130"/>
        <v>0</v>
      </c>
      <c r="LCH17" s="224">
        <f t="shared" si="130"/>
        <v>0</v>
      </c>
      <c r="LCI17" s="224">
        <f t="shared" si="130"/>
        <v>0</v>
      </c>
      <c r="LCJ17" s="224">
        <f t="shared" si="130"/>
        <v>0</v>
      </c>
      <c r="LCK17" s="224">
        <f t="shared" si="130"/>
        <v>0</v>
      </c>
      <c r="LCL17" s="224">
        <f t="shared" si="130"/>
        <v>0</v>
      </c>
      <c r="LCM17" s="224">
        <f t="shared" si="130"/>
        <v>0</v>
      </c>
      <c r="LCN17" s="224">
        <f t="shared" si="130"/>
        <v>0</v>
      </c>
      <c r="LCO17" s="224">
        <f t="shared" si="130"/>
        <v>0</v>
      </c>
      <c r="LCP17" s="224">
        <f t="shared" si="130"/>
        <v>0</v>
      </c>
      <c r="LCQ17" s="224">
        <f t="shared" si="130"/>
        <v>0</v>
      </c>
      <c r="LCR17" s="224">
        <f t="shared" si="130"/>
        <v>0</v>
      </c>
      <c r="LCS17" s="224">
        <f t="shared" si="130"/>
        <v>0</v>
      </c>
      <c r="LCT17" s="224">
        <f t="shared" si="130"/>
        <v>0</v>
      </c>
      <c r="LCU17" s="224">
        <f t="shared" si="130"/>
        <v>0</v>
      </c>
      <c r="LCV17" s="224">
        <f t="shared" si="130"/>
        <v>0</v>
      </c>
      <c r="LCW17" s="224">
        <f t="shared" si="130"/>
        <v>0</v>
      </c>
      <c r="LCX17" s="224">
        <f t="shared" si="130"/>
        <v>0</v>
      </c>
      <c r="LCY17" s="224">
        <f t="shared" si="130"/>
        <v>0</v>
      </c>
      <c r="LCZ17" s="224">
        <f t="shared" si="130"/>
        <v>0</v>
      </c>
      <c r="LDA17" s="224">
        <f t="shared" si="130"/>
        <v>0</v>
      </c>
      <c r="LDB17" s="224">
        <f t="shared" si="130"/>
        <v>0</v>
      </c>
      <c r="LDC17" s="224">
        <f t="shared" si="130"/>
        <v>0</v>
      </c>
      <c r="LDD17" s="224">
        <f t="shared" si="130"/>
        <v>0</v>
      </c>
      <c r="LDE17" s="224">
        <f t="shared" si="130"/>
        <v>0</v>
      </c>
      <c r="LDF17" s="224">
        <f t="shared" si="130"/>
        <v>0</v>
      </c>
      <c r="LDG17" s="224">
        <f t="shared" si="130"/>
        <v>0</v>
      </c>
      <c r="LDH17" s="224">
        <f t="shared" si="130"/>
        <v>0</v>
      </c>
      <c r="LDI17" s="224">
        <f t="shared" si="130"/>
        <v>0</v>
      </c>
      <c r="LDJ17" s="224">
        <f t="shared" si="130"/>
        <v>0</v>
      </c>
      <c r="LDK17" s="224">
        <f t="shared" si="130"/>
        <v>0</v>
      </c>
      <c r="LDL17" s="224">
        <f t="shared" si="130"/>
        <v>0</v>
      </c>
      <c r="LDM17" s="224">
        <f t="shared" si="130"/>
        <v>0</v>
      </c>
      <c r="LDN17" s="224">
        <f t="shared" si="130"/>
        <v>0</v>
      </c>
      <c r="LDO17" s="224">
        <f t="shared" si="130"/>
        <v>0</v>
      </c>
      <c r="LDP17" s="224">
        <f t="shared" si="130"/>
        <v>0</v>
      </c>
      <c r="LDQ17" s="224">
        <f t="shared" si="130"/>
        <v>0</v>
      </c>
      <c r="LDR17" s="224">
        <f t="shared" si="130"/>
        <v>0</v>
      </c>
      <c r="LDS17" s="224">
        <f t="shared" si="130"/>
        <v>0</v>
      </c>
      <c r="LDT17" s="224">
        <f t="shared" si="130"/>
        <v>0</v>
      </c>
      <c r="LDU17" s="224">
        <f t="shared" si="130"/>
        <v>0</v>
      </c>
      <c r="LDV17" s="224">
        <f t="shared" si="130"/>
        <v>0</v>
      </c>
      <c r="LDW17" s="224">
        <f t="shared" si="130"/>
        <v>0</v>
      </c>
      <c r="LDX17" s="224">
        <f t="shared" si="130"/>
        <v>0</v>
      </c>
      <c r="LDY17" s="224">
        <f t="shared" si="130"/>
        <v>0</v>
      </c>
      <c r="LDZ17" s="224">
        <f t="shared" si="130"/>
        <v>0</v>
      </c>
      <c r="LEA17" s="224">
        <f t="shared" si="130"/>
        <v>0</v>
      </c>
      <c r="LEB17" s="224">
        <f t="shared" si="130"/>
        <v>0</v>
      </c>
      <c r="LEC17" s="224">
        <f t="shared" si="130"/>
        <v>0</v>
      </c>
      <c r="LED17" s="224">
        <f t="shared" si="130"/>
        <v>0</v>
      </c>
      <c r="LEE17" s="224">
        <f t="shared" si="130"/>
        <v>0</v>
      </c>
      <c r="LEF17" s="224">
        <f t="shared" si="130"/>
        <v>0</v>
      </c>
      <c r="LEG17" s="224">
        <f t="shared" si="130"/>
        <v>0</v>
      </c>
      <c r="LEH17" s="224">
        <f t="shared" si="130"/>
        <v>0</v>
      </c>
      <c r="LEI17" s="224">
        <f t="shared" si="130"/>
        <v>0</v>
      </c>
      <c r="LEJ17" s="224">
        <f t="shared" si="130"/>
        <v>0</v>
      </c>
      <c r="LEK17" s="224">
        <f t="shared" ref="LEK17:LGV17" si="131">SUM(LEK18,LEK22,LEK23,LEK28)</f>
        <v>0</v>
      </c>
      <c r="LEL17" s="224">
        <f t="shared" si="131"/>
        <v>0</v>
      </c>
      <c r="LEM17" s="224">
        <f t="shared" si="131"/>
        <v>0</v>
      </c>
      <c r="LEN17" s="224">
        <f t="shared" si="131"/>
        <v>0</v>
      </c>
      <c r="LEO17" s="224">
        <f t="shared" si="131"/>
        <v>0</v>
      </c>
      <c r="LEP17" s="224">
        <f t="shared" si="131"/>
        <v>0</v>
      </c>
      <c r="LEQ17" s="224">
        <f t="shared" si="131"/>
        <v>0</v>
      </c>
      <c r="LER17" s="224">
        <f t="shared" si="131"/>
        <v>0</v>
      </c>
      <c r="LES17" s="224">
        <f t="shared" si="131"/>
        <v>0</v>
      </c>
      <c r="LET17" s="224">
        <f t="shared" si="131"/>
        <v>0</v>
      </c>
      <c r="LEU17" s="224">
        <f t="shared" si="131"/>
        <v>0</v>
      </c>
      <c r="LEV17" s="224">
        <f t="shared" si="131"/>
        <v>0</v>
      </c>
      <c r="LEW17" s="224">
        <f t="shared" si="131"/>
        <v>0</v>
      </c>
      <c r="LEX17" s="224">
        <f t="shared" si="131"/>
        <v>0</v>
      </c>
      <c r="LEY17" s="224">
        <f t="shared" si="131"/>
        <v>0</v>
      </c>
      <c r="LEZ17" s="224">
        <f t="shared" si="131"/>
        <v>0</v>
      </c>
      <c r="LFA17" s="224">
        <f t="shared" si="131"/>
        <v>0</v>
      </c>
      <c r="LFB17" s="224">
        <f t="shared" si="131"/>
        <v>0</v>
      </c>
      <c r="LFC17" s="224">
        <f t="shared" si="131"/>
        <v>0</v>
      </c>
      <c r="LFD17" s="224">
        <f t="shared" si="131"/>
        <v>0</v>
      </c>
      <c r="LFE17" s="224">
        <f t="shared" si="131"/>
        <v>0</v>
      </c>
      <c r="LFF17" s="224">
        <f t="shared" si="131"/>
        <v>0</v>
      </c>
      <c r="LFG17" s="224">
        <f t="shared" si="131"/>
        <v>0</v>
      </c>
      <c r="LFH17" s="224">
        <f t="shared" si="131"/>
        <v>0</v>
      </c>
      <c r="LFI17" s="224">
        <f t="shared" si="131"/>
        <v>0</v>
      </c>
      <c r="LFJ17" s="224">
        <f t="shared" si="131"/>
        <v>0</v>
      </c>
      <c r="LFK17" s="224">
        <f t="shared" si="131"/>
        <v>0</v>
      </c>
      <c r="LFL17" s="224">
        <f t="shared" si="131"/>
        <v>0</v>
      </c>
      <c r="LFM17" s="224">
        <f t="shared" si="131"/>
        <v>0</v>
      </c>
      <c r="LFN17" s="224">
        <f t="shared" si="131"/>
        <v>0</v>
      </c>
      <c r="LFO17" s="224">
        <f t="shared" si="131"/>
        <v>0</v>
      </c>
      <c r="LFP17" s="224">
        <f t="shared" si="131"/>
        <v>0</v>
      </c>
      <c r="LFQ17" s="224">
        <f t="shared" si="131"/>
        <v>0</v>
      </c>
      <c r="LFR17" s="224">
        <f t="shared" si="131"/>
        <v>0</v>
      </c>
      <c r="LFS17" s="224">
        <f t="shared" si="131"/>
        <v>0</v>
      </c>
      <c r="LFT17" s="224">
        <f t="shared" si="131"/>
        <v>0</v>
      </c>
      <c r="LFU17" s="224">
        <f t="shared" si="131"/>
        <v>0</v>
      </c>
      <c r="LFV17" s="224">
        <f t="shared" si="131"/>
        <v>0</v>
      </c>
      <c r="LFW17" s="224">
        <f t="shared" si="131"/>
        <v>0</v>
      </c>
      <c r="LFX17" s="224">
        <f t="shared" si="131"/>
        <v>0</v>
      </c>
      <c r="LFY17" s="224">
        <f t="shared" si="131"/>
        <v>0</v>
      </c>
      <c r="LFZ17" s="224">
        <f t="shared" si="131"/>
        <v>0</v>
      </c>
      <c r="LGA17" s="224">
        <f t="shared" si="131"/>
        <v>0</v>
      </c>
      <c r="LGB17" s="224">
        <f t="shared" si="131"/>
        <v>0</v>
      </c>
      <c r="LGC17" s="224">
        <f t="shared" si="131"/>
        <v>0</v>
      </c>
      <c r="LGD17" s="224">
        <f t="shared" si="131"/>
        <v>0</v>
      </c>
      <c r="LGE17" s="224">
        <f t="shared" si="131"/>
        <v>0</v>
      </c>
      <c r="LGF17" s="224">
        <f t="shared" si="131"/>
        <v>0</v>
      </c>
      <c r="LGG17" s="224">
        <f t="shared" si="131"/>
        <v>0</v>
      </c>
      <c r="LGH17" s="224">
        <f t="shared" si="131"/>
        <v>0</v>
      </c>
      <c r="LGI17" s="224">
        <f t="shared" si="131"/>
        <v>0</v>
      </c>
      <c r="LGJ17" s="224">
        <f t="shared" si="131"/>
        <v>0</v>
      </c>
      <c r="LGK17" s="224">
        <f t="shared" si="131"/>
        <v>0</v>
      </c>
      <c r="LGL17" s="224">
        <f t="shared" si="131"/>
        <v>0</v>
      </c>
      <c r="LGM17" s="224">
        <f t="shared" si="131"/>
        <v>0</v>
      </c>
      <c r="LGN17" s="224">
        <f t="shared" si="131"/>
        <v>0</v>
      </c>
      <c r="LGO17" s="224">
        <f t="shared" si="131"/>
        <v>0</v>
      </c>
      <c r="LGP17" s="224">
        <f t="shared" si="131"/>
        <v>0</v>
      </c>
      <c r="LGQ17" s="224">
        <f t="shared" si="131"/>
        <v>0</v>
      </c>
      <c r="LGR17" s="224">
        <f t="shared" si="131"/>
        <v>0</v>
      </c>
      <c r="LGS17" s="224">
        <f t="shared" si="131"/>
        <v>0</v>
      </c>
      <c r="LGT17" s="224">
        <f t="shared" si="131"/>
        <v>0</v>
      </c>
      <c r="LGU17" s="224">
        <f t="shared" si="131"/>
        <v>0</v>
      </c>
      <c r="LGV17" s="224">
        <f t="shared" si="131"/>
        <v>0</v>
      </c>
      <c r="LGW17" s="224">
        <f t="shared" ref="LGW17:LJH17" si="132">SUM(LGW18,LGW22,LGW23,LGW28)</f>
        <v>0</v>
      </c>
      <c r="LGX17" s="224">
        <f t="shared" si="132"/>
        <v>0</v>
      </c>
      <c r="LGY17" s="224">
        <f t="shared" si="132"/>
        <v>0</v>
      </c>
      <c r="LGZ17" s="224">
        <f t="shared" si="132"/>
        <v>0</v>
      </c>
      <c r="LHA17" s="224">
        <f t="shared" si="132"/>
        <v>0</v>
      </c>
      <c r="LHB17" s="224">
        <f t="shared" si="132"/>
        <v>0</v>
      </c>
      <c r="LHC17" s="224">
        <f t="shared" si="132"/>
        <v>0</v>
      </c>
      <c r="LHD17" s="224">
        <f t="shared" si="132"/>
        <v>0</v>
      </c>
      <c r="LHE17" s="224">
        <f t="shared" si="132"/>
        <v>0</v>
      </c>
      <c r="LHF17" s="224">
        <f t="shared" si="132"/>
        <v>0</v>
      </c>
      <c r="LHG17" s="224">
        <f t="shared" si="132"/>
        <v>0</v>
      </c>
      <c r="LHH17" s="224">
        <f t="shared" si="132"/>
        <v>0</v>
      </c>
      <c r="LHI17" s="224">
        <f t="shared" si="132"/>
        <v>0</v>
      </c>
      <c r="LHJ17" s="224">
        <f t="shared" si="132"/>
        <v>0</v>
      </c>
      <c r="LHK17" s="224">
        <f t="shared" si="132"/>
        <v>0</v>
      </c>
      <c r="LHL17" s="224">
        <f t="shared" si="132"/>
        <v>0</v>
      </c>
      <c r="LHM17" s="224">
        <f t="shared" si="132"/>
        <v>0</v>
      </c>
      <c r="LHN17" s="224">
        <f t="shared" si="132"/>
        <v>0</v>
      </c>
      <c r="LHO17" s="224">
        <f t="shared" si="132"/>
        <v>0</v>
      </c>
      <c r="LHP17" s="224">
        <f t="shared" si="132"/>
        <v>0</v>
      </c>
      <c r="LHQ17" s="224">
        <f t="shared" si="132"/>
        <v>0</v>
      </c>
      <c r="LHR17" s="224">
        <f t="shared" si="132"/>
        <v>0</v>
      </c>
      <c r="LHS17" s="224">
        <f t="shared" si="132"/>
        <v>0</v>
      </c>
      <c r="LHT17" s="224">
        <f t="shared" si="132"/>
        <v>0</v>
      </c>
      <c r="LHU17" s="224">
        <f t="shared" si="132"/>
        <v>0</v>
      </c>
      <c r="LHV17" s="224">
        <f t="shared" si="132"/>
        <v>0</v>
      </c>
      <c r="LHW17" s="224">
        <f t="shared" si="132"/>
        <v>0</v>
      </c>
      <c r="LHX17" s="224">
        <f t="shared" si="132"/>
        <v>0</v>
      </c>
      <c r="LHY17" s="224">
        <f t="shared" si="132"/>
        <v>0</v>
      </c>
      <c r="LHZ17" s="224">
        <f t="shared" si="132"/>
        <v>0</v>
      </c>
      <c r="LIA17" s="224">
        <f t="shared" si="132"/>
        <v>0</v>
      </c>
      <c r="LIB17" s="224">
        <f t="shared" si="132"/>
        <v>0</v>
      </c>
      <c r="LIC17" s="224">
        <f t="shared" si="132"/>
        <v>0</v>
      </c>
      <c r="LID17" s="224">
        <f t="shared" si="132"/>
        <v>0</v>
      </c>
      <c r="LIE17" s="224">
        <f t="shared" si="132"/>
        <v>0</v>
      </c>
      <c r="LIF17" s="224">
        <f t="shared" si="132"/>
        <v>0</v>
      </c>
      <c r="LIG17" s="224">
        <f t="shared" si="132"/>
        <v>0</v>
      </c>
      <c r="LIH17" s="224">
        <f t="shared" si="132"/>
        <v>0</v>
      </c>
      <c r="LII17" s="224">
        <f t="shared" si="132"/>
        <v>0</v>
      </c>
      <c r="LIJ17" s="224">
        <f t="shared" si="132"/>
        <v>0</v>
      </c>
      <c r="LIK17" s="224">
        <f t="shared" si="132"/>
        <v>0</v>
      </c>
      <c r="LIL17" s="224">
        <f t="shared" si="132"/>
        <v>0</v>
      </c>
      <c r="LIM17" s="224">
        <f t="shared" si="132"/>
        <v>0</v>
      </c>
      <c r="LIN17" s="224">
        <f t="shared" si="132"/>
        <v>0</v>
      </c>
      <c r="LIO17" s="224">
        <f t="shared" si="132"/>
        <v>0</v>
      </c>
      <c r="LIP17" s="224">
        <f t="shared" si="132"/>
        <v>0</v>
      </c>
      <c r="LIQ17" s="224">
        <f t="shared" si="132"/>
        <v>0</v>
      </c>
      <c r="LIR17" s="224">
        <f t="shared" si="132"/>
        <v>0</v>
      </c>
      <c r="LIS17" s="224">
        <f t="shared" si="132"/>
        <v>0</v>
      </c>
      <c r="LIT17" s="224">
        <f t="shared" si="132"/>
        <v>0</v>
      </c>
      <c r="LIU17" s="224">
        <f t="shared" si="132"/>
        <v>0</v>
      </c>
      <c r="LIV17" s="224">
        <f t="shared" si="132"/>
        <v>0</v>
      </c>
      <c r="LIW17" s="224">
        <f t="shared" si="132"/>
        <v>0</v>
      </c>
      <c r="LIX17" s="224">
        <f t="shared" si="132"/>
        <v>0</v>
      </c>
      <c r="LIY17" s="224">
        <f t="shared" si="132"/>
        <v>0</v>
      </c>
      <c r="LIZ17" s="224">
        <f t="shared" si="132"/>
        <v>0</v>
      </c>
      <c r="LJA17" s="224">
        <f t="shared" si="132"/>
        <v>0</v>
      </c>
      <c r="LJB17" s="224">
        <f t="shared" si="132"/>
        <v>0</v>
      </c>
      <c r="LJC17" s="224">
        <f t="shared" si="132"/>
        <v>0</v>
      </c>
      <c r="LJD17" s="224">
        <f t="shared" si="132"/>
        <v>0</v>
      </c>
      <c r="LJE17" s="224">
        <f t="shared" si="132"/>
        <v>0</v>
      </c>
      <c r="LJF17" s="224">
        <f t="shared" si="132"/>
        <v>0</v>
      </c>
      <c r="LJG17" s="224">
        <f t="shared" si="132"/>
        <v>0</v>
      </c>
      <c r="LJH17" s="224">
        <f t="shared" si="132"/>
        <v>0</v>
      </c>
      <c r="LJI17" s="224">
        <f t="shared" ref="LJI17:LLT17" si="133">SUM(LJI18,LJI22,LJI23,LJI28)</f>
        <v>0</v>
      </c>
      <c r="LJJ17" s="224">
        <f t="shared" si="133"/>
        <v>0</v>
      </c>
      <c r="LJK17" s="224">
        <f t="shared" si="133"/>
        <v>0</v>
      </c>
      <c r="LJL17" s="224">
        <f t="shared" si="133"/>
        <v>0</v>
      </c>
      <c r="LJM17" s="224">
        <f t="shared" si="133"/>
        <v>0</v>
      </c>
      <c r="LJN17" s="224">
        <f t="shared" si="133"/>
        <v>0</v>
      </c>
      <c r="LJO17" s="224">
        <f t="shared" si="133"/>
        <v>0</v>
      </c>
      <c r="LJP17" s="224">
        <f t="shared" si="133"/>
        <v>0</v>
      </c>
      <c r="LJQ17" s="224">
        <f t="shared" si="133"/>
        <v>0</v>
      </c>
      <c r="LJR17" s="224">
        <f t="shared" si="133"/>
        <v>0</v>
      </c>
      <c r="LJS17" s="224">
        <f t="shared" si="133"/>
        <v>0</v>
      </c>
      <c r="LJT17" s="224">
        <f t="shared" si="133"/>
        <v>0</v>
      </c>
      <c r="LJU17" s="224">
        <f t="shared" si="133"/>
        <v>0</v>
      </c>
      <c r="LJV17" s="224">
        <f t="shared" si="133"/>
        <v>0</v>
      </c>
      <c r="LJW17" s="224">
        <f t="shared" si="133"/>
        <v>0</v>
      </c>
      <c r="LJX17" s="224">
        <f t="shared" si="133"/>
        <v>0</v>
      </c>
      <c r="LJY17" s="224">
        <f t="shared" si="133"/>
        <v>0</v>
      </c>
      <c r="LJZ17" s="224">
        <f t="shared" si="133"/>
        <v>0</v>
      </c>
      <c r="LKA17" s="224">
        <f t="shared" si="133"/>
        <v>0</v>
      </c>
      <c r="LKB17" s="224">
        <f t="shared" si="133"/>
        <v>0</v>
      </c>
      <c r="LKC17" s="224">
        <f t="shared" si="133"/>
        <v>0</v>
      </c>
      <c r="LKD17" s="224">
        <f t="shared" si="133"/>
        <v>0</v>
      </c>
      <c r="LKE17" s="224">
        <f t="shared" si="133"/>
        <v>0</v>
      </c>
      <c r="LKF17" s="224">
        <f t="shared" si="133"/>
        <v>0</v>
      </c>
      <c r="LKG17" s="224">
        <f t="shared" si="133"/>
        <v>0</v>
      </c>
      <c r="LKH17" s="224">
        <f t="shared" si="133"/>
        <v>0</v>
      </c>
      <c r="LKI17" s="224">
        <f t="shared" si="133"/>
        <v>0</v>
      </c>
      <c r="LKJ17" s="224">
        <f t="shared" si="133"/>
        <v>0</v>
      </c>
      <c r="LKK17" s="224">
        <f t="shared" si="133"/>
        <v>0</v>
      </c>
      <c r="LKL17" s="224">
        <f t="shared" si="133"/>
        <v>0</v>
      </c>
      <c r="LKM17" s="224">
        <f t="shared" si="133"/>
        <v>0</v>
      </c>
      <c r="LKN17" s="224">
        <f t="shared" si="133"/>
        <v>0</v>
      </c>
      <c r="LKO17" s="224">
        <f t="shared" si="133"/>
        <v>0</v>
      </c>
      <c r="LKP17" s="224">
        <f t="shared" si="133"/>
        <v>0</v>
      </c>
      <c r="LKQ17" s="224">
        <f t="shared" si="133"/>
        <v>0</v>
      </c>
      <c r="LKR17" s="224">
        <f t="shared" si="133"/>
        <v>0</v>
      </c>
      <c r="LKS17" s="224">
        <f t="shared" si="133"/>
        <v>0</v>
      </c>
      <c r="LKT17" s="224">
        <f t="shared" si="133"/>
        <v>0</v>
      </c>
      <c r="LKU17" s="224">
        <f t="shared" si="133"/>
        <v>0</v>
      </c>
      <c r="LKV17" s="224">
        <f t="shared" si="133"/>
        <v>0</v>
      </c>
      <c r="LKW17" s="224">
        <f t="shared" si="133"/>
        <v>0</v>
      </c>
      <c r="LKX17" s="224">
        <f t="shared" si="133"/>
        <v>0</v>
      </c>
      <c r="LKY17" s="224">
        <f t="shared" si="133"/>
        <v>0</v>
      </c>
      <c r="LKZ17" s="224">
        <f t="shared" si="133"/>
        <v>0</v>
      </c>
      <c r="LLA17" s="224">
        <f t="shared" si="133"/>
        <v>0</v>
      </c>
      <c r="LLB17" s="224">
        <f t="shared" si="133"/>
        <v>0</v>
      </c>
      <c r="LLC17" s="224">
        <f t="shared" si="133"/>
        <v>0</v>
      </c>
      <c r="LLD17" s="224">
        <f t="shared" si="133"/>
        <v>0</v>
      </c>
      <c r="LLE17" s="224">
        <f t="shared" si="133"/>
        <v>0</v>
      </c>
      <c r="LLF17" s="224">
        <f t="shared" si="133"/>
        <v>0</v>
      </c>
      <c r="LLG17" s="224">
        <f t="shared" si="133"/>
        <v>0</v>
      </c>
      <c r="LLH17" s="224">
        <f t="shared" si="133"/>
        <v>0</v>
      </c>
      <c r="LLI17" s="224">
        <f t="shared" si="133"/>
        <v>0</v>
      </c>
      <c r="LLJ17" s="224">
        <f t="shared" si="133"/>
        <v>0</v>
      </c>
      <c r="LLK17" s="224">
        <f t="shared" si="133"/>
        <v>0</v>
      </c>
      <c r="LLL17" s="224">
        <f t="shared" si="133"/>
        <v>0</v>
      </c>
      <c r="LLM17" s="224">
        <f t="shared" si="133"/>
        <v>0</v>
      </c>
      <c r="LLN17" s="224">
        <f t="shared" si="133"/>
        <v>0</v>
      </c>
      <c r="LLO17" s="224">
        <f t="shared" si="133"/>
        <v>0</v>
      </c>
      <c r="LLP17" s="224">
        <f t="shared" si="133"/>
        <v>0</v>
      </c>
      <c r="LLQ17" s="224">
        <f t="shared" si="133"/>
        <v>0</v>
      </c>
      <c r="LLR17" s="224">
        <f t="shared" si="133"/>
        <v>0</v>
      </c>
      <c r="LLS17" s="224">
        <f t="shared" si="133"/>
        <v>0</v>
      </c>
      <c r="LLT17" s="224">
        <f t="shared" si="133"/>
        <v>0</v>
      </c>
      <c r="LLU17" s="224">
        <f t="shared" ref="LLU17:LOF17" si="134">SUM(LLU18,LLU22,LLU23,LLU28)</f>
        <v>0</v>
      </c>
      <c r="LLV17" s="224">
        <f t="shared" si="134"/>
        <v>0</v>
      </c>
      <c r="LLW17" s="224">
        <f t="shared" si="134"/>
        <v>0</v>
      </c>
      <c r="LLX17" s="224">
        <f t="shared" si="134"/>
        <v>0</v>
      </c>
      <c r="LLY17" s="224">
        <f t="shared" si="134"/>
        <v>0</v>
      </c>
      <c r="LLZ17" s="224">
        <f t="shared" si="134"/>
        <v>0</v>
      </c>
      <c r="LMA17" s="224">
        <f t="shared" si="134"/>
        <v>0</v>
      </c>
      <c r="LMB17" s="224">
        <f t="shared" si="134"/>
        <v>0</v>
      </c>
      <c r="LMC17" s="224">
        <f t="shared" si="134"/>
        <v>0</v>
      </c>
      <c r="LMD17" s="224">
        <f t="shared" si="134"/>
        <v>0</v>
      </c>
      <c r="LME17" s="224">
        <f t="shared" si="134"/>
        <v>0</v>
      </c>
      <c r="LMF17" s="224">
        <f t="shared" si="134"/>
        <v>0</v>
      </c>
      <c r="LMG17" s="224">
        <f t="shared" si="134"/>
        <v>0</v>
      </c>
      <c r="LMH17" s="224">
        <f t="shared" si="134"/>
        <v>0</v>
      </c>
      <c r="LMI17" s="224">
        <f t="shared" si="134"/>
        <v>0</v>
      </c>
      <c r="LMJ17" s="224">
        <f t="shared" si="134"/>
        <v>0</v>
      </c>
      <c r="LMK17" s="224">
        <f t="shared" si="134"/>
        <v>0</v>
      </c>
      <c r="LML17" s="224">
        <f t="shared" si="134"/>
        <v>0</v>
      </c>
      <c r="LMM17" s="224">
        <f t="shared" si="134"/>
        <v>0</v>
      </c>
      <c r="LMN17" s="224">
        <f t="shared" si="134"/>
        <v>0</v>
      </c>
      <c r="LMO17" s="224">
        <f t="shared" si="134"/>
        <v>0</v>
      </c>
      <c r="LMP17" s="224">
        <f t="shared" si="134"/>
        <v>0</v>
      </c>
      <c r="LMQ17" s="224">
        <f t="shared" si="134"/>
        <v>0</v>
      </c>
      <c r="LMR17" s="224">
        <f t="shared" si="134"/>
        <v>0</v>
      </c>
      <c r="LMS17" s="224">
        <f t="shared" si="134"/>
        <v>0</v>
      </c>
      <c r="LMT17" s="224">
        <f t="shared" si="134"/>
        <v>0</v>
      </c>
      <c r="LMU17" s="224">
        <f t="shared" si="134"/>
        <v>0</v>
      </c>
      <c r="LMV17" s="224">
        <f t="shared" si="134"/>
        <v>0</v>
      </c>
      <c r="LMW17" s="224">
        <f t="shared" si="134"/>
        <v>0</v>
      </c>
      <c r="LMX17" s="224">
        <f t="shared" si="134"/>
        <v>0</v>
      </c>
      <c r="LMY17" s="224">
        <f t="shared" si="134"/>
        <v>0</v>
      </c>
      <c r="LMZ17" s="224">
        <f t="shared" si="134"/>
        <v>0</v>
      </c>
      <c r="LNA17" s="224">
        <f t="shared" si="134"/>
        <v>0</v>
      </c>
      <c r="LNB17" s="224">
        <f t="shared" si="134"/>
        <v>0</v>
      </c>
      <c r="LNC17" s="224">
        <f t="shared" si="134"/>
        <v>0</v>
      </c>
      <c r="LND17" s="224">
        <f t="shared" si="134"/>
        <v>0</v>
      </c>
      <c r="LNE17" s="224">
        <f t="shared" si="134"/>
        <v>0</v>
      </c>
      <c r="LNF17" s="224">
        <f t="shared" si="134"/>
        <v>0</v>
      </c>
      <c r="LNG17" s="224">
        <f t="shared" si="134"/>
        <v>0</v>
      </c>
      <c r="LNH17" s="224">
        <f t="shared" si="134"/>
        <v>0</v>
      </c>
      <c r="LNI17" s="224">
        <f t="shared" si="134"/>
        <v>0</v>
      </c>
      <c r="LNJ17" s="224">
        <f t="shared" si="134"/>
        <v>0</v>
      </c>
      <c r="LNK17" s="224">
        <f t="shared" si="134"/>
        <v>0</v>
      </c>
      <c r="LNL17" s="224">
        <f t="shared" si="134"/>
        <v>0</v>
      </c>
      <c r="LNM17" s="224">
        <f t="shared" si="134"/>
        <v>0</v>
      </c>
      <c r="LNN17" s="224">
        <f t="shared" si="134"/>
        <v>0</v>
      </c>
      <c r="LNO17" s="224">
        <f t="shared" si="134"/>
        <v>0</v>
      </c>
      <c r="LNP17" s="224">
        <f t="shared" si="134"/>
        <v>0</v>
      </c>
      <c r="LNQ17" s="224">
        <f t="shared" si="134"/>
        <v>0</v>
      </c>
      <c r="LNR17" s="224">
        <f t="shared" si="134"/>
        <v>0</v>
      </c>
      <c r="LNS17" s="224">
        <f t="shared" si="134"/>
        <v>0</v>
      </c>
      <c r="LNT17" s="224">
        <f t="shared" si="134"/>
        <v>0</v>
      </c>
      <c r="LNU17" s="224">
        <f t="shared" si="134"/>
        <v>0</v>
      </c>
      <c r="LNV17" s="224">
        <f t="shared" si="134"/>
        <v>0</v>
      </c>
      <c r="LNW17" s="224">
        <f t="shared" si="134"/>
        <v>0</v>
      </c>
      <c r="LNX17" s="224">
        <f t="shared" si="134"/>
        <v>0</v>
      </c>
      <c r="LNY17" s="224">
        <f t="shared" si="134"/>
        <v>0</v>
      </c>
      <c r="LNZ17" s="224">
        <f t="shared" si="134"/>
        <v>0</v>
      </c>
      <c r="LOA17" s="224">
        <f t="shared" si="134"/>
        <v>0</v>
      </c>
      <c r="LOB17" s="224">
        <f t="shared" si="134"/>
        <v>0</v>
      </c>
      <c r="LOC17" s="224">
        <f t="shared" si="134"/>
        <v>0</v>
      </c>
      <c r="LOD17" s="224">
        <f t="shared" si="134"/>
        <v>0</v>
      </c>
      <c r="LOE17" s="224">
        <f t="shared" si="134"/>
        <v>0</v>
      </c>
      <c r="LOF17" s="224">
        <f t="shared" si="134"/>
        <v>0</v>
      </c>
      <c r="LOG17" s="224">
        <f t="shared" ref="LOG17:LQR17" si="135">SUM(LOG18,LOG22,LOG23,LOG28)</f>
        <v>0</v>
      </c>
      <c r="LOH17" s="224">
        <f t="shared" si="135"/>
        <v>0</v>
      </c>
      <c r="LOI17" s="224">
        <f t="shared" si="135"/>
        <v>0</v>
      </c>
      <c r="LOJ17" s="224">
        <f t="shared" si="135"/>
        <v>0</v>
      </c>
      <c r="LOK17" s="224">
        <f t="shared" si="135"/>
        <v>0</v>
      </c>
      <c r="LOL17" s="224">
        <f t="shared" si="135"/>
        <v>0</v>
      </c>
      <c r="LOM17" s="224">
        <f t="shared" si="135"/>
        <v>0</v>
      </c>
      <c r="LON17" s="224">
        <f t="shared" si="135"/>
        <v>0</v>
      </c>
      <c r="LOO17" s="224">
        <f t="shared" si="135"/>
        <v>0</v>
      </c>
      <c r="LOP17" s="224">
        <f t="shared" si="135"/>
        <v>0</v>
      </c>
      <c r="LOQ17" s="224">
        <f t="shared" si="135"/>
        <v>0</v>
      </c>
      <c r="LOR17" s="224">
        <f t="shared" si="135"/>
        <v>0</v>
      </c>
      <c r="LOS17" s="224">
        <f t="shared" si="135"/>
        <v>0</v>
      </c>
      <c r="LOT17" s="224">
        <f t="shared" si="135"/>
        <v>0</v>
      </c>
      <c r="LOU17" s="224">
        <f t="shared" si="135"/>
        <v>0</v>
      </c>
      <c r="LOV17" s="224">
        <f t="shared" si="135"/>
        <v>0</v>
      </c>
      <c r="LOW17" s="224">
        <f t="shared" si="135"/>
        <v>0</v>
      </c>
      <c r="LOX17" s="224">
        <f t="shared" si="135"/>
        <v>0</v>
      </c>
      <c r="LOY17" s="224">
        <f t="shared" si="135"/>
        <v>0</v>
      </c>
      <c r="LOZ17" s="224">
        <f t="shared" si="135"/>
        <v>0</v>
      </c>
      <c r="LPA17" s="224">
        <f t="shared" si="135"/>
        <v>0</v>
      </c>
      <c r="LPB17" s="224">
        <f t="shared" si="135"/>
        <v>0</v>
      </c>
      <c r="LPC17" s="224">
        <f t="shared" si="135"/>
        <v>0</v>
      </c>
      <c r="LPD17" s="224">
        <f t="shared" si="135"/>
        <v>0</v>
      </c>
      <c r="LPE17" s="224">
        <f t="shared" si="135"/>
        <v>0</v>
      </c>
      <c r="LPF17" s="224">
        <f t="shared" si="135"/>
        <v>0</v>
      </c>
      <c r="LPG17" s="224">
        <f t="shared" si="135"/>
        <v>0</v>
      </c>
      <c r="LPH17" s="224">
        <f t="shared" si="135"/>
        <v>0</v>
      </c>
      <c r="LPI17" s="224">
        <f t="shared" si="135"/>
        <v>0</v>
      </c>
      <c r="LPJ17" s="224">
        <f t="shared" si="135"/>
        <v>0</v>
      </c>
      <c r="LPK17" s="224">
        <f t="shared" si="135"/>
        <v>0</v>
      </c>
      <c r="LPL17" s="224">
        <f t="shared" si="135"/>
        <v>0</v>
      </c>
      <c r="LPM17" s="224">
        <f t="shared" si="135"/>
        <v>0</v>
      </c>
      <c r="LPN17" s="224">
        <f t="shared" si="135"/>
        <v>0</v>
      </c>
      <c r="LPO17" s="224">
        <f t="shared" si="135"/>
        <v>0</v>
      </c>
      <c r="LPP17" s="224">
        <f t="shared" si="135"/>
        <v>0</v>
      </c>
      <c r="LPQ17" s="224">
        <f t="shared" si="135"/>
        <v>0</v>
      </c>
      <c r="LPR17" s="224">
        <f t="shared" si="135"/>
        <v>0</v>
      </c>
      <c r="LPS17" s="224">
        <f t="shared" si="135"/>
        <v>0</v>
      </c>
      <c r="LPT17" s="224">
        <f t="shared" si="135"/>
        <v>0</v>
      </c>
      <c r="LPU17" s="224">
        <f t="shared" si="135"/>
        <v>0</v>
      </c>
      <c r="LPV17" s="224">
        <f t="shared" si="135"/>
        <v>0</v>
      </c>
      <c r="LPW17" s="224">
        <f t="shared" si="135"/>
        <v>0</v>
      </c>
      <c r="LPX17" s="224">
        <f t="shared" si="135"/>
        <v>0</v>
      </c>
      <c r="LPY17" s="224">
        <f t="shared" si="135"/>
        <v>0</v>
      </c>
      <c r="LPZ17" s="224">
        <f t="shared" si="135"/>
        <v>0</v>
      </c>
      <c r="LQA17" s="224">
        <f t="shared" si="135"/>
        <v>0</v>
      </c>
      <c r="LQB17" s="224">
        <f t="shared" si="135"/>
        <v>0</v>
      </c>
      <c r="LQC17" s="224">
        <f t="shared" si="135"/>
        <v>0</v>
      </c>
      <c r="LQD17" s="224">
        <f t="shared" si="135"/>
        <v>0</v>
      </c>
      <c r="LQE17" s="224">
        <f t="shared" si="135"/>
        <v>0</v>
      </c>
      <c r="LQF17" s="224">
        <f t="shared" si="135"/>
        <v>0</v>
      </c>
      <c r="LQG17" s="224">
        <f t="shared" si="135"/>
        <v>0</v>
      </c>
      <c r="LQH17" s="224">
        <f t="shared" si="135"/>
        <v>0</v>
      </c>
      <c r="LQI17" s="224">
        <f t="shared" si="135"/>
        <v>0</v>
      </c>
      <c r="LQJ17" s="224">
        <f t="shared" si="135"/>
        <v>0</v>
      </c>
      <c r="LQK17" s="224">
        <f t="shared" si="135"/>
        <v>0</v>
      </c>
      <c r="LQL17" s="224">
        <f t="shared" si="135"/>
        <v>0</v>
      </c>
      <c r="LQM17" s="224">
        <f t="shared" si="135"/>
        <v>0</v>
      </c>
      <c r="LQN17" s="224">
        <f t="shared" si="135"/>
        <v>0</v>
      </c>
      <c r="LQO17" s="224">
        <f t="shared" si="135"/>
        <v>0</v>
      </c>
      <c r="LQP17" s="224">
        <f t="shared" si="135"/>
        <v>0</v>
      </c>
      <c r="LQQ17" s="224">
        <f t="shared" si="135"/>
        <v>0</v>
      </c>
      <c r="LQR17" s="224">
        <f t="shared" si="135"/>
        <v>0</v>
      </c>
      <c r="LQS17" s="224">
        <f t="shared" ref="LQS17:LTD17" si="136">SUM(LQS18,LQS22,LQS23,LQS28)</f>
        <v>0</v>
      </c>
      <c r="LQT17" s="224">
        <f t="shared" si="136"/>
        <v>0</v>
      </c>
      <c r="LQU17" s="224">
        <f t="shared" si="136"/>
        <v>0</v>
      </c>
      <c r="LQV17" s="224">
        <f t="shared" si="136"/>
        <v>0</v>
      </c>
      <c r="LQW17" s="224">
        <f t="shared" si="136"/>
        <v>0</v>
      </c>
      <c r="LQX17" s="224">
        <f t="shared" si="136"/>
        <v>0</v>
      </c>
      <c r="LQY17" s="224">
        <f t="shared" si="136"/>
        <v>0</v>
      </c>
      <c r="LQZ17" s="224">
        <f t="shared" si="136"/>
        <v>0</v>
      </c>
      <c r="LRA17" s="224">
        <f t="shared" si="136"/>
        <v>0</v>
      </c>
      <c r="LRB17" s="224">
        <f t="shared" si="136"/>
        <v>0</v>
      </c>
      <c r="LRC17" s="224">
        <f t="shared" si="136"/>
        <v>0</v>
      </c>
      <c r="LRD17" s="224">
        <f t="shared" si="136"/>
        <v>0</v>
      </c>
      <c r="LRE17" s="224">
        <f t="shared" si="136"/>
        <v>0</v>
      </c>
      <c r="LRF17" s="224">
        <f t="shared" si="136"/>
        <v>0</v>
      </c>
      <c r="LRG17" s="224">
        <f t="shared" si="136"/>
        <v>0</v>
      </c>
      <c r="LRH17" s="224">
        <f t="shared" si="136"/>
        <v>0</v>
      </c>
      <c r="LRI17" s="224">
        <f t="shared" si="136"/>
        <v>0</v>
      </c>
      <c r="LRJ17" s="224">
        <f t="shared" si="136"/>
        <v>0</v>
      </c>
      <c r="LRK17" s="224">
        <f t="shared" si="136"/>
        <v>0</v>
      </c>
      <c r="LRL17" s="224">
        <f t="shared" si="136"/>
        <v>0</v>
      </c>
      <c r="LRM17" s="224">
        <f t="shared" si="136"/>
        <v>0</v>
      </c>
      <c r="LRN17" s="224">
        <f t="shared" si="136"/>
        <v>0</v>
      </c>
      <c r="LRO17" s="224">
        <f t="shared" si="136"/>
        <v>0</v>
      </c>
      <c r="LRP17" s="224">
        <f t="shared" si="136"/>
        <v>0</v>
      </c>
      <c r="LRQ17" s="224">
        <f t="shared" si="136"/>
        <v>0</v>
      </c>
      <c r="LRR17" s="224">
        <f t="shared" si="136"/>
        <v>0</v>
      </c>
      <c r="LRS17" s="224">
        <f t="shared" si="136"/>
        <v>0</v>
      </c>
      <c r="LRT17" s="224">
        <f t="shared" si="136"/>
        <v>0</v>
      </c>
      <c r="LRU17" s="224">
        <f t="shared" si="136"/>
        <v>0</v>
      </c>
      <c r="LRV17" s="224">
        <f t="shared" si="136"/>
        <v>0</v>
      </c>
      <c r="LRW17" s="224">
        <f t="shared" si="136"/>
        <v>0</v>
      </c>
      <c r="LRX17" s="224">
        <f t="shared" si="136"/>
        <v>0</v>
      </c>
      <c r="LRY17" s="224">
        <f t="shared" si="136"/>
        <v>0</v>
      </c>
      <c r="LRZ17" s="224">
        <f t="shared" si="136"/>
        <v>0</v>
      </c>
      <c r="LSA17" s="224">
        <f t="shared" si="136"/>
        <v>0</v>
      </c>
      <c r="LSB17" s="224">
        <f t="shared" si="136"/>
        <v>0</v>
      </c>
      <c r="LSC17" s="224">
        <f t="shared" si="136"/>
        <v>0</v>
      </c>
      <c r="LSD17" s="224">
        <f t="shared" si="136"/>
        <v>0</v>
      </c>
      <c r="LSE17" s="224">
        <f t="shared" si="136"/>
        <v>0</v>
      </c>
      <c r="LSF17" s="224">
        <f t="shared" si="136"/>
        <v>0</v>
      </c>
      <c r="LSG17" s="224">
        <f t="shared" si="136"/>
        <v>0</v>
      </c>
      <c r="LSH17" s="224">
        <f t="shared" si="136"/>
        <v>0</v>
      </c>
      <c r="LSI17" s="224">
        <f t="shared" si="136"/>
        <v>0</v>
      </c>
      <c r="LSJ17" s="224">
        <f t="shared" si="136"/>
        <v>0</v>
      </c>
      <c r="LSK17" s="224">
        <f t="shared" si="136"/>
        <v>0</v>
      </c>
      <c r="LSL17" s="224">
        <f t="shared" si="136"/>
        <v>0</v>
      </c>
      <c r="LSM17" s="224">
        <f t="shared" si="136"/>
        <v>0</v>
      </c>
      <c r="LSN17" s="224">
        <f t="shared" si="136"/>
        <v>0</v>
      </c>
      <c r="LSO17" s="224">
        <f t="shared" si="136"/>
        <v>0</v>
      </c>
      <c r="LSP17" s="224">
        <f t="shared" si="136"/>
        <v>0</v>
      </c>
      <c r="LSQ17" s="224">
        <f t="shared" si="136"/>
        <v>0</v>
      </c>
      <c r="LSR17" s="224">
        <f t="shared" si="136"/>
        <v>0</v>
      </c>
      <c r="LSS17" s="224">
        <f t="shared" si="136"/>
        <v>0</v>
      </c>
      <c r="LST17" s="224">
        <f t="shared" si="136"/>
        <v>0</v>
      </c>
      <c r="LSU17" s="224">
        <f t="shared" si="136"/>
        <v>0</v>
      </c>
      <c r="LSV17" s="224">
        <f t="shared" si="136"/>
        <v>0</v>
      </c>
      <c r="LSW17" s="224">
        <f t="shared" si="136"/>
        <v>0</v>
      </c>
      <c r="LSX17" s="224">
        <f t="shared" si="136"/>
        <v>0</v>
      </c>
      <c r="LSY17" s="224">
        <f t="shared" si="136"/>
        <v>0</v>
      </c>
      <c r="LSZ17" s="224">
        <f t="shared" si="136"/>
        <v>0</v>
      </c>
      <c r="LTA17" s="224">
        <f t="shared" si="136"/>
        <v>0</v>
      </c>
      <c r="LTB17" s="224">
        <f t="shared" si="136"/>
        <v>0</v>
      </c>
      <c r="LTC17" s="224">
        <f t="shared" si="136"/>
        <v>0</v>
      </c>
      <c r="LTD17" s="224">
        <f t="shared" si="136"/>
        <v>0</v>
      </c>
      <c r="LTE17" s="224">
        <f t="shared" ref="LTE17:LVP17" si="137">SUM(LTE18,LTE22,LTE23,LTE28)</f>
        <v>0</v>
      </c>
      <c r="LTF17" s="224">
        <f t="shared" si="137"/>
        <v>0</v>
      </c>
      <c r="LTG17" s="224">
        <f t="shared" si="137"/>
        <v>0</v>
      </c>
      <c r="LTH17" s="224">
        <f t="shared" si="137"/>
        <v>0</v>
      </c>
      <c r="LTI17" s="224">
        <f t="shared" si="137"/>
        <v>0</v>
      </c>
      <c r="LTJ17" s="224">
        <f t="shared" si="137"/>
        <v>0</v>
      </c>
      <c r="LTK17" s="224">
        <f t="shared" si="137"/>
        <v>0</v>
      </c>
      <c r="LTL17" s="224">
        <f t="shared" si="137"/>
        <v>0</v>
      </c>
      <c r="LTM17" s="224">
        <f t="shared" si="137"/>
        <v>0</v>
      </c>
      <c r="LTN17" s="224">
        <f t="shared" si="137"/>
        <v>0</v>
      </c>
      <c r="LTO17" s="224">
        <f t="shared" si="137"/>
        <v>0</v>
      </c>
      <c r="LTP17" s="224">
        <f t="shared" si="137"/>
        <v>0</v>
      </c>
      <c r="LTQ17" s="224">
        <f t="shared" si="137"/>
        <v>0</v>
      </c>
      <c r="LTR17" s="224">
        <f t="shared" si="137"/>
        <v>0</v>
      </c>
      <c r="LTS17" s="224">
        <f t="shared" si="137"/>
        <v>0</v>
      </c>
      <c r="LTT17" s="224">
        <f t="shared" si="137"/>
        <v>0</v>
      </c>
      <c r="LTU17" s="224">
        <f t="shared" si="137"/>
        <v>0</v>
      </c>
      <c r="LTV17" s="224">
        <f t="shared" si="137"/>
        <v>0</v>
      </c>
      <c r="LTW17" s="224">
        <f t="shared" si="137"/>
        <v>0</v>
      </c>
      <c r="LTX17" s="224">
        <f t="shared" si="137"/>
        <v>0</v>
      </c>
      <c r="LTY17" s="224">
        <f t="shared" si="137"/>
        <v>0</v>
      </c>
      <c r="LTZ17" s="224">
        <f t="shared" si="137"/>
        <v>0</v>
      </c>
      <c r="LUA17" s="224">
        <f t="shared" si="137"/>
        <v>0</v>
      </c>
      <c r="LUB17" s="224">
        <f t="shared" si="137"/>
        <v>0</v>
      </c>
      <c r="LUC17" s="224">
        <f t="shared" si="137"/>
        <v>0</v>
      </c>
      <c r="LUD17" s="224">
        <f t="shared" si="137"/>
        <v>0</v>
      </c>
      <c r="LUE17" s="224">
        <f t="shared" si="137"/>
        <v>0</v>
      </c>
      <c r="LUF17" s="224">
        <f t="shared" si="137"/>
        <v>0</v>
      </c>
      <c r="LUG17" s="224">
        <f t="shared" si="137"/>
        <v>0</v>
      </c>
      <c r="LUH17" s="224">
        <f t="shared" si="137"/>
        <v>0</v>
      </c>
      <c r="LUI17" s="224">
        <f t="shared" si="137"/>
        <v>0</v>
      </c>
      <c r="LUJ17" s="224">
        <f t="shared" si="137"/>
        <v>0</v>
      </c>
      <c r="LUK17" s="224">
        <f t="shared" si="137"/>
        <v>0</v>
      </c>
      <c r="LUL17" s="224">
        <f t="shared" si="137"/>
        <v>0</v>
      </c>
      <c r="LUM17" s="224">
        <f t="shared" si="137"/>
        <v>0</v>
      </c>
      <c r="LUN17" s="224">
        <f t="shared" si="137"/>
        <v>0</v>
      </c>
      <c r="LUO17" s="224">
        <f t="shared" si="137"/>
        <v>0</v>
      </c>
      <c r="LUP17" s="224">
        <f t="shared" si="137"/>
        <v>0</v>
      </c>
      <c r="LUQ17" s="224">
        <f t="shared" si="137"/>
        <v>0</v>
      </c>
      <c r="LUR17" s="224">
        <f t="shared" si="137"/>
        <v>0</v>
      </c>
      <c r="LUS17" s="224">
        <f t="shared" si="137"/>
        <v>0</v>
      </c>
      <c r="LUT17" s="224">
        <f t="shared" si="137"/>
        <v>0</v>
      </c>
      <c r="LUU17" s="224">
        <f t="shared" si="137"/>
        <v>0</v>
      </c>
      <c r="LUV17" s="224">
        <f t="shared" si="137"/>
        <v>0</v>
      </c>
      <c r="LUW17" s="224">
        <f t="shared" si="137"/>
        <v>0</v>
      </c>
      <c r="LUX17" s="224">
        <f t="shared" si="137"/>
        <v>0</v>
      </c>
      <c r="LUY17" s="224">
        <f t="shared" si="137"/>
        <v>0</v>
      </c>
      <c r="LUZ17" s="224">
        <f t="shared" si="137"/>
        <v>0</v>
      </c>
      <c r="LVA17" s="224">
        <f t="shared" si="137"/>
        <v>0</v>
      </c>
      <c r="LVB17" s="224">
        <f t="shared" si="137"/>
        <v>0</v>
      </c>
      <c r="LVC17" s="224">
        <f t="shared" si="137"/>
        <v>0</v>
      </c>
      <c r="LVD17" s="224">
        <f t="shared" si="137"/>
        <v>0</v>
      </c>
      <c r="LVE17" s="224">
        <f t="shared" si="137"/>
        <v>0</v>
      </c>
      <c r="LVF17" s="224">
        <f t="shared" si="137"/>
        <v>0</v>
      </c>
      <c r="LVG17" s="224">
        <f t="shared" si="137"/>
        <v>0</v>
      </c>
      <c r="LVH17" s="224">
        <f t="shared" si="137"/>
        <v>0</v>
      </c>
      <c r="LVI17" s="224">
        <f t="shared" si="137"/>
        <v>0</v>
      </c>
      <c r="LVJ17" s="224">
        <f t="shared" si="137"/>
        <v>0</v>
      </c>
      <c r="LVK17" s="224">
        <f t="shared" si="137"/>
        <v>0</v>
      </c>
      <c r="LVL17" s="224">
        <f t="shared" si="137"/>
        <v>0</v>
      </c>
      <c r="LVM17" s="224">
        <f t="shared" si="137"/>
        <v>0</v>
      </c>
      <c r="LVN17" s="224">
        <f t="shared" si="137"/>
        <v>0</v>
      </c>
      <c r="LVO17" s="224">
        <f t="shared" si="137"/>
        <v>0</v>
      </c>
      <c r="LVP17" s="224">
        <f t="shared" si="137"/>
        <v>0</v>
      </c>
      <c r="LVQ17" s="224">
        <f t="shared" ref="LVQ17:LYB17" si="138">SUM(LVQ18,LVQ22,LVQ23,LVQ28)</f>
        <v>0</v>
      </c>
      <c r="LVR17" s="224">
        <f t="shared" si="138"/>
        <v>0</v>
      </c>
      <c r="LVS17" s="224">
        <f t="shared" si="138"/>
        <v>0</v>
      </c>
      <c r="LVT17" s="224">
        <f t="shared" si="138"/>
        <v>0</v>
      </c>
      <c r="LVU17" s="224">
        <f t="shared" si="138"/>
        <v>0</v>
      </c>
      <c r="LVV17" s="224">
        <f t="shared" si="138"/>
        <v>0</v>
      </c>
      <c r="LVW17" s="224">
        <f t="shared" si="138"/>
        <v>0</v>
      </c>
      <c r="LVX17" s="224">
        <f t="shared" si="138"/>
        <v>0</v>
      </c>
      <c r="LVY17" s="224">
        <f t="shared" si="138"/>
        <v>0</v>
      </c>
      <c r="LVZ17" s="224">
        <f t="shared" si="138"/>
        <v>0</v>
      </c>
      <c r="LWA17" s="224">
        <f t="shared" si="138"/>
        <v>0</v>
      </c>
      <c r="LWB17" s="224">
        <f t="shared" si="138"/>
        <v>0</v>
      </c>
      <c r="LWC17" s="224">
        <f t="shared" si="138"/>
        <v>0</v>
      </c>
      <c r="LWD17" s="224">
        <f t="shared" si="138"/>
        <v>0</v>
      </c>
      <c r="LWE17" s="224">
        <f t="shared" si="138"/>
        <v>0</v>
      </c>
      <c r="LWF17" s="224">
        <f t="shared" si="138"/>
        <v>0</v>
      </c>
      <c r="LWG17" s="224">
        <f t="shared" si="138"/>
        <v>0</v>
      </c>
      <c r="LWH17" s="224">
        <f t="shared" si="138"/>
        <v>0</v>
      </c>
      <c r="LWI17" s="224">
        <f t="shared" si="138"/>
        <v>0</v>
      </c>
      <c r="LWJ17" s="224">
        <f t="shared" si="138"/>
        <v>0</v>
      </c>
      <c r="LWK17" s="224">
        <f t="shared" si="138"/>
        <v>0</v>
      </c>
      <c r="LWL17" s="224">
        <f t="shared" si="138"/>
        <v>0</v>
      </c>
      <c r="LWM17" s="224">
        <f t="shared" si="138"/>
        <v>0</v>
      </c>
      <c r="LWN17" s="224">
        <f t="shared" si="138"/>
        <v>0</v>
      </c>
      <c r="LWO17" s="224">
        <f t="shared" si="138"/>
        <v>0</v>
      </c>
      <c r="LWP17" s="224">
        <f t="shared" si="138"/>
        <v>0</v>
      </c>
      <c r="LWQ17" s="224">
        <f t="shared" si="138"/>
        <v>0</v>
      </c>
      <c r="LWR17" s="224">
        <f t="shared" si="138"/>
        <v>0</v>
      </c>
      <c r="LWS17" s="224">
        <f t="shared" si="138"/>
        <v>0</v>
      </c>
      <c r="LWT17" s="224">
        <f t="shared" si="138"/>
        <v>0</v>
      </c>
      <c r="LWU17" s="224">
        <f t="shared" si="138"/>
        <v>0</v>
      </c>
      <c r="LWV17" s="224">
        <f t="shared" si="138"/>
        <v>0</v>
      </c>
      <c r="LWW17" s="224">
        <f t="shared" si="138"/>
        <v>0</v>
      </c>
      <c r="LWX17" s="224">
        <f t="shared" si="138"/>
        <v>0</v>
      </c>
      <c r="LWY17" s="224">
        <f t="shared" si="138"/>
        <v>0</v>
      </c>
      <c r="LWZ17" s="224">
        <f t="shared" si="138"/>
        <v>0</v>
      </c>
      <c r="LXA17" s="224">
        <f t="shared" si="138"/>
        <v>0</v>
      </c>
      <c r="LXB17" s="224">
        <f t="shared" si="138"/>
        <v>0</v>
      </c>
      <c r="LXC17" s="224">
        <f t="shared" si="138"/>
        <v>0</v>
      </c>
      <c r="LXD17" s="224">
        <f t="shared" si="138"/>
        <v>0</v>
      </c>
      <c r="LXE17" s="224">
        <f t="shared" si="138"/>
        <v>0</v>
      </c>
      <c r="LXF17" s="224">
        <f t="shared" si="138"/>
        <v>0</v>
      </c>
      <c r="LXG17" s="224">
        <f t="shared" si="138"/>
        <v>0</v>
      </c>
      <c r="LXH17" s="224">
        <f t="shared" si="138"/>
        <v>0</v>
      </c>
      <c r="LXI17" s="224">
        <f t="shared" si="138"/>
        <v>0</v>
      </c>
      <c r="LXJ17" s="224">
        <f t="shared" si="138"/>
        <v>0</v>
      </c>
      <c r="LXK17" s="224">
        <f t="shared" si="138"/>
        <v>0</v>
      </c>
      <c r="LXL17" s="224">
        <f t="shared" si="138"/>
        <v>0</v>
      </c>
      <c r="LXM17" s="224">
        <f t="shared" si="138"/>
        <v>0</v>
      </c>
      <c r="LXN17" s="224">
        <f t="shared" si="138"/>
        <v>0</v>
      </c>
      <c r="LXO17" s="224">
        <f t="shared" si="138"/>
        <v>0</v>
      </c>
      <c r="LXP17" s="224">
        <f t="shared" si="138"/>
        <v>0</v>
      </c>
      <c r="LXQ17" s="224">
        <f t="shared" si="138"/>
        <v>0</v>
      </c>
      <c r="LXR17" s="224">
        <f t="shared" si="138"/>
        <v>0</v>
      </c>
      <c r="LXS17" s="224">
        <f t="shared" si="138"/>
        <v>0</v>
      </c>
      <c r="LXT17" s="224">
        <f t="shared" si="138"/>
        <v>0</v>
      </c>
      <c r="LXU17" s="224">
        <f t="shared" si="138"/>
        <v>0</v>
      </c>
      <c r="LXV17" s="224">
        <f t="shared" si="138"/>
        <v>0</v>
      </c>
      <c r="LXW17" s="224">
        <f t="shared" si="138"/>
        <v>0</v>
      </c>
      <c r="LXX17" s="224">
        <f t="shared" si="138"/>
        <v>0</v>
      </c>
      <c r="LXY17" s="224">
        <f t="shared" si="138"/>
        <v>0</v>
      </c>
      <c r="LXZ17" s="224">
        <f t="shared" si="138"/>
        <v>0</v>
      </c>
      <c r="LYA17" s="224">
        <f t="shared" si="138"/>
        <v>0</v>
      </c>
      <c r="LYB17" s="224">
        <f t="shared" si="138"/>
        <v>0</v>
      </c>
      <c r="LYC17" s="224">
        <f t="shared" ref="LYC17:MAN17" si="139">SUM(LYC18,LYC22,LYC23,LYC28)</f>
        <v>0</v>
      </c>
      <c r="LYD17" s="224">
        <f t="shared" si="139"/>
        <v>0</v>
      </c>
      <c r="LYE17" s="224">
        <f t="shared" si="139"/>
        <v>0</v>
      </c>
      <c r="LYF17" s="224">
        <f t="shared" si="139"/>
        <v>0</v>
      </c>
      <c r="LYG17" s="224">
        <f t="shared" si="139"/>
        <v>0</v>
      </c>
      <c r="LYH17" s="224">
        <f t="shared" si="139"/>
        <v>0</v>
      </c>
      <c r="LYI17" s="224">
        <f t="shared" si="139"/>
        <v>0</v>
      </c>
      <c r="LYJ17" s="224">
        <f t="shared" si="139"/>
        <v>0</v>
      </c>
      <c r="LYK17" s="224">
        <f t="shared" si="139"/>
        <v>0</v>
      </c>
      <c r="LYL17" s="224">
        <f t="shared" si="139"/>
        <v>0</v>
      </c>
      <c r="LYM17" s="224">
        <f t="shared" si="139"/>
        <v>0</v>
      </c>
      <c r="LYN17" s="224">
        <f t="shared" si="139"/>
        <v>0</v>
      </c>
      <c r="LYO17" s="224">
        <f t="shared" si="139"/>
        <v>0</v>
      </c>
      <c r="LYP17" s="224">
        <f t="shared" si="139"/>
        <v>0</v>
      </c>
      <c r="LYQ17" s="224">
        <f t="shared" si="139"/>
        <v>0</v>
      </c>
      <c r="LYR17" s="224">
        <f t="shared" si="139"/>
        <v>0</v>
      </c>
      <c r="LYS17" s="224">
        <f t="shared" si="139"/>
        <v>0</v>
      </c>
      <c r="LYT17" s="224">
        <f t="shared" si="139"/>
        <v>0</v>
      </c>
      <c r="LYU17" s="224">
        <f t="shared" si="139"/>
        <v>0</v>
      </c>
      <c r="LYV17" s="224">
        <f t="shared" si="139"/>
        <v>0</v>
      </c>
      <c r="LYW17" s="224">
        <f t="shared" si="139"/>
        <v>0</v>
      </c>
      <c r="LYX17" s="224">
        <f t="shared" si="139"/>
        <v>0</v>
      </c>
      <c r="LYY17" s="224">
        <f t="shared" si="139"/>
        <v>0</v>
      </c>
      <c r="LYZ17" s="224">
        <f t="shared" si="139"/>
        <v>0</v>
      </c>
      <c r="LZA17" s="224">
        <f t="shared" si="139"/>
        <v>0</v>
      </c>
      <c r="LZB17" s="224">
        <f t="shared" si="139"/>
        <v>0</v>
      </c>
      <c r="LZC17" s="224">
        <f t="shared" si="139"/>
        <v>0</v>
      </c>
      <c r="LZD17" s="224">
        <f t="shared" si="139"/>
        <v>0</v>
      </c>
      <c r="LZE17" s="224">
        <f t="shared" si="139"/>
        <v>0</v>
      </c>
      <c r="LZF17" s="224">
        <f t="shared" si="139"/>
        <v>0</v>
      </c>
      <c r="LZG17" s="224">
        <f t="shared" si="139"/>
        <v>0</v>
      </c>
      <c r="LZH17" s="224">
        <f t="shared" si="139"/>
        <v>0</v>
      </c>
      <c r="LZI17" s="224">
        <f t="shared" si="139"/>
        <v>0</v>
      </c>
      <c r="LZJ17" s="224">
        <f t="shared" si="139"/>
        <v>0</v>
      </c>
      <c r="LZK17" s="224">
        <f t="shared" si="139"/>
        <v>0</v>
      </c>
      <c r="LZL17" s="224">
        <f t="shared" si="139"/>
        <v>0</v>
      </c>
      <c r="LZM17" s="224">
        <f t="shared" si="139"/>
        <v>0</v>
      </c>
      <c r="LZN17" s="224">
        <f t="shared" si="139"/>
        <v>0</v>
      </c>
      <c r="LZO17" s="224">
        <f t="shared" si="139"/>
        <v>0</v>
      </c>
      <c r="LZP17" s="224">
        <f t="shared" si="139"/>
        <v>0</v>
      </c>
      <c r="LZQ17" s="224">
        <f t="shared" si="139"/>
        <v>0</v>
      </c>
      <c r="LZR17" s="224">
        <f t="shared" si="139"/>
        <v>0</v>
      </c>
      <c r="LZS17" s="224">
        <f t="shared" si="139"/>
        <v>0</v>
      </c>
      <c r="LZT17" s="224">
        <f t="shared" si="139"/>
        <v>0</v>
      </c>
      <c r="LZU17" s="224">
        <f t="shared" si="139"/>
        <v>0</v>
      </c>
      <c r="LZV17" s="224">
        <f t="shared" si="139"/>
        <v>0</v>
      </c>
      <c r="LZW17" s="224">
        <f t="shared" si="139"/>
        <v>0</v>
      </c>
      <c r="LZX17" s="224">
        <f t="shared" si="139"/>
        <v>0</v>
      </c>
      <c r="LZY17" s="224">
        <f t="shared" si="139"/>
        <v>0</v>
      </c>
      <c r="LZZ17" s="224">
        <f t="shared" si="139"/>
        <v>0</v>
      </c>
      <c r="MAA17" s="224">
        <f t="shared" si="139"/>
        <v>0</v>
      </c>
      <c r="MAB17" s="224">
        <f t="shared" si="139"/>
        <v>0</v>
      </c>
      <c r="MAC17" s="224">
        <f t="shared" si="139"/>
        <v>0</v>
      </c>
      <c r="MAD17" s="224">
        <f t="shared" si="139"/>
        <v>0</v>
      </c>
      <c r="MAE17" s="224">
        <f t="shared" si="139"/>
        <v>0</v>
      </c>
      <c r="MAF17" s="224">
        <f t="shared" si="139"/>
        <v>0</v>
      </c>
      <c r="MAG17" s="224">
        <f t="shared" si="139"/>
        <v>0</v>
      </c>
      <c r="MAH17" s="224">
        <f t="shared" si="139"/>
        <v>0</v>
      </c>
      <c r="MAI17" s="224">
        <f t="shared" si="139"/>
        <v>0</v>
      </c>
      <c r="MAJ17" s="224">
        <f t="shared" si="139"/>
        <v>0</v>
      </c>
      <c r="MAK17" s="224">
        <f t="shared" si="139"/>
        <v>0</v>
      </c>
      <c r="MAL17" s="224">
        <f t="shared" si="139"/>
        <v>0</v>
      </c>
      <c r="MAM17" s="224">
        <f t="shared" si="139"/>
        <v>0</v>
      </c>
      <c r="MAN17" s="224">
        <f t="shared" si="139"/>
        <v>0</v>
      </c>
      <c r="MAO17" s="224">
        <f t="shared" ref="MAO17:MCZ17" si="140">SUM(MAO18,MAO22,MAO23,MAO28)</f>
        <v>0</v>
      </c>
      <c r="MAP17" s="224">
        <f t="shared" si="140"/>
        <v>0</v>
      </c>
      <c r="MAQ17" s="224">
        <f t="shared" si="140"/>
        <v>0</v>
      </c>
      <c r="MAR17" s="224">
        <f t="shared" si="140"/>
        <v>0</v>
      </c>
      <c r="MAS17" s="224">
        <f t="shared" si="140"/>
        <v>0</v>
      </c>
      <c r="MAT17" s="224">
        <f t="shared" si="140"/>
        <v>0</v>
      </c>
      <c r="MAU17" s="224">
        <f t="shared" si="140"/>
        <v>0</v>
      </c>
      <c r="MAV17" s="224">
        <f t="shared" si="140"/>
        <v>0</v>
      </c>
      <c r="MAW17" s="224">
        <f t="shared" si="140"/>
        <v>0</v>
      </c>
      <c r="MAX17" s="224">
        <f t="shared" si="140"/>
        <v>0</v>
      </c>
      <c r="MAY17" s="224">
        <f t="shared" si="140"/>
        <v>0</v>
      </c>
      <c r="MAZ17" s="224">
        <f t="shared" si="140"/>
        <v>0</v>
      </c>
      <c r="MBA17" s="224">
        <f t="shared" si="140"/>
        <v>0</v>
      </c>
      <c r="MBB17" s="224">
        <f t="shared" si="140"/>
        <v>0</v>
      </c>
      <c r="MBC17" s="224">
        <f t="shared" si="140"/>
        <v>0</v>
      </c>
      <c r="MBD17" s="224">
        <f t="shared" si="140"/>
        <v>0</v>
      </c>
      <c r="MBE17" s="224">
        <f t="shared" si="140"/>
        <v>0</v>
      </c>
      <c r="MBF17" s="224">
        <f t="shared" si="140"/>
        <v>0</v>
      </c>
      <c r="MBG17" s="224">
        <f t="shared" si="140"/>
        <v>0</v>
      </c>
      <c r="MBH17" s="224">
        <f t="shared" si="140"/>
        <v>0</v>
      </c>
      <c r="MBI17" s="224">
        <f t="shared" si="140"/>
        <v>0</v>
      </c>
      <c r="MBJ17" s="224">
        <f t="shared" si="140"/>
        <v>0</v>
      </c>
      <c r="MBK17" s="224">
        <f t="shared" si="140"/>
        <v>0</v>
      </c>
      <c r="MBL17" s="224">
        <f t="shared" si="140"/>
        <v>0</v>
      </c>
      <c r="MBM17" s="224">
        <f t="shared" si="140"/>
        <v>0</v>
      </c>
      <c r="MBN17" s="224">
        <f t="shared" si="140"/>
        <v>0</v>
      </c>
      <c r="MBO17" s="224">
        <f t="shared" si="140"/>
        <v>0</v>
      </c>
      <c r="MBP17" s="224">
        <f t="shared" si="140"/>
        <v>0</v>
      </c>
      <c r="MBQ17" s="224">
        <f t="shared" si="140"/>
        <v>0</v>
      </c>
      <c r="MBR17" s="224">
        <f t="shared" si="140"/>
        <v>0</v>
      </c>
      <c r="MBS17" s="224">
        <f t="shared" si="140"/>
        <v>0</v>
      </c>
      <c r="MBT17" s="224">
        <f t="shared" si="140"/>
        <v>0</v>
      </c>
      <c r="MBU17" s="224">
        <f t="shared" si="140"/>
        <v>0</v>
      </c>
      <c r="MBV17" s="224">
        <f t="shared" si="140"/>
        <v>0</v>
      </c>
      <c r="MBW17" s="224">
        <f t="shared" si="140"/>
        <v>0</v>
      </c>
      <c r="MBX17" s="224">
        <f t="shared" si="140"/>
        <v>0</v>
      </c>
      <c r="MBY17" s="224">
        <f t="shared" si="140"/>
        <v>0</v>
      </c>
      <c r="MBZ17" s="224">
        <f t="shared" si="140"/>
        <v>0</v>
      </c>
      <c r="MCA17" s="224">
        <f t="shared" si="140"/>
        <v>0</v>
      </c>
      <c r="MCB17" s="224">
        <f t="shared" si="140"/>
        <v>0</v>
      </c>
      <c r="MCC17" s="224">
        <f t="shared" si="140"/>
        <v>0</v>
      </c>
      <c r="MCD17" s="224">
        <f t="shared" si="140"/>
        <v>0</v>
      </c>
      <c r="MCE17" s="224">
        <f t="shared" si="140"/>
        <v>0</v>
      </c>
      <c r="MCF17" s="224">
        <f t="shared" si="140"/>
        <v>0</v>
      </c>
      <c r="MCG17" s="224">
        <f t="shared" si="140"/>
        <v>0</v>
      </c>
      <c r="MCH17" s="224">
        <f t="shared" si="140"/>
        <v>0</v>
      </c>
      <c r="MCI17" s="224">
        <f t="shared" si="140"/>
        <v>0</v>
      </c>
      <c r="MCJ17" s="224">
        <f t="shared" si="140"/>
        <v>0</v>
      </c>
      <c r="MCK17" s="224">
        <f t="shared" si="140"/>
        <v>0</v>
      </c>
      <c r="MCL17" s="224">
        <f t="shared" si="140"/>
        <v>0</v>
      </c>
      <c r="MCM17" s="224">
        <f t="shared" si="140"/>
        <v>0</v>
      </c>
      <c r="MCN17" s="224">
        <f t="shared" si="140"/>
        <v>0</v>
      </c>
      <c r="MCO17" s="224">
        <f t="shared" si="140"/>
        <v>0</v>
      </c>
      <c r="MCP17" s="224">
        <f t="shared" si="140"/>
        <v>0</v>
      </c>
      <c r="MCQ17" s="224">
        <f t="shared" si="140"/>
        <v>0</v>
      </c>
      <c r="MCR17" s="224">
        <f t="shared" si="140"/>
        <v>0</v>
      </c>
      <c r="MCS17" s="224">
        <f t="shared" si="140"/>
        <v>0</v>
      </c>
      <c r="MCT17" s="224">
        <f t="shared" si="140"/>
        <v>0</v>
      </c>
      <c r="MCU17" s="224">
        <f t="shared" si="140"/>
        <v>0</v>
      </c>
      <c r="MCV17" s="224">
        <f t="shared" si="140"/>
        <v>0</v>
      </c>
      <c r="MCW17" s="224">
        <f t="shared" si="140"/>
        <v>0</v>
      </c>
      <c r="MCX17" s="224">
        <f t="shared" si="140"/>
        <v>0</v>
      </c>
      <c r="MCY17" s="224">
        <f t="shared" si="140"/>
        <v>0</v>
      </c>
      <c r="MCZ17" s="224">
        <f t="shared" si="140"/>
        <v>0</v>
      </c>
      <c r="MDA17" s="224">
        <f t="shared" ref="MDA17:MFL17" si="141">SUM(MDA18,MDA22,MDA23,MDA28)</f>
        <v>0</v>
      </c>
      <c r="MDB17" s="224">
        <f t="shared" si="141"/>
        <v>0</v>
      </c>
      <c r="MDC17" s="224">
        <f t="shared" si="141"/>
        <v>0</v>
      </c>
      <c r="MDD17" s="224">
        <f t="shared" si="141"/>
        <v>0</v>
      </c>
      <c r="MDE17" s="224">
        <f t="shared" si="141"/>
        <v>0</v>
      </c>
      <c r="MDF17" s="224">
        <f t="shared" si="141"/>
        <v>0</v>
      </c>
      <c r="MDG17" s="224">
        <f t="shared" si="141"/>
        <v>0</v>
      </c>
      <c r="MDH17" s="224">
        <f t="shared" si="141"/>
        <v>0</v>
      </c>
      <c r="MDI17" s="224">
        <f t="shared" si="141"/>
        <v>0</v>
      </c>
      <c r="MDJ17" s="224">
        <f t="shared" si="141"/>
        <v>0</v>
      </c>
      <c r="MDK17" s="224">
        <f t="shared" si="141"/>
        <v>0</v>
      </c>
      <c r="MDL17" s="224">
        <f t="shared" si="141"/>
        <v>0</v>
      </c>
      <c r="MDM17" s="224">
        <f t="shared" si="141"/>
        <v>0</v>
      </c>
      <c r="MDN17" s="224">
        <f t="shared" si="141"/>
        <v>0</v>
      </c>
      <c r="MDO17" s="224">
        <f t="shared" si="141"/>
        <v>0</v>
      </c>
      <c r="MDP17" s="224">
        <f t="shared" si="141"/>
        <v>0</v>
      </c>
      <c r="MDQ17" s="224">
        <f t="shared" si="141"/>
        <v>0</v>
      </c>
      <c r="MDR17" s="224">
        <f t="shared" si="141"/>
        <v>0</v>
      </c>
      <c r="MDS17" s="224">
        <f t="shared" si="141"/>
        <v>0</v>
      </c>
      <c r="MDT17" s="224">
        <f t="shared" si="141"/>
        <v>0</v>
      </c>
      <c r="MDU17" s="224">
        <f t="shared" si="141"/>
        <v>0</v>
      </c>
      <c r="MDV17" s="224">
        <f t="shared" si="141"/>
        <v>0</v>
      </c>
      <c r="MDW17" s="224">
        <f t="shared" si="141"/>
        <v>0</v>
      </c>
      <c r="MDX17" s="224">
        <f t="shared" si="141"/>
        <v>0</v>
      </c>
      <c r="MDY17" s="224">
        <f t="shared" si="141"/>
        <v>0</v>
      </c>
      <c r="MDZ17" s="224">
        <f t="shared" si="141"/>
        <v>0</v>
      </c>
      <c r="MEA17" s="224">
        <f t="shared" si="141"/>
        <v>0</v>
      </c>
      <c r="MEB17" s="224">
        <f t="shared" si="141"/>
        <v>0</v>
      </c>
      <c r="MEC17" s="224">
        <f t="shared" si="141"/>
        <v>0</v>
      </c>
      <c r="MED17" s="224">
        <f t="shared" si="141"/>
        <v>0</v>
      </c>
      <c r="MEE17" s="224">
        <f t="shared" si="141"/>
        <v>0</v>
      </c>
      <c r="MEF17" s="224">
        <f t="shared" si="141"/>
        <v>0</v>
      </c>
      <c r="MEG17" s="224">
        <f t="shared" si="141"/>
        <v>0</v>
      </c>
      <c r="MEH17" s="224">
        <f t="shared" si="141"/>
        <v>0</v>
      </c>
      <c r="MEI17" s="224">
        <f t="shared" si="141"/>
        <v>0</v>
      </c>
      <c r="MEJ17" s="224">
        <f t="shared" si="141"/>
        <v>0</v>
      </c>
      <c r="MEK17" s="224">
        <f t="shared" si="141"/>
        <v>0</v>
      </c>
      <c r="MEL17" s="224">
        <f t="shared" si="141"/>
        <v>0</v>
      </c>
      <c r="MEM17" s="224">
        <f t="shared" si="141"/>
        <v>0</v>
      </c>
      <c r="MEN17" s="224">
        <f t="shared" si="141"/>
        <v>0</v>
      </c>
      <c r="MEO17" s="224">
        <f t="shared" si="141"/>
        <v>0</v>
      </c>
      <c r="MEP17" s="224">
        <f t="shared" si="141"/>
        <v>0</v>
      </c>
      <c r="MEQ17" s="224">
        <f t="shared" si="141"/>
        <v>0</v>
      </c>
      <c r="MER17" s="224">
        <f t="shared" si="141"/>
        <v>0</v>
      </c>
      <c r="MES17" s="224">
        <f t="shared" si="141"/>
        <v>0</v>
      </c>
      <c r="MET17" s="224">
        <f t="shared" si="141"/>
        <v>0</v>
      </c>
      <c r="MEU17" s="224">
        <f t="shared" si="141"/>
        <v>0</v>
      </c>
      <c r="MEV17" s="224">
        <f t="shared" si="141"/>
        <v>0</v>
      </c>
      <c r="MEW17" s="224">
        <f t="shared" si="141"/>
        <v>0</v>
      </c>
      <c r="MEX17" s="224">
        <f t="shared" si="141"/>
        <v>0</v>
      </c>
      <c r="MEY17" s="224">
        <f t="shared" si="141"/>
        <v>0</v>
      </c>
      <c r="MEZ17" s="224">
        <f t="shared" si="141"/>
        <v>0</v>
      </c>
      <c r="MFA17" s="224">
        <f t="shared" si="141"/>
        <v>0</v>
      </c>
      <c r="MFB17" s="224">
        <f t="shared" si="141"/>
        <v>0</v>
      </c>
      <c r="MFC17" s="224">
        <f t="shared" si="141"/>
        <v>0</v>
      </c>
      <c r="MFD17" s="224">
        <f t="shared" si="141"/>
        <v>0</v>
      </c>
      <c r="MFE17" s="224">
        <f t="shared" si="141"/>
        <v>0</v>
      </c>
      <c r="MFF17" s="224">
        <f t="shared" si="141"/>
        <v>0</v>
      </c>
      <c r="MFG17" s="224">
        <f t="shared" si="141"/>
        <v>0</v>
      </c>
      <c r="MFH17" s="224">
        <f t="shared" si="141"/>
        <v>0</v>
      </c>
      <c r="MFI17" s="224">
        <f t="shared" si="141"/>
        <v>0</v>
      </c>
      <c r="MFJ17" s="224">
        <f t="shared" si="141"/>
        <v>0</v>
      </c>
      <c r="MFK17" s="224">
        <f t="shared" si="141"/>
        <v>0</v>
      </c>
      <c r="MFL17" s="224">
        <f t="shared" si="141"/>
        <v>0</v>
      </c>
      <c r="MFM17" s="224">
        <f t="shared" ref="MFM17:MHX17" si="142">SUM(MFM18,MFM22,MFM23,MFM28)</f>
        <v>0</v>
      </c>
      <c r="MFN17" s="224">
        <f t="shared" si="142"/>
        <v>0</v>
      </c>
      <c r="MFO17" s="224">
        <f t="shared" si="142"/>
        <v>0</v>
      </c>
      <c r="MFP17" s="224">
        <f t="shared" si="142"/>
        <v>0</v>
      </c>
      <c r="MFQ17" s="224">
        <f t="shared" si="142"/>
        <v>0</v>
      </c>
      <c r="MFR17" s="224">
        <f t="shared" si="142"/>
        <v>0</v>
      </c>
      <c r="MFS17" s="224">
        <f t="shared" si="142"/>
        <v>0</v>
      </c>
      <c r="MFT17" s="224">
        <f t="shared" si="142"/>
        <v>0</v>
      </c>
      <c r="MFU17" s="224">
        <f t="shared" si="142"/>
        <v>0</v>
      </c>
      <c r="MFV17" s="224">
        <f t="shared" si="142"/>
        <v>0</v>
      </c>
      <c r="MFW17" s="224">
        <f t="shared" si="142"/>
        <v>0</v>
      </c>
      <c r="MFX17" s="224">
        <f t="shared" si="142"/>
        <v>0</v>
      </c>
      <c r="MFY17" s="224">
        <f t="shared" si="142"/>
        <v>0</v>
      </c>
      <c r="MFZ17" s="224">
        <f t="shared" si="142"/>
        <v>0</v>
      </c>
      <c r="MGA17" s="224">
        <f t="shared" si="142"/>
        <v>0</v>
      </c>
      <c r="MGB17" s="224">
        <f t="shared" si="142"/>
        <v>0</v>
      </c>
      <c r="MGC17" s="224">
        <f t="shared" si="142"/>
        <v>0</v>
      </c>
      <c r="MGD17" s="224">
        <f t="shared" si="142"/>
        <v>0</v>
      </c>
      <c r="MGE17" s="224">
        <f t="shared" si="142"/>
        <v>0</v>
      </c>
      <c r="MGF17" s="224">
        <f t="shared" si="142"/>
        <v>0</v>
      </c>
      <c r="MGG17" s="224">
        <f t="shared" si="142"/>
        <v>0</v>
      </c>
      <c r="MGH17" s="224">
        <f t="shared" si="142"/>
        <v>0</v>
      </c>
      <c r="MGI17" s="224">
        <f t="shared" si="142"/>
        <v>0</v>
      </c>
      <c r="MGJ17" s="224">
        <f t="shared" si="142"/>
        <v>0</v>
      </c>
      <c r="MGK17" s="224">
        <f t="shared" si="142"/>
        <v>0</v>
      </c>
      <c r="MGL17" s="224">
        <f t="shared" si="142"/>
        <v>0</v>
      </c>
      <c r="MGM17" s="224">
        <f t="shared" si="142"/>
        <v>0</v>
      </c>
      <c r="MGN17" s="224">
        <f t="shared" si="142"/>
        <v>0</v>
      </c>
      <c r="MGO17" s="224">
        <f t="shared" si="142"/>
        <v>0</v>
      </c>
      <c r="MGP17" s="224">
        <f t="shared" si="142"/>
        <v>0</v>
      </c>
      <c r="MGQ17" s="224">
        <f t="shared" si="142"/>
        <v>0</v>
      </c>
      <c r="MGR17" s="224">
        <f t="shared" si="142"/>
        <v>0</v>
      </c>
      <c r="MGS17" s="224">
        <f t="shared" si="142"/>
        <v>0</v>
      </c>
      <c r="MGT17" s="224">
        <f t="shared" si="142"/>
        <v>0</v>
      </c>
      <c r="MGU17" s="224">
        <f t="shared" si="142"/>
        <v>0</v>
      </c>
      <c r="MGV17" s="224">
        <f t="shared" si="142"/>
        <v>0</v>
      </c>
      <c r="MGW17" s="224">
        <f t="shared" si="142"/>
        <v>0</v>
      </c>
      <c r="MGX17" s="224">
        <f t="shared" si="142"/>
        <v>0</v>
      </c>
      <c r="MGY17" s="224">
        <f t="shared" si="142"/>
        <v>0</v>
      </c>
      <c r="MGZ17" s="224">
        <f t="shared" si="142"/>
        <v>0</v>
      </c>
      <c r="MHA17" s="224">
        <f t="shared" si="142"/>
        <v>0</v>
      </c>
      <c r="MHB17" s="224">
        <f t="shared" si="142"/>
        <v>0</v>
      </c>
      <c r="MHC17" s="224">
        <f t="shared" si="142"/>
        <v>0</v>
      </c>
      <c r="MHD17" s="224">
        <f t="shared" si="142"/>
        <v>0</v>
      </c>
      <c r="MHE17" s="224">
        <f t="shared" si="142"/>
        <v>0</v>
      </c>
      <c r="MHF17" s="224">
        <f t="shared" si="142"/>
        <v>0</v>
      </c>
      <c r="MHG17" s="224">
        <f t="shared" si="142"/>
        <v>0</v>
      </c>
      <c r="MHH17" s="224">
        <f t="shared" si="142"/>
        <v>0</v>
      </c>
      <c r="MHI17" s="224">
        <f t="shared" si="142"/>
        <v>0</v>
      </c>
      <c r="MHJ17" s="224">
        <f t="shared" si="142"/>
        <v>0</v>
      </c>
      <c r="MHK17" s="224">
        <f t="shared" si="142"/>
        <v>0</v>
      </c>
      <c r="MHL17" s="224">
        <f t="shared" si="142"/>
        <v>0</v>
      </c>
      <c r="MHM17" s="224">
        <f t="shared" si="142"/>
        <v>0</v>
      </c>
      <c r="MHN17" s="224">
        <f t="shared" si="142"/>
        <v>0</v>
      </c>
      <c r="MHO17" s="224">
        <f t="shared" si="142"/>
        <v>0</v>
      </c>
      <c r="MHP17" s="224">
        <f t="shared" si="142"/>
        <v>0</v>
      </c>
      <c r="MHQ17" s="224">
        <f t="shared" si="142"/>
        <v>0</v>
      </c>
      <c r="MHR17" s="224">
        <f t="shared" si="142"/>
        <v>0</v>
      </c>
      <c r="MHS17" s="224">
        <f t="shared" si="142"/>
        <v>0</v>
      </c>
      <c r="MHT17" s="224">
        <f t="shared" si="142"/>
        <v>0</v>
      </c>
      <c r="MHU17" s="224">
        <f t="shared" si="142"/>
        <v>0</v>
      </c>
      <c r="MHV17" s="224">
        <f t="shared" si="142"/>
        <v>0</v>
      </c>
      <c r="MHW17" s="224">
        <f t="shared" si="142"/>
        <v>0</v>
      </c>
      <c r="MHX17" s="224">
        <f t="shared" si="142"/>
        <v>0</v>
      </c>
      <c r="MHY17" s="224">
        <f t="shared" ref="MHY17:MKJ17" si="143">SUM(MHY18,MHY22,MHY23,MHY28)</f>
        <v>0</v>
      </c>
      <c r="MHZ17" s="224">
        <f t="shared" si="143"/>
        <v>0</v>
      </c>
      <c r="MIA17" s="224">
        <f t="shared" si="143"/>
        <v>0</v>
      </c>
      <c r="MIB17" s="224">
        <f t="shared" si="143"/>
        <v>0</v>
      </c>
      <c r="MIC17" s="224">
        <f t="shared" si="143"/>
        <v>0</v>
      </c>
      <c r="MID17" s="224">
        <f t="shared" si="143"/>
        <v>0</v>
      </c>
      <c r="MIE17" s="224">
        <f t="shared" si="143"/>
        <v>0</v>
      </c>
      <c r="MIF17" s="224">
        <f t="shared" si="143"/>
        <v>0</v>
      </c>
      <c r="MIG17" s="224">
        <f t="shared" si="143"/>
        <v>0</v>
      </c>
      <c r="MIH17" s="224">
        <f t="shared" si="143"/>
        <v>0</v>
      </c>
      <c r="MII17" s="224">
        <f t="shared" si="143"/>
        <v>0</v>
      </c>
      <c r="MIJ17" s="224">
        <f t="shared" si="143"/>
        <v>0</v>
      </c>
      <c r="MIK17" s="224">
        <f t="shared" si="143"/>
        <v>0</v>
      </c>
      <c r="MIL17" s="224">
        <f t="shared" si="143"/>
        <v>0</v>
      </c>
      <c r="MIM17" s="224">
        <f t="shared" si="143"/>
        <v>0</v>
      </c>
      <c r="MIN17" s="224">
        <f t="shared" si="143"/>
        <v>0</v>
      </c>
      <c r="MIO17" s="224">
        <f t="shared" si="143"/>
        <v>0</v>
      </c>
      <c r="MIP17" s="224">
        <f t="shared" si="143"/>
        <v>0</v>
      </c>
      <c r="MIQ17" s="224">
        <f t="shared" si="143"/>
        <v>0</v>
      </c>
      <c r="MIR17" s="224">
        <f t="shared" si="143"/>
        <v>0</v>
      </c>
      <c r="MIS17" s="224">
        <f t="shared" si="143"/>
        <v>0</v>
      </c>
      <c r="MIT17" s="224">
        <f t="shared" si="143"/>
        <v>0</v>
      </c>
      <c r="MIU17" s="224">
        <f t="shared" si="143"/>
        <v>0</v>
      </c>
      <c r="MIV17" s="224">
        <f t="shared" si="143"/>
        <v>0</v>
      </c>
      <c r="MIW17" s="224">
        <f t="shared" si="143"/>
        <v>0</v>
      </c>
      <c r="MIX17" s="224">
        <f t="shared" si="143"/>
        <v>0</v>
      </c>
      <c r="MIY17" s="224">
        <f t="shared" si="143"/>
        <v>0</v>
      </c>
      <c r="MIZ17" s="224">
        <f t="shared" si="143"/>
        <v>0</v>
      </c>
      <c r="MJA17" s="224">
        <f t="shared" si="143"/>
        <v>0</v>
      </c>
      <c r="MJB17" s="224">
        <f t="shared" si="143"/>
        <v>0</v>
      </c>
      <c r="MJC17" s="224">
        <f t="shared" si="143"/>
        <v>0</v>
      </c>
      <c r="MJD17" s="224">
        <f t="shared" si="143"/>
        <v>0</v>
      </c>
      <c r="MJE17" s="224">
        <f t="shared" si="143"/>
        <v>0</v>
      </c>
      <c r="MJF17" s="224">
        <f t="shared" si="143"/>
        <v>0</v>
      </c>
      <c r="MJG17" s="224">
        <f t="shared" si="143"/>
        <v>0</v>
      </c>
      <c r="MJH17" s="224">
        <f t="shared" si="143"/>
        <v>0</v>
      </c>
      <c r="MJI17" s="224">
        <f t="shared" si="143"/>
        <v>0</v>
      </c>
      <c r="MJJ17" s="224">
        <f t="shared" si="143"/>
        <v>0</v>
      </c>
      <c r="MJK17" s="224">
        <f t="shared" si="143"/>
        <v>0</v>
      </c>
      <c r="MJL17" s="224">
        <f t="shared" si="143"/>
        <v>0</v>
      </c>
      <c r="MJM17" s="224">
        <f t="shared" si="143"/>
        <v>0</v>
      </c>
      <c r="MJN17" s="224">
        <f t="shared" si="143"/>
        <v>0</v>
      </c>
      <c r="MJO17" s="224">
        <f t="shared" si="143"/>
        <v>0</v>
      </c>
      <c r="MJP17" s="224">
        <f t="shared" si="143"/>
        <v>0</v>
      </c>
      <c r="MJQ17" s="224">
        <f t="shared" si="143"/>
        <v>0</v>
      </c>
      <c r="MJR17" s="224">
        <f t="shared" si="143"/>
        <v>0</v>
      </c>
      <c r="MJS17" s="224">
        <f t="shared" si="143"/>
        <v>0</v>
      </c>
      <c r="MJT17" s="224">
        <f t="shared" si="143"/>
        <v>0</v>
      </c>
      <c r="MJU17" s="224">
        <f t="shared" si="143"/>
        <v>0</v>
      </c>
      <c r="MJV17" s="224">
        <f t="shared" si="143"/>
        <v>0</v>
      </c>
      <c r="MJW17" s="224">
        <f t="shared" si="143"/>
        <v>0</v>
      </c>
      <c r="MJX17" s="224">
        <f t="shared" si="143"/>
        <v>0</v>
      </c>
      <c r="MJY17" s="224">
        <f t="shared" si="143"/>
        <v>0</v>
      </c>
      <c r="MJZ17" s="224">
        <f t="shared" si="143"/>
        <v>0</v>
      </c>
      <c r="MKA17" s="224">
        <f t="shared" si="143"/>
        <v>0</v>
      </c>
      <c r="MKB17" s="224">
        <f t="shared" si="143"/>
        <v>0</v>
      </c>
      <c r="MKC17" s="224">
        <f t="shared" si="143"/>
        <v>0</v>
      </c>
      <c r="MKD17" s="224">
        <f t="shared" si="143"/>
        <v>0</v>
      </c>
      <c r="MKE17" s="224">
        <f t="shared" si="143"/>
        <v>0</v>
      </c>
      <c r="MKF17" s="224">
        <f t="shared" si="143"/>
        <v>0</v>
      </c>
      <c r="MKG17" s="224">
        <f t="shared" si="143"/>
        <v>0</v>
      </c>
      <c r="MKH17" s="224">
        <f t="shared" si="143"/>
        <v>0</v>
      </c>
      <c r="MKI17" s="224">
        <f t="shared" si="143"/>
        <v>0</v>
      </c>
      <c r="MKJ17" s="224">
        <f t="shared" si="143"/>
        <v>0</v>
      </c>
      <c r="MKK17" s="224">
        <f t="shared" ref="MKK17:MMV17" si="144">SUM(MKK18,MKK22,MKK23,MKK28)</f>
        <v>0</v>
      </c>
      <c r="MKL17" s="224">
        <f t="shared" si="144"/>
        <v>0</v>
      </c>
      <c r="MKM17" s="224">
        <f t="shared" si="144"/>
        <v>0</v>
      </c>
      <c r="MKN17" s="224">
        <f t="shared" si="144"/>
        <v>0</v>
      </c>
      <c r="MKO17" s="224">
        <f t="shared" si="144"/>
        <v>0</v>
      </c>
      <c r="MKP17" s="224">
        <f t="shared" si="144"/>
        <v>0</v>
      </c>
      <c r="MKQ17" s="224">
        <f t="shared" si="144"/>
        <v>0</v>
      </c>
      <c r="MKR17" s="224">
        <f t="shared" si="144"/>
        <v>0</v>
      </c>
      <c r="MKS17" s="224">
        <f t="shared" si="144"/>
        <v>0</v>
      </c>
      <c r="MKT17" s="224">
        <f t="shared" si="144"/>
        <v>0</v>
      </c>
      <c r="MKU17" s="224">
        <f t="shared" si="144"/>
        <v>0</v>
      </c>
      <c r="MKV17" s="224">
        <f t="shared" si="144"/>
        <v>0</v>
      </c>
      <c r="MKW17" s="224">
        <f t="shared" si="144"/>
        <v>0</v>
      </c>
      <c r="MKX17" s="224">
        <f t="shared" si="144"/>
        <v>0</v>
      </c>
      <c r="MKY17" s="224">
        <f t="shared" si="144"/>
        <v>0</v>
      </c>
      <c r="MKZ17" s="224">
        <f t="shared" si="144"/>
        <v>0</v>
      </c>
      <c r="MLA17" s="224">
        <f t="shared" si="144"/>
        <v>0</v>
      </c>
      <c r="MLB17" s="224">
        <f t="shared" si="144"/>
        <v>0</v>
      </c>
      <c r="MLC17" s="224">
        <f t="shared" si="144"/>
        <v>0</v>
      </c>
      <c r="MLD17" s="224">
        <f t="shared" si="144"/>
        <v>0</v>
      </c>
      <c r="MLE17" s="224">
        <f t="shared" si="144"/>
        <v>0</v>
      </c>
      <c r="MLF17" s="224">
        <f t="shared" si="144"/>
        <v>0</v>
      </c>
      <c r="MLG17" s="224">
        <f t="shared" si="144"/>
        <v>0</v>
      </c>
      <c r="MLH17" s="224">
        <f t="shared" si="144"/>
        <v>0</v>
      </c>
      <c r="MLI17" s="224">
        <f t="shared" si="144"/>
        <v>0</v>
      </c>
      <c r="MLJ17" s="224">
        <f t="shared" si="144"/>
        <v>0</v>
      </c>
      <c r="MLK17" s="224">
        <f t="shared" si="144"/>
        <v>0</v>
      </c>
      <c r="MLL17" s="224">
        <f t="shared" si="144"/>
        <v>0</v>
      </c>
      <c r="MLM17" s="224">
        <f t="shared" si="144"/>
        <v>0</v>
      </c>
      <c r="MLN17" s="224">
        <f t="shared" si="144"/>
        <v>0</v>
      </c>
      <c r="MLO17" s="224">
        <f t="shared" si="144"/>
        <v>0</v>
      </c>
      <c r="MLP17" s="224">
        <f t="shared" si="144"/>
        <v>0</v>
      </c>
      <c r="MLQ17" s="224">
        <f t="shared" si="144"/>
        <v>0</v>
      </c>
      <c r="MLR17" s="224">
        <f t="shared" si="144"/>
        <v>0</v>
      </c>
      <c r="MLS17" s="224">
        <f t="shared" si="144"/>
        <v>0</v>
      </c>
      <c r="MLT17" s="224">
        <f t="shared" si="144"/>
        <v>0</v>
      </c>
      <c r="MLU17" s="224">
        <f t="shared" si="144"/>
        <v>0</v>
      </c>
      <c r="MLV17" s="224">
        <f t="shared" si="144"/>
        <v>0</v>
      </c>
      <c r="MLW17" s="224">
        <f t="shared" si="144"/>
        <v>0</v>
      </c>
      <c r="MLX17" s="224">
        <f t="shared" si="144"/>
        <v>0</v>
      </c>
      <c r="MLY17" s="224">
        <f t="shared" si="144"/>
        <v>0</v>
      </c>
      <c r="MLZ17" s="224">
        <f t="shared" si="144"/>
        <v>0</v>
      </c>
      <c r="MMA17" s="224">
        <f t="shared" si="144"/>
        <v>0</v>
      </c>
      <c r="MMB17" s="224">
        <f t="shared" si="144"/>
        <v>0</v>
      </c>
      <c r="MMC17" s="224">
        <f t="shared" si="144"/>
        <v>0</v>
      </c>
      <c r="MMD17" s="224">
        <f t="shared" si="144"/>
        <v>0</v>
      </c>
      <c r="MME17" s="224">
        <f t="shared" si="144"/>
        <v>0</v>
      </c>
      <c r="MMF17" s="224">
        <f t="shared" si="144"/>
        <v>0</v>
      </c>
      <c r="MMG17" s="224">
        <f t="shared" si="144"/>
        <v>0</v>
      </c>
      <c r="MMH17" s="224">
        <f t="shared" si="144"/>
        <v>0</v>
      </c>
      <c r="MMI17" s="224">
        <f t="shared" si="144"/>
        <v>0</v>
      </c>
      <c r="MMJ17" s="224">
        <f t="shared" si="144"/>
        <v>0</v>
      </c>
      <c r="MMK17" s="224">
        <f t="shared" si="144"/>
        <v>0</v>
      </c>
      <c r="MML17" s="224">
        <f t="shared" si="144"/>
        <v>0</v>
      </c>
      <c r="MMM17" s="224">
        <f t="shared" si="144"/>
        <v>0</v>
      </c>
      <c r="MMN17" s="224">
        <f t="shared" si="144"/>
        <v>0</v>
      </c>
      <c r="MMO17" s="224">
        <f t="shared" si="144"/>
        <v>0</v>
      </c>
      <c r="MMP17" s="224">
        <f t="shared" si="144"/>
        <v>0</v>
      </c>
      <c r="MMQ17" s="224">
        <f t="shared" si="144"/>
        <v>0</v>
      </c>
      <c r="MMR17" s="224">
        <f t="shared" si="144"/>
        <v>0</v>
      </c>
      <c r="MMS17" s="224">
        <f t="shared" si="144"/>
        <v>0</v>
      </c>
      <c r="MMT17" s="224">
        <f t="shared" si="144"/>
        <v>0</v>
      </c>
      <c r="MMU17" s="224">
        <f t="shared" si="144"/>
        <v>0</v>
      </c>
      <c r="MMV17" s="224">
        <f t="shared" si="144"/>
        <v>0</v>
      </c>
      <c r="MMW17" s="224">
        <f t="shared" ref="MMW17:MPH17" si="145">SUM(MMW18,MMW22,MMW23,MMW28)</f>
        <v>0</v>
      </c>
      <c r="MMX17" s="224">
        <f t="shared" si="145"/>
        <v>0</v>
      </c>
      <c r="MMY17" s="224">
        <f t="shared" si="145"/>
        <v>0</v>
      </c>
      <c r="MMZ17" s="224">
        <f t="shared" si="145"/>
        <v>0</v>
      </c>
      <c r="MNA17" s="224">
        <f t="shared" si="145"/>
        <v>0</v>
      </c>
      <c r="MNB17" s="224">
        <f t="shared" si="145"/>
        <v>0</v>
      </c>
      <c r="MNC17" s="224">
        <f t="shared" si="145"/>
        <v>0</v>
      </c>
      <c r="MND17" s="224">
        <f t="shared" si="145"/>
        <v>0</v>
      </c>
      <c r="MNE17" s="224">
        <f t="shared" si="145"/>
        <v>0</v>
      </c>
      <c r="MNF17" s="224">
        <f t="shared" si="145"/>
        <v>0</v>
      </c>
      <c r="MNG17" s="224">
        <f t="shared" si="145"/>
        <v>0</v>
      </c>
      <c r="MNH17" s="224">
        <f t="shared" si="145"/>
        <v>0</v>
      </c>
      <c r="MNI17" s="224">
        <f t="shared" si="145"/>
        <v>0</v>
      </c>
      <c r="MNJ17" s="224">
        <f t="shared" si="145"/>
        <v>0</v>
      </c>
      <c r="MNK17" s="224">
        <f t="shared" si="145"/>
        <v>0</v>
      </c>
      <c r="MNL17" s="224">
        <f t="shared" si="145"/>
        <v>0</v>
      </c>
      <c r="MNM17" s="224">
        <f t="shared" si="145"/>
        <v>0</v>
      </c>
      <c r="MNN17" s="224">
        <f t="shared" si="145"/>
        <v>0</v>
      </c>
      <c r="MNO17" s="224">
        <f t="shared" si="145"/>
        <v>0</v>
      </c>
      <c r="MNP17" s="224">
        <f t="shared" si="145"/>
        <v>0</v>
      </c>
      <c r="MNQ17" s="224">
        <f t="shared" si="145"/>
        <v>0</v>
      </c>
      <c r="MNR17" s="224">
        <f t="shared" si="145"/>
        <v>0</v>
      </c>
      <c r="MNS17" s="224">
        <f t="shared" si="145"/>
        <v>0</v>
      </c>
      <c r="MNT17" s="224">
        <f t="shared" si="145"/>
        <v>0</v>
      </c>
      <c r="MNU17" s="224">
        <f t="shared" si="145"/>
        <v>0</v>
      </c>
      <c r="MNV17" s="224">
        <f t="shared" si="145"/>
        <v>0</v>
      </c>
      <c r="MNW17" s="224">
        <f t="shared" si="145"/>
        <v>0</v>
      </c>
      <c r="MNX17" s="224">
        <f t="shared" si="145"/>
        <v>0</v>
      </c>
      <c r="MNY17" s="224">
        <f t="shared" si="145"/>
        <v>0</v>
      </c>
      <c r="MNZ17" s="224">
        <f t="shared" si="145"/>
        <v>0</v>
      </c>
      <c r="MOA17" s="224">
        <f t="shared" si="145"/>
        <v>0</v>
      </c>
      <c r="MOB17" s="224">
        <f t="shared" si="145"/>
        <v>0</v>
      </c>
      <c r="MOC17" s="224">
        <f t="shared" si="145"/>
        <v>0</v>
      </c>
      <c r="MOD17" s="224">
        <f t="shared" si="145"/>
        <v>0</v>
      </c>
      <c r="MOE17" s="224">
        <f t="shared" si="145"/>
        <v>0</v>
      </c>
      <c r="MOF17" s="224">
        <f t="shared" si="145"/>
        <v>0</v>
      </c>
      <c r="MOG17" s="224">
        <f t="shared" si="145"/>
        <v>0</v>
      </c>
      <c r="MOH17" s="224">
        <f t="shared" si="145"/>
        <v>0</v>
      </c>
      <c r="MOI17" s="224">
        <f t="shared" si="145"/>
        <v>0</v>
      </c>
      <c r="MOJ17" s="224">
        <f t="shared" si="145"/>
        <v>0</v>
      </c>
      <c r="MOK17" s="224">
        <f t="shared" si="145"/>
        <v>0</v>
      </c>
      <c r="MOL17" s="224">
        <f t="shared" si="145"/>
        <v>0</v>
      </c>
      <c r="MOM17" s="224">
        <f t="shared" si="145"/>
        <v>0</v>
      </c>
      <c r="MON17" s="224">
        <f t="shared" si="145"/>
        <v>0</v>
      </c>
      <c r="MOO17" s="224">
        <f t="shared" si="145"/>
        <v>0</v>
      </c>
      <c r="MOP17" s="224">
        <f t="shared" si="145"/>
        <v>0</v>
      </c>
      <c r="MOQ17" s="224">
        <f t="shared" si="145"/>
        <v>0</v>
      </c>
      <c r="MOR17" s="224">
        <f t="shared" si="145"/>
        <v>0</v>
      </c>
      <c r="MOS17" s="224">
        <f t="shared" si="145"/>
        <v>0</v>
      </c>
      <c r="MOT17" s="224">
        <f t="shared" si="145"/>
        <v>0</v>
      </c>
      <c r="MOU17" s="224">
        <f t="shared" si="145"/>
        <v>0</v>
      </c>
      <c r="MOV17" s="224">
        <f t="shared" si="145"/>
        <v>0</v>
      </c>
      <c r="MOW17" s="224">
        <f t="shared" si="145"/>
        <v>0</v>
      </c>
      <c r="MOX17" s="224">
        <f t="shared" si="145"/>
        <v>0</v>
      </c>
      <c r="MOY17" s="224">
        <f t="shared" si="145"/>
        <v>0</v>
      </c>
      <c r="MOZ17" s="224">
        <f t="shared" si="145"/>
        <v>0</v>
      </c>
      <c r="MPA17" s="224">
        <f t="shared" si="145"/>
        <v>0</v>
      </c>
      <c r="MPB17" s="224">
        <f t="shared" si="145"/>
        <v>0</v>
      </c>
      <c r="MPC17" s="224">
        <f t="shared" si="145"/>
        <v>0</v>
      </c>
      <c r="MPD17" s="224">
        <f t="shared" si="145"/>
        <v>0</v>
      </c>
      <c r="MPE17" s="224">
        <f t="shared" si="145"/>
        <v>0</v>
      </c>
      <c r="MPF17" s="224">
        <f t="shared" si="145"/>
        <v>0</v>
      </c>
      <c r="MPG17" s="224">
        <f t="shared" si="145"/>
        <v>0</v>
      </c>
      <c r="MPH17" s="224">
        <f t="shared" si="145"/>
        <v>0</v>
      </c>
      <c r="MPI17" s="224">
        <f t="shared" ref="MPI17:MRT17" si="146">SUM(MPI18,MPI22,MPI23,MPI28)</f>
        <v>0</v>
      </c>
      <c r="MPJ17" s="224">
        <f t="shared" si="146"/>
        <v>0</v>
      </c>
      <c r="MPK17" s="224">
        <f t="shared" si="146"/>
        <v>0</v>
      </c>
      <c r="MPL17" s="224">
        <f t="shared" si="146"/>
        <v>0</v>
      </c>
      <c r="MPM17" s="224">
        <f t="shared" si="146"/>
        <v>0</v>
      </c>
      <c r="MPN17" s="224">
        <f t="shared" si="146"/>
        <v>0</v>
      </c>
      <c r="MPO17" s="224">
        <f t="shared" si="146"/>
        <v>0</v>
      </c>
      <c r="MPP17" s="224">
        <f t="shared" si="146"/>
        <v>0</v>
      </c>
      <c r="MPQ17" s="224">
        <f t="shared" si="146"/>
        <v>0</v>
      </c>
      <c r="MPR17" s="224">
        <f t="shared" si="146"/>
        <v>0</v>
      </c>
      <c r="MPS17" s="224">
        <f t="shared" si="146"/>
        <v>0</v>
      </c>
      <c r="MPT17" s="224">
        <f t="shared" si="146"/>
        <v>0</v>
      </c>
      <c r="MPU17" s="224">
        <f t="shared" si="146"/>
        <v>0</v>
      </c>
      <c r="MPV17" s="224">
        <f t="shared" si="146"/>
        <v>0</v>
      </c>
      <c r="MPW17" s="224">
        <f t="shared" si="146"/>
        <v>0</v>
      </c>
      <c r="MPX17" s="224">
        <f t="shared" si="146"/>
        <v>0</v>
      </c>
      <c r="MPY17" s="224">
        <f t="shared" si="146"/>
        <v>0</v>
      </c>
      <c r="MPZ17" s="224">
        <f t="shared" si="146"/>
        <v>0</v>
      </c>
      <c r="MQA17" s="224">
        <f t="shared" si="146"/>
        <v>0</v>
      </c>
      <c r="MQB17" s="224">
        <f t="shared" si="146"/>
        <v>0</v>
      </c>
      <c r="MQC17" s="224">
        <f t="shared" si="146"/>
        <v>0</v>
      </c>
      <c r="MQD17" s="224">
        <f t="shared" si="146"/>
        <v>0</v>
      </c>
      <c r="MQE17" s="224">
        <f t="shared" si="146"/>
        <v>0</v>
      </c>
      <c r="MQF17" s="224">
        <f t="shared" si="146"/>
        <v>0</v>
      </c>
      <c r="MQG17" s="224">
        <f t="shared" si="146"/>
        <v>0</v>
      </c>
      <c r="MQH17" s="224">
        <f t="shared" si="146"/>
        <v>0</v>
      </c>
      <c r="MQI17" s="224">
        <f t="shared" si="146"/>
        <v>0</v>
      </c>
      <c r="MQJ17" s="224">
        <f t="shared" si="146"/>
        <v>0</v>
      </c>
      <c r="MQK17" s="224">
        <f t="shared" si="146"/>
        <v>0</v>
      </c>
      <c r="MQL17" s="224">
        <f t="shared" si="146"/>
        <v>0</v>
      </c>
      <c r="MQM17" s="224">
        <f t="shared" si="146"/>
        <v>0</v>
      </c>
      <c r="MQN17" s="224">
        <f t="shared" si="146"/>
        <v>0</v>
      </c>
      <c r="MQO17" s="224">
        <f t="shared" si="146"/>
        <v>0</v>
      </c>
      <c r="MQP17" s="224">
        <f t="shared" si="146"/>
        <v>0</v>
      </c>
      <c r="MQQ17" s="224">
        <f t="shared" si="146"/>
        <v>0</v>
      </c>
      <c r="MQR17" s="224">
        <f t="shared" si="146"/>
        <v>0</v>
      </c>
      <c r="MQS17" s="224">
        <f t="shared" si="146"/>
        <v>0</v>
      </c>
      <c r="MQT17" s="224">
        <f t="shared" si="146"/>
        <v>0</v>
      </c>
      <c r="MQU17" s="224">
        <f t="shared" si="146"/>
        <v>0</v>
      </c>
      <c r="MQV17" s="224">
        <f t="shared" si="146"/>
        <v>0</v>
      </c>
      <c r="MQW17" s="224">
        <f t="shared" si="146"/>
        <v>0</v>
      </c>
      <c r="MQX17" s="224">
        <f t="shared" si="146"/>
        <v>0</v>
      </c>
      <c r="MQY17" s="224">
        <f t="shared" si="146"/>
        <v>0</v>
      </c>
      <c r="MQZ17" s="224">
        <f t="shared" si="146"/>
        <v>0</v>
      </c>
      <c r="MRA17" s="224">
        <f t="shared" si="146"/>
        <v>0</v>
      </c>
      <c r="MRB17" s="224">
        <f t="shared" si="146"/>
        <v>0</v>
      </c>
      <c r="MRC17" s="224">
        <f t="shared" si="146"/>
        <v>0</v>
      </c>
      <c r="MRD17" s="224">
        <f t="shared" si="146"/>
        <v>0</v>
      </c>
      <c r="MRE17" s="224">
        <f t="shared" si="146"/>
        <v>0</v>
      </c>
      <c r="MRF17" s="224">
        <f t="shared" si="146"/>
        <v>0</v>
      </c>
      <c r="MRG17" s="224">
        <f t="shared" si="146"/>
        <v>0</v>
      </c>
      <c r="MRH17" s="224">
        <f t="shared" si="146"/>
        <v>0</v>
      </c>
      <c r="MRI17" s="224">
        <f t="shared" si="146"/>
        <v>0</v>
      </c>
      <c r="MRJ17" s="224">
        <f t="shared" si="146"/>
        <v>0</v>
      </c>
      <c r="MRK17" s="224">
        <f t="shared" si="146"/>
        <v>0</v>
      </c>
      <c r="MRL17" s="224">
        <f t="shared" si="146"/>
        <v>0</v>
      </c>
      <c r="MRM17" s="224">
        <f t="shared" si="146"/>
        <v>0</v>
      </c>
      <c r="MRN17" s="224">
        <f t="shared" si="146"/>
        <v>0</v>
      </c>
      <c r="MRO17" s="224">
        <f t="shared" si="146"/>
        <v>0</v>
      </c>
      <c r="MRP17" s="224">
        <f t="shared" si="146"/>
        <v>0</v>
      </c>
      <c r="MRQ17" s="224">
        <f t="shared" si="146"/>
        <v>0</v>
      </c>
      <c r="MRR17" s="224">
        <f t="shared" si="146"/>
        <v>0</v>
      </c>
      <c r="MRS17" s="224">
        <f t="shared" si="146"/>
        <v>0</v>
      </c>
      <c r="MRT17" s="224">
        <f t="shared" si="146"/>
        <v>0</v>
      </c>
      <c r="MRU17" s="224">
        <f t="shared" ref="MRU17:MUF17" si="147">SUM(MRU18,MRU22,MRU23,MRU28)</f>
        <v>0</v>
      </c>
      <c r="MRV17" s="224">
        <f t="shared" si="147"/>
        <v>0</v>
      </c>
      <c r="MRW17" s="224">
        <f t="shared" si="147"/>
        <v>0</v>
      </c>
      <c r="MRX17" s="224">
        <f t="shared" si="147"/>
        <v>0</v>
      </c>
      <c r="MRY17" s="224">
        <f t="shared" si="147"/>
        <v>0</v>
      </c>
      <c r="MRZ17" s="224">
        <f t="shared" si="147"/>
        <v>0</v>
      </c>
      <c r="MSA17" s="224">
        <f t="shared" si="147"/>
        <v>0</v>
      </c>
      <c r="MSB17" s="224">
        <f t="shared" si="147"/>
        <v>0</v>
      </c>
      <c r="MSC17" s="224">
        <f t="shared" si="147"/>
        <v>0</v>
      </c>
      <c r="MSD17" s="224">
        <f t="shared" si="147"/>
        <v>0</v>
      </c>
      <c r="MSE17" s="224">
        <f t="shared" si="147"/>
        <v>0</v>
      </c>
      <c r="MSF17" s="224">
        <f t="shared" si="147"/>
        <v>0</v>
      </c>
      <c r="MSG17" s="224">
        <f t="shared" si="147"/>
        <v>0</v>
      </c>
      <c r="MSH17" s="224">
        <f t="shared" si="147"/>
        <v>0</v>
      </c>
      <c r="MSI17" s="224">
        <f t="shared" si="147"/>
        <v>0</v>
      </c>
      <c r="MSJ17" s="224">
        <f t="shared" si="147"/>
        <v>0</v>
      </c>
      <c r="MSK17" s="224">
        <f t="shared" si="147"/>
        <v>0</v>
      </c>
      <c r="MSL17" s="224">
        <f t="shared" si="147"/>
        <v>0</v>
      </c>
      <c r="MSM17" s="224">
        <f t="shared" si="147"/>
        <v>0</v>
      </c>
      <c r="MSN17" s="224">
        <f t="shared" si="147"/>
        <v>0</v>
      </c>
      <c r="MSO17" s="224">
        <f t="shared" si="147"/>
        <v>0</v>
      </c>
      <c r="MSP17" s="224">
        <f t="shared" si="147"/>
        <v>0</v>
      </c>
      <c r="MSQ17" s="224">
        <f t="shared" si="147"/>
        <v>0</v>
      </c>
      <c r="MSR17" s="224">
        <f t="shared" si="147"/>
        <v>0</v>
      </c>
      <c r="MSS17" s="224">
        <f t="shared" si="147"/>
        <v>0</v>
      </c>
      <c r="MST17" s="224">
        <f t="shared" si="147"/>
        <v>0</v>
      </c>
      <c r="MSU17" s="224">
        <f t="shared" si="147"/>
        <v>0</v>
      </c>
      <c r="MSV17" s="224">
        <f t="shared" si="147"/>
        <v>0</v>
      </c>
      <c r="MSW17" s="224">
        <f t="shared" si="147"/>
        <v>0</v>
      </c>
      <c r="MSX17" s="224">
        <f t="shared" si="147"/>
        <v>0</v>
      </c>
      <c r="MSY17" s="224">
        <f t="shared" si="147"/>
        <v>0</v>
      </c>
      <c r="MSZ17" s="224">
        <f t="shared" si="147"/>
        <v>0</v>
      </c>
      <c r="MTA17" s="224">
        <f t="shared" si="147"/>
        <v>0</v>
      </c>
      <c r="MTB17" s="224">
        <f t="shared" si="147"/>
        <v>0</v>
      </c>
      <c r="MTC17" s="224">
        <f t="shared" si="147"/>
        <v>0</v>
      </c>
      <c r="MTD17" s="224">
        <f t="shared" si="147"/>
        <v>0</v>
      </c>
      <c r="MTE17" s="224">
        <f t="shared" si="147"/>
        <v>0</v>
      </c>
      <c r="MTF17" s="224">
        <f t="shared" si="147"/>
        <v>0</v>
      </c>
      <c r="MTG17" s="224">
        <f t="shared" si="147"/>
        <v>0</v>
      </c>
      <c r="MTH17" s="224">
        <f t="shared" si="147"/>
        <v>0</v>
      </c>
      <c r="MTI17" s="224">
        <f t="shared" si="147"/>
        <v>0</v>
      </c>
      <c r="MTJ17" s="224">
        <f t="shared" si="147"/>
        <v>0</v>
      </c>
      <c r="MTK17" s="224">
        <f t="shared" si="147"/>
        <v>0</v>
      </c>
      <c r="MTL17" s="224">
        <f t="shared" si="147"/>
        <v>0</v>
      </c>
      <c r="MTM17" s="224">
        <f t="shared" si="147"/>
        <v>0</v>
      </c>
      <c r="MTN17" s="224">
        <f t="shared" si="147"/>
        <v>0</v>
      </c>
      <c r="MTO17" s="224">
        <f t="shared" si="147"/>
        <v>0</v>
      </c>
      <c r="MTP17" s="224">
        <f t="shared" si="147"/>
        <v>0</v>
      </c>
      <c r="MTQ17" s="224">
        <f t="shared" si="147"/>
        <v>0</v>
      </c>
      <c r="MTR17" s="224">
        <f t="shared" si="147"/>
        <v>0</v>
      </c>
      <c r="MTS17" s="224">
        <f t="shared" si="147"/>
        <v>0</v>
      </c>
      <c r="MTT17" s="224">
        <f t="shared" si="147"/>
        <v>0</v>
      </c>
      <c r="MTU17" s="224">
        <f t="shared" si="147"/>
        <v>0</v>
      </c>
      <c r="MTV17" s="224">
        <f t="shared" si="147"/>
        <v>0</v>
      </c>
      <c r="MTW17" s="224">
        <f t="shared" si="147"/>
        <v>0</v>
      </c>
      <c r="MTX17" s="224">
        <f t="shared" si="147"/>
        <v>0</v>
      </c>
      <c r="MTY17" s="224">
        <f t="shared" si="147"/>
        <v>0</v>
      </c>
      <c r="MTZ17" s="224">
        <f t="shared" si="147"/>
        <v>0</v>
      </c>
      <c r="MUA17" s="224">
        <f t="shared" si="147"/>
        <v>0</v>
      </c>
      <c r="MUB17" s="224">
        <f t="shared" si="147"/>
        <v>0</v>
      </c>
      <c r="MUC17" s="224">
        <f t="shared" si="147"/>
        <v>0</v>
      </c>
      <c r="MUD17" s="224">
        <f t="shared" si="147"/>
        <v>0</v>
      </c>
      <c r="MUE17" s="224">
        <f t="shared" si="147"/>
        <v>0</v>
      </c>
      <c r="MUF17" s="224">
        <f t="shared" si="147"/>
        <v>0</v>
      </c>
      <c r="MUG17" s="224">
        <f t="shared" ref="MUG17:MWR17" si="148">SUM(MUG18,MUG22,MUG23,MUG28)</f>
        <v>0</v>
      </c>
      <c r="MUH17" s="224">
        <f t="shared" si="148"/>
        <v>0</v>
      </c>
      <c r="MUI17" s="224">
        <f t="shared" si="148"/>
        <v>0</v>
      </c>
      <c r="MUJ17" s="224">
        <f t="shared" si="148"/>
        <v>0</v>
      </c>
      <c r="MUK17" s="224">
        <f t="shared" si="148"/>
        <v>0</v>
      </c>
      <c r="MUL17" s="224">
        <f t="shared" si="148"/>
        <v>0</v>
      </c>
      <c r="MUM17" s="224">
        <f t="shared" si="148"/>
        <v>0</v>
      </c>
      <c r="MUN17" s="224">
        <f t="shared" si="148"/>
        <v>0</v>
      </c>
      <c r="MUO17" s="224">
        <f t="shared" si="148"/>
        <v>0</v>
      </c>
      <c r="MUP17" s="224">
        <f t="shared" si="148"/>
        <v>0</v>
      </c>
      <c r="MUQ17" s="224">
        <f t="shared" si="148"/>
        <v>0</v>
      </c>
      <c r="MUR17" s="224">
        <f t="shared" si="148"/>
        <v>0</v>
      </c>
      <c r="MUS17" s="224">
        <f t="shared" si="148"/>
        <v>0</v>
      </c>
      <c r="MUT17" s="224">
        <f t="shared" si="148"/>
        <v>0</v>
      </c>
      <c r="MUU17" s="224">
        <f t="shared" si="148"/>
        <v>0</v>
      </c>
      <c r="MUV17" s="224">
        <f t="shared" si="148"/>
        <v>0</v>
      </c>
      <c r="MUW17" s="224">
        <f t="shared" si="148"/>
        <v>0</v>
      </c>
      <c r="MUX17" s="224">
        <f t="shared" si="148"/>
        <v>0</v>
      </c>
      <c r="MUY17" s="224">
        <f t="shared" si="148"/>
        <v>0</v>
      </c>
      <c r="MUZ17" s="224">
        <f t="shared" si="148"/>
        <v>0</v>
      </c>
      <c r="MVA17" s="224">
        <f t="shared" si="148"/>
        <v>0</v>
      </c>
      <c r="MVB17" s="224">
        <f t="shared" si="148"/>
        <v>0</v>
      </c>
      <c r="MVC17" s="224">
        <f t="shared" si="148"/>
        <v>0</v>
      </c>
      <c r="MVD17" s="224">
        <f t="shared" si="148"/>
        <v>0</v>
      </c>
      <c r="MVE17" s="224">
        <f t="shared" si="148"/>
        <v>0</v>
      </c>
      <c r="MVF17" s="224">
        <f t="shared" si="148"/>
        <v>0</v>
      </c>
      <c r="MVG17" s="224">
        <f t="shared" si="148"/>
        <v>0</v>
      </c>
      <c r="MVH17" s="224">
        <f t="shared" si="148"/>
        <v>0</v>
      </c>
      <c r="MVI17" s="224">
        <f t="shared" si="148"/>
        <v>0</v>
      </c>
      <c r="MVJ17" s="224">
        <f t="shared" si="148"/>
        <v>0</v>
      </c>
      <c r="MVK17" s="224">
        <f t="shared" si="148"/>
        <v>0</v>
      </c>
      <c r="MVL17" s="224">
        <f t="shared" si="148"/>
        <v>0</v>
      </c>
      <c r="MVM17" s="224">
        <f t="shared" si="148"/>
        <v>0</v>
      </c>
      <c r="MVN17" s="224">
        <f t="shared" si="148"/>
        <v>0</v>
      </c>
      <c r="MVO17" s="224">
        <f t="shared" si="148"/>
        <v>0</v>
      </c>
      <c r="MVP17" s="224">
        <f t="shared" si="148"/>
        <v>0</v>
      </c>
      <c r="MVQ17" s="224">
        <f t="shared" si="148"/>
        <v>0</v>
      </c>
      <c r="MVR17" s="224">
        <f t="shared" si="148"/>
        <v>0</v>
      </c>
      <c r="MVS17" s="224">
        <f t="shared" si="148"/>
        <v>0</v>
      </c>
      <c r="MVT17" s="224">
        <f t="shared" si="148"/>
        <v>0</v>
      </c>
      <c r="MVU17" s="224">
        <f t="shared" si="148"/>
        <v>0</v>
      </c>
      <c r="MVV17" s="224">
        <f t="shared" si="148"/>
        <v>0</v>
      </c>
      <c r="MVW17" s="224">
        <f t="shared" si="148"/>
        <v>0</v>
      </c>
      <c r="MVX17" s="224">
        <f t="shared" si="148"/>
        <v>0</v>
      </c>
      <c r="MVY17" s="224">
        <f t="shared" si="148"/>
        <v>0</v>
      </c>
      <c r="MVZ17" s="224">
        <f t="shared" si="148"/>
        <v>0</v>
      </c>
      <c r="MWA17" s="224">
        <f t="shared" si="148"/>
        <v>0</v>
      </c>
      <c r="MWB17" s="224">
        <f t="shared" si="148"/>
        <v>0</v>
      </c>
      <c r="MWC17" s="224">
        <f t="shared" si="148"/>
        <v>0</v>
      </c>
      <c r="MWD17" s="224">
        <f t="shared" si="148"/>
        <v>0</v>
      </c>
      <c r="MWE17" s="224">
        <f t="shared" si="148"/>
        <v>0</v>
      </c>
      <c r="MWF17" s="224">
        <f t="shared" si="148"/>
        <v>0</v>
      </c>
      <c r="MWG17" s="224">
        <f t="shared" si="148"/>
        <v>0</v>
      </c>
      <c r="MWH17" s="224">
        <f t="shared" si="148"/>
        <v>0</v>
      </c>
      <c r="MWI17" s="224">
        <f t="shared" si="148"/>
        <v>0</v>
      </c>
      <c r="MWJ17" s="224">
        <f t="shared" si="148"/>
        <v>0</v>
      </c>
      <c r="MWK17" s="224">
        <f t="shared" si="148"/>
        <v>0</v>
      </c>
      <c r="MWL17" s="224">
        <f t="shared" si="148"/>
        <v>0</v>
      </c>
      <c r="MWM17" s="224">
        <f t="shared" si="148"/>
        <v>0</v>
      </c>
      <c r="MWN17" s="224">
        <f t="shared" si="148"/>
        <v>0</v>
      </c>
      <c r="MWO17" s="224">
        <f t="shared" si="148"/>
        <v>0</v>
      </c>
      <c r="MWP17" s="224">
        <f t="shared" si="148"/>
        <v>0</v>
      </c>
      <c r="MWQ17" s="224">
        <f t="shared" si="148"/>
        <v>0</v>
      </c>
      <c r="MWR17" s="224">
        <f t="shared" si="148"/>
        <v>0</v>
      </c>
      <c r="MWS17" s="224">
        <f t="shared" ref="MWS17:MZD17" si="149">SUM(MWS18,MWS22,MWS23,MWS28)</f>
        <v>0</v>
      </c>
      <c r="MWT17" s="224">
        <f t="shared" si="149"/>
        <v>0</v>
      </c>
      <c r="MWU17" s="224">
        <f t="shared" si="149"/>
        <v>0</v>
      </c>
      <c r="MWV17" s="224">
        <f t="shared" si="149"/>
        <v>0</v>
      </c>
      <c r="MWW17" s="224">
        <f t="shared" si="149"/>
        <v>0</v>
      </c>
      <c r="MWX17" s="224">
        <f t="shared" si="149"/>
        <v>0</v>
      </c>
      <c r="MWY17" s="224">
        <f t="shared" si="149"/>
        <v>0</v>
      </c>
      <c r="MWZ17" s="224">
        <f t="shared" si="149"/>
        <v>0</v>
      </c>
      <c r="MXA17" s="224">
        <f t="shared" si="149"/>
        <v>0</v>
      </c>
      <c r="MXB17" s="224">
        <f t="shared" si="149"/>
        <v>0</v>
      </c>
      <c r="MXC17" s="224">
        <f t="shared" si="149"/>
        <v>0</v>
      </c>
      <c r="MXD17" s="224">
        <f t="shared" si="149"/>
        <v>0</v>
      </c>
      <c r="MXE17" s="224">
        <f t="shared" si="149"/>
        <v>0</v>
      </c>
      <c r="MXF17" s="224">
        <f t="shared" si="149"/>
        <v>0</v>
      </c>
      <c r="MXG17" s="224">
        <f t="shared" si="149"/>
        <v>0</v>
      </c>
      <c r="MXH17" s="224">
        <f t="shared" si="149"/>
        <v>0</v>
      </c>
      <c r="MXI17" s="224">
        <f t="shared" si="149"/>
        <v>0</v>
      </c>
      <c r="MXJ17" s="224">
        <f t="shared" si="149"/>
        <v>0</v>
      </c>
      <c r="MXK17" s="224">
        <f t="shared" si="149"/>
        <v>0</v>
      </c>
      <c r="MXL17" s="224">
        <f t="shared" si="149"/>
        <v>0</v>
      </c>
      <c r="MXM17" s="224">
        <f t="shared" si="149"/>
        <v>0</v>
      </c>
      <c r="MXN17" s="224">
        <f t="shared" si="149"/>
        <v>0</v>
      </c>
      <c r="MXO17" s="224">
        <f t="shared" si="149"/>
        <v>0</v>
      </c>
      <c r="MXP17" s="224">
        <f t="shared" si="149"/>
        <v>0</v>
      </c>
      <c r="MXQ17" s="224">
        <f t="shared" si="149"/>
        <v>0</v>
      </c>
      <c r="MXR17" s="224">
        <f t="shared" si="149"/>
        <v>0</v>
      </c>
      <c r="MXS17" s="224">
        <f t="shared" si="149"/>
        <v>0</v>
      </c>
      <c r="MXT17" s="224">
        <f t="shared" si="149"/>
        <v>0</v>
      </c>
      <c r="MXU17" s="224">
        <f t="shared" si="149"/>
        <v>0</v>
      </c>
      <c r="MXV17" s="224">
        <f t="shared" si="149"/>
        <v>0</v>
      </c>
      <c r="MXW17" s="224">
        <f t="shared" si="149"/>
        <v>0</v>
      </c>
      <c r="MXX17" s="224">
        <f t="shared" si="149"/>
        <v>0</v>
      </c>
      <c r="MXY17" s="224">
        <f t="shared" si="149"/>
        <v>0</v>
      </c>
      <c r="MXZ17" s="224">
        <f t="shared" si="149"/>
        <v>0</v>
      </c>
      <c r="MYA17" s="224">
        <f t="shared" si="149"/>
        <v>0</v>
      </c>
      <c r="MYB17" s="224">
        <f t="shared" si="149"/>
        <v>0</v>
      </c>
      <c r="MYC17" s="224">
        <f t="shared" si="149"/>
        <v>0</v>
      </c>
      <c r="MYD17" s="224">
        <f t="shared" si="149"/>
        <v>0</v>
      </c>
      <c r="MYE17" s="224">
        <f t="shared" si="149"/>
        <v>0</v>
      </c>
      <c r="MYF17" s="224">
        <f t="shared" si="149"/>
        <v>0</v>
      </c>
      <c r="MYG17" s="224">
        <f t="shared" si="149"/>
        <v>0</v>
      </c>
      <c r="MYH17" s="224">
        <f t="shared" si="149"/>
        <v>0</v>
      </c>
      <c r="MYI17" s="224">
        <f t="shared" si="149"/>
        <v>0</v>
      </c>
      <c r="MYJ17" s="224">
        <f t="shared" si="149"/>
        <v>0</v>
      </c>
      <c r="MYK17" s="224">
        <f t="shared" si="149"/>
        <v>0</v>
      </c>
      <c r="MYL17" s="224">
        <f t="shared" si="149"/>
        <v>0</v>
      </c>
      <c r="MYM17" s="224">
        <f t="shared" si="149"/>
        <v>0</v>
      </c>
      <c r="MYN17" s="224">
        <f t="shared" si="149"/>
        <v>0</v>
      </c>
      <c r="MYO17" s="224">
        <f t="shared" si="149"/>
        <v>0</v>
      </c>
      <c r="MYP17" s="224">
        <f t="shared" si="149"/>
        <v>0</v>
      </c>
      <c r="MYQ17" s="224">
        <f t="shared" si="149"/>
        <v>0</v>
      </c>
      <c r="MYR17" s="224">
        <f t="shared" si="149"/>
        <v>0</v>
      </c>
      <c r="MYS17" s="224">
        <f t="shared" si="149"/>
        <v>0</v>
      </c>
      <c r="MYT17" s="224">
        <f t="shared" si="149"/>
        <v>0</v>
      </c>
      <c r="MYU17" s="224">
        <f t="shared" si="149"/>
        <v>0</v>
      </c>
      <c r="MYV17" s="224">
        <f t="shared" si="149"/>
        <v>0</v>
      </c>
      <c r="MYW17" s="224">
        <f t="shared" si="149"/>
        <v>0</v>
      </c>
      <c r="MYX17" s="224">
        <f t="shared" si="149"/>
        <v>0</v>
      </c>
      <c r="MYY17" s="224">
        <f t="shared" si="149"/>
        <v>0</v>
      </c>
      <c r="MYZ17" s="224">
        <f t="shared" si="149"/>
        <v>0</v>
      </c>
      <c r="MZA17" s="224">
        <f t="shared" si="149"/>
        <v>0</v>
      </c>
      <c r="MZB17" s="224">
        <f t="shared" si="149"/>
        <v>0</v>
      </c>
      <c r="MZC17" s="224">
        <f t="shared" si="149"/>
        <v>0</v>
      </c>
      <c r="MZD17" s="224">
        <f t="shared" si="149"/>
        <v>0</v>
      </c>
      <c r="MZE17" s="224">
        <f t="shared" ref="MZE17:NBP17" si="150">SUM(MZE18,MZE22,MZE23,MZE28)</f>
        <v>0</v>
      </c>
      <c r="MZF17" s="224">
        <f t="shared" si="150"/>
        <v>0</v>
      </c>
      <c r="MZG17" s="224">
        <f t="shared" si="150"/>
        <v>0</v>
      </c>
      <c r="MZH17" s="224">
        <f t="shared" si="150"/>
        <v>0</v>
      </c>
      <c r="MZI17" s="224">
        <f t="shared" si="150"/>
        <v>0</v>
      </c>
      <c r="MZJ17" s="224">
        <f t="shared" si="150"/>
        <v>0</v>
      </c>
      <c r="MZK17" s="224">
        <f t="shared" si="150"/>
        <v>0</v>
      </c>
      <c r="MZL17" s="224">
        <f t="shared" si="150"/>
        <v>0</v>
      </c>
      <c r="MZM17" s="224">
        <f t="shared" si="150"/>
        <v>0</v>
      </c>
      <c r="MZN17" s="224">
        <f t="shared" si="150"/>
        <v>0</v>
      </c>
      <c r="MZO17" s="224">
        <f t="shared" si="150"/>
        <v>0</v>
      </c>
      <c r="MZP17" s="224">
        <f t="shared" si="150"/>
        <v>0</v>
      </c>
      <c r="MZQ17" s="224">
        <f t="shared" si="150"/>
        <v>0</v>
      </c>
      <c r="MZR17" s="224">
        <f t="shared" si="150"/>
        <v>0</v>
      </c>
      <c r="MZS17" s="224">
        <f t="shared" si="150"/>
        <v>0</v>
      </c>
      <c r="MZT17" s="224">
        <f t="shared" si="150"/>
        <v>0</v>
      </c>
      <c r="MZU17" s="224">
        <f t="shared" si="150"/>
        <v>0</v>
      </c>
      <c r="MZV17" s="224">
        <f t="shared" si="150"/>
        <v>0</v>
      </c>
      <c r="MZW17" s="224">
        <f t="shared" si="150"/>
        <v>0</v>
      </c>
      <c r="MZX17" s="224">
        <f t="shared" si="150"/>
        <v>0</v>
      </c>
      <c r="MZY17" s="224">
        <f t="shared" si="150"/>
        <v>0</v>
      </c>
      <c r="MZZ17" s="224">
        <f t="shared" si="150"/>
        <v>0</v>
      </c>
      <c r="NAA17" s="224">
        <f t="shared" si="150"/>
        <v>0</v>
      </c>
      <c r="NAB17" s="224">
        <f t="shared" si="150"/>
        <v>0</v>
      </c>
      <c r="NAC17" s="224">
        <f t="shared" si="150"/>
        <v>0</v>
      </c>
      <c r="NAD17" s="224">
        <f t="shared" si="150"/>
        <v>0</v>
      </c>
      <c r="NAE17" s="224">
        <f t="shared" si="150"/>
        <v>0</v>
      </c>
      <c r="NAF17" s="224">
        <f t="shared" si="150"/>
        <v>0</v>
      </c>
      <c r="NAG17" s="224">
        <f t="shared" si="150"/>
        <v>0</v>
      </c>
      <c r="NAH17" s="224">
        <f t="shared" si="150"/>
        <v>0</v>
      </c>
      <c r="NAI17" s="224">
        <f t="shared" si="150"/>
        <v>0</v>
      </c>
      <c r="NAJ17" s="224">
        <f t="shared" si="150"/>
        <v>0</v>
      </c>
      <c r="NAK17" s="224">
        <f t="shared" si="150"/>
        <v>0</v>
      </c>
      <c r="NAL17" s="224">
        <f t="shared" si="150"/>
        <v>0</v>
      </c>
      <c r="NAM17" s="224">
        <f t="shared" si="150"/>
        <v>0</v>
      </c>
      <c r="NAN17" s="224">
        <f t="shared" si="150"/>
        <v>0</v>
      </c>
      <c r="NAO17" s="224">
        <f t="shared" si="150"/>
        <v>0</v>
      </c>
      <c r="NAP17" s="224">
        <f t="shared" si="150"/>
        <v>0</v>
      </c>
      <c r="NAQ17" s="224">
        <f t="shared" si="150"/>
        <v>0</v>
      </c>
      <c r="NAR17" s="224">
        <f t="shared" si="150"/>
        <v>0</v>
      </c>
      <c r="NAS17" s="224">
        <f t="shared" si="150"/>
        <v>0</v>
      </c>
      <c r="NAT17" s="224">
        <f t="shared" si="150"/>
        <v>0</v>
      </c>
      <c r="NAU17" s="224">
        <f t="shared" si="150"/>
        <v>0</v>
      </c>
      <c r="NAV17" s="224">
        <f t="shared" si="150"/>
        <v>0</v>
      </c>
      <c r="NAW17" s="224">
        <f t="shared" si="150"/>
        <v>0</v>
      </c>
      <c r="NAX17" s="224">
        <f t="shared" si="150"/>
        <v>0</v>
      </c>
      <c r="NAY17" s="224">
        <f t="shared" si="150"/>
        <v>0</v>
      </c>
      <c r="NAZ17" s="224">
        <f t="shared" si="150"/>
        <v>0</v>
      </c>
      <c r="NBA17" s="224">
        <f t="shared" si="150"/>
        <v>0</v>
      </c>
      <c r="NBB17" s="224">
        <f t="shared" si="150"/>
        <v>0</v>
      </c>
      <c r="NBC17" s="224">
        <f t="shared" si="150"/>
        <v>0</v>
      </c>
      <c r="NBD17" s="224">
        <f t="shared" si="150"/>
        <v>0</v>
      </c>
      <c r="NBE17" s="224">
        <f t="shared" si="150"/>
        <v>0</v>
      </c>
      <c r="NBF17" s="224">
        <f t="shared" si="150"/>
        <v>0</v>
      </c>
      <c r="NBG17" s="224">
        <f t="shared" si="150"/>
        <v>0</v>
      </c>
      <c r="NBH17" s="224">
        <f t="shared" si="150"/>
        <v>0</v>
      </c>
      <c r="NBI17" s="224">
        <f t="shared" si="150"/>
        <v>0</v>
      </c>
      <c r="NBJ17" s="224">
        <f t="shared" si="150"/>
        <v>0</v>
      </c>
      <c r="NBK17" s="224">
        <f t="shared" si="150"/>
        <v>0</v>
      </c>
      <c r="NBL17" s="224">
        <f t="shared" si="150"/>
        <v>0</v>
      </c>
      <c r="NBM17" s="224">
        <f t="shared" si="150"/>
        <v>0</v>
      </c>
      <c r="NBN17" s="224">
        <f t="shared" si="150"/>
        <v>0</v>
      </c>
      <c r="NBO17" s="224">
        <f t="shared" si="150"/>
        <v>0</v>
      </c>
      <c r="NBP17" s="224">
        <f t="shared" si="150"/>
        <v>0</v>
      </c>
      <c r="NBQ17" s="224">
        <f t="shared" ref="NBQ17:NEB17" si="151">SUM(NBQ18,NBQ22,NBQ23,NBQ28)</f>
        <v>0</v>
      </c>
      <c r="NBR17" s="224">
        <f t="shared" si="151"/>
        <v>0</v>
      </c>
      <c r="NBS17" s="224">
        <f t="shared" si="151"/>
        <v>0</v>
      </c>
      <c r="NBT17" s="224">
        <f t="shared" si="151"/>
        <v>0</v>
      </c>
      <c r="NBU17" s="224">
        <f t="shared" si="151"/>
        <v>0</v>
      </c>
      <c r="NBV17" s="224">
        <f t="shared" si="151"/>
        <v>0</v>
      </c>
      <c r="NBW17" s="224">
        <f t="shared" si="151"/>
        <v>0</v>
      </c>
      <c r="NBX17" s="224">
        <f t="shared" si="151"/>
        <v>0</v>
      </c>
      <c r="NBY17" s="224">
        <f t="shared" si="151"/>
        <v>0</v>
      </c>
      <c r="NBZ17" s="224">
        <f t="shared" si="151"/>
        <v>0</v>
      </c>
      <c r="NCA17" s="224">
        <f t="shared" si="151"/>
        <v>0</v>
      </c>
      <c r="NCB17" s="224">
        <f t="shared" si="151"/>
        <v>0</v>
      </c>
      <c r="NCC17" s="224">
        <f t="shared" si="151"/>
        <v>0</v>
      </c>
      <c r="NCD17" s="224">
        <f t="shared" si="151"/>
        <v>0</v>
      </c>
      <c r="NCE17" s="224">
        <f t="shared" si="151"/>
        <v>0</v>
      </c>
      <c r="NCF17" s="224">
        <f t="shared" si="151"/>
        <v>0</v>
      </c>
      <c r="NCG17" s="224">
        <f t="shared" si="151"/>
        <v>0</v>
      </c>
      <c r="NCH17" s="224">
        <f t="shared" si="151"/>
        <v>0</v>
      </c>
      <c r="NCI17" s="224">
        <f t="shared" si="151"/>
        <v>0</v>
      </c>
      <c r="NCJ17" s="224">
        <f t="shared" si="151"/>
        <v>0</v>
      </c>
      <c r="NCK17" s="224">
        <f t="shared" si="151"/>
        <v>0</v>
      </c>
      <c r="NCL17" s="224">
        <f t="shared" si="151"/>
        <v>0</v>
      </c>
      <c r="NCM17" s="224">
        <f t="shared" si="151"/>
        <v>0</v>
      </c>
      <c r="NCN17" s="224">
        <f t="shared" si="151"/>
        <v>0</v>
      </c>
      <c r="NCO17" s="224">
        <f t="shared" si="151"/>
        <v>0</v>
      </c>
      <c r="NCP17" s="224">
        <f t="shared" si="151"/>
        <v>0</v>
      </c>
      <c r="NCQ17" s="224">
        <f t="shared" si="151"/>
        <v>0</v>
      </c>
      <c r="NCR17" s="224">
        <f t="shared" si="151"/>
        <v>0</v>
      </c>
      <c r="NCS17" s="224">
        <f t="shared" si="151"/>
        <v>0</v>
      </c>
      <c r="NCT17" s="224">
        <f t="shared" si="151"/>
        <v>0</v>
      </c>
      <c r="NCU17" s="224">
        <f t="shared" si="151"/>
        <v>0</v>
      </c>
      <c r="NCV17" s="224">
        <f t="shared" si="151"/>
        <v>0</v>
      </c>
      <c r="NCW17" s="224">
        <f t="shared" si="151"/>
        <v>0</v>
      </c>
      <c r="NCX17" s="224">
        <f t="shared" si="151"/>
        <v>0</v>
      </c>
      <c r="NCY17" s="224">
        <f t="shared" si="151"/>
        <v>0</v>
      </c>
      <c r="NCZ17" s="224">
        <f t="shared" si="151"/>
        <v>0</v>
      </c>
      <c r="NDA17" s="224">
        <f t="shared" si="151"/>
        <v>0</v>
      </c>
      <c r="NDB17" s="224">
        <f t="shared" si="151"/>
        <v>0</v>
      </c>
      <c r="NDC17" s="224">
        <f t="shared" si="151"/>
        <v>0</v>
      </c>
      <c r="NDD17" s="224">
        <f t="shared" si="151"/>
        <v>0</v>
      </c>
      <c r="NDE17" s="224">
        <f t="shared" si="151"/>
        <v>0</v>
      </c>
      <c r="NDF17" s="224">
        <f t="shared" si="151"/>
        <v>0</v>
      </c>
      <c r="NDG17" s="224">
        <f t="shared" si="151"/>
        <v>0</v>
      </c>
      <c r="NDH17" s="224">
        <f t="shared" si="151"/>
        <v>0</v>
      </c>
      <c r="NDI17" s="224">
        <f t="shared" si="151"/>
        <v>0</v>
      </c>
      <c r="NDJ17" s="224">
        <f t="shared" si="151"/>
        <v>0</v>
      </c>
      <c r="NDK17" s="224">
        <f t="shared" si="151"/>
        <v>0</v>
      </c>
      <c r="NDL17" s="224">
        <f t="shared" si="151"/>
        <v>0</v>
      </c>
      <c r="NDM17" s="224">
        <f t="shared" si="151"/>
        <v>0</v>
      </c>
      <c r="NDN17" s="224">
        <f t="shared" si="151"/>
        <v>0</v>
      </c>
      <c r="NDO17" s="224">
        <f t="shared" si="151"/>
        <v>0</v>
      </c>
      <c r="NDP17" s="224">
        <f t="shared" si="151"/>
        <v>0</v>
      </c>
      <c r="NDQ17" s="224">
        <f t="shared" si="151"/>
        <v>0</v>
      </c>
      <c r="NDR17" s="224">
        <f t="shared" si="151"/>
        <v>0</v>
      </c>
      <c r="NDS17" s="224">
        <f t="shared" si="151"/>
        <v>0</v>
      </c>
      <c r="NDT17" s="224">
        <f t="shared" si="151"/>
        <v>0</v>
      </c>
      <c r="NDU17" s="224">
        <f t="shared" si="151"/>
        <v>0</v>
      </c>
      <c r="NDV17" s="224">
        <f t="shared" si="151"/>
        <v>0</v>
      </c>
      <c r="NDW17" s="224">
        <f t="shared" si="151"/>
        <v>0</v>
      </c>
      <c r="NDX17" s="224">
        <f t="shared" si="151"/>
        <v>0</v>
      </c>
      <c r="NDY17" s="224">
        <f t="shared" si="151"/>
        <v>0</v>
      </c>
      <c r="NDZ17" s="224">
        <f t="shared" si="151"/>
        <v>0</v>
      </c>
      <c r="NEA17" s="224">
        <f t="shared" si="151"/>
        <v>0</v>
      </c>
      <c r="NEB17" s="224">
        <f t="shared" si="151"/>
        <v>0</v>
      </c>
      <c r="NEC17" s="224">
        <f t="shared" ref="NEC17:NGN17" si="152">SUM(NEC18,NEC22,NEC23,NEC28)</f>
        <v>0</v>
      </c>
      <c r="NED17" s="224">
        <f t="shared" si="152"/>
        <v>0</v>
      </c>
      <c r="NEE17" s="224">
        <f t="shared" si="152"/>
        <v>0</v>
      </c>
      <c r="NEF17" s="224">
        <f t="shared" si="152"/>
        <v>0</v>
      </c>
      <c r="NEG17" s="224">
        <f t="shared" si="152"/>
        <v>0</v>
      </c>
      <c r="NEH17" s="224">
        <f t="shared" si="152"/>
        <v>0</v>
      </c>
      <c r="NEI17" s="224">
        <f t="shared" si="152"/>
        <v>0</v>
      </c>
      <c r="NEJ17" s="224">
        <f t="shared" si="152"/>
        <v>0</v>
      </c>
      <c r="NEK17" s="224">
        <f t="shared" si="152"/>
        <v>0</v>
      </c>
      <c r="NEL17" s="224">
        <f t="shared" si="152"/>
        <v>0</v>
      </c>
      <c r="NEM17" s="224">
        <f t="shared" si="152"/>
        <v>0</v>
      </c>
      <c r="NEN17" s="224">
        <f t="shared" si="152"/>
        <v>0</v>
      </c>
      <c r="NEO17" s="224">
        <f t="shared" si="152"/>
        <v>0</v>
      </c>
      <c r="NEP17" s="224">
        <f t="shared" si="152"/>
        <v>0</v>
      </c>
      <c r="NEQ17" s="224">
        <f t="shared" si="152"/>
        <v>0</v>
      </c>
      <c r="NER17" s="224">
        <f t="shared" si="152"/>
        <v>0</v>
      </c>
      <c r="NES17" s="224">
        <f t="shared" si="152"/>
        <v>0</v>
      </c>
      <c r="NET17" s="224">
        <f t="shared" si="152"/>
        <v>0</v>
      </c>
      <c r="NEU17" s="224">
        <f t="shared" si="152"/>
        <v>0</v>
      </c>
      <c r="NEV17" s="224">
        <f t="shared" si="152"/>
        <v>0</v>
      </c>
      <c r="NEW17" s="224">
        <f t="shared" si="152"/>
        <v>0</v>
      </c>
      <c r="NEX17" s="224">
        <f t="shared" si="152"/>
        <v>0</v>
      </c>
      <c r="NEY17" s="224">
        <f t="shared" si="152"/>
        <v>0</v>
      </c>
      <c r="NEZ17" s="224">
        <f t="shared" si="152"/>
        <v>0</v>
      </c>
      <c r="NFA17" s="224">
        <f t="shared" si="152"/>
        <v>0</v>
      </c>
      <c r="NFB17" s="224">
        <f t="shared" si="152"/>
        <v>0</v>
      </c>
      <c r="NFC17" s="224">
        <f t="shared" si="152"/>
        <v>0</v>
      </c>
      <c r="NFD17" s="224">
        <f t="shared" si="152"/>
        <v>0</v>
      </c>
      <c r="NFE17" s="224">
        <f t="shared" si="152"/>
        <v>0</v>
      </c>
      <c r="NFF17" s="224">
        <f t="shared" si="152"/>
        <v>0</v>
      </c>
      <c r="NFG17" s="224">
        <f t="shared" si="152"/>
        <v>0</v>
      </c>
      <c r="NFH17" s="224">
        <f t="shared" si="152"/>
        <v>0</v>
      </c>
      <c r="NFI17" s="224">
        <f t="shared" si="152"/>
        <v>0</v>
      </c>
      <c r="NFJ17" s="224">
        <f t="shared" si="152"/>
        <v>0</v>
      </c>
      <c r="NFK17" s="224">
        <f t="shared" si="152"/>
        <v>0</v>
      </c>
      <c r="NFL17" s="224">
        <f t="shared" si="152"/>
        <v>0</v>
      </c>
      <c r="NFM17" s="224">
        <f t="shared" si="152"/>
        <v>0</v>
      </c>
      <c r="NFN17" s="224">
        <f t="shared" si="152"/>
        <v>0</v>
      </c>
      <c r="NFO17" s="224">
        <f t="shared" si="152"/>
        <v>0</v>
      </c>
      <c r="NFP17" s="224">
        <f t="shared" si="152"/>
        <v>0</v>
      </c>
      <c r="NFQ17" s="224">
        <f t="shared" si="152"/>
        <v>0</v>
      </c>
      <c r="NFR17" s="224">
        <f t="shared" si="152"/>
        <v>0</v>
      </c>
      <c r="NFS17" s="224">
        <f t="shared" si="152"/>
        <v>0</v>
      </c>
      <c r="NFT17" s="224">
        <f t="shared" si="152"/>
        <v>0</v>
      </c>
      <c r="NFU17" s="224">
        <f t="shared" si="152"/>
        <v>0</v>
      </c>
      <c r="NFV17" s="224">
        <f t="shared" si="152"/>
        <v>0</v>
      </c>
      <c r="NFW17" s="224">
        <f t="shared" si="152"/>
        <v>0</v>
      </c>
      <c r="NFX17" s="224">
        <f t="shared" si="152"/>
        <v>0</v>
      </c>
      <c r="NFY17" s="224">
        <f t="shared" si="152"/>
        <v>0</v>
      </c>
      <c r="NFZ17" s="224">
        <f t="shared" si="152"/>
        <v>0</v>
      </c>
      <c r="NGA17" s="224">
        <f t="shared" si="152"/>
        <v>0</v>
      </c>
      <c r="NGB17" s="224">
        <f t="shared" si="152"/>
        <v>0</v>
      </c>
      <c r="NGC17" s="224">
        <f t="shared" si="152"/>
        <v>0</v>
      </c>
      <c r="NGD17" s="224">
        <f t="shared" si="152"/>
        <v>0</v>
      </c>
      <c r="NGE17" s="224">
        <f t="shared" si="152"/>
        <v>0</v>
      </c>
      <c r="NGF17" s="224">
        <f t="shared" si="152"/>
        <v>0</v>
      </c>
      <c r="NGG17" s="224">
        <f t="shared" si="152"/>
        <v>0</v>
      </c>
      <c r="NGH17" s="224">
        <f t="shared" si="152"/>
        <v>0</v>
      </c>
      <c r="NGI17" s="224">
        <f t="shared" si="152"/>
        <v>0</v>
      </c>
      <c r="NGJ17" s="224">
        <f t="shared" si="152"/>
        <v>0</v>
      </c>
      <c r="NGK17" s="224">
        <f t="shared" si="152"/>
        <v>0</v>
      </c>
      <c r="NGL17" s="224">
        <f t="shared" si="152"/>
        <v>0</v>
      </c>
      <c r="NGM17" s="224">
        <f t="shared" si="152"/>
        <v>0</v>
      </c>
      <c r="NGN17" s="224">
        <f t="shared" si="152"/>
        <v>0</v>
      </c>
      <c r="NGO17" s="224">
        <f t="shared" ref="NGO17:NIZ17" si="153">SUM(NGO18,NGO22,NGO23,NGO28)</f>
        <v>0</v>
      </c>
      <c r="NGP17" s="224">
        <f t="shared" si="153"/>
        <v>0</v>
      </c>
      <c r="NGQ17" s="224">
        <f t="shared" si="153"/>
        <v>0</v>
      </c>
      <c r="NGR17" s="224">
        <f t="shared" si="153"/>
        <v>0</v>
      </c>
      <c r="NGS17" s="224">
        <f t="shared" si="153"/>
        <v>0</v>
      </c>
      <c r="NGT17" s="224">
        <f t="shared" si="153"/>
        <v>0</v>
      </c>
      <c r="NGU17" s="224">
        <f t="shared" si="153"/>
        <v>0</v>
      </c>
      <c r="NGV17" s="224">
        <f t="shared" si="153"/>
        <v>0</v>
      </c>
      <c r="NGW17" s="224">
        <f t="shared" si="153"/>
        <v>0</v>
      </c>
      <c r="NGX17" s="224">
        <f t="shared" si="153"/>
        <v>0</v>
      </c>
      <c r="NGY17" s="224">
        <f t="shared" si="153"/>
        <v>0</v>
      </c>
      <c r="NGZ17" s="224">
        <f t="shared" si="153"/>
        <v>0</v>
      </c>
      <c r="NHA17" s="224">
        <f t="shared" si="153"/>
        <v>0</v>
      </c>
      <c r="NHB17" s="224">
        <f t="shared" si="153"/>
        <v>0</v>
      </c>
      <c r="NHC17" s="224">
        <f t="shared" si="153"/>
        <v>0</v>
      </c>
      <c r="NHD17" s="224">
        <f t="shared" si="153"/>
        <v>0</v>
      </c>
      <c r="NHE17" s="224">
        <f t="shared" si="153"/>
        <v>0</v>
      </c>
      <c r="NHF17" s="224">
        <f t="shared" si="153"/>
        <v>0</v>
      </c>
      <c r="NHG17" s="224">
        <f t="shared" si="153"/>
        <v>0</v>
      </c>
      <c r="NHH17" s="224">
        <f t="shared" si="153"/>
        <v>0</v>
      </c>
      <c r="NHI17" s="224">
        <f t="shared" si="153"/>
        <v>0</v>
      </c>
      <c r="NHJ17" s="224">
        <f t="shared" si="153"/>
        <v>0</v>
      </c>
      <c r="NHK17" s="224">
        <f t="shared" si="153"/>
        <v>0</v>
      </c>
      <c r="NHL17" s="224">
        <f t="shared" si="153"/>
        <v>0</v>
      </c>
      <c r="NHM17" s="224">
        <f t="shared" si="153"/>
        <v>0</v>
      </c>
      <c r="NHN17" s="224">
        <f t="shared" si="153"/>
        <v>0</v>
      </c>
      <c r="NHO17" s="224">
        <f t="shared" si="153"/>
        <v>0</v>
      </c>
      <c r="NHP17" s="224">
        <f t="shared" si="153"/>
        <v>0</v>
      </c>
      <c r="NHQ17" s="224">
        <f t="shared" si="153"/>
        <v>0</v>
      </c>
      <c r="NHR17" s="224">
        <f t="shared" si="153"/>
        <v>0</v>
      </c>
      <c r="NHS17" s="224">
        <f t="shared" si="153"/>
        <v>0</v>
      </c>
      <c r="NHT17" s="224">
        <f t="shared" si="153"/>
        <v>0</v>
      </c>
      <c r="NHU17" s="224">
        <f t="shared" si="153"/>
        <v>0</v>
      </c>
      <c r="NHV17" s="224">
        <f t="shared" si="153"/>
        <v>0</v>
      </c>
      <c r="NHW17" s="224">
        <f t="shared" si="153"/>
        <v>0</v>
      </c>
      <c r="NHX17" s="224">
        <f t="shared" si="153"/>
        <v>0</v>
      </c>
      <c r="NHY17" s="224">
        <f t="shared" si="153"/>
        <v>0</v>
      </c>
      <c r="NHZ17" s="224">
        <f t="shared" si="153"/>
        <v>0</v>
      </c>
      <c r="NIA17" s="224">
        <f t="shared" si="153"/>
        <v>0</v>
      </c>
      <c r="NIB17" s="224">
        <f t="shared" si="153"/>
        <v>0</v>
      </c>
      <c r="NIC17" s="224">
        <f t="shared" si="153"/>
        <v>0</v>
      </c>
      <c r="NID17" s="224">
        <f t="shared" si="153"/>
        <v>0</v>
      </c>
      <c r="NIE17" s="224">
        <f t="shared" si="153"/>
        <v>0</v>
      </c>
      <c r="NIF17" s="224">
        <f t="shared" si="153"/>
        <v>0</v>
      </c>
      <c r="NIG17" s="224">
        <f t="shared" si="153"/>
        <v>0</v>
      </c>
      <c r="NIH17" s="224">
        <f t="shared" si="153"/>
        <v>0</v>
      </c>
      <c r="NII17" s="224">
        <f t="shared" si="153"/>
        <v>0</v>
      </c>
      <c r="NIJ17" s="224">
        <f t="shared" si="153"/>
        <v>0</v>
      </c>
      <c r="NIK17" s="224">
        <f t="shared" si="153"/>
        <v>0</v>
      </c>
      <c r="NIL17" s="224">
        <f t="shared" si="153"/>
        <v>0</v>
      </c>
      <c r="NIM17" s="224">
        <f t="shared" si="153"/>
        <v>0</v>
      </c>
      <c r="NIN17" s="224">
        <f t="shared" si="153"/>
        <v>0</v>
      </c>
      <c r="NIO17" s="224">
        <f t="shared" si="153"/>
        <v>0</v>
      </c>
      <c r="NIP17" s="224">
        <f t="shared" si="153"/>
        <v>0</v>
      </c>
      <c r="NIQ17" s="224">
        <f t="shared" si="153"/>
        <v>0</v>
      </c>
      <c r="NIR17" s="224">
        <f t="shared" si="153"/>
        <v>0</v>
      </c>
      <c r="NIS17" s="224">
        <f t="shared" si="153"/>
        <v>0</v>
      </c>
      <c r="NIT17" s="224">
        <f t="shared" si="153"/>
        <v>0</v>
      </c>
      <c r="NIU17" s="224">
        <f t="shared" si="153"/>
        <v>0</v>
      </c>
      <c r="NIV17" s="224">
        <f t="shared" si="153"/>
        <v>0</v>
      </c>
      <c r="NIW17" s="224">
        <f t="shared" si="153"/>
        <v>0</v>
      </c>
      <c r="NIX17" s="224">
        <f t="shared" si="153"/>
        <v>0</v>
      </c>
      <c r="NIY17" s="224">
        <f t="shared" si="153"/>
        <v>0</v>
      </c>
      <c r="NIZ17" s="224">
        <f t="shared" si="153"/>
        <v>0</v>
      </c>
      <c r="NJA17" s="224">
        <f t="shared" ref="NJA17:NLL17" si="154">SUM(NJA18,NJA22,NJA23,NJA28)</f>
        <v>0</v>
      </c>
      <c r="NJB17" s="224">
        <f t="shared" si="154"/>
        <v>0</v>
      </c>
      <c r="NJC17" s="224">
        <f t="shared" si="154"/>
        <v>0</v>
      </c>
      <c r="NJD17" s="224">
        <f t="shared" si="154"/>
        <v>0</v>
      </c>
      <c r="NJE17" s="224">
        <f t="shared" si="154"/>
        <v>0</v>
      </c>
      <c r="NJF17" s="224">
        <f t="shared" si="154"/>
        <v>0</v>
      </c>
      <c r="NJG17" s="224">
        <f t="shared" si="154"/>
        <v>0</v>
      </c>
      <c r="NJH17" s="224">
        <f t="shared" si="154"/>
        <v>0</v>
      </c>
      <c r="NJI17" s="224">
        <f t="shared" si="154"/>
        <v>0</v>
      </c>
      <c r="NJJ17" s="224">
        <f t="shared" si="154"/>
        <v>0</v>
      </c>
      <c r="NJK17" s="224">
        <f t="shared" si="154"/>
        <v>0</v>
      </c>
      <c r="NJL17" s="224">
        <f t="shared" si="154"/>
        <v>0</v>
      </c>
      <c r="NJM17" s="224">
        <f t="shared" si="154"/>
        <v>0</v>
      </c>
      <c r="NJN17" s="224">
        <f t="shared" si="154"/>
        <v>0</v>
      </c>
      <c r="NJO17" s="224">
        <f t="shared" si="154"/>
        <v>0</v>
      </c>
      <c r="NJP17" s="224">
        <f t="shared" si="154"/>
        <v>0</v>
      </c>
      <c r="NJQ17" s="224">
        <f t="shared" si="154"/>
        <v>0</v>
      </c>
      <c r="NJR17" s="224">
        <f t="shared" si="154"/>
        <v>0</v>
      </c>
      <c r="NJS17" s="224">
        <f t="shared" si="154"/>
        <v>0</v>
      </c>
      <c r="NJT17" s="224">
        <f t="shared" si="154"/>
        <v>0</v>
      </c>
      <c r="NJU17" s="224">
        <f t="shared" si="154"/>
        <v>0</v>
      </c>
      <c r="NJV17" s="224">
        <f t="shared" si="154"/>
        <v>0</v>
      </c>
      <c r="NJW17" s="224">
        <f t="shared" si="154"/>
        <v>0</v>
      </c>
      <c r="NJX17" s="224">
        <f t="shared" si="154"/>
        <v>0</v>
      </c>
      <c r="NJY17" s="224">
        <f t="shared" si="154"/>
        <v>0</v>
      </c>
      <c r="NJZ17" s="224">
        <f t="shared" si="154"/>
        <v>0</v>
      </c>
      <c r="NKA17" s="224">
        <f t="shared" si="154"/>
        <v>0</v>
      </c>
      <c r="NKB17" s="224">
        <f t="shared" si="154"/>
        <v>0</v>
      </c>
      <c r="NKC17" s="224">
        <f t="shared" si="154"/>
        <v>0</v>
      </c>
      <c r="NKD17" s="224">
        <f t="shared" si="154"/>
        <v>0</v>
      </c>
      <c r="NKE17" s="224">
        <f t="shared" si="154"/>
        <v>0</v>
      </c>
      <c r="NKF17" s="224">
        <f t="shared" si="154"/>
        <v>0</v>
      </c>
      <c r="NKG17" s="224">
        <f t="shared" si="154"/>
        <v>0</v>
      </c>
      <c r="NKH17" s="224">
        <f t="shared" si="154"/>
        <v>0</v>
      </c>
      <c r="NKI17" s="224">
        <f t="shared" si="154"/>
        <v>0</v>
      </c>
      <c r="NKJ17" s="224">
        <f t="shared" si="154"/>
        <v>0</v>
      </c>
      <c r="NKK17" s="224">
        <f t="shared" si="154"/>
        <v>0</v>
      </c>
      <c r="NKL17" s="224">
        <f t="shared" si="154"/>
        <v>0</v>
      </c>
      <c r="NKM17" s="224">
        <f t="shared" si="154"/>
        <v>0</v>
      </c>
      <c r="NKN17" s="224">
        <f t="shared" si="154"/>
        <v>0</v>
      </c>
      <c r="NKO17" s="224">
        <f t="shared" si="154"/>
        <v>0</v>
      </c>
      <c r="NKP17" s="224">
        <f t="shared" si="154"/>
        <v>0</v>
      </c>
      <c r="NKQ17" s="224">
        <f t="shared" si="154"/>
        <v>0</v>
      </c>
      <c r="NKR17" s="224">
        <f t="shared" si="154"/>
        <v>0</v>
      </c>
      <c r="NKS17" s="224">
        <f t="shared" si="154"/>
        <v>0</v>
      </c>
      <c r="NKT17" s="224">
        <f t="shared" si="154"/>
        <v>0</v>
      </c>
      <c r="NKU17" s="224">
        <f t="shared" si="154"/>
        <v>0</v>
      </c>
      <c r="NKV17" s="224">
        <f t="shared" si="154"/>
        <v>0</v>
      </c>
      <c r="NKW17" s="224">
        <f t="shared" si="154"/>
        <v>0</v>
      </c>
      <c r="NKX17" s="224">
        <f t="shared" si="154"/>
        <v>0</v>
      </c>
      <c r="NKY17" s="224">
        <f t="shared" si="154"/>
        <v>0</v>
      </c>
      <c r="NKZ17" s="224">
        <f t="shared" si="154"/>
        <v>0</v>
      </c>
      <c r="NLA17" s="224">
        <f t="shared" si="154"/>
        <v>0</v>
      </c>
      <c r="NLB17" s="224">
        <f t="shared" si="154"/>
        <v>0</v>
      </c>
      <c r="NLC17" s="224">
        <f t="shared" si="154"/>
        <v>0</v>
      </c>
      <c r="NLD17" s="224">
        <f t="shared" si="154"/>
        <v>0</v>
      </c>
      <c r="NLE17" s="224">
        <f t="shared" si="154"/>
        <v>0</v>
      </c>
      <c r="NLF17" s="224">
        <f t="shared" si="154"/>
        <v>0</v>
      </c>
      <c r="NLG17" s="224">
        <f t="shared" si="154"/>
        <v>0</v>
      </c>
      <c r="NLH17" s="224">
        <f t="shared" si="154"/>
        <v>0</v>
      </c>
      <c r="NLI17" s="224">
        <f t="shared" si="154"/>
        <v>0</v>
      </c>
      <c r="NLJ17" s="224">
        <f t="shared" si="154"/>
        <v>0</v>
      </c>
      <c r="NLK17" s="224">
        <f t="shared" si="154"/>
        <v>0</v>
      </c>
      <c r="NLL17" s="224">
        <f t="shared" si="154"/>
        <v>0</v>
      </c>
      <c r="NLM17" s="224">
        <f t="shared" ref="NLM17:NNX17" si="155">SUM(NLM18,NLM22,NLM23,NLM28)</f>
        <v>0</v>
      </c>
      <c r="NLN17" s="224">
        <f t="shared" si="155"/>
        <v>0</v>
      </c>
      <c r="NLO17" s="224">
        <f t="shared" si="155"/>
        <v>0</v>
      </c>
      <c r="NLP17" s="224">
        <f t="shared" si="155"/>
        <v>0</v>
      </c>
      <c r="NLQ17" s="224">
        <f t="shared" si="155"/>
        <v>0</v>
      </c>
      <c r="NLR17" s="224">
        <f t="shared" si="155"/>
        <v>0</v>
      </c>
      <c r="NLS17" s="224">
        <f t="shared" si="155"/>
        <v>0</v>
      </c>
      <c r="NLT17" s="224">
        <f t="shared" si="155"/>
        <v>0</v>
      </c>
      <c r="NLU17" s="224">
        <f t="shared" si="155"/>
        <v>0</v>
      </c>
      <c r="NLV17" s="224">
        <f t="shared" si="155"/>
        <v>0</v>
      </c>
      <c r="NLW17" s="224">
        <f t="shared" si="155"/>
        <v>0</v>
      </c>
      <c r="NLX17" s="224">
        <f t="shared" si="155"/>
        <v>0</v>
      </c>
      <c r="NLY17" s="224">
        <f t="shared" si="155"/>
        <v>0</v>
      </c>
      <c r="NLZ17" s="224">
        <f t="shared" si="155"/>
        <v>0</v>
      </c>
      <c r="NMA17" s="224">
        <f t="shared" si="155"/>
        <v>0</v>
      </c>
      <c r="NMB17" s="224">
        <f t="shared" si="155"/>
        <v>0</v>
      </c>
      <c r="NMC17" s="224">
        <f t="shared" si="155"/>
        <v>0</v>
      </c>
      <c r="NMD17" s="224">
        <f t="shared" si="155"/>
        <v>0</v>
      </c>
      <c r="NME17" s="224">
        <f t="shared" si="155"/>
        <v>0</v>
      </c>
      <c r="NMF17" s="224">
        <f t="shared" si="155"/>
        <v>0</v>
      </c>
      <c r="NMG17" s="224">
        <f t="shared" si="155"/>
        <v>0</v>
      </c>
      <c r="NMH17" s="224">
        <f t="shared" si="155"/>
        <v>0</v>
      </c>
      <c r="NMI17" s="224">
        <f t="shared" si="155"/>
        <v>0</v>
      </c>
      <c r="NMJ17" s="224">
        <f t="shared" si="155"/>
        <v>0</v>
      </c>
      <c r="NMK17" s="224">
        <f t="shared" si="155"/>
        <v>0</v>
      </c>
      <c r="NML17" s="224">
        <f t="shared" si="155"/>
        <v>0</v>
      </c>
      <c r="NMM17" s="224">
        <f t="shared" si="155"/>
        <v>0</v>
      </c>
      <c r="NMN17" s="224">
        <f t="shared" si="155"/>
        <v>0</v>
      </c>
      <c r="NMO17" s="224">
        <f t="shared" si="155"/>
        <v>0</v>
      </c>
      <c r="NMP17" s="224">
        <f t="shared" si="155"/>
        <v>0</v>
      </c>
      <c r="NMQ17" s="224">
        <f t="shared" si="155"/>
        <v>0</v>
      </c>
      <c r="NMR17" s="224">
        <f t="shared" si="155"/>
        <v>0</v>
      </c>
      <c r="NMS17" s="224">
        <f t="shared" si="155"/>
        <v>0</v>
      </c>
      <c r="NMT17" s="224">
        <f t="shared" si="155"/>
        <v>0</v>
      </c>
      <c r="NMU17" s="224">
        <f t="shared" si="155"/>
        <v>0</v>
      </c>
      <c r="NMV17" s="224">
        <f t="shared" si="155"/>
        <v>0</v>
      </c>
      <c r="NMW17" s="224">
        <f t="shared" si="155"/>
        <v>0</v>
      </c>
      <c r="NMX17" s="224">
        <f t="shared" si="155"/>
        <v>0</v>
      </c>
      <c r="NMY17" s="224">
        <f t="shared" si="155"/>
        <v>0</v>
      </c>
      <c r="NMZ17" s="224">
        <f t="shared" si="155"/>
        <v>0</v>
      </c>
      <c r="NNA17" s="224">
        <f t="shared" si="155"/>
        <v>0</v>
      </c>
      <c r="NNB17" s="224">
        <f t="shared" si="155"/>
        <v>0</v>
      </c>
      <c r="NNC17" s="224">
        <f t="shared" si="155"/>
        <v>0</v>
      </c>
      <c r="NND17" s="224">
        <f t="shared" si="155"/>
        <v>0</v>
      </c>
      <c r="NNE17" s="224">
        <f t="shared" si="155"/>
        <v>0</v>
      </c>
      <c r="NNF17" s="224">
        <f t="shared" si="155"/>
        <v>0</v>
      </c>
      <c r="NNG17" s="224">
        <f t="shared" si="155"/>
        <v>0</v>
      </c>
      <c r="NNH17" s="224">
        <f t="shared" si="155"/>
        <v>0</v>
      </c>
      <c r="NNI17" s="224">
        <f t="shared" si="155"/>
        <v>0</v>
      </c>
      <c r="NNJ17" s="224">
        <f t="shared" si="155"/>
        <v>0</v>
      </c>
      <c r="NNK17" s="224">
        <f t="shared" si="155"/>
        <v>0</v>
      </c>
      <c r="NNL17" s="224">
        <f t="shared" si="155"/>
        <v>0</v>
      </c>
      <c r="NNM17" s="224">
        <f t="shared" si="155"/>
        <v>0</v>
      </c>
      <c r="NNN17" s="224">
        <f t="shared" si="155"/>
        <v>0</v>
      </c>
      <c r="NNO17" s="224">
        <f t="shared" si="155"/>
        <v>0</v>
      </c>
      <c r="NNP17" s="224">
        <f t="shared" si="155"/>
        <v>0</v>
      </c>
      <c r="NNQ17" s="224">
        <f t="shared" si="155"/>
        <v>0</v>
      </c>
      <c r="NNR17" s="224">
        <f t="shared" si="155"/>
        <v>0</v>
      </c>
      <c r="NNS17" s="224">
        <f t="shared" si="155"/>
        <v>0</v>
      </c>
      <c r="NNT17" s="224">
        <f t="shared" si="155"/>
        <v>0</v>
      </c>
      <c r="NNU17" s="224">
        <f t="shared" si="155"/>
        <v>0</v>
      </c>
      <c r="NNV17" s="224">
        <f t="shared" si="155"/>
        <v>0</v>
      </c>
      <c r="NNW17" s="224">
        <f t="shared" si="155"/>
        <v>0</v>
      </c>
      <c r="NNX17" s="224">
        <f t="shared" si="155"/>
        <v>0</v>
      </c>
      <c r="NNY17" s="224">
        <f t="shared" ref="NNY17:NQJ17" si="156">SUM(NNY18,NNY22,NNY23,NNY28)</f>
        <v>0</v>
      </c>
      <c r="NNZ17" s="224">
        <f t="shared" si="156"/>
        <v>0</v>
      </c>
      <c r="NOA17" s="224">
        <f t="shared" si="156"/>
        <v>0</v>
      </c>
      <c r="NOB17" s="224">
        <f t="shared" si="156"/>
        <v>0</v>
      </c>
      <c r="NOC17" s="224">
        <f t="shared" si="156"/>
        <v>0</v>
      </c>
      <c r="NOD17" s="224">
        <f t="shared" si="156"/>
        <v>0</v>
      </c>
      <c r="NOE17" s="224">
        <f t="shared" si="156"/>
        <v>0</v>
      </c>
      <c r="NOF17" s="224">
        <f t="shared" si="156"/>
        <v>0</v>
      </c>
      <c r="NOG17" s="224">
        <f t="shared" si="156"/>
        <v>0</v>
      </c>
      <c r="NOH17" s="224">
        <f t="shared" si="156"/>
        <v>0</v>
      </c>
      <c r="NOI17" s="224">
        <f t="shared" si="156"/>
        <v>0</v>
      </c>
      <c r="NOJ17" s="224">
        <f t="shared" si="156"/>
        <v>0</v>
      </c>
      <c r="NOK17" s="224">
        <f t="shared" si="156"/>
        <v>0</v>
      </c>
      <c r="NOL17" s="224">
        <f t="shared" si="156"/>
        <v>0</v>
      </c>
      <c r="NOM17" s="224">
        <f t="shared" si="156"/>
        <v>0</v>
      </c>
      <c r="NON17" s="224">
        <f t="shared" si="156"/>
        <v>0</v>
      </c>
      <c r="NOO17" s="224">
        <f t="shared" si="156"/>
        <v>0</v>
      </c>
      <c r="NOP17" s="224">
        <f t="shared" si="156"/>
        <v>0</v>
      </c>
      <c r="NOQ17" s="224">
        <f t="shared" si="156"/>
        <v>0</v>
      </c>
      <c r="NOR17" s="224">
        <f t="shared" si="156"/>
        <v>0</v>
      </c>
      <c r="NOS17" s="224">
        <f t="shared" si="156"/>
        <v>0</v>
      </c>
      <c r="NOT17" s="224">
        <f t="shared" si="156"/>
        <v>0</v>
      </c>
      <c r="NOU17" s="224">
        <f t="shared" si="156"/>
        <v>0</v>
      </c>
      <c r="NOV17" s="224">
        <f t="shared" si="156"/>
        <v>0</v>
      </c>
      <c r="NOW17" s="224">
        <f t="shared" si="156"/>
        <v>0</v>
      </c>
      <c r="NOX17" s="224">
        <f t="shared" si="156"/>
        <v>0</v>
      </c>
      <c r="NOY17" s="224">
        <f t="shared" si="156"/>
        <v>0</v>
      </c>
      <c r="NOZ17" s="224">
        <f t="shared" si="156"/>
        <v>0</v>
      </c>
      <c r="NPA17" s="224">
        <f t="shared" si="156"/>
        <v>0</v>
      </c>
      <c r="NPB17" s="224">
        <f t="shared" si="156"/>
        <v>0</v>
      </c>
      <c r="NPC17" s="224">
        <f t="shared" si="156"/>
        <v>0</v>
      </c>
      <c r="NPD17" s="224">
        <f t="shared" si="156"/>
        <v>0</v>
      </c>
      <c r="NPE17" s="224">
        <f t="shared" si="156"/>
        <v>0</v>
      </c>
      <c r="NPF17" s="224">
        <f t="shared" si="156"/>
        <v>0</v>
      </c>
      <c r="NPG17" s="224">
        <f t="shared" si="156"/>
        <v>0</v>
      </c>
      <c r="NPH17" s="224">
        <f t="shared" si="156"/>
        <v>0</v>
      </c>
      <c r="NPI17" s="224">
        <f t="shared" si="156"/>
        <v>0</v>
      </c>
      <c r="NPJ17" s="224">
        <f t="shared" si="156"/>
        <v>0</v>
      </c>
      <c r="NPK17" s="224">
        <f t="shared" si="156"/>
        <v>0</v>
      </c>
      <c r="NPL17" s="224">
        <f t="shared" si="156"/>
        <v>0</v>
      </c>
      <c r="NPM17" s="224">
        <f t="shared" si="156"/>
        <v>0</v>
      </c>
      <c r="NPN17" s="224">
        <f t="shared" si="156"/>
        <v>0</v>
      </c>
      <c r="NPO17" s="224">
        <f t="shared" si="156"/>
        <v>0</v>
      </c>
      <c r="NPP17" s="224">
        <f t="shared" si="156"/>
        <v>0</v>
      </c>
      <c r="NPQ17" s="224">
        <f t="shared" si="156"/>
        <v>0</v>
      </c>
      <c r="NPR17" s="224">
        <f t="shared" si="156"/>
        <v>0</v>
      </c>
      <c r="NPS17" s="224">
        <f t="shared" si="156"/>
        <v>0</v>
      </c>
      <c r="NPT17" s="224">
        <f t="shared" si="156"/>
        <v>0</v>
      </c>
      <c r="NPU17" s="224">
        <f t="shared" si="156"/>
        <v>0</v>
      </c>
      <c r="NPV17" s="224">
        <f t="shared" si="156"/>
        <v>0</v>
      </c>
      <c r="NPW17" s="224">
        <f t="shared" si="156"/>
        <v>0</v>
      </c>
      <c r="NPX17" s="224">
        <f t="shared" si="156"/>
        <v>0</v>
      </c>
      <c r="NPY17" s="224">
        <f t="shared" si="156"/>
        <v>0</v>
      </c>
      <c r="NPZ17" s="224">
        <f t="shared" si="156"/>
        <v>0</v>
      </c>
      <c r="NQA17" s="224">
        <f t="shared" si="156"/>
        <v>0</v>
      </c>
      <c r="NQB17" s="224">
        <f t="shared" si="156"/>
        <v>0</v>
      </c>
      <c r="NQC17" s="224">
        <f t="shared" si="156"/>
        <v>0</v>
      </c>
      <c r="NQD17" s="224">
        <f t="shared" si="156"/>
        <v>0</v>
      </c>
      <c r="NQE17" s="224">
        <f t="shared" si="156"/>
        <v>0</v>
      </c>
      <c r="NQF17" s="224">
        <f t="shared" si="156"/>
        <v>0</v>
      </c>
      <c r="NQG17" s="224">
        <f t="shared" si="156"/>
        <v>0</v>
      </c>
      <c r="NQH17" s="224">
        <f t="shared" si="156"/>
        <v>0</v>
      </c>
      <c r="NQI17" s="224">
        <f t="shared" si="156"/>
        <v>0</v>
      </c>
      <c r="NQJ17" s="224">
        <f t="shared" si="156"/>
        <v>0</v>
      </c>
      <c r="NQK17" s="224">
        <f t="shared" ref="NQK17:NSV17" si="157">SUM(NQK18,NQK22,NQK23,NQK28)</f>
        <v>0</v>
      </c>
      <c r="NQL17" s="224">
        <f t="shared" si="157"/>
        <v>0</v>
      </c>
      <c r="NQM17" s="224">
        <f t="shared" si="157"/>
        <v>0</v>
      </c>
      <c r="NQN17" s="224">
        <f t="shared" si="157"/>
        <v>0</v>
      </c>
      <c r="NQO17" s="224">
        <f t="shared" si="157"/>
        <v>0</v>
      </c>
      <c r="NQP17" s="224">
        <f t="shared" si="157"/>
        <v>0</v>
      </c>
      <c r="NQQ17" s="224">
        <f t="shared" si="157"/>
        <v>0</v>
      </c>
      <c r="NQR17" s="224">
        <f t="shared" si="157"/>
        <v>0</v>
      </c>
      <c r="NQS17" s="224">
        <f t="shared" si="157"/>
        <v>0</v>
      </c>
      <c r="NQT17" s="224">
        <f t="shared" si="157"/>
        <v>0</v>
      </c>
      <c r="NQU17" s="224">
        <f t="shared" si="157"/>
        <v>0</v>
      </c>
      <c r="NQV17" s="224">
        <f t="shared" si="157"/>
        <v>0</v>
      </c>
      <c r="NQW17" s="224">
        <f t="shared" si="157"/>
        <v>0</v>
      </c>
      <c r="NQX17" s="224">
        <f t="shared" si="157"/>
        <v>0</v>
      </c>
      <c r="NQY17" s="224">
        <f t="shared" si="157"/>
        <v>0</v>
      </c>
      <c r="NQZ17" s="224">
        <f t="shared" si="157"/>
        <v>0</v>
      </c>
      <c r="NRA17" s="224">
        <f t="shared" si="157"/>
        <v>0</v>
      </c>
      <c r="NRB17" s="224">
        <f t="shared" si="157"/>
        <v>0</v>
      </c>
      <c r="NRC17" s="224">
        <f t="shared" si="157"/>
        <v>0</v>
      </c>
      <c r="NRD17" s="224">
        <f t="shared" si="157"/>
        <v>0</v>
      </c>
      <c r="NRE17" s="224">
        <f t="shared" si="157"/>
        <v>0</v>
      </c>
      <c r="NRF17" s="224">
        <f t="shared" si="157"/>
        <v>0</v>
      </c>
      <c r="NRG17" s="224">
        <f t="shared" si="157"/>
        <v>0</v>
      </c>
      <c r="NRH17" s="224">
        <f t="shared" si="157"/>
        <v>0</v>
      </c>
      <c r="NRI17" s="224">
        <f t="shared" si="157"/>
        <v>0</v>
      </c>
      <c r="NRJ17" s="224">
        <f t="shared" si="157"/>
        <v>0</v>
      </c>
      <c r="NRK17" s="224">
        <f t="shared" si="157"/>
        <v>0</v>
      </c>
      <c r="NRL17" s="224">
        <f t="shared" si="157"/>
        <v>0</v>
      </c>
      <c r="NRM17" s="224">
        <f t="shared" si="157"/>
        <v>0</v>
      </c>
      <c r="NRN17" s="224">
        <f t="shared" si="157"/>
        <v>0</v>
      </c>
      <c r="NRO17" s="224">
        <f t="shared" si="157"/>
        <v>0</v>
      </c>
      <c r="NRP17" s="224">
        <f t="shared" si="157"/>
        <v>0</v>
      </c>
      <c r="NRQ17" s="224">
        <f t="shared" si="157"/>
        <v>0</v>
      </c>
      <c r="NRR17" s="224">
        <f t="shared" si="157"/>
        <v>0</v>
      </c>
      <c r="NRS17" s="224">
        <f t="shared" si="157"/>
        <v>0</v>
      </c>
      <c r="NRT17" s="224">
        <f t="shared" si="157"/>
        <v>0</v>
      </c>
      <c r="NRU17" s="224">
        <f t="shared" si="157"/>
        <v>0</v>
      </c>
      <c r="NRV17" s="224">
        <f t="shared" si="157"/>
        <v>0</v>
      </c>
      <c r="NRW17" s="224">
        <f t="shared" si="157"/>
        <v>0</v>
      </c>
      <c r="NRX17" s="224">
        <f t="shared" si="157"/>
        <v>0</v>
      </c>
      <c r="NRY17" s="224">
        <f t="shared" si="157"/>
        <v>0</v>
      </c>
      <c r="NRZ17" s="224">
        <f t="shared" si="157"/>
        <v>0</v>
      </c>
      <c r="NSA17" s="224">
        <f t="shared" si="157"/>
        <v>0</v>
      </c>
      <c r="NSB17" s="224">
        <f t="shared" si="157"/>
        <v>0</v>
      </c>
      <c r="NSC17" s="224">
        <f t="shared" si="157"/>
        <v>0</v>
      </c>
      <c r="NSD17" s="224">
        <f t="shared" si="157"/>
        <v>0</v>
      </c>
      <c r="NSE17" s="224">
        <f t="shared" si="157"/>
        <v>0</v>
      </c>
      <c r="NSF17" s="224">
        <f t="shared" si="157"/>
        <v>0</v>
      </c>
      <c r="NSG17" s="224">
        <f t="shared" si="157"/>
        <v>0</v>
      </c>
      <c r="NSH17" s="224">
        <f t="shared" si="157"/>
        <v>0</v>
      </c>
      <c r="NSI17" s="224">
        <f t="shared" si="157"/>
        <v>0</v>
      </c>
      <c r="NSJ17" s="224">
        <f t="shared" si="157"/>
        <v>0</v>
      </c>
      <c r="NSK17" s="224">
        <f t="shared" si="157"/>
        <v>0</v>
      </c>
      <c r="NSL17" s="224">
        <f t="shared" si="157"/>
        <v>0</v>
      </c>
      <c r="NSM17" s="224">
        <f t="shared" si="157"/>
        <v>0</v>
      </c>
      <c r="NSN17" s="224">
        <f t="shared" si="157"/>
        <v>0</v>
      </c>
      <c r="NSO17" s="224">
        <f t="shared" si="157"/>
        <v>0</v>
      </c>
      <c r="NSP17" s="224">
        <f t="shared" si="157"/>
        <v>0</v>
      </c>
      <c r="NSQ17" s="224">
        <f t="shared" si="157"/>
        <v>0</v>
      </c>
      <c r="NSR17" s="224">
        <f t="shared" si="157"/>
        <v>0</v>
      </c>
      <c r="NSS17" s="224">
        <f t="shared" si="157"/>
        <v>0</v>
      </c>
      <c r="NST17" s="224">
        <f t="shared" si="157"/>
        <v>0</v>
      </c>
      <c r="NSU17" s="224">
        <f t="shared" si="157"/>
        <v>0</v>
      </c>
      <c r="NSV17" s="224">
        <f t="shared" si="157"/>
        <v>0</v>
      </c>
      <c r="NSW17" s="224">
        <f t="shared" ref="NSW17:NVH17" si="158">SUM(NSW18,NSW22,NSW23,NSW28)</f>
        <v>0</v>
      </c>
      <c r="NSX17" s="224">
        <f t="shared" si="158"/>
        <v>0</v>
      </c>
      <c r="NSY17" s="224">
        <f t="shared" si="158"/>
        <v>0</v>
      </c>
      <c r="NSZ17" s="224">
        <f t="shared" si="158"/>
        <v>0</v>
      </c>
      <c r="NTA17" s="224">
        <f t="shared" si="158"/>
        <v>0</v>
      </c>
      <c r="NTB17" s="224">
        <f t="shared" si="158"/>
        <v>0</v>
      </c>
      <c r="NTC17" s="224">
        <f t="shared" si="158"/>
        <v>0</v>
      </c>
      <c r="NTD17" s="224">
        <f t="shared" si="158"/>
        <v>0</v>
      </c>
      <c r="NTE17" s="224">
        <f t="shared" si="158"/>
        <v>0</v>
      </c>
      <c r="NTF17" s="224">
        <f t="shared" si="158"/>
        <v>0</v>
      </c>
      <c r="NTG17" s="224">
        <f t="shared" si="158"/>
        <v>0</v>
      </c>
      <c r="NTH17" s="224">
        <f t="shared" si="158"/>
        <v>0</v>
      </c>
      <c r="NTI17" s="224">
        <f t="shared" si="158"/>
        <v>0</v>
      </c>
      <c r="NTJ17" s="224">
        <f t="shared" si="158"/>
        <v>0</v>
      </c>
      <c r="NTK17" s="224">
        <f t="shared" si="158"/>
        <v>0</v>
      </c>
      <c r="NTL17" s="224">
        <f t="shared" si="158"/>
        <v>0</v>
      </c>
      <c r="NTM17" s="224">
        <f t="shared" si="158"/>
        <v>0</v>
      </c>
      <c r="NTN17" s="224">
        <f t="shared" si="158"/>
        <v>0</v>
      </c>
      <c r="NTO17" s="224">
        <f t="shared" si="158"/>
        <v>0</v>
      </c>
      <c r="NTP17" s="224">
        <f t="shared" si="158"/>
        <v>0</v>
      </c>
      <c r="NTQ17" s="224">
        <f t="shared" si="158"/>
        <v>0</v>
      </c>
      <c r="NTR17" s="224">
        <f t="shared" si="158"/>
        <v>0</v>
      </c>
      <c r="NTS17" s="224">
        <f t="shared" si="158"/>
        <v>0</v>
      </c>
      <c r="NTT17" s="224">
        <f t="shared" si="158"/>
        <v>0</v>
      </c>
      <c r="NTU17" s="224">
        <f t="shared" si="158"/>
        <v>0</v>
      </c>
      <c r="NTV17" s="224">
        <f t="shared" si="158"/>
        <v>0</v>
      </c>
      <c r="NTW17" s="224">
        <f t="shared" si="158"/>
        <v>0</v>
      </c>
      <c r="NTX17" s="224">
        <f t="shared" si="158"/>
        <v>0</v>
      </c>
      <c r="NTY17" s="224">
        <f t="shared" si="158"/>
        <v>0</v>
      </c>
      <c r="NTZ17" s="224">
        <f t="shared" si="158"/>
        <v>0</v>
      </c>
      <c r="NUA17" s="224">
        <f t="shared" si="158"/>
        <v>0</v>
      </c>
      <c r="NUB17" s="224">
        <f t="shared" si="158"/>
        <v>0</v>
      </c>
      <c r="NUC17" s="224">
        <f t="shared" si="158"/>
        <v>0</v>
      </c>
      <c r="NUD17" s="224">
        <f t="shared" si="158"/>
        <v>0</v>
      </c>
      <c r="NUE17" s="224">
        <f t="shared" si="158"/>
        <v>0</v>
      </c>
      <c r="NUF17" s="224">
        <f t="shared" si="158"/>
        <v>0</v>
      </c>
      <c r="NUG17" s="224">
        <f t="shared" si="158"/>
        <v>0</v>
      </c>
      <c r="NUH17" s="224">
        <f t="shared" si="158"/>
        <v>0</v>
      </c>
      <c r="NUI17" s="224">
        <f t="shared" si="158"/>
        <v>0</v>
      </c>
      <c r="NUJ17" s="224">
        <f t="shared" si="158"/>
        <v>0</v>
      </c>
      <c r="NUK17" s="224">
        <f t="shared" si="158"/>
        <v>0</v>
      </c>
      <c r="NUL17" s="224">
        <f t="shared" si="158"/>
        <v>0</v>
      </c>
      <c r="NUM17" s="224">
        <f t="shared" si="158"/>
        <v>0</v>
      </c>
      <c r="NUN17" s="224">
        <f t="shared" si="158"/>
        <v>0</v>
      </c>
      <c r="NUO17" s="224">
        <f t="shared" si="158"/>
        <v>0</v>
      </c>
      <c r="NUP17" s="224">
        <f t="shared" si="158"/>
        <v>0</v>
      </c>
      <c r="NUQ17" s="224">
        <f t="shared" si="158"/>
        <v>0</v>
      </c>
      <c r="NUR17" s="224">
        <f t="shared" si="158"/>
        <v>0</v>
      </c>
      <c r="NUS17" s="224">
        <f t="shared" si="158"/>
        <v>0</v>
      </c>
      <c r="NUT17" s="224">
        <f t="shared" si="158"/>
        <v>0</v>
      </c>
      <c r="NUU17" s="224">
        <f t="shared" si="158"/>
        <v>0</v>
      </c>
      <c r="NUV17" s="224">
        <f t="shared" si="158"/>
        <v>0</v>
      </c>
      <c r="NUW17" s="224">
        <f t="shared" si="158"/>
        <v>0</v>
      </c>
      <c r="NUX17" s="224">
        <f t="shared" si="158"/>
        <v>0</v>
      </c>
      <c r="NUY17" s="224">
        <f t="shared" si="158"/>
        <v>0</v>
      </c>
      <c r="NUZ17" s="224">
        <f t="shared" si="158"/>
        <v>0</v>
      </c>
      <c r="NVA17" s="224">
        <f t="shared" si="158"/>
        <v>0</v>
      </c>
      <c r="NVB17" s="224">
        <f t="shared" si="158"/>
        <v>0</v>
      </c>
      <c r="NVC17" s="224">
        <f t="shared" si="158"/>
        <v>0</v>
      </c>
      <c r="NVD17" s="224">
        <f t="shared" si="158"/>
        <v>0</v>
      </c>
      <c r="NVE17" s="224">
        <f t="shared" si="158"/>
        <v>0</v>
      </c>
      <c r="NVF17" s="224">
        <f t="shared" si="158"/>
        <v>0</v>
      </c>
      <c r="NVG17" s="224">
        <f t="shared" si="158"/>
        <v>0</v>
      </c>
      <c r="NVH17" s="224">
        <f t="shared" si="158"/>
        <v>0</v>
      </c>
      <c r="NVI17" s="224">
        <f t="shared" ref="NVI17:NXT17" si="159">SUM(NVI18,NVI22,NVI23,NVI28)</f>
        <v>0</v>
      </c>
      <c r="NVJ17" s="224">
        <f t="shared" si="159"/>
        <v>0</v>
      </c>
      <c r="NVK17" s="224">
        <f t="shared" si="159"/>
        <v>0</v>
      </c>
      <c r="NVL17" s="224">
        <f t="shared" si="159"/>
        <v>0</v>
      </c>
      <c r="NVM17" s="224">
        <f t="shared" si="159"/>
        <v>0</v>
      </c>
      <c r="NVN17" s="224">
        <f t="shared" si="159"/>
        <v>0</v>
      </c>
      <c r="NVO17" s="224">
        <f t="shared" si="159"/>
        <v>0</v>
      </c>
      <c r="NVP17" s="224">
        <f t="shared" si="159"/>
        <v>0</v>
      </c>
      <c r="NVQ17" s="224">
        <f t="shared" si="159"/>
        <v>0</v>
      </c>
      <c r="NVR17" s="224">
        <f t="shared" si="159"/>
        <v>0</v>
      </c>
      <c r="NVS17" s="224">
        <f t="shared" si="159"/>
        <v>0</v>
      </c>
      <c r="NVT17" s="224">
        <f t="shared" si="159"/>
        <v>0</v>
      </c>
      <c r="NVU17" s="224">
        <f t="shared" si="159"/>
        <v>0</v>
      </c>
      <c r="NVV17" s="224">
        <f t="shared" si="159"/>
        <v>0</v>
      </c>
      <c r="NVW17" s="224">
        <f t="shared" si="159"/>
        <v>0</v>
      </c>
      <c r="NVX17" s="224">
        <f t="shared" si="159"/>
        <v>0</v>
      </c>
      <c r="NVY17" s="224">
        <f t="shared" si="159"/>
        <v>0</v>
      </c>
      <c r="NVZ17" s="224">
        <f t="shared" si="159"/>
        <v>0</v>
      </c>
      <c r="NWA17" s="224">
        <f t="shared" si="159"/>
        <v>0</v>
      </c>
      <c r="NWB17" s="224">
        <f t="shared" si="159"/>
        <v>0</v>
      </c>
      <c r="NWC17" s="224">
        <f t="shared" si="159"/>
        <v>0</v>
      </c>
      <c r="NWD17" s="224">
        <f t="shared" si="159"/>
        <v>0</v>
      </c>
      <c r="NWE17" s="224">
        <f t="shared" si="159"/>
        <v>0</v>
      </c>
      <c r="NWF17" s="224">
        <f t="shared" si="159"/>
        <v>0</v>
      </c>
      <c r="NWG17" s="224">
        <f t="shared" si="159"/>
        <v>0</v>
      </c>
      <c r="NWH17" s="224">
        <f t="shared" si="159"/>
        <v>0</v>
      </c>
      <c r="NWI17" s="224">
        <f t="shared" si="159"/>
        <v>0</v>
      </c>
      <c r="NWJ17" s="224">
        <f t="shared" si="159"/>
        <v>0</v>
      </c>
      <c r="NWK17" s="224">
        <f t="shared" si="159"/>
        <v>0</v>
      </c>
      <c r="NWL17" s="224">
        <f t="shared" si="159"/>
        <v>0</v>
      </c>
      <c r="NWM17" s="224">
        <f t="shared" si="159"/>
        <v>0</v>
      </c>
      <c r="NWN17" s="224">
        <f t="shared" si="159"/>
        <v>0</v>
      </c>
      <c r="NWO17" s="224">
        <f t="shared" si="159"/>
        <v>0</v>
      </c>
      <c r="NWP17" s="224">
        <f t="shared" si="159"/>
        <v>0</v>
      </c>
      <c r="NWQ17" s="224">
        <f t="shared" si="159"/>
        <v>0</v>
      </c>
      <c r="NWR17" s="224">
        <f t="shared" si="159"/>
        <v>0</v>
      </c>
      <c r="NWS17" s="224">
        <f t="shared" si="159"/>
        <v>0</v>
      </c>
      <c r="NWT17" s="224">
        <f t="shared" si="159"/>
        <v>0</v>
      </c>
      <c r="NWU17" s="224">
        <f t="shared" si="159"/>
        <v>0</v>
      </c>
      <c r="NWV17" s="224">
        <f t="shared" si="159"/>
        <v>0</v>
      </c>
      <c r="NWW17" s="224">
        <f t="shared" si="159"/>
        <v>0</v>
      </c>
      <c r="NWX17" s="224">
        <f t="shared" si="159"/>
        <v>0</v>
      </c>
      <c r="NWY17" s="224">
        <f t="shared" si="159"/>
        <v>0</v>
      </c>
      <c r="NWZ17" s="224">
        <f t="shared" si="159"/>
        <v>0</v>
      </c>
      <c r="NXA17" s="224">
        <f t="shared" si="159"/>
        <v>0</v>
      </c>
      <c r="NXB17" s="224">
        <f t="shared" si="159"/>
        <v>0</v>
      </c>
      <c r="NXC17" s="224">
        <f t="shared" si="159"/>
        <v>0</v>
      </c>
      <c r="NXD17" s="224">
        <f t="shared" si="159"/>
        <v>0</v>
      </c>
      <c r="NXE17" s="224">
        <f t="shared" si="159"/>
        <v>0</v>
      </c>
      <c r="NXF17" s="224">
        <f t="shared" si="159"/>
        <v>0</v>
      </c>
      <c r="NXG17" s="224">
        <f t="shared" si="159"/>
        <v>0</v>
      </c>
      <c r="NXH17" s="224">
        <f t="shared" si="159"/>
        <v>0</v>
      </c>
      <c r="NXI17" s="224">
        <f t="shared" si="159"/>
        <v>0</v>
      </c>
      <c r="NXJ17" s="224">
        <f t="shared" si="159"/>
        <v>0</v>
      </c>
      <c r="NXK17" s="224">
        <f t="shared" si="159"/>
        <v>0</v>
      </c>
      <c r="NXL17" s="224">
        <f t="shared" si="159"/>
        <v>0</v>
      </c>
      <c r="NXM17" s="224">
        <f t="shared" si="159"/>
        <v>0</v>
      </c>
      <c r="NXN17" s="224">
        <f t="shared" si="159"/>
        <v>0</v>
      </c>
      <c r="NXO17" s="224">
        <f t="shared" si="159"/>
        <v>0</v>
      </c>
      <c r="NXP17" s="224">
        <f t="shared" si="159"/>
        <v>0</v>
      </c>
      <c r="NXQ17" s="224">
        <f t="shared" si="159"/>
        <v>0</v>
      </c>
      <c r="NXR17" s="224">
        <f t="shared" si="159"/>
        <v>0</v>
      </c>
      <c r="NXS17" s="224">
        <f t="shared" si="159"/>
        <v>0</v>
      </c>
      <c r="NXT17" s="224">
        <f t="shared" si="159"/>
        <v>0</v>
      </c>
      <c r="NXU17" s="224">
        <f t="shared" ref="NXU17:OAF17" si="160">SUM(NXU18,NXU22,NXU23,NXU28)</f>
        <v>0</v>
      </c>
      <c r="NXV17" s="224">
        <f t="shared" si="160"/>
        <v>0</v>
      </c>
      <c r="NXW17" s="224">
        <f t="shared" si="160"/>
        <v>0</v>
      </c>
      <c r="NXX17" s="224">
        <f t="shared" si="160"/>
        <v>0</v>
      </c>
      <c r="NXY17" s="224">
        <f t="shared" si="160"/>
        <v>0</v>
      </c>
      <c r="NXZ17" s="224">
        <f t="shared" si="160"/>
        <v>0</v>
      </c>
      <c r="NYA17" s="224">
        <f t="shared" si="160"/>
        <v>0</v>
      </c>
      <c r="NYB17" s="224">
        <f t="shared" si="160"/>
        <v>0</v>
      </c>
      <c r="NYC17" s="224">
        <f t="shared" si="160"/>
        <v>0</v>
      </c>
      <c r="NYD17" s="224">
        <f t="shared" si="160"/>
        <v>0</v>
      </c>
      <c r="NYE17" s="224">
        <f t="shared" si="160"/>
        <v>0</v>
      </c>
      <c r="NYF17" s="224">
        <f t="shared" si="160"/>
        <v>0</v>
      </c>
      <c r="NYG17" s="224">
        <f t="shared" si="160"/>
        <v>0</v>
      </c>
      <c r="NYH17" s="224">
        <f t="shared" si="160"/>
        <v>0</v>
      </c>
      <c r="NYI17" s="224">
        <f t="shared" si="160"/>
        <v>0</v>
      </c>
      <c r="NYJ17" s="224">
        <f t="shared" si="160"/>
        <v>0</v>
      </c>
      <c r="NYK17" s="224">
        <f t="shared" si="160"/>
        <v>0</v>
      </c>
      <c r="NYL17" s="224">
        <f t="shared" si="160"/>
        <v>0</v>
      </c>
      <c r="NYM17" s="224">
        <f t="shared" si="160"/>
        <v>0</v>
      </c>
      <c r="NYN17" s="224">
        <f t="shared" si="160"/>
        <v>0</v>
      </c>
      <c r="NYO17" s="224">
        <f t="shared" si="160"/>
        <v>0</v>
      </c>
      <c r="NYP17" s="224">
        <f t="shared" si="160"/>
        <v>0</v>
      </c>
      <c r="NYQ17" s="224">
        <f t="shared" si="160"/>
        <v>0</v>
      </c>
      <c r="NYR17" s="224">
        <f t="shared" si="160"/>
        <v>0</v>
      </c>
      <c r="NYS17" s="224">
        <f t="shared" si="160"/>
        <v>0</v>
      </c>
      <c r="NYT17" s="224">
        <f t="shared" si="160"/>
        <v>0</v>
      </c>
      <c r="NYU17" s="224">
        <f t="shared" si="160"/>
        <v>0</v>
      </c>
      <c r="NYV17" s="224">
        <f t="shared" si="160"/>
        <v>0</v>
      </c>
      <c r="NYW17" s="224">
        <f t="shared" si="160"/>
        <v>0</v>
      </c>
      <c r="NYX17" s="224">
        <f t="shared" si="160"/>
        <v>0</v>
      </c>
      <c r="NYY17" s="224">
        <f t="shared" si="160"/>
        <v>0</v>
      </c>
      <c r="NYZ17" s="224">
        <f t="shared" si="160"/>
        <v>0</v>
      </c>
      <c r="NZA17" s="224">
        <f t="shared" si="160"/>
        <v>0</v>
      </c>
      <c r="NZB17" s="224">
        <f t="shared" si="160"/>
        <v>0</v>
      </c>
      <c r="NZC17" s="224">
        <f t="shared" si="160"/>
        <v>0</v>
      </c>
      <c r="NZD17" s="224">
        <f t="shared" si="160"/>
        <v>0</v>
      </c>
      <c r="NZE17" s="224">
        <f t="shared" si="160"/>
        <v>0</v>
      </c>
      <c r="NZF17" s="224">
        <f t="shared" si="160"/>
        <v>0</v>
      </c>
      <c r="NZG17" s="224">
        <f t="shared" si="160"/>
        <v>0</v>
      </c>
      <c r="NZH17" s="224">
        <f t="shared" si="160"/>
        <v>0</v>
      </c>
      <c r="NZI17" s="224">
        <f t="shared" si="160"/>
        <v>0</v>
      </c>
      <c r="NZJ17" s="224">
        <f t="shared" si="160"/>
        <v>0</v>
      </c>
      <c r="NZK17" s="224">
        <f t="shared" si="160"/>
        <v>0</v>
      </c>
      <c r="NZL17" s="224">
        <f t="shared" si="160"/>
        <v>0</v>
      </c>
      <c r="NZM17" s="224">
        <f t="shared" si="160"/>
        <v>0</v>
      </c>
      <c r="NZN17" s="224">
        <f t="shared" si="160"/>
        <v>0</v>
      </c>
      <c r="NZO17" s="224">
        <f t="shared" si="160"/>
        <v>0</v>
      </c>
      <c r="NZP17" s="224">
        <f t="shared" si="160"/>
        <v>0</v>
      </c>
      <c r="NZQ17" s="224">
        <f t="shared" si="160"/>
        <v>0</v>
      </c>
      <c r="NZR17" s="224">
        <f t="shared" si="160"/>
        <v>0</v>
      </c>
      <c r="NZS17" s="224">
        <f t="shared" si="160"/>
        <v>0</v>
      </c>
      <c r="NZT17" s="224">
        <f t="shared" si="160"/>
        <v>0</v>
      </c>
      <c r="NZU17" s="224">
        <f t="shared" si="160"/>
        <v>0</v>
      </c>
      <c r="NZV17" s="224">
        <f t="shared" si="160"/>
        <v>0</v>
      </c>
      <c r="NZW17" s="224">
        <f t="shared" si="160"/>
        <v>0</v>
      </c>
      <c r="NZX17" s="224">
        <f t="shared" si="160"/>
        <v>0</v>
      </c>
      <c r="NZY17" s="224">
        <f t="shared" si="160"/>
        <v>0</v>
      </c>
      <c r="NZZ17" s="224">
        <f t="shared" si="160"/>
        <v>0</v>
      </c>
      <c r="OAA17" s="224">
        <f t="shared" si="160"/>
        <v>0</v>
      </c>
      <c r="OAB17" s="224">
        <f t="shared" si="160"/>
        <v>0</v>
      </c>
      <c r="OAC17" s="224">
        <f t="shared" si="160"/>
        <v>0</v>
      </c>
      <c r="OAD17" s="224">
        <f t="shared" si="160"/>
        <v>0</v>
      </c>
      <c r="OAE17" s="224">
        <f t="shared" si="160"/>
        <v>0</v>
      </c>
      <c r="OAF17" s="224">
        <f t="shared" si="160"/>
        <v>0</v>
      </c>
      <c r="OAG17" s="224">
        <f t="shared" ref="OAG17:OCR17" si="161">SUM(OAG18,OAG22,OAG23,OAG28)</f>
        <v>0</v>
      </c>
      <c r="OAH17" s="224">
        <f t="shared" si="161"/>
        <v>0</v>
      </c>
      <c r="OAI17" s="224">
        <f t="shared" si="161"/>
        <v>0</v>
      </c>
      <c r="OAJ17" s="224">
        <f t="shared" si="161"/>
        <v>0</v>
      </c>
      <c r="OAK17" s="224">
        <f t="shared" si="161"/>
        <v>0</v>
      </c>
      <c r="OAL17" s="224">
        <f t="shared" si="161"/>
        <v>0</v>
      </c>
      <c r="OAM17" s="224">
        <f t="shared" si="161"/>
        <v>0</v>
      </c>
      <c r="OAN17" s="224">
        <f t="shared" si="161"/>
        <v>0</v>
      </c>
      <c r="OAO17" s="224">
        <f t="shared" si="161"/>
        <v>0</v>
      </c>
      <c r="OAP17" s="224">
        <f t="shared" si="161"/>
        <v>0</v>
      </c>
      <c r="OAQ17" s="224">
        <f t="shared" si="161"/>
        <v>0</v>
      </c>
      <c r="OAR17" s="224">
        <f t="shared" si="161"/>
        <v>0</v>
      </c>
      <c r="OAS17" s="224">
        <f t="shared" si="161"/>
        <v>0</v>
      </c>
      <c r="OAT17" s="224">
        <f t="shared" si="161"/>
        <v>0</v>
      </c>
      <c r="OAU17" s="224">
        <f t="shared" si="161"/>
        <v>0</v>
      </c>
      <c r="OAV17" s="224">
        <f t="shared" si="161"/>
        <v>0</v>
      </c>
      <c r="OAW17" s="224">
        <f t="shared" si="161"/>
        <v>0</v>
      </c>
      <c r="OAX17" s="224">
        <f t="shared" si="161"/>
        <v>0</v>
      </c>
      <c r="OAY17" s="224">
        <f t="shared" si="161"/>
        <v>0</v>
      </c>
      <c r="OAZ17" s="224">
        <f t="shared" si="161"/>
        <v>0</v>
      </c>
      <c r="OBA17" s="224">
        <f t="shared" si="161"/>
        <v>0</v>
      </c>
      <c r="OBB17" s="224">
        <f t="shared" si="161"/>
        <v>0</v>
      </c>
      <c r="OBC17" s="224">
        <f t="shared" si="161"/>
        <v>0</v>
      </c>
      <c r="OBD17" s="224">
        <f t="shared" si="161"/>
        <v>0</v>
      </c>
      <c r="OBE17" s="224">
        <f t="shared" si="161"/>
        <v>0</v>
      </c>
      <c r="OBF17" s="224">
        <f t="shared" si="161"/>
        <v>0</v>
      </c>
      <c r="OBG17" s="224">
        <f t="shared" si="161"/>
        <v>0</v>
      </c>
      <c r="OBH17" s="224">
        <f t="shared" si="161"/>
        <v>0</v>
      </c>
      <c r="OBI17" s="224">
        <f t="shared" si="161"/>
        <v>0</v>
      </c>
      <c r="OBJ17" s="224">
        <f t="shared" si="161"/>
        <v>0</v>
      </c>
      <c r="OBK17" s="224">
        <f t="shared" si="161"/>
        <v>0</v>
      </c>
      <c r="OBL17" s="224">
        <f t="shared" si="161"/>
        <v>0</v>
      </c>
      <c r="OBM17" s="224">
        <f t="shared" si="161"/>
        <v>0</v>
      </c>
      <c r="OBN17" s="224">
        <f t="shared" si="161"/>
        <v>0</v>
      </c>
      <c r="OBO17" s="224">
        <f t="shared" si="161"/>
        <v>0</v>
      </c>
      <c r="OBP17" s="224">
        <f t="shared" si="161"/>
        <v>0</v>
      </c>
      <c r="OBQ17" s="224">
        <f t="shared" si="161"/>
        <v>0</v>
      </c>
      <c r="OBR17" s="224">
        <f t="shared" si="161"/>
        <v>0</v>
      </c>
      <c r="OBS17" s="224">
        <f t="shared" si="161"/>
        <v>0</v>
      </c>
      <c r="OBT17" s="224">
        <f t="shared" si="161"/>
        <v>0</v>
      </c>
      <c r="OBU17" s="224">
        <f t="shared" si="161"/>
        <v>0</v>
      </c>
      <c r="OBV17" s="224">
        <f t="shared" si="161"/>
        <v>0</v>
      </c>
      <c r="OBW17" s="224">
        <f t="shared" si="161"/>
        <v>0</v>
      </c>
      <c r="OBX17" s="224">
        <f t="shared" si="161"/>
        <v>0</v>
      </c>
      <c r="OBY17" s="224">
        <f t="shared" si="161"/>
        <v>0</v>
      </c>
      <c r="OBZ17" s="224">
        <f t="shared" si="161"/>
        <v>0</v>
      </c>
      <c r="OCA17" s="224">
        <f t="shared" si="161"/>
        <v>0</v>
      </c>
      <c r="OCB17" s="224">
        <f t="shared" si="161"/>
        <v>0</v>
      </c>
      <c r="OCC17" s="224">
        <f t="shared" si="161"/>
        <v>0</v>
      </c>
      <c r="OCD17" s="224">
        <f t="shared" si="161"/>
        <v>0</v>
      </c>
      <c r="OCE17" s="224">
        <f t="shared" si="161"/>
        <v>0</v>
      </c>
      <c r="OCF17" s="224">
        <f t="shared" si="161"/>
        <v>0</v>
      </c>
      <c r="OCG17" s="224">
        <f t="shared" si="161"/>
        <v>0</v>
      </c>
      <c r="OCH17" s="224">
        <f t="shared" si="161"/>
        <v>0</v>
      </c>
      <c r="OCI17" s="224">
        <f t="shared" si="161"/>
        <v>0</v>
      </c>
      <c r="OCJ17" s="224">
        <f t="shared" si="161"/>
        <v>0</v>
      </c>
      <c r="OCK17" s="224">
        <f t="shared" si="161"/>
        <v>0</v>
      </c>
      <c r="OCL17" s="224">
        <f t="shared" si="161"/>
        <v>0</v>
      </c>
      <c r="OCM17" s="224">
        <f t="shared" si="161"/>
        <v>0</v>
      </c>
      <c r="OCN17" s="224">
        <f t="shared" si="161"/>
        <v>0</v>
      </c>
      <c r="OCO17" s="224">
        <f t="shared" si="161"/>
        <v>0</v>
      </c>
      <c r="OCP17" s="224">
        <f t="shared" si="161"/>
        <v>0</v>
      </c>
      <c r="OCQ17" s="224">
        <f t="shared" si="161"/>
        <v>0</v>
      </c>
      <c r="OCR17" s="224">
        <f t="shared" si="161"/>
        <v>0</v>
      </c>
      <c r="OCS17" s="224">
        <f t="shared" ref="OCS17:OFD17" si="162">SUM(OCS18,OCS22,OCS23,OCS28)</f>
        <v>0</v>
      </c>
      <c r="OCT17" s="224">
        <f t="shared" si="162"/>
        <v>0</v>
      </c>
      <c r="OCU17" s="224">
        <f t="shared" si="162"/>
        <v>0</v>
      </c>
      <c r="OCV17" s="224">
        <f t="shared" si="162"/>
        <v>0</v>
      </c>
      <c r="OCW17" s="224">
        <f t="shared" si="162"/>
        <v>0</v>
      </c>
      <c r="OCX17" s="224">
        <f t="shared" si="162"/>
        <v>0</v>
      </c>
      <c r="OCY17" s="224">
        <f t="shared" si="162"/>
        <v>0</v>
      </c>
      <c r="OCZ17" s="224">
        <f t="shared" si="162"/>
        <v>0</v>
      </c>
      <c r="ODA17" s="224">
        <f t="shared" si="162"/>
        <v>0</v>
      </c>
      <c r="ODB17" s="224">
        <f t="shared" si="162"/>
        <v>0</v>
      </c>
      <c r="ODC17" s="224">
        <f t="shared" si="162"/>
        <v>0</v>
      </c>
      <c r="ODD17" s="224">
        <f t="shared" si="162"/>
        <v>0</v>
      </c>
      <c r="ODE17" s="224">
        <f t="shared" si="162"/>
        <v>0</v>
      </c>
      <c r="ODF17" s="224">
        <f t="shared" si="162"/>
        <v>0</v>
      </c>
      <c r="ODG17" s="224">
        <f t="shared" si="162"/>
        <v>0</v>
      </c>
      <c r="ODH17" s="224">
        <f t="shared" si="162"/>
        <v>0</v>
      </c>
      <c r="ODI17" s="224">
        <f t="shared" si="162"/>
        <v>0</v>
      </c>
      <c r="ODJ17" s="224">
        <f t="shared" si="162"/>
        <v>0</v>
      </c>
      <c r="ODK17" s="224">
        <f t="shared" si="162"/>
        <v>0</v>
      </c>
      <c r="ODL17" s="224">
        <f t="shared" si="162"/>
        <v>0</v>
      </c>
      <c r="ODM17" s="224">
        <f t="shared" si="162"/>
        <v>0</v>
      </c>
      <c r="ODN17" s="224">
        <f t="shared" si="162"/>
        <v>0</v>
      </c>
      <c r="ODO17" s="224">
        <f t="shared" si="162"/>
        <v>0</v>
      </c>
      <c r="ODP17" s="224">
        <f t="shared" si="162"/>
        <v>0</v>
      </c>
      <c r="ODQ17" s="224">
        <f t="shared" si="162"/>
        <v>0</v>
      </c>
      <c r="ODR17" s="224">
        <f t="shared" si="162"/>
        <v>0</v>
      </c>
      <c r="ODS17" s="224">
        <f t="shared" si="162"/>
        <v>0</v>
      </c>
      <c r="ODT17" s="224">
        <f t="shared" si="162"/>
        <v>0</v>
      </c>
      <c r="ODU17" s="224">
        <f t="shared" si="162"/>
        <v>0</v>
      </c>
      <c r="ODV17" s="224">
        <f t="shared" si="162"/>
        <v>0</v>
      </c>
      <c r="ODW17" s="224">
        <f t="shared" si="162"/>
        <v>0</v>
      </c>
      <c r="ODX17" s="224">
        <f t="shared" si="162"/>
        <v>0</v>
      </c>
      <c r="ODY17" s="224">
        <f t="shared" si="162"/>
        <v>0</v>
      </c>
      <c r="ODZ17" s="224">
        <f t="shared" si="162"/>
        <v>0</v>
      </c>
      <c r="OEA17" s="224">
        <f t="shared" si="162"/>
        <v>0</v>
      </c>
      <c r="OEB17" s="224">
        <f t="shared" si="162"/>
        <v>0</v>
      </c>
      <c r="OEC17" s="224">
        <f t="shared" si="162"/>
        <v>0</v>
      </c>
      <c r="OED17" s="224">
        <f t="shared" si="162"/>
        <v>0</v>
      </c>
      <c r="OEE17" s="224">
        <f t="shared" si="162"/>
        <v>0</v>
      </c>
      <c r="OEF17" s="224">
        <f t="shared" si="162"/>
        <v>0</v>
      </c>
      <c r="OEG17" s="224">
        <f t="shared" si="162"/>
        <v>0</v>
      </c>
      <c r="OEH17" s="224">
        <f t="shared" si="162"/>
        <v>0</v>
      </c>
      <c r="OEI17" s="224">
        <f t="shared" si="162"/>
        <v>0</v>
      </c>
      <c r="OEJ17" s="224">
        <f t="shared" si="162"/>
        <v>0</v>
      </c>
      <c r="OEK17" s="224">
        <f t="shared" si="162"/>
        <v>0</v>
      </c>
      <c r="OEL17" s="224">
        <f t="shared" si="162"/>
        <v>0</v>
      </c>
      <c r="OEM17" s="224">
        <f t="shared" si="162"/>
        <v>0</v>
      </c>
      <c r="OEN17" s="224">
        <f t="shared" si="162"/>
        <v>0</v>
      </c>
      <c r="OEO17" s="224">
        <f t="shared" si="162"/>
        <v>0</v>
      </c>
      <c r="OEP17" s="224">
        <f t="shared" si="162"/>
        <v>0</v>
      </c>
      <c r="OEQ17" s="224">
        <f t="shared" si="162"/>
        <v>0</v>
      </c>
      <c r="OER17" s="224">
        <f t="shared" si="162"/>
        <v>0</v>
      </c>
      <c r="OES17" s="224">
        <f t="shared" si="162"/>
        <v>0</v>
      </c>
      <c r="OET17" s="224">
        <f t="shared" si="162"/>
        <v>0</v>
      </c>
      <c r="OEU17" s="224">
        <f t="shared" si="162"/>
        <v>0</v>
      </c>
      <c r="OEV17" s="224">
        <f t="shared" si="162"/>
        <v>0</v>
      </c>
      <c r="OEW17" s="224">
        <f t="shared" si="162"/>
        <v>0</v>
      </c>
      <c r="OEX17" s="224">
        <f t="shared" si="162"/>
        <v>0</v>
      </c>
      <c r="OEY17" s="224">
        <f t="shared" si="162"/>
        <v>0</v>
      </c>
      <c r="OEZ17" s="224">
        <f t="shared" si="162"/>
        <v>0</v>
      </c>
      <c r="OFA17" s="224">
        <f t="shared" si="162"/>
        <v>0</v>
      </c>
      <c r="OFB17" s="224">
        <f t="shared" si="162"/>
        <v>0</v>
      </c>
      <c r="OFC17" s="224">
        <f t="shared" si="162"/>
        <v>0</v>
      </c>
      <c r="OFD17" s="224">
        <f t="shared" si="162"/>
        <v>0</v>
      </c>
      <c r="OFE17" s="224">
        <f t="shared" ref="OFE17:OHP17" si="163">SUM(OFE18,OFE22,OFE23,OFE28)</f>
        <v>0</v>
      </c>
      <c r="OFF17" s="224">
        <f t="shared" si="163"/>
        <v>0</v>
      </c>
      <c r="OFG17" s="224">
        <f t="shared" si="163"/>
        <v>0</v>
      </c>
      <c r="OFH17" s="224">
        <f t="shared" si="163"/>
        <v>0</v>
      </c>
      <c r="OFI17" s="224">
        <f t="shared" si="163"/>
        <v>0</v>
      </c>
      <c r="OFJ17" s="224">
        <f t="shared" si="163"/>
        <v>0</v>
      </c>
      <c r="OFK17" s="224">
        <f t="shared" si="163"/>
        <v>0</v>
      </c>
      <c r="OFL17" s="224">
        <f t="shared" si="163"/>
        <v>0</v>
      </c>
      <c r="OFM17" s="224">
        <f t="shared" si="163"/>
        <v>0</v>
      </c>
      <c r="OFN17" s="224">
        <f t="shared" si="163"/>
        <v>0</v>
      </c>
      <c r="OFO17" s="224">
        <f t="shared" si="163"/>
        <v>0</v>
      </c>
      <c r="OFP17" s="224">
        <f t="shared" si="163"/>
        <v>0</v>
      </c>
      <c r="OFQ17" s="224">
        <f t="shared" si="163"/>
        <v>0</v>
      </c>
      <c r="OFR17" s="224">
        <f t="shared" si="163"/>
        <v>0</v>
      </c>
      <c r="OFS17" s="224">
        <f t="shared" si="163"/>
        <v>0</v>
      </c>
      <c r="OFT17" s="224">
        <f t="shared" si="163"/>
        <v>0</v>
      </c>
      <c r="OFU17" s="224">
        <f t="shared" si="163"/>
        <v>0</v>
      </c>
      <c r="OFV17" s="224">
        <f t="shared" si="163"/>
        <v>0</v>
      </c>
      <c r="OFW17" s="224">
        <f t="shared" si="163"/>
        <v>0</v>
      </c>
      <c r="OFX17" s="224">
        <f t="shared" si="163"/>
        <v>0</v>
      </c>
      <c r="OFY17" s="224">
        <f t="shared" si="163"/>
        <v>0</v>
      </c>
      <c r="OFZ17" s="224">
        <f t="shared" si="163"/>
        <v>0</v>
      </c>
      <c r="OGA17" s="224">
        <f t="shared" si="163"/>
        <v>0</v>
      </c>
      <c r="OGB17" s="224">
        <f t="shared" si="163"/>
        <v>0</v>
      </c>
      <c r="OGC17" s="224">
        <f t="shared" si="163"/>
        <v>0</v>
      </c>
      <c r="OGD17" s="224">
        <f t="shared" si="163"/>
        <v>0</v>
      </c>
      <c r="OGE17" s="224">
        <f t="shared" si="163"/>
        <v>0</v>
      </c>
      <c r="OGF17" s="224">
        <f t="shared" si="163"/>
        <v>0</v>
      </c>
      <c r="OGG17" s="224">
        <f t="shared" si="163"/>
        <v>0</v>
      </c>
      <c r="OGH17" s="224">
        <f t="shared" si="163"/>
        <v>0</v>
      </c>
      <c r="OGI17" s="224">
        <f t="shared" si="163"/>
        <v>0</v>
      </c>
      <c r="OGJ17" s="224">
        <f t="shared" si="163"/>
        <v>0</v>
      </c>
      <c r="OGK17" s="224">
        <f t="shared" si="163"/>
        <v>0</v>
      </c>
      <c r="OGL17" s="224">
        <f t="shared" si="163"/>
        <v>0</v>
      </c>
      <c r="OGM17" s="224">
        <f t="shared" si="163"/>
        <v>0</v>
      </c>
      <c r="OGN17" s="224">
        <f t="shared" si="163"/>
        <v>0</v>
      </c>
      <c r="OGO17" s="224">
        <f t="shared" si="163"/>
        <v>0</v>
      </c>
      <c r="OGP17" s="224">
        <f t="shared" si="163"/>
        <v>0</v>
      </c>
      <c r="OGQ17" s="224">
        <f t="shared" si="163"/>
        <v>0</v>
      </c>
      <c r="OGR17" s="224">
        <f t="shared" si="163"/>
        <v>0</v>
      </c>
      <c r="OGS17" s="224">
        <f t="shared" si="163"/>
        <v>0</v>
      </c>
      <c r="OGT17" s="224">
        <f t="shared" si="163"/>
        <v>0</v>
      </c>
      <c r="OGU17" s="224">
        <f t="shared" si="163"/>
        <v>0</v>
      </c>
      <c r="OGV17" s="224">
        <f t="shared" si="163"/>
        <v>0</v>
      </c>
      <c r="OGW17" s="224">
        <f t="shared" si="163"/>
        <v>0</v>
      </c>
      <c r="OGX17" s="224">
        <f t="shared" si="163"/>
        <v>0</v>
      </c>
      <c r="OGY17" s="224">
        <f t="shared" si="163"/>
        <v>0</v>
      </c>
      <c r="OGZ17" s="224">
        <f t="shared" si="163"/>
        <v>0</v>
      </c>
      <c r="OHA17" s="224">
        <f t="shared" si="163"/>
        <v>0</v>
      </c>
      <c r="OHB17" s="224">
        <f t="shared" si="163"/>
        <v>0</v>
      </c>
      <c r="OHC17" s="224">
        <f t="shared" si="163"/>
        <v>0</v>
      </c>
      <c r="OHD17" s="224">
        <f t="shared" si="163"/>
        <v>0</v>
      </c>
      <c r="OHE17" s="224">
        <f t="shared" si="163"/>
        <v>0</v>
      </c>
      <c r="OHF17" s="224">
        <f t="shared" si="163"/>
        <v>0</v>
      </c>
      <c r="OHG17" s="224">
        <f t="shared" si="163"/>
        <v>0</v>
      </c>
      <c r="OHH17" s="224">
        <f t="shared" si="163"/>
        <v>0</v>
      </c>
      <c r="OHI17" s="224">
        <f t="shared" si="163"/>
        <v>0</v>
      </c>
      <c r="OHJ17" s="224">
        <f t="shared" si="163"/>
        <v>0</v>
      </c>
      <c r="OHK17" s="224">
        <f t="shared" si="163"/>
        <v>0</v>
      </c>
      <c r="OHL17" s="224">
        <f t="shared" si="163"/>
        <v>0</v>
      </c>
      <c r="OHM17" s="224">
        <f t="shared" si="163"/>
        <v>0</v>
      </c>
      <c r="OHN17" s="224">
        <f t="shared" si="163"/>
        <v>0</v>
      </c>
      <c r="OHO17" s="224">
        <f t="shared" si="163"/>
        <v>0</v>
      </c>
      <c r="OHP17" s="224">
        <f t="shared" si="163"/>
        <v>0</v>
      </c>
      <c r="OHQ17" s="224">
        <f t="shared" ref="OHQ17:OKB17" si="164">SUM(OHQ18,OHQ22,OHQ23,OHQ28)</f>
        <v>0</v>
      </c>
      <c r="OHR17" s="224">
        <f t="shared" si="164"/>
        <v>0</v>
      </c>
      <c r="OHS17" s="224">
        <f t="shared" si="164"/>
        <v>0</v>
      </c>
      <c r="OHT17" s="224">
        <f t="shared" si="164"/>
        <v>0</v>
      </c>
      <c r="OHU17" s="224">
        <f t="shared" si="164"/>
        <v>0</v>
      </c>
      <c r="OHV17" s="224">
        <f t="shared" si="164"/>
        <v>0</v>
      </c>
      <c r="OHW17" s="224">
        <f t="shared" si="164"/>
        <v>0</v>
      </c>
      <c r="OHX17" s="224">
        <f t="shared" si="164"/>
        <v>0</v>
      </c>
      <c r="OHY17" s="224">
        <f t="shared" si="164"/>
        <v>0</v>
      </c>
      <c r="OHZ17" s="224">
        <f t="shared" si="164"/>
        <v>0</v>
      </c>
      <c r="OIA17" s="224">
        <f t="shared" si="164"/>
        <v>0</v>
      </c>
      <c r="OIB17" s="224">
        <f t="shared" si="164"/>
        <v>0</v>
      </c>
      <c r="OIC17" s="224">
        <f t="shared" si="164"/>
        <v>0</v>
      </c>
      <c r="OID17" s="224">
        <f t="shared" si="164"/>
        <v>0</v>
      </c>
      <c r="OIE17" s="224">
        <f t="shared" si="164"/>
        <v>0</v>
      </c>
      <c r="OIF17" s="224">
        <f t="shared" si="164"/>
        <v>0</v>
      </c>
      <c r="OIG17" s="224">
        <f t="shared" si="164"/>
        <v>0</v>
      </c>
      <c r="OIH17" s="224">
        <f t="shared" si="164"/>
        <v>0</v>
      </c>
      <c r="OII17" s="224">
        <f t="shared" si="164"/>
        <v>0</v>
      </c>
      <c r="OIJ17" s="224">
        <f t="shared" si="164"/>
        <v>0</v>
      </c>
      <c r="OIK17" s="224">
        <f t="shared" si="164"/>
        <v>0</v>
      </c>
      <c r="OIL17" s="224">
        <f t="shared" si="164"/>
        <v>0</v>
      </c>
      <c r="OIM17" s="224">
        <f t="shared" si="164"/>
        <v>0</v>
      </c>
      <c r="OIN17" s="224">
        <f t="shared" si="164"/>
        <v>0</v>
      </c>
      <c r="OIO17" s="224">
        <f t="shared" si="164"/>
        <v>0</v>
      </c>
      <c r="OIP17" s="224">
        <f t="shared" si="164"/>
        <v>0</v>
      </c>
      <c r="OIQ17" s="224">
        <f t="shared" si="164"/>
        <v>0</v>
      </c>
      <c r="OIR17" s="224">
        <f t="shared" si="164"/>
        <v>0</v>
      </c>
      <c r="OIS17" s="224">
        <f t="shared" si="164"/>
        <v>0</v>
      </c>
      <c r="OIT17" s="224">
        <f t="shared" si="164"/>
        <v>0</v>
      </c>
      <c r="OIU17" s="224">
        <f t="shared" si="164"/>
        <v>0</v>
      </c>
      <c r="OIV17" s="224">
        <f t="shared" si="164"/>
        <v>0</v>
      </c>
      <c r="OIW17" s="224">
        <f t="shared" si="164"/>
        <v>0</v>
      </c>
      <c r="OIX17" s="224">
        <f t="shared" si="164"/>
        <v>0</v>
      </c>
      <c r="OIY17" s="224">
        <f t="shared" si="164"/>
        <v>0</v>
      </c>
      <c r="OIZ17" s="224">
        <f t="shared" si="164"/>
        <v>0</v>
      </c>
      <c r="OJA17" s="224">
        <f t="shared" si="164"/>
        <v>0</v>
      </c>
      <c r="OJB17" s="224">
        <f t="shared" si="164"/>
        <v>0</v>
      </c>
      <c r="OJC17" s="224">
        <f t="shared" si="164"/>
        <v>0</v>
      </c>
      <c r="OJD17" s="224">
        <f t="shared" si="164"/>
        <v>0</v>
      </c>
      <c r="OJE17" s="224">
        <f t="shared" si="164"/>
        <v>0</v>
      </c>
      <c r="OJF17" s="224">
        <f t="shared" si="164"/>
        <v>0</v>
      </c>
      <c r="OJG17" s="224">
        <f t="shared" si="164"/>
        <v>0</v>
      </c>
      <c r="OJH17" s="224">
        <f t="shared" si="164"/>
        <v>0</v>
      </c>
      <c r="OJI17" s="224">
        <f t="shared" si="164"/>
        <v>0</v>
      </c>
      <c r="OJJ17" s="224">
        <f t="shared" si="164"/>
        <v>0</v>
      </c>
      <c r="OJK17" s="224">
        <f t="shared" si="164"/>
        <v>0</v>
      </c>
      <c r="OJL17" s="224">
        <f t="shared" si="164"/>
        <v>0</v>
      </c>
      <c r="OJM17" s="224">
        <f t="shared" si="164"/>
        <v>0</v>
      </c>
      <c r="OJN17" s="224">
        <f t="shared" si="164"/>
        <v>0</v>
      </c>
      <c r="OJO17" s="224">
        <f t="shared" si="164"/>
        <v>0</v>
      </c>
      <c r="OJP17" s="224">
        <f t="shared" si="164"/>
        <v>0</v>
      </c>
      <c r="OJQ17" s="224">
        <f t="shared" si="164"/>
        <v>0</v>
      </c>
      <c r="OJR17" s="224">
        <f t="shared" si="164"/>
        <v>0</v>
      </c>
      <c r="OJS17" s="224">
        <f t="shared" si="164"/>
        <v>0</v>
      </c>
      <c r="OJT17" s="224">
        <f t="shared" si="164"/>
        <v>0</v>
      </c>
      <c r="OJU17" s="224">
        <f t="shared" si="164"/>
        <v>0</v>
      </c>
      <c r="OJV17" s="224">
        <f t="shared" si="164"/>
        <v>0</v>
      </c>
      <c r="OJW17" s="224">
        <f t="shared" si="164"/>
        <v>0</v>
      </c>
      <c r="OJX17" s="224">
        <f t="shared" si="164"/>
        <v>0</v>
      </c>
      <c r="OJY17" s="224">
        <f t="shared" si="164"/>
        <v>0</v>
      </c>
      <c r="OJZ17" s="224">
        <f t="shared" si="164"/>
        <v>0</v>
      </c>
      <c r="OKA17" s="224">
        <f t="shared" si="164"/>
        <v>0</v>
      </c>
      <c r="OKB17" s="224">
        <f t="shared" si="164"/>
        <v>0</v>
      </c>
      <c r="OKC17" s="224">
        <f t="shared" ref="OKC17:OMN17" si="165">SUM(OKC18,OKC22,OKC23,OKC28)</f>
        <v>0</v>
      </c>
      <c r="OKD17" s="224">
        <f t="shared" si="165"/>
        <v>0</v>
      </c>
      <c r="OKE17" s="224">
        <f t="shared" si="165"/>
        <v>0</v>
      </c>
      <c r="OKF17" s="224">
        <f t="shared" si="165"/>
        <v>0</v>
      </c>
      <c r="OKG17" s="224">
        <f t="shared" si="165"/>
        <v>0</v>
      </c>
      <c r="OKH17" s="224">
        <f t="shared" si="165"/>
        <v>0</v>
      </c>
      <c r="OKI17" s="224">
        <f t="shared" si="165"/>
        <v>0</v>
      </c>
      <c r="OKJ17" s="224">
        <f t="shared" si="165"/>
        <v>0</v>
      </c>
      <c r="OKK17" s="224">
        <f t="shared" si="165"/>
        <v>0</v>
      </c>
      <c r="OKL17" s="224">
        <f t="shared" si="165"/>
        <v>0</v>
      </c>
      <c r="OKM17" s="224">
        <f t="shared" si="165"/>
        <v>0</v>
      </c>
      <c r="OKN17" s="224">
        <f t="shared" si="165"/>
        <v>0</v>
      </c>
      <c r="OKO17" s="224">
        <f t="shared" si="165"/>
        <v>0</v>
      </c>
      <c r="OKP17" s="224">
        <f t="shared" si="165"/>
        <v>0</v>
      </c>
      <c r="OKQ17" s="224">
        <f t="shared" si="165"/>
        <v>0</v>
      </c>
      <c r="OKR17" s="224">
        <f t="shared" si="165"/>
        <v>0</v>
      </c>
      <c r="OKS17" s="224">
        <f t="shared" si="165"/>
        <v>0</v>
      </c>
      <c r="OKT17" s="224">
        <f t="shared" si="165"/>
        <v>0</v>
      </c>
      <c r="OKU17" s="224">
        <f t="shared" si="165"/>
        <v>0</v>
      </c>
      <c r="OKV17" s="224">
        <f t="shared" si="165"/>
        <v>0</v>
      </c>
      <c r="OKW17" s="224">
        <f t="shared" si="165"/>
        <v>0</v>
      </c>
      <c r="OKX17" s="224">
        <f t="shared" si="165"/>
        <v>0</v>
      </c>
      <c r="OKY17" s="224">
        <f t="shared" si="165"/>
        <v>0</v>
      </c>
      <c r="OKZ17" s="224">
        <f t="shared" si="165"/>
        <v>0</v>
      </c>
      <c r="OLA17" s="224">
        <f t="shared" si="165"/>
        <v>0</v>
      </c>
      <c r="OLB17" s="224">
        <f t="shared" si="165"/>
        <v>0</v>
      </c>
      <c r="OLC17" s="224">
        <f t="shared" si="165"/>
        <v>0</v>
      </c>
      <c r="OLD17" s="224">
        <f t="shared" si="165"/>
        <v>0</v>
      </c>
      <c r="OLE17" s="224">
        <f t="shared" si="165"/>
        <v>0</v>
      </c>
      <c r="OLF17" s="224">
        <f t="shared" si="165"/>
        <v>0</v>
      </c>
      <c r="OLG17" s="224">
        <f t="shared" si="165"/>
        <v>0</v>
      </c>
      <c r="OLH17" s="224">
        <f t="shared" si="165"/>
        <v>0</v>
      </c>
      <c r="OLI17" s="224">
        <f t="shared" si="165"/>
        <v>0</v>
      </c>
      <c r="OLJ17" s="224">
        <f t="shared" si="165"/>
        <v>0</v>
      </c>
      <c r="OLK17" s="224">
        <f t="shared" si="165"/>
        <v>0</v>
      </c>
      <c r="OLL17" s="224">
        <f t="shared" si="165"/>
        <v>0</v>
      </c>
      <c r="OLM17" s="224">
        <f t="shared" si="165"/>
        <v>0</v>
      </c>
      <c r="OLN17" s="224">
        <f t="shared" si="165"/>
        <v>0</v>
      </c>
      <c r="OLO17" s="224">
        <f t="shared" si="165"/>
        <v>0</v>
      </c>
      <c r="OLP17" s="224">
        <f t="shared" si="165"/>
        <v>0</v>
      </c>
      <c r="OLQ17" s="224">
        <f t="shared" si="165"/>
        <v>0</v>
      </c>
      <c r="OLR17" s="224">
        <f t="shared" si="165"/>
        <v>0</v>
      </c>
      <c r="OLS17" s="224">
        <f t="shared" si="165"/>
        <v>0</v>
      </c>
      <c r="OLT17" s="224">
        <f t="shared" si="165"/>
        <v>0</v>
      </c>
      <c r="OLU17" s="224">
        <f t="shared" si="165"/>
        <v>0</v>
      </c>
      <c r="OLV17" s="224">
        <f t="shared" si="165"/>
        <v>0</v>
      </c>
      <c r="OLW17" s="224">
        <f t="shared" si="165"/>
        <v>0</v>
      </c>
      <c r="OLX17" s="224">
        <f t="shared" si="165"/>
        <v>0</v>
      </c>
      <c r="OLY17" s="224">
        <f t="shared" si="165"/>
        <v>0</v>
      </c>
      <c r="OLZ17" s="224">
        <f t="shared" si="165"/>
        <v>0</v>
      </c>
      <c r="OMA17" s="224">
        <f t="shared" si="165"/>
        <v>0</v>
      </c>
      <c r="OMB17" s="224">
        <f t="shared" si="165"/>
        <v>0</v>
      </c>
      <c r="OMC17" s="224">
        <f t="shared" si="165"/>
        <v>0</v>
      </c>
      <c r="OMD17" s="224">
        <f t="shared" si="165"/>
        <v>0</v>
      </c>
      <c r="OME17" s="224">
        <f t="shared" si="165"/>
        <v>0</v>
      </c>
      <c r="OMF17" s="224">
        <f t="shared" si="165"/>
        <v>0</v>
      </c>
      <c r="OMG17" s="224">
        <f t="shared" si="165"/>
        <v>0</v>
      </c>
      <c r="OMH17" s="224">
        <f t="shared" si="165"/>
        <v>0</v>
      </c>
      <c r="OMI17" s="224">
        <f t="shared" si="165"/>
        <v>0</v>
      </c>
      <c r="OMJ17" s="224">
        <f t="shared" si="165"/>
        <v>0</v>
      </c>
      <c r="OMK17" s="224">
        <f t="shared" si="165"/>
        <v>0</v>
      </c>
      <c r="OML17" s="224">
        <f t="shared" si="165"/>
        <v>0</v>
      </c>
      <c r="OMM17" s="224">
        <f t="shared" si="165"/>
        <v>0</v>
      </c>
      <c r="OMN17" s="224">
        <f t="shared" si="165"/>
        <v>0</v>
      </c>
      <c r="OMO17" s="224">
        <f t="shared" ref="OMO17:OOZ17" si="166">SUM(OMO18,OMO22,OMO23,OMO28)</f>
        <v>0</v>
      </c>
      <c r="OMP17" s="224">
        <f t="shared" si="166"/>
        <v>0</v>
      </c>
      <c r="OMQ17" s="224">
        <f t="shared" si="166"/>
        <v>0</v>
      </c>
      <c r="OMR17" s="224">
        <f t="shared" si="166"/>
        <v>0</v>
      </c>
      <c r="OMS17" s="224">
        <f t="shared" si="166"/>
        <v>0</v>
      </c>
      <c r="OMT17" s="224">
        <f t="shared" si="166"/>
        <v>0</v>
      </c>
      <c r="OMU17" s="224">
        <f t="shared" si="166"/>
        <v>0</v>
      </c>
      <c r="OMV17" s="224">
        <f t="shared" si="166"/>
        <v>0</v>
      </c>
      <c r="OMW17" s="224">
        <f t="shared" si="166"/>
        <v>0</v>
      </c>
      <c r="OMX17" s="224">
        <f t="shared" si="166"/>
        <v>0</v>
      </c>
      <c r="OMY17" s="224">
        <f t="shared" si="166"/>
        <v>0</v>
      </c>
      <c r="OMZ17" s="224">
        <f t="shared" si="166"/>
        <v>0</v>
      </c>
      <c r="ONA17" s="224">
        <f t="shared" si="166"/>
        <v>0</v>
      </c>
      <c r="ONB17" s="224">
        <f t="shared" si="166"/>
        <v>0</v>
      </c>
      <c r="ONC17" s="224">
        <f t="shared" si="166"/>
        <v>0</v>
      </c>
      <c r="OND17" s="224">
        <f t="shared" si="166"/>
        <v>0</v>
      </c>
      <c r="ONE17" s="224">
        <f t="shared" si="166"/>
        <v>0</v>
      </c>
      <c r="ONF17" s="224">
        <f t="shared" si="166"/>
        <v>0</v>
      </c>
      <c r="ONG17" s="224">
        <f t="shared" si="166"/>
        <v>0</v>
      </c>
      <c r="ONH17" s="224">
        <f t="shared" si="166"/>
        <v>0</v>
      </c>
      <c r="ONI17" s="224">
        <f t="shared" si="166"/>
        <v>0</v>
      </c>
      <c r="ONJ17" s="224">
        <f t="shared" si="166"/>
        <v>0</v>
      </c>
      <c r="ONK17" s="224">
        <f t="shared" si="166"/>
        <v>0</v>
      </c>
      <c r="ONL17" s="224">
        <f t="shared" si="166"/>
        <v>0</v>
      </c>
      <c r="ONM17" s="224">
        <f t="shared" si="166"/>
        <v>0</v>
      </c>
      <c r="ONN17" s="224">
        <f t="shared" si="166"/>
        <v>0</v>
      </c>
      <c r="ONO17" s="224">
        <f t="shared" si="166"/>
        <v>0</v>
      </c>
      <c r="ONP17" s="224">
        <f t="shared" si="166"/>
        <v>0</v>
      </c>
      <c r="ONQ17" s="224">
        <f t="shared" si="166"/>
        <v>0</v>
      </c>
      <c r="ONR17" s="224">
        <f t="shared" si="166"/>
        <v>0</v>
      </c>
      <c r="ONS17" s="224">
        <f t="shared" si="166"/>
        <v>0</v>
      </c>
      <c r="ONT17" s="224">
        <f t="shared" si="166"/>
        <v>0</v>
      </c>
      <c r="ONU17" s="224">
        <f t="shared" si="166"/>
        <v>0</v>
      </c>
      <c r="ONV17" s="224">
        <f t="shared" si="166"/>
        <v>0</v>
      </c>
      <c r="ONW17" s="224">
        <f t="shared" si="166"/>
        <v>0</v>
      </c>
      <c r="ONX17" s="224">
        <f t="shared" si="166"/>
        <v>0</v>
      </c>
      <c r="ONY17" s="224">
        <f t="shared" si="166"/>
        <v>0</v>
      </c>
      <c r="ONZ17" s="224">
        <f t="shared" si="166"/>
        <v>0</v>
      </c>
      <c r="OOA17" s="224">
        <f t="shared" si="166"/>
        <v>0</v>
      </c>
      <c r="OOB17" s="224">
        <f t="shared" si="166"/>
        <v>0</v>
      </c>
      <c r="OOC17" s="224">
        <f t="shared" si="166"/>
        <v>0</v>
      </c>
      <c r="OOD17" s="224">
        <f t="shared" si="166"/>
        <v>0</v>
      </c>
      <c r="OOE17" s="224">
        <f t="shared" si="166"/>
        <v>0</v>
      </c>
      <c r="OOF17" s="224">
        <f t="shared" si="166"/>
        <v>0</v>
      </c>
      <c r="OOG17" s="224">
        <f t="shared" si="166"/>
        <v>0</v>
      </c>
      <c r="OOH17" s="224">
        <f t="shared" si="166"/>
        <v>0</v>
      </c>
      <c r="OOI17" s="224">
        <f t="shared" si="166"/>
        <v>0</v>
      </c>
      <c r="OOJ17" s="224">
        <f t="shared" si="166"/>
        <v>0</v>
      </c>
      <c r="OOK17" s="224">
        <f t="shared" si="166"/>
        <v>0</v>
      </c>
      <c r="OOL17" s="224">
        <f t="shared" si="166"/>
        <v>0</v>
      </c>
      <c r="OOM17" s="224">
        <f t="shared" si="166"/>
        <v>0</v>
      </c>
      <c r="OON17" s="224">
        <f t="shared" si="166"/>
        <v>0</v>
      </c>
      <c r="OOO17" s="224">
        <f t="shared" si="166"/>
        <v>0</v>
      </c>
      <c r="OOP17" s="224">
        <f t="shared" si="166"/>
        <v>0</v>
      </c>
      <c r="OOQ17" s="224">
        <f t="shared" si="166"/>
        <v>0</v>
      </c>
      <c r="OOR17" s="224">
        <f t="shared" si="166"/>
        <v>0</v>
      </c>
      <c r="OOS17" s="224">
        <f t="shared" si="166"/>
        <v>0</v>
      </c>
      <c r="OOT17" s="224">
        <f t="shared" si="166"/>
        <v>0</v>
      </c>
      <c r="OOU17" s="224">
        <f t="shared" si="166"/>
        <v>0</v>
      </c>
      <c r="OOV17" s="224">
        <f t="shared" si="166"/>
        <v>0</v>
      </c>
      <c r="OOW17" s="224">
        <f t="shared" si="166"/>
        <v>0</v>
      </c>
      <c r="OOX17" s="224">
        <f t="shared" si="166"/>
        <v>0</v>
      </c>
      <c r="OOY17" s="224">
        <f t="shared" si="166"/>
        <v>0</v>
      </c>
      <c r="OOZ17" s="224">
        <f t="shared" si="166"/>
        <v>0</v>
      </c>
      <c r="OPA17" s="224">
        <f t="shared" ref="OPA17:ORL17" si="167">SUM(OPA18,OPA22,OPA23,OPA28)</f>
        <v>0</v>
      </c>
      <c r="OPB17" s="224">
        <f t="shared" si="167"/>
        <v>0</v>
      </c>
      <c r="OPC17" s="224">
        <f t="shared" si="167"/>
        <v>0</v>
      </c>
      <c r="OPD17" s="224">
        <f t="shared" si="167"/>
        <v>0</v>
      </c>
      <c r="OPE17" s="224">
        <f t="shared" si="167"/>
        <v>0</v>
      </c>
      <c r="OPF17" s="224">
        <f t="shared" si="167"/>
        <v>0</v>
      </c>
      <c r="OPG17" s="224">
        <f t="shared" si="167"/>
        <v>0</v>
      </c>
      <c r="OPH17" s="224">
        <f t="shared" si="167"/>
        <v>0</v>
      </c>
      <c r="OPI17" s="224">
        <f t="shared" si="167"/>
        <v>0</v>
      </c>
      <c r="OPJ17" s="224">
        <f t="shared" si="167"/>
        <v>0</v>
      </c>
      <c r="OPK17" s="224">
        <f t="shared" si="167"/>
        <v>0</v>
      </c>
      <c r="OPL17" s="224">
        <f t="shared" si="167"/>
        <v>0</v>
      </c>
      <c r="OPM17" s="224">
        <f t="shared" si="167"/>
        <v>0</v>
      </c>
      <c r="OPN17" s="224">
        <f t="shared" si="167"/>
        <v>0</v>
      </c>
      <c r="OPO17" s="224">
        <f t="shared" si="167"/>
        <v>0</v>
      </c>
      <c r="OPP17" s="224">
        <f t="shared" si="167"/>
        <v>0</v>
      </c>
      <c r="OPQ17" s="224">
        <f t="shared" si="167"/>
        <v>0</v>
      </c>
      <c r="OPR17" s="224">
        <f t="shared" si="167"/>
        <v>0</v>
      </c>
      <c r="OPS17" s="224">
        <f t="shared" si="167"/>
        <v>0</v>
      </c>
      <c r="OPT17" s="224">
        <f t="shared" si="167"/>
        <v>0</v>
      </c>
      <c r="OPU17" s="224">
        <f t="shared" si="167"/>
        <v>0</v>
      </c>
      <c r="OPV17" s="224">
        <f t="shared" si="167"/>
        <v>0</v>
      </c>
      <c r="OPW17" s="224">
        <f t="shared" si="167"/>
        <v>0</v>
      </c>
      <c r="OPX17" s="224">
        <f t="shared" si="167"/>
        <v>0</v>
      </c>
      <c r="OPY17" s="224">
        <f t="shared" si="167"/>
        <v>0</v>
      </c>
      <c r="OPZ17" s="224">
        <f t="shared" si="167"/>
        <v>0</v>
      </c>
      <c r="OQA17" s="224">
        <f t="shared" si="167"/>
        <v>0</v>
      </c>
      <c r="OQB17" s="224">
        <f t="shared" si="167"/>
        <v>0</v>
      </c>
      <c r="OQC17" s="224">
        <f t="shared" si="167"/>
        <v>0</v>
      </c>
      <c r="OQD17" s="224">
        <f t="shared" si="167"/>
        <v>0</v>
      </c>
      <c r="OQE17" s="224">
        <f t="shared" si="167"/>
        <v>0</v>
      </c>
      <c r="OQF17" s="224">
        <f t="shared" si="167"/>
        <v>0</v>
      </c>
      <c r="OQG17" s="224">
        <f t="shared" si="167"/>
        <v>0</v>
      </c>
      <c r="OQH17" s="224">
        <f t="shared" si="167"/>
        <v>0</v>
      </c>
      <c r="OQI17" s="224">
        <f t="shared" si="167"/>
        <v>0</v>
      </c>
      <c r="OQJ17" s="224">
        <f t="shared" si="167"/>
        <v>0</v>
      </c>
      <c r="OQK17" s="224">
        <f t="shared" si="167"/>
        <v>0</v>
      </c>
      <c r="OQL17" s="224">
        <f t="shared" si="167"/>
        <v>0</v>
      </c>
      <c r="OQM17" s="224">
        <f t="shared" si="167"/>
        <v>0</v>
      </c>
      <c r="OQN17" s="224">
        <f t="shared" si="167"/>
        <v>0</v>
      </c>
      <c r="OQO17" s="224">
        <f t="shared" si="167"/>
        <v>0</v>
      </c>
      <c r="OQP17" s="224">
        <f t="shared" si="167"/>
        <v>0</v>
      </c>
      <c r="OQQ17" s="224">
        <f t="shared" si="167"/>
        <v>0</v>
      </c>
      <c r="OQR17" s="224">
        <f t="shared" si="167"/>
        <v>0</v>
      </c>
      <c r="OQS17" s="224">
        <f t="shared" si="167"/>
        <v>0</v>
      </c>
      <c r="OQT17" s="224">
        <f t="shared" si="167"/>
        <v>0</v>
      </c>
      <c r="OQU17" s="224">
        <f t="shared" si="167"/>
        <v>0</v>
      </c>
      <c r="OQV17" s="224">
        <f t="shared" si="167"/>
        <v>0</v>
      </c>
      <c r="OQW17" s="224">
        <f t="shared" si="167"/>
        <v>0</v>
      </c>
      <c r="OQX17" s="224">
        <f t="shared" si="167"/>
        <v>0</v>
      </c>
      <c r="OQY17" s="224">
        <f t="shared" si="167"/>
        <v>0</v>
      </c>
      <c r="OQZ17" s="224">
        <f t="shared" si="167"/>
        <v>0</v>
      </c>
      <c r="ORA17" s="224">
        <f t="shared" si="167"/>
        <v>0</v>
      </c>
      <c r="ORB17" s="224">
        <f t="shared" si="167"/>
        <v>0</v>
      </c>
      <c r="ORC17" s="224">
        <f t="shared" si="167"/>
        <v>0</v>
      </c>
      <c r="ORD17" s="224">
        <f t="shared" si="167"/>
        <v>0</v>
      </c>
      <c r="ORE17" s="224">
        <f t="shared" si="167"/>
        <v>0</v>
      </c>
      <c r="ORF17" s="224">
        <f t="shared" si="167"/>
        <v>0</v>
      </c>
      <c r="ORG17" s="224">
        <f t="shared" si="167"/>
        <v>0</v>
      </c>
      <c r="ORH17" s="224">
        <f t="shared" si="167"/>
        <v>0</v>
      </c>
      <c r="ORI17" s="224">
        <f t="shared" si="167"/>
        <v>0</v>
      </c>
      <c r="ORJ17" s="224">
        <f t="shared" si="167"/>
        <v>0</v>
      </c>
      <c r="ORK17" s="224">
        <f t="shared" si="167"/>
        <v>0</v>
      </c>
      <c r="ORL17" s="224">
        <f t="shared" si="167"/>
        <v>0</v>
      </c>
      <c r="ORM17" s="224">
        <f t="shared" ref="ORM17:OTX17" si="168">SUM(ORM18,ORM22,ORM23,ORM28)</f>
        <v>0</v>
      </c>
      <c r="ORN17" s="224">
        <f t="shared" si="168"/>
        <v>0</v>
      </c>
      <c r="ORO17" s="224">
        <f t="shared" si="168"/>
        <v>0</v>
      </c>
      <c r="ORP17" s="224">
        <f t="shared" si="168"/>
        <v>0</v>
      </c>
      <c r="ORQ17" s="224">
        <f t="shared" si="168"/>
        <v>0</v>
      </c>
      <c r="ORR17" s="224">
        <f t="shared" si="168"/>
        <v>0</v>
      </c>
      <c r="ORS17" s="224">
        <f t="shared" si="168"/>
        <v>0</v>
      </c>
      <c r="ORT17" s="224">
        <f t="shared" si="168"/>
        <v>0</v>
      </c>
      <c r="ORU17" s="224">
        <f t="shared" si="168"/>
        <v>0</v>
      </c>
      <c r="ORV17" s="224">
        <f t="shared" si="168"/>
        <v>0</v>
      </c>
      <c r="ORW17" s="224">
        <f t="shared" si="168"/>
        <v>0</v>
      </c>
      <c r="ORX17" s="224">
        <f t="shared" si="168"/>
        <v>0</v>
      </c>
      <c r="ORY17" s="224">
        <f t="shared" si="168"/>
        <v>0</v>
      </c>
      <c r="ORZ17" s="224">
        <f t="shared" si="168"/>
        <v>0</v>
      </c>
      <c r="OSA17" s="224">
        <f t="shared" si="168"/>
        <v>0</v>
      </c>
      <c r="OSB17" s="224">
        <f t="shared" si="168"/>
        <v>0</v>
      </c>
      <c r="OSC17" s="224">
        <f t="shared" si="168"/>
        <v>0</v>
      </c>
      <c r="OSD17" s="224">
        <f t="shared" si="168"/>
        <v>0</v>
      </c>
      <c r="OSE17" s="224">
        <f t="shared" si="168"/>
        <v>0</v>
      </c>
      <c r="OSF17" s="224">
        <f t="shared" si="168"/>
        <v>0</v>
      </c>
      <c r="OSG17" s="224">
        <f t="shared" si="168"/>
        <v>0</v>
      </c>
      <c r="OSH17" s="224">
        <f t="shared" si="168"/>
        <v>0</v>
      </c>
      <c r="OSI17" s="224">
        <f t="shared" si="168"/>
        <v>0</v>
      </c>
      <c r="OSJ17" s="224">
        <f t="shared" si="168"/>
        <v>0</v>
      </c>
      <c r="OSK17" s="224">
        <f t="shared" si="168"/>
        <v>0</v>
      </c>
      <c r="OSL17" s="224">
        <f t="shared" si="168"/>
        <v>0</v>
      </c>
      <c r="OSM17" s="224">
        <f t="shared" si="168"/>
        <v>0</v>
      </c>
      <c r="OSN17" s="224">
        <f t="shared" si="168"/>
        <v>0</v>
      </c>
      <c r="OSO17" s="224">
        <f t="shared" si="168"/>
        <v>0</v>
      </c>
      <c r="OSP17" s="224">
        <f t="shared" si="168"/>
        <v>0</v>
      </c>
      <c r="OSQ17" s="224">
        <f t="shared" si="168"/>
        <v>0</v>
      </c>
      <c r="OSR17" s="224">
        <f t="shared" si="168"/>
        <v>0</v>
      </c>
      <c r="OSS17" s="224">
        <f t="shared" si="168"/>
        <v>0</v>
      </c>
      <c r="OST17" s="224">
        <f t="shared" si="168"/>
        <v>0</v>
      </c>
      <c r="OSU17" s="224">
        <f t="shared" si="168"/>
        <v>0</v>
      </c>
      <c r="OSV17" s="224">
        <f t="shared" si="168"/>
        <v>0</v>
      </c>
      <c r="OSW17" s="224">
        <f t="shared" si="168"/>
        <v>0</v>
      </c>
      <c r="OSX17" s="224">
        <f t="shared" si="168"/>
        <v>0</v>
      </c>
      <c r="OSY17" s="224">
        <f t="shared" si="168"/>
        <v>0</v>
      </c>
      <c r="OSZ17" s="224">
        <f t="shared" si="168"/>
        <v>0</v>
      </c>
      <c r="OTA17" s="224">
        <f t="shared" si="168"/>
        <v>0</v>
      </c>
      <c r="OTB17" s="224">
        <f t="shared" si="168"/>
        <v>0</v>
      </c>
      <c r="OTC17" s="224">
        <f t="shared" si="168"/>
        <v>0</v>
      </c>
      <c r="OTD17" s="224">
        <f t="shared" si="168"/>
        <v>0</v>
      </c>
      <c r="OTE17" s="224">
        <f t="shared" si="168"/>
        <v>0</v>
      </c>
      <c r="OTF17" s="224">
        <f t="shared" si="168"/>
        <v>0</v>
      </c>
      <c r="OTG17" s="224">
        <f t="shared" si="168"/>
        <v>0</v>
      </c>
      <c r="OTH17" s="224">
        <f t="shared" si="168"/>
        <v>0</v>
      </c>
      <c r="OTI17" s="224">
        <f t="shared" si="168"/>
        <v>0</v>
      </c>
      <c r="OTJ17" s="224">
        <f t="shared" si="168"/>
        <v>0</v>
      </c>
      <c r="OTK17" s="224">
        <f t="shared" si="168"/>
        <v>0</v>
      </c>
      <c r="OTL17" s="224">
        <f t="shared" si="168"/>
        <v>0</v>
      </c>
      <c r="OTM17" s="224">
        <f t="shared" si="168"/>
        <v>0</v>
      </c>
      <c r="OTN17" s="224">
        <f t="shared" si="168"/>
        <v>0</v>
      </c>
      <c r="OTO17" s="224">
        <f t="shared" si="168"/>
        <v>0</v>
      </c>
      <c r="OTP17" s="224">
        <f t="shared" si="168"/>
        <v>0</v>
      </c>
      <c r="OTQ17" s="224">
        <f t="shared" si="168"/>
        <v>0</v>
      </c>
      <c r="OTR17" s="224">
        <f t="shared" si="168"/>
        <v>0</v>
      </c>
      <c r="OTS17" s="224">
        <f t="shared" si="168"/>
        <v>0</v>
      </c>
      <c r="OTT17" s="224">
        <f t="shared" si="168"/>
        <v>0</v>
      </c>
      <c r="OTU17" s="224">
        <f t="shared" si="168"/>
        <v>0</v>
      </c>
      <c r="OTV17" s="224">
        <f t="shared" si="168"/>
        <v>0</v>
      </c>
      <c r="OTW17" s="224">
        <f t="shared" si="168"/>
        <v>0</v>
      </c>
      <c r="OTX17" s="224">
        <f t="shared" si="168"/>
        <v>0</v>
      </c>
      <c r="OTY17" s="224">
        <f t="shared" ref="OTY17:OWJ17" si="169">SUM(OTY18,OTY22,OTY23,OTY28)</f>
        <v>0</v>
      </c>
      <c r="OTZ17" s="224">
        <f t="shared" si="169"/>
        <v>0</v>
      </c>
      <c r="OUA17" s="224">
        <f t="shared" si="169"/>
        <v>0</v>
      </c>
      <c r="OUB17" s="224">
        <f t="shared" si="169"/>
        <v>0</v>
      </c>
      <c r="OUC17" s="224">
        <f t="shared" si="169"/>
        <v>0</v>
      </c>
      <c r="OUD17" s="224">
        <f t="shared" si="169"/>
        <v>0</v>
      </c>
      <c r="OUE17" s="224">
        <f t="shared" si="169"/>
        <v>0</v>
      </c>
      <c r="OUF17" s="224">
        <f t="shared" si="169"/>
        <v>0</v>
      </c>
      <c r="OUG17" s="224">
        <f t="shared" si="169"/>
        <v>0</v>
      </c>
      <c r="OUH17" s="224">
        <f t="shared" si="169"/>
        <v>0</v>
      </c>
      <c r="OUI17" s="224">
        <f t="shared" si="169"/>
        <v>0</v>
      </c>
      <c r="OUJ17" s="224">
        <f t="shared" si="169"/>
        <v>0</v>
      </c>
      <c r="OUK17" s="224">
        <f t="shared" si="169"/>
        <v>0</v>
      </c>
      <c r="OUL17" s="224">
        <f t="shared" si="169"/>
        <v>0</v>
      </c>
      <c r="OUM17" s="224">
        <f t="shared" si="169"/>
        <v>0</v>
      </c>
      <c r="OUN17" s="224">
        <f t="shared" si="169"/>
        <v>0</v>
      </c>
      <c r="OUO17" s="224">
        <f t="shared" si="169"/>
        <v>0</v>
      </c>
      <c r="OUP17" s="224">
        <f t="shared" si="169"/>
        <v>0</v>
      </c>
      <c r="OUQ17" s="224">
        <f t="shared" si="169"/>
        <v>0</v>
      </c>
      <c r="OUR17" s="224">
        <f t="shared" si="169"/>
        <v>0</v>
      </c>
      <c r="OUS17" s="224">
        <f t="shared" si="169"/>
        <v>0</v>
      </c>
      <c r="OUT17" s="224">
        <f t="shared" si="169"/>
        <v>0</v>
      </c>
      <c r="OUU17" s="224">
        <f t="shared" si="169"/>
        <v>0</v>
      </c>
      <c r="OUV17" s="224">
        <f t="shared" si="169"/>
        <v>0</v>
      </c>
      <c r="OUW17" s="224">
        <f t="shared" si="169"/>
        <v>0</v>
      </c>
      <c r="OUX17" s="224">
        <f t="shared" si="169"/>
        <v>0</v>
      </c>
      <c r="OUY17" s="224">
        <f t="shared" si="169"/>
        <v>0</v>
      </c>
      <c r="OUZ17" s="224">
        <f t="shared" si="169"/>
        <v>0</v>
      </c>
      <c r="OVA17" s="224">
        <f t="shared" si="169"/>
        <v>0</v>
      </c>
      <c r="OVB17" s="224">
        <f t="shared" si="169"/>
        <v>0</v>
      </c>
      <c r="OVC17" s="224">
        <f t="shared" si="169"/>
        <v>0</v>
      </c>
      <c r="OVD17" s="224">
        <f t="shared" si="169"/>
        <v>0</v>
      </c>
      <c r="OVE17" s="224">
        <f t="shared" si="169"/>
        <v>0</v>
      </c>
      <c r="OVF17" s="224">
        <f t="shared" si="169"/>
        <v>0</v>
      </c>
      <c r="OVG17" s="224">
        <f t="shared" si="169"/>
        <v>0</v>
      </c>
      <c r="OVH17" s="224">
        <f t="shared" si="169"/>
        <v>0</v>
      </c>
      <c r="OVI17" s="224">
        <f t="shared" si="169"/>
        <v>0</v>
      </c>
      <c r="OVJ17" s="224">
        <f t="shared" si="169"/>
        <v>0</v>
      </c>
      <c r="OVK17" s="224">
        <f t="shared" si="169"/>
        <v>0</v>
      </c>
      <c r="OVL17" s="224">
        <f t="shared" si="169"/>
        <v>0</v>
      </c>
      <c r="OVM17" s="224">
        <f t="shared" si="169"/>
        <v>0</v>
      </c>
      <c r="OVN17" s="224">
        <f t="shared" si="169"/>
        <v>0</v>
      </c>
      <c r="OVO17" s="224">
        <f t="shared" si="169"/>
        <v>0</v>
      </c>
      <c r="OVP17" s="224">
        <f t="shared" si="169"/>
        <v>0</v>
      </c>
      <c r="OVQ17" s="224">
        <f t="shared" si="169"/>
        <v>0</v>
      </c>
      <c r="OVR17" s="224">
        <f t="shared" si="169"/>
        <v>0</v>
      </c>
      <c r="OVS17" s="224">
        <f t="shared" si="169"/>
        <v>0</v>
      </c>
      <c r="OVT17" s="224">
        <f t="shared" si="169"/>
        <v>0</v>
      </c>
      <c r="OVU17" s="224">
        <f t="shared" si="169"/>
        <v>0</v>
      </c>
      <c r="OVV17" s="224">
        <f t="shared" si="169"/>
        <v>0</v>
      </c>
      <c r="OVW17" s="224">
        <f t="shared" si="169"/>
        <v>0</v>
      </c>
      <c r="OVX17" s="224">
        <f t="shared" si="169"/>
        <v>0</v>
      </c>
      <c r="OVY17" s="224">
        <f t="shared" si="169"/>
        <v>0</v>
      </c>
      <c r="OVZ17" s="224">
        <f t="shared" si="169"/>
        <v>0</v>
      </c>
      <c r="OWA17" s="224">
        <f t="shared" si="169"/>
        <v>0</v>
      </c>
      <c r="OWB17" s="224">
        <f t="shared" si="169"/>
        <v>0</v>
      </c>
      <c r="OWC17" s="224">
        <f t="shared" si="169"/>
        <v>0</v>
      </c>
      <c r="OWD17" s="224">
        <f t="shared" si="169"/>
        <v>0</v>
      </c>
      <c r="OWE17" s="224">
        <f t="shared" si="169"/>
        <v>0</v>
      </c>
      <c r="OWF17" s="224">
        <f t="shared" si="169"/>
        <v>0</v>
      </c>
      <c r="OWG17" s="224">
        <f t="shared" si="169"/>
        <v>0</v>
      </c>
      <c r="OWH17" s="224">
        <f t="shared" si="169"/>
        <v>0</v>
      </c>
      <c r="OWI17" s="224">
        <f t="shared" si="169"/>
        <v>0</v>
      </c>
      <c r="OWJ17" s="224">
        <f t="shared" si="169"/>
        <v>0</v>
      </c>
      <c r="OWK17" s="224">
        <f t="shared" ref="OWK17:OYV17" si="170">SUM(OWK18,OWK22,OWK23,OWK28)</f>
        <v>0</v>
      </c>
      <c r="OWL17" s="224">
        <f t="shared" si="170"/>
        <v>0</v>
      </c>
      <c r="OWM17" s="224">
        <f t="shared" si="170"/>
        <v>0</v>
      </c>
      <c r="OWN17" s="224">
        <f t="shared" si="170"/>
        <v>0</v>
      </c>
      <c r="OWO17" s="224">
        <f t="shared" si="170"/>
        <v>0</v>
      </c>
      <c r="OWP17" s="224">
        <f t="shared" si="170"/>
        <v>0</v>
      </c>
      <c r="OWQ17" s="224">
        <f t="shared" si="170"/>
        <v>0</v>
      </c>
      <c r="OWR17" s="224">
        <f t="shared" si="170"/>
        <v>0</v>
      </c>
      <c r="OWS17" s="224">
        <f t="shared" si="170"/>
        <v>0</v>
      </c>
      <c r="OWT17" s="224">
        <f t="shared" si="170"/>
        <v>0</v>
      </c>
      <c r="OWU17" s="224">
        <f t="shared" si="170"/>
        <v>0</v>
      </c>
      <c r="OWV17" s="224">
        <f t="shared" si="170"/>
        <v>0</v>
      </c>
      <c r="OWW17" s="224">
        <f t="shared" si="170"/>
        <v>0</v>
      </c>
      <c r="OWX17" s="224">
        <f t="shared" si="170"/>
        <v>0</v>
      </c>
      <c r="OWY17" s="224">
        <f t="shared" si="170"/>
        <v>0</v>
      </c>
      <c r="OWZ17" s="224">
        <f t="shared" si="170"/>
        <v>0</v>
      </c>
      <c r="OXA17" s="224">
        <f t="shared" si="170"/>
        <v>0</v>
      </c>
      <c r="OXB17" s="224">
        <f t="shared" si="170"/>
        <v>0</v>
      </c>
      <c r="OXC17" s="224">
        <f t="shared" si="170"/>
        <v>0</v>
      </c>
      <c r="OXD17" s="224">
        <f t="shared" si="170"/>
        <v>0</v>
      </c>
      <c r="OXE17" s="224">
        <f t="shared" si="170"/>
        <v>0</v>
      </c>
      <c r="OXF17" s="224">
        <f t="shared" si="170"/>
        <v>0</v>
      </c>
      <c r="OXG17" s="224">
        <f t="shared" si="170"/>
        <v>0</v>
      </c>
      <c r="OXH17" s="224">
        <f t="shared" si="170"/>
        <v>0</v>
      </c>
      <c r="OXI17" s="224">
        <f t="shared" si="170"/>
        <v>0</v>
      </c>
      <c r="OXJ17" s="224">
        <f t="shared" si="170"/>
        <v>0</v>
      </c>
      <c r="OXK17" s="224">
        <f t="shared" si="170"/>
        <v>0</v>
      </c>
      <c r="OXL17" s="224">
        <f t="shared" si="170"/>
        <v>0</v>
      </c>
      <c r="OXM17" s="224">
        <f t="shared" si="170"/>
        <v>0</v>
      </c>
      <c r="OXN17" s="224">
        <f t="shared" si="170"/>
        <v>0</v>
      </c>
      <c r="OXO17" s="224">
        <f t="shared" si="170"/>
        <v>0</v>
      </c>
      <c r="OXP17" s="224">
        <f t="shared" si="170"/>
        <v>0</v>
      </c>
      <c r="OXQ17" s="224">
        <f t="shared" si="170"/>
        <v>0</v>
      </c>
      <c r="OXR17" s="224">
        <f t="shared" si="170"/>
        <v>0</v>
      </c>
      <c r="OXS17" s="224">
        <f t="shared" si="170"/>
        <v>0</v>
      </c>
      <c r="OXT17" s="224">
        <f t="shared" si="170"/>
        <v>0</v>
      </c>
      <c r="OXU17" s="224">
        <f t="shared" si="170"/>
        <v>0</v>
      </c>
      <c r="OXV17" s="224">
        <f t="shared" si="170"/>
        <v>0</v>
      </c>
      <c r="OXW17" s="224">
        <f t="shared" si="170"/>
        <v>0</v>
      </c>
      <c r="OXX17" s="224">
        <f t="shared" si="170"/>
        <v>0</v>
      </c>
      <c r="OXY17" s="224">
        <f t="shared" si="170"/>
        <v>0</v>
      </c>
      <c r="OXZ17" s="224">
        <f t="shared" si="170"/>
        <v>0</v>
      </c>
      <c r="OYA17" s="224">
        <f t="shared" si="170"/>
        <v>0</v>
      </c>
      <c r="OYB17" s="224">
        <f t="shared" si="170"/>
        <v>0</v>
      </c>
      <c r="OYC17" s="224">
        <f t="shared" si="170"/>
        <v>0</v>
      </c>
      <c r="OYD17" s="224">
        <f t="shared" si="170"/>
        <v>0</v>
      </c>
      <c r="OYE17" s="224">
        <f t="shared" si="170"/>
        <v>0</v>
      </c>
      <c r="OYF17" s="224">
        <f t="shared" si="170"/>
        <v>0</v>
      </c>
      <c r="OYG17" s="224">
        <f t="shared" si="170"/>
        <v>0</v>
      </c>
      <c r="OYH17" s="224">
        <f t="shared" si="170"/>
        <v>0</v>
      </c>
      <c r="OYI17" s="224">
        <f t="shared" si="170"/>
        <v>0</v>
      </c>
      <c r="OYJ17" s="224">
        <f t="shared" si="170"/>
        <v>0</v>
      </c>
      <c r="OYK17" s="224">
        <f t="shared" si="170"/>
        <v>0</v>
      </c>
      <c r="OYL17" s="224">
        <f t="shared" si="170"/>
        <v>0</v>
      </c>
      <c r="OYM17" s="224">
        <f t="shared" si="170"/>
        <v>0</v>
      </c>
      <c r="OYN17" s="224">
        <f t="shared" si="170"/>
        <v>0</v>
      </c>
      <c r="OYO17" s="224">
        <f t="shared" si="170"/>
        <v>0</v>
      </c>
      <c r="OYP17" s="224">
        <f t="shared" si="170"/>
        <v>0</v>
      </c>
      <c r="OYQ17" s="224">
        <f t="shared" si="170"/>
        <v>0</v>
      </c>
      <c r="OYR17" s="224">
        <f t="shared" si="170"/>
        <v>0</v>
      </c>
      <c r="OYS17" s="224">
        <f t="shared" si="170"/>
        <v>0</v>
      </c>
      <c r="OYT17" s="224">
        <f t="shared" si="170"/>
        <v>0</v>
      </c>
      <c r="OYU17" s="224">
        <f t="shared" si="170"/>
        <v>0</v>
      </c>
      <c r="OYV17" s="224">
        <f t="shared" si="170"/>
        <v>0</v>
      </c>
      <c r="OYW17" s="224">
        <f t="shared" ref="OYW17:PBH17" si="171">SUM(OYW18,OYW22,OYW23,OYW28)</f>
        <v>0</v>
      </c>
      <c r="OYX17" s="224">
        <f t="shared" si="171"/>
        <v>0</v>
      </c>
      <c r="OYY17" s="224">
        <f t="shared" si="171"/>
        <v>0</v>
      </c>
      <c r="OYZ17" s="224">
        <f t="shared" si="171"/>
        <v>0</v>
      </c>
      <c r="OZA17" s="224">
        <f t="shared" si="171"/>
        <v>0</v>
      </c>
      <c r="OZB17" s="224">
        <f t="shared" si="171"/>
        <v>0</v>
      </c>
      <c r="OZC17" s="224">
        <f t="shared" si="171"/>
        <v>0</v>
      </c>
      <c r="OZD17" s="224">
        <f t="shared" si="171"/>
        <v>0</v>
      </c>
      <c r="OZE17" s="224">
        <f t="shared" si="171"/>
        <v>0</v>
      </c>
      <c r="OZF17" s="224">
        <f t="shared" si="171"/>
        <v>0</v>
      </c>
      <c r="OZG17" s="224">
        <f t="shared" si="171"/>
        <v>0</v>
      </c>
      <c r="OZH17" s="224">
        <f t="shared" si="171"/>
        <v>0</v>
      </c>
      <c r="OZI17" s="224">
        <f t="shared" si="171"/>
        <v>0</v>
      </c>
      <c r="OZJ17" s="224">
        <f t="shared" si="171"/>
        <v>0</v>
      </c>
      <c r="OZK17" s="224">
        <f t="shared" si="171"/>
        <v>0</v>
      </c>
      <c r="OZL17" s="224">
        <f t="shared" si="171"/>
        <v>0</v>
      </c>
      <c r="OZM17" s="224">
        <f t="shared" si="171"/>
        <v>0</v>
      </c>
      <c r="OZN17" s="224">
        <f t="shared" si="171"/>
        <v>0</v>
      </c>
      <c r="OZO17" s="224">
        <f t="shared" si="171"/>
        <v>0</v>
      </c>
      <c r="OZP17" s="224">
        <f t="shared" si="171"/>
        <v>0</v>
      </c>
      <c r="OZQ17" s="224">
        <f t="shared" si="171"/>
        <v>0</v>
      </c>
      <c r="OZR17" s="224">
        <f t="shared" si="171"/>
        <v>0</v>
      </c>
      <c r="OZS17" s="224">
        <f t="shared" si="171"/>
        <v>0</v>
      </c>
      <c r="OZT17" s="224">
        <f t="shared" si="171"/>
        <v>0</v>
      </c>
      <c r="OZU17" s="224">
        <f t="shared" si="171"/>
        <v>0</v>
      </c>
      <c r="OZV17" s="224">
        <f t="shared" si="171"/>
        <v>0</v>
      </c>
      <c r="OZW17" s="224">
        <f t="shared" si="171"/>
        <v>0</v>
      </c>
      <c r="OZX17" s="224">
        <f t="shared" si="171"/>
        <v>0</v>
      </c>
      <c r="OZY17" s="224">
        <f t="shared" si="171"/>
        <v>0</v>
      </c>
      <c r="OZZ17" s="224">
        <f t="shared" si="171"/>
        <v>0</v>
      </c>
      <c r="PAA17" s="224">
        <f t="shared" si="171"/>
        <v>0</v>
      </c>
      <c r="PAB17" s="224">
        <f t="shared" si="171"/>
        <v>0</v>
      </c>
      <c r="PAC17" s="224">
        <f t="shared" si="171"/>
        <v>0</v>
      </c>
      <c r="PAD17" s="224">
        <f t="shared" si="171"/>
        <v>0</v>
      </c>
      <c r="PAE17" s="224">
        <f t="shared" si="171"/>
        <v>0</v>
      </c>
      <c r="PAF17" s="224">
        <f t="shared" si="171"/>
        <v>0</v>
      </c>
      <c r="PAG17" s="224">
        <f t="shared" si="171"/>
        <v>0</v>
      </c>
      <c r="PAH17" s="224">
        <f t="shared" si="171"/>
        <v>0</v>
      </c>
      <c r="PAI17" s="224">
        <f t="shared" si="171"/>
        <v>0</v>
      </c>
      <c r="PAJ17" s="224">
        <f t="shared" si="171"/>
        <v>0</v>
      </c>
      <c r="PAK17" s="224">
        <f t="shared" si="171"/>
        <v>0</v>
      </c>
      <c r="PAL17" s="224">
        <f t="shared" si="171"/>
        <v>0</v>
      </c>
      <c r="PAM17" s="224">
        <f t="shared" si="171"/>
        <v>0</v>
      </c>
      <c r="PAN17" s="224">
        <f t="shared" si="171"/>
        <v>0</v>
      </c>
      <c r="PAO17" s="224">
        <f t="shared" si="171"/>
        <v>0</v>
      </c>
      <c r="PAP17" s="224">
        <f t="shared" si="171"/>
        <v>0</v>
      </c>
      <c r="PAQ17" s="224">
        <f t="shared" si="171"/>
        <v>0</v>
      </c>
      <c r="PAR17" s="224">
        <f t="shared" si="171"/>
        <v>0</v>
      </c>
      <c r="PAS17" s="224">
        <f t="shared" si="171"/>
        <v>0</v>
      </c>
      <c r="PAT17" s="224">
        <f t="shared" si="171"/>
        <v>0</v>
      </c>
      <c r="PAU17" s="224">
        <f t="shared" si="171"/>
        <v>0</v>
      </c>
      <c r="PAV17" s="224">
        <f t="shared" si="171"/>
        <v>0</v>
      </c>
      <c r="PAW17" s="224">
        <f t="shared" si="171"/>
        <v>0</v>
      </c>
      <c r="PAX17" s="224">
        <f t="shared" si="171"/>
        <v>0</v>
      </c>
      <c r="PAY17" s="224">
        <f t="shared" si="171"/>
        <v>0</v>
      </c>
      <c r="PAZ17" s="224">
        <f t="shared" si="171"/>
        <v>0</v>
      </c>
      <c r="PBA17" s="224">
        <f t="shared" si="171"/>
        <v>0</v>
      </c>
      <c r="PBB17" s="224">
        <f t="shared" si="171"/>
        <v>0</v>
      </c>
      <c r="PBC17" s="224">
        <f t="shared" si="171"/>
        <v>0</v>
      </c>
      <c r="PBD17" s="224">
        <f t="shared" si="171"/>
        <v>0</v>
      </c>
      <c r="PBE17" s="224">
        <f t="shared" si="171"/>
        <v>0</v>
      </c>
      <c r="PBF17" s="224">
        <f t="shared" si="171"/>
        <v>0</v>
      </c>
      <c r="PBG17" s="224">
        <f t="shared" si="171"/>
        <v>0</v>
      </c>
      <c r="PBH17" s="224">
        <f t="shared" si="171"/>
        <v>0</v>
      </c>
      <c r="PBI17" s="224">
        <f t="shared" ref="PBI17:PDT17" si="172">SUM(PBI18,PBI22,PBI23,PBI28)</f>
        <v>0</v>
      </c>
      <c r="PBJ17" s="224">
        <f t="shared" si="172"/>
        <v>0</v>
      </c>
      <c r="PBK17" s="224">
        <f t="shared" si="172"/>
        <v>0</v>
      </c>
      <c r="PBL17" s="224">
        <f t="shared" si="172"/>
        <v>0</v>
      </c>
      <c r="PBM17" s="224">
        <f t="shared" si="172"/>
        <v>0</v>
      </c>
      <c r="PBN17" s="224">
        <f t="shared" si="172"/>
        <v>0</v>
      </c>
      <c r="PBO17" s="224">
        <f t="shared" si="172"/>
        <v>0</v>
      </c>
      <c r="PBP17" s="224">
        <f t="shared" si="172"/>
        <v>0</v>
      </c>
      <c r="PBQ17" s="224">
        <f t="shared" si="172"/>
        <v>0</v>
      </c>
      <c r="PBR17" s="224">
        <f t="shared" si="172"/>
        <v>0</v>
      </c>
      <c r="PBS17" s="224">
        <f t="shared" si="172"/>
        <v>0</v>
      </c>
      <c r="PBT17" s="224">
        <f t="shared" si="172"/>
        <v>0</v>
      </c>
      <c r="PBU17" s="224">
        <f t="shared" si="172"/>
        <v>0</v>
      </c>
      <c r="PBV17" s="224">
        <f t="shared" si="172"/>
        <v>0</v>
      </c>
      <c r="PBW17" s="224">
        <f t="shared" si="172"/>
        <v>0</v>
      </c>
      <c r="PBX17" s="224">
        <f t="shared" si="172"/>
        <v>0</v>
      </c>
      <c r="PBY17" s="224">
        <f t="shared" si="172"/>
        <v>0</v>
      </c>
      <c r="PBZ17" s="224">
        <f t="shared" si="172"/>
        <v>0</v>
      </c>
      <c r="PCA17" s="224">
        <f t="shared" si="172"/>
        <v>0</v>
      </c>
      <c r="PCB17" s="224">
        <f t="shared" si="172"/>
        <v>0</v>
      </c>
      <c r="PCC17" s="224">
        <f t="shared" si="172"/>
        <v>0</v>
      </c>
      <c r="PCD17" s="224">
        <f t="shared" si="172"/>
        <v>0</v>
      </c>
      <c r="PCE17" s="224">
        <f t="shared" si="172"/>
        <v>0</v>
      </c>
      <c r="PCF17" s="224">
        <f t="shared" si="172"/>
        <v>0</v>
      </c>
      <c r="PCG17" s="224">
        <f t="shared" si="172"/>
        <v>0</v>
      </c>
      <c r="PCH17" s="224">
        <f t="shared" si="172"/>
        <v>0</v>
      </c>
      <c r="PCI17" s="224">
        <f t="shared" si="172"/>
        <v>0</v>
      </c>
      <c r="PCJ17" s="224">
        <f t="shared" si="172"/>
        <v>0</v>
      </c>
      <c r="PCK17" s="224">
        <f t="shared" si="172"/>
        <v>0</v>
      </c>
      <c r="PCL17" s="224">
        <f t="shared" si="172"/>
        <v>0</v>
      </c>
      <c r="PCM17" s="224">
        <f t="shared" si="172"/>
        <v>0</v>
      </c>
      <c r="PCN17" s="224">
        <f t="shared" si="172"/>
        <v>0</v>
      </c>
      <c r="PCO17" s="224">
        <f t="shared" si="172"/>
        <v>0</v>
      </c>
      <c r="PCP17" s="224">
        <f t="shared" si="172"/>
        <v>0</v>
      </c>
      <c r="PCQ17" s="224">
        <f t="shared" si="172"/>
        <v>0</v>
      </c>
      <c r="PCR17" s="224">
        <f t="shared" si="172"/>
        <v>0</v>
      </c>
      <c r="PCS17" s="224">
        <f t="shared" si="172"/>
        <v>0</v>
      </c>
      <c r="PCT17" s="224">
        <f t="shared" si="172"/>
        <v>0</v>
      </c>
      <c r="PCU17" s="224">
        <f t="shared" si="172"/>
        <v>0</v>
      </c>
      <c r="PCV17" s="224">
        <f t="shared" si="172"/>
        <v>0</v>
      </c>
      <c r="PCW17" s="224">
        <f t="shared" si="172"/>
        <v>0</v>
      </c>
      <c r="PCX17" s="224">
        <f t="shared" si="172"/>
        <v>0</v>
      </c>
      <c r="PCY17" s="224">
        <f t="shared" si="172"/>
        <v>0</v>
      </c>
      <c r="PCZ17" s="224">
        <f t="shared" si="172"/>
        <v>0</v>
      </c>
      <c r="PDA17" s="224">
        <f t="shared" si="172"/>
        <v>0</v>
      </c>
      <c r="PDB17" s="224">
        <f t="shared" si="172"/>
        <v>0</v>
      </c>
      <c r="PDC17" s="224">
        <f t="shared" si="172"/>
        <v>0</v>
      </c>
      <c r="PDD17" s="224">
        <f t="shared" si="172"/>
        <v>0</v>
      </c>
      <c r="PDE17" s="224">
        <f t="shared" si="172"/>
        <v>0</v>
      </c>
      <c r="PDF17" s="224">
        <f t="shared" si="172"/>
        <v>0</v>
      </c>
      <c r="PDG17" s="224">
        <f t="shared" si="172"/>
        <v>0</v>
      </c>
      <c r="PDH17" s="224">
        <f t="shared" si="172"/>
        <v>0</v>
      </c>
      <c r="PDI17" s="224">
        <f t="shared" si="172"/>
        <v>0</v>
      </c>
      <c r="PDJ17" s="224">
        <f t="shared" si="172"/>
        <v>0</v>
      </c>
      <c r="PDK17" s="224">
        <f t="shared" si="172"/>
        <v>0</v>
      </c>
      <c r="PDL17" s="224">
        <f t="shared" si="172"/>
        <v>0</v>
      </c>
      <c r="PDM17" s="224">
        <f t="shared" si="172"/>
        <v>0</v>
      </c>
      <c r="PDN17" s="224">
        <f t="shared" si="172"/>
        <v>0</v>
      </c>
      <c r="PDO17" s="224">
        <f t="shared" si="172"/>
        <v>0</v>
      </c>
      <c r="PDP17" s="224">
        <f t="shared" si="172"/>
        <v>0</v>
      </c>
      <c r="PDQ17" s="224">
        <f t="shared" si="172"/>
        <v>0</v>
      </c>
      <c r="PDR17" s="224">
        <f t="shared" si="172"/>
        <v>0</v>
      </c>
      <c r="PDS17" s="224">
        <f t="shared" si="172"/>
        <v>0</v>
      </c>
      <c r="PDT17" s="224">
        <f t="shared" si="172"/>
        <v>0</v>
      </c>
      <c r="PDU17" s="224">
        <f t="shared" ref="PDU17:PGF17" si="173">SUM(PDU18,PDU22,PDU23,PDU28)</f>
        <v>0</v>
      </c>
      <c r="PDV17" s="224">
        <f t="shared" si="173"/>
        <v>0</v>
      </c>
      <c r="PDW17" s="224">
        <f t="shared" si="173"/>
        <v>0</v>
      </c>
      <c r="PDX17" s="224">
        <f t="shared" si="173"/>
        <v>0</v>
      </c>
      <c r="PDY17" s="224">
        <f t="shared" si="173"/>
        <v>0</v>
      </c>
      <c r="PDZ17" s="224">
        <f t="shared" si="173"/>
        <v>0</v>
      </c>
      <c r="PEA17" s="224">
        <f t="shared" si="173"/>
        <v>0</v>
      </c>
      <c r="PEB17" s="224">
        <f t="shared" si="173"/>
        <v>0</v>
      </c>
      <c r="PEC17" s="224">
        <f t="shared" si="173"/>
        <v>0</v>
      </c>
      <c r="PED17" s="224">
        <f t="shared" si="173"/>
        <v>0</v>
      </c>
      <c r="PEE17" s="224">
        <f t="shared" si="173"/>
        <v>0</v>
      </c>
      <c r="PEF17" s="224">
        <f t="shared" si="173"/>
        <v>0</v>
      </c>
      <c r="PEG17" s="224">
        <f t="shared" si="173"/>
        <v>0</v>
      </c>
      <c r="PEH17" s="224">
        <f t="shared" si="173"/>
        <v>0</v>
      </c>
      <c r="PEI17" s="224">
        <f t="shared" si="173"/>
        <v>0</v>
      </c>
      <c r="PEJ17" s="224">
        <f t="shared" si="173"/>
        <v>0</v>
      </c>
      <c r="PEK17" s="224">
        <f t="shared" si="173"/>
        <v>0</v>
      </c>
      <c r="PEL17" s="224">
        <f t="shared" si="173"/>
        <v>0</v>
      </c>
      <c r="PEM17" s="224">
        <f t="shared" si="173"/>
        <v>0</v>
      </c>
      <c r="PEN17" s="224">
        <f t="shared" si="173"/>
        <v>0</v>
      </c>
      <c r="PEO17" s="224">
        <f t="shared" si="173"/>
        <v>0</v>
      </c>
      <c r="PEP17" s="224">
        <f t="shared" si="173"/>
        <v>0</v>
      </c>
      <c r="PEQ17" s="224">
        <f t="shared" si="173"/>
        <v>0</v>
      </c>
      <c r="PER17" s="224">
        <f t="shared" si="173"/>
        <v>0</v>
      </c>
      <c r="PES17" s="224">
        <f t="shared" si="173"/>
        <v>0</v>
      </c>
      <c r="PET17" s="224">
        <f t="shared" si="173"/>
        <v>0</v>
      </c>
      <c r="PEU17" s="224">
        <f t="shared" si="173"/>
        <v>0</v>
      </c>
      <c r="PEV17" s="224">
        <f t="shared" si="173"/>
        <v>0</v>
      </c>
      <c r="PEW17" s="224">
        <f t="shared" si="173"/>
        <v>0</v>
      </c>
      <c r="PEX17" s="224">
        <f t="shared" si="173"/>
        <v>0</v>
      </c>
      <c r="PEY17" s="224">
        <f t="shared" si="173"/>
        <v>0</v>
      </c>
      <c r="PEZ17" s="224">
        <f t="shared" si="173"/>
        <v>0</v>
      </c>
      <c r="PFA17" s="224">
        <f t="shared" si="173"/>
        <v>0</v>
      </c>
      <c r="PFB17" s="224">
        <f t="shared" si="173"/>
        <v>0</v>
      </c>
      <c r="PFC17" s="224">
        <f t="shared" si="173"/>
        <v>0</v>
      </c>
      <c r="PFD17" s="224">
        <f t="shared" si="173"/>
        <v>0</v>
      </c>
      <c r="PFE17" s="224">
        <f t="shared" si="173"/>
        <v>0</v>
      </c>
      <c r="PFF17" s="224">
        <f t="shared" si="173"/>
        <v>0</v>
      </c>
      <c r="PFG17" s="224">
        <f t="shared" si="173"/>
        <v>0</v>
      </c>
      <c r="PFH17" s="224">
        <f t="shared" si="173"/>
        <v>0</v>
      </c>
      <c r="PFI17" s="224">
        <f t="shared" si="173"/>
        <v>0</v>
      </c>
      <c r="PFJ17" s="224">
        <f t="shared" si="173"/>
        <v>0</v>
      </c>
      <c r="PFK17" s="224">
        <f t="shared" si="173"/>
        <v>0</v>
      </c>
      <c r="PFL17" s="224">
        <f t="shared" si="173"/>
        <v>0</v>
      </c>
      <c r="PFM17" s="224">
        <f t="shared" si="173"/>
        <v>0</v>
      </c>
      <c r="PFN17" s="224">
        <f t="shared" si="173"/>
        <v>0</v>
      </c>
      <c r="PFO17" s="224">
        <f t="shared" si="173"/>
        <v>0</v>
      </c>
      <c r="PFP17" s="224">
        <f t="shared" si="173"/>
        <v>0</v>
      </c>
      <c r="PFQ17" s="224">
        <f t="shared" si="173"/>
        <v>0</v>
      </c>
      <c r="PFR17" s="224">
        <f t="shared" si="173"/>
        <v>0</v>
      </c>
      <c r="PFS17" s="224">
        <f t="shared" si="173"/>
        <v>0</v>
      </c>
      <c r="PFT17" s="224">
        <f t="shared" si="173"/>
        <v>0</v>
      </c>
      <c r="PFU17" s="224">
        <f t="shared" si="173"/>
        <v>0</v>
      </c>
      <c r="PFV17" s="224">
        <f t="shared" si="173"/>
        <v>0</v>
      </c>
      <c r="PFW17" s="224">
        <f t="shared" si="173"/>
        <v>0</v>
      </c>
      <c r="PFX17" s="224">
        <f t="shared" si="173"/>
        <v>0</v>
      </c>
      <c r="PFY17" s="224">
        <f t="shared" si="173"/>
        <v>0</v>
      </c>
      <c r="PFZ17" s="224">
        <f t="shared" si="173"/>
        <v>0</v>
      </c>
      <c r="PGA17" s="224">
        <f t="shared" si="173"/>
        <v>0</v>
      </c>
      <c r="PGB17" s="224">
        <f t="shared" si="173"/>
        <v>0</v>
      </c>
      <c r="PGC17" s="224">
        <f t="shared" si="173"/>
        <v>0</v>
      </c>
      <c r="PGD17" s="224">
        <f t="shared" si="173"/>
        <v>0</v>
      </c>
      <c r="PGE17" s="224">
        <f t="shared" si="173"/>
        <v>0</v>
      </c>
      <c r="PGF17" s="224">
        <f t="shared" si="173"/>
        <v>0</v>
      </c>
      <c r="PGG17" s="224">
        <f t="shared" ref="PGG17:PIR17" si="174">SUM(PGG18,PGG22,PGG23,PGG28)</f>
        <v>0</v>
      </c>
      <c r="PGH17" s="224">
        <f t="shared" si="174"/>
        <v>0</v>
      </c>
      <c r="PGI17" s="224">
        <f t="shared" si="174"/>
        <v>0</v>
      </c>
      <c r="PGJ17" s="224">
        <f t="shared" si="174"/>
        <v>0</v>
      </c>
      <c r="PGK17" s="224">
        <f t="shared" si="174"/>
        <v>0</v>
      </c>
      <c r="PGL17" s="224">
        <f t="shared" si="174"/>
        <v>0</v>
      </c>
      <c r="PGM17" s="224">
        <f t="shared" si="174"/>
        <v>0</v>
      </c>
      <c r="PGN17" s="224">
        <f t="shared" si="174"/>
        <v>0</v>
      </c>
      <c r="PGO17" s="224">
        <f t="shared" si="174"/>
        <v>0</v>
      </c>
      <c r="PGP17" s="224">
        <f t="shared" si="174"/>
        <v>0</v>
      </c>
      <c r="PGQ17" s="224">
        <f t="shared" si="174"/>
        <v>0</v>
      </c>
      <c r="PGR17" s="224">
        <f t="shared" si="174"/>
        <v>0</v>
      </c>
      <c r="PGS17" s="224">
        <f t="shared" si="174"/>
        <v>0</v>
      </c>
      <c r="PGT17" s="224">
        <f t="shared" si="174"/>
        <v>0</v>
      </c>
      <c r="PGU17" s="224">
        <f t="shared" si="174"/>
        <v>0</v>
      </c>
      <c r="PGV17" s="224">
        <f t="shared" si="174"/>
        <v>0</v>
      </c>
      <c r="PGW17" s="224">
        <f t="shared" si="174"/>
        <v>0</v>
      </c>
      <c r="PGX17" s="224">
        <f t="shared" si="174"/>
        <v>0</v>
      </c>
      <c r="PGY17" s="224">
        <f t="shared" si="174"/>
        <v>0</v>
      </c>
      <c r="PGZ17" s="224">
        <f t="shared" si="174"/>
        <v>0</v>
      </c>
      <c r="PHA17" s="224">
        <f t="shared" si="174"/>
        <v>0</v>
      </c>
      <c r="PHB17" s="224">
        <f t="shared" si="174"/>
        <v>0</v>
      </c>
      <c r="PHC17" s="224">
        <f t="shared" si="174"/>
        <v>0</v>
      </c>
      <c r="PHD17" s="224">
        <f t="shared" si="174"/>
        <v>0</v>
      </c>
      <c r="PHE17" s="224">
        <f t="shared" si="174"/>
        <v>0</v>
      </c>
      <c r="PHF17" s="224">
        <f t="shared" si="174"/>
        <v>0</v>
      </c>
      <c r="PHG17" s="224">
        <f t="shared" si="174"/>
        <v>0</v>
      </c>
      <c r="PHH17" s="224">
        <f t="shared" si="174"/>
        <v>0</v>
      </c>
      <c r="PHI17" s="224">
        <f t="shared" si="174"/>
        <v>0</v>
      </c>
      <c r="PHJ17" s="224">
        <f t="shared" si="174"/>
        <v>0</v>
      </c>
      <c r="PHK17" s="224">
        <f t="shared" si="174"/>
        <v>0</v>
      </c>
      <c r="PHL17" s="224">
        <f t="shared" si="174"/>
        <v>0</v>
      </c>
      <c r="PHM17" s="224">
        <f t="shared" si="174"/>
        <v>0</v>
      </c>
      <c r="PHN17" s="224">
        <f t="shared" si="174"/>
        <v>0</v>
      </c>
      <c r="PHO17" s="224">
        <f t="shared" si="174"/>
        <v>0</v>
      </c>
      <c r="PHP17" s="224">
        <f t="shared" si="174"/>
        <v>0</v>
      </c>
      <c r="PHQ17" s="224">
        <f t="shared" si="174"/>
        <v>0</v>
      </c>
      <c r="PHR17" s="224">
        <f t="shared" si="174"/>
        <v>0</v>
      </c>
      <c r="PHS17" s="224">
        <f t="shared" si="174"/>
        <v>0</v>
      </c>
      <c r="PHT17" s="224">
        <f t="shared" si="174"/>
        <v>0</v>
      </c>
      <c r="PHU17" s="224">
        <f t="shared" si="174"/>
        <v>0</v>
      </c>
      <c r="PHV17" s="224">
        <f t="shared" si="174"/>
        <v>0</v>
      </c>
      <c r="PHW17" s="224">
        <f t="shared" si="174"/>
        <v>0</v>
      </c>
      <c r="PHX17" s="224">
        <f t="shared" si="174"/>
        <v>0</v>
      </c>
      <c r="PHY17" s="224">
        <f t="shared" si="174"/>
        <v>0</v>
      </c>
      <c r="PHZ17" s="224">
        <f t="shared" si="174"/>
        <v>0</v>
      </c>
      <c r="PIA17" s="224">
        <f t="shared" si="174"/>
        <v>0</v>
      </c>
      <c r="PIB17" s="224">
        <f t="shared" si="174"/>
        <v>0</v>
      </c>
      <c r="PIC17" s="224">
        <f t="shared" si="174"/>
        <v>0</v>
      </c>
      <c r="PID17" s="224">
        <f t="shared" si="174"/>
        <v>0</v>
      </c>
      <c r="PIE17" s="224">
        <f t="shared" si="174"/>
        <v>0</v>
      </c>
      <c r="PIF17" s="224">
        <f t="shared" si="174"/>
        <v>0</v>
      </c>
      <c r="PIG17" s="224">
        <f t="shared" si="174"/>
        <v>0</v>
      </c>
      <c r="PIH17" s="224">
        <f t="shared" si="174"/>
        <v>0</v>
      </c>
      <c r="PII17" s="224">
        <f t="shared" si="174"/>
        <v>0</v>
      </c>
      <c r="PIJ17" s="224">
        <f t="shared" si="174"/>
        <v>0</v>
      </c>
      <c r="PIK17" s="224">
        <f t="shared" si="174"/>
        <v>0</v>
      </c>
      <c r="PIL17" s="224">
        <f t="shared" si="174"/>
        <v>0</v>
      </c>
      <c r="PIM17" s="224">
        <f t="shared" si="174"/>
        <v>0</v>
      </c>
      <c r="PIN17" s="224">
        <f t="shared" si="174"/>
        <v>0</v>
      </c>
      <c r="PIO17" s="224">
        <f t="shared" si="174"/>
        <v>0</v>
      </c>
      <c r="PIP17" s="224">
        <f t="shared" si="174"/>
        <v>0</v>
      </c>
      <c r="PIQ17" s="224">
        <f t="shared" si="174"/>
        <v>0</v>
      </c>
      <c r="PIR17" s="224">
        <f t="shared" si="174"/>
        <v>0</v>
      </c>
      <c r="PIS17" s="224">
        <f t="shared" ref="PIS17:PLD17" si="175">SUM(PIS18,PIS22,PIS23,PIS28)</f>
        <v>0</v>
      </c>
      <c r="PIT17" s="224">
        <f t="shared" si="175"/>
        <v>0</v>
      </c>
      <c r="PIU17" s="224">
        <f t="shared" si="175"/>
        <v>0</v>
      </c>
      <c r="PIV17" s="224">
        <f t="shared" si="175"/>
        <v>0</v>
      </c>
      <c r="PIW17" s="224">
        <f t="shared" si="175"/>
        <v>0</v>
      </c>
      <c r="PIX17" s="224">
        <f t="shared" si="175"/>
        <v>0</v>
      </c>
      <c r="PIY17" s="224">
        <f t="shared" si="175"/>
        <v>0</v>
      </c>
      <c r="PIZ17" s="224">
        <f t="shared" si="175"/>
        <v>0</v>
      </c>
      <c r="PJA17" s="224">
        <f t="shared" si="175"/>
        <v>0</v>
      </c>
      <c r="PJB17" s="224">
        <f t="shared" si="175"/>
        <v>0</v>
      </c>
      <c r="PJC17" s="224">
        <f t="shared" si="175"/>
        <v>0</v>
      </c>
      <c r="PJD17" s="224">
        <f t="shared" si="175"/>
        <v>0</v>
      </c>
      <c r="PJE17" s="224">
        <f t="shared" si="175"/>
        <v>0</v>
      </c>
      <c r="PJF17" s="224">
        <f t="shared" si="175"/>
        <v>0</v>
      </c>
      <c r="PJG17" s="224">
        <f t="shared" si="175"/>
        <v>0</v>
      </c>
      <c r="PJH17" s="224">
        <f t="shared" si="175"/>
        <v>0</v>
      </c>
      <c r="PJI17" s="224">
        <f t="shared" si="175"/>
        <v>0</v>
      </c>
      <c r="PJJ17" s="224">
        <f t="shared" si="175"/>
        <v>0</v>
      </c>
      <c r="PJK17" s="224">
        <f t="shared" si="175"/>
        <v>0</v>
      </c>
      <c r="PJL17" s="224">
        <f t="shared" si="175"/>
        <v>0</v>
      </c>
      <c r="PJM17" s="224">
        <f t="shared" si="175"/>
        <v>0</v>
      </c>
      <c r="PJN17" s="224">
        <f t="shared" si="175"/>
        <v>0</v>
      </c>
      <c r="PJO17" s="224">
        <f t="shared" si="175"/>
        <v>0</v>
      </c>
      <c r="PJP17" s="224">
        <f t="shared" si="175"/>
        <v>0</v>
      </c>
      <c r="PJQ17" s="224">
        <f t="shared" si="175"/>
        <v>0</v>
      </c>
      <c r="PJR17" s="224">
        <f t="shared" si="175"/>
        <v>0</v>
      </c>
      <c r="PJS17" s="224">
        <f t="shared" si="175"/>
        <v>0</v>
      </c>
      <c r="PJT17" s="224">
        <f t="shared" si="175"/>
        <v>0</v>
      </c>
      <c r="PJU17" s="224">
        <f t="shared" si="175"/>
        <v>0</v>
      </c>
      <c r="PJV17" s="224">
        <f t="shared" si="175"/>
        <v>0</v>
      </c>
      <c r="PJW17" s="224">
        <f t="shared" si="175"/>
        <v>0</v>
      </c>
      <c r="PJX17" s="224">
        <f t="shared" si="175"/>
        <v>0</v>
      </c>
      <c r="PJY17" s="224">
        <f t="shared" si="175"/>
        <v>0</v>
      </c>
      <c r="PJZ17" s="224">
        <f t="shared" si="175"/>
        <v>0</v>
      </c>
      <c r="PKA17" s="224">
        <f t="shared" si="175"/>
        <v>0</v>
      </c>
      <c r="PKB17" s="224">
        <f t="shared" si="175"/>
        <v>0</v>
      </c>
      <c r="PKC17" s="224">
        <f t="shared" si="175"/>
        <v>0</v>
      </c>
      <c r="PKD17" s="224">
        <f t="shared" si="175"/>
        <v>0</v>
      </c>
      <c r="PKE17" s="224">
        <f t="shared" si="175"/>
        <v>0</v>
      </c>
      <c r="PKF17" s="224">
        <f t="shared" si="175"/>
        <v>0</v>
      </c>
      <c r="PKG17" s="224">
        <f t="shared" si="175"/>
        <v>0</v>
      </c>
      <c r="PKH17" s="224">
        <f t="shared" si="175"/>
        <v>0</v>
      </c>
      <c r="PKI17" s="224">
        <f t="shared" si="175"/>
        <v>0</v>
      </c>
      <c r="PKJ17" s="224">
        <f t="shared" si="175"/>
        <v>0</v>
      </c>
      <c r="PKK17" s="224">
        <f t="shared" si="175"/>
        <v>0</v>
      </c>
      <c r="PKL17" s="224">
        <f t="shared" si="175"/>
        <v>0</v>
      </c>
      <c r="PKM17" s="224">
        <f t="shared" si="175"/>
        <v>0</v>
      </c>
      <c r="PKN17" s="224">
        <f t="shared" si="175"/>
        <v>0</v>
      </c>
      <c r="PKO17" s="224">
        <f t="shared" si="175"/>
        <v>0</v>
      </c>
      <c r="PKP17" s="224">
        <f t="shared" si="175"/>
        <v>0</v>
      </c>
      <c r="PKQ17" s="224">
        <f t="shared" si="175"/>
        <v>0</v>
      </c>
      <c r="PKR17" s="224">
        <f t="shared" si="175"/>
        <v>0</v>
      </c>
      <c r="PKS17" s="224">
        <f t="shared" si="175"/>
        <v>0</v>
      </c>
      <c r="PKT17" s="224">
        <f t="shared" si="175"/>
        <v>0</v>
      </c>
      <c r="PKU17" s="224">
        <f t="shared" si="175"/>
        <v>0</v>
      </c>
      <c r="PKV17" s="224">
        <f t="shared" si="175"/>
        <v>0</v>
      </c>
      <c r="PKW17" s="224">
        <f t="shared" si="175"/>
        <v>0</v>
      </c>
      <c r="PKX17" s="224">
        <f t="shared" si="175"/>
        <v>0</v>
      </c>
      <c r="PKY17" s="224">
        <f t="shared" si="175"/>
        <v>0</v>
      </c>
      <c r="PKZ17" s="224">
        <f t="shared" si="175"/>
        <v>0</v>
      </c>
      <c r="PLA17" s="224">
        <f t="shared" si="175"/>
        <v>0</v>
      </c>
      <c r="PLB17" s="224">
        <f t="shared" si="175"/>
        <v>0</v>
      </c>
      <c r="PLC17" s="224">
        <f t="shared" si="175"/>
        <v>0</v>
      </c>
      <c r="PLD17" s="224">
        <f t="shared" si="175"/>
        <v>0</v>
      </c>
      <c r="PLE17" s="224">
        <f t="shared" ref="PLE17:PNP17" si="176">SUM(PLE18,PLE22,PLE23,PLE28)</f>
        <v>0</v>
      </c>
      <c r="PLF17" s="224">
        <f t="shared" si="176"/>
        <v>0</v>
      </c>
      <c r="PLG17" s="224">
        <f t="shared" si="176"/>
        <v>0</v>
      </c>
      <c r="PLH17" s="224">
        <f t="shared" si="176"/>
        <v>0</v>
      </c>
      <c r="PLI17" s="224">
        <f t="shared" si="176"/>
        <v>0</v>
      </c>
      <c r="PLJ17" s="224">
        <f t="shared" si="176"/>
        <v>0</v>
      </c>
      <c r="PLK17" s="224">
        <f t="shared" si="176"/>
        <v>0</v>
      </c>
      <c r="PLL17" s="224">
        <f t="shared" si="176"/>
        <v>0</v>
      </c>
      <c r="PLM17" s="224">
        <f t="shared" si="176"/>
        <v>0</v>
      </c>
      <c r="PLN17" s="224">
        <f t="shared" si="176"/>
        <v>0</v>
      </c>
      <c r="PLO17" s="224">
        <f t="shared" si="176"/>
        <v>0</v>
      </c>
      <c r="PLP17" s="224">
        <f t="shared" si="176"/>
        <v>0</v>
      </c>
      <c r="PLQ17" s="224">
        <f t="shared" si="176"/>
        <v>0</v>
      </c>
      <c r="PLR17" s="224">
        <f t="shared" si="176"/>
        <v>0</v>
      </c>
      <c r="PLS17" s="224">
        <f t="shared" si="176"/>
        <v>0</v>
      </c>
      <c r="PLT17" s="224">
        <f t="shared" si="176"/>
        <v>0</v>
      </c>
      <c r="PLU17" s="224">
        <f t="shared" si="176"/>
        <v>0</v>
      </c>
      <c r="PLV17" s="224">
        <f t="shared" si="176"/>
        <v>0</v>
      </c>
      <c r="PLW17" s="224">
        <f t="shared" si="176"/>
        <v>0</v>
      </c>
      <c r="PLX17" s="224">
        <f t="shared" si="176"/>
        <v>0</v>
      </c>
      <c r="PLY17" s="224">
        <f t="shared" si="176"/>
        <v>0</v>
      </c>
      <c r="PLZ17" s="224">
        <f t="shared" si="176"/>
        <v>0</v>
      </c>
      <c r="PMA17" s="224">
        <f t="shared" si="176"/>
        <v>0</v>
      </c>
      <c r="PMB17" s="224">
        <f t="shared" si="176"/>
        <v>0</v>
      </c>
      <c r="PMC17" s="224">
        <f t="shared" si="176"/>
        <v>0</v>
      </c>
      <c r="PMD17" s="224">
        <f t="shared" si="176"/>
        <v>0</v>
      </c>
      <c r="PME17" s="224">
        <f t="shared" si="176"/>
        <v>0</v>
      </c>
      <c r="PMF17" s="224">
        <f t="shared" si="176"/>
        <v>0</v>
      </c>
      <c r="PMG17" s="224">
        <f t="shared" si="176"/>
        <v>0</v>
      </c>
      <c r="PMH17" s="224">
        <f t="shared" si="176"/>
        <v>0</v>
      </c>
      <c r="PMI17" s="224">
        <f t="shared" si="176"/>
        <v>0</v>
      </c>
      <c r="PMJ17" s="224">
        <f t="shared" si="176"/>
        <v>0</v>
      </c>
      <c r="PMK17" s="224">
        <f t="shared" si="176"/>
        <v>0</v>
      </c>
      <c r="PML17" s="224">
        <f t="shared" si="176"/>
        <v>0</v>
      </c>
      <c r="PMM17" s="224">
        <f t="shared" si="176"/>
        <v>0</v>
      </c>
      <c r="PMN17" s="224">
        <f t="shared" si="176"/>
        <v>0</v>
      </c>
      <c r="PMO17" s="224">
        <f t="shared" si="176"/>
        <v>0</v>
      </c>
      <c r="PMP17" s="224">
        <f t="shared" si="176"/>
        <v>0</v>
      </c>
      <c r="PMQ17" s="224">
        <f t="shared" si="176"/>
        <v>0</v>
      </c>
      <c r="PMR17" s="224">
        <f t="shared" si="176"/>
        <v>0</v>
      </c>
      <c r="PMS17" s="224">
        <f t="shared" si="176"/>
        <v>0</v>
      </c>
      <c r="PMT17" s="224">
        <f t="shared" si="176"/>
        <v>0</v>
      </c>
      <c r="PMU17" s="224">
        <f t="shared" si="176"/>
        <v>0</v>
      </c>
      <c r="PMV17" s="224">
        <f t="shared" si="176"/>
        <v>0</v>
      </c>
      <c r="PMW17" s="224">
        <f t="shared" si="176"/>
        <v>0</v>
      </c>
      <c r="PMX17" s="224">
        <f t="shared" si="176"/>
        <v>0</v>
      </c>
      <c r="PMY17" s="224">
        <f t="shared" si="176"/>
        <v>0</v>
      </c>
      <c r="PMZ17" s="224">
        <f t="shared" si="176"/>
        <v>0</v>
      </c>
      <c r="PNA17" s="224">
        <f t="shared" si="176"/>
        <v>0</v>
      </c>
      <c r="PNB17" s="224">
        <f t="shared" si="176"/>
        <v>0</v>
      </c>
      <c r="PNC17" s="224">
        <f t="shared" si="176"/>
        <v>0</v>
      </c>
      <c r="PND17" s="224">
        <f t="shared" si="176"/>
        <v>0</v>
      </c>
      <c r="PNE17" s="224">
        <f t="shared" si="176"/>
        <v>0</v>
      </c>
      <c r="PNF17" s="224">
        <f t="shared" si="176"/>
        <v>0</v>
      </c>
      <c r="PNG17" s="224">
        <f t="shared" si="176"/>
        <v>0</v>
      </c>
      <c r="PNH17" s="224">
        <f t="shared" si="176"/>
        <v>0</v>
      </c>
      <c r="PNI17" s="224">
        <f t="shared" si="176"/>
        <v>0</v>
      </c>
      <c r="PNJ17" s="224">
        <f t="shared" si="176"/>
        <v>0</v>
      </c>
      <c r="PNK17" s="224">
        <f t="shared" si="176"/>
        <v>0</v>
      </c>
      <c r="PNL17" s="224">
        <f t="shared" si="176"/>
        <v>0</v>
      </c>
      <c r="PNM17" s="224">
        <f t="shared" si="176"/>
        <v>0</v>
      </c>
      <c r="PNN17" s="224">
        <f t="shared" si="176"/>
        <v>0</v>
      </c>
      <c r="PNO17" s="224">
        <f t="shared" si="176"/>
        <v>0</v>
      </c>
      <c r="PNP17" s="224">
        <f t="shared" si="176"/>
        <v>0</v>
      </c>
      <c r="PNQ17" s="224">
        <f t="shared" ref="PNQ17:PQB17" si="177">SUM(PNQ18,PNQ22,PNQ23,PNQ28)</f>
        <v>0</v>
      </c>
      <c r="PNR17" s="224">
        <f t="shared" si="177"/>
        <v>0</v>
      </c>
      <c r="PNS17" s="224">
        <f t="shared" si="177"/>
        <v>0</v>
      </c>
      <c r="PNT17" s="224">
        <f t="shared" si="177"/>
        <v>0</v>
      </c>
      <c r="PNU17" s="224">
        <f t="shared" si="177"/>
        <v>0</v>
      </c>
      <c r="PNV17" s="224">
        <f t="shared" si="177"/>
        <v>0</v>
      </c>
      <c r="PNW17" s="224">
        <f t="shared" si="177"/>
        <v>0</v>
      </c>
      <c r="PNX17" s="224">
        <f t="shared" si="177"/>
        <v>0</v>
      </c>
      <c r="PNY17" s="224">
        <f t="shared" si="177"/>
        <v>0</v>
      </c>
      <c r="PNZ17" s="224">
        <f t="shared" si="177"/>
        <v>0</v>
      </c>
      <c r="POA17" s="224">
        <f t="shared" si="177"/>
        <v>0</v>
      </c>
      <c r="POB17" s="224">
        <f t="shared" si="177"/>
        <v>0</v>
      </c>
      <c r="POC17" s="224">
        <f t="shared" si="177"/>
        <v>0</v>
      </c>
      <c r="POD17" s="224">
        <f t="shared" si="177"/>
        <v>0</v>
      </c>
      <c r="POE17" s="224">
        <f t="shared" si="177"/>
        <v>0</v>
      </c>
      <c r="POF17" s="224">
        <f t="shared" si="177"/>
        <v>0</v>
      </c>
      <c r="POG17" s="224">
        <f t="shared" si="177"/>
        <v>0</v>
      </c>
      <c r="POH17" s="224">
        <f t="shared" si="177"/>
        <v>0</v>
      </c>
      <c r="POI17" s="224">
        <f t="shared" si="177"/>
        <v>0</v>
      </c>
      <c r="POJ17" s="224">
        <f t="shared" si="177"/>
        <v>0</v>
      </c>
      <c r="POK17" s="224">
        <f t="shared" si="177"/>
        <v>0</v>
      </c>
      <c r="POL17" s="224">
        <f t="shared" si="177"/>
        <v>0</v>
      </c>
      <c r="POM17" s="224">
        <f t="shared" si="177"/>
        <v>0</v>
      </c>
      <c r="PON17" s="224">
        <f t="shared" si="177"/>
        <v>0</v>
      </c>
      <c r="POO17" s="224">
        <f t="shared" si="177"/>
        <v>0</v>
      </c>
      <c r="POP17" s="224">
        <f t="shared" si="177"/>
        <v>0</v>
      </c>
      <c r="POQ17" s="224">
        <f t="shared" si="177"/>
        <v>0</v>
      </c>
      <c r="POR17" s="224">
        <f t="shared" si="177"/>
        <v>0</v>
      </c>
      <c r="POS17" s="224">
        <f t="shared" si="177"/>
        <v>0</v>
      </c>
      <c r="POT17" s="224">
        <f t="shared" si="177"/>
        <v>0</v>
      </c>
      <c r="POU17" s="224">
        <f t="shared" si="177"/>
        <v>0</v>
      </c>
      <c r="POV17" s="224">
        <f t="shared" si="177"/>
        <v>0</v>
      </c>
      <c r="POW17" s="224">
        <f t="shared" si="177"/>
        <v>0</v>
      </c>
      <c r="POX17" s="224">
        <f t="shared" si="177"/>
        <v>0</v>
      </c>
      <c r="POY17" s="224">
        <f t="shared" si="177"/>
        <v>0</v>
      </c>
      <c r="POZ17" s="224">
        <f t="shared" si="177"/>
        <v>0</v>
      </c>
      <c r="PPA17" s="224">
        <f t="shared" si="177"/>
        <v>0</v>
      </c>
      <c r="PPB17" s="224">
        <f t="shared" si="177"/>
        <v>0</v>
      </c>
      <c r="PPC17" s="224">
        <f t="shared" si="177"/>
        <v>0</v>
      </c>
      <c r="PPD17" s="224">
        <f t="shared" si="177"/>
        <v>0</v>
      </c>
      <c r="PPE17" s="224">
        <f t="shared" si="177"/>
        <v>0</v>
      </c>
      <c r="PPF17" s="224">
        <f t="shared" si="177"/>
        <v>0</v>
      </c>
      <c r="PPG17" s="224">
        <f t="shared" si="177"/>
        <v>0</v>
      </c>
      <c r="PPH17" s="224">
        <f t="shared" si="177"/>
        <v>0</v>
      </c>
      <c r="PPI17" s="224">
        <f t="shared" si="177"/>
        <v>0</v>
      </c>
      <c r="PPJ17" s="224">
        <f t="shared" si="177"/>
        <v>0</v>
      </c>
      <c r="PPK17" s="224">
        <f t="shared" si="177"/>
        <v>0</v>
      </c>
      <c r="PPL17" s="224">
        <f t="shared" si="177"/>
        <v>0</v>
      </c>
      <c r="PPM17" s="224">
        <f t="shared" si="177"/>
        <v>0</v>
      </c>
      <c r="PPN17" s="224">
        <f t="shared" si="177"/>
        <v>0</v>
      </c>
      <c r="PPO17" s="224">
        <f t="shared" si="177"/>
        <v>0</v>
      </c>
      <c r="PPP17" s="224">
        <f t="shared" si="177"/>
        <v>0</v>
      </c>
      <c r="PPQ17" s="224">
        <f t="shared" si="177"/>
        <v>0</v>
      </c>
      <c r="PPR17" s="224">
        <f t="shared" si="177"/>
        <v>0</v>
      </c>
      <c r="PPS17" s="224">
        <f t="shared" si="177"/>
        <v>0</v>
      </c>
      <c r="PPT17" s="224">
        <f t="shared" si="177"/>
        <v>0</v>
      </c>
      <c r="PPU17" s="224">
        <f t="shared" si="177"/>
        <v>0</v>
      </c>
      <c r="PPV17" s="224">
        <f t="shared" si="177"/>
        <v>0</v>
      </c>
      <c r="PPW17" s="224">
        <f t="shared" si="177"/>
        <v>0</v>
      </c>
      <c r="PPX17" s="224">
        <f t="shared" si="177"/>
        <v>0</v>
      </c>
      <c r="PPY17" s="224">
        <f t="shared" si="177"/>
        <v>0</v>
      </c>
      <c r="PPZ17" s="224">
        <f t="shared" si="177"/>
        <v>0</v>
      </c>
      <c r="PQA17" s="224">
        <f t="shared" si="177"/>
        <v>0</v>
      </c>
      <c r="PQB17" s="224">
        <f t="shared" si="177"/>
        <v>0</v>
      </c>
      <c r="PQC17" s="224">
        <f t="shared" ref="PQC17:PSN17" si="178">SUM(PQC18,PQC22,PQC23,PQC28)</f>
        <v>0</v>
      </c>
      <c r="PQD17" s="224">
        <f t="shared" si="178"/>
        <v>0</v>
      </c>
      <c r="PQE17" s="224">
        <f t="shared" si="178"/>
        <v>0</v>
      </c>
      <c r="PQF17" s="224">
        <f t="shared" si="178"/>
        <v>0</v>
      </c>
      <c r="PQG17" s="224">
        <f t="shared" si="178"/>
        <v>0</v>
      </c>
      <c r="PQH17" s="224">
        <f t="shared" si="178"/>
        <v>0</v>
      </c>
      <c r="PQI17" s="224">
        <f t="shared" si="178"/>
        <v>0</v>
      </c>
      <c r="PQJ17" s="224">
        <f t="shared" si="178"/>
        <v>0</v>
      </c>
      <c r="PQK17" s="224">
        <f t="shared" si="178"/>
        <v>0</v>
      </c>
      <c r="PQL17" s="224">
        <f t="shared" si="178"/>
        <v>0</v>
      </c>
      <c r="PQM17" s="224">
        <f t="shared" si="178"/>
        <v>0</v>
      </c>
      <c r="PQN17" s="224">
        <f t="shared" si="178"/>
        <v>0</v>
      </c>
      <c r="PQO17" s="224">
        <f t="shared" si="178"/>
        <v>0</v>
      </c>
      <c r="PQP17" s="224">
        <f t="shared" si="178"/>
        <v>0</v>
      </c>
      <c r="PQQ17" s="224">
        <f t="shared" si="178"/>
        <v>0</v>
      </c>
      <c r="PQR17" s="224">
        <f t="shared" si="178"/>
        <v>0</v>
      </c>
      <c r="PQS17" s="224">
        <f t="shared" si="178"/>
        <v>0</v>
      </c>
      <c r="PQT17" s="224">
        <f t="shared" si="178"/>
        <v>0</v>
      </c>
      <c r="PQU17" s="224">
        <f t="shared" si="178"/>
        <v>0</v>
      </c>
      <c r="PQV17" s="224">
        <f t="shared" si="178"/>
        <v>0</v>
      </c>
      <c r="PQW17" s="224">
        <f t="shared" si="178"/>
        <v>0</v>
      </c>
      <c r="PQX17" s="224">
        <f t="shared" si="178"/>
        <v>0</v>
      </c>
      <c r="PQY17" s="224">
        <f t="shared" si="178"/>
        <v>0</v>
      </c>
      <c r="PQZ17" s="224">
        <f t="shared" si="178"/>
        <v>0</v>
      </c>
      <c r="PRA17" s="224">
        <f t="shared" si="178"/>
        <v>0</v>
      </c>
      <c r="PRB17" s="224">
        <f t="shared" si="178"/>
        <v>0</v>
      </c>
      <c r="PRC17" s="224">
        <f t="shared" si="178"/>
        <v>0</v>
      </c>
      <c r="PRD17" s="224">
        <f t="shared" si="178"/>
        <v>0</v>
      </c>
      <c r="PRE17" s="224">
        <f t="shared" si="178"/>
        <v>0</v>
      </c>
      <c r="PRF17" s="224">
        <f t="shared" si="178"/>
        <v>0</v>
      </c>
      <c r="PRG17" s="224">
        <f t="shared" si="178"/>
        <v>0</v>
      </c>
      <c r="PRH17" s="224">
        <f t="shared" si="178"/>
        <v>0</v>
      </c>
      <c r="PRI17" s="224">
        <f t="shared" si="178"/>
        <v>0</v>
      </c>
      <c r="PRJ17" s="224">
        <f t="shared" si="178"/>
        <v>0</v>
      </c>
      <c r="PRK17" s="224">
        <f t="shared" si="178"/>
        <v>0</v>
      </c>
      <c r="PRL17" s="224">
        <f t="shared" si="178"/>
        <v>0</v>
      </c>
      <c r="PRM17" s="224">
        <f t="shared" si="178"/>
        <v>0</v>
      </c>
      <c r="PRN17" s="224">
        <f t="shared" si="178"/>
        <v>0</v>
      </c>
      <c r="PRO17" s="224">
        <f t="shared" si="178"/>
        <v>0</v>
      </c>
      <c r="PRP17" s="224">
        <f t="shared" si="178"/>
        <v>0</v>
      </c>
      <c r="PRQ17" s="224">
        <f t="shared" si="178"/>
        <v>0</v>
      </c>
      <c r="PRR17" s="224">
        <f t="shared" si="178"/>
        <v>0</v>
      </c>
      <c r="PRS17" s="224">
        <f t="shared" si="178"/>
        <v>0</v>
      </c>
      <c r="PRT17" s="224">
        <f t="shared" si="178"/>
        <v>0</v>
      </c>
      <c r="PRU17" s="224">
        <f t="shared" si="178"/>
        <v>0</v>
      </c>
      <c r="PRV17" s="224">
        <f t="shared" si="178"/>
        <v>0</v>
      </c>
      <c r="PRW17" s="224">
        <f t="shared" si="178"/>
        <v>0</v>
      </c>
      <c r="PRX17" s="224">
        <f t="shared" si="178"/>
        <v>0</v>
      </c>
      <c r="PRY17" s="224">
        <f t="shared" si="178"/>
        <v>0</v>
      </c>
      <c r="PRZ17" s="224">
        <f t="shared" si="178"/>
        <v>0</v>
      </c>
      <c r="PSA17" s="224">
        <f t="shared" si="178"/>
        <v>0</v>
      </c>
      <c r="PSB17" s="224">
        <f t="shared" si="178"/>
        <v>0</v>
      </c>
      <c r="PSC17" s="224">
        <f t="shared" si="178"/>
        <v>0</v>
      </c>
      <c r="PSD17" s="224">
        <f t="shared" si="178"/>
        <v>0</v>
      </c>
      <c r="PSE17" s="224">
        <f t="shared" si="178"/>
        <v>0</v>
      </c>
      <c r="PSF17" s="224">
        <f t="shared" si="178"/>
        <v>0</v>
      </c>
      <c r="PSG17" s="224">
        <f t="shared" si="178"/>
        <v>0</v>
      </c>
      <c r="PSH17" s="224">
        <f t="shared" si="178"/>
        <v>0</v>
      </c>
      <c r="PSI17" s="224">
        <f t="shared" si="178"/>
        <v>0</v>
      </c>
      <c r="PSJ17" s="224">
        <f t="shared" si="178"/>
        <v>0</v>
      </c>
      <c r="PSK17" s="224">
        <f t="shared" si="178"/>
        <v>0</v>
      </c>
      <c r="PSL17" s="224">
        <f t="shared" si="178"/>
        <v>0</v>
      </c>
      <c r="PSM17" s="224">
        <f t="shared" si="178"/>
        <v>0</v>
      </c>
      <c r="PSN17" s="224">
        <f t="shared" si="178"/>
        <v>0</v>
      </c>
      <c r="PSO17" s="224">
        <f t="shared" ref="PSO17:PUZ17" si="179">SUM(PSO18,PSO22,PSO23,PSO28)</f>
        <v>0</v>
      </c>
      <c r="PSP17" s="224">
        <f t="shared" si="179"/>
        <v>0</v>
      </c>
      <c r="PSQ17" s="224">
        <f t="shared" si="179"/>
        <v>0</v>
      </c>
      <c r="PSR17" s="224">
        <f t="shared" si="179"/>
        <v>0</v>
      </c>
      <c r="PSS17" s="224">
        <f t="shared" si="179"/>
        <v>0</v>
      </c>
      <c r="PST17" s="224">
        <f t="shared" si="179"/>
        <v>0</v>
      </c>
      <c r="PSU17" s="224">
        <f t="shared" si="179"/>
        <v>0</v>
      </c>
      <c r="PSV17" s="224">
        <f t="shared" si="179"/>
        <v>0</v>
      </c>
      <c r="PSW17" s="224">
        <f t="shared" si="179"/>
        <v>0</v>
      </c>
      <c r="PSX17" s="224">
        <f t="shared" si="179"/>
        <v>0</v>
      </c>
      <c r="PSY17" s="224">
        <f t="shared" si="179"/>
        <v>0</v>
      </c>
      <c r="PSZ17" s="224">
        <f t="shared" si="179"/>
        <v>0</v>
      </c>
      <c r="PTA17" s="224">
        <f t="shared" si="179"/>
        <v>0</v>
      </c>
      <c r="PTB17" s="224">
        <f t="shared" si="179"/>
        <v>0</v>
      </c>
      <c r="PTC17" s="224">
        <f t="shared" si="179"/>
        <v>0</v>
      </c>
      <c r="PTD17" s="224">
        <f t="shared" si="179"/>
        <v>0</v>
      </c>
      <c r="PTE17" s="224">
        <f t="shared" si="179"/>
        <v>0</v>
      </c>
      <c r="PTF17" s="224">
        <f t="shared" si="179"/>
        <v>0</v>
      </c>
      <c r="PTG17" s="224">
        <f t="shared" si="179"/>
        <v>0</v>
      </c>
      <c r="PTH17" s="224">
        <f t="shared" si="179"/>
        <v>0</v>
      </c>
      <c r="PTI17" s="224">
        <f t="shared" si="179"/>
        <v>0</v>
      </c>
      <c r="PTJ17" s="224">
        <f t="shared" si="179"/>
        <v>0</v>
      </c>
      <c r="PTK17" s="224">
        <f t="shared" si="179"/>
        <v>0</v>
      </c>
      <c r="PTL17" s="224">
        <f t="shared" si="179"/>
        <v>0</v>
      </c>
      <c r="PTM17" s="224">
        <f t="shared" si="179"/>
        <v>0</v>
      </c>
      <c r="PTN17" s="224">
        <f t="shared" si="179"/>
        <v>0</v>
      </c>
      <c r="PTO17" s="224">
        <f t="shared" si="179"/>
        <v>0</v>
      </c>
      <c r="PTP17" s="224">
        <f t="shared" si="179"/>
        <v>0</v>
      </c>
      <c r="PTQ17" s="224">
        <f t="shared" si="179"/>
        <v>0</v>
      </c>
      <c r="PTR17" s="224">
        <f t="shared" si="179"/>
        <v>0</v>
      </c>
      <c r="PTS17" s="224">
        <f t="shared" si="179"/>
        <v>0</v>
      </c>
      <c r="PTT17" s="224">
        <f t="shared" si="179"/>
        <v>0</v>
      </c>
      <c r="PTU17" s="224">
        <f t="shared" si="179"/>
        <v>0</v>
      </c>
      <c r="PTV17" s="224">
        <f t="shared" si="179"/>
        <v>0</v>
      </c>
      <c r="PTW17" s="224">
        <f t="shared" si="179"/>
        <v>0</v>
      </c>
      <c r="PTX17" s="224">
        <f t="shared" si="179"/>
        <v>0</v>
      </c>
      <c r="PTY17" s="224">
        <f t="shared" si="179"/>
        <v>0</v>
      </c>
      <c r="PTZ17" s="224">
        <f t="shared" si="179"/>
        <v>0</v>
      </c>
      <c r="PUA17" s="224">
        <f t="shared" si="179"/>
        <v>0</v>
      </c>
      <c r="PUB17" s="224">
        <f t="shared" si="179"/>
        <v>0</v>
      </c>
      <c r="PUC17" s="224">
        <f t="shared" si="179"/>
        <v>0</v>
      </c>
      <c r="PUD17" s="224">
        <f t="shared" si="179"/>
        <v>0</v>
      </c>
      <c r="PUE17" s="224">
        <f t="shared" si="179"/>
        <v>0</v>
      </c>
      <c r="PUF17" s="224">
        <f t="shared" si="179"/>
        <v>0</v>
      </c>
      <c r="PUG17" s="224">
        <f t="shared" si="179"/>
        <v>0</v>
      </c>
      <c r="PUH17" s="224">
        <f t="shared" si="179"/>
        <v>0</v>
      </c>
      <c r="PUI17" s="224">
        <f t="shared" si="179"/>
        <v>0</v>
      </c>
      <c r="PUJ17" s="224">
        <f t="shared" si="179"/>
        <v>0</v>
      </c>
      <c r="PUK17" s="224">
        <f t="shared" si="179"/>
        <v>0</v>
      </c>
      <c r="PUL17" s="224">
        <f t="shared" si="179"/>
        <v>0</v>
      </c>
      <c r="PUM17" s="224">
        <f t="shared" si="179"/>
        <v>0</v>
      </c>
      <c r="PUN17" s="224">
        <f t="shared" si="179"/>
        <v>0</v>
      </c>
      <c r="PUO17" s="224">
        <f t="shared" si="179"/>
        <v>0</v>
      </c>
      <c r="PUP17" s="224">
        <f t="shared" si="179"/>
        <v>0</v>
      </c>
      <c r="PUQ17" s="224">
        <f t="shared" si="179"/>
        <v>0</v>
      </c>
      <c r="PUR17" s="224">
        <f t="shared" si="179"/>
        <v>0</v>
      </c>
      <c r="PUS17" s="224">
        <f t="shared" si="179"/>
        <v>0</v>
      </c>
      <c r="PUT17" s="224">
        <f t="shared" si="179"/>
        <v>0</v>
      </c>
      <c r="PUU17" s="224">
        <f t="shared" si="179"/>
        <v>0</v>
      </c>
      <c r="PUV17" s="224">
        <f t="shared" si="179"/>
        <v>0</v>
      </c>
      <c r="PUW17" s="224">
        <f t="shared" si="179"/>
        <v>0</v>
      </c>
      <c r="PUX17" s="224">
        <f t="shared" si="179"/>
        <v>0</v>
      </c>
      <c r="PUY17" s="224">
        <f t="shared" si="179"/>
        <v>0</v>
      </c>
      <c r="PUZ17" s="224">
        <f t="shared" si="179"/>
        <v>0</v>
      </c>
      <c r="PVA17" s="224">
        <f t="shared" ref="PVA17:PXL17" si="180">SUM(PVA18,PVA22,PVA23,PVA28)</f>
        <v>0</v>
      </c>
      <c r="PVB17" s="224">
        <f t="shared" si="180"/>
        <v>0</v>
      </c>
      <c r="PVC17" s="224">
        <f t="shared" si="180"/>
        <v>0</v>
      </c>
      <c r="PVD17" s="224">
        <f t="shared" si="180"/>
        <v>0</v>
      </c>
      <c r="PVE17" s="224">
        <f t="shared" si="180"/>
        <v>0</v>
      </c>
      <c r="PVF17" s="224">
        <f t="shared" si="180"/>
        <v>0</v>
      </c>
      <c r="PVG17" s="224">
        <f t="shared" si="180"/>
        <v>0</v>
      </c>
      <c r="PVH17" s="224">
        <f t="shared" si="180"/>
        <v>0</v>
      </c>
      <c r="PVI17" s="224">
        <f t="shared" si="180"/>
        <v>0</v>
      </c>
      <c r="PVJ17" s="224">
        <f t="shared" si="180"/>
        <v>0</v>
      </c>
      <c r="PVK17" s="224">
        <f t="shared" si="180"/>
        <v>0</v>
      </c>
      <c r="PVL17" s="224">
        <f t="shared" si="180"/>
        <v>0</v>
      </c>
      <c r="PVM17" s="224">
        <f t="shared" si="180"/>
        <v>0</v>
      </c>
      <c r="PVN17" s="224">
        <f t="shared" si="180"/>
        <v>0</v>
      </c>
      <c r="PVO17" s="224">
        <f t="shared" si="180"/>
        <v>0</v>
      </c>
      <c r="PVP17" s="224">
        <f t="shared" si="180"/>
        <v>0</v>
      </c>
      <c r="PVQ17" s="224">
        <f t="shared" si="180"/>
        <v>0</v>
      </c>
      <c r="PVR17" s="224">
        <f t="shared" si="180"/>
        <v>0</v>
      </c>
      <c r="PVS17" s="224">
        <f t="shared" si="180"/>
        <v>0</v>
      </c>
      <c r="PVT17" s="224">
        <f t="shared" si="180"/>
        <v>0</v>
      </c>
      <c r="PVU17" s="224">
        <f t="shared" si="180"/>
        <v>0</v>
      </c>
      <c r="PVV17" s="224">
        <f t="shared" si="180"/>
        <v>0</v>
      </c>
      <c r="PVW17" s="224">
        <f t="shared" si="180"/>
        <v>0</v>
      </c>
      <c r="PVX17" s="224">
        <f t="shared" si="180"/>
        <v>0</v>
      </c>
      <c r="PVY17" s="224">
        <f t="shared" si="180"/>
        <v>0</v>
      </c>
      <c r="PVZ17" s="224">
        <f t="shared" si="180"/>
        <v>0</v>
      </c>
      <c r="PWA17" s="224">
        <f t="shared" si="180"/>
        <v>0</v>
      </c>
      <c r="PWB17" s="224">
        <f t="shared" si="180"/>
        <v>0</v>
      </c>
      <c r="PWC17" s="224">
        <f t="shared" si="180"/>
        <v>0</v>
      </c>
      <c r="PWD17" s="224">
        <f t="shared" si="180"/>
        <v>0</v>
      </c>
      <c r="PWE17" s="224">
        <f t="shared" si="180"/>
        <v>0</v>
      </c>
      <c r="PWF17" s="224">
        <f t="shared" si="180"/>
        <v>0</v>
      </c>
      <c r="PWG17" s="224">
        <f t="shared" si="180"/>
        <v>0</v>
      </c>
      <c r="PWH17" s="224">
        <f t="shared" si="180"/>
        <v>0</v>
      </c>
      <c r="PWI17" s="224">
        <f t="shared" si="180"/>
        <v>0</v>
      </c>
      <c r="PWJ17" s="224">
        <f t="shared" si="180"/>
        <v>0</v>
      </c>
      <c r="PWK17" s="224">
        <f t="shared" si="180"/>
        <v>0</v>
      </c>
      <c r="PWL17" s="224">
        <f t="shared" si="180"/>
        <v>0</v>
      </c>
      <c r="PWM17" s="224">
        <f t="shared" si="180"/>
        <v>0</v>
      </c>
      <c r="PWN17" s="224">
        <f t="shared" si="180"/>
        <v>0</v>
      </c>
      <c r="PWO17" s="224">
        <f t="shared" si="180"/>
        <v>0</v>
      </c>
      <c r="PWP17" s="224">
        <f t="shared" si="180"/>
        <v>0</v>
      </c>
      <c r="PWQ17" s="224">
        <f t="shared" si="180"/>
        <v>0</v>
      </c>
      <c r="PWR17" s="224">
        <f t="shared" si="180"/>
        <v>0</v>
      </c>
      <c r="PWS17" s="224">
        <f t="shared" si="180"/>
        <v>0</v>
      </c>
      <c r="PWT17" s="224">
        <f t="shared" si="180"/>
        <v>0</v>
      </c>
      <c r="PWU17" s="224">
        <f t="shared" si="180"/>
        <v>0</v>
      </c>
      <c r="PWV17" s="224">
        <f t="shared" si="180"/>
        <v>0</v>
      </c>
      <c r="PWW17" s="224">
        <f t="shared" si="180"/>
        <v>0</v>
      </c>
      <c r="PWX17" s="224">
        <f t="shared" si="180"/>
        <v>0</v>
      </c>
      <c r="PWY17" s="224">
        <f t="shared" si="180"/>
        <v>0</v>
      </c>
      <c r="PWZ17" s="224">
        <f t="shared" si="180"/>
        <v>0</v>
      </c>
      <c r="PXA17" s="224">
        <f t="shared" si="180"/>
        <v>0</v>
      </c>
      <c r="PXB17" s="224">
        <f t="shared" si="180"/>
        <v>0</v>
      </c>
      <c r="PXC17" s="224">
        <f t="shared" si="180"/>
        <v>0</v>
      </c>
      <c r="PXD17" s="224">
        <f t="shared" si="180"/>
        <v>0</v>
      </c>
      <c r="PXE17" s="224">
        <f t="shared" si="180"/>
        <v>0</v>
      </c>
      <c r="PXF17" s="224">
        <f t="shared" si="180"/>
        <v>0</v>
      </c>
      <c r="PXG17" s="224">
        <f t="shared" si="180"/>
        <v>0</v>
      </c>
      <c r="PXH17" s="224">
        <f t="shared" si="180"/>
        <v>0</v>
      </c>
      <c r="PXI17" s="224">
        <f t="shared" si="180"/>
        <v>0</v>
      </c>
      <c r="PXJ17" s="224">
        <f t="shared" si="180"/>
        <v>0</v>
      </c>
      <c r="PXK17" s="224">
        <f t="shared" si="180"/>
        <v>0</v>
      </c>
      <c r="PXL17" s="224">
        <f t="shared" si="180"/>
        <v>0</v>
      </c>
      <c r="PXM17" s="224">
        <f t="shared" ref="PXM17:PZX17" si="181">SUM(PXM18,PXM22,PXM23,PXM28)</f>
        <v>0</v>
      </c>
      <c r="PXN17" s="224">
        <f t="shared" si="181"/>
        <v>0</v>
      </c>
      <c r="PXO17" s="224">
        <f t="shared" si="181"/>
        <v>0</v>
      </c>
      <c r="PXP17" s="224">
        <f t="shared" si="181"/>
        <v>0</v>
      </c>
      <c r="PXQ17" s="224">
        <f t="shared" si="181"/>
        <v>0</v>
      </c>
      <c r="PXR17" s="224">
        <f t="shared" si="181"/>
        <v>0</v>
      </c>
      <c r="PXS17" s="224">
        <f t="shared" si="181"/>
        <v>0</v>
      </c>
      <c r="PXT17" s="224">
        <f t="shared" si="181"/>
        <v>0</v>
      </c>
      <c r="PXU17" s="224">
        <f t="shared" si="181"/>
        <v>0</v>
      </c>
      <c r="PXV17" s="224">
        <f t="shared" si="181"/>
        <v>0</v>
      </c>
      <c r="PXW17" s="224">
        <f t="shared" si="181"/>
        <v>0</v>
      </c>
      <c r="PXX17" s="224">
        <f t="shared" si="181"/>
        <v>0</v>
      </c>
      <c r="PXY17" s="224">
        <f t="shared" si="181"/>
        <v>0</v>
      </c>
      <c r="PXZ17" s="224">
        <f t="shared" si="181"/>
        <v>0</v>
      </c>
      <c r="PYA17" s="224">
        <f t="shared" si="181"/>
        <v>0</v>
      </c>
      <c r="PYB17" s="224">
        <f t="shared" si="181"/>
        <v>0</v>
      </c>
      <c r="PYC17" s="224">
        <f t="shared" si="181"/>
        <v>0</v>
      </c>
      <c r="PYD17" s="224">
        <f t="shared" si="181"/>
        <v>0</v>
      </c>
      <c r="PYE17" s="224">
        <f t="shared" si="181"/>
        <v>0</v>
      </c>
      <c r="PYF17" s="224">
        <f t="shared" si="181"/>
        <v>0</v>
      </c>
      <c r="PYG17" s="224">
        <f t="shared" si="181"/>
        <v>0</v>
      </c>
      <c r="PYH17" s="224">
        <f t="shared" si="181"/>
        <v>0</v>
      </c>
      <c r="PYI17" s="224">
        <f t="shared" si="181"/>
        <v>0</v>
      </c>
      <c r="PYJ17" s="224">
        <f t="shared" si="181"/>
        <v>0</v>
      </c>
      <c r="PYK17" s="224">
        <f t="shared" si="181"/>
        <v>0</v>
      </c>
      <c r="PYL17" s="224">
        <f t="shared" si="181"/>
        <v>0</v>
      </c>
      <c r="PYM17" s="224">
        <f t="shared" si="181"/>
        <v>0</v>
      </c>
      <c r="PYN17" s="224">
        <f t="shared" si="181"/>
        <v>0</v>
      </c>
      <c r="PYO17" s="224">
        <f t="shared" si="181"/>
        <v>0</v>
      </c>
      <c r="PYP17" s="224">
        <f t="shared" si="181"/>
        <v>0</v>
      </c>
      <c r="PYQ17" s="224">
        <f t="shared" si="181"/>
        <v>0</v>
      </c>
      <c r="PYR17" s="224">
        <f t="shared" si="181"/>
        <v>0</v>
      </c>
      <c r="PYS17" s="224">
        <f t="shared" si="181"/>
        <v>0</v>
      </c>
      <c r="PYT17" s="224">
        <f t="shared" si="181"/>
        <v>0</v>
      </c>
      <c r="PYU17" s="224">
        <f t="shared" si="181"/>
        <v>0</v>
      </c>
      <c r="PYV17" s="224">
        <f t="shared" si="181"/>
        <v>0</v>
      </c>
      <c r="PYW17" s="224">
        <f t="shared" si="181"/>
        <v>0</v>
      </c>
      <c r="PYX17" s="224">
        <f t="shared" si="181"/>
        <v>0</v>
      </c>
      <c r="PYY17" s="224">
        <f t="shared" si="181"/>
        <v>0</v>
      </c>
      <c r="PYZ17" s="224">
        <f t="shared" si="181"/>
        <v>0</v>
      </c>
      <c r="PZA17" s="224">
        <f t="shared" si="181"/>
        <v>0</v>
      </c>
      <c r="PZB17" s="224">
        <f t="shared" si="181"/>
        <v>0</v>
      </c>
      <c r="PZC17" s="224">
        <f t="shared" si="181"/>
        <v>0</v>
      </c>
      <c r="PZD17" s="224">
        <f t="shared" si="181"/>
        <v>0</v>
      </c>
      <c r="PZE17" s="224">
        <f t="shared" si="181"/>
        <v>0</v>
      </c>
      <c r="PZF17" s="224">
        <f t="shared" si="181"/>
        <v>0</v>
      </c>
      <c r="PZG17" s="224">
        <f t="shared" si="181"/>
        <v>0</v>
      </c>
      <c r="PZH17" s="224">
        <f t="shared" si="181"/>
        <v>0</v>
      </c>
      <c r="PZI17" s="224">
        <f t="shared" si="181"/>
        <v>0</v>
      </c>
      <c r="PZJ17" s="224">
        <f t="shared" si="181"/>
        <v>0</v>
      </c>
      <c r="PZK17" s="224">
        <f t="shared" si="181"/>
        <v>0</v>
      </c>
      <c r="PZL17" s="224">
        <f t="shared" si="181"/>
        <v>0</v>
      </c>
      <c r="PZM17" s="224">
        <f t="shared" si="181"/>
        <v>0</v>
      </c>
      <c r="PZN17" s="224">
        <f t="shared" si="181"/>
        <v>0</v>
      </c>
      <c r="PZO17" s="224">
        <f t="shared" si="181"/>
        <v>0</v>
      </c>
      <c r="PZP17" s="224">
        <f t="shared" si="181"/>
        <v>0</v>
      </c>
      <c r="PZQ17" s="224">
        <f t="shared" si="181"/>
        <v>0</v>
      </c>
      <c r="PZR17" s="224">
        <f t="shared" si="181"/>
        <v>0</v>
      </c>
      <c r="PZS17" s="224">
        <f t="shared" si="181"/>
        <v>0</v>
      </c>
      <c r="PZT17" s="224">
        <f t="shared" si="181"/>
        <v>0</v>
      </c>
      <c r="PZU17" s="224">
        <f t="shared" si="181"/>
        <v>0</v>
      </c>
      <c r="PZV17" s="224">
        <f t="shared" si="181"/>
        <v>0</v>
      </c>
      <c r="PZW17" s="224">
        <f t="shared" si="181"/>
        <v>0</v>
      </c>
      <c r="PZX17" s="224">
        <f t="shared" si="181"/>
        <v>0</v>
      </c>
      <c r="PZY17" s="224">
        <f t="shared" ref="PZY17:QCJ17" si="182">SUM(PZY18,PZY22,PZY23,PZY28)</f>
        <v>0</v>
      </c>
      <c r="PZZ17" s="224">
        <f t="shared" si="182"/>
        <v>0</v>
      </c>
      <c r="QAA17" s="224">
        <f t="shared" si="182"/>
        <v>0</v>
      </c>
      <c r="QAB17" s="224">
        <f t="shared" si="182"/>
        <v>0</v>
      </c>
      <c r="QAC17" s="224">
        <f t="shared" si="182"/>
        <v>0</v>
      </c>
      <c r="QAD17" s="224">
        <f t="shared" si="182"/>
        <v>0</v>
      </c>
      <c r="QAE17" s="224">
        <f t="shared" si="182"/>
        <v>0</v>
      </c>
      <c r="QAF17" s="224">
        <f t="shared" si="182"/>
        <v>0</v>
      </c>
      <c r="QAG17" s="224">
        <f t="shared" si="182"/>
        <v>0</v>
      </c>
      <c r="QAH17" s="224">
        <f t="shared" si="182"/>
        <v>0</v>
      </c>
      <c r="QAI17" s="224">
        <f t="shared" si="182"/>
        <v>0</v>
      </c>
      <c r="QAJ17" s="224">
        <f t="shared" si="182"/>
        <v>0</v>
      </c>
      <c r="QAK17" s="224">
        <f t="shared" si="182"/>
        <v>0</v>
      </c>
      <c r="QAL17" s="224">
        <f t="shared" si="182"/>
        <v>0</v>
      </c>
      <c r="QAM17" s="224">
        <f t="shared" si="182"/>
        <v>0</v>
      </c>
      <c r="QAN17" s="224">
        <f t="shared" si="182"/>
        <v>0</v>
      </c>
      <c r="QAO17" s="224">
        <f t="shared" si="182"/>
        <v>0</v>
      </c>
      <c r="QAP17" s="224">
        <f t="shared" si="182"/>
        <v>0</v>
      </c>
      <c r="QAQ17" s="224">
        <f t="shared" si="182"/>
        <v>0</v>
      </c>
      <c r="QAR17" s="224">
        <f t="shared" si="182"/>
        <v>0</v>
      </c>
      <c r="QAS17" s="224">
        <f t="shared" si="182"/>
        <v>0</v>
      </c>
      <c r="QAT17" s="224">
        <f t="shared" si="182"/>
        <v>0</v>
      </c>
      <c r="QAU17" s="224">
        <f t="shared" si="182"/>
        <v>0</v>
      </c>
      <c r="QAV17" s="224">
        <f t="shared" si="182"/>
        <v>0</v>
      </c>
      <c r="QAW17" s="224">
        <f t="shared" si="182"/>
        <v>0</v>
      </c>
      <c r="QAX17" s="224">
        <f t="shared" si="182"/>
        <v>0</v>
      </c>
      <c r="QAY17" s="224">
        <f t="shared" si="182"/>
        <v>0</v>
      </c>
      <c r="QAZ17" s="224">
        <f t="shared" si="182"/>
        <v>0</v>
      </c>
      <c r="QBA17" s="224">
        <f t="shared" si="182"/>
        <v>0</v>
      </c>
      <c r="QBB17" s="224">
        <f t="shared" si="182"/>
        <v>0</v>
      </c>
      <c r="QBC17" s="224">
        <f t="shared" si="182"/>
        <v>0</v>
      </c>
      <c r="QBD17" s="224">
        <f t="shared" si="182"/>
        <v>0</v>
      </c>
      <c r="QBE17" s="224">
        <f t="shared" si="182"/>
        <v>0</v>
      </c>
      <c r="QBF17" s="224">
        <f t="shared" si="182"/>
        <v>0</v>
      </c>
      <c r="QBG17" s="224">
        <f t="shared" si="182"/>
        <v>0</v>
      </c>
      <c r="QBH17" s="224">
        <f t="shared" si="182"/>
        <v>0</v>
      </c>
      <c r="QBI17" s="224">
        <f t="shared" si="182"/>
        <v>0</v>
      </c>
      <c r="QBJ17" s="224">
        <f t="shared" si="182"/>
        <v>0</v>
      </c>
      <c r="QBK17" s="224">
        <f t="shared" si="182"/>
        <v>0</v>
      </c>
      <c r="QBL17" s="224">
        <f t="shared" si="182"/>
        <v>0</v>
      </c>
      <c r="QBM17" s="224">
        <f t="shared" si="182"/>
        <v>0</v>
      </c>
      <c r="QBN17" s="224">
        <f t="shared" si="182"/>
        <v>0</v>
      </c>
      <c r="QBO17" s="224">
        <f t="shared" si="182"/>
        <v>0</v>
      </c>
      <c r="QBP17" s="224">
        <f t="shared" si="182"/>
        <v>0</v>
      </c>
      <c r="QBQ17" s="224">
        <f t="shared" si="182"/>
        <v>0</v>
      </c>
      <c r="QBR17" s="224">
        <f t="shared" si="182"/>
        <v>0</v>
      </c>
      <c r="QBS17" s="224">
        <f t="shared" si="182"/>
        <v>0</v>
      </c>
      <c r="QBT17" s="224">
        <f t="shared" si="182"/>
        <v>0</v>
      </c>
      <c r="QBU17" s="224">
        <f t="shared" si="182"/>
        <v>0</v>
      </c>
      <c r="QBV17" s="224">
        <f t="shared" si="182"/>
        <v>0</v>
      </c>
      <c r="QBW17" s="224">
        <f t="shared" si="182"/>
        <v>0</v>
      </c>
      <c r="QBX17" s="224">
        <f t="shared" si="182"/>
        <v>0</v>
      </c>
      <c r="QBY17" s="224">
        <f t="shared" si="182"/>
        <v>0</v>
      </c>
      <c r="QBZ17" s="224">
        <f t="shared" si="182"/>
        <v>0</v>
      </c>
      <c r="QCA17" s="224">
        <f t="shared" si="182"/>
        <v>0</v>
      </c>
      <c r="QCB17" s="224">
        <f t="shared" si="182"/>
        <v>0</v>
      </c>
      <c r="QCC17" s="224">
        <f t="shared" si="182"/>
        <v>0</v>
      </c>
      <c r="QCD17" s="224">
        <f t="shared" si="182"/>
        <v>0</v>
      </c>
      <c r="QCE17" s="224">
        <f t="shared" si="182"/>
        <v>0</v>
      </c>
      <c r="QCF17" s="224">
        <f t="shared" si="182"/>
        <v>0</v>
      </c>
      <c r="QCG17" s="224">
        <f t="shared" si="182"/>
        <v>0</v>
      </c>
      <c r="QCH17" s="224">
        <f t="shared" si="182"/>
        <v>0</v>
      </c>
      <c r="QCI17" s="224">
        <f t="shared" si="182"/>
        <v>0</v>
      </c>
      <c r="QCJ17" s="224">
        <f t="shared" si="182"/>
        <v>0</v>
      </c>
      <c r="QCK17" s="224">
        <f t="shared" ref="QCK17:QEV17" si="183">SUM(QCK18,QCK22,QCK23,QCK28)</f>
        <v>0</v>
      </c>
      <c r="QCL17" s="224">
        <f t="shared" si="183"/>
        <v>0</v>
      </c>
      <c r="QCM17" s="224">
        <f t="shared" si="183"/>
        <v>0</v>
      </c>
      <c r="QCN17" s="224">
        <f t="shared" si="183"/>
        <v>0</v>
      </c>
      <c r="QCO17" s="224">
        <f t="shared" si="183"/>
        <v>0</v>
      </c>
      <c r="QCP17" s="224">
        <f t="shared" si="183"/>
        <v>0</v>
      </c>
      <c r="QCQ17" s="224">
        <f t="shared" si="183"/>
        <v>0</v>
      </c>
      <c r="QCR17" s="224">
        <f t="shared" si="183"/>
        <v>0</v>
      </c>
      <c r="QCS17" s="224">
        <f t="shared" si="183"/>
        <v>0</v>
      </c>
      <c r="QCT17" s="224">
        <f t="shared" si="183"/>
        <v>0</v>
      </c>
      <c r="QCU17" s="224">
        <f t="shared" si="183"/>
        <v>0</v>
      </c>
      <c r="QCV17" s="224">
        <f t="shared" si="183"/>
        <v>0</v>
      </c>
      <c r="QCW17" s="224">
        <f t="shared" si="183"/>
        <v>0</v>
      </c>
      <c r="QCX17" s="224">
        <f t="shared" si="183"/>
        <v>0</v>
      </c>
      <c r="QCY17" s="224">
        <f t="shared" si="183"/>
        <v>0</v>
      </c>
      <c r="QCZ17" s="224">
        <f t="shared" si="183"/>
        <v>0</v>
      </c>
      <c r="QDA17" s="224">
        <f t="shared" si="183"/>
        <v>0</v>
      </c>
      <c r="QDB17" s="224">
        <f t="shared" si="183"/>
        <v>0</v>
      </c>
      <c r="QDC17" s="224">
        <f t="shared" si="183"/>
        <v>0</v>
      </c>
      <c r="QDD17" s="224">
        <f t="shared" si="183"/>
        <v>0</v>
      </c>
      <c r="QDE17" s="224">
        <f t="shared" si="183"/>
        <v>0</v>
      </c>
      <c r="QDF17" s="224">
        <f t="shared" si="183"/>
        <v>0</v>
      </c>
      <c r="QDG17" s="224">
        <f t="shared" si="183"/>
        <v>0</v>
      </c>
      <c r="QDH17" s="224">
        <f t="shared" si="183"/>
        <v>0</v>
      </c>
      <c r="QDI17" s="224">
        <f t="shared" si="183"/>
        <v>0</v>
      </c>
      <c r="QDJ17" s="224">
        <f t="shared" si="183"/>
        <v>0</v>
      </c>
      <c r="QDK17" s="224">
        <f t="shared" si="183"/>
        <v>0</v>
      </c>
      <c r="QDL17" s="224">
        <f t="shared" si="183"/>
        <v>0</v>
      </c>
      <c r="QDM17" s="224">
        <f t="shared" si="183"/>
        <v>0</v>
      </c>
      <c r="QDN17" s="224">
        <f t="shared" si="183"/>
        <v>0</v>
      </c>
      <c r="QDO17" s="224">
        <f t="shared" si="183"/>
        <v>0</v>
      </c>
      <c r="QDP17" s="224">
        <f t="shared" si="183"/>
        <v>0</v>
      </c>
      <c r="QDQ17" s="224">
        <f t="shared" si="183"/>
        <v>0</v>
      </c>
      <c r="QDR17" s="224">
        <f t="shared" si="183"/>
        <v>0</v>
      </c>
      <c r="QDS17" s="224">
        <f t="shared" si="183"/>
        <v>0</v>
      </c>
      <c r="QDT17" s="224">
        <f t="shared" si="183"/>
        <v>0</v>
      </c>
      <c r="QDU17" s="224">
        <f t="shared" si="183"/>
        <v>0</v>
      </c>
      <c r="QDV17" s="224">
        <f t="shared" si="183"/>
        <v>0</v>
      </c>
      <c r="QDW17" s="224">
        <f t="shared" si="183"/>
        <v>0</v>
      </c>
      <c r="QDX17" s="224">
        <f t="shared" si="183"/>
        <v>0</v>
      </c>
      <c r="QDY17" s="224">
        <f t="shared" si="183"/>
        <v>0</v>
      </c>
      <c r="QDZ17" s="224">
        <f t="shared" si="183"/>
        <v>0</v>
      </c>
      <c r="QEA17" s="224">
        <f t="shared" si="183"/>
        <v>0</v>
      </c>
      <c r="QEB17" s="224">
        <f t="shared" si="183"/>
        <v>0</v>
      </c>
      <c r="QEC17" s="224">
        <f t="shared" si="183"/>
        <v>0</v>
      </c>
      <c r="QED17" s="224">
        <f t="shared" si="183"/>
        <v>0</v>
      </c>
      <c r="QEE17" s="224">
        <f t="shared" si="183"/>
        <v>0</v>
      </c>
      <c r="QEF17" s="224">
        <f t="shared" si="183"/>
        <v>0</v>
      </c>
      <c r="QEG17" s="224">
        <f t="shared" si="183"/>
        <v>0</v>
      </c>
      <c r="QEH17" s="224">
        <f t="shared" si="183"/>
        <v>0</v>
      </c>
      <c r="QEI17" s="224">
        <f t="shared" si="183"/>
        <v>0</v>
      </c>
      <c r="QEJ17" s="224">
        <f t="shared" si="183"/>
        <v>0</v>
      </c>
      <c r="QEK17" s="224">
        <f t="shared" si="183"/>
        <v>0</v>
      </c>
      <c r="QEL17" s="224">
        <f t="shared" si="183"/>
        <v>0</v>
      </c>
      <c r="QEM17" s="224">
        <f t="shared" si="183"/>
        <v>0</v>
      </c>
      <c r="QEN17" s="224">
        <f t="shared" si="183"/>
        <v>0</v>
      </c>
      <c r="QEO17" s="224">
        <f t="shared" si="183"/>
        <v>0</v>
      </c>
      <c r="QEP17" s="224">
        <f t="shared" si="183"/>
        <v>0</v>
      </c>
      <c r="QEQ17" s="224">
        <f t="shared" si="183"/>
        <v>0</v>
      </c>
      <c r="QER17" s="224">
        <f t="shared" si="183"/>
        <v>0</v>
      </c>
      <c r="QES17" s="224">
        <f t="shared" si="183"/>
        <v>0</v>
      </c>
      <c r="QET17" s="224">
        <f t="shared" si="183"/>
        <v>0</v>
      </c>
      <c r="QEU17" s="224">
        <f t="shared" si="183"/>
        <v>0</v>
      </c>
      <c r="QEV17" s="224">
        <f t="shared" si="183"/>
        <v>0</v>
      </c>
      <c r="QEW17" s="224">
        <f t="shared" ref="QEW17:QHH17" si="184">SUM(QEW18,QEW22,QEW23,QEW28)</f>
        <v>0</v>
      </c>
      <c r="QEX17" s="224">
        <f t="shared" si="184"/>
        <v>0</v>
      </c>
      <c r="QEY17" s="224">
        <f t="shared" si="184"/>
        <v>0</v>
      </c>
      <c r="QEZ17" s="224">
        <f t="shared" si="184"/>
        <v>0</v>
      </c>
      <c r="QFA17" s="224">
        <f t="shared" si="184"/>
        <v>0</v>
      </c>
      <c r="QFB17" s="224">
        <f t="shared" si="184"/>
        <v>0</v>
      </c>
      <c r="QFC17" s="224">
        <f t="shared" si="184"/>
        <v>0</v>
      </c>
      <c r="QFD17" s="224">
        <f t="shared" si="184"/>
        <v>0</v>
      </c>
      <c r="QFE17" s="224">
        <f t="shared" si="184"/>
        <v>0</v>
      </c>
      <c r="QFF17" s="224">
        <f t="shared" si="184"/>
        <v>0</v>
      </c>
      <c r="QFG17" s="224">
        <f t="shared" si="184"/>
        <v>0</v>
      </c>
      <c r="QFH17" s="224">
        <f t="shared" si="184"/>
        <v>0</v>
      </c>
      <c r="QFI17" s="224">
        <f t="shared" si="184"/>
        <v>0</v>
      </c>
      <c r="QFJ17" s="224">
        <f t="shared" si="184"/>
        <v>0</v>
      </c>
      <c r="QFK17" s="224">
        <f t="shared" si="184"/>
        <v>0</v>
      </c>
      <c r="QFL17" s="224">
        <f t="shared" si="184"/>
        <v>0</v>
      </c>
      <c r="QFM17" s="224">
        <f t="shared" si="184"/>
        <v>0</v>
      </c>
      <c r="QFN17" s="224">
        <f t="shared" si="184"/>
        <v>0</v>
      </c>
      <c r="QFO17" s="224">
        <f t="shared" si="184"/>
        <v>0</v>
      </c>
      <c r="QFP17" s="224">
        <f t="shared" si="184"/>
        <v>0</v>
      </c>
      <c r="QFQ17" s="224">
        <f t="shared" si="184"/>
        <v>0</v>
      </c>
      <c r="QFR17" s="224">
        <f t="shared" si="184"/>
        <v>0</v>
      </c>
      <c r="QFS17" s="224">
        <f t="shared" si="184"/>
        <v>0</v>
      </c>
      <c r="QFT17" s="224">
        <f t="shared" si="184"/>
        <v>0</v>
      </c>
      <c r="QFU17" s="224">
        <f t="shared" si="184"/>
        <v>0</v>
      </c>
      <c r="QFV17" s="224">
        <f t="shared" si="184"/>
        <v>0</v>
      </c>
      <c r="QFW17" s="224">
        <f t="shared" si="184"/>
        <v>0</v>
      </c>
      <c r="QFX17" s="224">
        <f t="shared" si="184"/>
        <v>0</v>
      </c>
      <c r="QFY17" s="224">
        <f t="shared" si="184"/>
        <v>0</v>
      </c>
      <c r="QFZ17" s="224">
        <f t="shared" si="184"/>
        <v>0</v>
      </c>
      <c r="QGA17" s="224">
        <f t="shared" si="184"/>
        <v>0</v>
      </c>
      <c r="QGB17" s="224">
        <f t="shared" si="184"/>
        <v>0</v>
      </c>
      <c r="QGC17" s="224">
        <f t="shared" si="184"/>
        <v>0</v>
      </c>
      <c r="QGD17" s="224">
        <f t="shared" si="184"/>
        <v>0</v>
      </c>
      <c r="QGE17" s="224">
        <f t="shared" si="184"/>
        <v>0</v>
      </c>
      <c r="QGF17" s="224">
        <f t="shared" si="184"/>
        <v>0</v>
      </c>
      <c r="QGG17" s="224">
        <f t="shared" si="184"/>
        <v>0</v>
      </c>
      <c r="QGH17" s="224">
        <f t="shared" si="184"/>
        <v>0</v>
      </c>
      <c r="QGI17" s="224">
        <f t="shared" si="184"/>
        <v>0</v>
      </c>
      <c r="QGJ17" s="224">
        <f t="shared" si="184"/>
        <v>0</v>
      </c>
      <c r="QGK17" s="224">
        <f t="shared" si="184"/>
        <v>0</v>
      </c>
      <c r="QGL17" s="224">
        <f t="shared" si="184"/>
        <v>0</v>
      </c>
      <c r="QGM17" s="224">
        <f t="shared" si="184"/>
        <v>0</v>
      </c>
      <c r="QGN17" s="224">
        <f t="shared" si="184"/>
        <v>0</v>
      </c>
      <c r="QGO17" s="224">
        <f t="shared" si="184"/>
        <v>0</v>
      </c>
      <c r="QGP17" s="224">
        <f t="shared" si="184"/>
        <v>0</v>
      </c>
      <c r="QGQ17" s="224">
        <f t="shared" si="184"/>
        <v>0</v>
      </c>
      <c r="QGR17" s="224">
        <f t="shared" si="184"/>
        <v>0</v>
      </c>
      <c r="QGS17" s="224">
        <f t="shared" si="184"/>
        <v>0</v>
      </c>
      <c r="QGT17" s="224">
        <f t="shared" si="184"/>
        <v>0</v>
      </c>
      <c r="QGU17" s="224">
        <f t="shared" si="184"/>
        <v>0</v>
      </c>
      <c r="QGV17" s="224">
        <f t="shared" si="184"/>
        <v>0</v>
      </c>
      <c r="QGW17" s="224">
        <f t="shared" si="184"/>
        <v>0</v>
      </c>
      <c r="QGX17" s="224">
        <f t="shared" si="184"/>
        <v>0</v>
      </c>
      <c r="QGY17" s="224">
        <f t="shared" si="184"/>
        <v>0</v>
      </c>
      <c r="QGZ17" s="224">
        <f t="shared" si="184"/>
        <v>0</v>
      </c>
      <c r="QHA17" s="224">
        <f t="shared" si="184"/>
        <v>0</v>
      </c>
      <c r="QHB17" s="224">
        <f t="shared" si="184"/>
        <v>0</v>
      </c>
      <c r="QHC17" s="224">
        <f t="shared" si="184"/>
        <v>0</v>
      </c>
      <c r="QHD17" s="224">
        <f t="shared" si="184"/>
        <v>0</v>
      </c>
      <c r="QHE17" s="224">
        <f t="shared" si="184"/>
        <v>0</v>
      </c>
      <c r="QHF17" s="224">
        <f t="shared" si="184"/>
        <v>0</v>
      </c>
      <c r="QHG17" s="224">
        <f t="shared" si="184"/>
        <v>0</v>
      </c>
      <c r="QHH17" s="224">
        <f t="shared" si="184"/>
        <v>0</v>
      </c>
      <c r="QHI17" s="224">
        <f t="shared" ref="QHI17:QJT17" si="185">SUM(QHI18,QHI22,QHI23,QHI28)</f>
        <v>0</v>
      </c>
      <c r="QHJ17" s="224">
        <f t="shared" si="185"/>
        <v>0</v>
      </c>
      <c r="QHK17" s="224">
        <f t="shared" si="185"/>
        <v>0</v>
      </c>
      <c r="QHL17" s="224">
        <f t="shared" si="185"/>
        <v>0</v>
      </c>
      <c r="QHM17" s="224">
        <f t="shared" si="185"/>
        <v>0</v>
      </c>
      <c r="QHN17" s="224">
        <f t="shared" si="185"/>
        <v>0</v>
      </c>
      <c r="QHO17" s="224">
        <f t="shared" si="185"/>
        <v>0</v>
      </c>
      <c r="QHP17" s="224">
        <f t="shared" si="185"/>
        <v>0</v>
      </c>
      <c r="QHQ17" s="224">
        <f t="shared" si="185"/>
        <v>0</v>
      </c>
      <c r="QHR17" s="224">
        <f t="shared" si="185"/>
        <v>0</v>
      </c>
      <c r="QHS17" s="224">
        <f t="shared" si="185"/>
        <v>0</v>
      </c>
      <c r="QHT17" s="224">
        <f t="shared" si="185"/>
        <v>0</v>
      </c>
      <c r="QHU17" s="224">
        <f t="shared" si="185"/>
        <v>0</v>
      </c>
      <c r="QHV17" s="224">
        <f t="shared" si="185"/>
        <v>0</v>
      </c>
      <c r="QHW17" s="224">
        <f t="shared" si="185"/>
        <v>0</v>
      </c>
      <c r="QHX17" s="224">
        <f t="shared" si="185"/>
        <v>0</v>
      </c>
      <c r="QHY17" s="224">
        <f t="shared" si="185"/>
        <v>0</v>
      </c>
      <c r="QHZ17" s="224">
        <f t="shared" si="185"/>
        <v>0</v>
      </c>
      <c r="QIA17" s="224">
        <f t="shared" si="185"/>
        <v>0</v>
      </c>
      <c r="QIB17" s="224">
        <f t="shared" si="185"/>
        <v>0</v>
      </c>
      <c r="QIC17" s="224">
        <f t="shared" si="185"/>
        <v>0</v>
      </c>
      <c r="QID17" s="224">
        <f t="shared" si="185"/>
        <v>0</v>
      </c>
      <c r="QIE17" s="224">
        <f t="shared" si="185"/>
        <v>0</v>
      </c>
      <c r="QIF17" s="224">
        <f t="shared" si="185"/>
        <v>0</v>
      </c>
      <c r="QIG17" s="224">
        <f t="shared" si="185"/>
        <v>0</v>
      </c>
      <c r="QIH17" s="224">
        <f t="shared" si="185"/>
        <v>0</v>
      </c>
      <c r="QII17" s="224">
        <f t="shared" si="185"/>
        <v>0</v>
      </c>
      <c r="QIJ17" s="224">
        <f t="shared" si="185"/>
        <v>0</v>
      </c>
      <c r="QIK17" s="224">
        <f t="shared" si="185"/>
        <v>0</v>
      </c>
      <c r="QIL17" s="224">
        <f t="shared" si="185"/>
        <v>0</v>
      </c>
      <c r="QIM17" s="224">
        <f t="shared" si="185"/>
        <v>0</v>
      </c>
      <c r="QIN17" s="224">
        <f t="shared" si="185"/>
        <v>0</v>
      </c>
      <c r="QIO17" s="224">
        <f t="shared" si="185"/>
        <v>0</v>
      </c>
      <c r="QIP17" s="224">
        <f t="shared" si="185"/>
        <v>0</v>
      </c>
      <c r="QIQ17" s="224">
        <f t="shared" si="185"/>
        <v>0</v>
      </c>
      <c r="QIR17" s="224">
        <f t="shared" si="185"/>
        <v>0</v>
      </c>
      <c r="QIS17" s="224">
        <f t="shared" si="185"/>
        <v>0</v>
      </c>
      <c r="QIT17" s="224">
        <f t="shared" si="185"/>
        <v>0</v>
      </c>
      <c r="QIU17" s="224">
        <f t="shared" si="185"/>
        <v>0</v>
      </c>
      <c r="QIV17" s="224">
        <f t="shared" si="185"/>
        <v>0</v>
      </c>
      <c r="QIW17" s="224">
        <f t="shared" si="185"/>
        <v>0</v>
      </c>
      <c r="QIX17" s="224">
        <f t="shared" si="185"/>
        <v>0</v>
      </c>
      <c r="QIY17" s="224">
        <f t="shared" si="185"/>
        <v>0</v>
      </c>
      <c r="QIZ17" s="224">
        <f t="shared" si="185"/>
        <v>0</v>
      </c>
      <c r="QJA17" s="224">
        <f t="shared" si="185"/>
        <v>0</v>
      </c>
      <c r="QJB17" s="224">
        <f t="shared" si="185"/>
        <v>0</v>
      </c>
      <c r="QJC17" s="224">
        <f t="shared" si="185"/>
        <v>0</v>
      </c>
      <c r="QJD17" s="224">
        <f t="shared" si="185"/>
        <v>0</v>
      </c>
      <c r="QJE17" s="224">
        <f t="shared" si="185"/>
        <v>0</v>
      </c>
      <c r="QJF17" s="224">
        <f t="shared" si="185"/>
        <v>0</v>
      </c>
      <c r="QJG17" s="224">
        <f t="shared" si="185"/>
        <v>0</v>
      </c>
      <c r="QJH17" s="224">
        <f t="shared" si="185"/>
        <v>0</v>
      </c>
      <c r="QJI17" s="224">
        <f t="shared" si="185"/>
        <v>0</v>
      </c>
      <c r="QJJ17" s="224">
        <f t="shared" si="185"/>
        <v>0</v>
      </c>
      <c r="QJK17" s="224">
        <f t="shared" si="185"/>
        <v>0</v>
      </c>
      <c r="QJL17" s="224">
        <f t="shared" si="185"/>
        <v>0</v>
      </c>
      <c r="QJM17" s="224">
        <f t="shared" si="185"/>
        <v>0</v>
      </c>
      <c r="QJN17" s="224">
        <f t="shared" si="185"/>
        <v>0</v>
      </c>
      <c r="QJO17" s="224">
        <f t="shared" si="185"/>
        <v>0</v>
      </c>
      <c r="QJP17" s="224">
        <f t="shared" si="185"/>
        <v>0</v>
      </c>
      <c r="QJQ17" s="224">
        <f t="shared" si="185"/>
        <v>0</v>
      </c>
      <c r="QJR17" s="224">
        <f t="shared" si="185"/>
        <v>0</v>
      </c>
      <c r="QJS17" s="224">
        <f t="shared" si="185"/>
        <v>0</v>
      </c>
      <c r="QJT17" s="224">
        <f t="shared" si="185"/>
        <v>0</v>
      </c>
      <c r="QJU17" s="224">
        <f t="shared" ref="QJU17:QMF17" si="186">SUM(QJU18,QJU22,QJU23,QJU28)</f>
        <v>0</v>
      </c>
      <c r="QJV17" s="224">
        <f t="shared" si="186"/>
        <v>0</v>
      </c>
      <c r="QJW17" s="224">
        <f t="shared" si="186"/>
        <v>0</v>
      </c>
      <c r="QJX17" s="224">
        <f t="shared" si="186"/>
        <v>0</v>
      </c>
      <c r="QJY17" s="224">
        <f t="shared" si="186"/>
        <v>0</v>
      </c>
      <c r="QJZ17" s="224">
        <f t="shared" si="186"/>
        <v>0</v>
      </c>
      <c r="QKA17" s="224">
        <f t="shared" si="186"/>
        <v>0</v>
      </c>
      <c r="QKB17" s="224">
        <f t="shared" si="186"/>
        <v>0</v>
      </c>
      <c r="QKC17" s="224">
        <f t="shared" si="186"/>
        <v>0</v>
      </c>
      <c r="QKD17" s="224">
        <f t="shared" si="186"/>
        <v>0</v>
      </c>
      <c r="QKE17" s="224">
        <f t="shared" si="186"/>
        <v>0</v>
      </c>
      <c r="QKF17" s="224">
        <f t="shared" si="186"/>
        <v>0</v>
      </c>
      <c r="QKG17" s="224">
        <f t="shared" si="186"/>
        <v>0</v>
      </c>
      <c r="QKH17" s="224">
        <f t="shared" si="186"/>
        <v>0</v>
      </c>
      <c r="QKI17" s="224">
        <f t="shared" si="186"/>
        <v>0</v>
      </c>
      <c r="QKJ17" s="224">
        <f t="shared" si="186"/>
        <v>0</v>
      </c>
      <c r="QKK17" s="224">
        <f t="shared" si="186"/>
        <v>0</v>
      </c>
      <c r="QKL17" s="224">
        <f t="shared" si="186"/>
        <v>0</v>
      </c>
      <c r="QKM17" s="224">
        <f t="shared" si="186"/>
        <v>0</v>
      </c>
      <c r="QKN17" s="224">
        <f t="shared" si="186"/>
        <v>0</v>
      </c>
      <c r="QKO17" s="224">
        <f t="shared" si="186"/>
        <v>0</v>
      </c>
      <c r="QKP17" s="224">
        <f t="shared" si="186"/>
        <v>0</v>
      </c>
      <c r="QKQ17" s="224">
        <f t="shared" si="186"/>
        <v>0</v>
      </c>
      <c r="QKR17" s="224">
        <f t="shared" si="186"/>
        <v>0</v>
      </c>
      <c r="QKS17" s="224">
        <f t="shared" si="186"/>
        <v>0</v>
      </c>
      <c r="QKT17" s="224">
        <f t="shared" si="186"/>
        <v>0</v>
      </c>
      <c r="QKU17" s="224">
        <f t="shared" si="186"/>
        <v>0</v>
      </c>
      <c r="QKV17" s="224">
        <f t="shared" si="186"/>
        <v>0</v>
      </c>
      <c r="QKW17" s="224">
        <f t="shared" si="186"/>
        <v>0</v>
      </c>
      <c r="QKX17" s="224">
        <f t="shared" si="186"/>
        <v>0</v>
      </c>
      <c r="QKY17" s="224">
        <f t="shared" si="186"/>
        <v>0</v>
      </c>
      <c r="QKZ17" s="224">
        <f t="shared" si="186"/>
        <v>0</v>
      </c>
      <c r="QLA17" s="224">
        <f t="shared" si="186"/>
        <v>0</v>
      </c>
      <c r="QLB17" s="224">
        <f t="shared" si="186"/>
        <v>0</v>
      </c>
      <c r="QLC17" s="224">
        <f t="shared" si="186"/>
        <v>0</v>
      </c>
      <c r="QLD17" s="224">
        <f t="shared" si="186"/>
        <v>0</v>
      </c>
      <c r="QLE17" s="224">
        <f t="shared" si="186"/>
        <v>0</v>
      </c>
      <c r="QLF17" s="224">
        <f t="shared" si="186"/>
        <v>0</v>
      </c>
      <c r="QLG17" s="224">
        <f t="shared" si="186"/>
        <v>0</v>
      </c>
      <c r="QLH17" s="224">
        <f t="shared" si="186"/>
        <v>0</v>
      </c>
      <c r="QLI17" s="224">
        <f t="shared" si="186"/>
        <v>0</v>
      </c>
      <c r="QLJ17" s="224">
        <f t="shared" si="186"/>
        <v>0</v>
      </c>
      <c r="QLK17" s="224">
        <f t="shared" si="186"/>
        <v>0</v>
      </c>
      <c r="QLL17" s="224">
        <f t="shared" si="186"/>
        <v>0</v>
      </c>
      <c r="QLM17" s="224">
        <f t="shared" si="186"/>
        <v>0</v>
      </c>
      <c r="QLN17" s="224">
        <f t="shared" si="186"/>
        <v>0</v>
      </c>
      <c r="QLO17" s="224">
        <f t="shared" si="186"/>
        <v>0</v>
      </c>
      <c r="QLP17" s="224">
        <f t="shared" si="186"/>
        <v>0</v>
      </c>
      <c r="QLQ17" s="224">
        <f t="shared" si="186"/>
        <v>0</v>
      </c>
      <c r="QLR17" s="224">
        <f t="shared" si="186"/>
        <v>0</v>
      </c>
      <c r="QLS17" s="224">
        <f t="shared" si="186"/>
        <v>0</v>
      </c>
      <c r="QLT17" s="224">
        <f t="shared" si="186"/>
        <v>0</v>
      </c>
      <c r="QLU17" s="224">
        <f t="shared" si="186"/>
        <v>0</v>
      </c>
      <c r="QLV17" s="224">
        <f t="shared" si="186"/>
        <v>0</v>
      </c>
      <c r="QLW17" s="224">
        <f t="shared" si="186"/>
        <v>0</v>
      </c>
      <c r="QLX17" s="224">
        <f t="shared" si="186"/>
        <v>0</v>
      </c>
      <c r="QLY17" s="224">
        <f t="shared" si="186"/>
        <v>0</v>
      </c>
      <c r="QLZ17" s="224">
        <f t="shared" si="186"/>
        <v>0</v>
      </c>
      <c r="QMA17" s="224">
        <f t="shared" si="186"/>
        <v>0</v>
      </c>
      <c r="QMB17" s="224">
        <f t="shared" si="186"/>
        <v>0</v>
      </c>
      <c r="QMC17" s="224">
        <f t="shared" si="186"/>
        <v>0</v>
      </c>
      <c r="QMD17" s="224">
        <f t="shared" si="186"/>
        <v>0</v>
      </c>
      <c r="QME17" s="224">
        <f t="shared" si="186"/>
        <v>0</v>
      </c>
      <c r="QMF17" s="224">
        <f t="shared" si="186"/>
        <v>0</v>
      </c>
      <c r="QMG17" s="224">
        <f t="shared" ref="QMG17:QOR17" si="187">SUM(QMG18,QMG22,QMG23,QMG28)</f>
        <v>0</v>
      </c>
      <c r="QMH17" s="224">
        <f t="shared" si="187"/>
        <v>0</v>
      </c>
      <c r="QMI17" s="224">
        <f t="shared" si="187"/>
        <v>0</v>
      </c>
      <c r="QMJ17" s="224">
        <f t="shared" si="187"/>
        <v>0</v>
      </c>
      <c r="QMK17" s="224">
        <f t="shared" si="187"/>
        <v>0</v>
      </c>
      <c r="QML17" s="224">
        <f t="shared" si="187"/>
        <v>0</v>
      </c>
      <c r="QMM17" s="224">
        <f t="shared" si="187"/>
        <v>0</v>
      </c>
      <c r="QMN17" s="224">
        <f t="shared" si="187"/>
        <v>0</v>
      </c>
      <c r="QMO17" s="224">
        <f t="shared" si="187"/>
        <v>0</v>
      </c>
      <c r="QMP17" s="224">
        <f t="shared" si="187"/>
        <v>0</v>
      </c>
      <c r="QMQ17" s="224">
        <f t="shared" si="187"/>
        <v>0</v>
      </c>
      <c r="QMR17" s="224">
        <f t="shared" si="187"/>
        <v>0</v>
      </c>
      <c r="QMS17" s="224">
        <f t="shared" si="187"/>
        <v>0</v>
      </c>
      <c r="QMT17" s="224">
        <f t="shared" si="187"/>
        <v>0</v>
      </c>
      <c r="QMU17" s="224">
        <f t="shared" si="187"/>
        <v>0</v>
      </c>
      <c r="QMV17" s="224">
        <f t="shared" si="187"/>
        <v>0</v>
      </c>
      <c r="QMW17" s="224">
        <f t="shared" si="187"/>
        <v>0</v>
      </c>
      <c r="QMX17" s="224">
        <f t="shared" si="187"/>
        <v>0</v>
      </c>
      <c r="QMY17" s="224">
        <f t="shared" si="187"/>
        <v>0</v>
      </c>
      <c r="QMZ17" s="224">
        <f t="shared" si="187"/>
        <v>0</v>
      </c>
      <c r="QNA17" s="224">
        <f t="shared" si="187"/>
        <v>0</v>
      </c>
      <c r="QNB17" s="224">
        <f t="shared" si="187"/>
        <v>0</v>
      </c>
      <c r="QNC17" s="224">
        <f t="shared" si="187"/>
        <v>0</v>
      </c>
      <c r="QND17" s="224">
        <f t="shared" si="187"/>
        <v>0</v>
      </c>
      <c r="QNE17" s="224">
        <f t="shared" si="187"/>
        <v>0</v>
      </c>
      <c r="QNF17" s="224">
        <f t="shared" si="187"/>
        <v>0</v>
      </c>
      <c r="QNG17" s="224">
        <f t="shared" si="187"/>
        <v>0</v>
      </c>
      <c r="QNH17" s="224">
        <f t="shared" si="187"/>
        <v>0</v>
      </c>
      <c r="QNI17" s="224">
        <f t="shared" si="187"/>
        <v>0</v>
      </c>
      <c r="QNJ17" s="224">
        <f t="shared" si="187"/>
        <v>0</v>
      </c>
      <c r="QNK17" s="224">
        <f t="shared" si="187"/>
        <v>0</v>
      </c>
      <c r="QNL17" s="224">
        <f t="shared" si="187"/>
        <v>0</v>
      </c>
      <c r="QNM17" s="224">
        <f t="shared" si="187"/>
        <v>0</v>
      </c>
      <c r="QNN17" s="224">
        <f t="shared" si="187"/>
        <v>0</v>
      </c>
      <c r="QNO17" s="224">
        <f t="shared" si="187"/>
        <v>0</v>
      </c>
      <c r="QNP17" s="224">
        <f t="shared" si="187"/>
        <v>0</v>
      </c>
      <c r="QNQ17" s="224">
        <f t="shared" si="187"/>
        <v>0</v>
      </c>
      <c r="QNR17" s="224">
        <f t="shared" si="187"/>
        <v>0</v>
      </c>
      <c r="QNS17" s="224">
        <f t="shared" si="187"/>
        <v>0</v>
      </c>
      <c r="QNT17" s="224">
        <f t="shared" si="187"/>
        <v>0</v>
      </c>
      <c r="QNU17" s="224">
        <f t="shared" si="187"/>
        <v>0</v>
      </c>
      <c r="QNV17" s="224">
        <f t="shared" si="187"/>
        <v>0</v>
      </c>
      <c r="QNW17" s="224">
        <f t="shared" si="187"/>
        <v>0</v>
      </c>
      <c r="QNX17" s="224">
        <f t="shared" si="187"/>
        <v>0</v>
      </c>
      <c r="QNY17" s="224">
        <f t="shared" si="187"/>
        <v>0</v>
      </c>
      <c r="QNZ17" s="224">
        <f t="shared" si="187"/>
        <v>0</v>
      </c>
      <c r="QOA17" s="224">
        <f t="shared" si="187"/>
        <v>0</v>
      </c>
      <c r="QOB17" s="224">
        <f t="shared" si="187"/>
        <v>0</v>
      </c>
      <c r="QOC17" s="224">
        <f t="shared" si="187"/>
        <v>0</v>
      </c>
      <c r="QOD17" s="224">
        <f t="shared" si="187"/>
        <v>0</v>
      </c>
      <c r="QOE17" s="224">
        <f t="shared" si="187"/>
        <v>0</v>
      </c>
      <c r="QOF17" s="224">
        <f t="shared" si="187"/>
        <v>0</v>
      </c>
      <c r="QOG17" s="224">
        <f t="shared" si="187"/>
        <v>0</v>
      </c>
      <c r="QOH17" s="224">
        <f t="shared" si="187"/>
        <v>0</v>
      </c>
      <c r="QOI17" s="224">
        <f t="shared" si="187"/>
        <v>0</v>
      </c>
      <c r="QOJ17" s="224">
        <f t="shared" si="187"/>
        <v>0</v>
      </c>
      <c r="QOK17" s="224">
        <f t="shared" si="187"/>
        <v>0</v>
      </c>
      <c r="QOL17" s="224">
        <f t="shared" si="187"/>
        <v>0</v>
      </c>
      <c r="QOM17" s="224">
        <f t="shared" si="187"/>
        <v>0</v>
      </c>
      <c r="QON17" s="224">
        <f t="shared" si="187"/>
        <v>0</v>
      </c>
      <c r="QOO17" s="224">
        <f t="shared" si="187"/>
        <v>0</v>
      </c>
      <c r="QOP17" s="224">
        <f t="shared" si="187"/>
        <v>0</v>
      </c>
      <c r="QOQ17" s="224">
        <f t="shared" si="187"/>
        <v>0</v>
      </c>
      <c r="QOR17" s="224">
        <f t="shared" si="187"/>
        <v>0</v>
      </c>
      <c r="QOS17" s="224">
        <f t="shared" ref="QOS17:QRD17" si="188">SUM(QOS18,QOS22,QOS23,QOS28)</f>
        <v>0</v>
      </c>
      <c r="QOT17" s="224">
        <f t="shared" si="188"/>
        <v>0</v>
      </c>
      <c r="QOU17" s="224">
        <f t="shared" si="188"/>
        <v>0</v>
      </c>
      <c r="QOV17" s="224">
        <f t="shared" si="188"/>
        <v>0</v>
      </c>
      <c r="QOW17" s="224">
        <f t="shared" si="188"/>
        <v>0</v>
      </c>
      <c r="QOX17" s="224">
        <f t="shared" si="188"/>
        <v>0</v>
      </c>
      <c r="QOY17" s="224">
        <f t="shared" si="188"/>
        <v>0</v>
      </c>
      <c r="QOZ17" s="224">
        <f t="shared" si="188"/>
        <v>0</v>
      </c>
      <c r="QPA17" s="224">
        <f t="shared" si="188"/>
        <v>0</v>
      </c>
      <c r="QPB17" s="224">
        <f t="shared" si="188"/>
        <v>0</v>
      </c>
      <c r="QPC17" s="224">
        <f t="shared" si="188"/>
        <v>0</v>
      </c>
      <c r="QPD17" s="224">
        <f t="shared" si="188"/>
        <v>0</v>
      </c>
      <c r="QPE17" s="224">
        <f t="shared" si="188"/>
        <v>0</v>
      </c>
      <c r="QPF17" s="224">
        <f t="shared" si="188"/>
        <v>0</v>
      </c>
      <c r="QPG17" s="224">
        <f t="shared" si="188"/>
        <v>0</v>
      </c>
      <c r="QPH17" s="224">
        <f t="shared" si="188"/>
        <v>0</v>
      </c>
      <c r="QPI17" s="224">
        <f t="shared" si="188"/>
        <v>0</v>
      </c>
      <c r="QPJ17" s="224">
        <f t="shared" si="188"/>
        <v>0</v>
      </c>
      <c r="QPK17" s="224">
        <f t="shared" si="188"/>
        <v>0</v>
      </c>
      <c r="QPL17" s="224">
        <f t="shared" si="188"/>
        <v>0</v>
      </c>
      <c r="QPM17" s="224">
        <f t="shared" si="188"/>
        <v>0</v>
      </c>
      <c r="QPN17" s="224">
        <f t="shared" si="188"/>
        <v>0</v>
      </c>
      <c r="QPO17" s="224">
        <f t="shared" si="188"/>
        <v>0</v>
      </c>
      <c r="QPP17" s="224">
        <f t="shared" si="188"/>
        <v>0</v>
      </c>
      <c r="QPQ17" s="224">
        <f t="shared" si="188"/>
        <v>0</v>
      </c>
      <c r="QPR17" s="224">
        <f t="shared" si="188"/>
        <v>0</v>
      </c>
      <c r="QPS17" s="224">
        <f t="shared" si="188"/>
        <v>0</v>
      </c>
      <c r="QPT17" s="224">
        <f t="shared" si="188"/>
        <v>0</v>
      </c>
      <c r="QPU17" s="224">
        <f t="shared" si="188"/>
        <v>0</v>
      </c>
      <c r="QPV17" s="224">
        <f t="shared" si="188"/>
        <v>0</v>
      </c>
      <c r="QPW17" s="224">
        <f t="shared" si="188"/>
        <v>0</v>
      </c>
      <c r="QPX17" s="224">
        <f t="shared" si="188"/>
        <v>0</v>
      </c>
      <c r="QPY17" s="224">
        <f t="shared" si="188"/>
        <v>0</v>
      </c>
      <c r="QPZ17" s="224">
        <f t="shared" si="188"/>
        <v>0</v>
      </c>
      <c r="QQA17" s="224">
        <f t="shared" si="188"/>
        <v>0</v>
      </c>
      <c r="QQB17" s="224">
        <f t="shared" si="188"/>
        <v>0</v>
      </c>
      <c r="QQC17" s="224">
        <f t="shared" si="188"/>
        <v>0</v>
      </c>
      <c r="QQD17" s="224">
        <f t="shared" si="188"/>
        <v>0</v>
      </c>
      <c r="QQE17" s="224">
        <f t="shared" si="188"/>
        <v>0</v>
      </c>
      <c r="QQF17" s="224">
        <f t="shared" si="188"/>
        <v>0</v>
      </c>
      <c r="QQG17" s="224">
        <f t="shared" si="188"/>
        <v>0</v>
      </c>
      <c r="QQH17" s="224">
        <f t="shared" si="188"/>
        <v>0</v>
      </c>
      <c r="QQI17" s="224">
        <f t="shared" si="188"/>
        <v>0</v>
      </c>
      <c r="QQJ17" s="224">
        <f t="shared" si="188"/>
        <v>0</v>
      </c>
      <c r="QQK17" s="224">
        <f t="shared" si="188"/>
        <v>0</v>
      </c>
      <c r="QQL17" s="224">
        <f t="shared" si="188"/>
        <v>0</v>
      </c>
      <c r="QQM17" s="224">
        <f t="shared" si="188"/>
        <v>0</v>
      </c>
      <c r="QQN17" s="224">
        <f t="shared" si="188"/>
        <v>0</v>
      </c>
      <c r="QQO17" s="224">
        <f t="shared" si="188"/>
        <v>0</v>
      </c>
      <c r="QQP17" s="224">
        <f t="shared" si="188"/>
        <v>0</v>
      </c>
      <c r="QQQ17" s="224">
        <f t="shared" si="188"/>
        <v>0</v>
      </c>
      <c r="QQR17" s="224">
        <f t="shared" si="188"/>
        <v>0</v>
      </c>
      <c r="QQS17" s="224">
        <f t="shared" si="188"/>
        <v>0</v>
      </c>
      <c r="QQT17" s="224">
        <f t="shared" si="188"/>
        <v>0</v>
      </c>
      <c r="QQU17" s="224">
        <f t="shared" si="188"/>
        <v>0</v>
      </c>
      <c r="QQV17" s="224">
        <f t="shared" si="188"/>
        <v>0</v>
      </c>
      <c r="QQW17" s="224">
        <f t="shared" si="188"/>
        <v>0</v>
      </c>
      <c r="QQX17" s="224">
        <f t="shared" si="188"/>
        <v>0</v>
      </c>
      <c r="QQY17" s="224">
        <f t="shared" si="188"/>
        <v>0</v>
      </c>
      <c r="QQZ17" s="224">
        <f t="shared" si="188"/>
        <v>0</v>
      </c>
      <c r="QRA17" s="224">
        <f t="shared" si="188"/>
        <v>0</v>
      </c>
      <c r="QRB17" s="224">
        <f t="shared" si="188"/>
        <v>0</v>
      </c>
      <c r="QRC17" s="224">
        <f t="shared" si="188"/>
        <v>0</v>
      </c>
      <c r="QRD17" s="224">
        <f t="shared" si="188"/>
        <v>0</v>
      </c>
      <c r="QRE17" s="224">
        <f t="shared" ref="QRE17:QTP17" si="189">SUM(QRE18,QRE22,QRE23,QRE28)</f>
        <v>0</v>
      </c>
      <c r="QRF17" s="224">
        <f t="shared" si="189"/>
        <v>0</v>
      </c>
      <c r="QRG17" s="224">
        <f t="shared" si="189"/>
        <v>0</v>
      </c>
      <c r="QRH17" s="224">
        <f t="shared" si="189"/>
        <v>0</v>
      </c>
      <c r="QRI17" s="224">
        <f t="shared" si="189"/>
        <v>0</v>
      </c>
      <c r="QRJ17" s="224">
        <f t="shared" si="189"/>
        <v>0</v>
      </c>
      <c r="QRK17" s="224">
        <f t="shared" si="189"/>
        <v>0</v>
      </c>
      <c r="QRL17" s="224">
        <f t="shared" si="189"/>
        <v>0</v>
      </c>
      <c r="QRM17" s="224">
        <f t="shared" si="189"/>
        <v>0</v>
      </c>
      <c r="QRN17" s="224">
        <f t="shared" si="189"/>
        <v>0</v>
      </c>
      <c r="QRO17" s="224">
        <f t="shared" si="189"/>
        <v>0</v>
      </c>
      <c r="QRP17" s="224">
        <f t="shared" si="189"/>
        <v>0</v>
      </c>
      <c r="QRQ17" s="224">
        <f t="shared" si="189"/>
        <v>0</v>
      </c>
      <c r="QRR17" s="224">
        <f t="shared" si="189"/>
        <v>0</v>
      </c>
      <c r="QRS17" s="224">
        <f t="shared" si="189"/>
        <v>0</v>
      </c>
      <c r="QRT17" s="224">
        <f t="shared" si="189"/>
        <v>0</v>
      </c>
      <c r="QRU17" s="224">
        <f t="shared" si="189"/>
        <v>0</v>
      </c>
      <c r="QRV17" s="224">
        <f t="shared" si="189"/>
        <v>0</v>
      </c>
      <c r="QRW17" s="224">
        <f t="shared" si="189"/>
        <v>0</v>
      </c>
      <c r="QRX17" s="224">
        <f t="shared" si="189"/>
        <v>0</v>
      </c>
      <c r="QRY17" s="224">
        <f t="shared" si="189"/>
        <v>0</v>
      </c>
      <c r="QRZ17" s="224">
        <f t="shared" si="189"/>
        <v>0</v>
      </c>
      <c r="QSA17" s="224">
        <f t="shared" si="189"/>
        <v>0</v>
      </c>
      <c r="QSB17" s="224">
        <f t="shared" si="189"/>
        <v>0</v>
      </c>
      <c r="QSC17" s="224">
        <f t="shared" si="189"/>
        <v>0</v>
      </c>
      <c r="QSD17" s="224">
        <f t="shared" si="189"/>
        <v>0</v>
      </c>
      <c r="QSE17" s="224">
        <f t="shared" si="189"/>
        <v>0</v>
      </c>
      <c r="QSF17" s="224">
        <f t="shared" si="189"/>
        <v>0</v>
      </c>
      <c r="QSG17" s="224">
        <f t="shared" si="189"/>
        <v>0</v>
      </c>
      <c r="QSH17" s="224">
        <f t="shared" si="189"/>
        <v>0</v>
      </c>
      <c r="QSI17" s="224">
        <f t="shared" si="189"/>
        <v>0</v>
      </c>
      <c r="QSJ17" s="224">
        <f t="shared" si="189"/>
        <v>0</v>
      </c>
      <c r="QSK17" s="224">
        <f t="shared" si="189"/>
        <v>0</v>
      </c>
      <c r="QSL17" s="224">
        <f t="shared" si="189"/>
        <v>0</v>
      </c>
      <c r="QSM17" s="224">
        <f t="shared" si="189"/>
        <v>0</v>
      </c>
      <c r="QSN17" s="224">
        <f t="shared" si="189"/>
        <v>0</v>
      </c>
      <c r="QSO17" s="224">
        <f t="shared" si="189"/>
        <v>0</v>
      </c>
      <c r="QSP17" s="224">
        <f t="shared" si="189"/>
        <v>0</v>
      </c>
      <c r="QSQ17" s="224">
        <f t="shared" si="189"/>
        <v>0</v>
      </c>
      <c r="QSR17" s="224">
        <f t="shared" si="189"/>
        <v>0</v>
      </c>
      <c r="QSS17" s="224">
        <f t="shared" si="189"/>
        <v>0</v>
      </c>
      <c r="QST17" s="224">
        <f t="shared" si="189"/>
        <v>0</v>
      </c>
      <c r="QSU17" s="224">
        <f t="shared" si="189"/>
        <v>0</v>
      </c>
      <c r="QSV17" s="224">
        <f t="shared" si="189"/>
        <v>0</v>
      </c>
      <c r="QSW17" s="224">
        <f t="shared" si="189"/>
        <v>0</v>
      </c>
      <c r="QSX17" s="224">
        <f t="shared" si="189"/>
        <v>0</v>
      </c>
      <c r="QSY17" s="224">
        <f t="shared" si="189"/>
        <v>0</v>
      </c>
      <c r="QSZ17" s="224">
        <f t="shared" si="189"/>
        <v>0</v>
      </c>
      <c r="QTA17" s="224">
        <f t="shared" si="189"/>
        <v>0</v>
      </c>
      <c r="QTB17" s="224">
        <f t="shared" si="189"/>
        <v>0</v>
      </c>
      <c r="QTC17" s="224">
        <f t="shared" si="189"/>
        <v>0</v>
      </c>
      <c r="QTD17" s="224">
        <f t="shared" si="189"/>
        <v>0</v>
      </c>
      <c r="QTE17" s="224">
        <f t="shared" si="189"/>
        <v>0</v>
      </c>
      <c r="QTF17" s="224">
        <f t="shared" si="189"/>
        <v>0</v>
      </c>
      <c r="QTG17" s="224">
        <f t="shared" si="189"/>
        <v>0</v>
      </c>
      <c r="QTH17" s="224">
        <f t="shared" si="189"/>
        <v>0</v>
      </c>
      <c r="QTI17" s="224">
        <f t="shared" si="189"/>
        <v>0</v>
      </c>
      <c r="QTJ17" s="224">
        <f t="shared" si="189"/>
        <v>0</v>
      </c>
      <c r="QTK17" s="224">
        <f t="shared" si="189"/>
        <v>0</v>
      </c>
      <c r="QTL17" s="224">
        <f t="shared" si="189"/>
        <v>0</v>
      </c>
      <c r="QTM17" s="224">
        <f t="shared" si="189"/>
        <v>0</v>
      </c>
      <c r="QTN17" s="224">
        <f t="shared" si="189"/>
        <v>0</v>
      </c>
      <c r="QTO17" s="224">
        <f t="shared" si="189"/>
        <v>0</v>
      </c>
      <c r="QTP17" s="224">
        <f t="shared" si="189"/>
        <v>0</v>
      </c>
      <c r="QTQ17" s="224">
        <f t="shared" ref="QTQ17:QWB17" si="190">SUM(QTQ18,QTQ22,QTQ23,QTQ28)</f>
        <v>0</v>
      </c>
      <c r="QTR17" s="224">
        <f t="shared" si="190"/>
        <v>0</v>
      </c>
      <c r="QTS17" s="224">
        <f t="shared" si="190"/>
        <v>0</v>
      </c>
      <c r="QTT17" s="224">
        <f t="shared" si="190"/>
        <v>0</v>
      </c>
      <c r="QTU17" s="224">
        <f t="shared" si="190"/>
        <v>0</v>
      </c>
      <c r="QTV17" s="224">
        <f t="shared" si="190"/>
        <v>0</v>
      </c>
      <c r="QTW17" s="224">
        <f t="shared" si="190"/>
        <v>0</v>
      </c>
      <c r="QTX17" s="224">
        <f t="shared" si="190"/>
        <v>0</v>
      </c>
      <c r="QTY17" s="224">
        <f t="shared" si="190"/>
        <v>0</v>
      </c>
      <c r="QTZ17" s="224">
        <f t="shared" si="190"/>
        <v>0</v>
      </c>
      <c r="QUA17" s="224">
        <f t="shared" si="190"/>
        <v>0</v>
      </c>
      <c r="QUB17" s="224">
        <f t="shared" si="190"/>
        <v>0</v>
      </c>
      <c r="QUC17" s="224">
        <f t="shared" si="190"/>
        <v>0</v>
      </c>
      <c r="QUD17" s="224">
        <f t="shared" si="190"/>
        <v>0</v>
      </c>
      <c r="QUE17" s="224">
        <f t="shared" si="190"/>
        <v>0</v>
      </c>
      <c r="QUF17" s="224">
        <f t="shared" si="190"/>
        <v>0</v>
      </c>
      <c r="QUG17" s="224">
        <f t="shared" si="190"/>
        <v>0</v>
      </c>
      <c r="QUH17" s="224">
        <f t="shared" si="190"/>
        <v>0</v>
      </c>
      <c r="QUI17" s="224">
        <f t="shared" si="190"/>
        <v>0</v>
      </c>
      <c r="QUJ17" s="224">
        <f t="shared" si="190"/>
        <v>0</v>
      </c>
      <c r="QUK17" s="224">
        <f t="shared" si="190"/>
        <v>0</v>
      </c>
      <c r="QUL17" s="224">
        <f t="shared" si="190"/>
        <v>0</v>
      </c>
      <c r="QUM17" s="224">
        <f t="shared" si="190"/>
        <v>0</v>
      </c>
      <c r="QUN17" s="224">
        <f t="shared" si="190"/>
        <v>0</v>
      </c>
      <c r="QUO17" s="224">
        <f t="shared" si="190"/>
        <v>0</v>
      </c>
      <c r="QUP17" s="224">
        <f t="shared" si="190"/>
        <v>0</v>
      </c>
      <c r="QUQ17" s="224">
        <f t="shared" si="190"/>
        <v>0</v>
      </c>
      <c r="QUR17" s="224">
        <f t="shared" si="190"/>
        <v>0</v>
      </c>
      <c r="QUS17" s="224">
        <f t="shared" si="190"/>
        <v>0</v>
      </c>
      <c r="QUT17" s="224">
        <f t="shared" si="190"/>
        <v>0</v>
      </c>
      <c r="QUU17" s="224">
        <f t="shared" si="190"/>
        <v>0</v>
      </c>
      <c r="QUV17" s="224">
        <f t="shared" si="190"/>
        <v>0</v>
      </c>
      <c r="QUW17" s="224">
        <f t="shared" si="190"/>
        <v>0</v>
      </c>
      <c r="QUX17" s="224">
        <f t="shared" si="190"/>
        <v>0</v>
      </c>
      <c r="QUY17" s="224">
        <f t="shared" si="190"/>
        <v>0</v>
      </c>
      <c r="QUZ17" s="224">
        <f t="shared" si="190"/>
        <v>0</v>
      </c>
      <c r="QVA17" s="224">
        <f t="shared" si="190"/>
        <v>0</v>
      </c>
      <c r="QVB17" s="224">
        <f t="shared" si="190"/>
        <v>0</v>
      </c>
      <c r="QVC17" s="224">
        <f t="shared" si="190"/>
        <v>0</v>
      </c>
      <c r="QVD17" s="224">
        <f t="shared" si="190"/>
        <v>0</v>
      </c>
      <c r="QVE17" s="224">
        <f t="shared" si="190"/>
        <v>0</v>
      </c>
      <c r="QVF17" s="224">
        <f t="shared" si="190"/>
        <v>0</v>
      </c>
      <c r="QVG17" s="224">
        <f t="shared" si="190"/>
        <v>0</v>
      </c>
      <c r="QVH17" s="224">
        <f t="shared" si="190"/>
        <v>0</v>
      </c>
      <c r="QVI17" s="224">
        <f t="shared" si="190"/>
        <v>0</v>
      </c>
      <c r="QVJ17" s="224">
        <f t="shared" si="190"/>
        <v>0</v>
      </c>
      <c r="QVK17" s="224">
        <f t="shared" si="190"/>
        <v>0</v>
      </c>
      <c r="QVL17" s="224">
        <f t="shared" si="190"/>
        <v>0</v>
      </c>
      <c r="QVM17" s="224">
        <f t="shared" si="190"/>
        <v>0</v>
      </c>
      <c r="QVN17" s="224">
        <f t="shared" si="190"/>
        <v>0</v>
      </c>
      <c r="QVO17" s="224">
        <f t="shared" si="190"/>
        <v>0</v>
      </c>
      <c r="QVP17" s="224">
        <f t="shared" si="190"/>
        <v>0</v>
      </c>
      <c r="QVQ17" s="224">
        <f t="shared" si="190"/>
        <v>0</v>
      </c>
      <c r="QVR17" s="224">
        <f t="shared" si="190"/>
        <v>0</v>
      </c>
      <c r="QVS17" s="224">
        <f t="shared" si="190"/>
        <v>0</v>
      </c>
      <c r="QVT17" s="224">
        <f t="shared" si="190"/>
        <v>0</v>
      </c>
      <c r="QVU17" s="224">
        <f t="shared" si="190"/>
        <v>0</v>
      </c>
      <c r="QVV17" s="224">
        <f t="shared" si="190"/>
        <v>0</v>
      </c>
      <c r="QVW17" s="224">
        <f t="shared" si="190"/>
        <v>0</v>
      </c>
      <c r="QVX17" s="224">
        <f t="shared" si="190"/>
        <v>0</v>
      </c>
      <c r="QVY17" s="224">
        <f t="shared" si="190"/>
        <v>0</v>
      </c>
      <c r="QVZ17" s="224">
        <f t="shared" si="190"/>
        <v>0</v>
      </c>
      <c r="QWA17" s="224">
        <f t="shared" si="190"/>
        <v>0</v>
      </c>
      <c r="QWB17" s="224">
        <f t="shared" si="190"/>
        <v>0</v>
      </c>
      <c r="QWC17" s="224">
        <f t="shared" ref="QWC17:QYN17" si="191">SUM(QWC18,QWC22,QWC23,QWC28)</f>
        <v>0</v>
      </c>
      <c r="QWD17" s="224">
        <f t="shared" si="191"/>
        <v>0</v>
      </c>
      <c r="QWE17" s="224">
        <f t="shared" si="191"/>
        <v>0</v>
      </c>
      <c r="QWF17" s="224">
        <f t="shared" si="191"/>
        <v>0</v>
      </c>
      <c r="QWG17" s="224">
        <f t="shared" si="191"/>
        <v>0</v>
      </c>
      <c r="QWH17" s="224">
        <f t="shared" si="191"/>
        <v>0</v>
      </c>
      <c r="QWI17" s="224">
        <f t="shared" si="191"/>
        <v>0</v>
      </c>
      <c r="QWJ17" s="224">
        <f t="shared" si="191"/>
        <v>0</v>
      </c>
      <c r="QWK17" s="224">
        <f t="shared" si="191"/>
        <v>0</v>
      </c>
      <c r="QWL17" s="224">
        <f t="shared" si="191"/>
        <v>0</v>
      </c>
      <c r="QWM17" s="224">
        <f t="shared" si="191"/>
        <v>0</v>
      </c>
      <c r="QWN17" s="224">
        <f t="shared" si="191"/>
        <v>0</v>
      </c>
      <c r="QWO17" s="224">
        <f t="shared" si="191"/>
        <v>0</v>
      </c>
      <c r="QWP17" s="224">
        <f t="shared" si="191"/>
        <v>0</v>
      </c>
      <c r="QWQ17" s="224">
        <f t="shared" si="191"/>
        <v>0</v>
      </c>
      <c r="QWR17" s="224">
        <f t="shared" si="191"/>
        <v>0</v>
      </c>
      <c r="QWS17" s="224">
        <f t="shared" si="191"/>
        <v>0</v>
      </c>
      <c r="QWT17" s="224">
        <f t="shared" si="191"/>
        <v>0</v>
      </c>
      <c r="QWU17" s="224">
        <f t="shared" si="191"/>
        <v>0</v>
      </c>
      <c r="QWV17" s="224">
        <f t="shared" si="191"/>
        <v>0</v>
      </c>
      <c r="QWW17" s="224">
        <f t="shared" si="191"/>
        <v>0</v>
      </c>
      <c r="QWX17" s="224">
        <f t="shared" si="191"/>
        <v>0</v>
      </c>
      <c r="QWY17" s="224">
        <f t="shared" si="191"/>
        <v>0</v>
      </c>
      <c r="QWZ17" s="224">
        <f t="shared" si="191"/>
        <v>0</v>
      </c>
      <c r="QXA17" s="224">
        <f t="shared" si="191"/>
        <v>0</v>
      </c>
      <c r="QXB17" s="224">
        <f t="shared" si="191"/>
        <v>0</v>
      </c>
      <c r="QXC17" s="224">
        <f t="shared" si="191"/>
        <v>0</v>
      </c>
      <c r="QXD17" s="224">
        <f t="shared" si="191"/>
        <v>0</v>
      </c>
      <c r="QXE17" s="224">
        <f t="shared" si="191"/>
        <v>0</v>
      </c>
      <c r="QXF17" s="224">
        <f t="shared" si="191"/>
        <v>0</v>
      </c>
      <c r="QXG17" s="224">
        <f t="shared" si="191"/>
        <v>0</v>
      </c>
      <c r="QXH17" s="224">
        <f t="shared" si="191"/>
        <v>0</v>
      </c>
      <c r="QXI17" s="224">
        <f t="shared" si="191"/>
        <v>0</v>
      </c>
      <c r="QXJ17" s="224">
        <f t="shared" si="191"/>
        <v>0</v>
      </c>
      <c r="QXK17" s="224">
        <f t="shared" si="191"/>
        <v>0</v>
      </c>
      <c r="QXL17" s="224">
        <f t="shared" si="191"/>
        <v>0</v>
      </c>
      <c r="QXM17" s="224">
        <f t="shared" si="191"/>
        <v>0</v>
      </c>
      <c r="QXN17" s="224">
        <f t="shared" si="191"/>
        <v>0</v>
      </c>
      <c r="QXO17" s="224">
        <f t="shared" si="191"/>
        <v>0</v>
      </c>
      <c r="QXP17" s="224">
        <f t="shared" si="191"/>
        <v>0</v>
      </c>
      <c r="QXQ17" s="224">
        <f t="shared" si="191"/>
        <v>0</v>
      </c>
      <c r="QXR17" s="224">
        <f t="shared" si="191"/>
        <v>0</v>
      </c>
      <c r="QXS17" s="224">
        <f t="shared" si="191"/>
        <v>0</v>
      </c>
      <c r="QXT17" s="224">
        <f t="shared" si="191"/>
        <v>0</v>
      </c>
      <c r="QXU17" s="224">
        <f t="shared" si="191"/>
        <v>0</v>
      </c>
      <c r="QXV17" s="224">
        <f t="shared" si="191"/>
        <v>0</v>
      </c>
      <c r="QXW17" s="224">
        <f t="shared" si="191"/>
        <v>0</v>
      </c>
      <c r="QXX17" s="224">
        <f t="shared" si="191"/>
        <v>0</v>
      </c>
      <c r="QXY17" s="224">
        <f t="shared" si="191"/>
        <v>0</v>
      </c>
      <c r="QXZ17" s="224">
        <f t="shared" si="191"/>
        <v>0</v>
      </c>
      <c r="QYA17" s="224">
        <f t="shared" si="191"/>
        <v>0</v>
      </c>
      <c r="QYB17" s="224">
        <f t="shared" si="191"/>
        <v>0</v>
      </c>
      <c r="QYC17" s="224">
        <f t="shared" si="191"/>
        <v>0</v>
      </c>
      <c r="QYD17" s="224">
        <f t="shared" si="191"/>
        <v>0</v>
      </c>
      <c r="QYE17" s="224">
        <f t="shared" si="191"/>
        <v>0</v>
      </c>
      <c r="QYF17" s="224">
        <f t="shared" si="191"/>
        <v>0</v>
      </c>
      <c r="QYG17" s="224">
        <f t="shared" si="191"/>
        <v>0</v>
      </c>
      <c r="QYH17" s="224">
        <f t="shared" si="191"/>
        <v>0</v>
      </c>
      <c r="QYI17" s="224">
        <f t="shared" si="191"/>
        <v>0</v>
      </c>
      <c r="QYJ17" s="224">
        <f t="shared" si="191"/>
        <v>0</v>
      </c>
      <c r="QYK17" s="224">
        <f t="shared" si="191"/>
        <v>0</v>
      </c>
      <c r="QYL17" s="224">
        <f t="shared" si="191"/>
        <v>0</v>
      </c>
      <c r="QYM17" s="224">
        <f t="shared" si="191"/>
        <v>0</v>
      </c>
      <c r="QYN17" s="224">
        <f t="shared" si="191"/>
        <v>0</v>
      </c>
      <c r="QYO17" s="224">
        <f t="shared" ref="QYO17:RAZ17" si="192">SUM(QYO18,QYO22,QYO23,QYO28)</f>
        <v>0</v>
      </c>
      <c r="QYP17" s="224">
        <f t="shared" si="192"/>
        <v>0</v>
      </c>
      <c r="QYQ17" s="224">
        <f t="shared" si="192"/>
        <v>0</v>
      </c>
      <c r="QYR17" s="224">
        <f t="shared" si="192"/>
        <v>0</v>
      </c>
      <c r="QYS17" s="224">
        <f t="shared" si="192"/>
        <v>0</v>
      </c>
      <c r="QYT17" s="224">
        <f t="shared" si="192"/>
        <v>0</v>
      </c>
      <c r="QYU17" s="224">
        <f t="shared" si="192"/>
        <v>0</v>
      </c>
      <c r="QYV17" s="224">
        <f t="shared" si="192"/>
        <v>0</v>
      </c>
      <c r="QYW17" s="224">
        <f t="shared" si="192"/>
        <v>0</v>
      </c>
      <c r="QYX17" s="224">
        <f t="shared" si="192"/>
        <v>0</v>
      </c>
      <c r="QYY17" s="224">
        <f t="shared" si="192"/>
        <v>0</v>
      </c>
      <c r="QYZ17" s="224">
        <f t="shared" si="192"/>
        <v>0</v>
      </c>
      <c r="QZA17" s="224">
        <f t="shared" si="192"/>
        <v>0</v>
      </c>
      <c r="QZB17" s="224">
        <f t="shared" si="192"/>
        <v>0</v>
      </c>
      <c r="QZC17" s="224">
        <f t="shared" si="192"/>
        <v>0</v>
      </c>
      <c r="QZD17" s="224">
        <f t="shared" si="192"/>
        <v>0</v>
      </c>
      <c r="QZE17" s="224">
        <f t="shared" si="192"/>
        <v>0</v>
      </c>
      <c r="QZF17" s="224">
        <f t="shared" si="192"/>
        <v>0</v>
      </c>
      <c r="QZG17" s="224">
        <f t="shared" si="192"/>
        <v>0</v>
      </c>
      <c r="QZH17" s="224">
        <f t="shared" si="192"/>
        <v>0</v>
      </c>
      <c r="QZI17" s="224">
        <f t="shared" si="192"/>
        <v>0</v>
      </c>
      <c r="QZJ17" s="224">
        <f t="shared" si="192"/>
        <v>0</v>
      </c>
      <c r="QZK17" s="224">
        <f t="shared" si="192"/>
        <v>0</v>
      </c>
      <c r="QZL17" s="224">
        <f t="shared" si="192"/>
        <v>0</v>
      </c>
      <c r="QZM17" s="224">
        <f t="shared" si="192"/>
        <v>0</v>
      </c>
      <c r="QZN17" s="224">
        <f t="shared" si="192"/>
        <v>0</v>
      </c>
      <c r="QZO17" s="224">
        <f t="shared" si="192"/>
        <v>0</v>
      </c>
      <c r="QZP17" s="224">
        <f t="shared" si="192"/>
        <v>0</v>
      </c>
      <c r="QZQ17" s="224">
        <f t="shared" si="192"/>
        <v>0</v>
      </c>
      <c r="QZR17" s="224">
        <f t="shared" si="192"/>
        <v>0</v>
      </c>
      <c r="QZS17" s="224">
        <f t="shared" si="192"/>
        <v>0</v>
      </c>
      <c r="QZT17" s="224">
        <f t="shared" si="192"/>
        <v>0</v>
      </c>
      <c r="QZU17" s="224">
        <f t="shared" si="192"/>
        <v>0</v>
      </c>
      <c r="QZV17" s="224">
        <f t="shared" si="192"/>
        <v>0</v>
      </c>
      <c r="QZW17" s="224">
        <f t="shared" si="192"/>
        <v>0</v>
      </c>
      <c r="QZX17" s="224">
        <f t="shared" si="192"/>
        <v>0</v>
      </c>
      <c r="QZY17" s="224">
        <f t="shared" si="192"/>
        <v>0</v>
      </c>
      <c r="QZZ17" s="224">
        <f t="shared" si="192"/>
        <v>0</v>
      </c>
      <c r="RAA17" s="224">
        <f t="shared" si="192"/>
        <v>0</v>
      </c>
      <c r="RAB17" s="224">
        <f t="shared" si="192"/>
        <v>0</v>
      </c>
      <c r="RAC17" s="224">
        <f t="shared" si="192"/>
        <v>0</v>
      </c>
      <c r="RAD17" s="224">
        <f t="shared" si="192"/>
        <v>0</v>
      </c>
      <c r="RAE17" s="224">
        <f t="shared" si="192"/>
        <v>0</v>
      </c>
      <c r="RAF17" s="224">
        <f t="shared" si="192"/>
        <v>0</v>
      </c>
      <c r="RAG17" s="224">
        <f t="shared" si="192"/>
        <v>0</v>
      </c>
      <c r="RAH17" s="224">
        <f t="shared" si="192"/>
        <v>0</v>
      </c>
      <c r="RAI17" s="224">
        <f t="shared" si="192"/>
        <v>0</v>
      </c>
      <c r="RAJ17" s="224">
        <f t="shared" si="192"/>
        <v>0</v>
      </c>
      <c r="RAK17" s="224">
        <f t="shared" si="192"/>
        <v>0</v>
      </c>
      <c r="RAL17" s="224">
        <f t="shared" si="192"/>
        <v>0</v>
      </c>
      <c r="RAM17" s="224">
        <f t="shared" si="192"/>
        <v>0</v>
      </c>
      <c r="RAN17" s="224">
        <f t="shared" si="192"/>
        <v>0</v>
      </c>
      <c r="RAO17" s="224">
        <f t="shared" si="192"/>
        <v>0</v>
      </c>
      <c r="RAP17" s="224">
        <f t="shared" si="192"/>
        <v>0</v>
      </c>
      <c r="RAQ17" s="224">
        <f t="shared" si="192"/>
        <v>0</v>
      </c>
      <c r="RAR17" s="224">
        <f t="shared" si="192"/>
        <v>0</v>
      </c>
      <c r="RAS17" s="224">
        <f t="shared" si="192"/>
        <v>0</v>
      </c>
      <c r="RAT17" s="224">
        <f t="shared" si="192"/>
        <v>0</v>
      </c>
      <c r="RAU17" s="224">
        <f t="shared" si="192"/>
        <v>0</v>
      </c>
      <c r="RAV17" s="224">
        <f t="shared" si="192"/>
        <v>0</v>
      </c>
      <c r="RAW17" s="224">
        <f t="shared" si="192"/>
        <v>0</v>
      </c>
      <c r="RAX17" s="224">
        <f t="shared" si="192"/>
        <v>0</v>
      </c>
      <c r="RAY17" s="224">
        <f t="shared" si="192"/>
        <v>0</v>
      </c>
      <c r="RAZ17" s="224">
        <f t="shared" si="192"/>
        <v>0</v>
      </c>
      <c r="RBA17" s="224">
        <f t="shared" ref="RBA17:RDL17" si="193">SUM(RBA18,RBA22,RBA23,RBA28)</f>
        <v>0</v>
      </c>
      <c r="RBB17" s="224">
        <f t="shared" si="193"/>
        <v>0</v>
      </c>
      <c r="RBC17" s="224">
        <f t="shared" si="193"/>
        <v>0</v>
      </c>
      <c r="RBD17" s="224">
        <f t="shared" si="193"/>
        <v>0</v>
      </c>
      <c r="RBE17" s="224">
        <f t="shared" si="193"/>
        <v>0</v>
      </c>
      <c r="RBF17" s="224">
        <f t="shared" si="193"/>
        <v>0</v>
      </c>
      <c r="RBG17" s="224">
        <f t="shared" si="193"/>
        <v>0</v>
      </c>
      <c r="RBH17" s="224">
        <f t="shared" si="193"/>
        <v>0</v>
      </c>
      <c r="RBI17" s="224">
        <f t="shared" si="193"/>
        <v>0</v>
      </c>
      <c r="RBJ17" s="224">
        <f t="shared" si="193"/>
        <v>0</v>
      </c>
      <c r="RBK17" s="224">
        <f t="shared" si="193"/>
        <v>0</v>
      </c>
      <c r="RBL17" s="224">
        <f t="shared" si="193"/>
        <v>0</v>
      </c>
      <c r="RBM17" s="224">
        <f t="shared" si="193"/>
        <v>0</v>
      </c>
      <c r="RBN17" s="224">
        <f t="shared" si="193"/>
        <v>0</v>
      </c>
      <c r="RBO17" s="224">
        <f t="shared" si="193"/>
        <v>0</v>
      </c>
      <c r="RBP17" s="224">
        <f t="shared" si="193"/>
        <v>0</v>
      </c>
      <c r="RBQ17" s="224">
        <f t="shared" si="193"/>
        <v>0</v>
      </c>
      <c r="RBR17" s="224">
        <f t="shared" si="193"/>
        <v>0</v>
      </c>
      <c r="RBS17" s="224">
        <f t="shared" si="193"/>
        <v>0</v>
      </c>
      <c r="RBT17" s="224">
        <f t="shared" si="193"/>
        <v>0</v>
      </c>
      <c r="RBU17" s="224">
        <f t="shared" si="193"/>
        <v>0</v>
      </c>
      <c r="RBV17" s="224">
        <f t="shared" si="193"/>
        <v>0</v>
      </c>
      <c r="RBW17" s="224">
        <f t="shared" si="193"/>
        <v>0</v>
      </c>
      <c r="RBX17" s="224">
        <f t="shared" si="193"/>
        <v>0</v>
      </c>
      <c r="RBY17" s="224">
        <f t="shared" si="193"/>
        <v>0</v>
      </c>
      <c r="RBZ17" s="224">
        <f t="shared" si="193"/>
        <v>0</v>
      </c>
      <c r="RCA17" s="224">
        <f t="shared" si="193"/>
        <v>0</v>
      </c>
      <c r="RCB17" s="224">
        <f t="shared" si="193"/>
        <v>0</v>
      </c>
      <c r="RCC17" s="224">
        <f t="shared" si="193"/>
        <v>0</v>
      </c>
      <c r="RCD17" s="224">
        <f t="shared" si="193"/>
        <v>0</v>
      </c>
      <c r="RCE17" s="224">
        <f t="shared" si="193"/>
        <v>0</v>
      </c>
      <c r="RCF17" s="224">
        <f t="shared" si="193"/>
        <v>0</v>
      </c>
      <c r="RCG17" s="224">
        <f t="shared" si="193"/>
        <v>0</v>
      </c>
      <c r="RCH17" s="224">
        <f t="shared" si="193"/>
        <v>0</v>
      </c>
      <c r="RCI17" s="224">
        <f t="shared" si="193"/>
        <v>0</v>
      </c>
      <c r="RCJ17" s="224">
        <f t="shared" si="193"/>
        <v>0</v>
      </c>
      <c r="RCK17" s="224">
        <f t="shared" si="193"/>
        <v>0</v>
      </c>
      <c r="RCL17" s="224">
        <f t="shared" si="193"/>
        <v>0</v>
      </c>
      <c r="RCM17" s="224">
        <f t="shared" si="193"/>
        <v>0</v>
      </c>
      <c r="RCN17" s="224">
        <f t="shared" si="193"/>
        <v>0</v>
      </c>
      <c r="RCO17" s="224">
        <f t="shared" si="193"/>
        <v>0</v>
      </c>
      <c r="RCP17" s="224">
        <f t="shared" si="193"/>
        <v>0</v>
      </c>
      <c r="RCQ17" s="224">
        <f t="shared" si="193"/>
        <v>0</v>
      </c>
      <c r="RCR17" s="224">
        <f t="shared" si="193"/>
        <v>0</v>
      </c>
      <c r="RCS17" s="224">
        <f t="shared" si="193"/>
        <v>0</v>
      </c>
      <c r="RCT17" s="224">
        <f t="shared" si="193"/>
        <v>0</v>
      </c>
      <c r="RCU17" s="224">
        <f t="shared" si="193"/>
        <v>0</v>
      </c>
      <c r="RCV17" s="224">
        <f t="shared" si="193"/>
        <v>0</v>
      </c>
      <c r="RCW17" s="224">
        <f t="shared" si="193"/>
        <v>0</v>
      </c>
      <c r="RCX17" s="224">
        <f t="shared" si="193"/>
        <v>0</v>
      </c>
      <c r="RCY17" s="224">
        <f t="shared" si="193"/>
        <v>0</v>
      </c>
      <c r="RCZ17" s="224">
        <f t="shared" si="193"/>
        <v>0</v>
      </c>
      <c r="RDA17" s="224">
        <f t="shared" si="193"/>
        <v>0</v>
      </c>
      <c r="RDB17" s="224">
        <f t="shared" si="193"/>
        <v>0</v>
      </c>
      <c r="RDC17" s="224">
        <f t="shared" si="193"/>
        <v>0</v>
      </c>
      <c r="RDD17" s="224">
        <f t="shared" si="193"/>
        <v>0</v>
      </c>
      <c r="RDE17" s="224">
        <f t="shared" si="193"/>
        <v>0</v>
      </c>
      <c r="RDF17" s="224">
        <f t="shared" si="193"/>
        <v>0</v>
      </c>
      <c r="RDG17" s="224">
        <f t="shared" si="193"/>
        <v>0</v>
      </c>
      <c r="RDH17" s="224">
        <f t="shared" si="193"/>
        <v>0</v>
      </c>
      <c r="RDI17" s="224">
        <f t="shared" si="193"/>
        <v>0</v>
      </c>
      <c r="RDJ17" s="224">
        <f t="shared" si="193"/>
        <v>0</v>
      </c>
      <c r="RDK17" s="224">
        <f t="shared" si="193"/>
        <v>0</v>
      </c>
      <c r="RDL17" s="224">
        <f t="shared" si="193"/>
        <v>0</v>
      </c>
      <c r="RDM17" s="224">
        <f t="shared" ref="RDM17:RFX17" si="194">SUM(RDM18,RDM22,RDM23,RDM28)</f>
        <v>0</v>
      </c>
      <c r="RDN17" s="224">
        <f t="shared" si="194"/>
        <v>0</v>
      </c>
      <c r="RDO17" s="224">
        <f t="shared" si="194"/>
        <v>0</v>
      </c>
      <c r="RDP17" s="224">
        <f t="shared" si="194"/>
        <v>0</v>
      </c>
      <c r="RDQ17" s="224">
        <f t="shared" si="194"/>
        <v>0</v>
      </c>
      <c r="RDR17" s="224">
        <f t="shared" si="194"/>
        <v>0</v>
      </c>
      <c r="RDS17" s="224">
        <f t="shared" si="194"/>
        <v>0</v>
      </c>
      <c r="RDT17" s="224">
        <f t="shared" si="194"/>
        <v>0</v>
      </c>
      <c r="RDU17" s="224">
        <f t="shared" si="194"/>
        <v>0</v>
      </c>
      <c r="RDV17" s="224">
        <f t="shared" si="194"/>
        <v>0</v>
      </c>
      <c r="RDW17" s="224">
        <f t="shared" si="194"/>
        <v>0</v>
      </c>
      <c r="RDX17" s="224">
        <f t="shared" si="194"/>
        <v>0</v>
      </c>
      <c r="RDY17" s="224">
        <f t="shared" si="194"/>
        <v>0</v>
      </c>
      <c r="RDZ17" s="224">
        <f t="shared" si="194"/>
        <v>0</v>
      </c>
      <c r="REA17" s="224">
        <f t="shared" si="194"/>
        <v>0</v>
      </c>
      <c r="REB17" s="224">
        <f t="shared" si="194"/>
        <v>0</v>
      </c>
      <c r="REC17" s="224">
        <f t="shared" si="194"/>
        <v>0</v>
      </c>
      <c r="RED17" s="224">
        <f t="shared" si="194"/>
        <v>0</v>
      </c>
      <c r="REE17" s="224">
        <f t="shared" si="194"/>
        <v>0</v>
      </c>
      <c r="REF17" s="224">
        <f t="shared" si="194"/>
        <v>0</v>
      </c>
      <c r="REG17" s="224">
        <f t="shared" si="194"/>
        <v>0</v>
      </c>
      <c r="REH17" s="224">
        <f t="shared" si="194"/>
        <v>0</v>
      </c>
      <c r="REI17" s="224">
        <f t="shared" si="194"/>
        <v>0</v>
      </c>
      <c r="REJ17" s="224">
        <f t="shared" si="194"/>
        <v>0</v>
      </c>
      <c r="REK17" s="224">
        <f t="shared" si="194"/>
        <v>0</v>
      </c>
      <c r="REL17" s="224">
        <f t="shared" si="194"/>
        <v>0</v>
      </c>
      <c r="REM17" s="224">
        <f t="shared" si="194"/>
        <v>0</v>
      </c>
      <c r="REN17" s="224">
        <f t="shared" si="194"/>
        <v>0</v>
      </c>
      <c r="REO17" s="224">
        <f t="shared" si="194"/>
        <v>0</v>
      </c>
      <c r="REP17" s="224">
        <f t="shared" si="194"/>
        <v>0</v>
      </c>
      <c r="REQ17" s="224">
        <f t="shared" si="194"/>
        <v>0</v>
      </c>
      <c r="RER17" s="224">
        <f t="shared" si="194"/>
        <v>0</v>
      </c>
      <c r="RES17" s="224">
        <f t="shared" si="194"/>
        <v>0</v>
      </c>
      <c r="RET17" s="224">
        <f t="shared" si="194"/>
        <v>0</v>
      </c>
      <c r="REU17" s="224">
        <f t="shared" si="194"/>
        <v>0</v>
      </c>
      <c r="REV17" s="224">
        <f t="shared" si="194"/>
        <v>0</v>
      </c>
      <c r="REW17" s="224">
        <f t="shared" si="194"/>
        <v>0</v>
      </c>
      <c r="REX17" s="224">
        <f t="shared" si="194"/>
        <v>0</v>
      </c>
      <c r="REY17" s="224">
        <f t="shared" si="194"/>
        <v>0</v>
      </c>
      <c r="REZ17" s="224">
        <f t="shared" si="194"/>
        <v>0</v>
      </c>
      <c r="RFA17" s="224">
        <f t="shared" si="194"/>
        <v>0</v>
      </c>
      <c r="RFB17" s="224">
        <f t="shared" si="194"/>
        <v>0</v>
      </c>
      <c r="RFC17" s="224">
        <f t="shared" si="194"/>
        <v>0</v>
      </c>
      <c r="RFD17" s="224">
        <f t="shared" si="194"/>
        <v>0</v>
      </c>
      <c r="RFE17" s="224">
        <f t="shared" si="194"/>
        <v>0</v>
      </c>
      <c r="RFF17" s="224">
        <f t="shared" si="194"/>
        <v>0</v>
      </c>
      <c r="RFG17" s="224">
        <f t="shared" si="194"/>
        <v>0</v>
      </c>
      <c r="RFH17" s="224">
        <f t="shared" si="194"/>
        <v>0</v>
      </c>
      <c r="RFI17" s="224">
        <f t="shared" si="194"/>
        <v>0</v>
      </c>
      <c r="RFJ17" s="224">
        <f t="shared" si="194"/>
        <v>0</v>
      </c>
      <c r="RFK17" s="224">
        <f t="shared" si="194"/>
        <v>0</v>
      </c>
      <c r="RFL17" s="224">
        <f t="shared" si="194"/>
        <v>0</v>
      </c>
      <c r="RFM17" s="224">
        <f t="shared" si="194"/>
        <v>0</v>
      </c>
      <c r="RFN17" s="224">
        <f t="shared" si="194"/>
        <v>0</v>
      </c>
      <c r="RFO17" s="224">
        <f t="shared" si="194"/>
        <v>0</v>
      </c>
      <c r="RFP17" s="224">
        <f t="shared" si="194"/>
        <v>0</v>
      </c>
      <c r="RFQ17" s="224">
        <f t="shared" si="194"/>
        <v>0</v>
      </c>
      <c r="RFR17" s="224">
        <f t="shared" si="194"/>
        <v>0</v>
      </c>
      <c r="RFS17" s="224">
        <f t="shared" si="194"/>
        <v>0</v>
      </c>
      <c r="RFT17" s="224">
        <f t="shared" si="194"/>
        <v>0</v>
      </c>
      <c r="RFU17" s="224">
        <f t="shared" si="194"/>
        <v>0</v>
      </c>
      <c r="RFV17" s="224">
        <f t="shared" si="194"/>
        <v>0</v>
      </c>
      <c r="RFW17" s="224">
        <f t="shared" si="194"/>
        <v>0</v>
      </c>
      <c r="RFX17" s="224">
        <f t="shared" si="194"/>
        <v>0</v>
      </c>
      <c r="RFY17" s="224">
        <f t="shared" ref="RFY17:RIJ17" si="195">SUM(RFY18,RFY22,RFY23,RFY28)</f>
        <v>0</v>
      </c>
      <c r="RFZ17" s="224">
        <f t="shared" si="195"/>
        <v>0</v>
      </c>
      <c r="RGA17" s="224">
        <f t="shared" si="195"/>
        <v>0</v>
      </c>
      <c r="RGB17" s="224">
        <f t="shared" si="195"/>
        <v>0</v>
      </c>
      <c r="RGC17" s="224">
        <f t="shared" si="195"/>
        <v>0</v>
      </c>
      <c r="RGD17" s="224">
        <f t="shared" si="195"/>
        <v>0</v>
      </c>
      <c r="RGE17" s="224">
        <f t="shared" si="195"/>
        <v>0</v>
      </c>
      <c r="RGF17" s="224">
        <f t="shared" si="195"/>
        <v>0</v>
      </c>
      <c r="RGG17" s="224">
        <f t="shared" si="195"/>
        <v>0</v>
      </c>
      <c r="RGH17" s="224">
        <f t="shared" si="195"/>
        <v>0</v>
      </c>
      <c r="RGI17" s="224">
        <f t="shared" si="195"/>
        <v>0</v>
      </c>
      <c r="RGJ17" s="224">
        <f t="shared" si="195"/>
        <v>0</v>
      </c>
      <c r="RGK17" s="224">
        <f t="shared" si="195"/>
        <v>0</v>
      </c>
      <c r="RGL17" s="224">
        <f t="shared" si="195"/>
        <v>0</v>
      </c>
      <c r="RGM17" s="224">
        <f t="shared" si="195"/>
        <v>0</v>
      </c>
      <c r="RGN17" s="224">
        <f t="shared" si="195"/>
        <v>0</v>
      </c>
      <c r="RGO17" s="224">
        <f t="shared" si="195"/>
        <v>0</v>
      </c>
      <c r="RGP17" s="224">
        <f t="shared" si="195"/>
        <v>0</v>
      </c>
      <c r="RGQ17" s="224">
        <f t="shared" si="195"/>
        <v>0</v>
      </c>
      <c r="RGR17" s="224">
        <f t="shared" si="195"/>
        <v>0</v>
      </c>
      <c r="RGS17" s="224">
        <f t="shared" si="195"/>
        <v>0</v>
      </c>
      <c r="RGT17" s="224">
        <f t="shared" si="195"/>
        <v>0</v>
      </c>
      <c r="RGU17" s="224">
        <f t="shared" si="195"/>
        <v>0</v>
      </c>
      <c r="RGV17" s="224">
        <f t="shared" si="195"/>
        <v>0</v>
      </c>
      <c r="RGW17" s="224">
        <f t="shared" si="195"/>
        <v>0</v>
      </c>
      <c r="RGX17" s="224">
        <f t="shared" si="195"/>
        <v>0</v>
      </c>
      <c r="RGY17" s="224">
        <f t="shared" si="195"/>
        <v>0</v>
      </c>
      <c r="RGZ17" s="224">
        <f t="shared" si="195"/>
        <v>0</v>
      </c>
      <c r="RHA17" s="224">
        <f t="shared" si="195"/>
        <v>0</v>
      </c>
      <c r="RHB17" s="224">
        <f t="shared" si="195"/>
        <v>0</v>
      </c>
      <c r="RHC17" s="224">
        <f t="shared" si="195"/>
        <v>0</v>
      </c>
      <c r="RHD17" s="224">
        <f t="shared" si="195"/>
        <v>0</v>
      </c>
      <c r="RHE17" s="224">
        <f t="shared" si="195"/>
        <v>0</v>
      </c>
      <c r="RHF17" s="224">
        <f t="shared" si="195"/>
        <v>0</v>
      </c>
      <c r="RHG17" s="224">
        <f t="shared" si="195"/>
        <v>0</v>
      </c>
      <c r="RHH17" s="224">
        <f t="shared" si="195"/>
        <v>0</v>
      </c>
      <c r="RHI17" s="224">
        <f t="shared" si="195"/>
        <v>0</v>
      </c>
      <c r="RHJ17" s="224">
        <f t="shared" si="195"/>
        <v>0</v>
      </c>
      <c r="RHK17" s="224">
        <f t="shared" si="195"/>
        <v>0</v>
      </c>
      <c r="RHL17" s="224">
        <f t="shared" si="195"/>
        <v>0</v>
      </c>
      <c r="RHM17" s="224">
        <f t="shared" si="195"/>
        <v>0</v>
      </c>
      <c r="RHN17" s="224">
        <f t="shared" si="195"/>
        <v>0</v>
      </c>
      <c r="RHO17" s="224">
        <f t="shared" si="195"/>
        <v>0</v>
      </c>
      <c r="RHP17" s="224">
        <f t="shared" si="195"/>
        <v>0</v>
      </c>
      <c r="RHQ17" s="224">
        <f t="shared" si="195"/>
        <v>0</v>
      </c>
      <c r="RHR17" s="224">
        <f t="shared" si="195"/>
        <v>0</v>
      </c>
      <c r="RHS17" s="224">
        <f t="shared" si="195"/>
        <v>0</v>
      </c>
      <c r="RHT17" s="224">
        <f t="shared" si="195"/>
        <v>0</v>
      </c>
      <c r="RHU17" s="224">
        <f t="shared" si="195"/>
        <v>0</v>
      </c>
      <c r="RHV17" s="224">
        <f t="shared" si="195"/>
        <v>0</v>
      </c>
      <c r="RHW17" s="224">
        <f t="shared" si="195"/>
        <v>0</v>
      </c>
      <c r="RHX17" s="224">
        <f t="shared" si="195"/>
        <v>0</v>
      </c>
      <c r="RHY17" s="224">
        <f t="shared" si="195"/>
        <v>0</v>
      </c>
      <c r="RHZ17" s="224">
        <f t="shared" si="195"/>
        <v>0</v>
      </c>
      <c r="RIA17" s="224">
        <f t="shared" si="195"/>
        <v>0</v>
      </c>
      <c r="RIB17" s="224">
        <f t="shared" si="195"/>
        <v>0</v>
      </c>
      <c r="RIC17" s="224">
        <f t="shared" si="195"/>
        <v>0</v>
      </c>
      <c r="RID17" s="224">
        <f t="shared" si="195"/>
        <v>0</v>
      </c>
      <c r="RIE17" s="224">
        <f t="shared" si="195"/>
        <v>0</v>
      </c>
      <c r="RIF17" s="224">
        <f t="shared" si="195"/>
        <v>0</v>
      </c>
      <c r="RIG17" s="224">
        <f t="shared" si="195"/>
        <v>0</v>
      </c>
      <c r="RIH17" s="224">
        <f t="shared" si="195"/>
        <v>0</v>
      </c>
      <c r="RII17" s="224">
        <f t="shared" si="195"/>
        <v>0</v>
      </c>
      <c r="RIJ17" s="224">
        <f t="shared" si="195"/>
        <v>0</v>
      </c>
      <c r="RIK17" s="224">
        <f t="shared" ref="RIK17:RKV17" si="196">SUM(RIK18,RIK22,RIK23,RIK28)</f>
        <v>0</v>
      </c>
      <c r="RIL17" s="224">
        <f t="shared" si="196"/>
        <v>0</v>
      </c>
      <c r="RIM17" s="224">
        <f t="shared" si="196"/>
        <v>0</v>
      </c>
      <c r="RIN17" s="224">
        <f t="shared" si="196"/>
        <v>0</v>
      </c>
      <c r="RIO17" s="224">
        <f t="shared" si="196"/>
        <v>0</v>
      </c>
      <c r="RIP17" s="224">
        <f t="shared" si="196"/>
        <v>0</v>
      </c>
      <c r="RIQ17" s="224">
        <f t="shared" si="196"/>
        <v>0</v>
      </c>
      <c r="RIR17" s="224">
        <f t="shared" si="196"/>
        <v>0</v>
      </c>
      <c r="RIS17" s="224">
        <f t="shared" si="196"/>
        <v>0</v>
      </c>
      <c r="RIT17" s="224">
        <f t="shared" si="196"/>
        <v>0</v>
      </c>
      <c r="RIU17" s="224">
        <f t="shared" si="196"/>
        <v>0</v>
      </c>
      <c r="RIV17" s="224">
        <f t="shared" si="196"/>
        <v>0</v>
      </c>
      <c r="RIW17" s="224">
        <f t="shared" si="196"/>
        <v>0</v>
      </c>
      <c r="RIX17" s="224">
        <f t="shared" si="196"/>
        <v>0</v>
      </c>
      <c r="RIY17" s="224">
        <f t="shared" si="196"/>
        <v>0</v>
      </c>
      <c r="RIZ17" s="224">
        <f t="shared" si="196"/>
        <v>0</v>
      </c>
      <c r="RJA17" s="224">
        <f t="shared" si="196"/>
        <v>0</v>
      </c>
      <c r="RJB17" s="224">
        <f t="shared" si="196"/>
        <v>0</v>
      </c>
      <c r="RJC17" s="224">
        <f t="shared" si="196"/>
        <v>0</v>
      </c>
      <c r="RJD17" s="224">
        <f t="shared" si="196"/>
        <v>0</v>
      </c>
      <c r="RJE17" s="224">
        <f t="shared" si="196"/>
        <v>0</v>
      </c>
      <c r="RJF17" s="224">
        <f t="shared" si="196"/>
        <v>0</v>
      </c>
      <c r="RJG17" s="224">
        <f t="shared" si="196"/>
        <v>0</v>
      </c>
      <c r="RJH17" s="224">
        <f t="shared" si="196"/>
        <v>0</v>
      </c>
      <c r="RJI17" s="224">
        <f t="shared" si="196"/>
        <v>0</v>
      </c>
      <c r="RJJ17" s="224">
        <f t="shared" si="196"/>
        <v>0</v>
      </c>
      <c r="RJK17" s="224">
        <f t="shared" si="196"/>
        <v>0</v>
      </c>
      <c r="RJL17" s="224">
        <f t="shared" si="196"/>
        <v>0</v>
      </c>
      <c r="RJM17" s="224">
        <f t="shared" si="196"/>
        <v>0</v>
      </c>
      <c r="RJN17" s="224">
        <f t="shared" si="196"/>
        <v>0</v>
      </c>
      <c r="RJO17" s="224">
        <f t="shared" si="196"/>
        <v>0</v>
      </c>
      <c r="RJP17" s="224">
        <f t="shared" si="196"/>
        <v>0</v>
      </c>
      <c r="RJQ17" s="224">
        <f t="shared" si="196"/>
        <v>0</v>
      </c>
      <c r="RJR17" s="224">
        <f t="shared" si="196"/>
        <v>0</v>
      </c>
      <c r="RJS17" s="224">
        <f t="shared" si="196"/>
        <v>0</v>
      </c>
      <c r="RJT17" s="224">
        <f t="shared" si="196"/>
        <v>0</v>
      </c>
      <c r="RJU17" s="224">
        <f t="shared" si="196"/>
        <v>0</v>
      </c>
      <c r="RJV17" s="224">
        <f t="shared" si="196"/>
        <v>0</v>
      </c>
      <c r="RJW17" s="224">
        <f t="shared" si="196"/>
        <v>0</v>
      </c>
      <c r="RJX17" s="224">
        <f t="shared" si="196"/>
        <v>0</v>
      </c>
      <c r="RJY17" s="224">
        <f t="shared" si="196"/>
        <v>0</v>
      </c>
      <c r="RJZ17" s="224">
        <f t="shared" si="196"/>
        <v>0</v>
      </c>
      <c r="RKA17" s="224">
        <f t="shared" si="196"/>
        <v>0</v>
      </c>
      <c r="RKB17" s="224">
        <f t="shared" si="196"/>
        <v>0</v>
      </c>
      <c r="RKC17" s="224">
        <f t="shared" si="196"/>
        <v>0</v>
      </c>
      <c r="RKD17" s="224">
        <f t="shared" si="196"/>
        <v>0</v>
      </c>
      <c r="RKE17" s="224">
        <f t="shared" si="196"/>
        <v>0</v>
      </c>
      <c r="RKF17" s="224">
        <f t="shared" si="196"/>
        <v>0</v>
      </c>
      <c r="RKG17" s="224">
        <f t="shared" si="196"/>
        <v>0</v>
      </c>
      <c r="RKH17" s="224">
        <f t="shared" si="196"/>
        <v>0</v>
      </c>
      <c r="RKI17" s="224">
        <f t="shared" si="196"/>
        <v>0</v>
      </c>
      <c r="RKJ17" s="224">
        <f t="shared" si="196"/>
        <v>0</v>
      </c>
      <c r="RKK17" s="224">
        <f t="shared" si="196"/>
        <v>0</v>
      </c>
      <c r="RKL17" s="224">
        <f t="shared" si="196"/>
        <v>0</v>
      </c>
      <c r="RKM17" s="224">
        <f t="shared" si="196"/>
        <v>0</v>
      </c>
      <c r="RKN17" s="224">
        <f t="shared" si="196"/>
        <v>0</v>
      </c>
      <c r="RKO17" s="224">
        <f t="shared" si="196"/>
        <v>0</v>
      </c>
      <c r="RKP17" s="224">
        <f t="shared" si="196"/>
        <v>0</v>
      </c>
      <c r="RKQ17" s="224">
        <f t="shared" si="196"/>
        <v>0</v>
      </c>
      <c r="RKR17" s="224">
        <f t="shared" si="196"/>
        <v>0</v>
      </c>
      <c r="RKS17" s="224">
        <f t="shared" si="196"/>
        <v>0</v>
      </c>
      <c r="RKT17" s="224">
        <f t="shared" si="196"/>
        <v>0</v>
      </c>
      <c r="RKU17" s="224">
        <f t="shared" si="196"/>
        <v>0</v>
      </c>
      <c r="RKV17" s="224">
        <f t="shared" si="196"/>
        <v>0</v>
      </c>
      <c r="RKW17" s="224">
        <f t="shared" ref="RKW17:RNH17" si="197">SUM(RKW18,RKW22,RKW23,RKW28)</f>
        <v>0</v>
      </c>
      <c r="RKX17" s="224">
        <f t="shared" si="197"/>
        <v>0</v>
      </c>
      <c r="RKY17" s="224">
        <f t="shared" si="197"/>
        <v>0</v>
      </c>
      <c r="RKZ17" s="224">
        <f t="shared" si="197"/>
        <v>0</v>
      </c>
      <c r="RLA17" s="224">
        <f t="shared" si="197"/>
        <v>0</v>
      </c>
      <c r="RLB17" s="224">
        <f t="shared" si="197"/>
        <v>0</v>
      </c>
      <c r="RLC17" s="224">
        <f t="shared" si="197"/>
        <v>0</v>
      </c>
      <c r="RLD17" s="224">
        <f t="shared" si="197"/>
        <v>0</v>
      </c>
      <c r="RLE17" s="224">
        <f t="shared" si="197"/>
        <v>0</v>
      </c>
      <c r="RLF17" s="224">
        <f t="shared" si="197"/>
        <v>0</v>
      </c>
      <c r="RLG17" s="224">
        <f t="shared" si="197"/>
        <v>0</v>
      </c>
      <c r="RLH17" s="224">
        <f t="shared" si="197"/>
        <v>0</v>
      </c>
      <c r="RLI17" s="224">
        <f t="shared" si="197"/>
        <v>0</v>
      </c>
      <c r="RLJ17" s="224">
        <f t="shared" si="197"/>
        <v>0</v>
      </c>
      <c r="RLK17" s="224">
        <f t="shared" si="197"/>
        <v>0</v>
      </c>
      <c r="RLL17" s="224">
        <f t="shared" si="197"/>
        <v>0</v>
      </c>
      <c r="RLM17" s="224">
        <f t="shared" si="197"/>
        <v>0</v>
      </c>
      <c r="RLN17" s="224">
        <f t="shared" si="197"/>
        <v>0</v>
      </c>
      <c r="RLO17" s="224">
        <f t="shared" si="197"/>
        <v>0</v>
      </c>
      <c r="RLP17" s="224">
        <f t="shared" si="197"/>
        <v>0</v>
      </c>
      <c r="RLQ17" s="224">
        <f t="shared" si="197"/>
        <v>0</v>
      </c>
      <c r="RLR17" s="224">
        <f t="shared" si="197"/>
        <v>0</v>
      </c>
      <c r="RLS17" s="224">
        <f t="shared" si="197"/>
        <v>0</v>
      </c>
      <c r="RLT17" s="224">
        <f t="shared" si="197"/>
        <v>0</v>
      </c>
      <c r="RLU17" s="224">
        <f t="shared" si="197"/>
        <v>0</v>
      </c>
      <c r="RLV17" s="224">
        <f t="shared" si="197"/>
        <v>0</v>
      </c>
      <c r="RLW17" s="224">
        <f t="shared" si="197"/>
        <v>0</v>
      </c>
      <c r="RLX17" s="224">
        <f t="shared" si="197"/>
        <v>0</v>
      </c>
      <c r="RLY17" s="224">
        <f t="shared" si="197"/>
        <v>0</v>
      </c>
      <c r="RLZ17" s="224">
        <f t="shared" si="197"/>
        <v>0</v>
      </c>
      <c r="RMA17" s="224">
        <f t="shared" si="197"/>
        <v>0</v>
      </c>
      <c r="RMB17" s="224">
        <f t="shared" si="197"/>
        <v>0</v>
      </c>
      <c r="RMC17" s="224">
        <f t="shared" si="197"/>
        <v>0</v>
      </c>
      <c r="RMD17" s="224">
        <f t="shared" si="197"/>
        <v>0</v>
      </c>
      <c r="RME17" s="224">
        <f t="shared" si="197"/>
        <v>0</v>
      </c>
      <c r="RMF17" s="224">
        <f t="shared" si="197"/>
        <v>0</v>
      </c>
      <c r="RMG17" s="224">
        <f t="shared" si="197"/>
        <v>0</v>
      </c>
      <c r="RMH17" s="224">
        <f t="shared" si="197"/>
        <v>0</v>
      </c>
      <c r="RMI17" s="224">
        <f t="shared" si="197"/>
        <v>0</v>
      </c>
      <c r="RMJ17" s="224">
        <f t="shared" si="197"/>
        <v>0</v>
      </c>
      <c r="RMK17" s="224">
        <f t="shared" si="197"/>
        <v>0</v>
      </c>
      <c r="RML17" s="224">
        <f t="shared" si="197"/>
        <v>0</v>
      </c>
      <c r="RMM17" s="224">
        <f t="shared" si="197"/>
        <v>0</v>
      </c>
      <c r="RMN17" s="224">
        <f t="shared" si="197"/>
        <v>0</v>
      </c>
      <c r="RMO17" s="224">
        <f t="shared" si="197"/>
        <v>0</v>
      </c>
      <c r="RMP17" s="224">
        <f t="shared" si="197"/>
        <v>0</v>
      </c>
      <c r="RMQ17" s="224">
        <f t="shared" si="197"/>
        <v>0</v>
      </c>
      <c r="RMR17" s="224">
        <f t="shared" si="197"/>
        <v>0</v>
      </c>
      <c r="RMS17" s="224">
        <f t="shared" si="197"/>
        <v>0</v>
      </c>
      <c r="RMT17" s="224">
        <f t="shared" si="197"/>
        <v>0</v>
      </c>
      <c r="RMU17" s="224">
        <f t="shared" si="197"/>
        <v>0</v>
      </c>
      <c r="RMV17" s="224">
        <f t="shared" si="197"/>
        <v>0</v>
      </c>
      <c r="RMW17" s="224">
        <f t="shared" si="197"/>
        <v>0</v>
      </c>
      <c r="RMX17" s="224">
        <f t="shared" si="197"/>
        <v>0</v>
      </c>
      <c r="RMY17" s="224">
        <f t="shared" si="197"/>
        <v>0</v>
      </c>
      <c r="RMZ17" s="224">
        <f t="shared" si="197"/>
        <v>0</v>
      </c>
      <c r="RNA17" s="224">
        <f t="shared" si="197"/>
        <v>0</v>
      </c>
      <c r="RNB17" s="224">
        <f t="shared" si="197"/>
        <v>0</v>
      </c>
      <c r="RNC17" s="224">
        <f t="shared" si="197"/>
        <v>0</v>
      </c>
      <c r="RND17" s="224">
        <f t="shared" si="197"/>
        <v>0</v>
      </c>
      <c r="RNE17" s="224">
        <f t="shared" si="197"/>
        <v>0</v>
      </c>
      <c r="RNF17" s="224">
        <f t="shared" si="197"/>
        <v>0</v>
      </c>
      <c r="RNG17" s="224">
        <f t="shared" si="197"/>
        <v>0</v>
      </c>
      <c r="RNH17" s="224">
        <f t="shared" si="197"/>
        <v>0</v>
      </c>
      <c r="RNI17" s="224">
        <f t="shared" ref="RNI17:RPT17" si="198">SUM(RNI18,RNI22,RNI23,RNI28)</f>
        <v>0</v>
      </c>
      <c r="RNJ17" s="224">
        <f t="shared" si="198"/>
        <v>0</v>
      </c>
      <c r="RNK17" s="224">
        <f t="shared" si="198"/>
        <v>0</v>
      </c>
      <c r="RNL17" s="224">
        <f t="shared" si="198"/>
        <v>0</v>
      </c>
      <c r="RNM17" s="224">
        <f t="shared" si="198"/>
        <v>0</v>
      </c>
      <c r="RNN17" s="224">
        <f t="shared" si="198"/>
        <v>0</v>
      </c>
      <c r="RNO17" s="224">
        <f t="shared" si="198"/>
        <v>0</v>
      </c>
      <c r="RNP17" s="224">
        <f t="shared" si="198"/>
        <v>0</v>
      </c>
      <c r="RNQ17" s="224">
        <f t="shared" si="198"/>
        <v>0</v>
      </c>
      <c r="RNR17" s="224">
        <f t="shared" si="198"/>
        <v>0</v>
      </c>
      <c r="RNS17" s="224">
        <f t="shared" si="198"/>
        <v>0</v>
      </c>
      <c r="RNT17" s="224">
        <f t="shared" si="198"/>
        <v>0</v>
      </c>
      <c r="RNU17" s="224">
        <f t="shared" si="198"/>
        <v>0</v>
      </c>
      <c r="RNV17" s="224">
        <f t="shared" si="198"/>
        <v>0</v>
      </c>
      <c r="RNW17" s="224">
        <f t="shared" si="198"/>
        <v>0</v>
      </c>
      <c r="RNX17" s="224">
        <f t="shared" si="198"/>
        <v>0</v>
      </c>
      <c r="RNY17" s="224">
        <f t="shared" si="198"/>
        <v>0</v>
      </c>
      <c r="RNZ17" s="224">
        <f t="shared" si="198"/>
        <v>0</v>
      </c>
      <c r="ROA17" s="224">
        <f t="shared" si="198"/>
        <v>0</v>
      </c>
      <c r="ROB17" s="224">
        <f t="shared" si="198"/>
        <v>0</v>
      </c>
      <c r="ROC17" s="224">
        <f t="shared" si="198"/>
        <v>0</v>
      </c>
      <c r="ROD17" s="224">
        <f t="shared" si="198"/>
        <v>0</v>
      </c>
      <c r="ROE17" s="224">
        <f t="shared" si="198"/>
        <v>0</v>
      </c>
      <c r="ROF17" s="224">
        <f t="shared" si="198"/>
        <v>0</v>
      </c>
      <c r="ROG17" s="224">
        <f t="shared" si="198"/>
        <v>0</v>
      </c>
      <c r="ROH17" s="224">
        <f t="shared" si="198"/>
        <v>0</v>
      </c>
      <c r="ROI17" s="224">
        <f t="shared" si="198"/>
        <v>0</v>
      </c>
      <c r="ROJ17" s="224">
        <f t="shared" si="198"/>
        <v>0</v>
      </c>
      <c r="ROK17" s="224">
        <f t="shared" si="198"/>
        <v>0</v>
      </c>
      <c r="ROL17" s="224">
        <f t="shared" si="198"/>
        <v>0</v>
      </c>
      <c r="ROM17" s="224">
        <f t="shared" si="198"/>
        <v>0</v>
      </c>
      <c r="RON17" s="224">
        <f t="shared" si="198"/>
        <v>0</v>
      </c>
      <c r="ROO17" s="224">
        <f t="shared" si="198"/>
        <v>0</v>
      </c>
      <c r="ROP17" s="224">
        <f t="shared" si="198"/>
        <v>0</v>
      </c>
      <c r="ROQ17" s="224">
        <f t="shared" si="198"/>
        <v>0</v>
      </c>
      <c r="ROR17" s="224">
        <f t="shared" si="198"/>
        <v>0</v>
      </c>
      <c r="ROS17" s="224">
        <f t="shared" si="198"/>
        <v>0</v>
      </c>
      <c r="ROT17" s="224">
        <f t="shared" si="198"/>
        <v>0</v>
      </c>
      <c r="ROU17" s="224">
        <f t="shared" si="198"/>
        <v>0</v>
      </c>
      <c r="ROV17" s="224">
        <f t="shared" si="198"/>
        <v>0</v>
      </c>
      <c r="ROW17" s="224">
        <f t="shared" si="198"/>
        <v>0</v>
      </c>
      <c r="ROX17" s="224">
        <f t="shared" si="198"/>
        <v>0</v>
      </c>
      <c r="ROY17" s="224">
        <f t="shared" si="198"/>
        <v>0</v>
      </c>
      <c r="ROZ17" s="224">
        <f t="shared" si="198"/>
        <v>0</v>
      </c>
      <c r="RPA17" s="224">
        <f t="shared" si="198"/>
        <v>0</v>
      </c>
      <c r="RPB17" s="224">
        <f t="shared" si="198"/>
        <v>0</v>
      </c>
      <c r="RPC17" s="224">
        <f t="shared" si="198"/>
        <v>0</v>
      </c>
      <c r="RPD17" s="224">
        <f t="shared" si="198"/>
        <v>0</v>
      </c>
      <c r="RPE17" s="224">
        <f t="shared" si="198"/>
        <v>0</v>
      </c>
      <c r="RPF17" s="224">
        <f t="shared" si="198"/>
        <v>0</v>
      </c>
      <c r="RPG17" s="224">
        <f t="shared" si="198"/>
        <v>0</v>
      </c>
      <c r="RPH17" s="224">
        <f t="shared" si="198"/>
        <v>0</v>
      </c>
      <c r="RPI17" s="224">
        <f t="shared" si="198"/>
        <v>0</v>
      </c>
      <c r="RPJ17" s="224">
        <f t="shared" si="198"/>
        <v>0</v>
      </c>
      <c r="RPK17" s="224">
        <f t="shared" si="198"/>
        <v>0</v>
      </c>
      <c r="RPL17" s="224">
        <f t="shared" si="198"/>
        <v>0</v>
      </c>
      <c r="RPM17" s="224">
        <f t="shared" si="198"/>
        <v>0</v>
      </c>
      <c r="RPN17" s="224">
        <f t="shared" si="198"/>
        <v>0</v>
      </c>
      <c r="RPO17" s="224">
        <f t="shared" si="198"/>
        <v>0</v>
      </c>
      <c r="RPP17" s="224">
        <f t="shared" si="198"/>
        <v>0</v>
      </c>
      <c r="RPQ17" s="224">
        <f t="shared" si="198"/>
        <v>0</v>
      </c>
      <c r="RPR17" s="224">
        <f t="shared" si="198"/>
        <v>0</v>
      </c>
      <c r="RPS17" s="224">
        <f t="shared" si="198"/>
        <v>0</v>
      </c>
      <c r="RPT17" s="224">
        <f t="shared" si="198"/>
        <v>0</v>
      </c>
      <c r="RPU17" s="224">
        <f t="shared" ref="RPU17:RSF17" si="199">SUM(RPU18,RPU22,RPU23,RPU28)</f>
        <v>0</v>
      </c>
      <c r="RPV17" s="224">
        <f t="shared" si="199"/>
        <v>0</v>
      </c>
      <c r="RPW17" s="224">
        <f t="shared" si="199"/>
        <v>0</v>
      </c>
      <c r="RPX17" s="224">
        <f t="shared" si="199"/>
        <v>0</v>
      </c>
      <c r="RPY17" s="224">
        <f t="shared" si="199"/>
        <v>0</v>
      </c>
      <c r="RPZ17" s="224">
        <f t="shared" si="199"/>
        <v>0</v>
      </c>
      <c r="RQA17" s="224">
        <f t="shared" si="199"/>
        <v>0</v>
      </c>
      <c r="RQB17" s="224">
        <f t="shared" si="199"/>
        <v>0</v>
      </c>
      <c r="RQC17" s="224">
        <f t="shared" si="199"/>
        <v>0</v>
      </c>
      <c r="RQD17" s="224">
        <f t="shared" si="199"/>
        <v>0</v>
      </c>
      <c r="RQE17" s="224">
        <f t="shared" si="199"/>
        <v>0</v>
      </c>
      <c r="RQF17" s="224">
        <f t="shared" si="199"/>
        <v>0</v>
      </c>
      <c r="RQG17" s="224">
        <f t="shared" si="199"/>
        <v>0</v>
      </c>
      <c r="RQH17" s="224">
        <f t="shared" si="199"/>
        <v>0</v>
      </c>
      <c r="RQI17" s="224">
        <f t="shared" si="199"/>
        <v>0</v>
      </c>
      <c r="RQJ17" s="224">
        <f t="shared" si="199"/>
        <v>0</v>
      </c>
      <c r="RQK17" s="224">
        <f t="shared" si="199"/>
        <v>0</v>
      </c>
      <c r="RQL17" s="224">
        <f t="shared" si="199"/>
        <v>0</v>
      </c>
      <c r="RQM17" s="224">
        <f t="shared" si="199"/>
        <v>0</v>
      </c>
      <c r="RQN17" s="224">
        <f t="shared" si="199"/>
        <v>0</v>
      </c>
      <c r="RQO17" s="224">
        <f t="shared" si="199"/>
        <v>0</v>
      </c>
      <c r="RQP17" s="224">
        <f t="shared" si="199"/>
        <v>0</v>
      </c>
      <c r="RQQ17" s="224">
        <f t="shared" si="199"/>
        <v>0</v>
      </c>
      <c r="RQR17" s="224">
        <f t="shared" si="199"/>
        <v>0</v>
      </c>
      <c r="RQS17" s="224">
        <f t="shared" si="199"/>
        <v>0</v>
      </c>
      <c r="RQT17" s="224">
        <f t="shared" si="199"/>
        <v>0</v>
      </c>
      <c r="RQU17" s="224">
        <f t="shared" si="199"/>
        <v>0</v>
      </c>
      <c r="RQV17" s="224">
        <f t="shared" si="199"/>
        <v>0</v>
      </c>
      <c r="RQW17" s="224">
        <f t="shared" si="199"/>
        <v>0</v>
      </c>
      <c r="RQX17" s="224">
        <f t="shared" si="199"/>
        <v>0</v>
      </c>
      <c r="RQY17" s="224">
        <f t="shared" si="199"/>
        <v>0</v>
      </c>
      <c r="RQZ17" s="224">
        <f t="shared" si="199"/>
        <v>0</v>
      </c>
      <c r="RRA17" s="224">
        <f t="shared" si="199"/>
        <v>0</v>
      </c>
      <c r="RRB17" s="224">
        <f t="shared" si="199"/>
        <v>0</v>
      </c>
      <c r="RRC17" s="224">
        <f t="shared" si="199"/>
        <v>0</v>
      </c>
      <c r="RRD17" s="224">
        <f t="shared" si="199"/>
        <v>0</v>
      </c>
      <c r="RRE17" s="224">
        <f t="shared" si="199"/>
        <v>0</v>
      </c>
      <c r="RRF17" s="224">
        <f t="shared" si="199"/>
        <v>0</v>
      </c>
      <c r="RRG17" s="224">
        <f t="shared" si="199"/>
        <v>0</v>
      </c>
      <c r="RRH17" s="224">
        <f t="shared" si="199"/>
        <v>0</v>
      </c>
      <c r="RRI17" s="224">
        <f t="shared" si="199"/>
        <v>0</v>
      </c>
      <c r="RRJ17" s="224">
        <f t="shared" si="199"/>
        <v>0</v>
      </c>
      <c r="RRK17" s="224">
        <f t="shared" si="199"/>
        <v>0</v>
      </c>
      <c r="RRL17" s="224">
        <f t="shared" si="199"/>
        <v>0</v>
      </c>
      <c r="RRM17" s="224">
        <f t="shared" si="199"/>
        <v>0</v>
      </c>
      <c r="RRN17" s="224">
        <f t="shared" si="199"/>
        <v>0</v>
      </c>
      <c r="RRO17" s="224">
        <f t="shared" si="199"/>
        <v>0</v>
      </c>
      <c r="RRP17" s="224">
        <f t="shared" si="199"/>
        <v>0</v>
      </c>
      <c r="RRQ17" s="224">
        <f t="shared" si="199"/>
        <v>0</v>
      </c>
      <c r="RRR17" s="224">
        <f t="shared" si="199"/>
        <v>0</v>
      </c>
      <c r="RRS17" s="224">
        <f t="shared" si="199"/>
        <v>0</v>
      </c>
      <c r="RRT17" s="224">
        <f t="shared" si="199"/>
        <v>0</v>
      </c>
      <c r="RRU17" s="224">
        <f t="shared" si="199"/>
        <v>0</v>
      </c>
      <c r="RRV17" s="224">
        <f t="shared" si="199"/>
        <v>0</v>
      </c>
      <c r="RRW17" s="224">
        <f t="shared" si="199"/>
        <v>0</v>
      </c>
      <c r="RRX17" s="224">
        <f t="shared" si="199"/>
        <v>0</v>
      </c>
      <c r="RRY17" s="224">
        <f t="shared" si="199"/>
        <v>0</v>
      </c>
      <c r="RRZ17" s="224">
        <f t="shared" si="199"/>
        <v>0</v>
      </c>
      <c r="RSA17" s="224">
        <f t="shared" si="199"/>
        <v>0</v>
      </c>
      <c r="RSB17" s="224">
        <f t="shared" si="199"/>
        <v>0</v>
      </c>
      <c r="RSC17" s="224">
        <f t="shared" si="199"/>
        <v>0</v>
      </c>
      <c r="RSD17" s="224">
        <f t="shared" si="199"/>
        <v>0</v>
      </c>
      <c r="RSE17" s="224">
        <f t="shared" si="199"/>
        <v>0</v>
      </c>
      <c r="RSF17" s="224">
        <f t="shared" si="199"/>
        <v>0</v>
      </c>
      <c r="RSG17" s="224">
        <f t="shared" ref="RSG17:RUR17" si="200">SUM(RSG18,RSG22,RSG23,RSG28)</f>
        <v>0</v>
      </c>
      <c r="RSH17" s="224">
        <f t="shared" si="200"/>
        <v>0</v>
      </c>
      <c r="RSI17" s="224">
        <f t="shared" si="200"/>
        <v>0</v>
      </c>
      <c r="RSJ17" s="224">
        <f t="shared" si="200"/>
        <v>0</v>
      </c>
      <c r="RSK17" s="224">
        <f t="shared" si="200"/>
        <v>0</v>
      </c>
      <c r="RSL17" s="224">
        <f t="shared" si="200"/>
        <v>0</v>
      </c>
      <c r="RSM17" s="224">
        <f t="shared" si="200"/>
        <v>0</v>
      </c>
      <c r="RSN17" s="224">
        <f t="shared" si="200"/>
        <v>0</v>
      </c>
      <c r="RSO17" s="224">
        <f t="shared" si="200"/>
        <v>0</v>
      </c>
      <c r="RSP17" s="224">
        <f t="shared" si="200"/>
        <v>0</v>
      </c>
      <c r="RSQ17" s="224">
        <f t="shared" si="200"/>
        <v>0</v>
      </c>
      <c r="RSR17" s="224">
        <f t="shared" si="200"/>
        <v>0</v>
      </c>
      <c r="RSS17" s="224">
        <f t="shared" si="200"/>
        <v>0</v>
      </c>
      <c r="RST17" s="224">
        <f t="shared" si="200"/>
        <v>0</v>
      </c>
      <c r="RSU17" s="224">
        <f t="shared" si="200"/>
        <v>0</v>
      </c>
      <c r="RSV17" s="224">
        <f t="shared" si="200"/>
        <v>0</v>
      </c>
      <c r="RSW17" s="224">
        <f t="shared" si="200"/>
        <v>0</v>
      </c>
      <c r="RSX17" s="224">
        <f t="shared" si="200"/>
        <v>0</v>
      </c>
      <c r="RSY17" s="224">
        <f t="shared" si="200"/>
        <v>0</v>
      </c>
      <c r="RSZ17" s="224">
        <f t="shared" si="200"/>
        <v>0</v>
      </c>
      <c r="RTA17" s="224">
        <f t="shared" si="200"/>
        <v>0</v>
      </c>
      <c r="RTB17" s="224">
        <f t="shared" si="200"/>
        <v>0</v>
      </c>
      <c r="RTC17" s="224">
        <f t="shared" si="200"/>
        <v>0</v>
      </c>
      <c r="RTD17" s="224">
        <f t="shared" si="200"/>
        <v>0</v>
      </c>
      <c r="RTE17" s="224">
        <f t="shared" si="200"/>
        <v>0</v>
      </c>
      <c r="RTF17" s="224">
        <f t="shared" si="200"/>
        <v>0</v>
      </c>
      <c r="RTG17" s="224">
        <f t="shared" si="200"/>
        <v>0</v>
      </c>
      <c r="RTH17" s="224">
        <f t="shared" si="200"/>
        <v>0</v>
      </c>
      <c r="RTI17" s="224">
        <f t="shared" si="200"/>
        <v>0</v>
      </c>
      <c r="RTJ17" s="224">
        <f t="shared" si="200"/>
        <v>0</v>
      </c>
      <c r="RTK17" s="224">
        <f t="shared" si="200"/>
        <v>0</v>
      </c>
      <c r="RTL17" s="224">
        <f t="shared" si="200"/>
        <v>0</v>
      </c>
      <c r="RTM17" s="224">
        <f t="shared" si="200"/>
        <v>0</v>
      </c>
      <c r="RTN17" s="224">
        <f t="shared" si="200"/>
        <v>0</v>
      </c>
      <c r="RTO17" s="224">
        <f t="shared" si="200"/>
        <v>0</v>
      </c>
      <c r="RTP17" s="224">
        <f t="shared" si="200"/>
        <v>0</v>
      </c>
      <c r="RTQ17" s="224">
        <f t="shared" si="200"/>
        <v>0</v>
      </c>
      <c r="RTR17" s="224">
        <f t="shared" si="200"/>
        <v>0</v>
      </c>
      <c r="RTS17" s="224">
        <f t="shared" si="200"/>
        <v>0</v>
      </c>
      <c r="RTT17" s="224">
        <f t="shared" si="200"/>
        <v>0</v>
      </c>
      <c r="RTU17" s="224">
        <f t="shared" si="200"/>
        <v>0</v>
      </c>
      <c r="RTV17" s="224">
        <f t="shared" si="200"/>
        <v>0</v>
      </c>
      <c r="RTW17" s="224">
        <f t="shared" si="200"/>
        <v>0</v>
      </c>
      <c r="RTX17" s="224">
        <f t="shared" si="200"/>
        <v>0</v>
      </c>
      <c r="RTY17" s="224">
        <f t="shared" si="200"/>
        <v>0</v>
      </c>
      <c r="RTZ17" s="224">
        <f t="shared" si="200"/>
        <v>0</v>
      </c>
      <c r="RUA17" s="224">
        <f t="shared" si="200"/>
        <v>0</v>
      </c>
      <c r="RUB17" s="224">
        <f t="shared" si="200"/>
        <v>0</v>
      </c>
      <c r="RUC17" s="224">
        <f t="shared" si="200"/>
        <v>0</v>
      </c>
      <c r="RUD17" s="224">
        <f t="shared" si="200"/>
        <v>0</v>
      </c>
      <c r="RUE17" s="224">
        <f t="shared" si="200"/>
        <v>0</v>
      </c>
      <c r="RUF17" s="224">
        <f t="shared" si="200"/>
        <v>0</v>
      </c>
      <c r="RUG17" s="224">
        <f t="shared" si="200"/>
        <v>0</v>
      </c>
      <c r="RUH17" s="224">
        <f t="shared" si="200"/>
        <v>0</v>
      </c>
      <c r="RUI17" s="224">
        <f t="shared" si="200"/>
        <v>0</v>
      </c>
      <c r="RUJ17" s="224">
        <f t="shared" si="200"/>
        <v>0</v>
      </c>
      <c r="RUK17" s="224">
        <f t="shared" si="200"/>
        <v>0</v>
      </c>
      <c r="RUL17" s="224">
        <f t="shared" si="200"/>
        <v>0</v>
      </c>
      <c r="RUM17" s="224">
        <f t="shared" si="200"/>
        <v>0</v>
      </c>
      <c r="RUN17" s="224">
        <f t="shared" si="200"/>
        <v>0</v>
      </c>
      <c r="RUO17" s="224">
        <f t="shared" si="200"/>
        <v>0</v>
      </c>
      <c r="RUP17" s="224">
        <f t="shared" si="200"/>
        <v>0</v>
      </c>
      <c r="RUQ17" s="224">
        <f t="shared" si="200"/>
        <v>0</v>
      </c>
      <c r="RUR17" s="224">
        <f t="shared" si="200"/>
        <v>0</v>
      </c>
      <c r="RUS17" s="224">
        <f t="shared" ref="RUS17:RXD17" si="201">SUM(RUS18,RUS22,RUS23,RUS28)</f>
        <v>0</v>
      </c>
      <c r="RUT17" s="224">
        <f t="shared" si="201"/>
        <v>0</v>
      </c>
      <c r="RUU17" s="224">
        <f t="shared" si="201"/>
        <v>0</v>
      </c>
      <c r="RUV17" s="224">
        <f t="shared" si="201"/>
        <v>0</v>
      </c>
      <c r="RUW17" s="224">
        <f t="shared" si="201"/>
        <v>0</v>
      </c>
      <c r="RUX17" s="224">
        <f t="shared" si="201"/>
        <v>0</v>
      </c>
      <c r="RUY17" s="224">
        <f t="shared" si="201"/>
        <v>0</v>
      </c>
      <c r="RUZ17" s="224">
        <f t="shared" si="201"/>
        <v>0</v>
      </c>
      <c r="RVA17" s="224">
        <f t="shared" si="201"/>
        <v>0</v>
      </c>
      <c r="RVB17" s="224">
        <f t="shared" si="201"/>
        <v>0</v>
      </c>
      <c r="RVC17" s="224">
        <f t="shared" si="201"/>
        <v>0</v>
      </c>
      <c r="RVD17" s="224">
        <f t="shared" si="201"/>
        <v>0</v>
      </c>
      <c r="RVE17" s="224">
        <f t="shared" si="201"/>
        <v>0</v>
      </c>
      <c r="RVF17" s="224">
        <f t="shared" si="201"/>
        <v>0</v>
      </c>
      <c r="RVG17" s="224">
        <f t="shared" si="201"/>
        <v>0</v>
      </c>
      <c r="RVH17" s="224">
        <f t="shared" si="201"/>
        <v>0</v>
      </c>
      <c r="RVI17" s="224">
        <f t="shared" si="201"/>
        <v>0</v>
      </c>
      <c r="RVJ17" s="224">
        <f t="shared" si="201"/>
        <v>0</v>
      </c>
      <c r="RVK17" s="224">
        <f t="shared" si="201"/>
        <v>0</v>
      </c>
      <c r="RVL17" s="224">
        <f t="shared" si="201"/>
        <v>0</v>
      </c>
      <c r="RVM17" s="224">
        <f t="shared" si="201"/>
        <v>0</v>
      </c>
      <c r="RVN17" s="224">
        <f t="shared" si="201"/>
        <v>0</v>
      </c>
      <c r="RVO17" s="224">
        <f t="shared" si="201"/>
        <v>0</v>
      </c>
      <c r="RVP17" s="224">
        <f t="shared" si="201"/>
        <v>0</v>
      </c>
      <c r="RVQ17" s="224">
        <f t="shared" si="201"/>
        <v>0</v>
      </c>
      <c r="RVR17" s="224">
        <f t="shared" si="201"/>
        <v>0</v>
      </c>
      <c r="RVS17" s="224">
        <f t="shared" si="201"/>
        <v>0</v>
      </c>
      <c r="RVT17" s="224">
        <f t="shared" si="201"/>
        <v>0</v>
      </c>
      <c r="RVU17" s="224">
        <f t="shared" si="201"/>
        <v>0</v>
      </c>
      <c r="RVV17" s="224">
        <f t="shared" si="201"/>
        <v>0</v>
      </c>
      <c r="RVW17" s="224">
        <f t="shared" si="201"/>
        <v>0</v>
      </c>
      <c r="RVX17" s="224">
        <f t="shared" si="201"/>
        <v>0</v>
      </c>
      <c r="RVY17" s="224">
        <f t="shared" si="201"/>
        <v>0</v>
      </c>
      <c r="RVZ17" s="224">
        <f t="shared" si="201"/>
        <v>0</v>
      </c>
      <c r="RWA17" s="224">
        <f t="shared" si="201"/>
        <v>0</v>
      </c>
      <c r="RWB17" s="224">
        <f t="shared" si="201"/>
        <v>0</v>
      </c>
      <c r="RWC17" s="224">
        <f t="shared" si="201"/>
        <v>0</v>
      </c>
      <c r="RWD17" s="224">
        <f t="shared" si="201"/>
        <v>0</v>
      </c>
      <c r="RWE17" s="224">
        <f t="shared" si="201"/>
        <v>0</v>
      </c>
      <c r="RWF17" s="224">
        <f t="shared" si="201"/>
        <v>0</v>
      </c>
      <c r="RWG17" s="224">
        <f t="shared" si="201"/>
        <v>0</v>
      </c>
      <c r="RWH17" s="224">
        <f t="shared" si="201"/>
        <v>0</v>
      </c>
      <c r="RWI17" s="224">
        <f t="shared" si="201"/>
        <v>0</v>
      </c>
      <c r="RWJ17" s="224">
        <f t="shared" si="201"/>
        <v>0</v>
      </c>
      <c r="RWK17" s="224">
        <f t="shared" si="201"/>
        <v>0</v>
      </c>
      <c r="RWL17" s="224">
        <f t="shared" si="201"/>
        <v>0</v>
      </c>
      <c r="RWM17" s="224">
        <f t="shared" si="201"/>
        <v>0</v>
      </c>
      <c r="RWN17" s="224">
        <f t="shared" si="201"/>
        <v>0</v>
      </c>
      <c r="RWO17" s="224">
        <f t="shared" si="201"/>
        <v>0</v>
      </c>
      <c r="RWP17" s="224">
        <f t="shared" si="201"/>
        <v>0</v>
      </c>
      <c r="RWQ17" s="224">
        <f t="shared" si="201"/>
        <v>0</v>
      </c>
      <c r="RWR17" s="224">
        <f t="shared" si="201"/>
        <v>0</v>
      </c>
      <c r="RWS17" s="224">
        <f t="shared" si="201"/>
        <v>0</v>
      </c>
      <c r="RWT17" s="224">
        <f t="shared" si="201"/>
        <v>0</v>
      </c>
      <c r="RWU17" s="224">
        <f t="shared" si="201"/>
        <v>0</v>
      </c>
      <c r="RWV17" s="224">
        <f t="shared" si="201"/>
        <v>0</v>
      </c>
      <c r="RWW17" s="224">
        <f t="shared" si="201"/>
        <v>0</v>
      </c>
      <c r="RWX17" s="224">
        <f t="shared" si="201"/>
        <v>0</v>
      </c>
      <c r="RWY17" s="224">
        <f t="shared" si="201"/>
        <v>0</v>
      </c>
      <c r="RWZ17" s="224">
        <f t="shared" si="201"/>
        <v>0</v>
      </c>
      <c r="RXA17" s="224">
        <f t="shared" si="201"/>
        <v>0</v>
      </c>
      <c r="RXB17" s="224">
        <f t="shared" si="201"/>
        <v>0</v>
      </c>
      <c r="RXC17" s="224">
        <f t="shared" si="201"/>
        <v>0</v>
      </c>
      <c r="RXD17" s="224">
        <f t="shared" si="201"/>
        <v>0</v>
      </c>
      <c r="RXE17" s="224">
        <f t="shared" ref="RXE17:RZP17" si="202">SUM(RXE18,RXE22,RXE23,RXE28)</f>
        <v>0</v>
      </c>
      <c r="RXF17" s="224">
        <f t="shared" si="202"/>
        <v>0</v>
      </c>
      <c r="RXG17" s="224">
        <f t="shared" si="202"/>
        <v>0</v>
      </c>
      <c r="RXH17" s="224">
        <f t="shared" si="202"/>
        <v>0</v>
      </c>
      <c r="RXI17" s="224">
        <f t="shared" si="202"/>
        <v>0</v>
      </c>
      <c r="RXJ17" s="224">
        <f t="shared" si="202"/>
        <v>0</v>
      </c>
      <c r="RXK17" s="224">
        <f t="shared" si="202"/>
        <v>0</v>
      </c>
      <c r="RXL17" s="224">
        <f t="shared" si="202"/>
        <v>0</v>
      </c>
      <c r="RXM17" s="224">
        <f t="shared" si="202"/>
        <v>0</v>
      </c>
      <c r="RXN17" s="224">
        <f t="shared" si="202"/>
        <v>0</v>
      </c>
      <c r="RXO17" s="224">
        <f t="shared" si="202"/>
        <v>0</v>
      </c>
      <c r="RXP17" s="224">
        <f t="shared" si="202"/>
        <v>0</v>
      </c>
      <c r="RXQ17" s="224">
        <f t="shared" si="202"/>
        <v>0</v>
      </c>
      <c r="RXR17" s="224">
        <f t="shared" si="202"/>
        <v>0</v>
      </c>
      <c r="RXS17" s="224">
        <f t="shared" si="202"/>
        <v>0</v>
      </c>
      <c r="RXT17" s="224">
        <f t="shared" si="202"/>
        <v>0</v>
      </c>
      <c r="RXU17" s="224">
        <f t="shared" si="202"/>
        <v>0</v>
      </c>
      <c r="RXV17" s="224">
        <f t="shared" si="202"/>
        <v>0</v>
      </c>
      <c r="RXW17" s="224">
        <f t="shared" si="202"/>
        <v>0</v>
      </c>
      <c r="RXX17" s="224">
        <f t="shared" si="202"/>
        <v>0</v>
      </c>
      <c r="RXY17" s="224">
        <f t="shared" si="202"/>
        <v>0</v>
      </c>
      <c r="RXZ17" s="224">
        <f t="shared" si="202"/>
        <v>0</v>
      </c>
      <c r="RYA17" s="224">
        <f t="shared" si="202"/>
        <v>0</v>
      </c>
      <c r="RYB17" s="224">
        <f t="shared" si="202"/>
        <v>0</v>
      </c>
      <c r="RYC17" s="224">
        <f t="shared" si="202"/>
        <v>0</v>
      </c>
      <c r="RYD17" s="224">
        <f t="shared" si="202"/>
        <v>0</v>
      </c>
      <c r="RYE17" s="224">
        <f t="shared" si="202"/>
        <v>0</v>
      </c>
      <c r="RYF17" s="224">
        <f t="shared" si="202"/>
        <v>0</v>
      </c>
      <c r="RYG17" s="224">
        <f t="shared" si="202"/>
        <v>0</v>
      </c>
      <c r="RYH17" s="224">
        <f t="shared" si="202"/>
        <v>0</v>
      </c>
      <c r="RYI17" s="224">
        <f t="shared" si="202"/>
        <v>0</v>
      </c>
      <c r="RYJ17" s="224">
        <f t="shared" si="202"/>
        <v>0</v>
      </c>
      <c r="RYK17" s="224">
        <f t="shared" si="202"/>
        <v>0</v>
      </c>
      <c r="RYL17" s="224">
        <f t="shared" si="202"/>
        <v>0</v>
      </c>
      <c r="RYM17" s="224">
        <f t="shared" si="202"/>
        <v>0</v>
      </c>
      <c r="RYN17" s="224">
        <f t="shared" si="202"/>
        <v>0</v>
      </c>
      <c r="RYO17" s="224">
        <f t="shared" si="202"/>
        <v>0</v>
      </c>
      <c r="RYP17" s="224">
        <f t="shared" si="202"/>
        <v>0</v>
      </c>
      <c r="RYQ17" s="224">
        <f t="shared" si="202"/>
        <v>0</v>
      </c>
      <c r="RYR17" s="224">
        <f t="shared" si="202"/>
        <v>0</v>
      </c>
      <c r="RYS17" s="224">
        <f t="shared" si="202"/>
        <v>0</v>
      </c>
      <c r="RYT17" s="224">
        <f t="shared" si="202"/>
        <v>0</v>
      </c>
      <c r="RYU17" s="224">
        <f t="shared" si="202"/>
        <v>0</v>
      </c>
      <c r="RYV17" s="224">
        <f t="shared" si="202"/>
        <v>0</v>
      </c>
      <c r="RYW17" s="224">
        <f t="shared" si="202"/>
        <v>0</v>
      </c>
      <c r="RYX17" s="224">
        <f t="shared" si="202"/>
        <v>0</v>
      </c>
      <c r="RYY17" s="224">
        <f t="shared" si="202"/>
        <v>0</v>
      </c>
      <c r="RYZ17" s="224">
        <f t="shared" si="202"/>
        <v>0</v>
      </c>
      <c r="RZA17" s="224">
        <f t="shared" si="202"/>
        <v>0</v>
      </c>
      <c r="RZB17" s="224">
        <f t="shared" si="202"/>
        <v>0</v>
      </c>
      <c r="RZC17" s="224">
        <f t="shared" si="202"/>
        <v>0</v>
      </c>
      <c r="RZD17" s="224">
        <f t="shared" si="202"/>
        <v>0</v>
      </c>
      <c r="RZE17" s="224">
        <f t="shared" si="202"/>
        <v>0</v>
      </c>
      <c r="RZF17" s="224">
        <f t="shared" si="202"/>
        <v>0</v>
      </c>
      <c r="RZG17" s="224">
        <f t="shared" si="202"/>
        <v>0</v>
      </c>
      <c r="RZH17" s="224">
        <f t="shared" si="202"/>
        <v>0</v>
      </c>
      <c r="RZI17" s="224">
        <f t="shared" si="202"/>
        <v>0</v>
      </c>
      <c r="RZJ17" s="224">
        <f t="shared" si="202"/>
        <v>0</v>
      </c>
      <c r="RZK17" s="224">
        <f t="shared" si="202"/>
        <v>0</v>
      </c>
      <c r="RZL17" s="224">
        <f t="shared" si="202"/>
        <v>0</v>
      </c>
      <c r="RZM17" s="224">
        <f t="shared" si="202"/>
        <v>0</v>
      </c>
      <c r="RZN17" s="224">
        <f t="shared" si="202"/>
        <v>0</v>
      </c>
      <c r="RZO17" s="224">
        <f t="shared" si="202"/>
        <v>0</v>
      </c>
      <c r="RZP17" s="224">
        <f t="shared" si="202"/>
        <v>0</v>
      </c>
      <c r="RZQ17" s="224">
        <f t="shared" ref="RZQ17:SCB17" si="203">SUM(RZQ18,RZQ22,RZQ23,RZQ28)</f>
        <v>0</v>
      </c>
      <c r="RZR17" s="224">
        <f t="shared" si="203"/>
        <v>0</v>
      </c>
      <c r="RZS17" s="224">
        <f t="shared" si="203"/>
        <v>0</v>
      </c>
      <c r="RZT17" s="224">
        <f t="shared" si="203"/>
        <v>0</v>
      </c>
      <c r="RZU17" s="224">
        <f t="shared" si="203"/>
        <v>0</v>
      </c>
      <c r="RZV17" s="224">
        <f t="shared" si="203"/>
        <v>0</v>
      </c>
      <c r="RZW17" s="224">
        <f t="shared" si="203"/>
        <v>0</v>
      </c>
      <c r="RZX17" s="224">
        <f t="shared" si="203"/>
        <v>0</v>
      </c>
      <c r="RZY17" s="224">
        <f t="shared" si="203"/>
        <v>0</v>
      </c>
      <c r="RZZ17" s="224">
        <f t="shared" si="203"/>
        <v>0</v>
      </c>
      <c r="SAA17" s="224">
        <f t="shared" si="203"/>
        <v>0</v>
      </c>
      <c r="SAB17" s="224">
        <f t="shared" si="203"/>
        <v>0</v>
      </c>
      <c r="SAC17" s="224">
        <f t="shared" si="203"/>
        <v>0</v>
      </c>
      <c r="SAD17" s="224">
        <f t="shared" si="203"/>
        <v>0</v>
      </c>
      <c r="SAE17" s="224">
        <f t="shared" si="203"/>
        <v>0</v>
      </c>
      <c r="SAF17" s="224">
        <f t="shared" si="203"/>
        <v>0</v>
      </c>
      <c r="SAG17" s="224">
        <f t="shared" si="203"/>
        <v>0</v>
      </c>
      <c r="SAH17" s="224">
        <f t="shared" si="203"/>
        <v>0</v>
      </c>
      <c r="SAI17" s="224">
        <f t="shared" si="203"/>
        <v>0</v>
      </c>
      <c r="SAJ17" s="224">
        <f t="shared" si="203"/>
        <v>0</v>
      </c>
      <c r="SAK17" s="224">
        <f t="shared" si="203"/>
        <v>0</v>
      </c>
      <c r="SAL17" s="224">
        <f t="shared" si="203"/>
        <v>0</v>
      </c>
      <c r="SAM17" s="224">
        <f t="shared" si="203"/>
        <v>0</v>
      </c>
      <c r="SAN17" s="224">
        <f t="shared" si="203"/>
        <v>0</v>
      </c>
      <c r="SAO17" s="224">
        <f t="shared" si="203"/>
        <v>0</v>
      </c>
      <c r="SAP17" s="224">
        <f t="shared" si="203"/>
        <v>0</v>
      </c>
      <c r="SAQ17" s="224">
        <f t="shared" si="203"/>
        <v>0</v>
      </c>
      <c r="SAR17" s="224">
        <f t="shared" si="203"/>
        <v>0</v>
      </c>
      <c r="SAS17" s="224">
        <f t="shared" si="203"/>
        <v>0</v>
      </c>
      <c r="SAT17" s="224">
        <f t="shared" si="203"/>
        <v>0</v>
      </c>
      <c r="SAU17" s="224">
        <f t="shared" si="203"/>
        <v>0</v>
      </c>
      <c r="SAV17" s="224">
        <f t="shared" si="203"/>
        <v>0</v>
      </c>
      <c r="SAW17" s="224">
        <f t="shared" si="203"/>
        <v>0</v>
      </c>
      <c r="SAX17" s="224">
        <f t="shared" si="203"/>
        <v>0</v>
      </c>
      <c r="SAY17" s="224">
        <f t="shared" si="203"/>
        <v>0</v>
      </c>
      <c r="SAZ17" s="224">
        <f t="shared" si="203"/>
        <v>0</v>
      </c>
      <c r="SBA17" s="224">
        <f t="shared" si="203"/>
        <v>0</v>
      </c>
      <c r="SBB17" s="224">
        <f t="shared" si="203"/>
        <v>0</v>
      </c>
      <c r="SBC17" s="224">
        <f t="shared" si="203"/>
        <v>0</v>
      </c>
      <c r="SBD17" s="224">
        <f t="shared" si="203"/>
        <v>0</v>
      </c>
      <c r="SBE17" s="224">
        <f t="shared" si="203"/>
        <v>0</v>
      </c>
      <c r="SBF17" s="224">
        <f t="shared" si="203"/>
        <v>0</v>
      </c>
      <c r="SBG17" s="224">
        <f t="shared" si="203"/>
        <v>0</v>
      </c>
      <c r="SBH17" s="224">
        <f t="shared" si="203"/>
        <v>0</v>
      </c>
      <c r="SBI17" s="224">
        <f t="shared" si="203"/>
        <v>0</v>
      </c>
      <c r="SBJ17" s="224">
        <f t="shared" si="203"/>
        <v>0</v>
      </c>
      <c r="SBK17" s="224">
        <f t="shared" si="203"/>
        <v>0</v>
      </c>
      <c r="SBL17" s="224">
        <f t="shared" si="203"/>
        <v>0</v>
      </c>
      <c r="SBM17" s="224">
        <f t="shared" si="203"/>
        <v>0</v>
      </c>
      <c r="SBN17" s="224">
        <f t="shared" si="203"/>
        <v>0</v>
      </c>
      <c r="SBO17" s="224">
        <f t="shared" si="203"/>
        <v>0</v>
      </c>
      <c r="SBP17" s="224">
        <f t="shared" si="203"/>
        <v>0</v>
      </c>
      <c r="SBQ17" s="224">
        <f t="shared" si="203"/>
        <v>0</v>
      </c>
      <c r="SBR17" s="224">
        <f t="shared" si="203"/>
        <v>0</v>
      </c>
      <c r="SBS17" s="224">
        <f t="shared" si="203"/>
        <v>0</v>
      </c>
      <c r="SBT17" s="224">
        <f t="shared" si="203"/>
        <v>0</v>
      </c>
      <c r="SBU17" s="224">
        <f t="shared" si="203"/>
        <v>0</v>
      </c>
      <c r="SBV17" s="224">
        <f t="shared" si="203"/>
        <v>0</v>
      </c>
      <c r="SBW17" s="224">
        <f t="shared" si="203"/>
        <v>0</v>
      </c>
      <c r="SBX17" s="224">
        <f t="shared" si="203"/>
        <v>0</v>
      </c>
      <c r="SBY17" s="224">
        <f t="shared" si="203"/>
        <v>0</v>
      </c>
      <c r="SBZ17" s="224">
        <f t="shared" si="203"/>
        <v>0</v>
      </c>
      <c r="SCA17" s="224">
        <f t="shared" si="203"/>
        <v>0</v>
      </c>
      <c r="SCB17" s="224">
        <f t="shared" si="203"/>
        <v>0</v>
      </c>
      <c r="SCC17" s="224">
        <f t="shared" ref="SCC17:SEN17" si="204">SUM(SCC18,SCC22,SCC23,SCC28)</f>
        <v>0</v>
      </c>
      <c r="SCD17" s="224">
        <f t="shared" si="204"/>
        <v>0</v>
      </c>
      <c r="SCE17" s="224">
        <f t="shared" si="204"/>
        <v>0</v>
      </c>
      <c r="SCF17" s="224">
        <f t="shared" si="204"/>
        <v>0</v>
      </c>
      <c r="SCG17" s="224">
        <f t="shared" si="204"/>
        <v>0</v>
      </c>
      <c r="SCH17" s="224">
        <f t="shared" si="204"/>
        <v>0</v>
      </c>
      <c r="SCI17" s="224">
        <f t="shared" si="204"/>
        <v>0</v>
      </c>
      <c r="SCJ17" s="224">
        <f t="shared" si="204"/>
        <v>0</v>
      </c>
      <c r="SCK17" s="224">
        <f t="shared" si="204"/>
        <v>0</v>
      </c>
      <c r="SCL17" s="224">
        <f t="shared" si="204"/>
        <v>0</v>
      </c>
      <c r="SCM17" s="224">
        <f t="shared" si="204"/>
        <v>0</v>
      </c>
      <c r="SCN17" s="224">
        <f t="shared" si="204"/>
        <v>0</v>
      </c>
      <c r="SCO17" s="224">
        <f t="shared" si="204"/>
        <v>0</v>
      </c>
      <c r="SCP17" s="224">
        <f t="shared" si="204"/>
        <v>0</v>
      </c>
      <c r="SCQ17" s="224">
        <f t="shared" si="204"/>
        <v>0</v>
      </c>
      <c r="SCR17" s="224">
        <f t="shared" si="204"/>
        <v>0</v>
      </c>
      <c r="SCS17" s="224">
        <f t="shared" si="204"/>
        <v>0</v>
      </c>
      <c r="SCT17" s="224">
        <f t="shared" si="204"/>
        <v>0</v>
      </c>
      <c r="SCU17" s="224">
        <f t="shared" si="204"/>
        <v>0</v>
      </c>
      <c r="SCV17" s="224">
        <f t="shared" si="204"/>
        <v>0</v>
      </c>
      <c r="SCW17" s="224">
        <f t="shared" si="204"/>
        <v>0</v>
      </c>
      <c r="SCX17" s="224">
        <f t="shared" si="204"/>
        <v>0</v>
      </c>
      <c r="SCY17" s="224">
        <f t="shared" si="204"/>
        <v>0</v>
      </c>
      <c r="SCZ17" s="224">
        <f t="shared" si="204"/>
        <v>0</v>
      </c>
      <c r="SDA17" s="224">
        <f t="shared" si="204"/>
        <v>0</v>
      </c>
      <c r="SDB17" s="224">
        <f t="shared" si="204"/>
        <v>0</v>
      </c>
      <c r="SDC17" s="224">
        <f t="shared" si="204"/>
        <v>0</v>
      </c>
      <c r="SDD17" s="224">
        <f t="shared" si="204"/>
        <v>0</v>
      </c>
      <c r="SDE17" s="224">
        <f t="shared" si="204"/>
        <v>0</v>
      </c>
      <c r="SDF17" s="224">
        <f t="shared" si="204"/>
        <v>0</v>
      </c>
      <c r="SDG17" s="224">
        <f t="shared" si="204"/>
        <v>0</v>
      </c>
      <c r="SDH17" s="224">
        <f t="shared" si="204"/>
        <v>0</v>
      </c>
      <c r="SDI17" s="224">
        <f t="shared" si="204"/>
        <v>0</v>
      </c>
      <c r="SDJ17" s="224">
        <f t="shared" si="204"/>
        <v>0</v>
      </c>
      <c r="SDK17" s="224">
        <f t="shared" si="204"/>
        <v>0</v>
      </c>
      <c r="SDL17" s="224">
        <f t="shared" si="204"/>
        <v>0</v>
      </c>
      <c r="SDM17" s="224">
        <f t="shared" si="204"/>
        <v>0</v>
      </c>
      <c r="SDN17" s="224">
        <f t="shared" si="204"/>
        <v>0</v>
      </c>
      <c r="SDO17" s="224">
        <f t="shared" si="204"/>
        <v>0</v>
      </c>
      <c r="SDP17" s="224">
        <f t="shared" si="204"/>
        <v>0</v>
      </c>
      <c r="SDQ17" s="224">
        <f t="shared" si="204"/>
        <v>0</v>
      </c>
      <c r="SDR17" s="224">
        <f t="shared" si="204"/>
        <v>0</v>
      </c>
      <c r="SDS17" s="224">
        <f t="shared" si="204"/>
        <v>0</v>
      </c>
      <c r="SDT17" s="224">
        <f t="shared" si="204"/>
        <v>0</v>
      </c>
      <c r="SDU17" s="224">
        <f t="shared" si="204"/>
        <v>0</v>
      </c>
      <c r="SDV17" s="224">
        <f t="shared" si="204"/>
        <v>0</v>
      </c>
      <c r="SDW17" s="224">
        <f t="shared" si="204"/>
        <v>0</v>
      </c>
      <c r="SDX17" s="224">
        <f t="shared" si="204"/>
        <v>0</v>
      </c>
      <c r="SDY17" s="224">
        <f t="shared" si="204"/>
        <v>0</v>
      </c>
      <c r="SDZ17" s="224">
        <f t="shared" si="204"/>
        <v>0</v>
      </c>
      <c r="SEA17" s="224">
        <f t="shared" si="204"/>
        <v>0</v>
      </c>
      <c r="SEB17" s="224">
        <f t="shared" si="204"/>
        <v>0</v>
      </c>
      <c r="SEC17" s="224">
        <f t="shared" si="204"/>
        <v>0</v>
      </c>
      <c r="SED17" s="224">
        <f t="shared" si="204"/>
        <v>0</v>
      </c>
      <c r="SEE17" s="224">
        <f t="shared" si="204"/>
        <v>0</v>
      </c>
      <c r="SEF17" s="224">
        <f t="shared" si="204"/>
        <v>0</v>
      </c>
      <c r="SEG17" s="224">
        <f t="shared" si="204"/>
        <v>0</v>
      </c>
      <c r="SEH17" s="224">
        <f t="shared" si="204"/>
        <v>0</v>
      </c>
      <c r="SEI17" s="224">
        <f t="shared" si="204"/>
        <v>0</v>
      </c>
      <c r="SEJ17" s="224">
        <f t="shared" si="204"/>
        <v>0</v>
      </c>
      <c r="SEK17" s="224">
        <f t="shared" si="204"/>
        <v>0</v>
      </c>
      <c r="SEL17" s="224">
        <f t="shared" si="204"/>
        <v>0</v>
      </c>
      <c r="SEM17" s="224">
        <f t="shared" si="204"/>
        <v>0</v>
      </c>
      <c r="SEN17" s="224">
        <f t="shared" si="204"/>
        <v>0</v>
      </c>
      <c r="SEO17" s="224">
        <f t="shared" ref="SEO17:SGZ17" si="205">SUM(SEO18,SEO22,SEO23,SEO28)</f>
        <v>0</v>
      </c>
      <c r="SEP17" s="224">
        <f t="shared" si="205"/>
        <v>0</v>
      </c>
      <c r="SEQ17" s="224">
        <f t="shared" si="205"/>
        <v>0</v>
      </c>
      <c r="SER17" s="224">
        <f t="shared" si="205"/>
        <v>0</v>
      </c>
      <c r="SES17" s="224">
        <f t="shared" si="205"/>
        <v>0</v>
      </c>
      <c r="SET17" s="224">
        <f t="shared" si="205"/>
        <v>0</v>
      </c>
      <c r="SEU17" s="224">
        <f t="shared" si="205"/>
        <v>0</v>
      </c>
      <c r="SEV17" s="224">
        <f t="shared" si="205"/>
        <v>0</v>
      </c>
      <c r="SEW17" s="224">
        <f t="shared" si="205"/>
        <v>0</v>
      </c>
      <c r="SEX17" s="224">
        <f t="shared" si="205"/>
        <v>0</v>
      </c>
      <c r="SEY17" s="224">
        <f t="shared" si="205"/>
        <v>0</v>
      </c>
      <c r="SEZ17" s="224">
        <f t="shared" si="205"/>
        <v>0</v>
      </c>
      <c r="SFA17" s="224">
        <f t="shared" si="205"/>
        <v>0</v>
      </c>
      <c r="SFB17" s="224">
        <f t="shared" si="205"/>
        <v>0</v>
      </c>
      <c r="SFC17" s="224">
        <f t="shared" si="205"/>
        <v>0</v>
      </c>
      <c r="SFD17" s="224">
        <f t="shared" si="205"/>
        <v>0</v>
      </c>
      <c r="SFE17" s="224">
        <f t="shared" si="205"/>
        <v>0</v>
      </c>
      <c r="SFF17" s="224">
        <f t="shared" si="205"/>
        <v>0</v>
      </c>
      <c r="SFG17" s="224">
        <f t="shared" si="205"/>
        <v>0</v>
      </c>
      <c r="SFH17" s="224">
        <f t="shared" si="205"/>
        <v>0</v>
      </c>
      <c r="SFI17" s="224">
        <f t="shared" si="205"/>
        <v>0</v>
      </c>
      <c r="SFJ17" s="224">
        <f t="shared" si="205"/>
        <v>0</v>
      </c>
      <c r="SFK17" s="224">
        <f t="shared" si="205"/>
        <v>0</v>
      </c>
      <c r="SFL17" s="224">
        <f t="shared" si="205"/>
        <v>0</v>
      </c>
      <c r="SFM17" s="224">
        <f t="shared" si="205"/>
        <v>0</v>
      </c>
      <c r="SFN17" s="224">
        <f t="shared" si="205"/>
        <v>0</v>
      </c>
      <c r="SFO17" s="224">
        <f t="shared" si="205"/>
        <v>0</v>
      </c>
      <c r="SFP17" s="224">
        <f t="shared" si="205"/>
        <v>0</v>
      </c>
      <c r="SFQ17" s="224">
        <f t="shared" si="205"/>
        <v>0</v>
      </c>
      <c r="SFR17" s="224">
        <f t="shared" si="205"/>
        <v>0</v>
      </c>
      <c r="SFS17" s="224">
        <f t="shared" si="205"/>
        <v>0</v>
      </c>
      <c r="SFT17" s="224">
        <f t="shared" si="205"/>
        <v>0</v>
      </c>
      <c r="SFU17" s="224">
        <f t="shared" si="205"/>
        <v>0</v>
      </c>
      <c r="SFV17" s="224">
        <f t="shared" si="205"/>
        <v>0</v>
      </c>
      <c r="SFW17" s="224">
        <f t="shared" si="205"/>
        <v>0</v>
      </c>
      <c r="SFX17" s="224">
        <f t="shared" si="205"/>
        <v>0</v>
      </c>
      <c r="SFY17" s="224">
        <f t="shared" si="205"/>
        <v>0</v>
      </c>
      <c r="SFZ17" s="224">
        <f t="shared" si="205"/>
        <v>0</v>
      </c>
      <c r="SGA17" s="224">
        <f t="shared" si="205"/>
        <v>0</v>
      </c>
      <c r="SGB17" s="224">
        <f t="shared" si="205"/>
        <v>0</v>
      </c>
      <c r="SGC17" s="224">
        <f t="shared" si="205"/>
        <v>0</v>
      </c>
      <c r="SGD17" s="224">
        <f t="shared" si="205"/>
        <v>0</v>
      </c>
      <c r="SGE17" s="224">
        <f t="shared" si="205"/>
        <v>0</v>
      </c>
      <c r="SGF17" s="224">
        <f t="shared" si="205"/>
        <v>0</v>
      </c>
      <c r="SGG17" s="224">
        <f t="shared" si="205"/>
        <v>0</v>
      </c>
      <c r="SGH17" s="224">
        <f t="shared" si="205"/>
        <v>0</v>
      </c>
      <c r="SGI17" s="224">
        <f t="shared" si="205"/>
        <v>0</v>
      </c>
      <c r="SGJ17" s="224">
        <f t="shared" si="205"/>
        <v>0</v>
      </c>
      <c r="SGK17" s="224">
        <f t="shared" si="205"/>
        <v>0</v>
      </c>
      <c r="SGL17" s="224">
        <f t="shared" si="205"/>
        <v>0</v>
      </c>
      <c r="SGM17" s="224">
        <f t="shared" si="205"/>
        <v>0</v>
      </c>
      <c r="SGN17" s="224">
        <f t="shared" si="205"/>
        <v>0</v>
      </c>
      <c r="SGO17" s="224">
        <f t="shared" si="205"/>
        <v>0</v>
      </c>
      <c r="SGP17" s="224">
        <f t="shared" si="205"/>
        <v>0</v>
      </c>
      <c r="SGQ17" s="224">
        <f t="shared" si="205"/>
        <v>0</v>
      </c>
      <c r="SGR17" s="224">
        <f t="shared" si="205"/>
        <v>0</v>
      </c>
      <c r="SGS17" s="224">
        <f t="shared" si="205"/>
        <v>0</v>
      </c>
      <c r="SGT17" s="224">
        <f t="shared" si="205"/>
        <v>0</v>
      </c>
      <c r="SGU17" s="224">
        <f t="shared" si="205"/>
        <v>0</v>
      </c>
      <c r="SGV17" s="224">
        <f t="shared" si="205"/>
        <v>0</v>
      </c>
      <c r="SGW17" s="224">
        <f t="shared" si="205"/>
        <v>0</v>
      </c>
      <c r="SGX17" s="224">
        <f t="shared" si="205"/>
        <v>0</v>
      </c>
      <c r="SGY17" s="224">
        <f t="shared" si="205"/>
        <v>0</v>
      </c>
      <c r="SGZ17" s="224">
        <f t="shared" si="205"/>
        <v>0</v>
      </c>
      <c r="SHA17" s="224">
        <f t="shared" ref="SHA17:SJL17" si="206">SUM(SHA18,SHA22,SHA23,SHA28)</f>
        <v>0</v>
      </c>
      <c r="SHB17" s="224">
        <f t="shared" si="206"/>
        <v>0</v>
      </c>
      <c r="SHC17" s="224">
        <f t="shared" si="206"/>
        <v>0</v>
      </c>
      <c r="SHD17" s="224">
        <f t="shared" si="206"/>
        <v>0</v>
      </c>
      <c r="SHE17" s="224">
        <f t="shared" si="206"/>
        <v>0</v>
      </c>
      <c r="SHF17" s="224">
        <f t="shared" si="206"/>
        <v>0</v>
      </c>
      <c r="SHG17" s="224">
        <f t="shared" si="206"/>
        <v>0</v>
      </c>
      <c r="SHH17" s="224">
        <f t="shared" si="206"/>
        <v>0</v>
      </c>
      <c r="SHI17" s="224">
        <f t="shared" si="206"/>
        <v>0</v>
      </c>
      <c r="SHJ17" s="224">
        <f t="shared" si="206"/>
        <v>0</v>
      </c>
      <c r="SHK17" s="224">
        <f t="shared" si="206"/>
        <v>0</v>
      </c>
      <c r="SHL17" s="224">
        <f t="shared" si="206"/>
        <v>0</v>
      </c>
      <c r="SHM17" s="224">
        <f t="shared" si="206"/>
        <v>0</v>
      </c>
      <c r="SHN17" s="224">
        <f t="shared" si="206"/>
        <v>0</v>
      </c>
      <c r="SHO17" s="224">
        <f t="shared" si="206"/>
        <v>0</v>
      </c>
      <c r="SHP17" s="224">
        <f t="shared" si="206"/>
        <v>0</v>
      </c>
      <c r="SHQ17" s="224">
        <f t="shared" si="206"/>
        <v>0</v>
      </c>
      <c r="SHR17" s="224">
        <f t="shared" si="206"/>
        <v>0</v>
      </c>
      <c r="SHS17" s="224">
        <f t="shared" si="206"/>
        <v>0</v>
      </c>
      <c r="SHT17" s="224">
        <f t="shared" si="206"/>
        <v>0</v>
      </c>
      <c r="SHU17" s="224">
        <f t="shared" si="206"/>
        <v>0</v>
      </c>
      <c r="SHV17" s="224">
        <f t="shared" si="206"/>
        <v>0</v>
      </c>
      <c r="SHW17" s="224">
        <f t="shared" si="206"/>
        <v>0</v>
      </c>
      <c r="SHX17" s="224">
        <f t="shared" si="206"/>
        <v>0</v>
      </c>
      <c r="SHY17" s="224">
        <f t="shared" si="206"/>
        <v>0</v>
      </c>
      <c r="SHZ17" s="224">
        <f t="shared" si="206"/>
        <v>0</v>
      </c>
      <c r="SIA17" s="224">
        <f t="shared" si="206"/>
        <v>0</v>
      </c>
      <c r="SIB17" s="224">
        <f t="shared" si="206"/>
        <v>0</v>
      </c>
      <c r="SIC17" s="224">
        <f t="shared" si="206"/>
        <v>0</v>
      </c>
      <c r="SID17" s="224">
        <f t="shared" si="206"/>
        <v>0</v>
      </c>
      <c r="SIE17" s="224">
        <f t="shared" si="206"/>
        <v>0</v>
      </c>
      <c r="SIF17" s="224">
        <f t="shared" si="206"/>
        <v>0</v>
      </c>
      <c r="SIG17" s="224">
        <f t="shared" si="206"/>
        <v>0</v>
      </c>
      <c r="SIH17" s="224">
        <f t="shared" si="206"/>
        <v>0</v>
      </c>
      <c r="SII17" s="224">
        <f t="shared" si="206"/>
        <v>0</v>
      </c>
      <c r="SIJ17" s="224">
        <f t="shared" si="206"/>
        <v>0</v>
      </c>
      <c r="SIK17" s="224">
        <f t="shared" si="206"/>
        <v>0</v>
      </c>
      <c r="SIL17" s="224">
        <f t="shared" si="206"/>
        <v>0</v>
      </c>
      <c r="SIM17" s="224">
        <f t="shared" si="206"/>
        <v>0</v>
      </c>
      <c r="SIN17" s="224">
        <f t="shared" si="206"/>
        <v>0</v>
      </c>
      <c r="SIO17" s="224">
        <f t="shared" si="206"/>
        <v>0</v>
      </c>
      <c r="SIP17" s="224">
        <f t="shared" si="206"/>
        <v>0</v>
      </c>
      <c r="SIQ17" s="224">
        <f t="shared" si="206"/>
        <v>0</v>
      </c>
      <c r="SIR17" s="224">
        <f t="shared" si="206"/>
        <v>0</v>
      </c>
      <c r="SIS17" s="224">
        <f t="shared" si="206"/>
        <v>0</v>
      </c>
      <c r="SIT17" s="224">
        <f t="shared" si="206"/>
        <v>0</v>
      </c>
      <c r="SIU17" s="224">
        <f t="shared" si="206"/>
        <v>0</v>
      </c>
      <c r="SIV17" s="224">
        <f t="shared" si="206"/>
        <v>0</v>
      </c>
      <c r="SIW17" s="224">
        <f t="shared" si="206"/>
        <v>0</v>
      </c>
      <c r="SIX17" s="224">
        <f t="shared" si="206"/>
        <v>0</v>
      </c>
      <c r="SIY17" s="224">
        <f t="shared" si="206"/>
        <v>0</v>
      </c>
      <c r="SIZ17" s="224">
        <f t="shared" si="206"/>
        <v>0</v>
      </c>
      <c r="SJA17" s="224">
        <f t="shared" si="206"/>
        <v>0</v>
      </c>
      <c r="SJB17" s="224">
        <f t="shared" si="206"/>
        <v>0</v>
      </c>
      <c r="SJC17" s="224">
        <f t="shared" si="206"/>
        <v>0</v>
      </c>
      <c r="SJD17" s="224">
        <f t="shared" si="206"/>
        <v>0</v>
      </c>
      <c r="SJE17" s="224">
        <f t="shared" si="206"/>
        <v>0</v>
      </c>
      <c r="SJF17" s="224">
        <f t="shared" si="206"/>
        <v>0</v>
      </c>
      <c r="SJG17" s="224">
        <f t="shared" si="206"/>
        <v>0</v>
      </c>
      <c r="SJH17" s="224">
        <f t="shared" si="206"/>
        <v>0</v>
      </c>
      <c r="SJI17" s="224">
        <f t="shared" si="206"/>
        <v>0</v>
      </c>
      <c r="SJJ17" s="224">
        <f t="shared" si="206"/>
        <v>0</v>
      </c>
      <c r="SJK17" s="224">
        <f t="shared" si="206"/>
        <v>0</v>
      </c>
      <c r="SJL17" s="224">
        <f t="shared" si="206"/>
        <v>0</v>
      </c>
      <c r="SJM17" s="224">
        <f t="shared" ref="SJM17:SLX17" si="207">SUM(SJM18,SJM22,SJM23,SJM28)</f>
        <v>0</v>
      </c>
      <c r="SJN17" s="224">
        <f t="shared" si="207"/>
        <v>0</v>
      </c>
      <c r="SJO17" s="224">
        <f t="shared" si="207"/>
        <v>0</v>
      </c>
      <c r="SJP17" s="224">
        <f t="shared" si="207"/>
        <v>0</v>
      </c>
      <c r="SJQ17" s="224">
        <f t="shared" si="207"/>
        <v>0</v>
      </c>
      <c r="SJR17" s="224">
        <f t="shared" si="207"/>
        <v>0</v>
      </c>
      <c r="SJS17" s="224">
        <f t="shared" si="207"/>
        <v>0</v>
      </c>
      <c r="SJT17" s="224">
        <f t="shared" si="207"/>
        <v>0</v>
      </c>
      <c r="SJU17" s="224">
        <f t="shared" si="207"/>
        <v>0</v>
      </c>
      <c r="SJV17" s="224">
        <f t="shared" si="207"/>
        <v>0</v>
      </c>
      <c r="SJW17" s="224">
        <f t="shared" si="207"/>
        <v>0</v>
      </c>
      <c r="SJX17" s="224">
        <f t="shared" si="207"/>
        <v>0</v>
      </c>
      <c r="SJY17" s="224">
        <f t="shared" si="207"/>
        <v>0</v>
      </c>
      <c r="SJZ17" s="224">
        <f t="shared" si="207"/>
        <v>0</v>
      </c>
      <c r="SKA17" s="224">
        <f t="shared" si="207"/>
        <v>0</v>
      </c>
      <c r="SKB17" s="224">
        <f t="shared" si="207"/>
        <v>0</v>
      </c>
      <c r="SKC17" s="224">
        <f t="shared" si="207"/>
        <v>0</v>
      </c>
      <c r="SKD17" s="224">
        <f t="shared" si="207"/>
        <v>0</v>
      </c>
      <c r="SKE17" s="224">
        <f t="shared" si="207"/>
        <v>0</v>
      </c>
      <c r="SKF17" s="224">
        <f t="shared" si="207"/>
        <v>0</v>
      </c>
      <c r="SKG17" s="224">
        <f t="shared" si="207"/>
        <v>0</v>
      </c>
      <c r="SKH17" s="224">
        <f t="shared" si="207"/>
        <v>0</v>
      </c>
      <c r="SKI17" s="224">
        <f t="shared" si="207"/>
        <v>0</v>
      </c>
      <c r="SKJ17" s="224">
        <f t="shared" si="207"/>
        <v>0</v>
      </c>
      <c r="SKK17" s="224">
        <f t="shared" si="207"/>
        <v>0</v>
      </c>
      <c r="SKL17" s="224">
        <f t="shared" si="207"/>
        <v>0</v>
      </c>
      <c r="SKM17" s="224">
        <f t="shared" si="207"/>
        <v>0</v>
      </c>
      <c r="SKN17" s="224">
        <f t="shared" si="207"/>
        <v>0</v>
      </c>
      <c r="SKO17" s="224">
        <f t="shared" si="207"/>
        <v>0</v>
      </c>
      <c r="SKP17" s="224">
        <f t="shared" si="207"/>
        <v>0</v>
      </c>
      <c r="SKQ17" s="224">
        <f t="shared" si="207"/>
        <v>0</v>
      </c>
      <c r="SKR17" s="224">
        <f t="shared" si="207"/>
        <v>0</v>
      </c>
      <c r="SKS17" s="224">
        <f t="shared" si="207"/>
        <v>0</v>
      </c>
      <c r="SKT17" s="224">
        <f t="shared" si="207"/>
        <v>0</v>
      </c>
      <c r="SKU17" s="224">
        <f t="shared" si="207"/>
        <v>0</v>
      </c>
      <c r="SKV17" s="224">
        <f t="shared" si="207"/>
        <v>0</v>
      </c>
      <c r="SKW17" s="224">
        <f t="shared" si="207"/>
        <v>0</v>
      </c>
      <c r="SKX17" s="224">
        <f t="shared" si="207"/>
        <v>0</v>
      </c>
      <c r="SKY17" s="224">
        <f t="shared" si="207"/>
        <v>0</v>
      </c>
      <c r="SKZ17" s="224">
        <f t="shared" si="207"/>
        <v>0</v>
      </c>
      <c r="SLA17" s="224">
        <f t="shared" si="207"/>
        <v>0</v>
      </c>
      <c r="SLB17" s="224">
        <f t="shared" si="207"/>
        <v>0</v>
      </c>
      <c r="SLC17" s="224">
        <f t="shared" si="207"/>
        <v>0</v>
      </c>
      <c r="SLD17" s="224">
        <f t="shared" si="207"/>
        <v>0</v>
      </c>
      <c r="SLE17" s="224">
        <f t="shared" si="207"/>
        <v>0</v>
      </c>
      <c r="SLF17" s="224">
        <f t="shared" si="207"/>
        <v>0</v>
      </c>
      <c r="SLG17" s="224">
        <f t="shared" si="207"/>
        <v>0</v>
      </c>
      <c r="SLH17" s="224">
        <f t="shared" si="207"/>
        <v>0</v>
      </c>
      <c r="SLI17" s="224">
        <f t="shared" si="207"/>
        <v>0</v>
      </c>
      <c r="SLJ17" s="224">
        <f t="shared" si="207"/>
        <v>0</v>
      </c>
      <c r="SLK17" s="224">
        <f t="shared" si="207"/>
        <v>0</v>
      </c>
      <c r="SLL17" s="224">
        <f t="shared" si="207"/>
        <v>0</v>
      </c>
      <c r="SLM17" s="224">
        <f t="shared" si="207"/>
        <v>0</v>
      </c>
      <c r="SLN17" s="224">
        <f t="shared" si="207"/>
        <v>0</v>
      </c>
      <c r="SLO17" s="224">
        <f t="shared" si="207"/>
        <v>0</v>
      </c>
      <c r="SLP17" s="224">
        <f t="shared" si="207"/>
        <v>0</v>
      </c>
      <c r="SLQ17" s="224">
        <f t="shared" si="207"/>
        <v>0</v>
      </c>
      <c r="SLR17" s="224">
        <f t="shared" si="207"/>
        <v>0</v>
      </c>
      <c r="SLS17" s="224">
        <f t="shared" si="207"/>
        <v>0</v>
      </c>
      <c r="SLT17" s="224">
        <f t="shared" si="207"/>
        <v>0</v>
      </c>
      <c r="SLU17" s="224">
        <f t="shared" si="207"/>
        <v>0</v>
      </c>
      <c r="SLV17" s="224">
        <f t="shared" si="207"/>
        <v>0</v>
      </c>
      <c r="SLW17" s="224">
        <f t="shared" si="207"/>
        <v>0</v>
      </c>
      <c r="SLX17" s="224">
        <f t="shared" si="207"/>
        <v>0</v>
      </c>
      <c r="SLY17" s="224">
        <f t="shared" ref="SLY17:SOJ17" si="208">SUM(SLY18,SLY22,SLY23,SLY28)</f>
        <v>0</v>
      </c>
      <c r="SLZ17" s="224">
        <f t="shared" si="208"/>
        <v>0</v>
      </c>
      <c r="SMA17" s="224">
        <f t="shared" si="208"/>
        <v>0</v>
      </c>
      <c r="SMB17" s="224">
        <f t="shared" si="208"/>
        <v>0</v>
      </c>
      <c r="SMC17" s="224">
        <f t="shared" si="208"/>
        <v>0</v>
      </c>
      <c r="SMD17" s="224">
        <f t="shared" si="208"/>
        <v>0</v>
      </c>
      <c r="SME17" s="224">
        <f t="shared" si="208"/>
        <v>0</v>
      </c>
      <c r="SMF17" s="224">
        <f t="shared" si="208"/>
        <v>0</v>
      </c>
      <c r="SMG17" s="224">
        <f t="shared" si="208"/>
        <v>0</v>
      </c>
      <c r="SMH17" s="224">
        <f t="shared" si="208"/>
        <v>0</v>
      </c>
      <c r="SMI17" s="224">
        <f t="shared" si="208"/>
        <v>0</v>
      </c>
      <c r="SMJ17" s="224">
        <f t="shared" si="208"/>
        <v>0</v>
      </c>
      <c r="SMK17" s="224">
        <f t="shared" si="208"/>
        <v>0</v>
      </c>
      <c r="SML17" s="224">
        <f t="shared" si="208"/>
        <v>0</v>
      </c>
      <c r="SMM17" s="224">
        <f t="shared" si="208"/>
        <v>0</v>
      </c>
      <c r="SMN17" s="224">
        <f t="shared" si="208"/>
        <v>0</v>
      </c>
      <c r="SMO17" s="224">
        <f t="shared" si="208"/>
        <v>0</v>
      </c>
      <c r="SMP17" s="224">
        <f t="shared" si="208"/>
        <v>0</v>
      </c>
      <c r="SMQ17" s="224">
        <f t="shared" si="208"/>
        <v>0</v>
      </c>
      <c r="SMR17" s="224">
        <f t="shared" si="208"/>
        <v>0</v>
      </c>
      <c r="SMS17" s="224">
        <f t="shared" si="208"/>
        <v>0</v>
      </c>
      <c r="SMT17" s="224">
        <f t="shared" si="208"/>
        <v>0</v>
      </c>
      <c r="SMU17" s="224">
        <f t="shared" si="208"/>
        <v>0</v>
      </c>
      <c r="SMV17" s="224">
        <f t="shared" si="208"/>
        <v>0</v>
      </c>
      <c r="SMW17" s="224">
        <f t="shared" si="208"/>
        <v>0</v>
      </c>
      <c r="SMX17" s="224">
        <f t="shared" si="208"/>
        <v>0</v>
      </c>
      <c r="SMY17" s="224">
        <f t="shared" si="208"/>
        <v>0</v>
      </c>
      <c r="SMZ17" s="224">
        <f t="shared" si="208"/>
        <v>0</v>
      </c>
      <c r="SNA17" s="224">
        <f t="shared" si="208"/>
        <v>0</v>
      </c>
      <c r="SNB17" s="224">
        <f t="shared" si="208"/>
        <v>0</v>
      </c>
      <c r="SNC17" s="224">
        <f t="shared" si="208"/>
        <v>0</v>
      </c>
      <c r="SND17" s="224">
        <f t="shared" si="208"/>
        <v>0</v>
      </c>
      <c r="SNE17" s="224">
        <f t="shared" si="208"/>
        <v>0</v>
      </c>
      <c r="SNF17" s="224">
        <f t="shared" si="208"/>
        <v>0</v>
      </c>
      <c r="SNG17" s="224">
        <f t="shared" si="208"/>
        <v>0</v>
      </c>
      <c r="SNH17" s="224">
        <f t="shared" si="208"/>
        <v>0</v>
      </c>
      <c r="SNI17" s="224">
        <f t="shared" si="208"/>
        <v>0</v>
      </c>
      <c r="SNJ17" s="224">
        <f t="shared" si="208"/>
        <v>0</v>
      </c>
      <c r="SNK17" s="224">
        <f t="shared" si="208"/>
        <v>0</v>
      </c>
      <c r="SNL17" s="224">
        <f t="shared" si="208"/>
        <v>0</v>
      </c>
      <c r="SNM17" s="224">
        <f t="shared" si="208"/>
        <v>0</v>
      </c>
      <c r="SNN17" s="224">
        <f t="shared" si="208"/>
        <v>0</v>
      </c>
      <c r="SNO17" s="224">
        <f t="shared" si="208"/>
        <v>0</v>
      </c>
      <c r="SNP17" s="224">
        <f t="shared" si="208"/>
        <v>0</v>
      </c>
      <c r="SNQ17" s="224">
        <f t="shared" si="208"/>
        <v>0</v>
      </c>
      <c r="SNR17" s="224">
        <f t="shared" si="208"/>
        <v>0</v>
      </c>
      <c r="SNS17" s="224">
        <f t="shared" si="208"/>
        <v>0</v>
      </c>
      <c r="SNT17" s="224">
        <f t="shared" si="208"/>
        <v>0</v>
      </c>
      <c r="SNU17" s="224">
        <f t="shared" si="208"/>
        <v>0</v>
      </c>
      <c r="SNV17" s="224">
        <f t="shared" si="208"/>
        <v>0</v>
      </c>
      <c r="SNW17" s="224">
        <f t="shared" si="208"/>
        <v>0</v>
      </c>
      <c r="SNX17" s="224">
        <f t="shared" si="208"/>
        <v>0</v>
      </c>
      <c r="SNY17" s="224">
        <f t="shared" si="208"/>
        <v>0</v>
      </c>
      <c r="SNZ17" s="224">
        <f t="shared" si="208"/>
        <v>0</v>
      </c>
      <c r="SOA17" s="224">
        <f t="shared" si="208"/>
        <v>0</v>
      </c>
      <c r="SOB17" s="224">
        <f t="shared" si="208"/>
        <v>0</v>
      </c>
      <c r="SOC17" s="224">
        <f t="shared" si="208"/>
        <v>0</v>
      </c>
      <c r="SOD17" s="224">
        <f t="shared" si="208"/>
        <v>0</v>
      </c>
      <c r="SOE17" s="224">
        <f t="shared" si="208"/>
        <v>0</v>
      </c>
      <c r="SOF17" s="224">
        <f t="shared" si="208"/>
        <v>0</v>
      </c>
      <c r="SOG17" s="224">
        <f t="shared" si="208"/>
        <v>0</v>
      </c>
      <c r="SOH17" s="224">
        <f t="shared" si="208"/>
        <v>0</v>
      </c>
      <c r="SOI17" s="224">
        <f t="shared" si="208"/>
        <v>0</v>
      </c>
      <c r="SOJ17" s="224">
        <f t="shared" si="208"/>
        <v>0</v>
      </c>
      <c r="SOK17" s="224">
        <f t="shared" ref="SOK17:SQV17" si="209">SUM(SOK18,SOK22,SOK23,SOK28)</f>
        <v>0</v>
      </c>
      <c r="SOL17" s="224">
        <f t="shared" si="209"/>
        <v>0</v>
      </c>
      <c r="SOM17" s="224">
        <f t="shared" si="209"/>
        <v>0</v>
      </c>
      <c r="SON17" s="224">
        <f t="shared" si="209"/>
        <v>0</v>
      </c>
      <c r="SOO17" s="224">
        <f t="shared" si="209"/>
        <v>0</v>
      </c>
      <c r="SOP17" s="224">
        <f t="shared" si="209"/>
        <v>0</v>
      </c>
      <c r="SOQ17" s="224">
        <f t="shared" si="209"/>
        <v>0</v>
      </c>
      <c r="SOR17" s="224">
        <f t="shared" si="209"/>
        <v>0</v>
      </c>
      <c r="SOS17" s="224">
        <f t="shared" si="209"/>
        <v>0</v>
      </c>
      <c r="SOT17" s="224">
        <f t="shared" si="209"/>
        <v>0</v>
      </c>
      <c r="SOU17" s="224">
        <f t="shared" si="209"/>
        <v>0</v>
      </c>
      <c r="SOV17" s="224">
        <f t="shared" si="209"/>
        <v>0</v>
      </c>
      <c r="SOW17" s="224">
        <f t="shared" si="209"/>
        <v>0</v>
      </c>
      <c r="SOX17" s="224">
        <f t="shared" si="209"/>
        <v>0</v>
      </c>
      <c r="SOY17" s="224">
        <f t="shared" si="209"/>
        <v>0</v>
      </c>
      <c r="SOZ17" s="224">
        <f t="shared" si="209"/>
        <v>0</v>
      </c>
      <c r="SPA17" s="224">
        <f t="shared" si="209"/>
        <v>0</v>
      </c>
      <c r="SPB17" s="224">
        <f t="shared" si="209"/>
        <v>0</v>
      </c>
      <c r="SPC17" s="224">
        <f t="shared" si="209"/>
        <v>0</v>
      </c>
      <c r="SPD17" s="224">
        <f t="shared" si="209"/>
        <v>0</v>
      </c>
      <c r="SPE17" s="224">
        <f t="shared" si="209"/>
        <v>0</v>
      </c>
      <c r="SPF17" s="224">
        <f t="shared" si="209"/>
        <v>0</v>
      </c>
      <c r="SPG17" s="224">
        <f t="shared" si="209"/>
        <v>0</v>
      </c>
      <c r="SPH17" s="224">
        <f t="shared" si="209"/>
        <v>0</v>
      </c>
      <c r="SPI17" s="224">
        <f t="shared" si="209"/>
        <v>0</v>
      </c>
      <c r="SPJ17" s="224">
        <f t="shared" si="209"/>
        <v>0</v>
      </c>
      <c r="SPK17" s="224">
        <f t="shared" si="209"/>
        <v>0</v>
      </c>
      <c r="SPL17" s="224">
        <f t="shared" si="209"/>
        <v>0</v>
      </c>
      <c r="SPM17" s="224">
        <f t="shared" si="209"/>
        <v>0</v>
      </c>
      <c r="SPN17" s="224">
        <f t="shared" si="209"/>
        <v>0</v>
      </c>
      <c r="SPO17" s="224">
        <f t="shared" si="209"/>
        <v>0</v>
      </c>
      <c r="SPP17" s="224">
        <f t="shared" si="209"/>
        <v>0</v>
      </c>
      <c r="SPQ17" s="224">
        <f t="shared" si="209"/>
        <v>0</v>
      </c>
      <c r="SPR17" s="224">
        <f t="shared" si="209"/>
        <v>0</v>
      </c>
      <c r="SPS17" s="224">
        <f t="shared" si="209"/>
        <v>0</v>
      </c>
      <c r="SPT17" s="224">
        <f t="shared" si="209"/>
        <v>0</v>
      </c>
      <c r="SPU17" s="224">
        <f t="shared" si="209"/>
        <v>0</v>
      </c>
      <c r="SPV17" s="224">
        <f t="shared" si="209"/>
        <v>0</v>
      </c>
      <c r="SPW17" s="224">
        <f t="shared" si="209"/>
        <v>0</v>
      </c>
      <c r="SPX17" s="224">
        <f t="shared" si="209"/>
        <v>0</v>
      </c>
      <c r="SPY17" s="224">
        <f t="shared" si="209"/>
        <v>0</v>
      </c>
      <c r="SPZ17" s="224">
        <f t="shared" si="209"/>
        <v>0</v>
      </c>
      <c r="SQA17" s="224">
        <f t="shared" si="209"/>
        <v>0</v>
      </c>
      <c r="SQB17" s="224">
        <f t="shared" si="209"/>
        <v>0</v>
      </c>
      <c r="SQC17" s="224">
        <f t="shared" si="209"/>
        <v>0</v>
      </c>
      <c r="SQD17" s="224">
        <f t="shared" si="209"/>
        <v>0</v>
      </c>
      <c r="SQE17" s="224">
        <f t="shared" si="209"/>
        <v>0</v>
      </c>
      <c r="SQF17" s="224">
        <f t="shared" si="209"/>
        <v>0</v>
      </c>
      <c r="SQG17" s="224">
        <f t="shared" si="209"/>
        <v>0</v>
      </c>
      <c r="SQH17" s="224">
        <f t="shared" si="209"/>
        <v>0</v>
      </c>
      <c r="SQI17" s="224">
        <f t="shared" si="209"/>
        <v>0</v>
      </c>
      <c r="SQJ17" s="224">
        <f t="shared" si="209"/>
        <v>0</v>
      </c>
      <c r="SQK17" s="224">
        <f t="shared" si="209"/>
        <v>0</v>
      </c>
      <c r="SQL17" s="224">
        <f t="shared" si="209"/>
        <v>0</v>
      </c>
      <c r="SQM17" s="224">
        <f t="shared" si="209"/>
        <v>0</v>
      </c>
      <c r="SQN17" s="224">
        <f t="shared" si="209"/>
        <v>0</v>
      </c>
      <c r="SQO17" s="224">
        <f t="shared" si="209"/>
        <v>0</v>
      </c>
      <c r="SQP17" s="224">
        <f t="shared" si="209"/>
        <v>0</v>
      </c>
      <c r="SQQ17" s="224">
        <f t="shared" si="209"/>
        <v>0</v>
      </c>
      <c r="SQR17" s="224">
        <f t="shared" si="209"/>
        <v>0</v>
      </c>
      <c r="SQS17" s="224">
        <f t="shared" si="209"/>
        <v>0</v>
      </c>
      <c r="SQT17" s="224">
        <f t="shared" si="209"/>
        <v>0</v>
      </c>
      <c r="SQU17" s="224">
        <f t="shared" si="209"/>
        <v>0</v>
      </c>
      <c r="SQV17" s="224">
        <f t="shared" si="209"/>
        <v>0</v>
      </c>
      <c r="SQW17" s="224">
        <f t="shared" ref="SQW17:STH17" si="210">SUM(SQW18,SQW22,SQW23,SQW28)</f>
        <v>0</v>
      </c>
      <c r="SQX17" s="224">
        <f t="shared" si="210"/>
        <v>0</v>
      </c>
      <c r="SQY17" s="224">
        <f t="shared" si="210"/>
        <v>0</v>
      </c>
      <c r="SQZ17" s="224">
        <f t="shared" si="210"/>
        <v>0</v>
      </c>
      <c r="SRA17" s="224">
        <f t="shared" si="210"/>
        <v>0</v>
      </c>
      <c r="SRB17" s="224">
        <f t="shared" si="210"/>
        <v>0</v>
      </c>
      <c r="SRC17" s="224">
        <f t="shared" si="210"/>
        <v>0</v>
      </c>
      <c r="SRD17" s="224">
        <f t="shared" si="210"/>
        <v>0</v>
      </c>
      <c r="SRE17" s="224">
        <f t="shared" si="210"/>
        <v>0</v>
      </c>
      <c r="SRF17" s="224">
        <f t="shared" si="210"/>
        <v>0</v>
      </c>
      <c r="SRG17" s="224">
        <f t="shared" si="210"/>
        <v>0</v>
      </c>
      <c r="SRH17" s="224">
        <f t="shared" si="210"/>
        <v>0</v>
      </c>
      <c r="SRI17" s="224">
        <f t="shared" si="210"/>
        <v>0</v>
      </c>
      <c r="SRJ17" s="224">
        <f t="shared" si="210"/>
        <v>0</v>
      </c>
      <c r="SRK17" s="224">
        <f t="shared" si="210"/>
        <v>0</v>
      </c>
      <c r="SRL17" s="224">
        <f t="shared" si="210"/>
        <v>0</v>
      </c>
      <c r="SRM17" s="224">
        <f t="shared" si="210"/>
        <v>0</v>
      </c>
      <c r="SRN17" s="224">
        <f t="shared" si="210"/>
        <v>0</v>
      </c>
      <c r="SRO17" s="224">
        <f t="shared" si="210"/>
        <v>0</v>
      </c>
      <c r="SRP17" s="224">
        <f t="shared" si="210"/>
        <v>0</v>
      </c>
      <c r="SRQ17" s="224">
        <f t="shared" si="210"/>
        <v>0</v>
      </c>
      <c r="SRR17" s="224">
        <f t="shared" si="210"/>
        <v>0</v>
      </c>
      <c r="SRS17" s="224">
        <f t="shared" si="210"/>
        <v>0</v>
      </c>
      <c r="SRT17" s="224">
        <f t="shared" si="210"/>
        <v>0</v>
      </c>
      <c r="SRU17" s="224">
        <f t="shared" si="210"/>
        <v>0</v>
      </c>
      <c r="SRV17" s="224">
        <f t="shared" si="210"/>
        <v>0</v>
      </c>
      <c r="SRW17" s="224">
        <f t="shared" si="210"/>
        <v>0</v>
      </c>
      <c r="SRX17" s="224">
        <f t="shared" si="210"/>
        <v>0</v>
      </c>
      <c r="SRY17" s="224">
        <f t="shared" si="210"/>
        <v>0</v>
      </c>
      <c r="SRZ17" s="224">
        <f t="shared" si="210"/>
        <v>0</v>
      </c>
      <c r="SSA17" s="224">
        <f t="shared" si="210"/>
        <v>0</v>
      </c>
      <c r="SSB17" s="224">
        <f t="shared" si="210"/>
        <v>0</v>
      </c>
      <c r="SSC17" s="224">
        <f t="shared" si="210"/>
        <v>0</v>
      </c>
      <c r="SSD17" s="224">
        <f t="shared" si="210"/>
        <v>0</v>
      </c>
      <c r="SSE17" s="224">
        <f t="shared" si="210"/>
        <v>0</v>
      </c>
      <c r="SSF17" s="224">
        <f t="shared" si="210"/>
        <v>0</v>
      </c>
      <c r="SSG17" s="224">
        <f t="shared" si="210"/>
        <v>0</v>
      </c>
      <c r="SSH17" s="224">
        <f t="shared" si="210"/>
        <v>0</v>
      </c>
      <c r="SSI17" s="224">
        <f t="shared" si="210"/>
        <v>0</v>
      </c>
      <c r="SSJ17" s="224">
        <f t="shared" si="210"/>
        <v>0</v>
      </c>
      <c r="SSK17" s="224">
        <f t="shared" si="210"/>
        <v>0</v>
      </c>
      <c r="SSL17" s="224">
        <f t="shared" si="210"/>
        <v>0</v>
      </c>
      <c r="SSM17" s="224">
        <f t="shared" si="210"/>
        <v>0</v>
      </c>
      <c r="SSN17" s="224">
        <f t="shared" si="210"/>
        <v>0</v>
      </c>
      <c r="SSO17" s="224">
        <f t="shared" si="210"/>
        <v>0</v>
      </c>
      <c r="SSP17" s="224">
        <f t="shared" si="210"/>
        <v>0</v>
      </c>
      <c r="SSQ17" s="224">
        <f t="shared" si="210"/>
        <v>0</v>
      </c>
      <c r="SSR17" s="224">
        <f t="shared" si="210"/>
        <v>0</v>
      </c>
      <c r="SSS17" s="224">
        <f t="shared" si="210"/>
        <v>0</v>
      </c>
      <c r="SST17" s="224">
        <f t="shared" si="210"/>
        <v>0</v>
      </c>
      <c r="SSU17" s="224">
        <f t="shared" si="210"/>
        <v>0</v>
      </c>
      <c r="SSV17" s="224">
        <f t="shared" si="210"/>
        <v>0</v>
      </c>
      <c r="SSW17" s="224">
        <f t="shared" si="210"/>
        <v>0</v>
      </c>
      <c r="SSX17" s="224">
        <f t="shared" si="210"/>
        <v>0</v>
      </c>
      <c r="SSY17" s="224">
        <f t="shared" si="210"/>
        <v>0</v>
      </c>
      <c r="SSZ17" s="224">
        <f t="shared" si="210"/>
        <v>0</v>
      </c>
      <c r="STA17" s="224">
        <f t="shared" si="210"/>
        <v>0</v>
      </c>
      <c r="STB17" s="224">
        <f t="shared" si="210"/>
        <v>0</v>
      </c>
      <c r="STC17" s="224">
        <f t="shared" si="210"/>
        <v>0</v>
      </c>
      <c r="STD17" s="224">
        <f t="shared" si="210"/>
        <v>0</v>
      </c>
      <c r="STE17" s="224">
        <f t="shared" si="210"/>
        <v>0</v>
      </c>
      <c r="STF17" s="224">
        <f t="shared" si="210"/>
        <v>0</v>
      </c>
      <c r="STG17" s="224">
        <f t="shared" si="210"/>
        <v>0</v>
      </c>
      <c r="STH17" s="224">
        <f t="shared" si="210"/>
        <v>0</v>
      </c>
      <c r="STI17" s="224">
        <f t="shared" ref="STI17:SVT17" si="211">SUM(STI18,STI22,STI23,STI28)</f>
        <v>0</v>
      </c>
      <c r="STJ17" s="224">
        <f t="shared" si="211"/>
        <v>0</v>
      </c>
      <c r="STK17" s="224">
        <f t="shared" si="211"/>
        <v>0</v>
      </c>
      <c r="STL17" s="224">
        <f t="shared" si="211"/>
        <v>0</v>
      </c>
      <c r="STM17" s="224">
        <f t="shared" si="211"/>
        <v>0</v>
      </c>
      <c r="STN17" s="224">
        <f t="shared" si="211"/>
        <v>0</v>
      </c>
      <c r="STO17" s="224">
        <f t="shared" si="211"/>
        <v>0</v>
      </c>
      <c r="STP17" s="224">
        <f t="shared" si="211"/>
        <v>0</v>
      </c>
      <c r="STQ17" s="224">
        <f t="shared" si="211"/>
        <v>0</v>
      </c>
      <c r="STR17" s="224">
        <f t="shared" si="211"/>
        <v>0</v>
      </c>
      <c r="STS17" s="224">
        <f t="shared" si="211"/>
        <v>0</v>
      </c>
      <c r="STT17" s="224">
        <f t="shared" si="211"/>
        <v>0</v>
      </c>
      <c r="STU17" s="224">
        <f t="shared" si="211"/>
        <v>0</v>
      </c>
      <c r="STV17" s="224">
        <f t="shared" si="211"/>
        <v>0</v>
      </c>
      <c r="STW17" s="224">
        <f t="shared" si="211"/>
        <v>0</v>
      </c>
      <c r="STX17" s="224">
        <f t="shared" si="211"/>
        <v>0</v>
      </c>
      <c r="STY17" s="224">
        <f t="shared" si="211"/>
        <v>0</v>
      </c>
      <c r="STZ17" s="224">
        <f t="shared" si="211"/>
        <v>0</v>
      </c>
      <c r="SUA17" s="224">
        <f t="shared" si="211"/>
        <v>0</v>
      </c>
      <c r="SUB17" s="224">
        <f t="shared" si="211"/>
        <v>0</v>
      </c>
      <c r="SUC17" s="224">
        <f t="shared" si="211"/>
        <v>0</v>
      </c>
      <c r="SUD17" s="224">
        <f t="shared" si="211"/>
        <v>0</v>
      </c>
      <c r="SUE17" s="224">
        <f t="shared" si="211"/>
        <v>0</v>
      </c>
      <c r="SUF17" s="224">
        <f t="shared" si="211"/>
        <v>0</v>
      </c>
      <c r="SUG17" s="224">
        <f t="shared" si="211"/>
        <v>0</v>
      </c>
      <c r="SUH17" s="224">
        <f t="shared" si="211"/>
        <v>0</v>
      </c>
      <c r="SUI17" s="224">
        <f t="shared" si="211"/>
        <v>0</v>
      </c>
      <c r="SUJ17" s="224">
        <f t="shared" si="211"/>
        <v>0</v>
      </c>
      <c r="SUK17" s="224">
        <f t="shared" si="211"/>
        <v>0</v>
      </c>
      <c r="SUL17" s="224">
        <f t="shared" si="211"/>
        <v>0</v>
      </c>
      <c r="SUM17" s="224">
        <f t="shared" si="211"/>
        <v>0</v>
      </c>
      <c r="SUN17" s="224">
        <f t="shared" si="211"/>
        <v>0</v>
      </c>
      <c r="SUO17" s="224">
        <f t="shared" si="211"/>
        <v>0</v>
      </c>
      <c r="SUP17" s="224">
        <f t="shared" si="211"/>
        <v>0</v>
      </c>
      <c r="SUQ17" s="224">
        <f t="shared" si="211"/>
        <v>0</v>
      </c>
      <c r="SUR17" s="224">
        <f t="shared" si="211"/>
        <v>0</v>
      </c>
      <c r="SUS17" s="224">
        <f t="shared" si="211"/>
        <v>0</v>
      </c>
      <c r="SUT17" s="224">
        <f t="shared" si="211"/>
        <v>0</v>
      </c>
      <c r="SUU17" s="224">
        <f t="shared" si="211"/>
        <v>0</v>
      </c>
      <c r="SUV17" s="224">
        <f t="shared" si="211"/>
        <v>0</v>
      </c>
      <c r="SUW17" s="224">
        <f t="shared" si="211"/>
        <v>0</v>
      </c>
      <c r="SUX17" s="224">
        <f t="shared" si="211"/>
        <v>0</v>
      </c>
      <c r="SUY17" s="224">
        <f t="shared" si="211"/>
        <v>0</v>
      </c>
      <c r="SUZ17" s="224">
        <f t="shared" si="211"/>
        <v>0</v>
      </c>
      <c r="SVA17" s="224">
        <f t="shared" si="211"/>
        <v>0</v>
      </c>
      <c r="SVB17" s="224">
        <f t="shared" si="211"/>
        <v>0</v>
      </c>
      <c r="SVC17" s="224">
        <f t="shared" si="211"/>
        <v>0</v>
      </c>
      <c r="SVD17" s="224">
        <f t="shared" si="211"/>
        <v>0</v>
      </c>
      <c r="SVE17" s="224">
        <f t="shared" si="211"/>
        <v>0</v>
      </c>
      <c r="SVF17" s="224">
        <f t="shared" si="211"/>
        <v>0</v>
      </c>
      <c r="SVG17" s="224">
        <f t="shared" si="211"/>
        <v>0</v>
      </c>
      <c r="SVH17" s="224">
        <f t="shared" si="211"/>
        <v>0</v>
      </c>
      <c r="SVI17" s="224">
        <f t="shared" si="211"/>
        <v>0</v>
      </c>
      <c r="SVJ17" s="224">
        <f t="shared" si="211"/>
        <v>0</v>
      </c>
      <c r="SVK17" s="224">
        <f t="shared" si="211"/>
        <v>0</v>
      </c>
      <c r="SVL17" s="224">
        <f t="shared" si="211"/>
        <v>0</v>
      </c>
      <c r="SVM17" s="224">
        <f t="shared" si="211"/>
        <v>0</v>
      </c>
      <c r="SVN17" s="224">
        <f t="shared" si="211"/>
        <v>0</v>
      </c>
      <c r="SVO17" s="224">
        <f t="shared" si="211"/>
        <v>0</v>
      </c>
      <c r="SVP17" s="224">
        <f t="shared" si="211"/>
        <v>0</v>
      </c>
      <c r="SVQ17" s="224">
        <f t="shared" si="211"/>
        <v>0</v>
      </c>
      <c r="SVR17" s="224">
        <f t="shared" si="211"/>
        <v>0</v>
      </c>
      <c r="SVS17" s="224">
        <f t="shared" si="211"/>
        <v>0</v>
      </c>
      <c r="SVT17" s="224">
        <f t="shared" si="211"/>
        <v>0</v>
      </c>
      <c r="SVU17" s="224">
        <f t="shared" ref="SVU17:SYF17" si="212">SUM(SVU18,SVU22,SVU23,SVU28)</f>
        <v>0</v>
      </c>
      <c r="SVV17" s="224">
        <f t="shared" si="212"/>
        <v>0</v>
      </c>
      <c r="SVW17" s="224">
        <f t="shared" si="212"/>
        <v>0</v>
      </c>
      <c r="SVX17" s="224">
        <f t="shared" si="212"/>
        <v>0</v>
      </c>
      <c r="SVY17" s="224">
        <f t="shared" si="212"/>
        <v>0</v>
      </c>
      <c r="SVZ17" s="224">
        <f t="shared" si="212"/>
        <v>0</v>
      </c>
      <c r="SWA17" s="224">
        <f t="shared" si="212"/>
        <v>0</v>
      </c>
      <c r="SWB17" s="224">
        <f t="shared" si="212"/>
        <v>0</v>
      </c>
      <c r="SWC17" s="224">
        <f t="shared" si="212"/>
        <v>0</v>
      </c>
      <c r="SWD17" s="224">
        <f t="shared" si="212"/>
        <v>0</v>
      </c>
      <c r="SWE17" s="224">
        <f t="shared" si="212"/>
        <v>0</v>
      </c>
      <c r="SWF17" s="224">
        <f t="shared" si="212"/>
        <v>0</v>
      </c>
      <c r="SWG17" s="224">
        <f t="shared" si="212"/>
        <v>0</v>
      </c>
      <c r="SWH17" s="224">
        <f t="shared" si="212"/>
        <v>0</v>
      </c>
      <c r="SWI17" s="224">
        <f t="shared" si="212"/>
        <v>0</v>
      </c>
      <c r="SWJ17" s="224">
        <f t="shared" si="212"/>
        <v>0</v>
      </c>
      <c r="SWK17" s="224">
        <f t="shared" si="212"/>
        <v>0</v>
      </c>
      <c r="SWL17" s="224">
        <f t="shared" si="212"/>
        <v>0</v>
      </c>
      <c r="SWM17" s="224">
        <f t="shared" si="212"/>
        <v>0</v>
      </c>
      <c r="SWN17" s="224">
        <f t="shared" si="212"/>
        <v>0</v>
      </c>
      <c r="SWO17" s="224">
        <f t="shared" si="212"/>
        <v>0</v>
      </c>
      <c r="SWP17" s="224">
        <f t="shared" si="212"/>
        <v>0</v>
      </c>
      <c r="SWQ17" s="224">
        <f t="shared" si="212"/>
        <v>0</v>
      </c>
      <c r="SWR17" s="224">
        <f t="shared" si="212"/>
        <v>0</v>
      </c>
      <c r="SWS17" s="224">
        <f t="shared" si="212"/>
        <v>0</v>
      </c>
      <c r="SWT17" s="224">
        <f t="shared" si="212"/>
        <v>0</v>
      </c>
      <c r="SWU17" s="224">
        <f t="shared" si="212"/>
        <v>0</v>
      </c>
      <c r="SWV17" s="224">
        <f t="shared" si="212"/>
        <v>0</v>
      </c>
      <c r="SWW17" s="224">
        <f t="shared" si="212"/>
        <v>0</v>
      </c>
      <c r="SWX17" s="224">
        <f t="shared" si="212"/>
        <v>0</v>
      </c>
      <c r="SWY17" s="224">
        <f t="shared" si="212"/>
        <v>0</v>
      </c>
      <c r="SWZ17" s="224">
        <f t="shared" si="212"/>
        <v>0</v>
      </c>
      <c r="SXA17" s="224">
        <f t="shared" si="212"/>
        <v>0</v>
      </c>
      <c r="SXB17" s="224">
        <f t="shared" si="212"/>
        <v>0</v>
      </c>
      <c r="SXC17" s="224">
        <f t="shared" si="212"/>
        <v>0</v>
      </c>
      <c r="SXD17" s="224">
        <f t="shared" si="212"/>
        <v>0</v>
      </c>
      <c r="SXE17" s="224">
        <f t="shared" si="212"/>
        <v>0</v>
      </c>
      <c r="SXF17" s="224">
        <f t="shared" si="212"/>
        <v>0</v>
      </c>
      <c r="SXG17" s="224">
        <f t="shared" si="212"/>
        <v>0</v>
      </c>
      <c r="SXH17" s="224">
        <f t="shared" si="212"/>
        <v>0</v>
      </c>
      <c r="SXI17" s="224">
        <f t="shared" si="212"/>
        <v>0</v>
      </c>
      <c r="SXJ17" s="224">
        <f t="shared" si="212"/>
        <v>0</v>
      </c>
      <c r="SXK17" s="224">
        <f t="shared" si="212"/>
        <v>0</v>
      </c>
      <c r="SXL17" s="224">
        <f t="shared" si="212"/>
        <v>0</v>
      </c>
      <c r="SXM17" s="224">
        <f t="shared" si="212"/>
        <v>0</v>
      </c>
      <c r="SXN17" s="224">
        <f t="shared" si="212"/>
        <v>0</v>
      </c>
      <c r="SXO17" s="224">
        <f t="shared" si="212"/>
        <v>0</v>
      </c>
      <c r="SXP17" s="224">
        <f t="shared" si="212"/>
        <v>0</v>
      </c>
      <c r="SXQ17" s="224">
        <f t="shared" si="212"/>
        <v>0</v>
      </c>
      <c r="SXR17" s="224">
        <f t="shared" si="212"/>
        <v>0</v>
      </c>
      <c r="SXS17" s="224">
        <f t="shared" si="212"/>
        <v>0</v>
      </c>
      <c r="SXT17" s="224">
        <f t="shared" si="212"/>
        <v>0</v>
      </c>
      <c r="SXU17" s="224">
        <f t="shared" si="212"/>
        <v>0</v>
      </c>
      <c r="SXV17" s="224">
        <f t="shared" si="212"/>
        <v>0</v>
      </c>
      <c r="SXW17" s="224">
        <f t="shared" si="212"/>
        <v>0</v>
      </c>
      <c r="SXX17" s="224">
        <f t="shared" si="212"/>
        <v>0</v>
      </c>
      <c r="SXY17" s="224">
        <f t="shared" si="212"/>
        <v>0</v>
      </c>
      <c r="SXZ17" s="224">
        <f t="shared" si="212"/>
        <v>0</v>
      </c>
      <c r="SYA17" s="224">
        <f t="shared" si="212"/>
        <v>0</v>
      </c>
      <c r="SYB17" s="224">
        <f t="shared" si="212"/>
        <v>0</v>
      </c>
      <c r="SYC17" s="224">
        <f t="shared" si="212"/>
        <v>0</v>
      </c>
      <c r="SYD17" s="224">
        <f t="shared" si="212"/>
        <v>0</v>
      </c>
      <c r="SYE17" s="224">
        <f t="shared" si="212"/>
        <v>0</v>
      </c>
      <c r="SYF17" s="224">
        <f t="shared" si="212"/>
        <v>0</v>
      </c>
      <c r="SYG17" s="224">
        <f t="shared" ref="SYG17:TAR17" si="213">SUM(SYG18,SYG22,SYG23,SYG28)</f>
        <v>0</v>
      </c>
      <c r="SYH17" s="224">
        <f t="shared" si="213"/>
        <v>0</v>
      </c>
      <c r="SYI17" s="224">
        <f t="shared" si="213"/>
        <v>0</v>
      </c>
      <c r="SYJ17" s="224">
        <f t="shared" si="213"/>
        <v>0</v>
      </c>
      <c r="SYK17" s="224">
        <f t="shared" si="213"/>
        <v>0</v>
      </c>
      <c r="SYL17" s="224">
        <f t="shared" si="213"/>
        <v>0</v>
      </c>
      <c r="SYM17" s="224">
        <f t="shared" si="213"/>
        <v>0</v>
      </c>
      <c r="SYN17" s="224">
        <f t="shared" si="213"/>
        <v>0</v>
      </c>
      <c r="SYO17" s="224">
        <f t="shared" si="213"/>
        <v>0</v>
      </c>
      <c r="SYP17" s="224">
        <f t="shared" si="213"/>
        <v>0</v>
      </c>
      <c r="SYQ17" s="224">
        <f t="shared" si="213"/>
        <v>0</v>
      </c>
      <c r="SYR17" s="224">
        <f t="shared" si="213"/>
        <v>0</v>
      </c>
      <c r="SYS17" s="224">
        <f t="shared" si="213"/>
        <v>0</v>
      </c>
      <c r="SYT17" s="224">
        <f t="shared" si="213"/>
        <v>0</v>
      </c>
      <c r="SYU17" s="224">
        <f t="shared" si="213"/>
        <v>0</v>
      </c>
      <c r="SYV17" s="224">
        <f t="shared" si="213"/>
        <v>0</v>
      </c>
      <c r="SYW17" s="224">
        <f t="shared" si="213"/>
        <v>0</v>
      </c>
      <c r="SYX17" s="224">
        <f t="shared" si="213"/>
        <v>0</v>
      </c>
      <c r="SYY17" s="224">
        <f t="shared" si="213"/>
        <v>0</v>
      </c>
      <c r="SYZ17" s="224">
        <f t="shared" si="213"/>
        <v>0</v>
      </c>
      <c r="SZA17" s="224">
        <f t="shared" si="213"/>
        <v>0</v>
      </c>
      <c r="SZB17" s="224">
        <f t="shared" si="213"/>
        <v>0</v>
      </c>
      <c r="SZC17" s="224">
        <f t="shared" si="213"/>
        <v>0</v>
      </c>
      <c r="SZD17" s="224">
        <f t="shared" si="213"/>
        <v>0</v>
      </c>
      <c r="SZE17" s="224">
        <f t="shared" si="213"/>
        <v>0</v>
      </c>
      <c r="SZF17" s="224">
        <f t="shared" si="213"/>
        <v>0</v>
      </c>
      <c r="SZG17" s="224">
        <f t="shared" si="213"/>
        <v>0</v>
      </c>
      <c r="SZH17" s="224">
        <f t="shared" si="213"/>
        <v>0</v>
      </c>
      <c r="SZI17" s="224">
        <f t="shared" si="213"/>
        <v>0</v>
      </c>
      <c r="SZJ17" s="224">
        <f t="shared" si="213"/>
        <v>0</v>
      </c>
      <c r="SZK17" s="224">
        <f t="shared" si="213"/>
        <v>0</v>
      </c>
      <c r="SZL17" s="224">
        <f t="shared" si="213"/>
        <v>0</v>
      </c>
      <c r="SZM17" s="224">
        <f t="shared" si="213"/>
        <v>0</v>
      </c>
      <c r="SZN17" s="224">
        <f t="shared" si="213"/>
        <v>0</v>
      </c>
      <c r="SZO17" s="224">
        <f t="shared" si="213"/>
        <v>0</v>
      </c>
      <c r="SZP17" s="224">
        <f t="shared" si="213"/>
        <v>0</v>
      </c>
      <c r="SZQ17" s="224">
        <f t="shared" si="213"/>
        <v>0</v>
      </c>
      <c r="SZR17" s="224">
        <f t="shared" si="213"/>
        <v>0</v>
      </c>
      <c r="SZS17" s="224">
        <f t="shared" si="213"/>
        <v>0</v>
      </c>
      <c r="SZT17" s="224">
        <f t="shared" si="213"/>
        <v>0</v>
      </c>
      <c r="SZU17" s="224">
        <f t="shared" si="213"/>
        <v>0</v>
      </c>
      <c r="SZV17" s="224">
        <f t="shared" si="213"/>
        <v>0</v>
      </c>
      <c r="SZW17" s="224">
        <f t="shared" si="213"/>
        <v>0</v>
      </c>
      <c r="SZX17" s="224">
        <f t="shared" si="213"/>
        <v>0</v>
      </c>
      <c r="SZY17" s="224">
        <f t="shared" si="213"/>
        <v>0</v>
      </c>
      <c r="SZZ17" s="224">
        <f t="shared" si="213"/>
        <v>0</v>
      </c>
      <c r="TAA17" s="224">
        <f t="shared" si="213"/>
        <v>0</v>
      </c>
      <c r="TAB17" s="224">
        <f t="shared" si="213"/>
        <v>0</v>
      </c>
      <c r="TAC17" s="224">
        <f t="shared" si="213"/>
        <v>0</v>
      </c>
      <c r="TAD17" s="224">
        <f t="shared" si="213"/>
        <v>0</v>
      </c>
      <c r="TAE17" s="224">
        <f t="shared" si="213"/>
        <v>0</v>
      </c>
      <c r="TAF17" s="224">
        <f t="shared" si="213"/>
        <v>0</v>
      </c>
      <c r="TAG17" s="224">
        <f t="shared" si="213"/>
        <v>0</v>
      </c>
      <c r="TAH17" s="224">
        <f t="shared" si="213"/>
        <v>0</v>
      </c>
      <c r="TAI17" s="224">
        <f t="shared" si="213"/>
        <v>0</v>
      </c>
      <c r="TAJ17" s="224">
        <f t="shared" si="213"/>
        <v>0</v>
      </c>
      <c r="TAK17" s="224">
        <f t="shared" si="213"/>
        <v>0</v>
      </c>
      <c r="TAL17" s="224">
        <f t="shared" si="213"/>
        <v>0</v>
      </c>
      <c r="TAM17" s="224">
        <f t="shared" si="213"/>
        <v>0</v>
      </c>
      <c r="TAN17" s="224">
        <f t="shared" si="213"/>
        <v>0</v>
      </c>
      <c r="TAO17" s="224">
        <f t="shared" si="213"/>
        <v>0</v>
      </c>
      <c r="TAP17" s="224">
        <f t="shared" si="213"/>
        <v>0</v>
      </c>
      <c r="TAQ17" s="224">
        <f t="shared" si="213"/>
        <v>0</v>
      </c>
      <c r="TAR17" s="224">
        <f t="shared" si="213"/>
        <v>0</v>
      </c>
      <c r="TAS17" s="224">
        <f t="shared" ref="TAS17:TDD17" si="214">SUM(TAS18,TAS22,TAS23,TAS28)</f>
        <v>0</v>
      </c>
      <c r="TAT17" s="224">
        <f t="shared" si="214"/>
        <v>0</v>
      </c>
      <c r="TAU17" s="224">
        <f t="shared" si="214"/>
        <v>0</v>
      </c>
      <c r="TAV17" s="224">
        <f t="shared" si="214"/>
        <v>0</v>
      </c>
      <c r="TAW17" s="224">
        <f t="shared" si="214"/>
        <v>0</v>
      </c>
      <c r="TAX17" s="224">
        <f t="shared" si="214"/>
        <v>0</v>
      </c>
      <c r="TAY17" s="224">
        <f t="shared" si="214"/>
        <v>0</v>
      </c>
      <c r="TAZ17" s="224">
        <f t="shared" si="214"/>
        <v>0</v>
      </c>
      <c r="TBA17" s="224">
        <f t="shared" si="214"/>
        <v>0</v>
      </c>
      <c r="TBB17" s="224">
        <f t="shared" si="214"/>
        <v>0</v>
      </c>
      <c r="TBC17" s="224">
        <f t="shared" si="214"/>
        <v>0</v>
      </c>
      <c r="TBD17" s="224">
        <f t="shared" si="214"/>
        <v>0</v>
      </c>
      <c r="TBE17" s="224">
        <f t="shared" si="214"/>
        <v>0</v>
      </c>
      <c r="TBF17" s="224">
        <f t="shared" si="214"/>
        <v>0</v>
      </c>
      <c r="TBG17" s="224">
        <f t="shared" si="214"/>
        <v>0</v>
      </c>
      <c r="TBH17" s="224">
        <f t="shared" si="214"/>
        <v>0</v>
      </c>
      <c r="TBI17" s="224">
        <f t="shared" si="214"/>
        <v>0</v>
      </c>
      <c r="TBJ17" s="224">
        <f t="shared" si="214"/>
        <v>0</v>
      </c>
      <c r="TBK17" s="224">
        <f t="shared" si="214"/>
        <v>0</v>
      </c>
      <c r="TBL17" s="224">
        <f t="shared" si="214"/>
        <v>0</v>
      </c>
      <c r="TBM17" s="224">
        <f t="shared" si="214"/>
        <v>0</v>
      </c>
      <c r="TBN17" s="224">
        <f t="shared" si="214"/>
        <v>0</v>
      </c>
      <c r="TBO17" s="224">
        <f t="shared" si="214"/>
        <v>0</v>
      </c>
      <c r="TBP17" s="224">
        <f t="shared" si="214"/>
        <v>0</v>
      </c>
      <c r="TBQ17" s="224">
        <f t="shared" si="214"/>
        <v>0</v>
      </c>
      <c r="TBR17" s="224">
        <f t="shared" si="214"/>
        <v>0</v>
      </c>
      <c r="TBS17" s="224">
        <f t="shared" si="214"/>
        <v>0</v>
      </c>
      <c r="TBT17" s="224">
        <f t="shared" si="214"/>
        <v>0</v>
      </c>
      <c r="TBU17" s="224">
        <f t="shared" si="214"/>
        <v>0</v>
      </c>
      <c r="TBV17" s="224">
        <f t="shared" si="214"/>
        <v>0</v>
      </c>
      <c r="TBW17" s="224">
        <f t="shared" si="214"/>
        <v>0</v>
      </c>
      <c r="TBX17" s="224">
        <f t="shared" si="214"/>
        <v>0</v>
      </c>
      <c r="TBY17" s="224">
        <f t="shared" si="214"/>
        <v>0</v>
      </c>
      <c r="TBZ17" s="224">
        <f t="shared" si="214"/>
        <v>0</v>
      </c>
      <c r="TCA17" s="224">
        <f t="shared" si="214"/>
        <v>0</v>
      </c>
      <c r="TCB17" s="224">
        <f t="shared" si="214"/>
        <v>0</v>
      </c>
      <c r="TCC17" s="224">
        <f t="shared" si="214"/>
        <v>0</v>
      </c>
      <c r="TCD17" s="224">
        <f t="shared" si="214"/>
        <v>0</v>
      </c>
      <c r="TCE17" s="224">
        <f t="shared" si="214"/>
        <v>0</v>
      </c>
      <c r="TCF17" s="224">
        <f t="shared" si="214"/>
        <v>0</v>
      </c>
      <c r="TCG17" s="224">
        <f t="shared" si="214"/>
        <v>0</v>
      </c>
      <c r="TCH17" s="224">
        <f t="shared" si="214"/>
        <v>0</v>
      </c>
      <c r="TCI17" s="224">
        <f t="shared" si="214"/>
        <v>0</v>
      </c>
      <c r="TCJ17" s="224">
        <f t="shared" si="214"/>
        <v>0</v>
      </c>
      <c r="TCK17" s="224">
        <f t="shared" si="214"/>
        <v>0</v>
      </c>
      <c r="TCL17" s="224">
        <f t="shared" si="214"/>
        <v>0</v>
      </c>
      <c r="TCM17" s="224">
        <f t="shared" si="214"/>
        <v>0</v>
      </c>
      <c r="TCN17" s="224">
        <f t="shared" si="214"/>
        <v>0</v>
      </c>
      <c r="TCO17" s="224">
        <f t="shared" si="214"/>
        <v>0</v>
      </c>
      <c r="TCP17" s="224">
        <f t="shared" si="214"/>
        <v>0</v>
      </c>
      <c r="TCQ17" s="224">
        <f t="shared" si="214"/>
        <v>0</v>
      </c>
      <c r="TCR17" s="224">
        <f t="shared" si="214"/>
        <v>0</v>
      </c>
      <c r="TCS17" s="224">
        <f t="shared" si="214"/>
        <v>0</v>
      </c>
      <c r="TCT17" s="224">
        <f t="shared" si="214"/>
        <v>0</v>
      </c>
      <c r="TCU17" s="224">
        <f t="shared" si="214"/>
        <v>0</v>
      </c>
      <c r="TCV17" s="224">
        <f t="shared" si="214"/>
        <v>0</v>
      </c>
      <c r="TCW17" s="224">
        <f t="shared" si="214"/>
        <v>0</v>
      </c>
      <c r="TCX17" s="224">
        <f t="shared" si="214"/>
        <v>0</v>
      </c>
      <c r="TCY17" s="224">
        <f t="shared" si="214"/>
        <v>0</v>
      </c>
      <c r="TCZ17" s="224">
        <f t="shared" si="214"/>
        <v>0</v>
      </c>
      <c r="TDA17" s="224">
        <f t="shared" si="214"/>
        <v>0</v>
      </c>
      <c r="TDB17" s="224">
        <f t="shared" si="214"/>
        <v>0</v>
      </c>
      <c r="TDC17" s="224">
        <f t="shared" si="214"/>
        <v>0</v>
      </c>
      <c r="TDD17" s="224">
        <f t="shared" si="214"/>
        <v>0</v>
      </c>
      <c r="TDE17" s="224">
        <f t="shared" ref="TDE17:TFP17" si="215">SUM(TDE18,TDE22,TDE23,TDE28)</f>
        <v>0</v>
      </c>
      <c r="TDF17" s="224">
        <f t="shared" si="215"/>
        <v>0</v>
      </c>
      <c r="TDG17" s="224">
        <f t="shared" si="215"/>
        <v>0</v>
      </c>
      <c r="TDH17" s="224">
        <f t="shared" si="215"/>
        <v>0</v>
      </c>
      <c r="TDI17" s="224">
        <f t="shared" si="215"/>
        <v>0</v>
      </c>
      <c r="TDJ17" s="224">
        <f t="shared" si="215"/>
        <v>0</v>
      </c>
      <c r="TDK17" s="224">
        <f t="shared" si="215"/>
        <v>0</v>
      </c>
      <c r="TDL17" s="224">
        <f t="shared" si="215"/>
        <v>0</v>
      </c>
      <c r="TDM17" s="224">
        <f t="shared" si="215"/>
        <v>0</v>
      </c>
      <c r="TDN17" s="224">
        <f t="shared" si="215"/>
        <v>0</v>
      </c>
      <c r="TDO17" s="224">
        <f t="shared" si="215"/>
        <v>0</v>
      </c>
      <c r="TDP17" s="224">
        <f t="shared" si="215"/>
        <v>0</v>
      </c>
      <c r="TDQ17" s="224">
        <f t="shared" si="215"/>
        <v>0</v>
      </c>
      <c r="TDR17" s="224">
        <f t="shared" si="215"/>
        <v>0</v>
      </c>
      <c r="TDS17" s="224">
        <f t="shared" si="215"/>
        <v>0</v>
      </c>
      <c r="TDT17" s="224">
        <f t="shared" si="215"/>
        <v>0</v>
      </c>
      <c r="TDU17" s="224">
        <f t="shared" si="215"/>
        <v>0</v>
      </c>
      <c r="TDV17" s="224">
        <f t="shared" si="215"/>
        <v>0</v>
      </c>
      <c r="TDW17" s="224">
        <f t="shared" si="215"/>
        <v>0</v>
      </c>
      <c r="TDX17" s="224">
        <f t="shared" si="215"/>
        <v>0</v>
      </c>
      <c r="TDY17" s="224">
        <f t="shared" si="215"/>
        <v>0</v>
      </c>
      <c r="TDZ17" s="224">
        <f t="shared" si="215"/>
        <v>0</v>
      </c>
      <c r="TEA17" s="224">
        <f t="shared" si="215"/>
        <v>0</v>
      </c>
      <c r="TEB17" s="224">
        <f t="shared" si="215"/>
        <v>0</v>
      </c>
      <c r="TEC17" s="224">
        <f t="shared" si="215"/>
        <v>0</v>
      </c>
      <c r="TED17" s="224">
        <f t="shared" si="215"/>
        <v>0</v>
      </c>
      <c r="TEE17" s="224">
        <f t="shared" si="215"/>
        <v>0</v>
      </c>
      <c r="TEF17" s="224">
        <f t="shared" si="215"/>
        <v>0</v>
      </c>
      <c r="TEG17" s="224">
        <f t="shared" si="215"/>
        <v>0</v>
      </c>
      <c r="TEH17" s="224">
        <f t="shared" si="215"/>
        <v>0</v>
      </c>
      <c r="TEI17" s="224">
        <f t="shared" si="215"/>
        <v>0</v>
      </c>
      <c r="TEJ17" s="224">
        <f t="shared" si="215"/>
        <v>0</v>
      </c>
      <c r="TEK17" s="224">
        <f t="shared" si="215"/>
        <v>0</v>
      </c>
      <c r="TEL17" s="224">
        <f t="shared" si="215"/>
        <v>0</v>
      </c>
      <c r="TEM17" s="224">
        <f t="shared" si="215"/>
        <v>0</v>
      </c>
      <c r="TEN17" s="224">
        <f t="shared" si="215"/>
        <v>0</v>
      </c>
      <c r="TEO17" s="224">
        <f t="shared" si="215"/>
        <v>0</v>
      </c>
      <c r="TEP17" s="224">
        <f t="shared" si="215"/>
        <v>0</v>
      </c>
      <c r="TEQ17" s="224">
        <f t="shared" si="215"/>
        <v>0</v>
      </c>
      <c r="TER17" s="224">
        <f t="shared" si="215"/>
        <v>0</v>
      </c>
      <c r="TES17" s="224">
        <f t="shared" si="215"/>
        <v>0</v>
      </c>
      <c r="TET17" s="224">
        <f t="shared" si="215"/>
        <v>0</v>
      </c>
      <c r="TEU17" s="224">
        <f t="shared" si="215"/>
        <v>0</v>
      </c>
      <c r="TEV17" s="224">
        <f t="shared" si="215"/>
        <v>0</v>
      </c>
      <c r="TEW17" s="224">
        <f t="shared" si="215"/>
        <v>0</v>
      </c>
      <c r="TEX17" s="224">
        <f t="shared" si="215"/>
        <v>0</v>
      </c>
      <c r="TEY17" s="224">
        <f t="shared" si="215"/>
        <v>0</v>
      </c>
      <c r="TEZ17" s="224">
        <f t="shared" si="215"/>
        <v>0</v>
      </c>
      <c r="TFA17" s="224">
        <f t="shared" si="215"/>
        <v>0</v>
      </c>
      <c r="TFB17" s="224">
        <f t="shared" si="215"/>
        <v>0</v>
      </c>
      <c r="TFC17" s="224">
        <f t="shared" si="215"/>
        <v>0</v>
      </c>
      <c r="TFD17" s="224">
        <f t="shared" si="215"/>
        <v>0</v>
      </c>
      <c r="TFE17" s="224">
        <f t="shared" si="215"/>
        <v>0</v>
      </c>
      <c r="TFF17" s="224">
        <f t="shared" si="215"/>
        <v>0</v>
      </c>
      <c r="TFG17" s="224">
        <f t="shared" si="215"/>
        <v>0</v>
      </c>
      <c r="TFH17" s="224">
        <f t="shared" si="215"/>
        <v>0</v>
      </c>
      <c r="TFI17" s="224">
        <f t="shared" si="215"/>
        <v>0</v>
      </c>
      <c r="TFJ17" s="224">
        <f t="shared" si="215"/>
        <v>0</v>
      </c>
      <c r="TFK17" s="224">
        <f t="shared" si="215"/>
        <v>0</v>
      </c>
      <c r="TFL17" s="224">
        <f t="shared" si="215"/>
        <v>0</v>
      </c>
      <c r="TFM17" s="224">
        <f t="shared" si="215"/>
        <v>0</v>
      </c>
      <c r="TFN17" s="224">
        <f t="shared" si="215"/>
        <v>0</v>
      </c>
      <c r="TFO17" s="224">
        <f t="shared" si="215"/>
        <v>0</v>
      </c>
      <c r="TFP17" s="224">
        <f t="shared" si="215"/>
        <v>0</v>
      </c>
      <c r="TFQ17" s="224">
        <f t="shared" ref="TFQ17:TIB17" si="216">SUM(TFQ18,TFQ22,TFQ23,TFQ28)</f>
        <v>0</v>
      </c>
      <c r="TFR17" s="224">
        <f t="shared" si="216"/>
        <v>0</v>
      </c>
      <c r="TFS17" s="224">
        <f t="shared" si="216"/>
        <v>0</v>
      </c>
      <c r="TFT17" s="224">
        <f t="shared" si="216"/>
        <v>0</v>
      </c>
      <c r="TFU17" s="224">
        <f t="shared" si="216"/>
        <v>0</v>
      </c>
      <c r="TFV17" s="224">
        <f t="shared" si="216"/>
        <v>0</v>
      </c>
      <c r="TFW17" s="224">
        <f t="shared" si="216"/>
        <v>0</v>
      </c>
      <c r="TFX17" s="224">
        <f t="shared" si="216"/>
        <v>0</v>
      </c>
      <c r="TFY17" s="224">
        <f t="shared" si="216"/>
        <v>0</v>
      </c>
      <c r="TFZ17" s="224">
        <f t="shared" si="216"/>
        <v>0</v>
      </c>
      <c r="TGA17" s="224">
        <f t="shared" si="216"/>
        <v>0</v>
      </c>
      <c r="TGB17" s="224">
        <f t="shared" si="216"/>
        <v>0</v>
      </c>
      <c r="TGC17" s="224">
        <f t="shared" si="216"/>
        <v>0</v>
      </c>
      <c r="TGD17" s="224">
        <f t="shared" si="216"/>
        <v>0</v>
      </c>
      <c r="TGE17" s="224">
        <f t="shared" si="216"/>
        <v>0</v>
      </c>
      <c r="TGF17" s="224">
        <f t="shared" si="216"/>
        <v>0</v>
      </c>
      <c r="TGG17" s="224">
        <f t="shared" si="216"/>
        <v>0</v>
      </c>
      <c r="TGH17" s="224">
        <f t="shared" si="216"/>
        <v>0</v>
      </c>
      <c r="TGI17" s="224">
        <f t="shared" si="216"/>
        <v>0</v>
      </c>
      <c r="TGJ17" s="224">
        <f t="shared" si="216"/>
        <v>0</v>
      </c>
      <c r="TGK17" s="224">
        <f t="shared" si="216"/>
        <v>0</v>
      </c>
      <c r="TGL17" s="224">
        <f t="shared" si="216"/>
        <v>0</v>
      </c>
      <c r="TGM17" s="224">
        <f t="shared" si="216"/>
        <v>0</v>
      </c>
      <c r="TGN17" s="224">
        <f t="shared" si="216"/>
        <v>0</v>
      </c>
      <c r="TGO17" s="224">
        <f t="shared" si="216"/>
        <v>0</v>
      </c>
      <c r="TGP17" s="224">
        <f t="shared" si="216"/>
        <v>0</v>
      </c>
      <c r="TGQ17" s="224">
        <f t="shared" si="216"/>
        <v>0</v>
      </c>
      <c r="TGR17" s="224">
        <f t="shared" si="216"/>
        <v>0</v>
      </c>
      <c r="TGS17" s="224">
        <f t="shared" si="216"/>
        <v>0</v>
      </c>
      <c r="TGT17" s="224">
        <f t="shared" si="216"/>
        <v>0</v>
      </c>
      <c r="TGU17" s="224">
        <f t="shared" si="216"/>
        <v>0</v>
      </c>
      <c r="TGV17" s="224">
        <f t="shared" si="216"/>
        <v>0</v>
      </c>
      <c r="TGW17" s="224">
        <f t="shared" si="216"/>
        <v>0</v>
      </c>
      <c r="TGX17" s="224">
        <f t="shared" si="216"/>
        <v>0</v>
      </c>
      <c r="TGY17" s="224">
        <f t="shared" si="216"/>
        <v>0</v>
      </c>
      <c r="TGZ17" s="224">
        <f t="shared" si="216"/>
        <v>0</v>
      </c>
      <c r="THA17" s="224">
        <f t="shared" si="216"/>
        <v>0</v>
      </c>
      <c r="THB17" s="224">
        <f t="shared" si="216"/>
        <v>0</v>
      </c>
      <c r="THC17" s="224">
        <f t="shared" si="216"/>
        <v>0</v>
      </c>
      <c r="THD17" s="224">
        <f t="shared" si="216"/>
        <v>0</v>
      </c>
      <c r="THE17" s="224">
        <f t="shared" si="216"/>
        <v>0</v>
      </c>
      <c r="THF17" s="224">
        <f t="shared" si="216"/>
        <v>0</v>
      </c>
      <c r="THG17" s="224">
        <f t="shared" si="216"/>
        <v>0</v>
      </c>
      <c r="THH17" s="224">
        <f t="shared" si="216"/>
        <v>0</v>
      </c>
      <c r="THI17" s="224">
        <f t="shared" si="216"/>
        <v>0</v>
      </c>
      <c r="THJ17" s="224">
        <f t="shared" si="216"/>
        <v>0</v>
      </c>
      <c r="THK17" s="224">
        <f t="shared" si="216"/>
        <v>0</v>
      </c>
      <c r="THL17" s="224">
        <f t="shared" si="216"/>
        <v>0</v>
      </c>
      <c r="THM17" s="224">
        <f t="shared" si="216"/>
        <v>0</v>
      </c>
      <c r="THN17" s="224">
        <f t="shared" si="216"/>
        <v>0</v>
      </c>
      <c r="THO17" s="224">
        <f t="shared" si="216"/>
        <v>0</v>
      </c>
      <c r="THP17" s="224">
        <f t="shared" si="216"/>
        <v>0</v>
      </c>
      <c r="THQ17" s="224">
        <f t="shared" si="216"/>
        <v>0</v>
      </c>
      <c r="THR17" s="224">
        <f t="shared" si="216"/>
        <v>0</v>
      </c>
      <c r="THS17" s="224">
        <f t="shared" si="216"/>
        <v>0</v>
      </c>
      <c r="THT17" s="224">
        <f t="shared" si="216"/>
        <v>0</v>
      </c>
      <c r="THU17" s="224">
        <f t="shared" si="216"/>
        <v>0</v>
      </c>
      <c r="THV17" s="224">
        <f t="shared" si="216"/>
        <v>0</v>
      </c>
      <c r="THW17" s="224">
        <f t="shared" si="216"/>
        <v>0</v>
      </c>
      <c r="THX17" s="224">
        <f t="shared" si="216"/>
        <v>0</v>
      </c>
      <c r="THY17" s="224">
        <f t="shared" si="216"/>
        <v>0</v>
      </c>
      <c r="THZ17" s="224">
        <f t="shared" si="216"/>
        <v>0</v>
      </c>
      <c r="TIA17" s="224">
        <f t="shared" si="216"/>
        <v>0</v>
      </c>
      <c r="TIB17" s="224">
        <f t="shared" si="216"/>
        <v>0</v>
      </c>
      <c r="TIC17" s="224">
        <f t="shared" ref="TIC17:TKN17" si="217">SUM(TIC18,TIC22,TIC23,TIC28)</f>
        <v>0</v>
      </c>
      <c r="TID17" s="224">
        <f t="shared" si="217"/>
        <v>0</v>
      </c>
      <c r="TIE17" s="224">
        <f t="shared" si="217"/>
        <v>0</v>
      </c>
      <c r="TIF17" s="224">
        <f t="shared" si="217"/>
        <v>0</v>
      </c>
      <c r="TIG17" s="224">
        <f t="shared" si="217"/>
        <v>0</v>
      </c>
      <c r="TIH17" s="224">
        <f t="shared" si="217"/>
        <v>0</v>
      </c>
      <c r="TII17" s="224">
        <f t="shared" si="217"/>
        <v>0</v>
      </c>
      <c r="TIJ17" s="224">
        <f t="shared" si="217"/>
        <v>0</v>
      </c>
      <c r="TIK17" s="224">
        <f t="shared" si="217"/>
        <v>0</v>
      </c>
      <c r="TIL17" s="224">
        <f t="shared" si="217"/>
        <v>0</v>
      </c>
      <c r="TIM17" s="224">
        <f t="shared" si="217"/>
        <v>0</v>
      </c>
      <c r="TIN17" s="224">
        <f t="shared" si="217"/>
        <v>0</v>
      </c>
      <c r="TIO17" s="224">
        <f t="shared" si="217"/>
        <v>0</v>
      </c>
      <c r="TIP17" s="224">
        <f t="shared" si="217"/>
        <v>0</v>
      </c>
      <c r="TIQ17" s="224">
        <f t="shared" si="217"/>
        <v>0</v>
      </c>
      <c r="TIR17" s="224">
        <f t="shared" si="217"/>
        <v>0</v>
      </c>
      <c r="TIS17" s="224">
        <f t="shared" si="217"/>
        <v>0</v>
      </c>
      <c r="TIT17" s="224">
        <f t="shared" si="217"/>
        <v>0</v>
      </c>
      <c r="TIU17" s="224">
        <f t="shared" si="217"/>
        <v>0</v>
      </c>
      <c r="TIV17" s="224">
        <f t="shared" si="217"/>
        <v>0</v>
      </c>
      <c r="TIW17" s="224">
        <f t="shared" si="217"/>
        <v>0</v>
      </c>
      <c r="TIX17" s="224">
        <f t="shared" si="217"/>
        <v>0</v>
      </c>
      <c r="TIY17" s="224">
        <f t="shared" si="217"/>
        <v>0</v>
      </c>
      <c r="TIZ17" s="224">
        <f t="shared" si="217"/>
        <v>0</v>
      </c>
      <c r="TJA17" s="224">
        <f t="shared" si="217"/>
        <v>0</v>
      </c>
      <c r="TJB17" s="224">
        <f t="shared" si="217"/>
        <v>0</v>
      </c>
      <c r="TJC17" s="224">
        <f t="shared" si="217"/>
        <v>0</v>
      </c>
      <c r="TJD17" s="224">
        <f t="shared" si="217"/>
        <v>0</v>
      </c>
      <c r="TJE17" s="224">
        <f t="shared" si="217"/>
        <v>0</v>
      </c>
      <c r="TJF17" s="224">
        <f t="shared" si="217"/>
        <v>0</v>
      </c>
      <c r="TJG17" s="224">
        <f t="shared" si="217"/>
        <v>0</v>
      </c>
      <c r="TJH17" s="224">
        <f t="shared" si="217"/>
        <v>0</v>
      </c>
      <c r="TJI17" s="224">
        <f t="shared" si="217"/>
        <v>0</v>
      </c>
      <c r="TJJ17" s="224">
        <f t="shared" si="217"/>
        <v>0</v>
      </c>
      <c r="TJK17" s="224">
        <f t="shared" si="217"/>
        <v>0</v>
      </c>
      <c r="TJL17" s="224">
        <f t="shared" si="217"/>
        <v>0</v>
      </c>
      <c r="TJM17" s="224">
        <f t="shared" si="217"/>
        <v>0</v>
      </c>
      <c r="TJN17" s="224">
        <f t="shared" si="217"/>
        <v>0</v>
      </c>
      <c r="TJO17" s="224">
        <f t="shared" si="217"/>
        <v>0</v>
      </c>
      <c r="TJP17" s="224">
        <f t="shared" si="217"/>
        <v>0</v>
      </c>
      <c r="TJQ17" s="224">
        <f t="shared" si="217"/>
        <v>0</v>
      </c>
      <c r="TJR17" s="224">
        <f t="shared" si="217"/>
        <v>0</v>
      </c>
      <c r="TJS17" s="224">
        <f t="shared" si="217"/>
        <v>0</v>
      </c>
      <c r="TJT17" s="224">
        <f t="shared" si="217"/>
        <v>0</v>
      </c>
      <c r="TJU17" s="224">
        <f t="shared" si="217"/>
        <v>0</v>
      </c>
      <c r="TJV17" s="224">
        <f t="shared" si="217"/>
        <v>0</v>
      </c>
      <c r="TJW17" s="224">
        <f t="shared" si="217"/>
        <v>0</v>
      </c>
      <c r="TJX17" s="224">
        <f t="shared" si="217"/>
        <v>0</v>
      </c>
      <c r="TJY17" s="224">
        <f t="shared" si="217"/>
        <v>0</v>
      </c>
      <c r="TJZ17" s="224">
        <f t="shared" si="217"/>
        <v>0</v>
      </c>
      <c r="TKA17" s="224">
        <f t="shared" si="217"/>
        <v>0</v>
      </c>
      <c r="TKB17" s="224">
        <f t="shared" si="217"/>
        <v>0</v>
      </c>
      <c r="TKC17" s="224">
        <f t="shared" si="217"/>
        <v>0</v>
      </c>
      <c r="TKD17" s="224">
        <f t="shared" si="217"/>
        <v>0</v>
      </c>
      <c r="TKE17" s="224">
        <f t="shared" si="217"/>
        <v>0</v>
      </c>
      <c r="TKF17" s="224">
        <f t="shared" si="217"/>
        <v>0</v>
      </c>
      <c r="TKG17" s="224">
        <f t="shared" si="217"/>
        <v>0</v>
      </c>
      <c r="TKH17" s="224">
        <f t="shared" si="217"/>
        <v>0</v>
      </c>
      <c r="TKI17" s="224">
        <f t="shared" si="217"/>
        <v>0</v>
      </c>
      <c r="TKJ17" s="224">
        <f t="shared" si="217"/>
        <v>0</v>
      </c>
      <c r="TKK17" s="224">
        <f t="shared" si="217"/>
        <v>0</v>
      </c>
      <c r="TKL17" s="224">
        <f t="shared" si="217"/>
        <v>0</v>
      </c>
      <c r="TKM17" s="224">
        <f t="shared" si="217"/>
        <v>0</v>
      </c>
      <c r="TKN17" s="224">
        <f t="shared" si="217"/>
        <v>0</v>
      </c>
      <c r="TKO17" s="224">
        <f t="shared" ref="TKO17:TMZ17" si="218">SUM(TKO18,TKO22,TKO23,TKO28)</f>
        <v>0</v>
      </c>
      <c r="TKP17" s="224">
        <f t="shared" si="218"/>
        <v>0</v>
      </c>
      <c r="TKQ17" s="224">
        <f t="shared" si="218"/>
        <v>0</v>
      </c>
      <c r="TKR17" s="224">
        <f t="shared" si="218"/>
        <v>0</v>
      </c>
      <c r="TKS17" s="224">
        <f t="shared" si="218"/>
        <v>0</v>
      </c>
      <c r="TKT17" s="224">
        <f t="shared" si="218"/>
        <v>0</v>
      </c>
      <c r="TKU17" s="224">
        <f t="shared" si="218"/>
        <v>0</v>
      </c>
      <c r="TKV17" s="224">
        <f t="shared" si="218"/>
        <v>0</v>
      </c>
      <c r="TKW17" s="224">
        <f t="shared" si="218"/>
        <v>0</v>
      </c>
      <c r="TKX17" s="224">
        <f t="shared" si="218"/>
        <v>0</v>
      </c>
      <c r="TKY17" s="224">
        <f t="shared" si="218"/>
        <v>0</v>
      </c>
      <c r="TKZ17" s="224">
        <f t="shared" si="218"/>
        <v>0</v>
      </c>
      <c r="TLA17" s="224">
        <f t="shared" si="218"/>
        <v>0</v>
      </c>
      <c r="TLB17" s="224">
        <f t="shared" si="218"/>
        <v>0</v>
      </c>
      <c r="TLC17" s="224">
        <f t="shared" si="218"/>
        <v>0</v>
      </c>
      <c r="TLD17" s="224">
        <f t="shared" si="218"/>
        <v>0</v>
      </c>
      <c r="TLE17" s="224">
        <f t="shared" si="218"/>
        <v>0</v>
      </c>
      <c r="TLF17" s="224">
        <f t="shared" si="218"/>
        <v>0</v>
      </c>
      <c r="TLG17" s="224">
        <f t="shared" si="218"/>
        <v>0</v>
      </c>
      <c r="TLH17" s="224">
        <f t="shared" si="218"/>
        <v>0</v>
      </c>
      <c r="TLI17" s="224">
        <f t="shared" si="218"/>
        <v>0</v>
      </c>
      <c r="TLJ17" s="224">
        <f t="shared" si="218"/>
        <v>0</v>
      </c>
      <c r="TLK17" s="224">
        <f t="shared" si="218"/>
        <v>0</v>
      </c>
      <c r="TLL17" s="224">
        <f t="shared" si="218"/>
        <v>0</v>
      </c>
      <c r="TLM17" s="224">
        <f t="shared" si="218"/>
        <v>0</v>
      </c>
      <c r="TLN17" s="224">
        <f t="shared" si="218"/>
        <v>0</v>
      </c>
      <c r="TLO17" s="224">
        <f t="shared" si="218"/>
        <v>0</v>
      </c>
      <c r="TLP17" s="224">
        <f t="shared" si="218"/>
        <v>0</v>
      </c>
      <c r="TLQ17" s="224">
        <f t="shared" si="218"/>
        <v>0</v>
      </c>
      <c r="TLR17" s="224">
        <f t="shared" si="218"/>
        <v>0</v>
      </c>
      <c r="TLS17" s="224">
        <f t="shared" si="218"/>
        <v>0</v>
      </c>
      <c r="TLT17" s="224">
        <f t="shared" si="218"/>
        <v>0</v>
      </c>
      <c r="TLU17" s="224">
        <f t="shared" si="218"/>
        <v>0</v>
      </c>
      <c r="TLV17" s="224">
        <f t="shared" si="218"/>
        <v>0</v>
      </c>
      <c r="TLW17" s="224">
        <f t="shared" si="218"/>
        <v>0</v>
      </c>
      <c r="TLX17" s="224">
        <f t="shared" si="218"/>
        <v>0</v>
      </c>
      <c r="TLY17" s="224">
        <f t="shared" si="218"/>
        <v>0</v>
      </c>
      <c r="TLZ17" s="224">
        <f t="shared" si="218"/>
        <v>0</v>
      </c>
      <c r="TMA17" s="224">
        <f t="shared" si="218"/>
        <v>0</v>
      </c>
      <c r="TMB17" s="224">
        <f t="shared" si="218"/>
        <v>0</v>
      </c>
      <c r="TMC17" s="224">
        <f t="shared" si="218"/>
        <v>0</v>
      </c>
      <c r="TMD17" s="224">
        <f t="shared" si="218"/>
        <v>0</v>
      </c>
      <c r="TME17" s="224">
        <f t="shared" si="218"/>
        <v>0</v>
      </c>
      <c r="TMF17" s="224">
        <f t="shared" si="218"/>
        <v>0</v>
      </c>
      <c r="TMG17" s="224">
        <f t="shared" si="218"/>
        <v>0</v>
      </c>
      <c r="TMH17" s="224">
        <f t="shared" si="218"/>
        <v>0</v>
      </c>
      <c r="TMI17" s="224">
        <f t="shared" si="218"/>
        <v>0</v>
      </c>
      <c r="TMJ17" s="224">
        <f t="shared" si="218"/>
        <v>0</v>
      </c>
      <c r="TMK17" s="224">
        <f t="shared" si="218"/>
        <v>0</v>
      </c>
      <c r="TML17" s="224">
        <f t="shared" si="218"/>
        <v>0</v>
      </c>
      <c r="TMM17" s="224">
        <f t="shared" si="218"/>
        <v>0</v>
      </c>
      <c r="TMN17" s="224">
        <f t="shared" si="218"/>
        <v>0</v>
      </c>
      <c r="TMO17" s="224">
        <f t="shared" si="218"/>
        <v>0</v>
      </c>
      <c r="TMP17" s="224">
        <f t="shared" si="218"/>
        <v>0</v>
      </c>
      <c r="TMQ17" s="224">
        <f t="shared" si="218"/>
        <v>0</v>
      </c>
      <c r="TMR17" s="224">
        <f t="shared" si="218"/>
        <v>0</v>
      </c>
      <c r="TMS17" s="224">
        <f t="shared" si="218"/>
        <v>0</v>
      </c>
      <c r="TMT17" s="224">
        <f t="shared" si="218"/>
        <v>0</v>
      </c>
      <c r="TMU17" s="224">
        <f t="shared" si="218"/>
        <v>0</v>
      </c>
      <c r="TMV17" s="224">
        <f t="shared" si="218"/>
        <v>0</v>
      </c>
      <c r="TMW17" s="224">
        <f t="shared" si="218"/>
        <v>0</v>
      </c>
      <c r="TMX17" s="224">
        <f t="shared" si="218"/>
        <v>0</v>
      </c>
      <c r="TMY17" s="224">
        <f t="shared" si="218"/>
        <v>0</v>
      </c>
      <c r="TMZ17" s="224">
        <f t="shared" si="218"/>
        <v>0</v>
      </c>
      <c r="TNA17" s="224">
        <f t="shared" ref="TNA17:TPL17" si="219">SUM(TNA18,TNA22,TNA23,TNA28)</f>
        <v>0</v>
      </c>
      <c r="TNB17" s="224">
        <f t="shared" si="219"/>
        <v>0</v>
      </c>
      <c r="TNC17" s="224">
        <f t="shared" si="219"/>
        <v>0</v>
      </c>
      <c r="TND17" s="224">
        <f t="shared" si="219"/>
        <v>0</v>
      </c>
      <c r="TNE17" s="224">
        <f t="shared" si="219"/>
        <v>0</v>
      </c>
      <c r="TNF17" s="224">
        <f t="shared" si="219"/>
        <v>0</v>
      </c>
      <c r="TNG17" s="224">
        <f t="shared" si="219"/>
        <v>0</v>
      </c>
      <c r="TNH17" s="224">
        <f t="shared" si="219"/>
        <v>0</v>
      </c>
      <c r="TNI17" s="224">
        <f t="shared" si="219"/>
        <v>0</v>
      </c>
      <c r="TNJ17" s="224">
        <f t="shared" si="219"/>
        <v>0</v>
      </c>
      <c r="TNK17" s="224">
        <f t="shared" si="219"/>
        <v>0</v>
      </c>
      <c r="TNL17" s="224">
        <f t="shared" si="219"/>
        <v>0</v>
      </c>
      <c r="TNM17" s="224">
        <f t="shared" si="219"/>
        <v>0</v>
      </c>
      <c r="TNN17" s="224">
        <f t="shared" si="219"/>
        <v>0</v>
      </c>
      <c r="TNO17" s="224">
        <f t="shared" si="219"/>
        <v>0</v>
      </c>
      <c r="TNP17" s="224">
        <f t="shared" si="219"/>
        <v>0</v>
      </c>
      <c r="TNQ17" s="224">
        <f t="shared" si="219"/>
        <v>0</v>
      </c>
      <c r="TNR17" s="224">
        <f t="shared" si="219"/>
        <v>0</v>
      </c>
      <c r="TNS17" s="224">
        <f t="shared" si="219"/>
        <v>0</v>
      </c>
      <c r="TNT17" s="224">
        <f t="shared" si="219"/>
        <v>0</v>
      </c>
      <c r="TNU17" s="224">
        <f t="shared" si="219"/>
        <v>0</v>
      </c>
      <c r="TNV17" s="224">
        <f t="shared" si="219"/>
        <v>0</v>
      </c>
      <c r="TNW17" s="224">
        <f t="shared" si="219"/>
        <v>0</v>
      </c>
      <c r="TNX17" s="224">
        <f t="shared" si="219"/>
        <v>0</v>
      </c>
      <c r="TNY17" s="224">
        <f t="shared" si="219"/>
        <v>0</v>
      </c>
      <c r="TNZ17" s="224">
        <f t="shared" si="219"/>
        <v>0</v>
      </c>
      <c r="TOA17" s="224">
        <f t="shared" si="219"/>
        <v>0</v>
      </c>
      <c r="TOB17" s="224">
        <f t="shared" si="219"/>
        <v>0</v>
      </c>
      <c r="TOC17" s="224">
        <f t="shared" si="219"/>
        <v>0</v>
      </c>
      <c r="TOD17" s="224">
        <f t="shared" si="219"/>
        <v>0</v>
      </c>
      <c r="TOE17" s="224">
        <f t="shared" si="219"/>
        <v>0</v>
      </c>
      <c r="TOF17" s="224">
        <f t="shared" si="219"/>
        <v>0</v>
      </c>
      <c r="TOG17" s="224">
        <f t="shared" si="219"/>
        <v>0</v>
      </c>
      <c r="TOH17" s="224">
        <f t="shared" si="219"/>
        <v>0</v>
      </c>
      <c r="TOI17" s="224">
        <f t="shared" si="219"/>
        <v>0</v>
      </c>
      <c r="TOJ17" s="224">
        <f t="shared" si="219"/>
        <v>0</v>
      </c>
      <c r="TOK17" s="224">
        <f t="shared" si="219"/>
        <v>0</v>
      </c>
      <c r="TOL17" s="224">
        <f t="shared" si="219"/>
        <v>0</v>
      </c>
      <c r="TOM17" s="224">
        <f t="shared" si="219"/>
        <v>0</v>
      </c>
      <c r="TON17" s="224">
        <f t="shared" si="219"/>
        <v>0</v>
      </c>
      <c r="TOO17" s="224">
        <f t="shared" si="219"/>
        <v>0</v>
      </c>
      <c r="TOP17" s="224">
        <f t="shared" si="219"/>
        <v>0</v>
      </c>
      <c r="TOQ17" s="224">
        <f t="shared" si="219"/>
        <v>0</v>
      </c>
      <c r="TOR17" s="224">
        <f t="shared" si="219"/>
        <v>0</v>
      </c>
      <c r="TOS17" s="224">
        <f t="shared" si="219"/>
        <v>0</v>
      </c>
      <c r="TOT17" s="224">
        <f t="shared" si="219"/>
        <v>0</v>
      </c>
      <c r="TOU17" s="224">
        <f t="shared" si="219"/>
        <v>0</v>
      </c>
      <c r="TOV17" s="224">
        <f t="shared" si="219"/>
        <v>0</v>
      </c>
      <c r="TOW17" s="224">
        <f t="shared" si="219"/>
        <v>0</v>
      </c>
      <c r="TOX17" s="224">
        <f t="shared" si="219"/>
        <v>0</v>
      </c>
      <c r="TOY17" s="224">
        <f t="shared" si="219"/>
        <v>0</v>
      </c>
      <c r="TOZ17" s="224">
        <f t="shared" si="219"/>
        <v>0</v>
      </c>
      <c r="TPA17" s="224">
        <f t="shared" si="219"/>
        <v>0</v>
      </c>
      <c r="TPB17" s="224">
        <f t="shared" si="219"/>
        <v>0</v>
      </c>
      <c r="TPC17" s="224">
        <f t="shared" si="219"/>
        <v>0</v>
      </c>
      <c r="TPD17" s="224">
        <f t="shared" si="219"/>
        <v>0</v>
      </c>
      <c r="TPE17" s="224">
        <f t="shared" si="219"/>
        <v>0</v>
      </c>
      <c r="TPF17" s="224">
        <f t="shared" si="219"/>
        <v>0</v>
      </c>
      <c r="TPG17" s="224">
        <f t="shared" si="219"/>
        <v>0</v>
      </c>
      <c r="TPH17" s="224">
        <f t="shared" si="219"/>
        <v>0</v>
      </c>
      <c r="TPI17" s="224">
        <f t="shared" si="219"/>
        <v>0</v>
      </c>
      <c r="TPJ17" s="224">
        <f t="shared" si="219"/>
        <v>0</v>
      </c>
      <c r="TPK17" s="224">
        <f t="shared" si="219"/>
        <v>0</v>
      </c>
      <c r="TPL17" s="224">
        <f t="shared" si="219"/>
        <v>0</v>
      </c>
      <c r="TPM17" s="224">
        <f t="shared" ref="TPM17:TRX17" si="220">SUM(TPM18,TPM22,TPM23,TPM28)</f>
        <v>0</v>
      </c>
      <c r="TPN17" s="224">
        <f t="shared" si="220"/>
        <v>0</v>
      </c>
      <c r="TPO17" s="224">
        <f t="shared" si="220"/>
        <v>0</v>
      </c>
      <c r="TPP17" s="224">
        <f t="shared" si="220"/>
        <v>0</v>
      </c>
      <c r="TPQ17" s="224">
        <f t="shared" si="220"/>
        <v>0</v>
      </c>
      <c r="TPR17" s="224">
        <f t="shared" si="220"/>
        <v>0</v>
      </c>
      <c r="TPS17" s="224">
        <f t="shared" si="220"/>
        <v>0</v>
      </c>
      <c r="TPT17" s="224">
        <f t="shared" si="220"/>
        <v>0</v>
      </c>
      <c r="TPU17" s="224">
        <f t="shared" si="220"/>
        <v>0</v>
      </c>
      <c r="TPV17" s="224">
        <f t="shared" si="220"/>
        <v>0</v>
      </c>
      <c r="TPW17" s="224">
        <f t="shared" si="220"/>
        <v>0</v>
      </c>
      <c r="TPX17" s="224">
        <f t="shared" si="220"/>
        <v>0</v>
      </c>
      <c r="TPY17" s="224">
        <f t="shared" si="220"/>
        <v>0</v>
      </c>
      <c r="TPZ17" s="224">
        <f t="shared" si="220"/>
        <v>0</v>
      </c>
      <c r="TQA17" s="224">
        <f t="shared" si="220"/>
        <v>0</v>
      </c>
      <c r="TQB17" s="224">
        <f t="shared" si="220"/>
        <v>0</v>
      </c>
      <c r="TQC17" s="224">
        <f t="shared" si="220"/>
        <v>0</v>
      </c>
      <c r="TQD17" s="224">
        <f t="shared" si="220"/>
        <v>0</v>
      </c>
      <c r="TQE17" s="224">
        <f t="shared" si="220"/>
        <v>0</v>
      </c>
      <c r="TQF17" s="224">
        <f t="shared" si="220"/>
        <v>0</v>
      </c>
      <c r="TQG17" s="224">
        <f t="shared" si="220"/>
        <v>0</v>
      </c>
      <c r="TQH17" s="224">
        <f t="shared" si="220"/>
        <v>0</v>
      </c>
      <c r="TQI17" s="224">
        <f t="shared" si="220"/>
        <v>0</v>
      </c>
      <c r="TQJ17" s="224">
        <f t="shared" si="220"/>
        <v>0</v>
      </c>
      <c r="TQK17" s="224">
        <f t="shared" si="220"/>
        <v>0</v>
      </c>
      <c r="TQL17" s="224">
        <f t="shared" si="220"/>
        <v>0</v>
      </c>
      <c r="TQM17" s="224">
        <f t="shared" si="220"/>
        <v>0</v>
      </c>
      <c r="TQN17" s="224">
        <f t="shared" si="220"/>
        <v>0</v>
      </c>
      <c r="TQO17" s="224">
        <f t="shared" si="220"/>
        <v>0</v>
      </c>
      <c r="TQP17" s="224">
        <f t="shared" si="220"/>
        <v>0</v>
      </c>
      <c r="TQQ17" s="224">
        <f t="shared" si="220"/>
        <v>0</v>
      </c>
      <c r="TQR17" s="224">
        <f t="shared" si="220"/>
        <v>0</v>
      </c>
      <c r="TQS17" s="224">
        <f t="shared" si="220"/>
        <v>0</v>
      </c>
      <c r="TQT17" s="224">
        <f t="shared" si="220"/>
        <v>0</v>
      </c>
      <c r="TQU17" s="224">
        <f t="shared" si="220"/>
        <v>0</v>
      </c>
      <c r="TQV17" s="224">
        <f t="shared" si="220"/>
        <v>0</v>
      </c>
      <c r="TQW17" s="224">
        <f t="shared" si="220"/>
        <v>0</v>
      </c>
      <c r="TQX17" s="224">
        <f t="shared" si="220"/>
        <v>0</v>
      </c>
      <c r="TQY17" s="224">
        <f t="shared" si="220"/>
        <v>0</v>
      </c>
      <c r="TQZ17" s="224">
        <f t="shared" si="220"/>
        <v>0</v>
      </c>
      <c r="TRA17" s="224">
        <f t="shared" si="220"/>
        <v>0</v>
      </c>
      <c r="TRB17" s="224">
        <f t="shared" si="220"/>
        <v>0</v>
      </c>
      <c r="TRC17" s="224">
        <f t="shared" si="220"/>
        <v>0</v>
      </c>
      <c r="TRD17" s="224">
        <f t="shared" si="220"/>
        <v>0</v>
      </c>
      <c r="TRE17" s="224">
        <f t="shared" si="220"/>
        <v>0</v>
      </c>
      <c r="TRF17" s="224">
        <f t="shared" si="220"/>
        <v>0</v>
      </c>
      <c r="TRG17" s="224">
        <f t="shared" si="220"/>
        <v>0</v>
      </c>
      <c r="TRH17" s="224">
        <f t="shared" si="220"/>
        <v>0</v>
      </c>
      <c r="TRI17" s="224">
        <f t="shared" si="220"/>
        <v>0</v>
      </c>
      <c r="TRJ17" s="224">
        <f t="shared" si="220"/>
        <v>0</v>
      </c>
      <c r="TRK17" s="224">
        <f t="shared" si="220"/>
        <v>0</v>
      </c>
      <c r="TRL17" s="224">
        <f t="shared" si="220"/>
        <v>0</v>
      </c>
      <c r="TRM17" s="224">
        <f t="shared" si="220"/>
        <v>0</v>
      </c>
      <c r="TRN17" s="224">
        <f t="shared" si="220"/>
        <v>0</v>
      </c>
      <c r="TRO17" s="224">
        <f t="shared" si="220"/>
        <v>0</v>
      </c>
      <c r="TRP17" s="224">
        <f t="shared" si="220"/>
        <v>0</v>
      </c>
      <c r="TRQ17" s="224">
        <f t="shared" si="220"/>
        <v>0</v>
      </c>
      <c r="TRR17" s="224">
        <f t="shared" si="220"/>
        <v>0</v>
      </c>
      <c r="TRS17" s="224">
        <f t="shared" si="220"/>
        <v>0</v>
      </c>
      <c r="TRT17" s="224">
        <f t="shared" si="220"/>
        <v>0</v>
      </c>
      <c r="TRU17" s="224">
        <f t="shared" si="220"/>
        <v>0</v>
      </c>
      <c r="TRV17" s="224">
        <f t="shared" si="220"/>
        <v>0</v>
      </c>
      <c r="TRW17" s="224">
        <f t="shared" si="220"/>
        <v>0</v>
      </c>
      <c r="TRX17" s="224">
        <f t="shared" si="220"/>
        <v>0</v>
      </c>
      <c r="TRY17" s="224">
        <f t="shared" ref="TRY17:TUJ17" si="221">SUM(TRY18,TRY22,TRY23,TRY28)</f>
        <v>0</v>
      </c>
      <c r="TRZ17" s="224">
        <f t="shared" si="221"/>
        <v>0</v>
      </c>
      <c r="TSA17" s="224">
        <f t="shared" si="221"/>
        <v>0</v>
      </c>
      <c r="TSB17" s="224">
        <f t="shared" si="221"/>
        <v>0</v>
      </c>
      <c r="TSC17" s="224">
        <f t="shared" si="221"/>
        <v>0</v>
      </c>
      <c r="TSD17" s="224">
        <f t="shared" si="221"/>
        <v>0</v>
      </c>
      <c r="TSE17" s="224">
        <f t="shared" si="221"/>
        <v>0</v>
      </c>
      <c r="TSF17" s="224">
        <f t="shared" si="221"/>
        <v>0</v>
      </c>
      <c r="TSG17" s="224">
        <f t="shared" si="221"/>
        <v>0</v>
      </c>
      <c r="TSH17" s="224">
        <f t="shared" si="221"/>
        <v>0</v>
      </c>
      <c r="TSI17" s="224">
        <f t="shared" si="221"/>
        <v>0</v>
      </c>
      <c r="TSJ17" s="224">
        <f t="shared" si="221"/>
        <v>0</v>
      </c>
      <c r="TSK17" s="224">
        <f t="shared" si="221"/>
        <v>0</v>
      </c>
      <c r="TSL17" s="224">
        <f t="shared" si="221"/>
        <v>0</v>
      </c>
      <c r="TSM17" s="224">
        <f t="shared" si="221"/>
        <v>0</v>
      </c>
      <c r="TSN17" s="224">
        <f t="shared" si="221"/>
        <v>0</v>
      </c>
      <c r="TSO17" s="224">
        <f t="shared" si="221"/>
        <v>0</v>
      </c>
      <c r="TSP17" s="224">
        <f t="shared" si="221"/>
        <v>0</v>
      </c>
      <c r="TSQ17" s="224">
        <f t="shared" si="221"/>
        <v>0</v>
      </c>
      <c r="TSR17" s="224">
        <f t="shared" si="221"/>
        <v>0</v>
      </c>
      <c r="TSS17" s="224">
        <f t="shared" si="221"/>
        <v>0</v>
      </c>
      <c r="TST17" s="224">
        <f t="shared" si="221"/>
        <v>0</v>
      </c>
      <c r="TSU17" s="224">
        <f t="shared" si="221"/>
        <v>0</v>
      </c>
      <c r="TSV17" s="224">
        <f t="shared" si="221"/>
        <v>0</v>
      </c>
      <c r="TSW17" s="224">
        <f t="shared" si="221"/>
        <v>0</v>
      </c>
      <c r="TSX17" s="224">
        <f t="shared" si="221"/>
        <v>0</v>
      </c>
      <c r="TSY17" s="224">
        <f t="shared" si="221"/>
        <v>0</v>
      </c>
      <c r="TSZ17" s="224">
        <f t="shared" si="221"/>
        <v>0</v>
      </c>
      <c r="TTA17" s="224">
        <f t="shared" si="221"/>
        <v>0</v>
      </c>
      <c r="TTB17" s="224">
        <f t="shared" si="221"/>
        <v>0</v>
      </c>
      <c r="TTC17" s="224">
        <f t="shared" si="221"/>
        <v>0</v>
      </c>
      <c r="TTD17" s="224">
        <f t="shared" si="221"/>
        <v>0</v>
      </c>
      <c r="TTE17" s="224">
        <f t="shared" si="221"/>
        <v>0</v>
      </c>
      <c r="TTF17" s="224">
        <f t="shared" si="221"/>
        <v>0</v>
      </c>
      <c r="TTG17" s="224">
        <f t="shared" si="221"/>
        <v>0</v>
      </c>
      <c r="TTH17" s="224">
        <f t="shared" si="221"/>
        <v>0</v>
      </c>
      <c r="TTI17" s="224">
        <f t="shared" si="221"/>
        <v>0</v>
      </c>
      <c r="TTJ17" s="224">
        <f t="shared" si="221"/>
        <v>0</v>
      </c>
      <c r="TTK17" s="224">
        <f t="shared" si="221"/>
        <v>0</v>
      </c>
      <c r="TTL17" s="224">
        <f t="shared" si="221"/>
        <v>0</v>
      </c>
      <c r="TTM17" s="224">
        <f t="shared" si="221"/>
        <v>0</v>
      </c>
      <c r="TTN17" s="224">
        <f t="shared" si="221"/>
        <v>0</v>
      </c>
      <c r="TTO17" s="224">
        <f t="shared" si="221"/>
        <v>0</v>
      </c>
      <c r="TTP17" s="224">
        <f t="shared" si="221"/>
        <v>0</v>
      </c>
      <c r="TTQ17" s="224">
        <f t="shared" si="221"/>
        <v>0</v>
      </c>
      <c r="TTR17" s="224">
        <f t="shared" si="221"/>
        <v>0</v>
      </c>
      <c r="TTS17" s="224">
        <f t="shared" si="221"/>
        <v>0</v>
      </c>
      <c r="TTT17" s="224">
        <f t="shared" si="221"/>
        <v>0</v>
      </c>
      <c r="TTU17" s="224">
        <f t="shared" si="221"/>
        <v>0</v>
      </c>
      <c r="TTV17" s="224">
        <f t="shared" si="221"/>
        <v>0</v>
      </c>
      <c r="TTW17" s="224">
        <f t="shared" si="221"/>
        <v>0</v>
      </c>
      <c r="TTX17" s="224">
        <f t="shared" si="221"/>
        <v>0</v>
      </c>
      <c r="TTY17" s="224">
        <f t="shared" si="221"/>
        <v>0</v>
      </c>
      <c r="TTZ17" s="224">
        <f t="shared" si="221"/>
        <v>0</v>
      </c>
      <c r="TUA17" s="224">
        <f t="shared" si="221"/>
        <v>0</v>
      </c>
      <c r="TUB17" s="224">
        <f t="shared" si="221"/>
        <v>0</v>
      </c>
      <c r="TUC17" s="224">
        <f t="shared" si="221"/>
        <v>0</v>
      </c>
      <c r="TUD17" s="224">
        <f t="shared" si="221"/>
        <v>0</v>
      </c>
      <c r="TUE17" s="224">
        <f t="shared" si="221"/>
        <v>0</v>
      </c>
      <c r="TUF17" s="224">
        <f t="shared" si="221"/>
        <v>0</v>
      </c>
      <c r="TUG17" s="224">
        <f t="shared" si="221"/>
        <v>0</v>
      </c>
      <c r="TUH17" s="224">
        <f t="shared" si="221"/>
        <v>0</v>
      </c>
      <c r="TUI17" s="224">
        <f t="shared" si="221"/>
        <v>0</v>
      </c>
      <c r="TUJ17" s="224">
        <f t="shared" si="221"/>
        <v>0</v>
      </c>
      <c r="TUK17" s="224">
        <f t="shared" ref="TUK17:TWV17" si="222">SUM(TUK18,TUK22,TUK23,TUK28)</f>
        <v>0</v>
      </c>
      <c r="TUL17" s="224">
        <f t="shared" si="222"/>
        <v>0</v>
      </c>
      <c r="TUM17" s="224">
        <f t="shared" si="222"/>
        <v>0</v>
      </c>
      <c r="TUN17" s="224">
        <f t="shared" si="222"/>
        <v>0</v>
      </c>
      <c r="TUO17" s="224">
        <f t="shared" si="222"/>
        <v>0</v>
      </c>
      <c r="TUP17" s="224">
        <f t="shared" si="222"/>
        <v>0</v>
      </c>
      <c r="TUQ17" s="224">
        <f t="shared" si="222"/>
        <v>0</v>
      </c>
      <c r="TUR17" s="224">
        <f t="shared" si="222"/>
        <v>0</v>
      </c>
      <c r="TUS17" s="224">
        <f t="shared" si="222"/>
        <v>0</v>
      </c>
      <c r="TUT17" s="224">
        <f t="shared" si="222"/>
        <v>0</v>
      </c>
      <c r="TUU17" s="224">
        <f t="shared" si="222"/>
        <v>0</v>
      </c>
      <c r="TUV17" s="224">
        <f t="shared" si="222"/>
        <v>0</v>
      </c>
      <c r="TUW17" s="224">
        <f t="shared" si="222"/>
        <v>0</v>
      </c>
      <c r="TUX17" s="224">
        <f t="shared" si="222"/>
        <v>0</v>
      </c>
      <c r="TUY17" s="224">
        <f t="shared" si="222"/>
        <v>0</v>
      </c>
      <c r="TUZ17" s="224">
        <f t="shared" si="222"/>
        <v>0</v>
      </c>
      <c r="TVA17" s="224">
        <f t="shared" si="222"/>
        <v>0</v>
      </c>
      <c r="TVB17" s="224">
        <f t="shared" si="222"/>
        <v>0</v>
      </c>
      <c r="TVC17" s="224">
        <f t="shared" si="222"/>
        <v>0</v>
      </c>
      <c r="TVD17" s="224">
        <f t="shared" si="222"/>
        <v>0</v>
      </c>
      <c r="TVE17" s="224">
        <f t="shared" si="222"/>
        <v>0</v>
      </c>
      <c r="TVF17" s="224">
        <f t="shared" si="222"/>
        <v>0</v>
      </c>
      <c r="TVG17" s="224">
        <f t="shared" si="222"/>
        <v>0</v>
      </c>
      <c r="TVH17" s="224">
        <f t="shared" si="222"/>
        <v>0</v>
      </c>
      <c r="TVI17" s="224">
        <f t="shared" si="222"/>
        <v>0</v>
      </c>
      <c r="TVJ17" s="224">
        <f t="shared" si="222"/>
        <v>0</v>
      </c>
      <c r="TVK17" s="224">
        <f t="shared" si="222"/>
        <v>0</v>
      </c>
      <c r="TVL17" s="224">
        <f t="shared" si="222"/>
        <v>0</v>
      </c>
      <c r="TVM17" s="224">
        <f t="shared" si="222"/>
        <v>0</v>
      </c>
      <c r="TVN17" s="224">
        <f t="shared" si="222"/>
        <v>0</v>
      </c>
      <c r="TVO17" s="224">
        <f t="shared" si="222"/>
        <v>0</v>
      </c>
      <c r="TVP17" s="224">
        <f t="shared" si="222"/>
        <v>0</v>
      </c>
      <c r="TVQ17" s="224">
        <f t="shared" si="222"/>
        <v>0</v>
      </c>
      <c r="TVR17" s="224">
        <f t="shared" si="222"/>
        <v>0</v>
      </c>
      <c r="TVS17" s="224">
        <f t="shared" si="222"/>
        <v>0</v>
      </c>
      <c r="TVT17" s="224">
        <f t="shared" si="222"/>
        <v>0</v>
      </c>
      <c r="TVU17" s="224">
        <f t="shared" si="222"/>
        <v>0</v>
      </c>
      <c r="TVV17" s="224">
        <f t="shared" si="222"/>
        <v>0</v>
      </c>
      <c r="TVW17" s="224">
        <f t="shared" si="222"/>
        <v>0</v>
      </c>
      <c r="TVX17" s="224">
        <f t="shared" si="222"/>
        <v>0</v>
      </c>
      <c r="TVY17" s="224">
        <f t="shared" si="222"/>
        <v>0</v>
      </c>
      <c r="TVZ17" s="224">
        <f t="shared" si="222"/>
        <v>0</v>
      </c>
      <c r="TWA17" s="224">
        <f t="shared" si="222"/>
        <v>0</v>
      </c>
      <c r="TWB17" s="224">
        <f t="shared" si="222"/>
        <v>0</v>
      </c>
      <c r="TWC17" s="224">
        <f t="shared" si="222"/>
        <v>0</v>
      </c>
      <c r="TWD17" s="224">
        <f t="shared" si="222"/>
        <v>0</v>
      </c>
      <c r="TWE17" s="224">
        <f t="shared" si="222"/>
        <v>0</v>
      </c>
      <c r="TWF17" s="224">
        <f t="shared" si="222"/>
        <v>0</v>
      </c>
      <c r="TWG17" s="224">
        <f t="shared" si="222"/>
        <v>0</v>
      </c>
      <c r="TWH17" s="224">
        <f t="shared" si="222"/>
        <v>0</v>
      </c>
      <c r="TWI17" s="224">
        <f t="shared" si="222"/>
        <v>0</v>
      </c>
      <c r="TWJ17" s="224">
        <f t="shared" si="222"/>
        <v>0</v>
      </c>
      <c r="TWK17" s="224">
        <f t="shared" si="222"/>
        <v>0</v>
      </c>
      <c r="TWL17" s="224">
        <f t="shared" si="222"/>
        <v>0</v>
      </c>
      <c r="TWM17" s="224">
        <f t="shared" si="222"/>
        <v>0</v>
      </c>
      <c r="TWN17" s="224">
        <f t="shared" si="222"/>
        <v>0</v>
      </c>
      <c r="TWO17" s="224">
        <f t="shared" si="222"/>
        <v>0</v>
      </c>
      <c r="TWP17" s="224">
        <f t="shared" si="222"/>
        <v>0</v>
      </c>
      <c r="TWQ17" s="224">
        <f t="shared" si="222"/>
        <v>0</v>
      </c>
      <c r="TWR17" s="224">
        <f t="shared" si="222"/>
        <v>0</v>
      </c>
      <c r="TWS17" s="224">
        <f t="shared" si="222"/>
        <v>0</v>
      </c>
      <c r="TWT17" s="224">
        <f t="shared" si="222"/>
        <v>0</v>
      </c>
      <c r="TWU17" s="224">
        <f t="shared" si="222"/>
        <v>0</v>
      </c>
      <c r="TWV17" s="224">
        <f t="shared" si="222"/>
        <v>0</v>
      </c>
      <c r="TWW17" s="224">
        <f t="shared" ref="TWW17:TZH17" si="223">SUM(TWW18,TWW22,TWW23,TWW28)</f>
        <v>0</v>
      </c>
      <c r="TWX17" s="224">
        <f t="shared" si="223"/>
        <v>0</v>
      </c>
      <c r="TWY17" s="224">
        <f t="shared" si="223"/>
        <v>0</v>
      </c>
      <c r="TWZ17" s="224">
        <f t="shared" si="223"/>
        <v>0</v>
      </c>
      <c r="TXA17" s="224">
        <f t="shared" si="223"/>
        <v>0</v>
      </c>
      <c r="TXB17" s="224">
        <f t="shared" si="223"/>
        <v>0</v>
      </c>
      <c r="TXC17" s="224">
        <f t="shared" si="223"/>
        <v>0</v>
      </c>
      <c r="TXD17" s="224">
        <f t="shared" si="223"/>
        <v>0</v>
      </c>
      <c r="TXE17" s="224">
        <f t="shared" si="223"/>
        <v>0</v>
      </c>
      <c r="TXF17" s="224">
        <f t="shared" si="223"/>
        <v>0</v>
      </c>
      <c r="TXG17" s="224">
        <f t="shared" si="223"/>
        <v>0</v>
      </c>
      <c r="TXH17" s="224">
        <f t="shared" si="223"/>
        <v>0</v>
      </c>
      <c r="TXI17" s="224">
        <f t="shared" si="223"/>
        <v>0</v>
      </c>
      <c r="TXJ17" s="224">
        <f t="shared" si="223"/>
        <v>0</v>
      </c>
      <c r="TXK17" s="224">
        <f t="shared" si="223"/>
        <v>0</v>
      </c>
      <c r="TXL17" s="224">
        <f t="shared" si="223"/>
        <v>0</v>
      </c>
      <c r="TXM17" s="224">
        <f t="shared" si="223"/>
        <v>0</v>
      </c>
      <c r="TXN17" s="224">
        <f t="shared" si="223"/>
        <v>0</v>
      </c>
      <c r="TXO17" s="224">
        <f t="shared" si="223"/>
        <v>0</v>
      </c>
      <c r="TXP17" s="224">
        <f t="shared" si="223"/>
        <v>0</v>
      </c>
      <c r="TXQ17" s="224">
        <f t="shared" si="223"/>
        <v>0</v>
      </c>
      <c r="TXR17" s="224">
        <f t="shared" si="223"/>
        <v>0</v>
      </c>
      <c r="TXS17" s="224">
        <f t="shared" si="223"/>
        <v>0</v>
      </c>
      <c r="TXT17" s="224">
        <f t="shared" si="223"/>
        <v>0</v>
      </c>
      <c r="TXU17" s="224">
        <f t="shared" si="223"/>
        <v>0</v>
      </c>
      <c r="TXV17" s="224">
        <f t="shared" si="223"/>
        <v>0</v>
      </c>
      <c r="TXW17" s="224">
        <f t="shared" si="223"/>
        <v>0</v>
      </c>
      <c r="TXX17" s="224">
        <f t="shared" si="223"/>
        <v>0</v>
      </c>
      <c r="TXY17" s="224">
        <f t="shared" si="223"/>
        <v>0</v>
      </c>
      <c r="TXZ17" s="224">
        <f t="shared" si="223"/>
        <v>0</v>
      </c>
      <c r="TYA17" s="224">
        <f t="shared" si="223"/>
        <v>0</v>
      </c>
      <c r="TYB17" s="224">
        <f t="shared" si="223"/>
        <v>0</v>
      </c>
      <c r="TYC17" s="224">
        <f t="shared" si="223"/>
        <v>0</v>
      </c>
      <c r="TYD17" s="224">
        <f t="shared" si="223"/>
        <v>0</v>
      </c>
      <c r="TYE17" s="224">
        <f t="shared" si="223"/>
        <v>0</v>
      </c>
      <c r="TYF17" s="224">
        <f t="shared" si="223"/>
        <v>0</v>
      </c>
      <c r="TYG17" s="224">
        <f t="shared" si="223"/>
        <v>0</v>
      </c>
      <c r="TYH17" s="224">
        <f t="shared" si="223"/>
        <v>0</v>
      </c>
      <c r="TYI17" s="224">
        <f t="shared" si="223"/>
        <v>0</v>
      </c>
      <c r="TYJ17" s="224">
        <f t="shared" si="223"/>
        <v>0</v>
      </c>
      <c r="TYK17" s="224">
        <f t="shared" si="223"/>
        <v>0</v>
      </c>
      <c r="TYL17" s="224">
        <f t="shared" si="223"/>
        <v>0</v>
      </c>
      <c r="TYM17" s="224">
        <f t="shared" si="223"/>
        <v>0</v>
      </c>
      <c r="TYN17" s="224">
        <f t="shared" si="223"/>
        <v>0</v>
      </c>
      <c r="TYO17" s="224">
        <f t="shared" si="223"/>
        <v>0</v>
      </c>
      <c r="TYP17" s="224">
        <f t="shared" si="223"/>
        <v>0</v>
      </c>
      <c r="TYQ17" s="224">
        <f t="shared" si="223"/>
        <v>0</v>
      </c>
      <c r="TYR17" s="224">
        <f t="shared" si="223"/>
        <v>0</v>
      </c>
      <c r="TYS17" s="224">
        <f t="shared" si="223"/>
        <v>0</v>
      </c>
      <c r="TYT17" s="224">
        <f t="shared" si="223"/>
        <v>0</v>
      </c>
      <c r="TYU17" s="224">
        <f t="shared" si="223"/>
        <v>0</v>
      </c>
      <c r="TYV17" s="224">
        <f t="shared" si="223"/>
        <v>0</v>
      </c>
      <c r="TYW17" s="224">
        <f t="shared" si="223"/>
        <v>0</v>
      </c>
      <c r="TYX17" s="224">
        <f t="shared" si="223"/>
        <v>0</v>
      </c>
      <c r="TYY17" s="224">
        <f t="shared" si="223"/>
        <v>0</v>
      </c>
      <c r="TYZ17" s="224">
        <f t="shared" si="223"/>
        <v>0</v>
      </c>
      <c r="TZA17" s="224">
        <f t="shared" si="223"/>
        <v>0</v>
      </c>
      <c r="TZB17" s="224">
        <f t="shared" si="223"/>
        <v>0</v>
      </c>
      <c r="TZC17" s="224">
        <f t="shared" si="223"/>
        <v>0</v>
      </c>
      <c r="TZD17" s="224">
        <f t="shared" si="223"/>
        <v>0</v>
      </c>
      <c r="TZE17" s="224">
        <f t="shared" si="223"/>
        <v>0</v>
      </c>
      <c r="TZF17" s="224">
        <f t="shared" si="223"/>
        <v>0</v>
      </c>
      <c r="TZG17" s="224">
        <f t="shared" si="223"/>
        <v>0</v>
      </c>
      <c r="TZH17" s="224">
        <f t="shared" si="223"/>
        <v>0</v>
      </c>
      <c r="TZI17" s="224">
        <f t="shared" ref="TZI17:UBT17" si="224">SUM(TZI18,TZI22,TZI23,TZI28)</f>
        <v>0</v>
      </c>
      <c r="TZJ17" s="224">
        <f t="shared" si="224"/>
        <v>0</v>
      </c>
      <c r="TZK17" s="224">
        <f t="shared" si="224"/>
        <v>0</v>
      </c>
      <c r="TZL17" s="224">
        <f t="shared" si="224"/>
        <v>0</v>
      </c>
      <c r="TZM17" s="224">
        <f t="shared" si="224"/>
        <v>0</v>
      </c>
      <c r="TZN17" s="224">
        <f t="shared" si="224"/>
        <v>0</v>
      </c>
      <c r="TZO17" s="224">
        <f t="shared" si="224"/>
        <v>0</v>
      </c>
      <c r="TZP17" s="224">
        <f t="shared" si="224"/>
        <v>0</v>
      </c>
      <c r="TZQ17" s="224">
        <f t="shared" si="224"/>
        <v>0</v>
      </c>
      <c r="TZR17" s="224">
        <f t="shared" si="224"/>
        <v>0</v>
      </c>
      <c r="TZS17" s="224">
        <f t="shared" si="224"/>
        <v>0</v>
      </c>
      <c r="TZT17" s="224">
        <f t="shared" si="224"/>
        <v>0</v>
      </c>
      <c r="TZU17" s="224">
        <f t="shared" si="224"/>
        <v>0</v>
      </c>
      <c r="TZV17" s="224">
        <f t="shared" si="224"/>
        <v>0</v>
      </c>
      <c r="TZW17" s="224">
        <f t="shared" si="224"/>
        <v>0</v>
      </c>
      <c r="TZX17" s="224">
        <f t="shared" si="224"/>
        <v>0</v>
      </c>
      <c r="TZY17" s="224">
        <f t="shared" si="224"/>
        <v>0</v>
      </c>
      <c r="TZZ17" s="224">
        <f t="shared" si="224"/>
        <v>0</v>
      </c>
      <c r="UAA17" s="224">
        <f t="shared" si="224"/>
        <v>0</v>
      </c>
      <c r="UAB17" s="224">
        <f t="shared" si="224"/>
        <v>0</v>
      </c>
      <c r="UAC17" s="224">
        <f t="shared" si="224"/>
        <v>0</v>
      </c>
      <c r="UAD17" s="224">
        <f t="shared" si="224"/>
        <v>0</v>
      </c>
      <c r="UAE17" s="224">
        <f t="shared" si="224"/>
        <v>0</v>
      </c>
      <c r="UAF17" s="224">
        <f t="shared" si="224"/>
        <v>0</v>
      </c>
      <c r="UAG17" s="224">
        <f t="shared" si="224"/>
        <v>0</v>
      </c>
      <c r="UAH17" s="224">
        <f t="shared" si="224"/>
        <v>0</v>
      </c>
      <c r="UAI17" s="224">
        <f t="shared" si="224"/>
        <v>0</v>
      </c>
      <c r="UAJ17" s="224">
        <f t="shared" si="224"/>
        <v>0</v>
      </c>
      <c r="UAK17" s="224">
        <f t="shared" si="224"/>
        <v>0</v>
      </c>
      <c r="UAL17" s="224">
        <f t="shared" si="224"/>
        <v>0</v>
      </c>
      <c r="UAM17" s="224">
        <f t="shared" si="224"/>
        <v>0</v>
      </c>
      <c r="UAN17" s="224">
        <f t="shared" si="224"/>
        <v>0</v>
      </c>
      <c r="UAO17" s="224">
        <f t="shared" si="224"/>
        <v>0</v>
      </c>
      <c r="UAP17" s="224">
        <f t="shared" si="224"/>
        <v>0</v>
      </c>
      <c r="UAQ17" s="224">
        <f t="shared" si="224"/>
        <v>0</v>
      </c>
      <c r="UAR17" s="224">
        <f t="shared" si="224"/>
        <v>0</v>
      </c>
      <c r="UAS17" s="224">
        <f t="shared" si="224"/>
        <v>0</v>
      </c>
      <c r="UAT17" s="224">
        <f t="shared" si="224"/>
        <v>0</v>
      </c>
      <c r="UAU17" s="224">
        <f t="shared" si="224"/>
        <v>0</v>
      </c>
      <c r="UAV17" s="224">
        <f t="shared" si="224"/>
        <v>0</v>
      </c>
      <c r="UAW17" s="224">
        <f t="shared" si="224"/>
        <v>0</v>
      </c>
      <c r="UAX17" s="224">
        <f t="shared" si="224"/>
        <v>0</v>
      </c>
      <c r="UAY17" s="224">
        <f t="shared" si="224"/>
        <v>0</v>
      </c>
      <c r="UAZ17" s="224">
        <f t="shared" si="224"/>
        <v>0</v>
      </c>
      <c r="UBA17" s="224">
        <f t="shared" si="224"/>
        <v>0</v>
      </c>
      <c r="UBB17" s="224">
        <f t="shared" si="224"/>
        <v>0</v>
      </c>
      <c r="UBC17" s="224">
        <f t="shared" si="224"/>
        <v>0</v>
      </c>
      <c r="UBD17" s="224">
        <f t="shared" si="224"/>
        <v>0</v>
      </c>
      <c r="UBE17" s="224">
        <f t="shared" si="224"/>
        <v>0</v>
      </c>
      <c r="UBF17" s="224">
        <f t="shared" si="224"/>
        <v>0</v>
      </c>
      <c r="UBG17" s="224">
        <f t="shared" si="224"/>
        <v>0</v>
      </c>
      <c r="UBH17" s="224">
        <f t="shared" si="224"/>
        <v>0</v>
      </c>
      <c r="UBI17" s="224">
        <f t="shared" si="224"/>
        <v>0</v>
      </c>
      <c r="UBJ17" s="224">
        <f t="shared" si="224"/>
        <v>0</v>
      </c>
      <c r="UBK17" s="224">
        <f t="shared" si="224"/>
        <v>0</v>
      </c>
      <c r="UBL17" s="224">
        <f t="shared" si="224"/>
        <v>0</v>
      </c>
      <c r="UBM17" s="224">
        <f t="shared" si="224"/>
        <v>0</v>
      </c>
      <c r="UBN17" s="224">
        <f t="shared" si="224"/>
        <v>0</v>
      </c>
      <c r="UBO17" s="224">
        <f t="shared" si="224"/>
        <v>0</v>
      </c>
      <c r="UBP17" s="224">
        <f t="shared" si="224"/>
        <v>0</v>
      </c>
      <c r="UBQ17" s="224">
        <f t="shared" si="224"/>
        <v>0</v>
      </c>
      <c r="UBR17" s="224">
        <f t="shared" si="224"/>
        <v>0</v>
      </c>
      <c r="UBS17" s="224">
        <f t="shared" si="224"/>
        <v>0</v>
      </c>
      <c r="UBT17" s="224">
        <f t="shared" si="224"/>
        <v>0</v>
      </c>
      <c r="UBU17" s="224">
        <f t="shared" ref="UBU17:UEF17" si="225">SUM(UBU18,UBU22,UBU23,UBU28)</f>
        <v>0</v>
      </c>
      <c r="UBV17" s="224">
        <f t="shared" si="225"/>
        <v>0</v>
      </c>
      <c r="UBW17" s="224">
        <f t="shared" si="225"/>
        <v>0</v>
      </c>
      <c r="UBX17" s="224">
        <f t="shared" si="225"/>
        <v>0</v>
      </c>
      <c r="UBY17" s="224">
        <f t="shared" si="225"/>
        <v>0</v>
      </c>
      <c r="UBZ17" s="224">
        <f t="shared" si="225"/>
        <v>0</v>
      </c>
      <c r="UCA17" s="224">
        <f t="shared" si="225"/>
        <v>0</v>
      </c>
      <c r="UCB17" s="224">
        <f t="shared" si="225"/>
        <v>0</v>
      </c>
      <c r="UCC17" s="224">
        <f t="shared" si="225"/>
        <v>0</v>
      </c>
      <c r="UCD17" s="224">
        <f t="shared" si="225"/>
        <v>0</v>
      </c>
      <c r="UCE17" s="224">
        <f t="shared" si="225"/>
        <v>0</v>
      </c>
      <c r="UCF17" s="224">
        <f t="shared" si="225"/>
        <v>0</v>
      </c>
      <c r="UCG17" s="224">
        <f t="shared" si="225"/>
        <v>0</v>
      </c>
      <c r="UCH17" s="224">
        <f t="shared" si="225"/>
        <v>0</v>
      </c>
      <c r="UCI17" s="224">
        <f t="shared" si="225"/>
        <v>0</v>
      </c>
      <c r="UCJ17" s="224">
        <f t="shared" si="225"/>
        <v>0</v>
      </c>
      <c r="UCK17" s="224">
        <f t="shared" si="225"/>
        <v>0</v>
      </c>
      <c r="UCL17" s="224">
        <f t="shared" si="225"/>
        <v>0</v>
      </c>
      <c r="UCM17" s="224">
        <f t="shared" si="225"/>
        <v>0</v>
      </c>
      <c r="UCN17" s="224">
        <f t="shared" si="225"/>
        <v>0</v>
      </c>
      <c r="UCO17" s="224">
        <f t="shared" si="225"/>
        <v>0</v>
      </c>
      <c r="UCP17" s="224">
        <f t="shared" si="225"/>
        <v>0</v>
      </c>
      <c r="UCQ17" s="224">
        <f t="shared" si="225"/>
        <v>0</v>
      </c>
      <c r="UCR17" s="224">
        <f t="shared" si="225"/>
        <v>0</v>
      </c>
      <c r="UCS17" s="224">
        <f t="shared" si="225"/>
        <v>0</v>
      </c>
      <c r="UCT17" s="224">
        <f t="shared" si="225"/>
        <v>0</v>
      </c>
      <c r="UCU17" s="224">
        <f t="shared" si="225"/>
        <v>0</v>
      </c>
      <c r="UCV17" s="224">
        <f t="shared" si="225"/>
        <v>0</v>
      </c>
      <c r="UCW17" s="224">
        <f t="shared" si="225"/>
        <v>0</v>
      </c>
      <c r="UCX17" s="224">
        <f t="shared" si="225"/>
        <v>0</v>
      </c>
      <c r="UCY17" s="224">
        <f t="shared" si="225"/>
        <v>0</v>
      </c>
      <c r="UCZ17" s="224">
        <f t="shared" si="225"/>
        <v>0</v>
      </c>
      <c r="UDA17" s="224">
        <f t="shared" si="225"/>
        <v>0</v>
      </c>
      <c r="UDB17" s="224">
        <f t="shared" si="225"/>
        <v>0</v>
      </c>
      <c r="UDC17" s="224">
        <f t="shared" si="225"/>
        <v>0</v>
      </c>
      <c r="UDD17" s="224">
        <f t="shared" si="225"/>
        <v>0</v>
      </c>
      <c r="UDE17" s="224">
        <f t="shared" si="225"/>
        <v>0</v>
      </c>
      <c r="UDF17" s="224">
        <f t="shared" si="225"/>
        <v>0</v>
      </c>
      <c r="UDG17" s="224">
        <f t="shared" si="225"/>
        <v>0</v>
      </c>
      <c r="UDH17" s="224">
        <f t="shared" si="225"/>
        <v>0</v>
      </c>
      <c r="UDI17" s="224">
        <f t="shared" si="225"/>
        <v>0</v>
      </c>
      <c r="UDJ17" s="224">
        <f t="shared" si="225"/>
        <v>0</v>
      </c>
      <c r="UDK17" s="224">
        <f t="shared" si="225"/>
        <v>0</v>
      </c>
      <c r="UDL17" s="224">
        <f t="shared" si="225"/>
        <v>0</v>
      </c>
      <c r="UDM17" s="224">
        <f t="shared" si="225"/>
        <v>0</v>
      </c>
      <c r="UDN17" s="224">
        <f t="shared" si="225"/>
        <v>0</v>
      </c>
      <c r="UDO17" s="224">
        <f t="shared" si="225"/>
        <v>0</v>
      </c>
      <c r="UDP17" s="224">
        <f t="shared" si="225"/>
        <v>0</v>
      </c>
      <c r="UDQ17" s="224">
        <f t="shared" si="225"/>
        <v>0</v>
      </c>
      <c r="UDR17" s="224">
        <f t="shared" si="225"/>
        <v>0</v>
      </c>
      <c r="UDS17" s="224">
        <f t="shared" si="225"/>
        <v>0</v>
      </c>
      <c r="UDT17" s="224">
        <f t="shared" si="225"/>
        <v>0</v>
      </c>
      <c r="UDU17" s="224">
        <f t="shared" si="225"/>
        <v>0</v>
      </c>
      <c r="UDV17" s="224">
        <f t="shared" si="225"/>
        <v>0</v>
      </c>
      <c r="UDW17" s="224">
        <f t="shared" si="225"/>
        <v>0</v>
      </c>
      <c r="UDX17" s="224">
        <f t="shared" si="225"/>
        <v>0</v>
      </c>
      <c r="UDY17" s="224">
        <f t="shared" si="225"/>
        <v>0</v>
      </c>
      <c r="UDZ17" s="224">
        <f t="shared" si="225"/>
        <v>0</v>
      </c>
      <c r="UEA17" s="224">
        <f t="shared" si="225"/>
        <v>0</v>
      </c>
      <c r="UEB17" s="224">
        <f t="shared" si="225"/>
        <v>0</v>
      </c>
      <c r="UEC17" s="224">
        <f t="shared" si="225"/>
        <v>0</v>
      </c>
      <c r="UED17" s="224">
        <f t="shared" si="225"/>
        <v>0</v>
      </c>
      <c r="UEE17" s="224">
        <f t="shared" si="225"/>
        <v>0</v>
      </c>
      <c r="UEF17" s="224">
        <f t="shared" si="225"/>
        <v>0</v>
      </c>
      <c r="UEG17" s="224">
        <f t="shared" ref="UEG17:UGR17" si="226">SUM(UEG18,UEG22,UEG23,UEG28)</f>
        <v>0</v>
      </c>
      <c r="UEH17" s="224">
        <f t="shared" si="226"/>
        <v>0</v>
      </c>
      <c r="UEI17" s="224">
        <f t="shared" si="226"/>
        <v>0</v>
      </c>
      <c r="UEJ17" s="224">
        <f t="shared" si="226"/>
        <v>0</v>
      </c>
      <c r="UEK17" s="224">
        <f t="shared" si="226"/>
        <v>0</v>
      </c>
      <c r="UEL17" s="224">
        <f t="shared" si="226"/>
        <v>0</v>
      </c>
      <c r="UEM17" s="224">
        <f t="shared" si="226"/>
        <v>0</v>
      </c>
      <c r="UEN17" s="224">
        <f t="shared" si="226"/>
        <v>0</v>
      </c>
      <c r="UEO17" s="224">
        <f t="shared" si="226"/>
        <v>0</v>
      </c>
      <c r="UEP17" s="224">
        <f t="shared" si="226"/>
        <v>0</v>
      </c>
      <c r="UEQ17" s="224">
        <f t="shared" si="226"/>
        <v>0</v>
      </c>
      <c r="UER17" s="224">
        <f t="shared" si="226"/>
        <v>0</v>
      </c>
      <c r="UES17" s="224">
        <f t="shared" si="226"/>
        <v>0</v>
      </c>
      <c r="UET17" s="224">
        <f t="shared" si="226"/>
        <v>0</v>
      </c>
      <c r="UEU17" s="224">
        <f t="shared" si="226"/>
        <v>0</v>
      </c>
      <c r="UEV17" s="224">
        <f t="shared" si="226"/>
        <v>0</v>
      </c>
      <c r="UEW17" s="224">
        <f t="shared" si="226"/>
        <v>0</v>
      </c>
      <c r="UEX17" s="224">
        <f t="shared" si="226"/>
        <v>0</v>
      </c>
      <c r="UEY17" s="224">
        <f t="shared" si="226"/>
        <v>0</v>
      </c>
      <c r="UEZ17" s="224">
        <f t="shared" si="226"/>
        <v>0</v>
      </c>
      <c r="UFA17" s="224">
        <f t="shared" si="226"/>
        <v>0</v>
      </c>
      <c r="UFB17" s="224">
        <f t="shared" si="226"/>
        <v>0</v>
      </c>
      <c r="UFC17" s="224">
        <f t="shared" si="226"/>
        <v>0</v>
      </c>
      <c r="UFD17" s="224">
        <f t="shared" si="226"/>
        <v>0</v>
      </c>
      <c r="UFE17" s="224">
        <f t="shared" si="226"/>
        <v>0</v>
      </c>
      <c r="UFF17" s="224">
        <f t="shared" si="226"/>
        <v>0</v>
      </c>
      <c r="UFG17" s="224">
        <f t="shared" si="226"/>
        <v>0</v>
      </c>
      <c r="UFH17" s="224">
        <f t="shared" si="226"/>
        <v>0</v>
      </c>
      <c r="UFI17" s="224">
        <f t="shared" si="226"/>
        <v>0</v>
      </c>
      <c r="UFJ17" s="224">
        <f t="shared" si="226"/>
        <v>0</v>
      </c>
      <c r="UFK17" s="224">
        <f t="shared" si="226"/>
        <v>0</v>
      </c>
      <c r="UFL17" s="224">
        <f t="shared" si="226"/>
        <v>0</v>
      </c>
      <c r="UFM17" s="224">
        <f t="shared" si="226"/>
        <v>0</v>
      </c>
      <c r="UFN17" s="224">
        <f t="shared" si="226"/>
        <v>0</v>
      </c>
      <c r="UFO17" s="224">
        <f t="shared" si="226"/>
        <v>0</v>
      </c>
      <c r="UFP17" s="224">
        <f t="shared" si="226"/>
        <v>0</v>
      </c>
      <c r="UFQ17" s="224">
        <f t="shared" si="226"/>
        <v>0</v>
      </c>
      <c r="UFR17" s="224">
        <f t="shared" si="226"/>
        <v>0</v>
      </c>
      <c r="UFS17" s="224">
        <f t="shared" si="226"/>
        <v>0</v>
      </c>
      <c r="UFT17" s="224">
        <f t="shared" si="226"/>
        <v>0</v>
      </c>
      <c r="UFU17" s="224">
        <f t="shared" si="226"/>
        <v>0</v>
      </c>
      <c r="UFV17" s="224">
        <f t="shared" si="226"/>
        <v>0</v>
      </c>
      <c r="UFW17" s="224">
        <f t="shared" si="226"/>
        <v>0</v>
      </c>
      <c r="UFX17" s="224">
        <f t="shared" si="226"/>
        <v>0</v>
      </c>
      <c r="UFY17" s="224">
        <f t="shared" si="226"/>
        <v>0</v>
      </c>
      <c r="UFZ17" s="224">
        <f t="shared" si="226"/>
        <v>0</v>
      </c>
      <c r="UGA17" s="224">
        <f t="shared" si="226"/>
        <v>0</v>
      </c>
      <c r="UGB17" s="224">
        <f t="shared" si="226"/>
        <v>0</v>
      </c>
      <c r="UGC17" s="224">
        <f t="shared" si="226"/>
        <v>0</v>
      </c>
      <c r="UGD17" s="224">
        <f t="shared" si="226"/>
        <v>0</v>
      </c>
      <c r="UGE17" s="224">
        <f t="shared" si="226"/>
        <v>0</v>
      </c>
      <c r="UGF17" s="224">
        <f t="shared" si="226"/>
        <v>0</v>
      </c>
      <c r="UGG17" s="224">
        <f t="shared" si="226"/>
        <v>0</v>
      </c>
      <c r="UGH17" s="224">
        <f t="shared" si="226"/>
        <v>0</v>
      </c>
      <c r="UGI17" s="224">
        <f t="shared" si="226"/>
        <v>0</v>
      </c>
      <c r="UGJ17" s="224">
        <f t="shared" si="226"/>
        <v>0</v>
      </c>
      <c r="UGK17" s="224">
        <f t="shared" si="226"/>
        <v>0</v>
      </c>
      <c r="UGL17" s="224">
        <f t="shared" si="226"/>
        <v>0</v>
      </c>
      <c r="UGM17" s="224">
        <f t="shared" si="226"/>
        <v>0</v>
      </c>
      <c r="UGN17" s="224">
        <f t="shared" si="226"/>
        <v>0</v>
      </c>
      <c r="UGO17" s="224">
        <f t="shared" si="226"/>
        <v>0</v>
      </c>
      <c r="UGP17" s="224">
        <f t="shared" si="226"/>
        <v>0</v>
      </c>
      <c r="UGQ17" s="224">
        <f t="shared" si="226"/>
        <v>0</v>
      </c>
      <c r="UGR17" s="224">
        <f t="shared" si="226"/>
        <v>0</v>
      </c>
      <c r="UGS17" s="224">
        <f t="shared" ref="UGS17:UJD17" si="227">SUM(UGS18,UGS22,UGS23,UGS28)</f>
        <v>0</v>
      </c>
      <c r="UGT17" s="224">
        <f t="shared" si="227"/>
        <v>0</v>
      </c>
      <c r="UGU17" s="224">
        <f t="shared" si="227"/>
        <v>0</v>
      </c>
      <c r="UGV17" s="224">
        <f t="shared" si="227"/>
        <v>0</v>
      </c>
      <c r="UGW17" s="224">
        <f t="shared" si="227"/>
        <v>0</v>
      </c>
      <c r="UGX17" s="224">
        <f t="shared" si="227"/>
        <v>0</v>
      </c>
      <c r="UGY17" s="224">
        <f t="shared" si="227"/>
        <v>0</v>
      </c>
      <c r="UGZ17" s="224">
        <f t="shared" si="227"/>
        <v>0</v>
      </c>
      <c r="UHA17" s="224">
        <f t="shared" si="227"/>
        <v>0</v>
      </c>
      <c r="UHB17" s="224">
        <f t="shared" si="227"/>
        <v>0</v>
      </c>
      <c r="UHC17" s="224">
        <f t="shared" si="227"/>
        <v>0</v>
      </c>
      <c r="UHD17" s="224">
        <f t="shared" si="227"/>
        <v>0</v>
      </c>
      <c r="UHE17" s="224">
        <f t="shared" si="227"/>
        <v>0</v>
      </c>
      <c r="UHF17" s="224">
        <f t="shared" si="227"/>
        <v>0</v>
      </c>
      <c r="UHG17" s="224">
        <f t="shared" si="227"/>
        <v>0</v>
      </c>
      <c r="UHH17" s="224">
        <f t="shared" si="227"/>
        <v>0</v>
      </c>
      <c r="UHI17" s="224">
        <f t="shared" si="227"/>
        <v>0</v>
      </c>
      <c r="UHJ17" s="224">
        <f t="shared" si="227"/>
        <v>0</v>
      </c>
      <c r="UHK17" s="224">
        <f t="shared" si="227"/>
        <v>0</v>
      </c>
      <c r="UHL17" s="224">
        <f t="shared" si="227"/>
        <v>0</v>
      </c>
      <c r="UHM17" s="224">
        <f t="shared" si="227"/>
        <v>0</v>
      </c>
      <c r="UHN17" s="224">
        <f t="shared" si="227"/>
        <v>0</v>
      </c>
      <c r="UHO17" s="224">
        <f t="shared" si="227"/>
        <v>0</v>
      </c>
      <c r="UHP17" s="224">
        <f t="shared" si="227"/>
        <v>0</v>
      </c>
      <c r="UHQ17" s="224">
        <f t="shared" si="227"/>
        <v>0</v>
      </c>
      <c r="UHR17" s="224">
        <f t="shared" si="227"/>
        <v>0</v>
      </c>
      <c r="UHS17" s="224">
        <f t="shared" si="227"/>
        <v>0</v>
      </c>
      <c r="UHT17" s="224">
        <f t="shared" si="227"/>
        <v>0</v>
      </c>
      <c r="UHU17" s="224">
        <f t="shared" si="227"/>
        <v>0</v>
      </c>
      <c r="UHV17" s="224">
        <f t="shared" si="227"/>
        <v>0</v>
      </c>
      <c r="UHW17" s="224">
        <f t="shared" si="227"/>
        <v>0</v>
      </c>
      <c r="UHX17" s="224">
        <f t="shared" si="227"/>
        <v>0</v>
      </c>
      <c r="UHY17" s="224">
        <f t="shared" si="227"/>
        <v>0</v>
      </c>
      <c r="UHZ17" s="224">
        <f t="shared" si="227"/>
        <v>0</v>
      </c>
      <c r="UIA17" s="224">
        <f t="shared" si="227"/>
        <v>0</v>
      </c>
      <c r="UIB17" s="224">
        <f t="shared" si="227"/>
        <v>0</v>
      </c>
      <c r="UIC17" s="224">
        <f t="shared" si="227"/>
        <v>0</v>
      </c>
      <c r="UID17" s="224">
        <f t="shared" si="227"/>
        <v>0</v>
      </c>
      <c r="UIE17" s="224">
        <f t="shared" si="227"/>
        <v>0</v>
      </c>
      <c r="UIF17" s="224">
        <f t="shared" si="227"/>
        <v>0</v>
      </c>
      <c r="UIG17" s="224">
        <f t="shared" si="227"/>
        <v>0</v>
      </c>
      <c r="UIH17" s="224">
        <f t="shared" si="227"/>
        <v>0</v>
      </c>
      <c r="UII17" s="224">
        <f t="shared" si="227"/>
        <v>0</v>
      </c>
      <c r="UIJ17" s="224">
        <f t="shared" si="227"/>
        <v>0</v>
      </c>
      <c r="UIK17" s="224">
        <f t="shared" si="227"/>
        <v>0</v>
      </c>
      <c r="UIL17" s="224">
        <f t="shared" si="227"/>
        <v>0</v>
      </c>
      <c r="UIM17" s="224">
        <f t="shared" si="227"/>
        <v>0</v>
      </c>
      <c r="UIN17" s="224">
        <f t="shared" si="227"/>
        <v>0</v>
      </c>
      <c r="UIO17" s="224">
        <f t="shared" si="227"/>
        <v>0</v>
      </c>
      <c r="UIP17" s="224">
        <f t="shared" si="227"/>
        <v>0</v>
      </c>
      <c r="UIQ17" s="224">
        <f t="shared" si="227"/>
        <v>0</v>
      </c>
      <c r="UIR17" s="224">
        <f t="shared" si="227"/>
        <v>0</v>
      </c>
      <c r="UIS17" s="224">
        <f t="shared" si="227"/>
        <v>0</v>
      </c>
      <c r="UIT17" s="224">
        <f t="shared" si="227"/>
        <v>0</v>
      </c>
      <c r="UIU17" s="224">
        <f t="shared" si="227"/>
        <v>0</v>
      </c>
      <c r="UIV17" s="224">
        <f t="shared" si="227"/>
        <v>0</v>
      </c>
      <c r="UIW17" s="224">
        <f t="shared" si="227"/>
        <v>0</v>
      </c>
      <c r="UIX17" s="224">
        <f t="shared" si="227"/>
        <v>0</v>
      </c>
      <c r="UIY17" s="224">
        <f t="shared" si="227"/>
        <v>0</v>
      </c>
      <c r="UIZ17" s="224">
        <f t="shared" si="227"/>
        <v>0</v>
      </c>
      <c r="UJA17" s="224">
        <f t="shared" si="227"/>
        <v>0</v>
      </c>
      <c r="UJB17" s="224">
        <f t="shared" si="227"/>
        <v>0</v>
      </c>
      <c r="UJC17" s="224">
        <f t="shared" si="227"/>
        <v>0</v>
      </c>
      <c r="UJD17" s="224">
        <f t="shared" si="227"/>
        <v>0</v>
      </c>
      <c r="UJE17" s="224">
        <f t="shared" ref="UJE17:ULP17" si="228">SUM(UJE18,UJE22,UJE23,UJE28)</f>
        <v>0</v>
      </c>
      <c r="UJF17" s="224">
        <f t="shared" si="228"/>
        <v>0</v>
      </c>
      <c r="UJG17" s="224">
        <f t="shared" si="228"/>
        <v>0</v>
      </c>
      <c r="UJH17" s="224">
        <f t="shared" si="228"/>
        <v>0</v>
      </c>
      <c r="UJI17" s="224">
        <f t="shared" si="228"/>
        <v>0</v>
      </c>
      <c r="UJJ17" s="224">
        <f t="shared" si="228"/>
        <v>0</v>
      </c>
      <c r="UJK17" s="224">
        <f t="shared" si="228"/>
        <v>0</v>
      </c>
      <c r="UJL17" s="224">
        <f t="shared" si="228"/>
        <v>0</v>
      </c>
      <c r="UJM17" s="224">
        <f t="shared" si="228"/>
        <v>0</v>
      </c>
      <c r="UJN17" s="224">
        <f t="shared" si="228"/>
        <v>0</v>
      </c>
      <c r="UJO17" s="224">
        <f t="shared" si="228"/>
        <v>0</v>
      </c>
      <c r="UJP17" s="224">
        <f t="shared" si="228"/>
        <v>0</v>
      </c>
      <c r="UJQ17" s="224">
        <f t="shared" si="228"/>
        <v>0</v>
      </c>
      <c r="UJR17" s="224">
        <f t="shared" si="228"/>
        <v>0</v>
      </c>
      <c r="UJS17" s="224">
        <f t="shared" si="228"/>
        <v>0</v>
      </c>
      <c r="UJT17" s="224">
        <f t="shared" si="228"/>
        <v>0</v>
      </c>
      <c r="UJU17" s="224">
        <f t="shared" si="228"/>
        <v>0</v>
      </c>
      <c r="UJV17" s="224">
        <f t="shared" si="228"/>
        <v>0</v>
      </c>
      <c r="UJW17" s="224">
        <f t="shared" si="228"/>
        <v>0</v>
      </c>
      <c r="UJX17" s="224">
        <f t="shared" si="228"/>
        <v>0</v>
      </c>
      <c r="UJY17" s="224">
        <f t="shared" si="228"/>
        <v>0</v>
      </c>
      <c r="UJZ17" s="224">
        <f t="shared" si="228"/>
        <v>0</v>
      </c>
      <c r="UKA17" s="224">
        <f t="shared" si="228"/>
        <v>0</v>
      </c>
      <c r="UKB17" s="224">
        <f t="shared" si="228"/>
        <v>0</v>
      </c>
      <c r="UKC17" s="224">
        <f t="shared" si="228"/>
        <v>0</v>
      </c>
      <c r="UKD17" s="224">
        <f t="shared" si="228"/>
        <v>0</v>
      </c>
      <c r="UKE17" s="224">
        <f t="shared" si="228"/>
        <v>0</v>
      </c>
      <c r="UKF17" s="224">
        <f t="shared" si="228"/>
        <v>0</v>
      </c>
      <c r="UKG17" s="224">
        <f t="shared" si="228"/>
        <v>0</v>
      </c>
      <c r="UKH17" s="224">
        <f t="shared" si="228"/>
        <v>0</v>
      </c>
      <c r="UKI17" s="224">
        <f t="shared" si="228"/>
        <v>0</v>
      </c>
      <c r="UKJ17" s="224">
        <f t="shared" si="228"/>
        <v>0</v>
      </c>
      <c r="UKK17" s="224">
        <f t="shared" si="228"/>
        <v>0</v>
      </c>
      <c r="UKL17" s="224">
        <f t="shared" si="228"/>
        <v>0</v>
      </c>
      <c r="UKM17" s="224">
        <f t="shared" si="228"/>
        <v>0</v>
      </c>
      <c r="UKN17" s="224">
        <f t="shared" si="228"/>
        <v>0</v>
      </c>
      <c r="UKO17" s="224">
        <f t="shared" si="228"/>
        <v>0</v>
      </c>
      <c r="UKP17" s="224">
        <f t="shared" si="228"/>
        <v>0</v>
      </c>
      <c r="UKQ17" s="224">
        <f t="shared" si="228"/>
        <v>0</v>
      </c>
      <c r="UKR17" s="224">
        <f t="shared" si="228"/>
        <v>0</v>
      </c>
      <c r="UKS17" s="224">
        <f t="shared" si="228"/>
        <v>0</v>
      </c>
      <c r="UKT17" s="224">
        <f t="shared" si="228"/>
        <v>0</v>
      </c>
      <c r="UKU17" s="224">
        <f t="shared" si="228"/>
        <v>0</v>
      </c>
      <c r="UKV17" s="224">
        <f t="shared" si="228"/>
        <v>0</v>
      </c>
      <c r="UKW17" s="224">
        <f t="shared" si="228"/>
        <v>0</v>
      </c>
      <c r="UKX17" s="224">
        <f t="shared" si="228"/>
        <v>0</v>
      </c>
      <c r="UKY17" s="224">
        <f t="shared" si="228"/>
        <v>0</v>
      </c>
      <c r="UKZ17" s="224">
        <f t="shared" si="228"/>
        <v>0</v>
      </c>
      <c r="ULA17" s="224">
        <f t="shared" si="228"/>
        <v>0</v>
      </c>
      <c r="ULB17" s="224">
        <f t="shared" si="228"/>
        <v>0</v>
      </c>
      <c r="ULC17" s="224">
        <f t="shared" si="228"/>
        <v>0</v>
      </c>
      <c r="ULD17" s="224">
        <f t="shared" si="228"/>
        <v>0</v>
      </c>
      <c r="ULE17" s="224">
        <f t="shared" si="228"/>
        <v>0</v>
      </c>
      <c r="ULF17" s="224">
        <f t="shared" si="228"/>
        <v>0</v>
      </c>
      <c r="ULG17" s="224">
        <f t="shared" si="228"/>
        <v>0</v>
      </c>
      <c r="ULH17" s="224">
        <f t="shared" si="228"/>
        <v>0</v>
      </c>
      <c r="ULI17" s="224">
        <f t="shared" si="228"/>
        <v>0</v>
      </c>
      <c r="ULJ17" s="224">
        <f t="shared" si="228"/>
        <v>0</v>
      </c>
      <c r="ULK17" s="224">
        <f t="shared" si="228"/>
        <v>0</v>
      </c>
      <c r="ULL17" s="224">
        <f t="shared" si="228"/>
        <v>0</v>
      </c>
      <c r="ULM17" s="224">
        <f t="shared" si="228"/>
        <v>0</v>
      </c>
      <c r="ULN17" s="224">
        <f t="shared" si="228"/>
        <v>0</v>
      </c>
      <c r="ULO17" s="224">
        <f t="shared" si="228"/>
        <v>0</v>
      </c>
      <c r="ULP17" s="224">
        <f t="shared" si="228"/>
        <v>0</v>
      </c>
      <c r="ULQ17" s="224">
        <f t="shared" ref="ULQ17:UOB17" si="229">SUM(ULQ18,ULQ22,ULQ23,ULQ28)</f>
        <v>0</v>
      </c>
      <c r="ULR17" s="224">
        <f t="shared" si="229"/>
        <v>0</v>
      </c>
      <c r="ULS17" s="224">
        <f t="shared" si="229"/>
        <v>0</v>
      </c>
      <c r="ULT17" s="224">
        <f t="shared" si="229"/>
        <v>0</v>
      </c>
      <c r="ULU17" s="224">
        <f t="shared" si="229"/>
        <v>0</v>
      </c>
      <c r="ULV17" s="224">
        <f t="shared" si="229"/>
        <v>0</v>
      </c>
      <c r="ULW17" s="224">
        <f t="shared" si="229"/>
        <v>0</v>
      </c>
      <c r="ULX17" s="224">
        <f t="shared" si="229"/>
        <v>0</v>
      </c>
      <c r="ULY17" s="224">
        <f t="shared" si="229"/>
        <v>0</v>
      </c>
      <c r="ULZ17" s="224">
        <f t="shared" si="229"/>
        <v>0</v>
      </c>
      <c r="UMA17" s="224">
        <f t="shared" si="229"/>
        <v>0</v>
      </c>
      <c r="UMB17" s="224">
        <f t="shared" si="229"/>
        <v>0</v>
      </c>
      <c r="UMC17" s="224">
        <f t="shared" si="229"/>
        <v>0</v>
      </c>
      <c r="UMD17" s="224">
        <f t="shared" si="229"/>
        <v>0</v>
      </c>
      <c r="UME17" s="224">
        <f t="shared" si="229"/>
        <v>0</v>
      </c>
      <c r="UMF17" s="224">
        <f t="shared" si="229"/>
        <v>0</v>
      </c>
      <c r="UMG17" s="224">
        <f t="shared" si="229"/>
        <v>0</v>
      </c>
      <c r="UMH17" s="224">
        <f t="shared" si="229"/>
        <v>0</v>
      </c>
      <c r="UMI17" s="224">
        <f t="shared" si="229"/>
        <v>0</v>
      </c>
      <c r="UMJ17" s="224">
        <f t="shared" si="229"/>
        <v>0</v>
      </c>
      <c r="UMK17" s="224">
        <f t="shared" si="229"/>
        <v>0</v>
      </c>
      <c r="UML17" s="224">
        <f t="shared" si="229"/>
        <v>0</v>
      </c>
      <c r="UMM17" s="224">
        <f t="shared" si="229"/>
        <v>0</v>
      </c>
      <c r="UMN17" s="224">
        <f t="shared" si="229"/>
        <v>0</v>
      </c>
      <c r="UMO17" s="224">
        <f t="shared" si="229"/>
        <v>0</v>
      </c>
      <c r="UMP17" s="224">
        <f t="shared" si="229"/>
        <v>0</v>
      </c>
      <c r="UMQ17" s="224">
        <f t="shared" si="229"/>
        <v>0</v>
      </c>
      <c r="UMR17" s="224">
        <f t="shared" si="229"/>
        <v>0</v>
      </c>
      <c r="UMS17" s="224">
        <f t="shared" si="229"/>
        <v>0</v>
      </c>
      <c r="UMT17" s="224">
        <f t="shared" si="229"/>
        <v>0</v>
      </c>
      <c r="UMU17" s="224">
        <f t="shared" si="229"/>
        <v>0</v>
      </c>
      <c r="UMV17" s="224">
        <f t="shared" si="229"/>
        <v>0</v>
      </c>
      <c r="UMW17" s="224">
        <f t="shared" si="229"/>
        <v>0</v>
      </c>
      <c r="UMX17" s="224">
        <f t="shared" si="229"/>
        <v>0</v>
      </c>
      <c r="UMY17" s="224">
        <f t="shared" si="229"/>
        <v>0</v>
      </c>
      <c r="UMZ17" s="224">
        <f t="shared" si="229"/>
        <v>0</v>
      </c>
      <c r="UNA17" s="224">
        <f t="shared" si="229"/>
        <v>0</v>
      </c>
      <c r="UNB17" s="224">
        <f t="shared" si="229"/>
        <v>0</v>
      </c>
      <c r="UNC17" s="224">
        <f t="shared" si="229"/>
        <v>0</v>
      </c>
      <c r="UND17" s="224">
        <f t="shared" si="229"/>
        <v>0</v>
      </c>
      <c r="UNE17" s="224">
        <f t="shared" si="229"/>
        <v>0</v>
      </c>
      <c r="UNF17" s="224">
        <f t="shared" si="229"/>
        <v>0</v>
      </c>
      <c r="UNG17" s="224">
        <f t="shared" si="229"/>
        <v>0</v>
      </c>
      <c r="UNH17" s="224">
        <f t="shared" si="229"/>
        <v>0</v>
      </c>
      <c r="UNI17" s="224">
        <f t="shared" si="229"/>
        <v>0</v>
      </c>
      <c r="UNJ17" s="224">
        <f t="shared" si="229"/>
        <v>0</v>
      </c>
      <c r="UNK17" s="224">
        <f t="shared" si="229"/>
        <v>0</v>
      </c>
      <c r="UNL17" s="224">
        <f t="shared" si="229"/>
        <v>0</v>
      </c>
      <c r="UNM17" s="224">
        <f t="shared" si="229"/>
        <v>0</v>
      </c>
      <c r="UNN17" s="224">
        <f t="shared" si="229"/>
        <v>0</v>
      </c>
      <c r="UNO17" s="224">
        <f t="shared" si="229"/>
        <v>0</v>
      </c>
      <c r="UNP17" s="224">
        <f t="shared" si="229"/>
        <v>0</v>
      </c>
      <c r="UNQ17" s="224">
        <f t="shared" si="229"/>
        <v>0</v>
      </c>
      <c r="UNR17" s="224">
        <f t="shared" si="229"/>
        <v>0</v>
      </c>
      <c r="UNS17" s="224">
        <f t="shared" si="229"/>
        <v>0</v>
      </c>
      <c r="UNT17" s="224">
        <f t="shared" si="229"/>
        <v>0</v>
      </c>
      <c r="UNU17" s="224">
        <f t="shared" si="229"/>
        <v>0</v>
      </c>
      <c r="UNV17" s="224">
        <f t="shared" si="229"/>
        <v>0</v>
      </c>
      <c r="UNW17" s="224">
        <f t="shared" si="229"/>
        <v>0</v>
      </c>
      <c r="UNX17" s="224">
        <f t="shared" si="229"/>
        <v>0</v>
      </c>
      <c r="UNY17" s="224">
        <f t="shared" si="229"/>
        <v>0</v>
      </c>
      <c r="UNZ17" s="224">
        <f t="shared" si="229"/>
        <v>0</v>
      </c>
      <c r="UOA17" s="224">
        <f t="shared" si="229"/>
        <v>0</v>
      </c>
      <c r="UOB17" s="224">
        <f t="shared" si="229"/>
        <v>0</v>
      </c>
      <c r="UOC17" s="224">
        <f t="shared" ref="UOC17:UQN17" si="230">SUM(UOC18,UOC22,UOC23,UOC28)</f>
        <v>0</v>
      </c>
      <c r="UOD17" s="224">
        <f t="shared" si="230"/>
        <v>0</v>
      </c>
      <c r="UOE17" s="224">
        <f t="shared" si="230"/>
        <v>0</v>
      </c>
      <c r="UOF17" s="224">
        <f t="shared" si="230"/>
        <v>0</v>
      </c>
      <c r="UOG17" s="224">
        <f t="shared" si="230"/>
        <v>0</v>
      </c>
      <c r="UOH17" s="224">
        <f t="shared" si="230"/>
        <v>0</v>
      </c>
      <c r="UOI17" s="224">
        <f t="shared" si="230"/>
        <v>0</v>
      </c>
      <c r="UOJ17" s="224">
        <f t="shared" si="230"/>
        <v>0</v>
      </c>
      <c r="UOK17" s="224">
        <f t="shared" si="230"/>
        <v>0</v>
      </c>
      <c r="UOL17" s="224">
        <f t="shared" si="230"/>
        <v>0</v>
      </c>
      <c r="UOM17" s="224">
        <f t="shared" si="230"/>
        <v>0</v>
      </c>
      <c r="UON17" s="224">
        <f t="shared" si="230"/>
        <v>0</v>
      </c>
      <c r="UOO17" s="224">
        <f t="shared" si="230"/>
        <v>0</v>
      </c>
      <c r="UOP17" s="224">
        <f t="shared" si="230"/>
        <v>0</v>
      </c>
      <c r="UOQ17" s="224">
        <f t="shared" si="230"/>
        <v>0</v>
      </c>
      <c r="UOR17" s="224">
        <f t="shared" si="230"/>
        <v>0</v>
      </c>
      <c r="UOS17" s="224">
        <f t="shared" si="230"/>
        <v>0</v>
      </c>
      <c r="UOT17" s="224">
        <f t="shared" si="230"/>
        <v>0</v>
      </c>
      <c r="UOU17" s="224">
        <f t="shared" si="230"/>
        <v>0</v>
      </c>
      <c r="UOV17" s="224">
        <f t="shared" si="230"/>
        <v>0</v>
      </c>
      <c r="UOW17" s="224">
        <f t="shared" si="230"/>
        <v>0</v>
      </c>
      <c r="UOX17" s="224">
        <f t="shared" si="230"/>
        <v>0</v>
      </c>
      <c r="UOY17" s="224">
        <f t="shared" si="230"/>
        <v>0</v>
      </c>
      <c r="UOZ17" s="224">
        <f t="shared" si="230"/>
        <v>0</v>
      </c>
      <c r="UPA17" s="224">
        <f t="shared" si="230"/>
        <v>0</v>
      </c>
      <c r="UPB17" s="224">
        <f t="shared" si="230"/>
        <v>0</v>
      </c>
      <c r="UPC17" s="224">
        <f t="shared" si="230"/>
        <v>0</v>
      </c>
      <c r="UPD17" s="224">
        <f t="shared" si="230"/>
        <v>0</v>
      </c>
      <c r="UPE17" s="224">
        <f t="shared" si="230"/>
        <v>0</v>
      </c>
      <c r="UPF17" s="224">
        <f t="shared" si="230"/>
        <v>0</v>
      </c>
      <c r="UPG17" s="224">
        <f t="shared" si="230"/>
        <v>0</v>
      </c>
      <c r="UPH17" s="224">
        <f t="shared" si="230"/>
        <v>0</v>
      </c>
      <c r="UPI17" s="224">
        <f t="shared" si="230"/>
        <v>0</v>
      </c>
      <c r="UPJ17" s="224">
        <f t="shared" si="230"/>
        <v>0</v>
      </c>
      <c r="UPK17" s="224">
        <f t="shared" si="230"/>
        <v>0</v>
      </c>
      <c r="UPL17" s="224">
        <f t="shared" si="230"/>
        <v>0</v>
      </c>
      <c r="UPM17" s="224">
        <f t="shared" si="230"/>
        <v>0</v>
      </c>
      <c r="UPN17" s="224">
        <f t="shared" si="230"/>
        <v>0</v>
      </c>
      <c r="UPO17" s="224">
        <f t="shared" si="230"/>
        <v>0</v>
      </c>
      <c r="UPP17" s="224">
        <f t="shared" si="230"/>
        <v>0</v>
      </c>
      <c r="UPQ17" s="224">
        <f t="shared" si="230"/>
        <v>0</v>
      </c>
      <c r="UPR17" s="224">
        <f t="shared" si="230"/>
        <v>0</v>
      </c>
      <c r="UPS17" s="224">
        <f t="shared" si="230"/>
        <v>0</v>
      </c>
      <c r="UPT17" s="224">
        <f t="shared" si="230"/>
        <v>0</v>
      </c>
      <c r="UPU17" s="224">
        <f t="shared" si="230"/>
        <v>0</v>
      </c>
      <c r="UPV17" s="224">
        <f t="shared" si="230"/>
        <v>0</v>
      </c>
      <c r="UPW17" s="224">
        <f t="shared" si="230"/>
        <v>0</v>
      </c>
      <c r="UPX17" s="224">
        <f t="shared" si="230"/>
        <v>0</v>
      </c>
      <c r="UPY17" s="224">
        <f t="shared" si="230"/>
        <v>0</v>
      </c>
      <c r="UPZ17" s="224">
        <f t="shared" si="230"/>
        <v>0</v>
      </c>
      <c r="UQA17" s="224">
        <f t="shared" si="230"/>
        <v>0</v>
      </c>
      <c r="UQB17" s="224">
        <f t="shared" si="230"/>
        <v>0</v>
      </c>
      <c r="UQC17" s="224">
        <f t="shared" si="230"/>
        <v>0</v>
      </c>
      <c r="UQD17" s="224">
        <f t="shared" si="230"/>
        <v>0</v>
      </c>
      <c r="UQE17" s="224">
        <f t="shared" si="230"/>
        <v>0</v>
      </c>
      <c r="UQF17" s="224">
        <f t="shared" si="230"/>
        <v>0</v>
      </c>
      <c r="UQG17" s="224">
        <f t="shared" si="230"/>
        <v>0</v>
      </c>
      <c r="UQH17" s="224">
        <f t="shared" si="230"/>
        <v>0</v>
      </c>
      <c r="UQI17" s="224">
        <f t="shared" si="230"/>
        <v>0</v>
      </c>
      <c r="UQJ17" s="224">
        <f t="shared" si="230"/>
        <v>0</v>
      </c>
      <c r="UQK17" s="224">
        <f t="shared" si="230"/>
        <v>0</v>
      </c>
      <c r="UQL17" s="224">
        <f t="shared" si="230"/>
        <v>0</v>
      </c>
      <c r="UQM17" s="224">
        <f t="shared" si="230"/>
        <v>0</v>
      </c>
      <c r="UQN17" s="224">
        <f t="shared" si="230"/>
        <v>0</v>
      </c>
      <c r="UQO17" s="224">
        <f t="shared" ref="UQO17:USZ17" si="231">SUM(UQO18,UQO22,UQO23,UQO28)</f>
        <v>0</v>
      </c>
      <c r="UQP17" s="224">
        <f t="shared" si="231"/>
        <v>0</v>
      </c>
      <c r="UQQ17" s="224">
        <f t="shared" si="231"/>
        <v>0</v>
      </c>
      <c r="UQR17" s="224">
        <f t="shared" si="231"/>
        <v>0</v>
      </c>
      <c r="UQS17" s="224">
        <f t="shared" si="231"/>
        <v>0</v>
      </c>
      <c r="UQT17" s="224">
        <f t="shared" si="231"/>
        <v>0</v>
      </c>
      <c r="UQU17" s="224">
        <f t="shared" si="231"/>
        <v>0</v>
      </c>
      <c r="UQV17" s="224">
        <f t="shared" si="231"/>
        <v>0</v>
      </c>
      <c r="UQW17" s="224">
        <f t="shared" si="231"/>
        <v>0</v>
      </c>
      <c r="UQX17" s="224">
        <f t="shared" si="231"/>
        <v>0</v>
      </c>
      <c r="UQY17" s="224">
        <f t="shared" si="231"/>
        <v>0</v>
      </c>
      <c r="UQZ17" s="224">
        <f t="shared" si="231"/>
        <v>0</v>
      </c>
      <c r="URA17" s="224">
        <f t="shared" si="231"/>
        <v>0</v>
      </c>
      <c r="URB17" s="224">
        <f t="shared" si="231"/>
        <v>0</v>
      </c>
      <c r="URC17" s="224">
        <f t="shared" si="231"/>
        <v>0</v>
      </c>
      <c r="URD17" s="224">
        <f t="shared" si="231"/>
        <v>0</v>
      </c>
      <c r="URE17" s="224">
        <f t="shared" si="231"/>
        <v>0</v>
      </c>
      <c r="URF17" s="224">
        <f t="shared" si="231"/>
        <v>0</v>
      </c>
      <c r="URG17" s="224">
        <f t="shared" si="231"/>
        <v>0</v>
      </c>
      <c r="URH17" s="224">
        <f t="shared" si="231"/>
        <v>0</v>
      </c>
      <c r="URI17" s="224">
        <f t="shared" si="231"/>
        <v>0</v>
      </c>
      <c r="URJ17" s="224">
        <f t="shared" si="231"/>
        <v>0</v>
      </c>
      <c r="URK17" s="224">
        <f t="shared" si="231"/>
        <v>0</v>
      </c>
      <c r="URL17" s="224">
        <f t="shared" si="231"/>
        <v>0</v>
      </c>
      <c r="URM17" s="224">
        <f t="shared" si="231"/>
        <v>0</v>
      </c>
      <c r="URN17" s="224">
        <f t="shared" si="231"/>
        <v>0</v>
      </c>
      <c r="URO17" s="224">
        <f t="shared" si="231"/>
        <v>0</v>
      </c>
      <c r="URP17" s="224">
        <f t="shared" si="231"/>
        <v>0</v>
      </c>
      <c r="URQ17" s="224">
        <f t="shared" si="231"/>
        <v>0</v>
      </c>
      <c r="URR17" s="224">
        <f t="shared" si="231"/>
        <v>0</v>
      </c>
      <c r="URS17" s="224">
        <f t="shared" si="231"/>
        <v>0</v>
      </c>
      <c r="URT17" s="224">
        <f t="shared" si="231"/>
        <v>0</v>
      </c>
      <c r="URU17" s="224">
        <f t="shared" si="231"/>
        <v>0</v>
      </c>
      <c r="URV17" s="224">
        <f t="shared" si="231"/>
        <v>0</v>
      </c>
      <c r="URW17" s="224">
        <f t="shared" si="231"/>
        <v>0</v>
      </c>
      <c r="URX17" s="224">
        <f t="shared" si="231"/>
        <v>0</v>
      </c>
      <c r="URY17" s="224">
        <f t="shared" si="231"/>
        <v>0</v>
      </c>
      <c r="URZ17" s="224">
        <f t="shared" si="231"/>
        <v>0</v>
      </c>
      <c r="USA17" s="224">
        <f t="shared" si="231"/>
        <v>0</v>
      </c>
      <c r="USB17" s="224">
        <f t="shared" si="231"/>
        <v>0</v>
      </c>
      <c r="USC17" s="224">
        <f t="shared" si="231"/>
        <v>0</v>
      </c>
      <c r="USD17" s="224">
        <f t="shared" si="231"/>
        <v>0</v>
      </c>
      <c r="USE17" s="224">
        <f t="shared" si="231"/>
        <v>0</v>
      </c>
      <c r="USF17" s="224">
        <f t="shared" si="231"/>
        <v>0</v>
      </c>
      <c r="USG17" s="224">
        <f t="shared" si="231"/>
        <v>0</v>
      </c>
      <c r="USH17" s="224">
        <f t="shared" si="231"/>
        <v>0</v>
      </c>
      <c r="USI17" s="224">
        <f t="shared" si="231"/>
        <v>0</v>
      </c>
      <c r="USJ17" s="224">
        <f t="shared" si="231"/>
        <v>0</v>
      </c>
      <c r="USK17" s="224">
        <f t="shared" si="231"/>
        <v>0</v>
      </c>
      <c r="USL17" s="224">
        <f t="shared" si="231"/>
        <v>0</v>
      </c>
      <c r="USM17" s="224">
        <f t="shared" si="231"/>
        <v>0</v>
      </c>
      <c r="USN17" s="224">
        <f t="shared" si="231"/>
        <v>0</v>
      </c>
      <c r="USO17" s="224">
        <f t="shared" si="231"/>
        <v>0</v>
      </c>
      <c r="USP17" s="224">
        <f t="shared" si="231"/>
        <v>0</v>
      </c>
      <c r="USQ17" s="224">
        <f t="shared" si="231"/>
        <v>0</v>
      </c>
      <c r="USR17" s="224">
        <f t="shared" si="231"/>
        <v>0</v>
      </c>
      <c r="USS17" s="224">
        <f t="shared" si="231"/>
        <v>0</v>
      </c>
      <c r="UST17" s="224">
        <f t="shared" si="231"/>
        <v>0</v>
      </c>
      <c r="USU17" s="224">
        <f t="shared" si="231"/>
        <v>0</v>
      </c>
      <c r="USV17" s="224">
        <f t="shared" si="231"/>
        <v>0</v>
      </c>
      <c r="USW17" s="224">
        <f t="shared" si="231"/>
        <v>0</v>
      </c>
      <c r="USX17" s="224">
        <f t="shared" si="231"/>
        <v>0</v>
      </c>
      <c r="USY17" s="224">
        <f t="shared" si="231"/>
        <v>0</v>
      </c>
      <c r="USZ17" s="224">
        <f t="shared" si="231"/>
        <v>0</v>
      </c>
      <c r="UTA17" s="224">
        <f t="shared" ref="UTA17:UVL17" si="232">SUM(UTA18,UTA22,UTA23,UTA28)</f>
        <v>0</v>
      </c>
      <c r="UTB17" s="224">
        <f t="shared" si="232"/>
        <v>0</v>
      </c>
      <c r="UTC17" s="224">
        <f t="shared" si="232"/>
        <v>0</v>
      </c>
      <c r="UTD17" s="224">
        <f t="shared" si="232"/>
        <v>0</v>
      </c>
      <c r="UTE17" s="224">
        <f t="shared" si="232"/>
        <v>0</v>
      </c>
      <c r="UTF17" s="224">
        <f t="shared" si="232"/>
        <v>0</v>
      </c>
      <c r="UTG17" s="224">
        <f t="shared" si="232"/>
        <v>0</v>
      </c>
      <c r="UTH17" s="224">
        <f t="shared" si="232"/>
        <v>0</v>
      </c>
      <c r="UTI17" s="224">
        <f t="shared" si="232"/>
        <v>0</v>
      </c>
      <c r="UTJ17" s="224">
        <f t="shared" si="232"/>
        <v>0</v>
      </c>
      <c r="UTK17" s="224">
        <f t="shared" si="232"/>
        <v>0</v>
      </c>
      <c r="UTL17" s="224">
        <f t="shared" si="232"/>
        <v>0</v>
      </c>
      <c r="UTM17" s="224">
        <f t="shared" si="232"/>
        <v>0</v>
      </c>
      <c r="UTN17" s="224">
        <f t="shared" si="232"/>
        <v>0</v>
      </c>
      <c r="UTO17" s="224">
        <f t="shared" si="232"/>
        <v>0</v>
      </c>
      <c r="UTP17" s="224">
        <f t="shared" si="232"/>
        <v>0</v>
      </c>
      <c r="UTQ17" s="224">
        <f t="shared" si="232"/>
        <v>0</v>
      </c>
      <c r="UTR17" s="224">
        <f t="shared" si="232"/>
        <v>0</v>
      </c>
      <c r="UTS17" s="224">
        <f t="shared" si="232"/>
        <v>0</v>
      </c>
      <c r="UTT17" s="224">
        <f t="shared" si="232"/>
        <v>0</v>
      </c>
      <c r="UTU17" s="224">
        <f t="shared" si="232"/>
        <v>0</v>
      </c>
      <c r="UTV17" s="224">
        <f t="shared" si="232"/>
        <v>0</v>
      </c>
      <c r="UTW17" s="224">
        <f t="shared" si="232"/>
        <v>0</v>
      </c>
      <c r="UTX17" s="224">
        <f t="shared" si="232"/>
        <v>0</v>
      </c>
      <c r="UTY17" s="224">
        <f t="shared" si="232"/>
        <v>0</v>
      </c>
      <c r="UTZ17" s="224">
        <f t="shared" si="232"/>
        <v>0</v>
      </c>
      <c r="UUA17" s="224">
        <f t="shared" si="232"/>
        <v>0</v>
      </c>
      <c r="UUB17" s="224">
        <f t="shared" si="232"/>
        <v>0</v>
      </c>
      <c r="UUC17" s="224">
        <f t="shared" si="232"/>
        <v>0</v>
      </c>
      <c r="UUD17" s="224">
        <f t="shared" si="232"/>
        <v>0</v>
      </c>
      <c r="UUE17" s="224">
        <f t="shared" si="232"/>
        <v>0</v>
      </c>
      <c r="UUF17" s="224">
        <f t="shared" si="232"/>
        <v>0</v>
      </c>
      <c r="UUG17" s="224">
        <f t="shared" si="232"/>
        <v>0</v>
      </c>
      <c r="UUH17" s="224">
        <f t="shared" si="232"/>
        <v>0</v>
      </c>
      <c r="UUI17" s="224">
        <f t="shared" si="232"/>
        <v>0</v>
      </c>
      <c r="UUJ17" s="224">
        <f t="shared" si="232"/>
        <v>0</v>
      </c>
      <c r="UUK17" s="224">
        <f t="shared" si="232"/>
        <v>0</v>
      </c>
      <c r="UUL17" s="224">
        <f t="shared" si="232"/>
        <v>0</v>
      </c>
      <c r="UUM17" s="224">
        <f t="shared" si="232"/>
        <v>0</v>
      </c>
      <c r="UUN17" s="224">
        <f t="shared" si="232"/>
        <v>0</v>
      </c>
      <c r="UUO17" s="224">
        <f t="shared" si="232"/>
        <v>0</v>
      </c>
      <c r="UUP17" s="224">
        <f t="shared" si="232"/>
        <v>0</v>
      </c>
      <c r="UUQ17" s="224">
        <f t="shared" si="232"/>
        <v>0</v>
      </c>
      <c r="UUR17" s="224">
        <f t="shared" si="232"/>
        <v>0</v>
      </c>
      <c r="UUS17" s="224">
        <f t="shared" si="232"/>
        <v>0</v>
      </c>
      <c r="UUT17" s="224">
        <f t="shared" si="232"/>
        <v>0</v>
      </c>
      <c r="UUU17" s="224">
        <f t="shared" si="232"/>
        <v>0</v>
      </c>
      <c r="UUV17" s="224">
        <f t="shared" si="232"/>
        <v>0</v>
      </c>
      <c r="UUW17" s="224">
        <f t="shared" si="232"/>
        <v>0</v>
      </c>
      <c r="UUX17" s="224">
        <f t="shared" si="232"/>
        <v>0</v>
      </c>
      <c r="UUY17" s="224">
        <f t="shared" si="232"/>
        <v>0</v>
      </c>
      <c r="UUZ17" s="224">
        <f t="shared" si="232"/>
        <v>0</v>
      </c>
      <c r="UVA17" s="224">
        <f t="shared" si="232"/>
        <v>0</v>
      </c>
      <c r="UVB17" s="224">
        <f t="shared" si="232"/>
        <v>0</v>
      </c>
      <c r="UVC17" s="224">
        <f t="shared" si="232"/>
        <v>0</v>
      </c>
      <c r="UVD17" s="224">
        <f t="shared" si="232"/>
        <v>0</v>
      </c>
      <c r="UVE17" s="224">
        <f t="shared" si="232"/>
        <v>0</v>
      </c>
      <c r="UVF17" s="224">
        <f t="shared" si="232"/>
        <v>0</v>
      </c>
      <c r="UVG17" s="224">
        <f t="shared" si="232"/>
        <v>0</v>
      </c>
      <c r="UVH17" s="224">
        <f t="shared" si="232"/>
        <v>0</v>
      </c>
      <c r="UVI17" s="224">
        <f t="shared" si="232"/>
        <v>0</v>
      </c>
      <c r="UVJ17" s="224">
        <f t="shared" si="232"/>
        <v>0</v>
      </c>
      <c r="UVK17" s="224">
        <f t="shared" si="232"/>
        <v>0</v>
      </c>
      <c r="UVL17" s="224">
        <f t="shared" si="232"/>
        <v>0</v>
      </c>
      <c r="UVM17" s="224">
        <f t="shared" ref="UVM17:UXX17" si="233">SUM(UVM18,UVM22,UVM23,UVM28)</f>
        <v>0</v>
      </c>
      <c r="UVN17" s="224">
        <f t="shared" si="233"/>
        <v>0</v>
      </c>
      <c r="UVO17" s="224">
        <f t="shared" si="233"/>
        <v>0</v>
      </c>
      <c r="UVP17" s="224">
        <f t="shared" si="233"/>
        <v>0</v>
      </c>
      <c r="UVQ17" s="224">
        <f t="shared" si="233"/>
        <v>0</v>
      </c>
      <c r="UVR17" s="224">
        <f t="shared" si="233"/>
        <v>0</v>
      </c>
      <c r="UVS17" s="224">
        <f t="shared" si="233"/>
        <v>0</v>
      </c>
      <c r="UVT17" s="224">
        <f t="shared" si="233"/>
        <v>0</v>
      </c>
      <c r="UVU17" s="224">
        <f t="shared" si="233"/>
        <v>0</v>
      </c>
      <c r="UVV17" s="224">
        <f t="shared" si="233"/>
        <v>0</v>
      </c>
      <c r="UVW17" s="224">
        <f t="shared" si="233"/>
        <v>0</v>
      </c>
      <c r="UVX17" s="224">
        <f t="shared" si="233"/>
        <v>0</v>
      </c>
      <c r="UVY17" s="224">
        <f t="shared" si="233"/>
        <v>0</v>
      </c>
      <c r="UVZ17" s="224">
        <f t="shared" si="233"/>
        <v>0</v>
      </c>
      <c r="UWA17" s="224">
        <f t="shared" si="233"/>
        <v>0</v>
      </c>
      <c r="UWB17" s="224">
        <f t="shared" si="233"/>
        <v>0</v>
      </c>
      <c r="UWC17" s="224">
        <f t="shared" si="233"/>
        <v>0</v>
      </c>
      <c r="UWD17" s="224">
        <f t="shared" si="233"/>
        <v>0</v>
      </c>
      <c r="UWE17" s="224">
        <f t="shared" si="233"/>
        <v>0</v>
      </c>
      <c r="UWF17" s="224">
        <f t="shared" si="233"/>
        <v>0</v>
      </c>
      <c r="UWG17" s="224">
        <f t="shared" si="233"/>
        <v>0</v>
      </c>
      <c r="UWH17" s="224">
        <f t="shared" si="233"/>
        <v>0</v>
      </c>
      <c r="UWI17" s="224">
        <f t="shared" si="233"/>
        <v>0</v>
      </c>
      <c r="UWJ17" s="224">
        <f t="shared" si="233"/>
        <v>0</v>
      </c>
      <c r="UWK17" s="224">
        <f t="shared" si="233"/>
        <v>0</v>
      </c>
      <c r="UWL17" s="224">
        <f t="shared" si="233"/>
        <v>0</v>
      </c>
      <c r="UWM17" s="224">
        <f t="shared" si="233"/>
        <v>0</v>
      </c>
      <c r="UWN17" s="224">
        <f t="shared" si="233"/>
        <v>0</v>
      </c>
      <c r="UWO17" s="224">
        <f t="shared" si="233"/>
        <v>0</v>
      </c>
      <c r="UWP17" s="224">
        <f t="shared" si="233"/>
        <v>0</v>
      </c>
      <c r="UWQ17" s="224">
        <f t="shared" si="233"/>
        <v>0</v>
      </c>
      <c r="UWR17" s="224">
        <f t="shared" si="233"/>
        <v>0</v>
      </c>
      <c r="UWS17" s="224">
        <f t="shared" si="233"/>
        <v>0</v>
      </c>
      <c r="UWT17" s="224">
        <f t="shared" si="233"/>
        <v>0</v>
      </c>
      <c r="UWU17" s="224">
        <f t="shared" si="233"/>
        <v>0</v>
      </c>
      <c r="UWV17" s="224">
        <f t="shared" si="233"/>
        <v>0</v>
      </c>
      <c r="UWW17" s="224">
        <f t="shared" si="233"/>
        <v>0</v>
      </c>
      <c r="UWX17" s="224">
        <f t="shared" si="233"/>
        <v>0</v>
      </c>
      <c r="UWY17" s="224">
        <f t="shared" si="233"/>
        <v>0</v>
      </c>
      <c r="UWZ17" s="224">
        <f t="shared" si="233"/>
        <v>0</v>
      </c>
      <c r="UXA17" s="224">
        <f t="shared" si="233"/>
        <v>0</v>
      </c>
      <c r="UXB17" s="224">
        <f t="shared" si="233"/>
        <v>0</v>
      </c>
      <c r="UXC17" s="224">
        <f t="shared" si="233"/>
        <v>0</v>
      </c>
      <c r="UXD17" s="224">
        <f t="shared" si="233"/>
        <v>0</v>
      </c>
      <c r="UXE17" s="224">
        <f t="shared" si="233"/>
        <v>0</v>
      </c>
      <c r="UXF17" s="224">
        <f t="shared" si="233"/>
        <v>0</v>
      </c>
      <c r="UXG17" s="224">
        <f t="shared" si="233"/>
        <v>0</v>
      </c>
      <c r="UXH17" s="224">
        <f t="shared" si="233"/>
        <v>0</v>
      </c>
      <c r="UXI17" s="224">
        <f t="shared" si="233"/>
        <v>0</v>
      </c>
      <c r="UXJ17" s="224">
        <f t="shared" si="233"/>
        <v>0</v>
      </c>
      <c r="UXK17" s="224">
        <f t="shared" si="233"/>
        <v>0</v>
      </c>
      <c r="UXL17" s="224">
        <f t="shared" si="233"/>
        <v>0</v>
      </c>
      <c r="UXM17" s="224">
        <f t="shared" si="233"/>
        <v>0</v>
      </c>
      <c r="UXN17" s="224">
        <f t="shared" si="233"/>
        <v>0</v>
      </c>
      <c r="UXO17" s="224">
        <f t="shared" si="233"/>
        <v>0</v>
      </c>
      <c r="UXP17" s="224">
        <f t="shared" si="233"/>
        <v>0</v>
      </c>
      <c r="UXQ17" s="224">
        <f t="shared" si="233"/>
        <v>0</v>
      </c>
      <c r="UXR17" s="224">
        <f t="shared" si="233"/>
        <v>0</v>
      </c>
      <c r="UXS17" s="224">
        <f t="shared" si="233"/>
        <v>0</v>
      </c>
      <c r="UXT17" s="224">
        <f t="shared" si="233"/>
        <v>0</v>
      </c>
      <c r="UXU17" s="224">
        <f t="shared" si="233"/>
        <v>0</v>
      </c>
      <c r="UXV17" s="224">
        <f t="shared" si="233"/>
        <v>0</v>
      </c>
      <c r="UXW17" s="224">
        <f t="shared" si="233"/>
        <v>0</v>
      </c>
      <c r="UXX17" s="224">
        <f t="shared" si="233"/>
        <v>0</v>
      </c>
      <c r="UXY17" s="224">
        <f t="shared" ref="UXY17:VAJ17" si="234">SUM(UXY18,UXY22,UXY23,UXY28)</f>
        <v>0</v>
      </c>
      <c r="UXZ17" s="224">
        <f t="shared" si="234"/>
        <v>0</v>
      </c>
      <c r="UYA17" s="224">
        <f t="shared" si="234"/>
        <v>0</v>
      </c>
      <c r="UYB17" s="224">
        <f t="shared" si="234"/>
        <v>0</v>
      </c>
      <c r="UYC17" s="224">
        <f t="shared" si="234"/>
        <v>0</v>
      </c>
      <c r="UYD17" s="224">
        <f t="shared" si="234"/>
        <v>0</v>
      </c>
      <c r="UYE17" s="224">
        <f t="shared" si="234"/>
        <v>0</v>
      </c>
      <c r="UYF17" s="224">
        <f t="shared" si="234"/>
        <v>0</v>
      </c>
      <c r="UYG17" s="224">
        <f t="shared" si="234"/>
        <v>0</v>
      </c>
      <c r="UYH17" s="224">
        <f t="shared" si="234"/>
        <v>0</v>
      </c>
      <c r="UYI17" s="224">
        <f t="shared" si="234"/>
        <v>0</v>
      </c>
      <c r="UYJ17" s="224">
        <f t="shared" si="234"/>
        <v>0</v>
      </c>
      <c r="UYK17" s="224">
        <f t="shared" si="234"/>
        <v>0</v>
      </c>
      <c r="UYL17" s="224">
        <f t="shared" si="234"/>
        <v>0</v>
      </c>
      <c r="UYM17" s="224">
        <f t="shared" si="234"/>
        <v>0</v>
      </c>
      <c r="UYN17" s="224">
        <f t="shared" si="234"/>
        <v>0</v>
      </c>
      <c r="UYO17" s="224">
        <f t="shared" si="234"/>
        <v>0</v>
      </c>
      <c r="UYP17" s="224">
        <f t="shared" si="234"/>
        <v>0</v>
      </c>
      <c r="UYQ17" s="224">
        <f t="shared" si="234"/>
        <v>0</v>
      </c>
      <c r="UYR17" s="224">
        <f t="shared" si="234"/>
        <v>0</v>
      </c>
      <c r="UYS17" s="224">
        <f t="shared" si="234"/>
        <v>0</v>
      </c>
      <c r="UYT17" s="224">
        <f t="shared" si="234"/>
        <v>0</v>
      </c>
      <c r="UYU17" s="224">
        <f t="shared" si="234"/>
        <v>0</v>
      </c>
      <c r="UYV17" s="224">
        <f t="shared" si="234"/>
        <v>0</v>
      </c>
      <c r="UYW17" s="224">
        <f t="shared" si="234"/>
        <v>0</v>
      </c>
      <c r="UYX17" s="224">
        <f t="shared" si="234"/>
        <v>0</v>
      </c>
      <c r="UYY17" s="224">
        <f t="shared" si="234"/>
        <v>0</v>
      </c>
      <c r="UYZ17" s="224">
        <f t="shared" si="234"/>
        <v>0</v>
      </c>
      <c r="UZA17" s="224">
        <f t="shared" si="234"/>
        <v>0</v>
      </c>
      <c r="UZB17" s="224">
        <f t="shared" si="234"/>
        <v>0</v>
      </c>
      <c r="UZC17" s="224">
        <f t="shared" si="234"/>
        <v>0</v>
      </c>
      <c r="UZD17" s="224">
        <f t="shared" si="234"/>
        <v>0</v>
      </c>
      <c r="UZE17" s="224">
        <f t="shared" si="234"/>
        <v>0</v>
      </c>
      <c r="UZF17" s="224">
        <f t="shared" si="234"/>
        <v>0</v>
      </c>
      <c r="UZG17" s="224">
        <f t="shared" si="234"/>
        <v>0</v>
      </c>
      <c r="UZH17" s="224">
        <f t="shared" si="234"/>
        <v>0</v>
      </c>
      <c r="UZI17" s="224">
        <f t="shared" si="234"/>
        <v>0</v>
      </c>
      <c r="UZJ17" s="224">
        <f t="shared" si="234"/>
        <v>0</v>
      </c>
      <c r="UZK17" s="224">
        <f t="shared" si="234"/>
        <v>0</v>
      </c>
      <c r="UZL17" s="224">
        <f t="shared" si="234"/>
        <v>0</v>
      </c>
      <c r="UZM17" s="224">
        <f t="shared" si="234"/>
        <v>0</v>
      </c>
      <c r="UZN17" s="224">
        <f t="shared" si="234"/>
        <v>0</v>
      </c>
      <c r="UZO17" s="224">
        <f t="shared" si="234"/>
        <v>0</v>
      </c>
      <c r="UZP17" s="224">
        <f t="shared" si="234"/>
        <v>0</v>
      </c>
      <c r="UZQ17" s="224">
        <f t="shared" si="234"/>
        <v>0</v>
      </c>
      <c r="UZR17" s="224">
        <f t="shared" si="234"/>
        <v>0</v>
      </c>
      <c r="UZS17" s="224">
        <f t="shared" si="234"/>
        <v>0</v>
      </c>
      <c r="UZT17" s="224">
        <f t="shared" si="234"/>
        <v>0</v>
      </c>
      <c r="UZU17" s="224">
        <f t="shared" si="234"/>
        <v>0</v>
      </c>
      <c r="UZV17" s="224">
        <f t="shared" si="234"/>
        <v>0</v>
      </c>
      <c r="UZW17" s="224">
        <f t="shared" si="234"/>
        <v>0</v>
      </c>
      <c r="UZX17" s="224">
        <f t="shared" si="234"/>
        <v>0</v>
      </c>
      <c r="UZY17" s="224">
        <f t="shared" si="234"/>
        <v>0</v>
      </c>
      <c r="UZZ17" s="224">
        <f t="shared" si="234"/>
        <v>0</v>
      </c>
      <c r="VAA17" s="224">
        <f t="shared" si="234"/>
        <v>0</v>
      </c>
      <c r="VAB17" s="224">
        <f t="shared" si="234"/>
        <v>0</v>
      </c>
      <c r="VAC17" s="224">
        <f t="shared" si="234"/>
        <v>0</v>
      </c>
      <c r="VAD17" s="224">
        <f t="shared" si="234"/>
        <v>0</v>
      </c>
      <c r="VAE17" s="224">
        <f t="shared" si="234"/>
        <v>0</v>
      </c>
      <c r="VAF17" s="224">
        <f t="shared" si="234"/>
        <v>0</v>
      </c>
      <c r="VAG17" s="224">
        <f t="shared" si="234"/>
        <v>0</v>
      </c>
      <c r="VAH17" s="224">
        <f t="shared" si="234"/>
        <v>0</v>
      </c>
      <c r="VAI17" s="224">
        <f t="shared" si="234"/>
        <v>0</v>
      </c>
      <c r="VAJ17" s="224">
        <f t="shared" si="234"/>
        <v>0</v>
      </c>
      <c r="VAK17" s="224">
        <f t="shared" ref="VAK17:VCV17" si="235">SUM(VAK18,VAK22,VAK23,VAK28)</f>
        <v>0</v>
      </c>
      <c r="VAL17" s="224">
        <f t="shared" si="235"/>
        <v>0</v>
      </c>
      <c r="VAM17" s="224">
        <f t="shared" si="235"/>
        <v>0</v>
      </c>
      <c r="VAN17" s="224">
        <f t="shared" si="235"/>
        <v>0</v>
      </c>
      <c r="VAO17" s="224">
        <f t="shared" si="235"/>
        <v>0</v>
      </c>
      <c r="VAP17" s="224">
        <f t="shared" si="235"/>
        <v>0</v>
      </c>
      <c r="VAQ17" s="224">
        <f t="shared" si="235"/>
        <v>0</v>
      </c>
      <c r="VAR17" s="224">
        <f t="shared" si="235"/>
        <v>0</v>
      </c>
      <c r="VAS17" s="224">
        <f t="shared" si="235"/>
        <v>0</v>
      </c>
      <c r="VAT17" s="224">
        <f t="shared" si="235"/>
        <v>0</v>
      </c>
      <c r="VAU17" s="224">
        <f t="shared" si="235"/>
        <v>0</v>
      </c>
      <c r="VAV17" s="224">
        <f t="shared" si="235"/>
        <v>0</v>
      </c>
      <c r="VAW17" s="224">
        <f t="shared" si="235"/>
        <v>0</v>
      </c>
      <c r="VAX17" s="224">
        <f t="shared" si="235"/>
        <v>0</v>
      </c>
      <c r="VAY17" s="224">
        <f t="shared" si="235"/>
        <v>0</v>
      </c>
      <c r="VAZ17" s="224">
        <f t="shared" si="235"/>
        <v>0</v>
      </c>
      <c r="VBA17" s="224">
        <f t="shared" si="235"/>
        <v>0</v>
      </c>
      <c r="VBB17" s="224">
        <f t="shared" si="235"/>
        <v>0</v>
      </c>
      <c r="VBC17" s="224">
        <f t="shared" si="235"/>
        <v>0</v>
      </c>
      <c r="VBD17" s="224">
        <f t="shared" si="235"/>
        <v>0</v>
      </c>
      <c r="VBE17" s="224">
        <f t="shared" si="235"/>
        <v>0</v>
      </c>
      <c r="VBF17" s="224">
        <f t="shared" si="235"/>
        <v>0</v>
      </c>
      <c r="VBG17" s="224">
        <f t="shared" si="235"/>
        <v>0</v>
      </c>
      <c r="VBH17" s="224">
        <f t="shared" si="235"/>
        <v>0</v>
      </c>
      <c r="VBI17" s="224">
        <f t="shared" si="235"/>
        <v>0</v>
      </c>
      <c r="VBJ17" s="224">
        <f t="shared" si="235"/>
        <v>0</v>
      </c>
      <c r="VBK17" s="224">
        <f t="shared" si="235"/>
        <v>0</v>
      </c>
      <c r="VBL17" s="224">
        <f t="shared" si="235"/>
        <v>0</v>
      </c>
      <c r="VBM17" s="224">
        <f t="shared" si="235"/>
        <v>0</v>
      </c>
      <c r="VBN17" s="224">
        <f t="shared" si="235"/>
        <v>0</v>
      </c>
      <c r="VBO17" s="224">
        <f t="shared" si="235"/>
        <v>0</v>
      </c>
      <c r="VBP17" s="224">
        <f t="shared" si="235"/>
        <v>0</v>
      </c>
      <c r="VBQ17" s="224">
        <f t="shared" si="235"/>
        <v>0</v>
      </c>
      <c r="VBR17" s="224">
        <f t="shared" si="235"/>
        <v>0</v>
      </c>
      <c r="VBS17" s="224">
        <f t="shared" si="235"/>
        <v>0</v>
      </c>
      <c r="VBT17" s="224">
        <f t="shared" si="235"/>
        <v>0</v>
      </c>
      <c r="VBU17" s="224">
        <f t="shared" si="235"/>
        <v>0</v>
      </c>
      <c r="VBV17" s="224">
        <f t="shared" si="235"/>
        <v>0</v>
      </c>
      <c r="VBW17" s="224">
        <f t="shared" si="235"/>
        <v>0</v>
      </c>
      <c r="VBX17" s="224">
        <f t="shared" si="235"/>
        <v>0</v>
      </c>
      <c r="VBY17" s="224">
        <f t="shared" si="235"/>
        <v>0</v>
      </c>
      <c r="VBZ17" s="224">
        <f t="shared" si="235"/>
        <v>0</v>
      </c>
      <c r="VCA17" s="224">
        <f t="shared" si="235"/>
        <v>0</v>
      </c>
      <c r="VCB17" s="224">
        <f t="shared" si="235"/>
        <v>0</v>
      </c>
      <c r="VCC17" s="224">
        <f t="shared" si="235"/>
        <v>0</v>
      </c>
      <c r="VCD17" s="224">
        <f t="shared" si="235"/>
        <v>0</v>
      </c>
      <c r="VCE17" s="224">
        <f t="shared" si="235"/>
        <v>0</v>
      </c>
      <c r="VCF17" s="224">
        <f t="shared" si="235"/>
        <v>0</v>
      </c>
      <c r="VCG17" s="224">
        <f t="shared" si="235"/>
        <v>0</v>
      </c>
      <c r="VCH17" s="224">
        <f t="shared" si="235"/>
        <v>0</v>
      </c>
      <c r="VCI17" s="224">
        <f t="shared" si="235"/>
        <v>0</v>
      </c>
      <c r="VCJ17" s="224">
        <f t="shared" si="235"/>
        <v>0</v>
      </c>
      <c r="VCK17" s="224">
        <f t="shared" si="235"/>
        <v>0</v>
      </c>
      <c r="VCL17" s="224">
        <f t="shared" si="235"/>
        <v>0</v>
      </c>
      <c r="VCM17" s="224">
        <f t="shared" si="235"/>
        <v>0</v>
      </c>
      <c r="VCN17" s="224">
        <f t="shared" si="235"/>
        <v>0</v>
      </c>
      <c r="VCO17" s="224">
        <f t="shared" si="235"/>
        <v>0</v>
      </c>
      <c r="VCP17" s="224">
        <f t="shared" si="235"/>
        <v>0</v>
      </c>
      <c r="VCQ17" s="224">
        <f t="shared" si="235"/>
        <v>0</v>
      </c>
      <c r="VCR17" s="224">
        <f t="shared" si="235"/>
        <v>0</v>
      </c>
      <c r="VCS17" s="224">
        <f t="shared" si="235"/>
        <v>0</v>
      </c>
      <c r="VCT17" s="224">
        <f t="shared" si="235"/>
        <v>0</v>
      </c>
      <c r="VCU17" s="224">
        <f t="shared" si="235"/>
        <v>0</v>
      </c>
      <c r="VCV17" s="224">
        <f t="shared" si="235"/>
        <v>0</v>
      </c>
      <c r="VCW17" s="224">
        <f t="shared" ref="VCW17:VFH17" si="236">SUM(VCW18,VCW22,VCW23,VCW28)</f>
        <v>0</v>
      </c>
      <c r="VCX17" s="224">
        <f t="shared" si="236"/>
        <v>0</v>
      </c>
      <c r="VCY17" s="224">
        <f t="shared" si="236"/>
        <v>0</v>
      </c>
      <c r="VCZ17" s="224">
        <f t="shared" si="236"/>
        <v>0</v>
      </c>
      <c r="VDA17" s="224">
        <f t="shared" si="236"/>
        <v>0</v>
      </c>
      <c r="VDB17" s="224">
        <f t="shared" si="236"/>
        <v>0</v>
      </c>
      <c r="VDC17" s="224">
        <f t="shared" si="236"/>
        <v>0</v>
      </c>
      <c r="VDD17" s="224">
        <f t="shared" si="236"/>
        <v>0</v>
      </c>
      <c r="VDE17" s="224">
        <f t="shared" si="236"/>
        <v>0</v>
      </c>
      <c r="VDF17" s="224">
        <f t="shared" si="236"/>
        <v>0</v>
      </c>
      <c r="VDG17" s="224">
        <f t="shared" si="236"/>
        <v>0</v>
      </c>
      <c r="VDH17" s="224">
        <f t="shared" si="236"/>
        <v>0</v>
      </c>
      <c r="VDI17" s="224">
        <f t="shared" si="236"/>
        <v>0</v>
      </c>
      <c r="VDJ17" s="224">
        <f t="shared" si="236"/>
        <v>0</v>
      </c>
      <c r="VDK17" s="224">
        <f t="shared" si="236"/>
        <v>0</v>
      </c>
      <c r="VDL17" s="224">
        <f t="shared" si="236"/>
        <v>0</v>
      </c>
      <c r="VDM17" s="224">
        <f t="shared" si="236"/>
        <v>0</v>
      </c>
      <c r="VDN17" s="224">
        <f t="shared" si="236"/>
        <v>0</v>
      </c>
      <c r="VDO17" s="224">
        <f t="shared" si="236"/>
        <v>0</v>
      </c>
      <c r="VDP17" s="224">
        <f t="shared" si="236"/>
        <v>0</v>
      </c>
      <c r="VDQ17" s="224">
        <f t="shared" si="236"/>
        <v>0</v>
      </c>
      <c r="VDR17" s="224">
        <f t="shared" si="236"/>
        <v>0</v>
      </c>
      <c r="VDS17" s="224">
        <f t="shared" si="236"/>
        <v>0</v>
      </c>
      <c r="VDT17" s="224">
        <f t="shared" si="236"/>
        <v>0</v>
      </c>
      <c r="VDU17" s="224">
        <f t="shared" si="236"/>
        <v>0</v>
      </c>
      <c r="VDV17" s="224">
        <f t="shared" si="236"/>
        <v>0</v>
      </c>
      <c r="VDW17" s="224">
        <f t="shared" si="236"/>
        <v>0</v>
      </c>
      <c r="VDX17" s="224">
        <f t="shared" si="236"/>
        <v>0</v>
      </c>
      <c r="VDY17" s="224">
        <f t="shared" si="236"/>
        <v>0</v>
      </c>
      <c r="VDZ17" s="224">
        <f t="shared" si="236"/>
        <v>0</v>
      </c>
      <c r="VEA17" s="224">
        <f t="shared" si="236"/>
        <v>0</v>
      </c>
      <c r="VEB17" s="224">
        <f t="shared" si="236"/>
        <v>0</v>
      </c>
      <c r="VEC17" s="224">
        <f t="shared" si="236"/>
        <v>0</v>
      </c>
      <c r="VED17" s="224">
        <f t="shared" si="236"/>
        <v>0</v>
      </c>
      <c r="VEE17" s="224">
        <f t="shared" si="236"/>
        <v>0</v>
      </c>
      <c r="VEF17" s="224">
        <f t="shared" si="236"/>
        <v>0</v>
      </c>
      <c r="VEG17" s="224">
        <f t="shared" si="236"/>
        <v>0</v>
      </c>
      <c r="VEH17" s="224">
        <f t="shared" si="236"/>
        <v>0</v>
      </c>
      <c r="VEI17" s="224">
        <f t="shared" si="236"/>
        <v>0</v>
      </c>
      <c r="VEJ17" s="224">
        <f t="shared" si="236"/>
        <v>0</v>
      </c>
      <c r="VEK17" s="224">
        <f t="shared" si="236"/>
        <v>0</v>
      </c>
      <c r="VEL17" s="224">
        <f t="shared" si="236"/>
        <v>0</v>
      </c>
      <c r="VEM17" s="224">
        <f t="shared" si="236"/>
        <v>0</v>
      </c>
      <c r="VEN17" s="224">
        <f t="shared" si="236"/>
        <v>0</v>
      </c>
      <c r="VEO17" s="224">
        <f t="shared" si="236"/>
        <v>0</v>
      </c>
      <c r="VEP17" s="224">
        <f t="shared" si="236"/>
        <v>0</v>
      </c>
      <c r="VEQ17" s="224">
        <f t="shared" si="236"/>
        <v>0</v>
      </c>
      <c r="VER17" s="224">
        <f t="shared" si="236"/>
        <v>0</v>
      </c>
      <c r="VES17" s="224">
        <f t="shared" si="236"/>
        <v>0</v>
      </c>
      <c r="VET17" s="224">
        <f t="shared" si="236"/>
        <v>0</v>
      </c>
      <c r="VEU17" s="224">
        <f t="shared" si="236"/>
        <v>0</v>
      </c>
      <c r="VEV17" s="224">
        <f t="shared" si="236"/>
        <v>0</v>
      </c>
      <c r="VEW17" s="224">
        <f t="shared" si="236"/>
        <v>0</v>
      </c>
      <c r="VEX17" s="224">
        <f t="shared" si="236"/>
        <v>0</v>
      </c>
      <c r="VEY17" s="224">
        <f t="shared" si="236"/>
        <v>0</v>
      </c>
      <c r="VEZ17" s="224">
        <f t="shared" si="236"/>
        <v>0</v>
      </c>
      <c r="VFA17" s="224">
        <f t="shared" si="236"/>
        <v>0</v>
      </c>
      <c r="VFB17" s="224">
        <f t="shared" si="236"/>
        <v>0</v>
      </c>
      <c r="VFC17" s="224">
        <f t="shared" si="236"/>
        <v>0</v>
      </c>
      <c r="VFD17" s="224">
        <f t="shared" si="236"/>
        <v>0</v>
      </c>
      <c r="VFE17" s="224">
        <f t="shared" si="236"/>
        <v>0</v>
      </c>
      <c r="VFF17" s="224">
        <f t="shared" si="236"/>
        <v>0</v>
      </c>
      <c r="VFG17" s="224">
        <f t="shared" si="236"/>
        <v>0</v>
      </c>
      <c r="VFH17" s="224">
        <f t="shared" si="236"/>
        <v>0</v>
      </c>
      <c r="VFI17" s="224">
        <f t="shared" ref="VFI17:VHT17" si="237">SUM(VFI18,VFI22,VFI23,VFI28)</f>
        <v>0</v>
      </c>
      <c r="VFJ17" s="224">
        <f t="shared" si="237"/>
        <v>0</v>
      </c>
      <c r="VFK17" s="224">
        <f t="shared" si="237"/>
        <v>0</v>
      </c>
      <c r="VFL17" s="224">
        <f t="shared" si="237"/>
        <v>0</v>
      </c>
      <c r="VFM17" s="224">
        <f t="shared" si="237"/>
        <v>0</v>
      </c>
      <c r="VFN17" s="224">
        <f t="shared" si="237"/>
        <v>0</v>
      </c>
      <c r="VFO17" s="224">
        <f t="shared" si="237"/>
        <v>0</v>
      </c>
      <c r="VFP17" s="224">
        <f t="shared" si="237"/>
        <v>0</v>
      </c>
      <c r="VFQ17" s="224">
        <f t="shared" si="237"/>
        <v>0</v>
      </c>
      <c r="VFR17" s="224">
        <f t="shared" si="237"/>
        <v>0</v>
      </c>
      <c r="VFS17" s="224">
        <f t="shared" si="237"/>
        <v>0</v>
      </c>
      <c r="VFT17" s="224">
        <f t="shared" si="237"/>
        <v>0</v>
      </c>
      <c r="VFU17" s="224">
        <f t="shared" si="237"/>
        <v>0</v>
      </c>
      <c r="VFV17" s="224">
        <f t="shared" si="237"/>
        <v>0</v>
      </c>
      <c r="VFW17" s="224">
        <f t="shared" si="237"/>
        <v>0</v>
      </c>
      <c r="VFX17" s="224">
        <f t="shared" si="237"/>
        <v>0</v>
      </c>
      <c r="VFY17" s="224">
        <f t="shared" si="237"/>
        <v>0</v>
      </c>
      <c r="VFZ17" s="224">
        <f t="shared" si="237"/>
        <v>0</v>
      </c>
      <c r="VGA17" s="224">
        <f t="shared" si="237"/>
        <v>0</v>
      </c>
      <c r="VGB17" s="224">
        <f t="shared" si="237"/>
        <v>0</v>
      </c>
      <c r="VGC17" s="224">
        <f t="shared" si="237"/>
        <v>0</v>
      </c>
      <c r="VGD17" s="224">
        <f t="shared" si="237"/>
        <v>0</v>
      </c>
      <c r="VGE17" s="224">
        <f t="shared" si="237"/>
        <v>0</v>
      </c>
      <c r="VGF17" s="224">
        <f t="shared" si="237"/>
        <v>0</v>
      </c>
      <c r="VGG17" s="224">
        <f t="shared" si="237"/>
        <v>0</v>
      </c>
      <c r="VGH17" s="224">
        <f t="shared" si="237"/>
        <v>0</v>
      </c>
      <c r="VGI17" s="224">
        <f t="shared" si="237"/>
        <v>0</v>
      </c>
      <c r="VGJ17" s="224">
        <f t="shared" si="237"/>
        <v>0</v>
      </c>
      <c r="VGK17" s="224">
        <f t="shared" si="237"/>
        <v>0</v>
      </c>
      <c r="VGL17" s="224">
        <f t="shared" si="237"/>
        <v>0</v>
      </c>
      <c r="VGM17" s="224">
        <f t="shared" si="237"/>
        <v>0</v>
      </c>
      <c r="VGN17" s="224">
        <f t="shared" si="237"/>
        <v>0</v>
      </c>
      <c r="VGO17" s="224">
        <f t="shared" si="237"/>
        <v>0</v>
      </c>
      <c r="VGP17" s="224">
        <f t="shared" si="237"/>
        <v>0</v>
      </c>
      <c r="VGQ17" s="224">
        <f t="shared" si="237"/>
        <v>0</v>
      </c>
      <c r="VGR17" s="224">
        <f t="shared" si="237"/>
        <v>0</v>
      </c>
      <c r="VGS17" s="224">
        <f t="shared" si="237"/>
        <v>0</v>
      </c>
      <c r="VGT17" s="224">
        <f t="shared" si="237"/>
        <v>0</v>
      </c>
      <c r="VGU17" s="224">
        <f t="shared" si="237"/>
        <v>0</v>
      </c>
      <c r="VGV17" s="224">
        <f t="shared" si="237"/>
        <v>0</v>
      </c>
      <c r="VGW17" s="224">
        <f t="shared" si="237"/>
        <v>0</v>
      </c>
      <c r="VGX17" s="224">
        <f t="shared" si="237"/>
        <v>0</v>
      </c>
      <c r="VGY17" s="224">
        <f t="shared" si="237"/>
        <v>0</v>
      </c>
      <c r="VGZ17" s="224">
        <f t="shared" si="237"/>
        <v>0</v>
      </c>
      <c r="VHA17" s="224">
        <f t="shared" si="237"/>
        <v>0</v>
      </c>
      <c r="VHB17" s="224">
        <f t="shared" si="237"/>
        <v>0</v>
      </c>
      <c r="VHC17" s="224">
        <f t="shared" si="237"/>
        <v>0</v>
      </c>
      <c r="VHD17" s="224">
        <f t="shared" si="237"/>
        <v>0</v>
      </c>
      <c r="VHE17" s="224">
        <f t="shared" si="237"/>
        <v>0</v>
      </c>
      <c r="VHF17" s="224">
        <f t="shared" si="237"/>
        <v>0</v>
      </c>
      <c r="VHG17" s="224">
        <f t="shared" si="237"/>
        <v>0</v>
      </c>
      <c r="VHH17" s="224">
        <f t="shared" si="237"/>
        <v>0</v>
      </c>
      <c r="VHI17" s="224">
        <f t="shared" si="237"/>
        <v>0</v>
      </c>
      <c r="VHJ17" s="224">
        <f t="shared" si="237"/>
        <v>0</v>
      </c>
      <c r="VHK17" s="224">
        <f t="shared" si="237"/>
        <v>0</v>
      </c>
      <c r="VHL17" s="224">
        <f t="shared" si="237"/>
        <v>0</v>
      </c>
      <c r="VHM17" s="224">
        <f t="shared" si="237"/>
        <v>0</v>
      </c>
      <c r="VHN17" s="224">
        <f t="shared" si="237"/>
        <v>0</v>
      </c>
      <c r="VHO17" s="224">
        <f t="shared" si="237"/>
        <v>0</v>
      </c>
      <c r="VHP17" s="224">
        <f t="shared" si="237"/>
        <v>0</v>
      </c>
      <c r="VHQ17" s="224">
        <f t="shared" si="237"/>
        <v>0</v>
      </c>
      <c r="VHR17" s="224">
        <f t="shared" si="237"/>
        <v>0</v>
      </c>
      <c r="VHS17" s="224">
        <f t="shared" si="237"/>
        <v>0</v>
      </c>
      <c r="VHT17" s="224">
        <f t="shared" si="237"/>
        <v>0</v>
      </c>
      <c r="VHU17" s="224">
        <f t="shared" ref="VHU17:VKF17" si="238">SUM(VHU18,VHU22,VHU23,VHU28)</f>
        <v>0</v>
      </c>
      <c r="VHV17" s="224">
        <f t="shared" si="238"/>
        <v>0</v>
      </c>
      <c r="VHW17" s="224">
        <f t="shared" si="238"/>
        <v>0</v>
      </c>
      <c r="VHX17" s="224">
        <f t="shared" si="238"/>
        <v>0</v>
      </c>
      <c r="VHY17" s="224">
        <f t="shared" si="238"/>
        <v>0</v>
      </c>
      <c r="VHZ17" s="224">
        <f t="shared" si="238"/>
        <v>0</v>
      </c>
      <c r="VIA17" s="224">
        <f t="shared" si="238"/>
        <v>0</v>
      </c>
      <c r="VIB17" s="224">
        <f t="shared" si="238"/>
        <v>0</v>
      </c>
      <c r="VIC17" s="224">
        <f t="shared" si="238"/>
        <v>0</v>
      </c>
      <c r="VID17" s="224">
        <f t="shared" si="238"/>
        <v>0</v>
      </c>
      <c r="VIE17" s="224">
        <f t="shared" si="238"/>
        <v>0</v>
      </c>
      <c r="VIF17" s="224">
        <f t="shared" si="238"/>
        <v>0</v>
      </c>
      <c r="VIG17" s="224">
        <f t="shared" si="238"/>
        <v>0</v>
      </c>
      <c r="VIH17" s="224">
        <f t="shared" si="238"/>
        <v>0</v>
      </c>
      <c r="VII17" s="224">
        <f t="shared" si="238"/>
        <v>0</v>
      </c>
      <c r="VIJ17" s="224">
        <f t="shared" si="238"/>
        <v>0</v>
      </c>
      <c r="VIK17" s="224">
        <f t="shared" si="238"/>
        <v>0</v>
      </c>
      <c r="VIL17" s="224">
        <f t="shared" si="238"/>
        <v>0</v>
      </c>
      <c r="VIM17" s="224">
        <f t="shared" si="238"/>
        <v>0</v>
      </c>
      <c r="VIN17" s="224">
        <f t="shared" si="238"/>
        <v>0</v>
      </c>
      <c r="VIO17" s="224">
        <f t="shared" si="238"/>
        <v>0</v>
      </c>
      <c r="VIP17" s="224">
        <f t="shared" si="238"/>
        <v>0</v>
      </c>
      <c r="VIQ17" s="224">
        <f t="shared" si="238"/>
        <v>0</v>
      </c>
      <c r="VIR17" s="224">
        <f t="shared" si="238"/>
        <v>0</v>
      </c>
      <c r="VIS17" s="224">
        <f t="shared" si="238"/>
        <v>0</v>
      </c>
      <c r="VIT17" s="224">
        <f t="shared" si="238"/>
        <v>0</v>
      </c>
      <c r="VIU17" s="224">
        <f t="shared" si="238"/>
        <v>0</v>
      </c>
      <c r="VIV17" s="224">
        <f t="shared" si="238"/>
        <v>0</v>
      </c>
      <c r="VIW17" s="224">
        <f t="shared" si="238"/>
        <v>0</v>
      </c>
      <c r="VIX17" s="224">
        <f t="shared" si="238"/>
        <v>0</v>
      </c>
      <c r="VIY17" s="224">
        <f t="shared" si="238"/>
        <v>0</v>
      </c>
      <c r="VIZ17" s="224">
        <f t="shared" si="238"/>
        <v>0</v>
      </c>
      <c r="VJA17" s="224">
        <f t="shared" si="238"/>
        <v>0</v>
      </c>
      <c r="VJB17" s="224">
        <f t="shared" si="238"/>
        <v>0</v>
      </c>
      <c r="VJC17" s="224">
        <f t="shared" si="238"/>
        <v>0</v>
      </c>
      <c r="VJD17" s="224">
        <f t="shared" si="238"/>
        <v>0</v>
      </c>
      <c r="VJE17" s="224">
        <f t="shared" si="238"/>
        <v>0</v>
      </c>
      <c r="VJF17" s="224">
        <f t="shared" si="238"/>
        <v>0</v>
      </c>
      <c r="VJG17" s="224">
        <f t="shared" si="238"/>
        <v>0</v>
      </c>
      <c r="VJH17" s="224">
        <f t="shared" si="238"/>
        <v>0</v>
      </c>
      <c r="VJI17" s="224">
        <f t="shared" si="238"/>
        <v>0</v>
      </c>
      <c r="VJJ17" s="224">
        <f t="shared" si="238"/>
        <v>0</v>
      </c>
      <c r="VJK17" s="224">
        <f t="shared" si="238"/>
        <v>0</v>
      </c>
      <c r="VJL17" s="224">
        <f t="shared" si="238"/>
        <v>0</v>
      </c>
      <c r="VJM17" s="224">
        <f t="shared" si="238"/>
        <v>0</v>
      </c>
      <c r="VJN17" s="224">
        <f t="shared" si="238"/>
        <v>0</v>
      </c>
      <c r="VJO17" s="224">
        <f t="shared" si="238"/>
        <v>0</v>
      </c>
      <c r="VJP17" s="224">
        <f t="shared" si="238"/>
        <v>0</v>
      </c>
      <c r="VJQ17" s="224">
        <f t="shared" si="238"/>
        <v>0</v>
      </c>
      <c r="VJR17" s="224">
        <f t="shared" si="238"/>
        <v>0</v>
      </c>
      <c r="VJS17" s="224">
        <f t="shared" si="238"/>
        <v>0</v>
      </c>
      <c r="VJT17" s="224">
        <f t="shared" si="238"/>
        <v>0</v>
      </c>
      <c r="VJU17" s="224">
        <f t="shared" si="238"/>
        <v>0</v>
      </c>
      <c r="VJV17" s="224">
        <f t="shared" si="238"/>
        <v>0</v>
      </c>
      <c r="VJW17" s="224">
        <f t="shared" si="238"/>
        <v>0</v>
      </c>
      <c r="VJX17" s="224">
        <f t="shared" si="238"/>
        <v>0</v>
      </c>
      <c r="VJY17" s="224">
        <f t="shared" si="238"/>
        <v>0</v>
      </c>
      <c r="VJZ17" s="224">
        <f t="shared" si="238"/>
        <v>0</v>
      </c>
      <c r="VKA17" s="224">
        <f t="shared" si="238"/>
        <v>0</v>
      </c>
      <c r="VKB17" s="224">
        <f t="shared" si="238"/>
        <v>0</v>
      </c>
      <c r="VKC17" s="224">
        <f t="shared" si="238"/>
        <v>0</v>
      </c>
      <c r="VKD17" s="224">
        <f t="shared" si="238"/>
        <v>0</v>
      </c>
      <c r="VKE17" s="224">
        <f t="shared" si="238"/>
        <v>0</v>
      </c>
      <c r="VKF17" s="224">
        <f t="shared" si="238"/>
        <v>0</v>
      </c>
      <c r="VKG17" s="224">
        <f t="shared" ref="VKG17:VMR17" si="239">SUM(VKG18,VKG22,VKG23,VKG28)</f>
        <v>0</v>
      </c>
      <c r="VKH17" s="224">
        <f t="shared" si="239"/>
        <v>0</v>
      </c>
      <c r="VKI17" s="224">
        <f t="shared" si="239"/>
        <v>0</v>
      </c>
      <c r="VKJ17" s="224">
        <f t="shared" si="239"/>
        <v>0</v>
      </c>
      <c r="VKK17" s="224">
        <f t="shared" si="239"/>
        <v>0</v>
      </c>
      <c r="VKL17" s="224">
        <f t="shared" si="239"/>
        <v>0</v>
      </c>
      <c r="VKM17" s="224">
        <f t="shared" si="239"/>
        <v>0</v>
      </c>
      <c r="VKN17" s="224">
        <f t="shared" si="239"/>
        <v>0</v>
      </c>
      <c r="VKO17" s="224">
        <f t="shared" si="239"/>
        <v>0</v>
      </c>
      <c r="VKP17" s="224">
        <f t="shared" si="239"/>
        <v>0</v>
      </c>
      <c r="VKQ17" s="224">
        <f t="shared" si="239"/>
        <v>0</v>
      </c>
      <c r="VKR17" s="224">
        <f t="shared" si="239"/>
        <v>0</v>
      </c>
      <c r="VKS17" s="224">
        <f t="shared" si="239"/>
        <v>0</v>
      </c>
      <c r="VKT17" s="224">
        <f t="shared" si="239"/>
        <v>0</v>
      </c>
      <c r="VKU17" s="224">
        <f t="shared" si="239"/>
        <v>0</v>
      </c>
      <c r="VKV17" s="224">
        <f t="shared" si="239"/>
        <v>0</v>
      </c>
      <c r="VKW17" s="224">
        <f t="shared" si="239"/>
        <v>0</v>
      </c>
      <c r="VKX17" s="224">
        <f t="shared" si="239"/>
        <v>0</v>
      </c>
      <c r="VKY17" s="224">
        <f t="shared" si="239"/>
        <v>0</v>
      </c>
      <c r="VKZ17" s="224">
        <f t="shared" si="239"/>
        <v>0</v>
      </c>
      <c r="VLA17" s="224">
        <f t="shared" si="239"/>
        <v>0</v>
      </c>
      <c r="VLB17" s="224">
        <f t="shared" si="239"/>
        <v>0</v>
      </c>
      <c r="VLC17" s="224">
        <f t="shared" si="239"/>
        <v>0</v>
      </c>
      <c r="VLD17" s="224">
        <f t="shared" si="239"/>
        <v>0</v>
      </c>
      <c r="VLE17" s="224">
        <f t="shared" si="239"/>
        <v>0</v>
      </c>
      <c r="VLF17" s="224">
        <f t="shared" si="239"/>
        <v>0</v>
      </c>
      <c r="VLG17" s="224">
        <f t="shared" si="239"/>
        <v>0</v>
      </c>
      <c r="VLH17" s="224">
        <f t="shared" si="239"/>
        <v>0</v>
      </c>
      <c r="VLI17" s="224">
        <f t="shared" si="239"/>
        <v>0</v>
      </c>
      <c r="VLJ17" s="224">
        <f t="shared" si="239"/>
        <v>0</v>
      </c>
      <c r="VLK17" s="224">
        <f t="shared" si="239"/>
        <v>0</v>
      </c>
      <c r="VLL17" s="224">
        <f t="shared" si="239"/>
        <v>0</v>
      </c>
      <c r="VLM17" s="224">
        <f t="shared" si="239"/>
        <v>0</v>
      </c>
      <c r="VLN17" s="224">
        <f t="shared" si="239"/>
        <v>0</v>
      </c>
      <c r="VLO17" s="224">
        <f t="shared" si="239"/>
        <v>0</v>
      </c>
      <c r="VLP17" s="224">
        <f t="shared" si="239"/>
        <v>0</v>
      </c>
      <c r="VLQ17" s="224">
        <f t="shared" si="239"/>
        <v>0</v>
      </c>
      <c r="VLR17" s="224">
        <f t="shared" si="239"/>
        <v>0</v>
      </c>
      <c r="VLS17" s="224">
        <f t="shared" si="239"/>
        <v>0</v>
      </c>
      <c r="VLT17" s="224">
        <f t="shared" si="239"/>
        <v>0</v>
      </c>
      <c r="VLU17" s="224">
        <f t="shared" si="239"/>
        <v>0</v>
      </c>
      <c r="VLV17" s="224">
        <f t="shared" si="239"/>
        <v>0</v>
      </c>
      <c r="VLW17" s="224">
        <f t="shared" si="239"/>
        <v>0</v>
      </c>
      <c r="VLX17" s="224">
        <f t="shared" si="239"/>
        <v>0</v>
      </c>
      <c r="VLY17" s="224">
        <f t="shared" si="239"/>
        <v>0</v>
      </c>
      <c r="VLZ17" s="224">
        <f t="shared" si="239"/>
        <v>0</v>
      </c>
      <c r="VMA17" s="224">
        <f t="shared" si="239"/>
        <v>0</v>
      </c>
      <c r="VMB17" s="224">
        <f t="shared" si="239"/>
        <v>0</v>
      </c>
      <c r="VMC17" s="224">
        <f t="shared" si="239"/>
        <v>0</v>
      </c>
      <c r="VMD17" s="224">
        <f t="shared" si="239"/>
        <v>0</v>
      </c>
      <c r="VME17" s="224">
        <f t="shared" si="239"/>
        <v>0</v>
      </c>
      <c r="VMF17" s="224">
        <f t="shared" si="239"/>
        <v>0</v>
      </c>
      <c r="VMG17" s="224">
        <f t="shared" si="239"/>
        <v>0</v>
      </c>
      <c r="VMH17" s="224">
        <f t="shared" si="239"/>
        <v>0</v>
      </c>
      <c r="VMI17" s="224">
        <f t="shared" si="239"/>
        <v>0</v>
      </c>
      <c r="VMJ17" s="224">
        <f t="shared" si="239"/>
        <v>0</v>
      </c>
      <c r="VMK17" s="224">
        <f t="shared" si="239"/>
        <v>0</v>
      </c>
      <c r="VML17" s="224">
        <f t="shared" si="239"/>
        <v>0</v>
      </c>
      <c r="VMM17" s="224">
        <f t="shared" si="239"/>
        <v>0</v>
      </c>
      <c r="VMN17" s="224">
        <f t="shared" si="239"/>
        <v>0</v>
      </c>
      <c r="VMO17" s="224">
        <f t="shared" si="239"/>
        <v>0</v>
      </c>
      <c r="VMP17" s="224">
        <f t="shared" si="239"/>
        <v>0</v>
      </c>
      <c r="VMQ17" s="224">
        <f t="shared" si="239"/>
        <v>0</v>
      </c>
      <c r="VMR17" s="224">
        <f t="shared" si="239"/>
        <v>0</v>
      </c>
      <c r="VMS17" s="224">
        <f t="shared" ref="VMS17:VPD17" si="240">SUM(VMS18,VMS22,VMS23,VMS28)</f>
        <v>0</v>
      </c>
      <c r="VMT17" s="224">
        <f t="shared" si="240"/>
        <v>0</v>
      </c>
      <c r="VMU17" s="224">
        <f t="shared" si="240"/>
        <v>0</v>
      </c>
      <c r="VMV17" s="224">
        <f t="shared" si="240"/>
        <v>0</v>
      </c>
      <c r="VMW17" s="224">
        <f t="shared" si="240"/>
        <v>0</v>
      </c>
      <c r="VMX17" s="224">
        <f t="shared" si="240"/>
        <v>0</v>
      </c>
      <c r="VMY17" s="224">
        <f t="shared" si="240"/>
        <v>0</v>
      </c>
      <c r="VMZ17" s="224">
        <f t="shared" si="240"/>
        <v>0</v>
      </c>
      <c r="VNA17" s="224">
        <f t="shared" si="240"/>
        <v>0</v>
      </c>
      <c r="VNB17" s="224">
        <f t="shared" si="240"/>
        <v>0</v>
      </c>
      <c r="VNC17" s="224">
        <f t="shared" si="240"/>
        <v>0</v>
      </c>
      <c r="VND17" s="224">
        <f t="shared" si="240"/>
        <v>0</v>
      </c>
      <c r="VNE17" s="224">
        <f t="shared" si="240"/>
        <v>0</v>
      </c>
      <c r="VNF17" s="224">
        <f t="shared" si="240"/>
        <v>0</v>
      </c>
      <c r="VNG17" s="224">
        <f t="shared" si="240"/>
        <v>0</v>
      </c>
      <c r="VNH17" s="224">
        <f t="shared" si="240"/>
        <v>0</v>
      </c>
      <c r="VNI17" s="224">
        <f t="shared" si="240"/>
        <v>0</v>
      </c>
      <c r="VNJ17" s="224">
        <f t="shared" si="240"/>
        <v>0</v>
      </c>
      <c r="VNK17" s="224">
        <f t="shared" si="240"/>
        <v>0</v>
      </c>
      <c r="VNL17" s="224">
        <f t="shared" si="240"/>
        <v>0</v>
      </c>
      <c r="VNM17" s="224">
        <f t="shared" si="240"/>
        <v>0</v>
      </c>
      <c r="VNN17" s="224">
        <f t="shared" si="240"/>
        <v>0</v>
      </c>
      <c r="VNO17" s="224">
        <f t="shared" si="240"/>
        <v>0</v>
      </c>
      <c r="VNP17" s="224">
        <f t="shared" si="240"/>
        <v>0</v>
      </c>
      <c r="VNQ17" s="224">
        <f t="shared" si="240"/>
        <v>0</v>
      </c>
      <c r="VNR17" s="224">
        <f t="shared" si="240"/>
        <v>0</v>
      </c>
      <c r="VNS17" s="224">
        <f t="shared" si="240"/>
        <v>0</v>
      </c>
      <c r="VNT17" s="224">
        <f t="shared" si="240"/>
        <v>0</v>
      </c>
      <c r="VNU17" s="224">
        <f t="shared" si="240"/>
        <v>0</v>
      </c>
      <c r="VNV17" s="224">
        <f t="shared" si="240"/>
        <v>0</v>
      </c>
      <c r="VNW17" s="224">
        <f t="shared" si="240"/>
        <v>0</v>
      </c>
      <c r="VNX17" s="224">
        <f t="shared" si="240"/>
        <v>0</v>
      </c>
      <c r="VNY17" s="224">
        <f t="shared" si="240"/>
        <v>0</v>
      </c>
      <c r="VNZ17" s="224">
        <f t="shared" si="240"/>
        <v>0</v>
      </c>
      <c r="VOA17" s="224">
        <f t="shared" si="240"/>
        <v>0</v>
      </c>
      <c r="VOB17" s="224">
        <f t="shared" si="240"/>
        <v>0</v>
      </c>
      <c r="VOC17" s="224">
        <f t="shared" si="240"/>
        <v>0</v>
      </c>
      <c r="VOD17" s="224">
        <f t="shared" si="240"/>
        <v>0</v>
      </c>
      <c r="VOE17" s="224">
        <f t="shared" si="240"/>
        <v>0</v>
      </c>
      <c r="VOF17" s="224">
        <f t="shared" si="240"/>
        <v>0</v>
      </c>
      <c r="VOG17" s="224">
        <f t="shared" si="240"/>
        <v>0</v>
      </c>
      <c r="VOH17" s="224">
        <f t="shared" si="240"/>
        <v>0</v>
      </c>
      <c r="VOI17" s="224">
        <f t="shared" si="240"/>
        <v>0</v>
      </c>
      <c r="VOJ17" s="224">
        <f t="shared" si="240"/>
        <v>0</v>
      </c>
      <c r="VOK17" s="224">
        <f t="shared" si="240"/>
        <v>0</v>
      </c>
      <c r="VOL17" s="224">
        <f t="shared" si="240"/>
        <v>0</v>
      </c>
      <c r="VOM17" s="224">
        <f t="shared" si="240"/>
        <v>0</v>
      </c>
      <c r="VON17" s="224">
        <f t="shared" si="240"/>
        <v>0</v>
      </c>
      <c r="VOO17" s="224">
        <f t="shared" si="240"/>
        <v>0</v>
      </c>
      <c r="VOP17" s="224">
        <f t="shared" si="240"/>
        <v>0</v>
      </c>
      <c r="VOQ17" s="224">
        <f t="shared" si="240"/>
        <v>0</v>
      </c>
      <c r="VOR17" s="224">
        <f t="shared" si="240"/>
        <v>0</v>
      </c>
      <c r="VOS17" s="224">
        <f t="shared" si="240"/>
        <v>0</v>
      </c>
      <c r="VOT17" s="224">
        <f t="shared" si="240"/>
        <v>0</v>
      </c>
      <c r="VOU17" s="224">
        <f t="shared" si="240"/>
        <v>0</v>
      </c>
      <c r="VOV17" s="224">
        <f t="shared" si="240"/>
        <v>0</v>
      </c>
      <c r="VOW17" s="224">
        <f t="shared" si="240"/>
        <v>0</v>
      </c>
      <c r="VOX17" s="224">
        <f t="shared" si="240"/>
        <v>0</v>
      </c>
      <c r="VOY17" s="224">
        <f t="shared" si="240"/>
        <v>0</v>
      </c>
      <c r="VOZ17" s="224">
        <f t="shared" si="240"/>
        <v>0</v>
      </c>
      <c r="VPA17" s="224">
        <f t="shared" si="240"/>
        <v>0</v>
      </c>
      <c r="VPB17" s="224">
        <f t="shared" si="240"/>
        <v>0</v>
      </c>
      <c r="VPC17" s="224">
        <f t="shared" si="240"/>
        <v>0</v>
      </c>
      <c r="VPD17" s="224">
        <f t="shared" si="240"/>
        <v>0</v>
      </c>
      <c r="VPE17" s="224">
        <f t="shared" ref="VPE17:VRP17" si="241">SUM(VPE18,VPE22,VPE23,VPE28)</f>
        <v>0</v>
      </c>
      <c r="VPF17" s="224">
        <f t="shared" si="241"/>
        <v>0</v>
      </c>
      <c r="VPG17" s="224">
        <f t="shared" si="241"/>
        <v>0</v>
      </c>
      <c r="VPH17" s="224">
        <f t="shared" si="241"/>
        <v>0</v>
      </c>
      <c r="VPI17" s="224">
        <f t="shared" si="241"/>
        <v>0</v>
      </c>
      <c r="VPJ17" s="224">
        <f t="shared" si="241"/>
        <v>0</v>
      </c>
      <c r="VPK17" s="224">
        <f t="shared" si="241"/>
        <v>0</v>
      </c>
      <c r="VPL17" s="224">
        <f t="shared" si="241"/>
        <v>0</v>
      </c>
      <c r="VPM17" s="224">
        <f t="shared" si="241"/>
        <v>0</v>
      </c>
      <c r="VPN17" s="224">
        <f t="shared" si="241"/>
        <v>0</v>
      </c>
      <c r="VPO17" s="224">
        <f t="shared" si="241"/>
        <v>0</v>
      </c>
      <c r="VPP17" s="224">
        <f t="shared" si="241"/>
        <v>0</v>
      </c>
      <c r="VPQ17" s="224">
        <f t="shared" si="241"/>
        <v>0</v>
      </c>
      <c r="VPR17" s="224">
        <f t="shared" si="241"/>
        <v>0</v>
      </c>
      <c r="VPS17" s="224">
        <f t="shared" si="241"/>
        <v>0</v>
      </c>
      <c r="VPT17" s="224">
        <f t="shared" si="241"/>
        <v>0</v>
      </c>
      <c r="VPU17" s="224">
        <f t="shared" si="241"/>
        <v>0</v>
      </c>
      <c r="VPV17" s="224">
        <f t="shared" si="241"/>
        <v>0</v>
      </c>
      <c r="VPW17" s="224">
        <f t="shared" si="241"/>
        <v>0</v>
      </c>
      <c r="VPX17" s="224">
        <f t="shared" si="241"/>
        <v>0</v>
      </c>
      <c r="VPY17" s="224">
        <f t="shared" si="241"/>
        <v>0</v>
      </c>
      <c r="VPZ17" s="224">
        <f t="shared" si="241"/>
        <v>0</v>
      </c>
      <c r="VQA17" s="224">
        <f t="shared" si="241"/>
        <v>0</v>
      </c>
      <c r="VQB17" s="224">
        <f t="shared" si="241"/>
        <v>0</v>
      </c>
      <c r="VQC17" s="224">
        <f t="shared" si="241"/>
        <v>0</v>
      </c>
      <c r="VQD17" s="224">
        <f t="shared" si="241"/>
        <v>0</v>
      </c>
      <c r="VQE17" s="224">
        <f t="shared" si="241"/>
        <v>0</v>
      </c>
      <c r="VQF17" s="224">
        <f t="shared" si="241"/>
        <v>0</v>
      </c>
      <c r="VQG17" s="224">
        <f t="shared" si="241"/>
        <v>0</v>
      </c>
      <c r="VQH17" s="224">
        <f t="shared" si="241"/>
        <v>0</v>
      </c>
      <c r="VQI17" s="224">
        <f t="shared" si="241"/>
        <v>0</v>
      </c>
      <c r="VQJ17" s="224">
        <f t="shared" si="241"/>
        <v>0</v>
      </c>
      <c r="VQK17" s="224">
        <f t="shared" si="241"/>
        <v>0</v>
      </c>
      <c r="VQL17" s="224">
        <f t="shared" si="241"/>
        <v>0</v>
      </c>
      <c r="VQM17" s="224">
        <f t="shared" si="241"/>
        <v>0</v>
      </c>
      <c r="VQN17" s="224">
        <f t="shared" si="241"/>
        <v>0</v>
      </c>
      <c r="VQO17" s="224">
        <f t="shared" si="241"/>
        <v>0</v>
      </c>
      <c r="VQP17" s="224">
        <f t="shared" si="241"/>
        <v>0</v>
      </c>
      <c r="VQQ17" s="224">
        <f t="shared" si="241"/>
        <v>0</v>
      </c>
      <c r="VQR17" s="224">
        <f t="shared" si="241"/>
        <v>0</v>
      </c>
      <c r="VQS17" s="224">
        <f t="shared" si="241"/>
        <v>0</v>
      </c>
      <c r="VQT17" s="224">
        <f t="shared" si="241"/>
        <v>0</v>
      </c>
      <c r="VQU17" s="224">
        <f t="shared" si="241"/>
        <v>0</v>
      </c>
      <c r="VQV17" s="224">
        <f t="shared" si="241"/>
        <v>0</v>
      </c>
      <c r="VQW17" s="224">
        <f t="shared" si="241"/>
        <v>0</v>
      </c>
      <c r="VQX17" s="224">
        <f t="shared" si="241"/>
        <v>0</v>
      </c>
      <c r="VQY17" s="224">
        <f t="shared" si="241"/>
        <v>0</v>
      </c>
      <c r="VQZ17" s="224">
        <f t="shared" si="241"/>
        <v>0</v>
      </c>
      <c r="VRA17" s="224">
        <f t="shared" si="241"/>
        <v>0</v>
      </c>
      <c r="VRB17" s="224">
        <f t="shared" si="241"/>
        <v>0</v>
      </c>
      <c r="VRC17" s="224">
        <f t="shared" si="241"/>
        <v>0</v>
      </c>
      <c r="VRD17" s="224">
        <f t="shared" si="241"/>
        <v>0</v>
      </c>
      <c r="VRE17" s="224">
        <f t="shared" si="241"/>
        <v>0</v>
      </c>
      <c r="VRF17" s="224">
        <f t="shared" si="241"/>
        <v>0</v>
      </c>
      <c r="VRG17" s="224">
        <f t="shared" si="241"/>
        <v>0</v>
      </c>
      <c r="VRH17" s="224">
        <f t="shared" si="241"/>
        <v>0</v>
      </c>
      <c r="VRI17" s="224">
        <f t="shared" si="241"/>
        <v>0</v>
      </c>
      <c r="VRJ17" s="224">
        <f t="shared" si="241"/>
        <v>0</v>
      </c>
      <c r="VRK17" s="224">
        <f t="shared" si="241"/>
        <v>0</v>
      </c>
      <c r="VRL17" s="224">
        <f t="shared" si="241"/>
        <v>0</v>
      </c>
      <c r="VRM17" s="224">
        <f t="shared" si="241"/>
        <v>0</v>
      </c>
      <c r="VRN17" s="224">
        <f t="shared" si="241"/>
        <v>0</v>
      </c>
      <c r="VRO17" s="224">
        <f t="shared" si="241"/>
        <v>0</v>
      </c>
      <c r="VRP17" s="224">
        <f t="shared" si="241"/>
        <v>0</v>
      </c>
      <c r="VRQ17" s="224">
        <f t="shared" ref="VRQ17:VUB17" si="242">SUM(VRQ18,VRQ22,VRQ23,VRQ28)</f>
        <v>0</v>
      </c>
      <c r="VRR17" s="224">
        <f t="shared" si="242"/>
        <v>0</v>
      </c>
      <c r="VRS17" s="224">
        <f t="shared" si="242"/>
        <v>0</v>
      </c>
      <c r="VRT17" s="224">
        <f t="shared" si="242"/>
        <v>0</v>
      </c>
      <c r="VRU17" s="224">
        <f t="shared" si="242"/>
        <v>0</v>
      </c>
      <c r="VRV17" s="224">
        <f t="shared" si="242"/>
        <v>0</v>
      </c>
      <c r="VRW17" s="224">
        <f t="shared" si="242"/>
        <v>0</v>
      </c>
      <c r="VRX17" s="224">
        <f t="shared" si="242"/>
        <v>0</v>
      </c>
      <c r="VRY17" s="224">
        <f t="shared" si="242"/>
        <v>0</v>
      </c>
      <c r="VRZ17" s="224">
        <f t="shared" si="242"/>
        <v>0</v>
      </c>
      <c r="VSA17" s="224">
        <f t="shared" si="242"/>
        <v>0</v>
      </c>
      <c r="VSB17" s="224">
        <f t="shared" si="242"/>
        <v>0</v>
      </c>
      <c r="VSC17" s="224">
        <f t="shared" si="242"/>
        <v>0</v>
      </c>
      <c r="VSD17" s="224">
        <f t="shared" si="242"/>
        <v>0</v>
      </c>
      <c r="VSE17" s="224">
        <f t="shared" si="242"/>
        <v>0</v>
      </c>
      <c r="VSF17" s="224">
        <f t="shared" si="242"/>
        <v>0</v>
      </c>
      <c r="VSG17" s="224">
        <f t="shared" si="242"/>
        <v>0</v>
      </c>
      <c r="VSH17" s="224">
        <f t="shared" si="242"/>
        <v>0</v>
      </c>
      <c r="VSI17" s="224">
        <f t="shared" si="242"/>
        <v>0</v>
      </c>
      <c r="VSJ17" s="224">
        <f t="shared" si="242"/>
        <v>0</v>
      </c>
      <c r="VSK17" s="224">
        <f t="shared" si="242"/>
        <v>0</v>
      </c>
      <c r="VSL17" s="224">
        <f t="shared" si="242"/>
        <v>0</v>
      </c>
      <c r="VSM17" s="224">
        <f t="shared" si="242"/>
        <v>0</v>
      </c>
      <c r="VSN17" s="224">
        <f t="shared" si="242"/>
        <v>0</v>
      </c>
      <c r="VSO17" s="224">
        <f t="shared" si="242"/>
        <v>0</v>
      </c>
      <c r="VSP17" s="224">
        <f t="shared" si="242"/>
        <v>0</v>
      </c>
      <c r="VSQ17" s="224">
        <f t="shared" si="242"/>
        <v>0</v>
      </c>
      <c r="VSR17" s="224">
        <f t="shared" si="242"/>
        <v>0</v>
      </c>
      <c r="VSS17" s="224">
        <f t="shared" si="242"/>
        <v>0</v>
      </c>
      <c r="VST17" s="224">
        <f t="shared" si="242"/>
        <v>0</v>
      </c>
      <c r="VSU17" s="224">
        <f t="shared" si="242"/>
        <v>0</v>
      </c>
      <c r="VSV17" s="224">
        <f t="shared" si="242"/>
        <v>0</v>
      </c>
      <c r="VSW17" s="224">
        <f t="shared" si="242"/>
        <v>0</v>
      </c>
      <c r="VSX17" s="224">
        <f t="shared" si="242"/>
        <v>0</v>
      </c>
      <c r="VSY17" s="224">
        <f t="shared" si="242"/>
        <v>0</v>
      </c>
      <c r="VSZ17" s="224">
        <f t="shared" si="242"/>
        <v>0</v>
      </c>
      <c r="VTA17" s="224">
        <f t="shared" si="242"/>
        <v>0</v>
      </c>
      <c r="VTB17" s="224">
        <f t="shared" si="242"/>
        <v>0</v>
      </c>
      <c r="VTC17" s="224">
        <f t="shared" si="242"/>
        <v>0</v>
      </c>
      <c r="VTD17" s="224">
        <f t="shared" si="242"/>
        <v>0</v>
      </c>
      <c r="VTE17" s="224">
        <f t="shared" si="242"/>
        <v>0</v>
      </c>
      <c r="VTF17" s="224">
        <f t="shared" si="242"/>
        <v>0</v>
      </c>
      <c r="VTG17" s="224">
        <f t="shared" si="242"/>
        <v>0</v>
      </c>
      <c r="VTH17" s="224">
        <f t="shared" si="242"/>
        <v>0</v>
      </c>
      <c r="VTI17" s="224">
        <f t="shared" si="242"/>
        <v>0</v>
      </c>
      <c r="VTJ17" s="224">
        <f t="shared" si="242"/>
        <v>0</v>
      </c>
      <c r="VTK17" s="224">
        <f t="shared" si="242"/>
        <v>0</v>
      </c>
      <c r="VTL17" s="224">
        <f t="shared" si="242"/>
        <v>0</v>
      </c>
      <c r="VTM17" s="224">
        <f t="shared" si="242"/>
        <v>0</v>
      </c>
      <c r="VTN17" s="224">
        <f t="shared" si="242"/>
        <v>0</v>
      </c>
      <c r="VTO17" s="224">
        <f t="shared" si="242"/>
        <v>0</v>
      </c>
      <c r="VTP17" s="224">
        <f t="shared" si="242"/>
        <v>0</v>
      </c>
      <c r="VTQ17" s="224">
        <f t="shared" si="242"/>
        <v>0</v>
      </c>
      <c r="VTR17" s="224">
        <f t="shared" si="242"/>
        <v>0</v>
      </c>
      <c r="VTS17" s="224">
        <f t="shared" si="242"/>
        <v>0</v>
      </c>
      <c r="VTT17" s="224">
        <f t="shared" si="242"/>
        <v>0</v>
      </c>
      <c r="VTU17" s="224">
        <f t="shared" si="242"/>
        <v>0</v>
      </c>
      <c r="VTV17" s="224">
        <f t="shared" si="242"/>
        <v>0</v>
      </c>
      <c r="VTW17" s="224">
        <f t="shared" si="242"/>
        <v>0</v>
      </c>
      <c r="VTX17" s="224">
        <f t="shared" si="242"/>
        <v>0</v>
      </c>
      <c r="VTY17" s="224">
        <f t="shared" si="242"/>
        <v>0</v>
      </c>
      <c r="VTZ17" s="224">
        <f t="shared" si="242"/>
        <v>0</v>
      </c>
      <c r="VUA17" s="224">
        <f t="shared" si="242"/>
        <v>0</v>
      </c>
      <c r="VUB17" s="224">
        <f t="shared" si="242"/>
        <v>0</v>
      </c>
      <c r="VUC17" s="224">
        <f t="shared" ref="VUC17:VWN17" si="243">SUM(VUC18,VUC22,VUC23,VUC28)</f>
        <v>0</v>
      </c>
      <c r="VUD17" s="224">
        <f t="shared" si="243"/>
        <v>0</v>
      </c>
      <c r="VUE17" s="224">
        <f t="shared" si="243"/>
        <v>0</v>
      </c>
      <c r="VUF17" s="224">
        <f t="shared" si="243"/>
        <v>0</v>
      </c>
      <c r="VUG17" s="224">
        <f t="shared" si="243"/>
        <v>0</v>
      </c>
      <c r="VUH17" s="224">
        <f t="shared" si="243"/>
        <v>0</v>
      </c>
      <c r="VUI17" s="224">
        <f t="shared" si="243"/>
        <v>0</v>
      </c>
      <c r="VUJ17" s="224">
        <f t="shared" si="243"/>
        <v>0</v>
      </c>
      <c r="VUK17" s="224">
        <f t="shared" si="243"/>
        <v>0</v>
      </c>
      <c r="VUL17" s="224">
        <f t="shared" si="243"/>
        <v>0</v>
      </c>
      <c r="VUM17" s="224">
        <f t="shared" si="243"/>
        <v>0</v>
      </c>
      <c r="VUN17" s="224">
        <f t="shared" si="243"/>
        <v>0</v>
      </c>
      <c r="VUO17" s="224">
        <f t="shared" si="243"/>
        <v>0</v>
      </c>
      <c r="VUP17" s="224">
        <f t="shared" si="243"/>
        <v>0</v>
      </c>
      <c r="VUQ17" s="224">
        <f t="shared" si="243"/>
        <v>0</v>
      </c>
      <c r="VUR17" s="224">
        <f t="shared" si="243"/>
        <v>0</v>
      </c>
      <c r="VUS17" s="224">
        <f t="shared" si="243"/>
        <v>0</v>
      </c>
      <c r="VUT17" s="224">
        <f t="shared" si="243"/>
        <v>0</v>
      </c>
      <c r="VUU17" s="224">
        <f t="shared" si="243"/>
        <v>0</v>
      </c>
      <c r="VUV17" s="224">
        <f t="shared" si="243"/>
        <v>0</v>
      </c>
      <c r="VUW17" s="224">
        <f t="shared" si="243"/>
        <v>0</v>
      </c>
      <c r="VUX17" s="224">
        <f t="shared" si="243"/>
        <v>0</v>
      </c>
      <c r="VUY17" s="224">
        <f t="shared" si="243"/>
        <v>0</v>
      </c>
      <c r="VUZ17" s="224">
        <f t="shared" si="243"/>
        <v>0</v>
      </c>
      <c r="VVA17" s="224">
        <f t="shared" si="243"/>
        <v>0</v>
      </c>
      <c r="VVB17" s="224">
        <f t="shared" si="243"/>
        <v>0</v>
      </c>
      <c r="VVC17" s="224">
        <f t="shared" si="243"/>
        <v>0</v>
      </c>
      <c r="VVD17" s="224">
        <f t="shared" si="243"/>
        <v>0</v>
      </c>
      <c r="VVE17" s="224">
        <f t="shared" si="243"/>
        <v>0</v>
      </c>
      <c r="VVF17" s="224">
        <f t="shared" si="243"/>
        <v>0</v>
      </c>
      <c r="VVG17" s="224">
        <f t="shared" si="243"/>
        <v>0</v>
      </c>
      <c r="VVH17" s="224">
        <f t="shared" si="243"/>
        <v>0</v>
      </c>
      <c r="VVI17" s="224">
        <f t="shared" si="243"/>
        <v>0</v>
      </c>
      <c r="VVJ17" s="224">
        <f t="shared" si="243"/>
        <v>0</v>
      </c>
      <c r="VVK17" s="224">
        <f t="shared" si="243"/>
        <v>0</v>
      </c>
      <c r="VVL17" s="224">
        <f t="shared" si="243"/>
        <v>0</v>
      </c>
      <c r="VVM17" s="224">
        <f t="shared" si="243"/>
        <v>0</v>
      </c>
      <c r="VVN17" s="224">
        <f t="shared" si="243"/>
        <v>0</v>
      </c>
      <c r="VVO17" s="224">
        <f t="shared" si="243"/>
        <v>0</v>
      </c>
      <c r="VVP17" s="224">
        <f t="shared" si="243"/>
        <v>0</v>
      </c>
      <c r="VVQ17" s="224">
        <f t="shared" si="243"/>
        <v>0</v>
      </c>
      <c r="VVR17" s="224">
        <f t="shared" si="243"/>
        <v>0</v>
      </c>
      <c r="VVS17" s="224">
        <f t="shared" si="243"/>
        <v>0</v>
      </c>
      <c r="VVT17" s="224">
        <f t="shared" si="243"/>
        <v>0</v>
      </c>
      <c r="VVU17" s="224">
        <f t="shared" si="243"/>
        <v>0</v>
      </c>
      <c r="VVV17" s="224">
        <f t="shared" si="243"/>
        <v>0</v>
      </c>
      <c r="VVW17" s="224">
        <f t="shared" si="243"/>
        <v>0</v>
      </c>
      <c r="VVX17" s="224">
        <f t="shared" si="243"/>
        <v>0</v>
      </c>
      <c r="VVY17" s="224">
        <f t="shared" si="243"/>
        <v>0</v>
      </c>
      <c r="VVZ17" s="224">
        <f t="shared" si="243"/>
        <v>0</v>
      </c>
      <c r="VWA17" s="224">
        <f t="shared" si="243"/>
        <v>0</v>
      </c>
      <c r="VWB17" s="224">
        <f t="shared" si="243"/>
        <v>0</v>
      </c>
      <c r="VWC17" s="224">
        <f t="shared" si="243"/>
        <v>0</v>
      </c>
      <c r="VWD17" s="224">
        <f t="shared" si="243"/>
        <v>0</v>
      </c>
      <c r="VWE17" s="224">
        <f t="shared" si="243"/>
        <v>0</v>
      </c>
      <c r="VWF17" s="224">
        <f t="shared" si="243"/>
        <v>0</v>
      </c>
      <c r="VWG17" s="224">
        <f t="shared" si="243"/>
        <v>0</v>
      </c>
      <c r="VWH17" s="224">
        <f t="shared" si="243"/>
        <v>0</v>
      </c>
      <c r="VWI17" s="224">
        <f t="shared" si="243"/>
        <v>0</v>
      </c>
      <c r="VWJ17" s="224">
        <f t="shared" si="243"/>
        <v>0</v>
      </c>
      <c r="VWK17" s="224">
        <f t="shared" si="243"/>
        <v>0</v>
      </c>
      <c r="VWL17" s="224">
        <f t="shared" si="243"/>
        <v>0</v>
      </c>
      <c r="VWM17" s="224">
        <f t="shared" si="243"/>
        <v>0</v>
      </c>
      <c r="VWN17" s="224">
        <f t="shared" si="243"/>
        <v>0</v>
      </c>
      <c r="VWO17" s="224">
        <f t="shared" ref="VWO17:VYZ17" si="244">SUM(VWO18,VWO22,VWO23,VWO28)</f>
        <v>0</v>
      </c>
      <c r="VWP17" s="224">
        <f t="shared" si="244"/>
        <v>0</v>
      </c>
      <c r="VWQ17" s="224">
        <f t="shared" si="244"/>
        <v>0</v>
      </c>
      <c r="VWR17" s="224">
        <f t="shared" si="244"/>
        <v>0</v>
      </c>
      <c r="VWS17" s="224">
        <f t="shared" si="244"/>
        <v>0</v>
      </c>
      <c r="VWT17" s="224">
        <f t="shared" si="244"/>
        <v>0</v>
      </c>
      <c r="VWU17" s="224">
        <f t="shared" si="244"/>
        <v>0</v>
      </c>
      <c r="VWV17" s="224">
        <f t="shared" si="244"/>
        <v>0</v>
      </c>
      <c r="VWW17" s="224">
        <f t="shared" si="244"/>
        <v>0</v>
      </c>
      <c r="VWX17" s="224">
        <f t="shared" si="244"/>
        <v>0</v>
      </c>
      <c r="VWY17" s="224">
        <f t="shared" si="244"/>
        <v>0</v>
      </c>
      <c r="VWZ17" s="224">
        <f t="shared" si="244"/>
        <v>0</v>
      </c>
      <c r="VXA17" s="224">
        <f t="shared" si="244"/>
        <v>0</v>
      </c>
      <c r="VXB17" s="224">
        <f t="shared" si="244"/>
        <v>0</v>
      </c>
      <c r="VXC17" s="224">
        <f t="shared" si="244"/>
        <v>0</v>
      </c>
      <c r="VXD17" s="224">
        <f t="shared" si="244"/>
        <v>0</v>
      </c>
      <c r="VXE17" s="224">
        <f t="shared" si="244"/>
        <v>0</v>
      </c>
      <c r="VXF17" s="224">
        <f t="shared" si="244"/>
        <v>0</v>
      </c>
      <c r="VXG17" s="224">
        <f t="shared" si="244"/>
        <v>0</v>
      </c>
      <c r="VXH17" s="224">
        <f t="shared" si="244"/>
        <v>0</v>
      </c>
      <c r="VXI17" s="224">
        <f t="shared" si="244"/>
        <v>0</v>
      </c>
      <c r="VXJ17" s="224">
        <f t="shared" si="244"/>
        <v>0</v>
      </c>
      <c r="VXK17" s="224">
        <f t="shared" si="244"/>
        <v>0</v>
      </c>
      <c r="VXL17" s="224">
        <f t="shared" si="244"/>
        <v>0</v>
      </c>
      <c r="VXM17" s="224">
        <f t="shared" si="244"/>
        <v>0</v>
      </c>
      <c r="VXN17" s="224">
        <f t="shared" si="244"/>
        <v>0</v>
      </c>
      <c r="VXO17" s="224">
        <f t="shared" si="244"/>
        <v>0</v>
      </c>
      <c r="VXP17" s="224">
        <f t="shared" si="244"/>
        <v>0</v>
      </c>
      <c r="VXQ17" s="224">
        <f t="shared" si="244"/>
        <v>0</v>
      </c>
      <c r="VXR17" s="224">
        <f t="shared" si="244"/>
        <v>0</v>
      </c>
      <c r="VXS17" s="224">
        <f t="shared" si="244"/>
        <v>0</v>
      </c>
      <c r="VXT17" s="224">
        <f t="shared" si="244"/>
        <v>0</v>
      </c>
      <c r="VXU17" s="224">
        <f t="shared" si="244"/>
        <v>0</v>
      </c>
      <c r="VXV17" s="224">
        <f t="shared" si="244"/>
        <v>0</v>
      </c>
      <c r="VXW17" s="224">
        <f t="shared" si="244"/>
        <v>0</v>
      </c>
      <c r="VXX17" s="224">
        <f t="shared" si="244"/>
        <v>0</v>
      </c>
      <c r="VXY17" s="224">
        <f t="shared" si="244"/>
        <v>0</v>
      </c>
      <c r="VXZ17" s="224">
        <f t="shared" si="244"/>
        <v>0</v>
      </c>
      <c r="VYA17" s="224">
        <f t="shared" si="244"/>
        <v>0</v>
      </c>
      <c r="VYB17" s="224">
        <f t="shared" si="244"/>
        <v>0</v>
      </c>
      <c r="VYC17" s="224">
        <f t="shared" si="244"/>
        <v>0</v>
      </c>
      <c r="VYD17" s="224">
        <f t="shared" si="244"/>
        <v>0</v>
      </c>
      <c r="VYE17" s="224">
        <f t="shared" si="244"/>
        <v>0</v>
      </c>
      <c r="VYF17" s="224">
        <f t="shared" si="244"/>
        <v>0</v>
      </c>
      <c r="VYG17" s="224">
        <f t="shared" si="244"/>
        <v>0</v>
      </c>
      <c r="VYH17" s="224">
        <f t="shared" si="244"/>
        <v>0</v>
      </c>
      <c r="VYI17" s="224">
        <f t="shared" si="244"/>
        <v>0</v>
      </c>
      <c r="VYJ17" s="224">
        <f t="shared" si="244"/>
        <v>0</v>
      </c>
      <c r="VYK17" s="224">
        <f t="shared" si="244"/>
        <v>0</v>
      </c>
      <c r="VYL17" s="224">
        <f t="shared" si="244"/>
        <v>0</v>
      </c>
      <c r="VYM17" s="224">
        <f t="shared" si="244"/>
        <v>0</v>
      </c>
      <c r="VYN17" s="224">
        <f t="shared" si="244"/>
        <v>0</v>
      </c>
      <c r="VYO17" s="224">
        <f t="shared" si="244"/>
        <v>0</v>
      </c>
      <c r="VYP17" s="224">
        <f t="shared" si="244"/>
        <v>0</v>
      </c>
      <c r="VYQ17" s="224">
        <f t="shared" si="244"/>
        <v>0</v>
      </c>
      <c r="VYR17" s="224">
        <f t="shared" si="244"/>
        <v>0</v>
      </c>
      <c r="VYS17" s="224">
        <f t="shared" si="244"/>
        <v>0</v>
      </c>
      <c r="VYT17" s="224">
        <f t="shared" si="244"/>
        <v>0</v>
      </c>
      <c r="VYU17" s="224">
        <f t="shared" si="244"/>
        <v>0</v>
      </c>
      <c r="VYV17" s="224">
        <f t="shared" si="244"/>
        <v>0</v>
      </c>
      <c r="VYW17" s="224">
        <f t="shared" si="244"/>
        <v>0</v>
      </c>
      <c r="VYX17" s="224">
        <f t="shared" si="244"/>
        <v>0</v>
      </c>
      <c r="VYY17" s="224">
        <f t="shared" si="244"/>
        <v>0</v>
      </c>
      <c r="VYZ17" s="224">
        <f t="shared" si="244"/>
        <v>0</v>
      </c>
      <c r="VZA17" s="224">
        <f t="shared" ref="VZA17:WBL17" si="245">SUM(VZA18,VZA22,VZA23,VZA28)</f>
        <v>0</v>
      </c>
      <c r="VZB17" s="224">
        <f t="shared" si="245"/>
        <v>0</v>
      </c>
      <c r="VZC17" s="224">
        <f t="shared" si="245"/>
        <v>0</v>
      </c>
      <c r="VZD17" s="224">
        <f t="shared" si="245"/>
        <v>0</v>
      </c>
      <c r="VZE17" s="224">
        <f t="shared" si="245"/>
        <v>0</v>
      </c>
      <c r="VZF17" s="224">
        <f t="shared" si="245"/>
        <v>0</v>
      </c>
      <c r="VZG17" s="224">
        <f t="shared" si="245"/>
        <v>0</v>
      </c>
      <c r="VZH17" s="224">
        <f t="shared" si="245"/>
        <v>0</v>
      </c>
      <c r="VZI17" s="224">
        <f t="shared" si="245"/>
        <v>0</v>
      </c>
      <c r="VZJ17" s="224">
        <f t="shared" si="245"/>
        <v>0</v>
      </c>
      <c r="VZK17" s="224">
        <f t="shared" si="245"/>
        <v>0</v>
      </c>
      <c r="VZL17" s="224">
        <f t="shared" si="245"/>
        <v>0</v>
      </c>
      <c r="VZM17" s="224">
        <f t="shared" si="245"/>
        <v>0</v>
      </c>
      <c r="VZN17" s="224">
        <f t="shared" si="245"/>
        <v>0</v>
      </c>
      <c r="VZO17" s="224">
        <f t="shared" si="245"/>
        <v>0</v>
      </c>
      <c r="VZP17" s="224">
        <f t="shared" si="245"/>
        <v>0</v>
      </c>
      <c r="VZQ17" s="224">
        <f t="shared" si="245"/>
        <v>0</v>
      </c>
      <c r="VZR17" s="224">
        <f t="shared" si="245"/>
        <v>0</v>
      </c>
      <c r="VZS17" s="224">
        <f t="shared" si="245"/>
        <v>0</v>
      </c>
      <c r="VZT17" s="224">
        <f t="shared" si="245"/>
        <v>0</v>
      </c>
      <c r="VZU17" s="224">
        <f t="shared" si="245"/>
        <v>0</v>
      </c>
      <c r="VZV17" s="224">
        <f t="shared" si="245"/>
        <v>0</v>
      </c>
      <c r="VZW17" s="224">
        <f t="shared" si="245"/>
        <v>0</v>
      </c>
      <c r="VZX17" s="224">
        <f t="shared" si="245"/>
        <v>0</v>
      </c>
      <c r="VZY17" s="224">
        <f t="shared" si="245"/>
        <v>0</v>
      </c>
      <c r="VZZ17" s="224">
        <f t="shared" si="245"/>
        <v>0</v>
      </c>
      <c r="WAA17" s="224">
        <f t="shared" si="245"/>
        <v>0</v>
      </c>
      <c r="WAB17" s="224">
        <f t="shared" si="245"/>
        <v>0</v>
      </c>
      <c r="WAC17" s="224">
        <f t="shared" si="245"/>
        <v>0</v>
      </c>
      <c r="WAD17" s="224">
        <f t="shared" si="245"/>
        <v>0</v>
      </c>
      <c r="WAE17" s="224">
        <f t="shared" si="245"/>
        <v>0</v>
      </c>
      <c r="WAF17" s="224">
        <f t="shared" si="245"/>
        <v>0</v>
      </c>
      <c r="WAG17" s="224">
        <f t="shared" si="245"/>
        <v>0</v>
      </c>
      <c r="WAH17" s="224">
        <f t="shared" si="245"/>
        <v>0</v>
      </c>
      <c r="WAI17" s="224">
        <f t="shared" si="245"/>
        <v>0</v>
      </c>
      <c r="WAJ17" s="224">
        <f t="shared" si="245"/>
        <v>0</v>
      </c>
      <c r="WAK17" s="224">
        <f t="shared" si="245"/>
        <v>0</v>
      </c>
      <c r="WAL17" s="224">
        <f t="shared" si="245"/>
        <v>0</v>
      </c>
      <c r="WAM17" s="224">
        <f t="shared" si="245"/>
        <v>0</v>
      </c>
      <c r="WAN17" s="224">
        <f t="shared" si="245"/>
        <v>0</v>
      </c>
      <c r="WAO17" s="224">
        <f t="shared" si="245"/>
        <v>0</v>
      </c>
      <c r="WAP17" s="224">
        <f t="shared" si="245"/>
        <v>0</v>
      </c>
      <c r="WAQ17" s="224">
        <f t="shared" si="245"/>
        <v>0</v>
      </c>
      <c r="WAR17" s="224">
        <f t="shared" si="245"/>
        <v>0</v>
      </c>
      <c r="WAS17" s="224">
        <f t="shared" si="245"/>
        <v>0</v>
      </c>
      <c r="WAT17" s="224">
        <f t="shared" si="245"/>
        <v>0</v>
      </c>
      <c r="WAU17" s="224">
        <f t="shared" si="245"/>
        <v>0</v>
      </c>
      <c r="WAV17" s="224">
        <f t="shared" si="245"/>
        <v>0</v>
      </c>
      <c r="WAW17" s="224">
        <f t="shared" si="245"/>
        <v>0</v>
      </c>
      <c r="WAX17" s="224">
        <f t="shared" si="245"/>
        <v>0</v>
      </c>
      <c r="WAY17" s="224">
        <f t="shared" si="245"/>
        <v>0</v>
      </c>
      <c r="WAZ17" s="224">
        <f t="shared" si="245"/>
        <v>0</v>
      </c>
      <c r="WBA17" s="224">
        <f t="shared" si="245"/>
        <v>0</v>
      </c>
      <c r="WBB17" s="224">
        <f t="shared" si="245"/>
        <v>0</v>
      </c>
      <c r="WBC17" s="224">
        <f t="shared" si="245"/>
        <v>0</v>
      </c>
      <c r="WBD17" s="224">
        <f t="shared" si="245"/>
        <v>0</v>
      </c>
      <c r="WBE17" s="224">
        <f t="shared" si="245"/>
        <v>0</v>
      </c>
      <c r="WBF17" s="224">
        <f t="shared" si="245"/>
        <v>0</v>
      </c>
      <c r="WBG17" s="224">
        <f t="shared" si="245"/>
        <v>0</v>
      </c>
      <c r="WBH17" s="224">
        <f t="shared" si="245"/>
        <v>0</v>
      </c>
      <c r="WBI17" s="224">
        <f t="shared" si="245"/>
        <v>0</v>
      </c>
      <c r="WBJ17" s="224">
        <f t="shared" si="245"/>
        <v>0</v>
      </c>
      <c r="WBK17" s="224">
        <f t="shared" si="245"/>
        <v>0</v>
      </c>
      <c r="WBL17" s="224">
        <f t="shared" si="245"/>
        <v>0</v>
      </c>
      <c r="WBM17" s="224">
        <f t="shared" ref="WBM17:WDX17" si="246">SUM(WBM18,WBM22,WBM23,WBM28)</f>
        <v>0</v>
      </c>
      <c r="WBN17" s="224">
        <f t="shared" si="246"/>
        <v>0</v>
      </c>
      <c r="WBO17" s="224">
        <f t="shared" si="246"/>
        <v>0</v>
      </c>
      <c r="WBP17" s="224">
        <f t="shared" si="246"/>
        <v>0</v>
      </c>
      <c r="WBQ17" s="224">
        <f t="shared" si="246"/>
        <v>0</v>
      </c>
      <c r="WBR17" s="224">
        <f t="shared" si="246"/>
        <v>0</v>
      </c>
      <c r="WBS17" s="224">
        <f t="shared" si="246"/>
        <v>0</v>
      </c>
      <c r="WBT17" s="224">
        <f t="shared" si="246"/>
        <v>0</v>
      </c>
      <c r="WBU17" s="224">
        <f t="shared" si="246"/>
        <v>0</v>
      </c>
      <c r="WBV17" s="224">
        <f t="shared" si="246"/>
        <v>0</v>
      </c>
      <c r="WBW17" s="224">
        <f t="shared" si="246"/>
        <v>0</v>
      </c>
      <c r="WBX17" s="224">
        <f t="shared" si="246"/>
        <v>0</v>
      </c>
      <c r="WBY17" s="224">
        <f t="shared" si="246"/>
        <v>0</v>
      </c>
      <c r="WBZ17" s="224">
        <f t="shared" si="246"/>
        <v>0</v>
      </c>
      <c r="WCA17" s="224">
        <f t="shared" si="246"/>
        <v>0</v>
      </c>
      <c r="WCB17" s="224">
        <f t="shared" si="246"/>
        <v>0</v>
      </c>
      <c r="WCC17" s="224">
        <f t="shared" si="246"/>
        <v>0</v>
      </c>
      <c r="WCD17" s="224">
        <f t="shared" si="246"/>
        <v>0</v>
      </c>
      <c r="WCE17" s="224">
        <f t="shared" si="246"/>
        <v>0</v>
      </c>
      <c r="WCF17" s="224">
        <f t="shared" si="246"/>
        <v>0</v>
      </c>
      <c r="WCG17" s="224">
        <f t="shared" si="246"/>
        <v>0</v>
      </c>
      <c r="WCH17" s="224">
        <f t="shared" si="246"/>
        <v>0</v>
      </c>
      <c r="WCI17" s="224">
        <f t="shared" si="246"/>
        <v>0</v>
      </c>
      <c r="WCJ17" s="224">
        <f t="shared" si="246"/>
        <v>0</v>
      </c>
      <c r="WCK17" s="224">
        <f t="shared" si="246"/>
        <v>0</v>
      </c>
      <c r="WCL17" s="224">
        <f t="shared" si="246"/>
        <v>0</v>
      </c>
      <c r="WCM17" s="224">
        <f t="shared" si="246"/>
        <v>0</v>
      </c>
      <c r="WCN17" s="224">
        <f t="shared" si="246"/>
        <v>0</v>
      </c>
      <c r="WCO17" s="224">
        <f t="shared" si="246"/>
        <v>0</v>
      </c>
      <c r="WCP17" s="224">
        <f t="shared" si="246"/>
        <v>0</v>
      </c>
      <c r="WCQ17" s="224">
        <f t="shared" si="246"/>
        <v>0</v>
      </c>
      <c r="WCR17" s="224">
        <f t="shared" si="246"/>
        <v>0</v>
      </c>
      <c r="WCS17" s="224">
        <f t="shared" si="246"/>
        <v>0</v>
      </c>
      <c r="WCT17" s="224">
        <f t="shared" si="246"/>
        <v>0</v>
      </c>
      <c r="WCU17" s="224">
        <f t="shared" si="246"/>
        <v>0</v>
      </c>
      <c r="WCV17" s="224">
        <f t="shared" si="246"/>
        <v>0</v>
      </c>
      <c r="WCW17" s="224">
        <f t="shared" si="246"/>
        <v>0</v>
      </c>
      <c r="WCX17" s="224">
        <f t="shared" si="246"/>
        <v>0</v>
      </c>
      <c r="WCY17" s="224">
        <f t="shared" si="246"/>
        <v>0</v>
      </c>
      <c r="WCZ17" s="224">
        <f t="shared" si="246"/>
        <v>0</v>
      </c>
      <c r="WDA17" s="224">
        <f t="shared" si="246"/>
        <v>0</v>
      </c>
      <c r="WDB17" s="224">
        <f t="shared" si="246"/>
        <v>0</v>
      </c>
      <c r="WDC17" s="224">
        <f t="shared" si="246"/>
        <v>0</v>
      </c>
      <c r="WDD17" s="224">
        <f t="shared" si="246"/>
        <v>0</v>
      </c>
      <c r="WDE17" s="224">
        <f t="shared" si="246"/>
        <v>0</v>
      </c>
      <c r="WDF17" s="224">
        <f t="shared" si="246"/>
        <v>0</v>
      </c>
      <c r="WDG17" s="224">
        <f t="shared" si="246"/>
        <v>0</v>
      </c>
      <c r="WDH17" s="224">
        <f t="shared" si="246"/>
        <v>0</v>
      </c>
      <c r="WDI17" s="224">
        <f t="shared" si="246"/>
        <v>0</v>
      </c>
      <c r="WDJ17" s="224">
        <f t="shared" si="246"/>
        <v>0</v>
      </c>
      <c r="WDK17" s="224">
        <f t="shared" si="246"/>
        <v>0</v>
      </c>
      <c r="WDL17" s="224">
        <f t="shared" si="246"/>
        <v>0</v>
      </c>
      <c r="WDM17" s="224">
        <f t="shared" si="246"/>
        <v>0</v>
      </c>
      <c r="WDN17" s="224">
        <f t="shared" si="246"/>
        <v>0</v>
      </c>
      <c r="WDO17" s="224">
        <f t="shared" si="246"/>
        <v>0</v>
      </c>
      <c r="WDP17" s="224">
        <f t="shared" si="246"/>
        <v>0</v>
      </c>
      <c r="WDQ17" s="224">
        <f t="shared" si="246"/>
        <v>0</v>
      </c>
      <c r="WDR17" s="224">
        <f t="shared" si="246"/>
        <v>0</v>
      </c>
      <c r="WDS17" s="224">
        <f t="shared" si="246"/>
        <v>0</v>
      </c>
      <c r="WDT17" s="224">
        <f t="shared" si="246"/>
        <v>0</v>
      </c>
      <c r="WDU17" s="224">
        <f t="shared" si="246"/>
        <v>0</v>
      </c>
      <c r="WDV17" s="224">
        <f t="shared" si="246"/>
        <v>0</v>
      </c>
      <c r="WDW17" s="224">
        <f t="shared" si="246"/>
        <v>0</v>
      </c>
      <c r="WDX17" s="224">
        <f t="shared" si="246"/>
        <v>0</v>
      </c>
      <c r="WDY17" s="224">
        <f t="shared" ref="WDY17:WGJ17" si="247">SUM(WDY18,WDY22,WDY23,WDY28)</f>
        <v>0</v>
      </c>
      <c r="WDZ17" s="224">
        <f t="shared" si="247"/>
        <v>0</v>
      </c>
      <c r="WEA17" s="224">
        <f t="shared" si="247"/>
        <v>0</v>
      </c>
      <c r="WEB17" s="224">
        <f t="shared" si="247"/>
        <v>0</v>
      </c>
      <c r="WEC17" s="224">
        <f t="shared" si="247"/>
        <v>0</v>
      </c>
      <c r="WED17" s="224">
        <f t="shared" si="247"/>
        <v>0</v>
      </c>
      <c r="WEE17" s="224">
        <f t="shared" si="247"/>
        <v>0</v>
      </c>
      <c r="WEF17" s="224">
        <f t="shared" si="247"/>
        <v>0</v>
      </c>
      <c r="WEG17" s="224">
        <f t="shared" si="247"/>
        <v>0</v>
      </c>
      <c r="WEH17" s="224">
        <f t="shared" si="247"/>
        <v>0</v>
      </c>
      <c r="WEI17" s="224">
        <f t="shared" si="247"/>
        <v>0</v>
      </c>
      <c r="WEJ17" s="224">
        <f t="shared" si="247"/>
        <v>0</v>
      </c>
      <c r="WEK17" s="224">
        <f t="shared" si="247"/>
        <v>0</v>
      </c>
      <c r="WEL17" s="224">
        <f t="shared" si="247"/>
        <v>0</v>
      </c>
      <c r="WEM17" s="224">
        <f t="shared" si="247"/>
        <v>0</v>
      </c>
      <c r="WEN17" s="224">
        <f t="shared" si="247"/>
        <v>0</v>
      </c>
      <c r="WEO17" s="224">
        <f t="shared" si="247"/>
        <v>0</v>
      </c>
      <c r="WEP17" s="224">
        <f t="shared" si="247"/>
        <v>0</v>
      </c>
      <c r="WEQ17" s="224">
        <f t="shared" si="247"/>
        <v>0</v>
      </c>
      <c r="WER17" s="224">
        <f t="shared" si="247"/>
        <v>0</v>
      </c>
      <c r="WES17" s="224">
        <f t="shared" si="247"/>
        <v>0</v>
      </c>
      <c r="WET17" s="224">
        <f t="shared" si="247"/>
        <v>0</v>
      </c>
      <c r="WEU17" s="224">
        <f t="shared" si="247"/>
        <v>0</v>
      </c>
      <c r="WEV17" s="224">
        <f t="shared" si="247"/>
        <v>0</v>
      </c>
      <c r="WEW17" s="224">
        <f t="shared" si="247"/>
        <v>0</v>
      </c>
      <c r="WEX17" s="224">
        <f t="shared" si="247"/>
        <v>0</v>
      </c>
      <c r="WEY17" s="224">
        <f t="shared" si="247"/>
        <v>0</v>
      </c>
      <c r="WEZ17" s="224">
        <f t="shared" si="247"/>
        <v>0</v>
      </c>
      <c r="WFA17" s="224">
        <f t="shared" si="247"/>
        <v>0</v>
      </c>
      <c r="WFB17" s="224">
        <f t="shared" si="247"/>
        <v>0</v>
      </c>
      <c r="WFC17" s="224">
        <f t="shared" si="247"/>
        <v>0</v>
      </c>
      <c r="WFD17" s="224">
        <f t="shared" si="247"/>
        <v>0</v>
      </c>
      <c r="WFE17" s="224">
        <f t="shared" si="247"/>
        <v>0</v>
      </c>
      <c r="WFF17" s="224">
        <f t="shared" si="247"/>
        <v>0</v>
      </c>
      <c r="WFG17" s="224">
        <f t="shared" si="247"/>
        <v>0</v>
      </c>
      <c r="WFH17" s="224">
        <f t="shared" si="247"/>
        <v>0</v>
      </c>
      <c r="WFI17" s="224">
        <f t="shared" si="247"/>
        <v>0</v>
      </c>
      <c r="WFJ17" s="224">
        <f t="shared" si="247"/>
        <v>0</v>
      </c>
      <c r="WFK17" s="224">
        <f t="shared" si="247"/>
        <v>0</v>
      </c>
      <c r="WFL17" s="224">
        <f t="shared" si="247"/>
        <v>0</v>
      </c>
      <c r="WFM17" s="224">
        <f t="shared" si="247"/>
        <v>0</v>
      </c>
      <c r="WFN17" s="224">
        <f t="shared" si="247"/>
        <v>0</v>
      </c>
      <c r="WFO17" s="224">
        <f t="shared" si="247"/>
        <v>0</v>
      </c>
      <c r="WFP17" s="224">
        <f t="shared" si="247"/>
        <v>0</v>
      </c>
      <c r="WFQ17" s="224">
        <f t="shared" si="247"/>
        <v>0</v>
      </c>
      <c r="WFR17" s="224">
        <f t="shared" si="247"/>
        <v>0</v>
      </c>
      <c r="WFS17" s="224">
        <f t="shared" si="247"/>
        <v>0</v>
      </c>
      <c r="WFT17" s="224">
        <f t="shared" si="247"/>
        <v>0</v>
      </c>
      <c r="WFU17" s="224">
        <f t="shared" si="247"/>
        <v>0</v>
      </c>
      <c r="WFV17" s="224">
        <f t="shared" si="247"/>
        <v>0</v>
      </c>
      <c r="WFW17" s="224">
        <f t="shared" si="247"/>
        <v>0</v>
      </c>
      <c r="WFX17" s="224">
        <f t="shared" si="247"/>
        <v>0</v>
      </c>
      <c r="WFY17" s="224">
        <f t="shared" si="247"/>
        <v>0</v>
      </c>
      <c r="WFZ17" s="224">
        <f t="shared" si="247"/>
        <v>0</v>
      </c>
      <c r="WGA17" s="224">
        <f t="shared" si="247"/>
        <v>0</v>
      </c>
      <c r="WGB17" s="224">
        <f t="shared" si="247"/>
        <v>0</v>
      </c>
      <c r="WGC17" s="224">
        <f t="shared" si="247"/>
        <v>0</v>
      </c>
      <c r="WGD17" s="224">
        <f t="shared" si="247"/>
        <v>0</v>
      </c>
      <c r="WGE17" s="224">
        <f t="shared" si="247"/>
        <v>0</v>
      </c>
      <c r="WGF17" s="224">
        <f t="shared" si="247"/>
        <v>0</v>
      </c>
      <c r="WGG17" s="224">
        <f t="shared" si="247"/>
        <v>0</v>
      </c>
      <c r="WGH17" s="224">
        <f t="shared" si="247"/>
        <v>0</v>
      </c>
      <c r="WGI17" s="224">
        <f t="shared" si="247"/>
        <v>0</v>
      </c>
      <c r="WGJ17" s="224">
        <f t="shared" si="247"/>
        <v>0</v>
      </c>
      <c r="WGK17" s="224">
        <f t="shared" ref="WGK17:WIV17" si="248">SUM(WGK18,WGK22,WGK23,WGK28)</f>
        <v>0</v>
      </c>
      <c r="WGL17" s="224">
        <f t="shared" si="248"/>
        <v>0</v>
      </c>
      <c r="WGM17" s="224">
        <f t="shared" si="248"/>
        <v>0</v>
      </c>
      <c r="WGN17" s="224">
        <f t="shared" si="248"/>
        <v>0</v>
      </c>
      <c r="WGO17" s="224">
        <f t="shared" si="248"/>
        <v>0</v>
      </c>
      <c r="WGP17" s="224">
        <f t="shared" si="248"/>
        <v>0</v>
      </c>
      <c r="WGQ17" s="224">
        <f t="shared" si="248"/>
        <v>0</v>
      </c>
      <c r="WGR17" s="224">
        <f t="shared" si="248"/>
        <v>0</v>
      </c>
      <c r="WGS17" s="224">
        <f t="shared" si="248"/>
        <v>0</v>
      </c>
      <c r="WGT17" s="224">
        <f t="shared" si="248"/>
        <v>0</v>
      </c>
      <c r="WGU17" s="224">
        <f t="shared" si="248"/>
        <v>0</v>
      </c>
      <c r="WGV17" s="224">
        <f t="shared" si="248"/>
        <v>0</v>
      </c>
      <c r="WGW17" s="224">
        <f t="shared" si="248"/>
        <v>0</v>
      </c>
      <c r="WGX17" s="224">
        <f t="shared" si="248"/>
        <v>0</v>
      </c>
      <c r="WGY17" s="224">
        <f t="shared" si="248"/>
        <v>0</v>
      </c>
      <c r="WGZ17" s="224">
        <f t="shared" si="248"/>
        <v>0</v>
      </c>
      <c r="WHA17" s="224">
        <f t="shared" si="248"/>
        <v>0</v>
      </c>
      <c r="WHB17" s="224">
        <f t="shared" si="248"/>
        <v>0</v>
      </c>
      <c r="WHC17" s="224">
        <f t="shared" si="248"/>
        <v>0</v>
      </c>
      <c r="WHD17" s="224">
        <f t="shared" si="248"/>
        <v>0</v>
      </c>
      <c r="WHE17" s="224">
        <f t="shared" si="248"/>
        <v>0</v>
      </c>
      <c r="WHF17" s="224">
        <f t="shared" si="248"/>
        <v>0</v>
      </c>
      <c r="WHG17" s="224">
        <f t="shared" si="248"/>
        <v>0</v>
      </c>
      <c r="WHH17" s="224">
        <f t="shared" si="248"/>
        <v>0</v>
      </c>
      <c r="WHI17" s="224">
        <f t="shared" si="248"/>
        <v>0</v>
      </c>
      <c r="WHJ17" s="224">
        <f t="shared" si="248"/>
        <v>0</v>
      </c>
      <c r="WHK17" s="224">
        <f t="shared" si="248"/>
        <v>0</v>
      </c>
      <c r="WHL17" s="224">
        <f t="shared" si="248"/>
        <v>0</v>
      </c>
      <c r="WHM17" s="224">
        <f t="shared" si="248"/>
        <v>0</v>
      </c>
      <c r="WHN17" s="224">
        <f t="shared" si="248"/>
        <v>0</v>
      </c>
      <c r="WHO17" s="224">
        <f t="shared" si="248"/>
        <v>0</v>
      </c>
      <c r="WHP17" s="224">
        <f t="shared" si="248"/>
        <v>0</v>
      </c>
      <c r="WHQ17" s="224">
        <f t="shared" si="248"/>
        <v>0</v>
      </c>
      <c r="WHR17" s="224">
        <f t="shared" si="248"/>
        <v>0</v>
      </c>
      <c r="WHS17" s="224">
        <f t="shared" si="248"/>
        <v>0</v>
      </c>
      <c r="WHT17" s="224">
        <f t="shared" si="248"/>
        <v>0</v>
      </c>
      <c r="WHU17" s="224">
        <f t="shared" si="248"/>
        <v>0</v>
      </c>
      <c r="WHV17" s="224">
        <f t="shared" si="248"/>
        <v>0</v>
      </c>
      <c r="WHW17" s="224">
        <f t="shared" si="248"/>
        <v>0</v>
      </c>
      <c r="WHX17" s="224">
        <f t="shared" si="248"/>
        <v>0</v>
      </c>
      <c r="WHY17" s="224">
        <f t="shared" si="248"/>
        <v>0</v>
      </c>
      <c r="WHZ17" s="224">
        <f t="shared" si="248"/>
        <v>0</v>
      </c>
      <c r="WIA17" s="224">
        <f t="shared" si="248"/>
        <v>0</v>
      </c>
      <c r="WIB17" s="224">
        <f t="shared" si="248"/>
        <v>0</v>
      </c>
      <c r="WIC17" s="224">
        <f t="shared" si="248"/>
        <v>0</v>
      </c>
      <c r="WID17" s="224">
        <f t="shared" si="248"/>
        <v>0</v>
      </c>
      <c r="WIE17" s="224">
        <f t="shared" si="248"/>
        <v>0</v>
      </c>
      <c r="WIF17" s="224">
        <f t="shared" si="248"/>
        <v>0</v>
      </c>
      <c r="WIG17" s="224">
        <f t="shared" si="248"/>
        <v>0</v>
      </c>
      <c r="WIH17" s="224">
        <f t="shared" si="248"/>
        <v>0</v>
      </c>
      <c r="WII17" s="224">
        <f t="shared" si="248"/>
        <v>0</v>
      </c>
      <c r="WIJ17" s="224">
        <f t="shared" si="248"/>
        <v>0</v>
      </c>
      <c r="WIK17" s="224">
        <f t="shared" si="248"/>
        <v>0</v>
      </c>
      <c r="WIL17" s="224">
        <f t="shared" si="248"/>
        <v>0</v>
      </c>
      <c r="WIM17" s="224">
        <f t="shared" si="248"/>
        <v>0</v>
      </c>
      <c r="WIN17" s="224">
        <f t="shared" si="248"/>
        <v>0</v>
      </c>
      <c r="WIO17" s="224">
        <f t="shared" si="248"/>
        <v>0</v>
      </c>
      <c r="WIP17" s="224">
        <f t="shared" si="248"/>
        <v>0</v>
      </c>
      <c r="WIQ17" s="224">
        <f t="shared" si="248"/>
        <v>0</v>
      </c>
      <c r="WIR17" s="224">
        <f t="shared" si="248"/>
        <v>0</v>
      </c>
      <c r="WIS17" s="224">
        <f t="shared" si="248"/>
        <v>0</v>
      </c>
      <c r="WIT17" s="224">
        <f t="shared" si="248"/>
        <v>0</v>
      </c>
      <c r="WIU17" s="224">
        <f t="shared" si="248"/>
        <v>0</v>
      </c>
      <c r="WIV17" s="224">
        <f t="shared" si="248"/>
        <v>0</v>
      </c>
      <c r="WIW17" s="224">
        <f t="shared" ref="WIW17:WLH17" si="249">SUM(WIW18,WIW22,WIW23,WIW28)</f>
        <v>0</v>
      </c>
      <c r="WIX17" s="224">
        <f t="shared" si="249"/>
        <v>0</v>
      </c>
      <c r="WIY17" s="224">
        <f t="shared" si="249"/>
        <v>0</v>
      </c>
      <c r="WIZ17" s="224">
        <f t="shared" si="249"/>
        <v>0</v>
      </c>
      <c r="WJA17" s="224">
        <f t="shared" si="249"/>
        <v>0</v>
      </c>
      <c r="WJB17" s="224">
        <f t="shared" si="249"/>
        <v>0</v>
      </c>
      <c r="WJC17" s="224">
        <f t="shared" si="249"/>
        <v>0</v>
      </c>
      <c r="WJD17" s="224">
        <f t="shared" si="249"/>
        <v>0</v>
      </c>
      <c r="WJE17" s="224">
        <f t="shared" si="249"/>
        <v>0</v>
      </c>
      <c r="WJF17" s="224">
        <f t="shared" si="249"/>
        <v>0</v>
      </c>
      <c r="WJG17" s="224">
        <f t="shared" si="249"/>
        <v>0</v>
      </c>
      <c r="WJH17" s="224">
        <f t="shared" si="249"/>
        <v>0</v>
      </c>
      <c r="WJI17" s="224">
        <f t="shared" si="249"/>
        <v>0</v>
      </c>
      <c r="WJJ17" s="224">
        <f t="shared" si="249"/>
        <v>0</v>
      </c>
      <c r="WJK17" s="224">
        <f t="shared" si="249"/>
        <v>0</v>
      </c>
      <c r="WJL17" s="224">
        <f t="shared" si="249"/>
        <v>0</v>
      </c>
      <c r="WJM17" s="224">
        <f t="shared" si="249"/>
        <v>0</v>
      </c>
      <c r="WJN17" s="224">
        <f t="shared" si="249"/>
        <v>0</v>
      </c>
      <c r="WJO17" s="224">
        <f t="shared" si="249"/>
        <v>0</v>
      </c>
      <c r="WJP17" s="224">
        <f t="shared" si="249"/>
        <v>0</v>
      </c>
      <c r="WJQ17" s="224">
        <f t="shared" si="249"/>
        <v>0</v>
      </c>
      <c r="WJR17" s="224">
        <f t="shared" si="249"/>
        <v>0</v>
      </c>
      <c r="WJS17" s="224">
        <f t="shared" si="249"/>
        <v>0</v>
      </c>
      <c r="WJT17" s="224">
        <f t="shared" si="249"/>
        <v>0</v>
      </c>
      <c r="WJU17" s="224">
        <f t="shared" si="249"/>
        <v>0</v>
      </c>
      <c r="WJV17" s="224">
        <f t="shared" si="249"/>
        <v>0</v>
      </c>
      <c r="WJW17" s="224">
        <f t="shared" si="249"/>
        <v>0</v>
      </c>
      <c r="WJX17" s="224">
        <f t="shared" si="249"/>
        <v>0</v>
      </c>
      <c r="WJY17" s="224">
        <f t="shared" si="249"/>
        <v>0</v>
      </c>
      <c r="WJZ17" s="224">
        <f t="shared" si="249"/>
        <v>0</v>
      </c>
      <c r="WKA17" s="224">
        <f t="shared" si="249"/>
        <v>0</v>
      </c>
      <c r="WKB17" s="224">
        <f t="shared" si="249"/>
        <v>0</v>
      </c>
      <c r="WKC17" s="224">
        <f t="shared" si="249"/>
        <v>0</v>
      </c>
      <c r="WKD17" s="224">
        <f t="shared" si="249"/>
        <v>0</v>
      </c>
      <c r="WKE17" s="224">
        <f t="shared" si="249"/>
        <v>0</v>
      </c>
      <c r="WKF17" s="224">
        <f t="shared" si="249"/>
        <v>0</v>
      </c>
      <c r="WKG17" s="224">
        <f t="shared" si="249"/>
        <v>0</v>
      </c>
      <c r="WKH17" s="224">
        <f t="shared" si="249"/>
        <v>0</v>
      </c>
      <c r="WKI17" s="224">
        <f t="shared" si="249"/>
        <v>0</v>
      </c>
      <c r="WKJ17" s="224">
        <f t="shared" si="249"/>
        <v>0</v>
      </c>
      <c r="WKK17" s="224">
        <f t="shared" si="249"/>
        <v>0</v>
      </c>
      <c r="WKL17" s="224">
        <f t="shared" si="249"/>
        <v>0</v>
      </c>
      <c r="WKM17" s="224">
        <f t="shared" si="249"/>
        <v>0</v>
      </c>
      <c r="WKN17" s="224">
        <f t="shared" si="249"/>
        <v>0</v>
      </c>
      <c r="WKO17" s="224">
        <f t="shared" si="249"/>
        <v>0</v>
      </c>
      <c r="WKP17" s="224">
        <f t="shared" si="249"/>
        <v>0</v>
      </c>
      <c r="WKQ17" s="224">
        <f t="shared" si="249"/>
        <v>0</v>
      </c>
      <c r="WKR17" s="224">
        <f t="shared" si="249"/>
        <v>0</v>
      </c>
      <c r="WKS17" s="224">
        <f t="shared" si="249"/>
        <v>0</v>
      </c>
      <c r="WKT17" s="224">
        <f t="shared" si="249"/>
        <v>0</v>
      </c>
      <c r="WKU17" s="224">
        <f t="shared" si="249"/>
        <v>0</v>
      </c>
      <c r="WKV17" s="224">
        <f t="shared" si="249"/>
        <v>0</v>
      </c>
      <c r="WKW17" s="224">
        <f t="shared" si="249"/>
        <v>0</v>
      </c>
      <c r="WKX17" s="224">
        <f t="shared" si="249"/>
        <v>0</v>
      </c>
      <c r="WKY17" s="224">
        <f t="shared" si="249"/>
        <v>0</v>
      </c>
      <c r="WKZ17" s="224">
        <f t="shared" si="249"/>
        <v>0</v>
      </c>
      <c r="WLA17" s="224">
        <f t="shared" si="249"/>
        <v>0</v>
      </c>
      <c r="WLB17" s="224">
        <f t="shared" si="249"/>
        <v>0</v>
      </c>
      <c r="WLC17" s="224">
        <f t="shared" si="249"/>
        <v>0</v>
      </c>
      <c r="WLD17" s="224">
        <f t="shared" si="249"/>
        <v>0</v>
      </c>
      <c r="WLE17" s="224">
        <f t="shared" si="249"/>
        <v>0</v>
      </c>
      <c r="WLF17" s="224">
        <f t="shared" si="249"/>
        <v>0</v>
      </c>
      <c r="WLG17" s="224">
        <f t="shared" si="249"/>
        <v>0</v>
      </c>
      <c r="WLH17" s="224">
        <f t="shared" si="249"/>
        <v>0</v>
      </c>
      <c r="WLI17" s="224">
        <f t="shared" ref="WLI17:WNT17" si="250">SUM(WLI18,WLI22,WLI23,WLI28)</f>
        <v>0</v>
      </c>
      <c r="WLJ17" s="224">
        <f t="shared" si="250"/>
        <v>0</v>
      </c>
      <c r="WLK17" s="224">
        <f t="shared" si="250"/>
        <v>0</v>
      </c>
      <c r="WLL17" s="224">
        <f t="shared" si="250"/>
        <v>0</v>
      </c>
      <c r="WLM17" s="224">
        <f t="shared" si="250"/>
        <v>0</v>
      </c>
      <c r="WLN17" s="224">
        <f t="shared" si="250"/>
        <v>0</v>
      </c>
      <c r="WLO17" s="224">
        <f t="shared" si="250"/>
        <v>0</v>
      </c>
      <c r="WLP17" s="224">
        <f t="shared" si="250"/>
        <v>0</v>
      </c>
      <c r="WLQ17" s="224">
        <f t="shared" si="250"/>
        <v>0</v>
      </c>
      <c r="WLR17" s="224">
        <f t="shared" si="250"/>
        <v>0</v>
      </c>
      <c r="WLS17" s="224">
        <f t="shared" si="250"/>
        <v>0</v>
      </c>
      <c r="WLT17" s="224">
        <f t="shared" si="250"/>
        <v>0</v>
      </c>
      <c r="WLU17" s="224">
        <f t="shared" si="250"/>
        <v>0</v>
      </c>
      <c r="WLV17" s="224">
        <f t="shared" si="250"/>
        <v>0</v>
      </c>
      <c r="WLW17" s="224">
        <f t="shared" si="250"/>
        <v>0</v>
      </c>
      <c r="WLX17" s="224">
        <f t="shared" si="250"/>
        <v>0</v>
      </c>
      <c r="WLY17" s="224">
        <f t="shared" si="250"/>
        <v>0</v>
      </c>
      <c r="WLZ17" s="224">
        <f t="shared" si="250"/>
        <v>0</v>
      </c>
      <c r="WMA17" s="224">
        <f t="shared" si="250"/>
        <v>0</v>
      </c>
      <c r="WMB17" s="224">
        <f t="shared" si="250"/>
        <v>0</v>
      </c>
      <c r="WMC17" s="224">
        <f t="shared" si="250"/>
        <v>0</v>
      </c>
      <c r="WMD17" s="224">
        <f t="shared" si="250"/>
        <v>0</v>
      </c>
      <c r="WME17" s="224">
        <f t="shared" si="250"/>
        <v>0</v>
      </c>
      <c r="WMF17" s="224">
        <f t="shared" si="250"/>
        <v>0</v>
      </c>
      <c r="WMG17" s="224">
        <f t="shared" si="250"/>
        <v>0</v>
      </c>
      <c r="WMH17" s="224">
        <f t="shared" si="250"/>
        <v>0</v>
      </c>
      <c r="WMI17" s="224">
        <f t="shared" si="250"/>
        <v>0</v>
      </c>
      <c r="WMJ17" s="224">
        <f t="shared" si="250"/>
        <v>0</v>
      </c>
      <c r="WMK17" s="224">
        <f t="shared" si="250"/>
        <v>0</v>
      </c>
      <c r="WML17" s="224">
        <f t="shared" si="250"/>
        <v>0</v>
      </c>
      <c r="WMM17" s="224">
        <f t="shared" si="250"/>
        <v>0</v>
      </c>
      <c r="WMN17" s="224">
        <f t="shared" si="250"/>
        <v>0</v>
      </c>
      <c r="WMO17" s="224">
        <f t="shared" si="250"/>
        <v>0</v>
      </c>
      <c r="WMP17" s="224">
        <f t="shared" si="250"/>
        <v>0</v>
      </c>
      <c r="WMQ17" s="224">
        <f t="shared" si="250"/>
        <v>0</v>
      </c>
      <c r="WMR17" s="224">
        <f t="shared" si="250"/>
        <v>0</v>
      </c>
      <c r="WMS17" s="224">
        <f t="shared" si="250"/>
        <v>0</v>
      </c>
      <c r="WMT17" s="224">
        <f t="shared" si="250"/>
        <v>0</v>
      </c>
      <c r="WMU17" s="224">
        <f t="shared" si="250"/>
        <v>0</v>
      </c>
      <c r="WMV17" s="224">
        <f t="shared" si="250"/>
        <v>0</v>
      </c>
      <c r="WMW17" s="224">
        <f t="shared" si="250"/>
        <v>0</v>
      </c>
      <c r="WMX17" s="224">
        <f t="shared" si="250"/>
        <v>0</v>
      </c>
      <c r="WMY17" s="224">
        <f t="shared" si="250"/>
        <v>0</v>
      </c>
      <c r="WMZ17" s="224">
        <f t="shared" si="250"/>
        <v>0</v>
      </c>
      <c r="WNA17" s="224">
        <f t="shared" si="250"/>
        <v>0</v>
      </c>
      <c r="WNB17" s="224">
        <f t="shared" si="250"/>
        <v>0</v>
      </c>
      <c r="WNC17" s="224">
        <f t="shared" si="250"/>
        <v>0</v>
      </c>
      <c r="WND17" s="224">
        <f t="shared" si="250"/>
        <v>0</v>
      </c>
      <c r="WNE17" s="224">
        <f t="shared" si="250"/>
        <v>0</v>
      </c>
      <c r="WNF17" s="224">
        <f t="shared" si="250"/>
        <v>0</v>
      </c>
      <c r="WNG17" s="224">
        <f t="shared" si="250"/>
        <v>0</v>
      </c>
      <c r="WNH17" s="224">
        <f t="shared" si="250"/>
        <v>0</v>
      </c>
      <c r="WNI17" s="224">
        <f t="shared" si="250"/>
        <v>0</v>
      </c>
      <c r="WNJ17" s="224">
        <f t="shared" si="250"/>
        <v>0</v>
      </c>
      <c r="WNK17" s="224">
        <f t="shared" si="250"/>
        <v>0</v>
      </c>
      <c r="WNL17" s="224">
        <f t="shared" si="250"/>
        <v>0</v>
      </c>
      <c r="WNM17" s="224">
        <f t="shared" si="250"/>
        <v>0</v>
      </c>
      <c r="WNN17" s="224">
        <f t="shared" si="250"/>
        <v>0</v>
      </c>
      <c r="WNO17" s="224">
        <f t="shared" si="250"/>
        <v>0</v>
      </c>
      <c r="WNP17" s="224">
        <f t="shared" si="250"/>
        <v>0</v>
      </c>
      <c r="WNQ17" s="224">
        <f t="shared" si="250"/>
        <v>0</v>
      </c>
      <c r="WNR17" s="224">
        <f t="shared" si="250"/>
        <v>0</v>
      </c>
      <c r="WNS17" s="224">
        <f t="shared" si="250"/>
        <v>0</v>
      </c>
      <c r="WNT17" s="224">
        <f t="shared" si="250"/>
        <v>0</v>
      </c>
      <c r="WNU17" s="224">
        <f t="shared" ref="WNU17:WQF17" si="251">SUM(WNU18,WNU22,WNU23,WNU28)</f>
        <v>0</v>
      </c>
      <c r="WNV17" s="224">
        <f t="shared" si="251"/>
        <v>0</v>
      </c>
      <c r="WNW17" s="224">
        <f t="shared" si="251"/>
        <v>0</v>
      </c>
      <c r="WNX17" s="224">
        <f t="shared" si="251"/>
        <v>0</v>
      </c>
      <c r="WNY17" s="224">
        <f t="shared" si="251"/>
        <v>0</v>
      </c>
      <c r="WNZ17" s="224">
        <f t="shared" si="251"/>
        <v>0</v>
      </c>
      <c r="WOA17" s="224">
        <f t="shared" si="251"/>
        <v>0</v>
      </c>
      <c r="WOB17" s="224">
        <f t="shared" si="251"/>
        <v>0</v>
      </c>
      <c r="WOC17" s="224">
        <f t="shared" si="251"/>
        <v>0</v>
      </c>
      <c r="WOD17" s="224">
        <f t="shared" si="251"/>
        <v>0</v>
      </c>
      <c r="WOE17" s="224">
        <f t="shared" si="251"/>
        <v>0</v>
      </c>
      <c r="WOF17" s="224">
        <f t="shared" si="251"/>
        <v>0</v>
      </c>
      <c r="WOG17" s="224">
        <f t="shared" si="251"/>
        <v>0</v>
      </c>
      <c r="WOH17" s="224">
        <f t="shared" si="251"/>
        <v>0</v>
      </c>
      <c r="WOI17" s="224">
        <f t="shared" si="251"/>
        <v>0</v>
      </c>
      <c r="WOJ17" s="224">
        <f t="shared" si="251"/>
        <v>0</v>
      </c>
      <c r="WOK17" s="224">
        <f t="shared" si="251"/>
        <v>0</v>
      </c>
      <c r="WOL17" s="224">
        <f t="shared" si="251"/>
        <v>0</v>
      </c>
      <c r="WOM17" s="224">
        <f t="shared" si="251"/>
        <v>0</v>
      </c>
      <c r="WON17" s="224">
        <f t="shared" si="251"/>
        <v>0</v>
      </c>
      <c r="WOO17" s="224">
        <f t="shared" si="251"/>
        <v>0</v>
      </c>
      <c r="WOP17" s="224">
        <f t="shared" si="251"/>
        <v>0</v>
      </c>
      <c r="WOQ17" s="224">
        <f t="shared" si="251"/>
        <v>0</v>
      </c>
      <c r="WOR17" s="224">
        <f t="shared" si="251"/>
        <v>0</v>
      </c>
      <c r="WOS17" s="224">
        <f t="shared" si="251"/>
        <v>0</v>
      </c>
      <c r="WOT17" s="224">
        <f t="shared" si="251"/>
        <v>0</v>
      </c>
      <c r="WOU17" s="224">
        <f t="shared" si="251"/>
        <v>0</v>
      </c>
      <c r="WOV17" s="224">
        <f t="shared" si="251"/>
        <v>0</v>
      </c>
      <c r="WOW17" s="224">
        <f t="shared" si="251"/>
        <v>0</v>
      </c>
      <c r="WOX17" s="224">
        <f t="shared" si="251"/>
        <v>0</v>
      </c>
      <c r="WOY17" s="224">
        <f t="shared" si="251"/>
        <v>0</v>
      </c>
      <c r="WOZ17" s="224">
        <f t="shared" si="251"/>
        <v>0</v>
      </c>
      <c r="WPA17" s="224">
        <f t="shared" si="251"/>
        <v>0</v>
      </c>
      <c r="WPB17" s="224">
        <f t="shared" si="251"/>
        <v>0</v>
      </c>
      <c r="WPC17" s="224">
        <f t="shared" si="251"/>
        <v>0</v>
      </c>
      <c r="WPD17" s="224">
        <f t="shared" si="251"/>
        <v>0</v>
      </c>
      <c r="WPE17" s="224">
        <f t="shared" si="251"/>
        <v>0</v>
      </c>
      <c r="WPF17" s="224">
        <f t="shared" si="251"/>
        <v>0</v>
      </c>
      <c r="WPG17" s="224">
        <f t="shared" si="251"/>
        <v>0</v>
      </c>
      <c r="WPH17" s="224">
        <f t="shared" si="251"/>
        <v>0</v>
      </c>
      <c r="WPI17" s="224">
        <f t="shared" si="251"/>
        <v>0</v>
      </c>
      <c r="WPJ17" s="224">
        <f t="shared" si="251"/>
        <v>0</v>
      </c>
      <c r="WPK17" s="224">
        <f t="shared" si="251"/>
        <v>0</v>
      </c>
      <c r="WPL17" s="224">
        <f t="shared" si="251"/>
        <v>0</v>
      </c>
      <c r="WPM17" s="224">
        <f t="shared" si="251"/>
        <v>0</v>
      </c>
      <c r="WPN17" s="224">
        <f t="shared" si="251"/>
        <v>0</v>
      </c>
      <c r="WPO17" s="224">
        <f t="shared" si="251"/>
        <v>0</v>
      </c>
      <c r="WPP17" s="224">
        <f t="shared" si="251"/>
        <v>0</v>
      </c>
      <c r="WPQ17" s="224">
        <f t="shared" si="251"/>
        <v>0</v>
      </c>
      <c r="WPR17" s="224">
        <f t="shared" si="251"/>
        <v>0</v>
      </c>
      <c r="WPS17" s="224">
        <f t="shared" si="251"/>
        <v>0</v>
      </c>
      <c r="WPT17" s="224">
        <f t="shared" si="251"/>
        <v>0</v>
      </c>
      <c r="WPU17" s="224">
        <f t="shared" si="251"/>
        <v>0</v>
      </c>
      <c r="WPV17" s="224">
        <f t="shared" si="251"/>
        <v>0</v>
      </c>
      <c r="WPW17" s="224">
        <f t="shared" si="251"/>
        <v>0</v>
      </c>
      <c r="WPX17" s="224">
        <f t="shared" si="251"/>
        <v>0</v>
      </c>
      <c r="WPY17" s="224">
        <f t="shared" si="251"/>
        <v>0</v>
      </c>
      <c r="WPZ17" s="224">
        <f t="shared" si="251"/>
        <v>0</v>
      </c>
      <c r="WQA17" s="224">
        <f t="shared" si="251"/>
        <v>0</v>
      </c>
      <c r="WQB17" s="224">
        <f t="shared" si="251"/>
        <v>0</v>
      </c>
      <c r="WQC17" s="224">
        <f t="shared" si="251"/>
        <v>0</v>
      </c>
      <c r="WQD17" s="224">
        <f t="shared" si="251"/>
        <v>0</v>
      </c>
      <c r="WQE17" s="224">
        <f t="shared" si="251"/>
        <v>0</v>
      </c>
      <c r="WQF17" s="224">
        <f t="shared" si="251"/>
        <v>0</v>
      </c>
      <c r="WQG17" s="224">
        <f t="shared" ref="WQG17:WSR17" si="252">SUM(WQG18,WQG22,WQG23,WQG28)</f>
        <v>0</v>
      </c>
      <c r="WQH17" s="224">
        <f t="shared" si="252"/>
        <v>0</v>
      </c>
      <c r="WQI17" s="224">
        <f t="shared" si="252"/>
        <v>0</v>
      </c>
      <c r="WQJ17" s="224">
        <f t="shared" si="252"/>
        <v>0</v>
      </c>
      <c r="WQK17" s="224">
        <f t="shared" si="252"/>
        <v>0</v>
      </c>
      <c r="WQL17" s="224">
        <f t="shared" si="252"/>
        <v>0</v>
      </c>
      <c r="WQM17" s="224">
        <f t="shared" si="252"/>
        <v>0</v>
      </c>
      <c r="WQN17" s="224">
        <f t="shared" si="252"/>
        <v>0</v>
      </c>
      <c r="WQO17" s="224">
        <f t="shared" si="252"/>
        <v>0</v>
      </c>
      <c r="WQP17" s="224">
        <f t="shared" si="252"/>
        <v>0</v>
      </c>
      <c r="WQQ17" s="224">
        <f t="shared" si="252"/>
        <v>0</v>
      </c>
      <c r="WQR17" s="224">
        <f t="shared" si="252"/>
        <v>0</v>
      </c>
      <c r="WQS17" s="224">
        <f t="shared" si="252"/>
        <v>0</v>
      </c>
      <c r="WQT17" s="224">
        <f t="shared" si="252"/>
        <v>0</v>
      </c>
      <c r="WQU17" s="224">
        <f t="shared" si="252"/>
        <v>0</v>
      </c>
      <c r="WQV17" s="224">
        <f t="shared" si="252"/>
        <v>0</v>
      </c>
      <c r="WQW17" s="224">
        <f t="shared" si="252"/>
        <v>0</v>
      </c>
      <c r="WQX17" s="224">
        <f t="shared" si="252"/>
        <v>0</v>
      </c>
      <c r="WQY17" s="224">
        <f t="shared" si="252"/>
        <v>0</v>
      </c>
      <c r="WQZ17" s="224">
        <f t="shared" si="252"/>
        <v>0</v>
      </c>
      <c r="WRA17" s="224">
        <f t="shared" si="252"/>
        <v>0</v>
      </c>
      <c r="WRB17" s="224">
        <f t="shared" si="252"/>
        <v>0</v>
      </c>
      <c r="WRC17" s="224">
        <f t="shared" si="252"/>
        <v>0</v>
      </c>
      <c r="WRD17" s="224">
        <f t="shared" si="252"/>
        <v>0</v>
      </c>
      <c r="WRE17" s="224">
        <f t="shared" si="252"/>
        <v>0</v>
      </c>
      <c r="WRF17" s="224">
        <f t="shared" si="252"/>
        <v>0</v>
      </c>
      <c r="WRG17" s="224">
        <f t="shared" si="252"/>
        <v>0</v>
      </c>
      <c r="WRH17" s="224">
        <f t="shared" si="252"/>
        <v>0</v>
      </c>
      <c r="WRI17" s="224">
        <f t="shared" si="252"/>
        <v>0</v>
      </c>
      <c r="WRJ17" s="224">
        <f t="shared" si="252"/>
        <v>0</v>
      </c>
      <c r="WRK17" s="224">
        <f t="shared" si="252"/>
        <v>0</v>
      </c>
      <c r="WRL17" s="224">
        <f t="shared" si="252"/>
        <v>0</v>
      </c>
      <c r="WRM17" s="224">
        <f t="shared" si="252"/>
        <v>0</v>
      </c>
      <c r="WRN17" s="224">
        <f t="shared" si="252"/>
        <v>0</v>
      </c>
      <c r="WRO17" s="224">
        <f t="shared" si="252"/>
        <v>0</v>
      </c>
      <c r="WRP17" s="224">
        <f t="shared" si="252"/>
        <v>0</v>
      </c>
      <c r="WRQ17" s="224">
        <f t="shared" si="252"/>
        <v>0</v>
      </c>
      <c r="WRR17" s="224">
        <f t="shared" si="252"/>
        <v>0</v>
      </c>
      <c r="WRS17" s="224">
        <f t="shared" si="252"/>
        <v>0</v>
      </c>
      <c r="WRT17" s="224">
        <f t="shared" si="252"/>
        <v>0</v>
      </c>
      <c r="WRU17" s="224">
        <f t="shared" si="252"/>
        <v>0</v>
      </c>
      <c r="WRV17" s="224">
        <f t="shared" si="252"/>
        <v>0</v>
      </c>
      <c r="WRW17" s="224">
        <f t="shared" si="252"/>
        <v>0</v>
      </c>
      <c r="WRX17" s="224">
        <f t="shared" si="252"/>
        <v>0</v>
      </c>
      <c r="WRY17" s="224">
        <f t="shared" si="252"/>
        <v>0</v>
      </c>
      <c r="WRZ17" s="224">
        <f t="shared" si="252"/>
        <v>0</v>
      </c>
      <c r="WSA17" s="224">
        <f t="shared" si="252"/>
        <v>0</v>
      </c>
      <c r="WSB17" s="224">
        <f t="shared" si="252"/>
        <v>0</v>
      </c>
      <c r="WSC17" s="224">
        <f t="shared" si="252"/>
        <v>0</v>
      </c>
      <c r="WSD17" s="224">
        <f t="shared" si="252"/>
        <v>0</v>
      </c>
      <c r="WSE17" s="224">
        <f t="shared" si="252"/>
        <v>0</v>
      </c>
      <c r="WSF17" s="224">
        <f t="shared" si="252"/>
        <v>0</v>
      </c>
      <c r="WSG17" s="224">
        <f t="shared" si="252"/>
        <v>0</v>
      </c>
      <c r="WSH17" s="224">
        <f t="shared" si="252"/>
        <v>0</v>
      </c>
      <c r="WSI17" s="224">
        <f t="shared" si="252"/>
        <v>0</v>
      </c>
      <c r="WSJ17" s="224">
        <f t="shared" si="252"/>
        <v>0</v>
      </c>
      <c r="WSK17" s="224">
        <f t="shared" si="252"/>
        <v>0</v>
      </c>
      <c r="WSL17" s="224">
        <f t="shared" si="252"/>
        <v>0</v>
      </c>
      <c r="WSM17" s="224">
        <f t="shared" si="252"/>
        <v>0</v>
      </c>
      <c r="WSN17" s="224">
        <f t="shared" si="252"/>
        <v>0</v>
      </c>
      <c r="WSO17" s="224">
        <f t="shared" si="252"/>
        <v>0</v>
      </c>
      <c r="WSP17" s="224">
        <f t="shared" si="252"/>
        <v>0</v>
      </c>
      <c r="WSQ17" s="224">
        <f t="shared" si="252"/>
        <v>0</v>
      </c>
      <c r="WSR17" s="224">
        <f t="shared" si="252"/>
        <v>0</v>
      </c>
      <c r="WSS17" s="224">
        <f t="shared" ref="WSS17:WVD17" si="253">SUM(WSS18,WSS22,WSS23,WSS28)</f>
        <v>0</v>
      </c>
      <c r="WST17" s="224">
        <f t="shared" si="253"/>
        <v>0</v>
      </c>
      <c r="WSU17" s="224">
        <f t="shared" si="253"/>
        <v>0</v>
      </c>
      <c r="WSV17" s="224">
        <f t="shared" si="253"/>
        <v>0</v>
      </c>
      <c r="WSW17" s="224">
        <f t="shared" si="253"/>
        <v>0</v>
      </c>
      <c r="WSX17" s="224">
        <f t="shared" si="253"/>
        <v>0</v>
      </c>
      <c r="WSY17" s="224">
        <f t="shared" si="253"/>
        <v>0</v>
      </c>
      <c r="WSZ17" s="224">
        <f t="shared" si="253"/>
        <v>0</v>
      </c>
      <c r="WTA17" s="224">
        <f t="shared" si="253"/>
        <v>0</v>
      </c>
      <c r="WTB17" s="224">
        <f t="shared" si="253"/>
        <v>0</v>
      </c>
      <c r="WTC17" s="224">
        <f t="shared" si="253"/>
        <v>0</v>
      </c>
      <c r="WTD17" s="224">
        <f t="shared" si="253"/>
        <v>0</v>
      </c>
      <c r="WTE17" s="224">
        <f t="shared" si="253"/>
        <v>0</v>
      </c>
      <c r="WTF17" s="224">
        <f t="shared" si="253"/>
        <v>0</v>
      </c>
      <c r="WTG17" s="224">
        <f t="shared" si="253"/>
        <v>0</v>
      </c>
      <c r="WTH17" s="224">
        <f t="shared" si="253"/>
        <v>0</v>
      </c>
      <c r="WTI17" s="224">
        <f t="shared" si="253"/>
        <v>0</v>
      </c>
      <c r="WTJ17" s="224">
        <f t="shared" si="253"/>
        <v>0</v>
      </c>
      <c r="WTK17" s="224">
        <f t="shared" si="253"/>
        <v>0</v>
      </c>
      <c r="WTL17" s="224">
        <f t="shared" si="253"/>
        <v>0</v>
      </c>
      <c r="WTM17" s="224">
        <f t="shared" si="253"/>
        <v>0</v>
      </c>
      <c r="WTN17" s="224">
        <f t="shared" si="253"/>
        <v>0</v>
      </c>
      <c r="WTO17" s="224">
        <f t="shared" si="253"/>
        <v>0</v>
      </c>
      <c r="WTP17" s="224">
        <f t="shared" si="253"/>
        <v>0</v>
      </c>
      <c r="WTQ17" s="224">
        <f t="shared" si="253"/>
        <v>0</v>
      </c>
      <c r="WTR17" s="224">
        <f t="shared" si="253"/>
        <v>0</v>
      </c>
      <c r="WTS17" s="224">
        <f t="shared" si="253"/>
        <v>0</v>
      </c>
      <c r="WTT17" s="224">
        <f t="shared" si="253"/>
        <v>0</v>
      </c>
      <c r="WTU17" s="224">
        <f t="shared" si="253"/>
        <v>0</v>
      </c>
      <c r="WTV17" s="224">
        <f t="shared" si="253"/>
        <v>0</v>
      </c>
      <c r="WTW17" s="224">
        <f t="shared" si="253"/>
        <v>0</v>
      </c>
      <c r="WTX17" s="224">
        <f t="shared" si="253"/>
        <v>0</v>
      </c>
      <c r="WTY17" s="224">
        <f t="shared" si="253"/>
        <v>0</v>
      </c>
      <c r="WTZ17" s="224">
        <f t="shared" si="253"/>
        <v>0</v>
      </c>
      <c r="WUA17" s="224">
        <f t="shared" si="253"/>
        <v>0</v>
      </c>
      <c r="WUB17" s="224">
        <f t="shared" si="253"/>
        <v>0</v>
      </c>
      <c r="WUC17" s="224">
        <f t="shared" si="253"/>
        <v>0</v>
      </c>
      <c r="WUD17" s="224">
        <f t="shared" si="253"/>
        <v>0</v>
      </c>
      <c r="WUE17" s="224">
        <f t="shared" si="253"/>
        <v>0</v>
      </c>
      <c r="WUF17" s="224">
        <f t="shared" si="253"/>
        <v>0</v>
      </c>
      <c r="WUG17" s="224">
        <f t="shared" si="253"/>
        <v>0</v>
      </c>
      <c r="WUH17" s="224">
        <f t="shared" si="253"/>
        <v>0</v>
      </c>
      <c r="WUI17" s="224">
        <f t="shared" si="253"/>
        <v>0</v>
      </c>
      <c r="WUJ17" s="224">
        <f t="shared" si="253"/>
        <v>0</v>
      </c>
      <c r="WUK17" s="224">
        <f t="shared" si="253"/>
        <v>0</v>
      </c>
      <c r="WUL17" s="224">
        <f t="shared" si="253"/>
        <v>0</v>
      </c>
      <c r="WUM17" s="224">
        <f t="shared" si="253"/>
        <v>0</v>
      </c>
      <c r="WUN17" s="224">
        <f t="shared" si="253"/>
        <v>0</v>
      </c>
      <c r="WUO17" s="224">
        <f t="shared" si="253"/>
        <v>0</v>
      </c>
      <c r="WUP17" s="224">
        <f t="shared" si="253"/>
        <v>0</v>
      </c>
      <c r="WUQ17" s="224">
        <f t="shared" si="253"/>
        <v>0</v>
      </c>
      <c r="WUR17" s="224">
        <f t="shared" si="253"/>
        <v>0</v>
      </c>
      <c r="WUS17" s="224">
        <f t="shared" si="253"/>
        <v>0</v>
      </c>
      <c r="WUT17" s="224">
        <f t="shared" si="253"/>
        <v>0</v>
      </c>
      <c r="WUU17" s="224">
        <f t="shared" si="253"/>
        <v>0</v>
      </c>
      <c r="WUV17" s="224">
        <f t="shared" si="253"/>
        <v>0</v>
      </c>
      <c r="WUW17" s="224">
        <f t="shared" si="253"/>
        <v>0</v>
      </c>
      <c r="WUX17" s="224">
        <f t="shared" si="253"/>
        <v>0</v>
      </c>
      <c r="WUY17" s="224">
        <f t="shared" si="253"/>
        <v>0</v>
      </c>
      <c r="WUZ17" s="224">
        <f t="shared" si="253"/>
        <v>0</v>
      </c>
      <c r="WVA17" s="224">
        <f t="shared" si="253"/>
        <v>0</v>
      </c>
      <c r="WVB17" s="224">
        <f t="shared" si="253"/>
        <v>0</v>
      </c>
      <c r="WVC17" s="224">
        <f t="shared" si="253"/>
        <v>0</v>
      </c>
      <c r="WVD17" s="224">
        <f t="shared" si="253"/>
        <v>0</v>
      </c>
      <c r="WVE17" s="224">
        <f t="shared" ref="WVE17:WXP17" si="254">SUM(WVE18,WVE22,WVE23,WVE28)</f>
        <v>0</v>
      </c>
      <c r="WVF17" s="224">
        <f t="shared" si="254"/>
        <v>0</v>
      </c>
      <c r="WVG17" s="224">
        <f t="shared" si="254"/>
        <v>0</v>
      </c>
      <c r="WVH17" s="224">
        <f t="shared" si="254"/>
        <v>0</v>
      </c>
      <c r="WVI17" s="224">
        <f t="shared" si="254"/>
        <v>0</v>
      </c>
      <c r="WVJ17" s="224">
        <f t="shared" si="254"/>
        <v>0</v>
      </c>
      <c r="WVK17" s="224">
        <f t="shared" si="254"/>
        <v>0</v>
      </c>
      <c r="WVL17" s="224">
        <f t="shared" si="254"/>
        <v>0</v>
      </c>
      <c r="WVM17" s="224">
        <f t="shared" si="254"/>
        <v>0</v>
      </c>
      <c r="WVN17" s="224">
        <f t="shared" si="254"/>
        <v>0</v>
      </c>
      <c r="WVO17" s="224">
        <f t="shared" si="254"/>
        <v>0</v>
      </c>
      <c r="WVP17" s="224">
        <f t="shared" si="254"/>
        <v>0</v>
      </c>
      <c r="WVQ17" s="224">
        <f t="shared" si="254"/>
        <v>0</v>
      </c>
      <c r="WVR17" s="224">
        <f t="shared" si="254"/>
        <v>0</v>
      </c>
      <c r="WVS17" s="224">
        <f t="shared" si="254"/>
        <v>0</v>
      </c>
      <c r="WVT17" s="224">
        <f t="shared" si="254"/>
        <v>0</v>
      </c>
      <c r="WVU17" s="224">
        <f t="shared" si="254"/>
        <v>0</v>
      </c>
      <c r="WVV17" s="224">
        <f t="shared" si="254"/>
        <v>0</v>
      </c>
      <c r="WVW17" s="224">
        <f t="shared" si="254"/>
        <v>0</v>
      </c>
      <c r="WVX17" s="224">
        <f t="shared" si="254"/>
        <v>0</v>
      </c>
      <c r="WVY17" s="224">
        <f t="shared" si="254"/>
        <v>0</v>
      </c>
      <c r="WVZ17" s="224">
        <f t="shared" si="254"/>
        <v>0</v>
      </c>
      <c r="WWA17" s="224">
        <f t="shared" si="254"/>
        <v>0</v>
      </c>
      <c r="WWB17" s="224">
        <f t="shared" si="254"/>
        <v>0</v>
      </c>
      <c r="WWC17" s="224">
        <f t="shared" si="254"/>
        <v>0</v>
      </c>
      <c r="WWD17" s="224">
        <f t="shared" si="254"/>
        <v>0</v>
      </c>
      <c r="WWE17" s="224">
        <f t="shared" si="254"/>
        <v>0</v>
      </c>
      <c r="WWF17" s="224">
        <f t="shared" si="254"/>
        <v>0</v>
      </c>
      <c r="WWG17" s="224">
        <f t="shared" si="254"/>
        <v>0</v>
      </c>
      <c r="WWH17" s="224">
        <f t="shared" si="254"/>
        <v>0</v>
      </c>
      <c r="WWI17" s="224">
        <f t="shared" si="254"/>
        <v>0</v>
      </c>
      <c r="WWJ17" s="224">
        <f t="shared" si="254"/>
        <v>0</v>
      </c>
      <c r="WWK17" s="224">
        <f t="shared" si="254"/>
        <v>0</v>
      </c>
      <c r="WWL17" s="224">
        <f t="shared" si="254"/>
        <v>0</v>
      </c>
      <c r="WWM17" s="224">
        <f t="shared" si="254"/>
        <v>0</v>
      </c>
      <c r="WWN17" s="224">
        <f t="shared" si="254"/>
        <v>0</v>
      </c>
      <c r="WWO17" s="224">
        <f t="shared" si="254"/>
        <v>0</v>
      </c>
      <c r="WWP17" s="224">
        <f t="shared" si="254"/>
        <v>0</v>
      </c>
      <c r="WWQ17" s="224">
        <f t="shared" si="254"/>
        <v>0</v>
      </c>
      <c r="WWR17" s="224">
        <f t="shared" si="254"/>
        <v>0</v>
      </c>
      <c r="WWS17" s="224">
        <f t="shared" si="254"/>
        <v>0</v>
      </c>
      <c r="WWT17" s="224">
        <f t="shared" si="254"/>
        <v>0</v>
      </c>
      <c r="WWU17" s="224">
        <f t="shared" si="254"/>
        <v>0</v>
      </c>
      <c r="WWV17" s="224">
        <f t="shared" si="254"/>
        <v>0</v>
      </c>
      <c r="WWW17" s="224">
        <f t="shared" si="254"/>
        <v>0</v>
      </c>
      <c r="WWX17" s="224">
        <f t="shared" si="254"/>
        <v>0</v>
      </c>
      <c r="WWY17" s="224">
        <f t="shared" si="254"/>
        <v>0</v>
      </c>
      <c r="WWZ17" s="224">
        <f t="shared" si="254"/>
        <v>0</v>
      </c>
      <c r="WXA17" s="224">
        <f t="shared" si="254"/>
        <v>0</v>
      </c>
      <c r="WXB17" s="224">
        <f t="shared" si="254"/>
        <v>0</v>
      </c>
      <c r="WXC17" s="224">
        <f t="shared" si="254"/>
        <v>0</v>
      </c>
      <c r="WXD17" s="224">
        <f t="shared" si="254"/>
        <v>0</v>
      </c>
      <c r="WXE17" s="224">
        <f t="shared" si="254"/>
        <v>0</v>
      </c>
      <c r="WXF17" s="224">
        <f t="shared" si="254"/>
        <v>0</v>
      </c>
      <c r="WXG17" s="224">
        <f t="shared" si="254"/>
        <v>0</v>
      </c>
      <c r="WXH17" s="224">
        <f t="shared" si="254"/>
        <v>0</v>
      </c>
      <c r="WXI17" s="224">
        <f t="shared" si="254"/>
        <v>0</v>
      </c>
      <c r="WXJ17" s="224">
        <f t="shared" si="254"/>
        <v>0</v>
      </c>
      <c r="WXK17" s="224">
        <f t="shared" si="254"/>
        <v>0</v>
      </c>
      <c r="WXL17" s="224">
        <f t="shared" si="254"/>
        <v>0</v>
      </c>
      <c r="WXM17" s="224">
        <f t="shared" si="254"/>
        <v>0</v>
      </c>
      <c r="WXN17" s="224">
        <f t="shared" si="254"/>
        <v>0</v>
      </c>
      <c r="WXO17" s="224">
        <f t="shared" si="254"/>
        <v>0</v>
      </c>
      <c r="WXP17" s="224">
        <f t="shared" si="254"/>
        <v>0</v>
      </c>
      <c r="WXQ17" s="224">
        <f t="shared" ref="WXQ17:XAB17" si="255">SUM(WXQ18,WXQ22,WXQ23,WXQ28)</f>
        <v>0</v>
      </c>
      <c r="WXR17" s="224">
        <f t="shared" si="255"/>
        <v>0</v>
      </c>
      <c r="WXS17" s="224">
        <f t="shared" si="255"/>
        <v>0</v>
      </c>
      <c r="WXT17" s="224">
        <f t="shared" si="255"/>
        <v>0</v>
      </c>
      <c r="WXU17" s="224">
        <f t="shared" si="255"/>
        <v>0</v>
      </c>
      <c r="WXV17" s="224">
        <f t="shared" si="255"/>
        <v>0</v>
      </c>
      <c r="WXW17" s="224">
        <f t="shared" si="255"/>
        <v>0</v>
      </c>
      <c r="WXX17" s="224">
        <f t="shared" si="255"/>
        <v>0</v>
      </c>
      <c r="WXY17" s="224">
        <f t="shared" si="255"/>
        <v>0</v>
      </c>
      <c r="WXZ17" s="224">
        <f t="shared" si="255"/>
        <v>0</v>
      </c>
      <c r="WYA17" s="224">
        <f t="shared" si="255"/>
        <v>0</v>
      </c>
      <c r="WYB17" s="224">
        <f t="shared" si="255"/>
        <v>0</v>
      </c>
      <c r="WYC17" s="224">
        <f t="shared" si="255"/>
        <v>0</v>
      </c>
      <c r="WYD17" s="224">
        <f t="shared" si="255"/>
        <v>0</v>
      </c>
      <c r="WYE17" s="224">
        <f t="shared" si="255"/>
        <v>0</v>
      </c>
      <c r="WYF17" s="224">
        <f t="shared" si="255"/>
        <v>0</v>
      </c>
      <c r="WYG17" s="224">
        <f t="shared" si="255"/>
        <v>0</v>
      </c>
      <c r="WYH17" s="224">
        <f t="shared" si="255"/>
        <v>0</v>
      </c>
      <c r="WYI17" s="224">
        <f t="shared" si="255"/>
        <v>0</v>
      </c>
      <c r="WYJ17" s="224">
        <f t="shared" si="255"/>
        <v>0</v>
      </c>
      <c r="WYK17" s="224">
        <f t="shared" si="255"/>
        <v>0</v>
      </c>
      <c r="WYL17" s="224">
        <f t="shared" si="255"/>
        <v>0</v>
      </c>
      <c r="WYM17" s="224">
        <f t="shared" si="255"/>
        <v>0</v>
      </c>
      <c r="WYN17" s="224">
        <f t="shared" si="255"/>
        <v>0</v>
      </c>
      <c r="WYO17" s="224">
        <f t="shared" si="255"/>
        <v>0</v>
      </c>
      <c r="WYP17" s="224">
        <f t="shared" si="255"/>
        <v>0</v>
      </c>
      <c r="WYQ17" s="224">
        <f t="shared" si="255"/>
        <v>0</v>
      </c>
      <c r="WYR17" s="224">
        <f t="shared" si="255"/>
        <v>0</v>
      </c>
      <c r="WYS17" s="224">
        <f t="shared" si="255"/>
        <v>0</v>
      </c>
      <c r="WYT17" s="224">
        <f t="shared" si="255"/>
        <v>0</v>
      </c>
      <c r="WYU17" s="224">
        <f t="shared" si="255"/>
        <v>0</v>
      </c>
      <c r="WYV17" s="224">
        <f t="shared" si="255"/>
        <v>0</v>
      </c>
      <c r="WYW17" s="224">
        <f t="shared" si="255"/>
        <v>0</v>
      </c>
      <c r="WYX17" s="224">
        <f t="shared" si="255"/>
        <v>0</v>
      </c>
      <c r="WYY17" s="224">
        <f t="shared" si="255"/>
        <v>0</v>
      </c>
      <c r="WYZ17" s="224">
        <f t="shared" si="255"/>
        <v>0</v>
      </c>
      <c r="WZA17" s="224">
        <f t="shared" si="255"/>
        <v>0</v>
      </c>
      <c r="WZB17" s="224">
        <f t="shared" si="255"/>
        <v>0</v>
      </c>
      <c r="WZC17" s="224">
        <f t="shared" si="255"/>
        <v>0</v>
      </c>
      <c r="WZD17" s="224">
        <f t="shared" si="255"/>
        <v>0</v>
      </c>
      <c r="WZE17" s="224">
        <f t="shared" si="255"/>
        <v>0</v>
      </c>
      <c r="WZF17" s="224">
        <f t="shared" si="255"/>
        <v>0</v>
      </c>
      <c r="WZG17" s="224">
        <f t="shared" si="255"/>
        <v>0</v>
      </c>
      <c r="WZH17" s="224">
        <f t="shared" si="255"/>
        <v>0</v>
      </c>
      <c r="WZI17" s="224">
        <f t="shared" si="255"/>
        <v>0</v>
      </c>
      <c r="WZJ17" s="224">
        <f t="shared" si="255"/>
        <v>0</v>
      </c>
      <c r="WZK17" s="224">
        <f t="shared" si="255"/>
        <v>0</v>
      </c>
      <c r="WZL17" s="224">
        <f t="shared" si="255"/>
        <v>0</v>
      </c>
      <c r="WZM17" s="224">
        <f t="shared" si="255"/>
        <v>0</v>
      </c>
      <c r="WZN17" s="224">
        <f t="shared" si="255"/>
        <v>0</v>
      </c>
      <c r="WZO17" s="224">
        <f t="shared" si="255"/>
        <v>0</v>
      </c>
      <c r="WZP17" s="224">
        <f t="shared" si="255"/>
        <v>0</v>
      </c>
      <c r="WZQ17" s="224">
        <f t="shared" si="255"/>
        <v>0</v>
      </c>
      <c r="WZR17" s="224">
        <f t="shared" si="255"/>
        <v>0</v>
      </c>
      <c r="WZS17" s="224">
        <f t="shared" si="255"/>
        <v>0</v>
      </c>
      <c r="WZT17" s="224">
        <f t="shared" si="255"/>
        <v>0</v>
      </c>
      <c r="WZU17" s="224">
        <f t="shared" si="255"/>
        <v>0</v>
      </c>
      <c r="WZV17" s="224">
        <f t="shared" si="255"/>
        <v>0</v>
      </c>
      <c r="WZW17" s="224">
        <f t="shared" si="255"/>
        <v>0</v>
      </c>
      <c r="WZX17" s="224">
        <f t="shared" si="255"/>
        <v>0</v>
      </c>
      <c r="WZY17" s="224">
        <f t="shared" si="255"/>
        <v>0</v>
      </c>
      <c r="WZZ17" s="224">
        <f t="shared" si="255"/>
        <v>0</v>
      </c>
      <c r="XAA17" s="224">
        <f t="shared" si="255"/>
        <v>0</v>
      </c>
      <c r="XAB17" s="224">
        <f t="shared" si="255"/>
        <v>0</v>
      </c>
      <c r="XAC17" s="224">
        <f t="shared" ref="XAC17:XCN17" si="256">SUM(XAC18,XAC22,XAC23,XAC28)</f>
        <v>0</v>
      </c>
      <c r="XAD17" s="224">
        <f t="shared" si="256"/>
        <v>0</v>
      </c>
      <c r="XAE17" s="224">
        <f t="shared" si="256"/>
        <v>0</v>
      </c>
      <c r="XAF17" s="224">
        <f t="shared" si="256"/>
        <v>0</v>
      </c>
      <c r="XAG17" s="224">
        <f t="shared" si="256"/>
        <v>0</v>
      </c>
      <c r="XAH17" s="224">
        <f t="shared" si="256"/>
        <v>0</v>
      </c>
      <c r="XAI17" s="224">
        <f t="shared" si="256"/>
        <v>0</v>
      </c>
      <c r="XAJ17" s="224">
        <f t="shared" si="256"/>
        <v>0</v>
      </c>
      <c r="XAK17" s="224">
        <f t="shared" si="256"/>
        <v>0</v>
      </c>
      <c r="XAL17" s="224">
        <f t="shared" si="256"/>
        <v>0</v>
      </c>
      <c r="XAM17" s="224">
        <f t="shared" si="256"/>
        <v>0</v>
      </c>
      <c r="XAN17" s="224">
        <f t="shared" si="256"/>
        <v>0</v>
      </c>
      <c r="XAO17" s="224">
        <f t="shared" si="256"/>
        <v>0</v>
      </c>
      <c r="XAP17" s="224">
        <f t="shared" si="256"/>
        <v>0</v>
      </c>
      <c r="XAQ17" s="224">
        <f t="shared" si="256"/>
        <v>0</v>
      </c>
      <c r="XAR17" s="224">
        <f t="shared" si="256"/>
        <v>0</v>
      </c>
      <c r="XAS17" s="224">
        <f t="shared" si="256"/>
        <v>0</v>
      </c>
      <c r="XAT17" s="224">
        <f t="shared" si="256"/>
        <v>0</v>
      </c>
      <c r="XAU17" s="224">
        <f t="shared" si="256"/>
        <v>0</v>
      </c>
      <c r="XAV17" s="224">
        <f t="shared" si="256"/>
        <v>0</v>
      </c>
      <c r="XAW17" s="224">
        <f t="shared" si="256"/>
        <v>0</v>
      </c>
      <c r="XAX17" s="224">
        <f t="shared" si="256"/>
        <v>0</v>
      </c>
      <c r="XAY17" s="224">
        <f t="shared" si="256"/>
        <v>0</v>
      </c>
      <c r="XAZ17" s="224">
        <f t="shared" si="256"/>
        <v>0</v>
      </c>
      <c r="XBA17" s="224">
        <f t="shared" si="256"/>
        <v>0</v>
      </c>
      <c r="XBB17" s="224">
        <f t="shared" si="256"/>
        <v>0</v>
      </c>
      <c r="XBC17" s="224">
        <f t="shared" si="256"/>
        <v>0</v>
      </c>
      <c r="XBD17" s="224">
        <f t="shared" si="256"/>
        <v>0</v>
      </c>
      <c r="XBE17" s="224">
        <f t="shared" si="256"/>
        <v>0</v>
      </c>
      <c r="XBF17" s="224">
        <f t="shared" si="256"/>
        <v>0</v>
      </c>
      <c r="XBG17" s="224">
        <f t="shared" si="256"/>
        <v>0</v>
      </c>
      <c r="XBH17" s="224">
        <f t="shared" si="256"/>
        <v>0</v>
      </c>
      <c r="XBI17" s="224">
        <f t="shared" si="256"/>
        <v>0</v>
      </c>
      <c r="XBJ17" s="224">
        <f t="shared" si="256"/>
        <v>0</v>
      </c>
      <c r="XBK17" s="224">
        <f t="shared" si="256"/>
        <v>0</v>
      </c>
      <c r="XBL17" s="224">
        <f t="shared" si="256"/>
        <v>0</v>
      </c>
      <c r="XBM17" s="224">
        <f t="shared" si="256"/>
        <v>0</v>
      </c>
      <c r="XBN17" s="224">
        <f t="shared" si="256"/>
        <v>0</v>
      </c>
      <c r="XBO17" s="224">
        <f t="shared" si="256"/>
        <v>0</v>
      </c>
      <c r="XBP17" s="224">
        <f t="shared" si="256"/>
        <v>0</v>
      </c>
      <c r="XBQ17" s="224">
        <f t="shared" si="256"/>
        <v>0</v>
      </c>
      <c r="XBR17" s="224">
        <f t="shared" si="256"/>
        <v>0</v>
      </c>
      <c r="XBS17" s="224">
        <f t="shared" si="256"/>
        <v>0</v>
      </c>
      <c r="XBT17" s="224">
        <f t="shared" si="256"/>
        <v>0</v>
      </c>
      <c r="XBU17" s="224">
        <f t="shared" si="256"/>
        <v>0</v>
      </c>
      <c r="XBV17" s="224">
        <f t="shared" si="256"/>
        <v>0</v>
      </c>
      <c r="XBW17" s="224">
        <f t="shared" si="256"/>
        <v>0</v>
      </c>
      <c r="XBX17" s="224">
        <f t="shared" si="256"/>
        <v>0</v>
      </c>
      <c r="XBY17" s="224">
        <f t="shared" si="256"/>
        <v>0</v>
      </c>
      <c r="XBZ17" s="224">
        <f t="shared" si="256"/>
        <v>0</v>
      </c>
      <c r="XCA17" s="224">
        <f t="shared" si="256"/>
        <v>0</v>
      </c>
      <c r="XCB17" s="224">
        <f t="shared" si="256"/>
        <v>0</v>
      </c>
      <c r="XCC17" s="224">
        <f t="shared" si="256"/>
        <v>0</v>
      </c>
      <c r="XCD17" s="224">
        <f t="shared" si="256"/>
        <v>0</v>
      </c>
      <c r="XCE17" s="224">
        <f t="shared" si="256"/>
        <v>0</v>
      </c>
      <c r="XCF17" s="224">
        <f t="shared" si="256"/>
        <v>0</v>
      </c>
      <c r="XCG17" s="224">
        <f t="shared" si="256"/>
        <v>0</v>
      </c>
      <c r="XCH17" s="224">
        <f t="shared" si="256"/>
        <v>0</v>
      </c>
      <c r="XCI17" s="224">
        <f t="shared" si="256"/>
        <v>0</v>
      </c>
      <c r="XCJ17" s="224">
        <f t="shared" si="256"/>
        <v>0</v>
      </c>
      <c r="XCK17" s="224">
        <f t="shared" si="256"/>
        <v>0</v>
      </c>
      <c r="XCL17" s="224">
        <f t="shared" si="256"/>
        <v>0</v>
      </c>
      <c r="XCM17" s="224">
        <f t="shared" si="256"/>
        <v>0</v>
      </c>
      <c r="XCN17" s="224">
        <f t="shared" si="256"/>
        <v>0</v>
      </c>
      <c r="XCO17" s="224">
        <f t="shared" ref="XCO17:XEW17" si="257">SUM(XCO18,XCO22,XCO23,XCO28)</f>
        <v>0</v>
      </c>
      <c r="XCP17" s="224">
        <f t="shared" si="257"/>
        <v>0</v>
      </c>
      <c r="XCQ17" s="224">
        <f t="shared" si="257"/>
        <v>0</v>
      </c>
      <c r="XCR17" s="224">
        <f t="shared" si="257"/>
        <v>0</v>
      </c>
      <c r="XCS17" s="224">
        <f t="shared" si="257"/>
        <v>0</v>
      </c>
      <c r="XCT17" s="224">
        <f t="shared" si="257"/>
        <v>0</v>
      </c>
      <c r="XCU17" s="224">
        <f t="shared" si="257"/>
        <v>0</v>
      </c>
      <c r="XCV17" s="224">
        <f t="shared" si="257"/>
        <v>0</v>
      </c>
      <c r="XCW17" s="224">
        <f t="shared" si="257"/>
        <v>0</v>
      </c>
      <c r="XCX17" s="224">
        <f t="shared" si="257"/>
        <v>0</v>
      </c>
      <c r="XCY17" s="224">
        <f t="shared" si="257"/>
        <v>0</v>
      </c>
      <c r="XCZ17" s="224">
        <f t="shared" si="257"/>
        <v>0</v>
      </c>
      <c r="XDA17" s="224">
        <f t="shared" si="257"/>
        <v>0</v>
      </c>
      <c r="XDB17" s="224">
        <f t="shared" si="257"/>
        <v>0</v>
      </c>
      <c r="XDC17" s="224">
        <f t="shared" si="257"/>
        <v>0</v>
      </c>
      <c r="XDD17" s="224">
        <f t="shared" si="257"/>
        <v>0</v>
      </c>
      <c r="XDE17" s="224">
        <f t="shared" si="257"/>
        <v>0</v>
      </c>
      <c r="XDF17" s="224">
        <f t="shared" si="257"/>
        <v>0</v>
      </c>
      <c r="XDG17" s="224">
        <f t="shared" si="257"/>
        <v>0</v>
      </c>
      <c r="XDH17" s="224">
        <f t="shared" si="257"/>
        <v>0</v>
      </c>
      <c r="XDI17" s="224">
        <f t="shared" si="257"/>
        <v>0</v>
      </c>
      <c r="XDJ17" s="224">
        <f t="shared" si="257"/>
        <v>0</v>
      </c>
      <c r="XDK17" s="224">
        <f t="shared" si="257"/>
        <v>0</v>
      </c>
      <c r="XDL17" s="224">
        <f t="shared" si="257"/>
        <v>0</v>
      </c>
      <c r="XDM17" s="224">
        <f t="shared" si="257"/>
        <v>0</v>
      </c>
      <c r="XDN17" s="224">
        <f t="shared" si="257"/>
        <v>0</v>
      </c>
      <c r="XDO17" s="224">
        <f t="shared" si="257"/>
        <v>0</v>
      </c>
      <c r="XDP17" s="224">
        <f t="shared" si="257"/>
        <v>0</v>
      </c>
      <c r="XDQ17" s="224">
        <f t="shared" si="257"/>
        <v>0</v>
      </c>
      <c r="XDR17" s="224">
        <f t="shared" si="257"/>
        <v>0</v>
      </c>
      <c r="XDS17" s="224">
        <f t="shared" si="257"/>
        <v>0</v>
      </c>
      <c r="XDT17" s="224">
        <f t="shared" si="257"/>
        <v>0</v>
      </c>
      <c r="XDU17" s="224">
        <f t="shared" si="257"/>
        <v>0</v>
      </c>
      <c r="XDV17" s="224">
        <f t="shared" si="257"/>
        <v>0</v>
      </c>
      <c r="XDW17" s="224">
        <f t="shared" si="257"/>
        <v>0</v>
      </c>
      <c r="XDX17" s="224">
        <f t="shared" si="257"/>
        <v>0</v>
      </c>
      <c r="XDY17" s="224">
        <f t="shared" si="257"/>
        <v>0</v>
      </c>
      <c r="XDZ17" s="224">
        <f t="shared" si="257"/>
        <v>0</v>
      </c>
      <c r="XEA17" s="224">
        <f t="shared" si="257"/>
        <v>0</v>
      </c>
      <c r="XEB17" s="224">
        <f t="shared" si="257"/>
        <v>0</v>
      </c>
      <c r="XEC17" s="224">
        <f t="shared" si="257"/>
        <v>0</v>
      </c>
      <c r="XED17" s="224">
        <f t="shared" si="257"/>
        <v>0</v>
      </c>
      <c r="XEE17" s="224">
        <f t="shared" si="257"/>
        <v>0</v>
      </c>
      <c r="XEF17" s="224">
        <f t="shared" si="257"/>
        <v>0</v>
      </c>
      <c r="XEG17" s="224">
        <f t="shared" si="257"/>
        <v>0</v>
      </c>
      <c r="XEH17" s="224">
        <f t="shared" si="257"/>
        <v>0</v>
      </c>
      <c r="XEI17" s="224">
        <f t="shared" si="257"/>
        <v>0</v>
      </c>
      <c r="XEJ17" s="224">
        <f t="shared" si="257"/>
        <v>0</v>
      </c>
      <c r="XEK17" s="224">
        <f t="shared" si="257"/>
        <v>0</v>
      </c>
      <c r="XEL17" s="224">
        <f t="shared" si="257"/>
        <v>0</v>
      </c>
      <c r="XEM17" s="224">
        <f t="shared" si="257"/>
        <v>0</v>
      </c>
      <c r="XEN17" s="224">
        <f t="shared" si="257"/>
        <v>0</v>
      </c>
      <c r="XEO17" s="224">
        <f t="shared" si="257"/>
        <v>0</v>
      </c>
      <c r="XEP17" s="224">
        <f t="shared" si="257"/>
        <v>0</v>
      </c>
      <c r="XEQ17" s="224">
        <f t="shared" si="257"/>
        <v>0</v>
      </c>
      <c r="XER17" s="224">
        <f t="shared" si="257"/>
        <v>0</v>
      </c>
      <c r="XES17" s="224">
        <f t="shared" si="257"/>
        <v>0</v>
      </c>
      <c r="XET17" s="224">
        <f t="shared" si="257"/>
        <v>0</v>
      </c>
      <c r="XEU17" s="224">
        <f t="shared" si="257"/>
        <v>0</v>
      </c>
      <c r="XEV17" s="224">
        <f t="shared" si="257"/>
        <v>0</v>
      </c>
      <c r="XEW17" s="224">
        <f t="shared" si="257"/>
        <v>0</v>
      </c>
    </row>
    <row r="18" spans="1:16377" s="224" customFormat="1">
      <c r="A18" s="354" t="s">
        <v>332</v>
      </c>
      <c r="B18" s="354">
        <f>SUM(B19:B21)</f>
        <v>1884.6646700000001</v>
      </c>
      <c r="C18" s="355">
        <f t="shared" ref="C18:BH18" si="258">SUM(C19:C21)</f>
        <v>640.56306999999993</v>
      </c>
      <c r="D18" s="355">
        <f>SUM(D19:D21)</f>
        <v>640.56306999999993</v>
      </c>
      <c r="E18" s="355">
        <f t="shared" si="258"/>
        <v>3605.1867700000003</v>
      </c>
      <c r="F18" s="355">
        <f t="shared" si="258"/>
        <v>707.03393000000005</v>
      </c>
      <c r="G18" s="355">
        <f t="shared" si="258"/>
        <v>2067.8847000000001</v>
      </c>
      <c r="H18" s="355">
        <f t="shared" si="258"/>
        <v>44.802300000000002</v>
      </c>
      <c r="I18" s="355">
        <f t="shared" si="258"/>
        <v>301.29272000000003</v>
      </c>
      <c r="J18" s="355">
        <f t="shared" si="258"/>
        <v>417.71249</v>
      </c>
      <c r="K18" s="355">
        <f t="shared" si="258"/>
        <v>1656.5813599999999</v>
      </c>
      <c r="L18" s="355">
        <f t="shared" si="258"/>
        <v>6.1893900000000004</v>
      </c>
      <c r="M18" s="355">
        <f t="shared" si="258"/>
        <v>4448.8893800000005</v>
      </c>
      <c r="N18" s="355">
        <f t="shared" si="258"/>
        <v>299.44019000000003</v>
      </c>
      <c r="O18" s="355">
        <f t="shared" si="258"/>
        <v>4081.7554600000003</v>
      </c>
      <c r="P18" s="355">
        <f t="shared" si="258"/>
        <v>1056.2735400000001</v>
      </c>
      <c r="Q18" s="355">
        <f t="shared" si="258"/>
        <v>1016.82187</v>
      </c>
      <c r="R18" s="355">
        <f t="shared" si="258"/>
        <v>868.80603999999994</v>
      </c>
      <c r="S18" s="355">
        <f t="shared" si="258"/>
        <v>647.40084999999999</v>
      </c>
      <c r="T18" s="355">
        <f t="shared" si="258"/>
        <v>69.64088000000001</v>
      </c>
      <c r="U18" s="355">
        <f t="shared" si="258"/>
        <v>339.30682999999999</v>
      </c>
      <c r="V18" s="355">
        <f t="shared" si="258"/>
        <v>39.12961</v>
      </c>
      <c r="W18" s="355">
        <f t="shared" si="258"/>
        <v>30.125439999999998</v>
      </c>
      <c r="X18" s="356">
        <f t="shared" si="258"/>
        <v>161.26071999999999</v>
      </c>
      <c r="Y18" s="356">
        <f t="shared" si="258"/>
        <v>215.51918000000001</v>
      </c>
      <c r="Z18" s="224">
        <f t="shared" si="258"/>
        <v>0</v>
      </c>
      <c r="AA18" s="224">
        <f t="shared" si="258"/>
        <v>0</v>
      </c>
      <c r="AB18" s="224">
        <f t="shared" si="258"/>
        <v>0</v>
      </c>
      <c r="AC18" s="224">
        <f t="shared" si="258"/>
        <v>0</v>
      </c>
      <c r="AD18" s="224">
        <f t="shared" si="258"/>
        <v>0</v>
      </c>
      <c r="AE18" s="224">
        <f t="shared" si="258"/>
        <v>0</v>
      </c>
      <c r="AF18" s="224">
        <f t="shared" si="258"/>
        <v>0</v>
      </c>
      <c r="AG18" s="224">
        <f t="shared" si="258"/>
        <v>0</v>
      </c>
      <c r="AH18" s="224">
        <f t="shared" si="258"/>
        <v>0</v>
      </c>
      <c r="AI18" s="224">
        <f t="shared" si="258"/>
        <v>0</v>
      </c>
      <c r="AJ18" s="224">
        <f t="shared" si="258"/>
        <v>0</v>
      </c>
      <c r="AK18" s="224">
        <f t="shared" si="258"/>
        <v>0</v>
      </c>
      <c r="AL18" s="224">
        <f t="shared" si="258"/>
        <v>0</v>
      </c>
      <c r="AM18" s="224">
        <f t="shared" si="258"/>
        <v>0</v>
      </c>
      <c r="AN18" s="224">
        <f t="shared" si="258"/>
        <v>0</v>
      </c>
      <c r="AO18" s="224">
        <f t="shared" si="258"/>
        <v>0</v>
      </c>
      <c r="AP18" s="224">
        <f t="shared" si="258"/>
        <v>0</v>
      </c>
      <c r="AQ18" s="224">
        <f t="shared" si="258"/>
        <v>0</v>
      </c>
      <c r="AR18" s="224">
        <f t="shared" si="258"/>
        <v>0</v>
      </c>
      <c r="AS18" s="224">
        <f t="shared" si="258"/>
        <v>0</v>
      </c>
      <c r="AT18" s="224">
        <f t="shared" si="258"/>
        <v>0</v>
      </c>
      <c r="AU18" s="224">
        <f t="shared" si="258"/>
        <v>0</v>
      </c>
      <c r="AV18" s="224">
        <f t="shared" si="258"/>
        <v>0</v>
      </c>
      <c r="AW18" s="224">
        <f t="shared" si="258"/>
        <v>0</v>
      </c>
      <c r="AX18" s="224">
        <f t="shared" si="258"/>
        <v>0</v>
      </c>
      <c r="AY18" s="224">
        <f t="shared" si="258"/>
        <v>0</v>
      </c>
      <c r="AZ18" s="224">
        <f t="shared" si="258"/>
        <v>0</v>
      </c>
      <c r="BA18" s="224">
        <f t="shared" si="258"/>
        <v>0</v>
      </c>
      <c r="BB18" s="224">
        <f t="shared" si="258"/>
        <v>0</v>
      </c>
      <c r="BC18" s="224">
        <f t="shared" si="258"/>
        <v>0</v>
      </c>
      <c r="BD18" s="224">
        <f t="shared" si="258"/>
        <v>0</v>
      </c>
      <c r="BE18" s="224">
        <f t="shared" si="258"/>
        <v>0</v>
      </c>
      <c r="BF18" s="224">
        <f t="shared" si="258"/>
        <v>0</v>
      </c>
      <c r="BG18" s="224">
        <f t="shared" si="258"/>
        <v>0</v>
      </c>
      <c r="BH18" s="224">
        <f t="shared" si="258"/>
        <v>0</v>
      </c>
      <c r="BI18" s="224">
        <f t="shared" ref="BI18:DT18" si="259">SUM(BI19:BI21)</f>
        <v>0</v>
      </c>
      <c r="BJ18" s="224">
        <f t="shared" si="259"/>
        <v>0</v>
      </c>
      <c r="BK18" s="224">
        <f t="shared" si="259"/>
        <v>0</v>
      </c>
      <c r="BL18" s="224">
        <f t="shared" si="259"/>
        <v>0</v>
      </c>
      <c r="BM18" s="224">
        <f t="shared" si="259"/>
        <v>0</v>
      </c>
      <c r="BN18" s="224">
        <f t="shared" si="259"/>
        <v>0</v>
      </c>
      <c r="BO18" s="224">
        <f t="shared" si="259"/>
        <v>0</v>
      </c>
      <c r="BP18" s="224">
        <f t="shared" si="259"/>
        <v>0</v>
      </c>
      <c r="BQ18" s="224">
        <f t="shared" si="259"/>
        <v>0</v>
      </c>
      <c r="BR18" s="224">
        <f t="shared" si="259"/>
        <v>0</v>
      </c>
      <c r="BS18" s="224">
        <f t="shared" si="259"/>
        <v>0</v>
      </c>
      <c r="BT18" s="224">
        <f t="shared" si="259"/>
        <v>0</v>
      </c>
      <c r="BU18" s="224">
        <f t="shared" si="259"/>
        <v>0</v>
      </c>
      <c r="BV18" s="224">
        <f t="shared" si="259"/>
        <v>0</v>
      </c>
      <c r="BW18" s="224">
        <f t="shared" si="259"/>
        <v>0</v>
      </c>
      <c r="BX18" s="224">
        <f t="shared" si="259"/>
        <v>0</v>
      </c>
      <c r="BY18" s="224">
        <f t="shared" si="259"/>
        <v>0</v>
      </c>
      <c r="BZ18" s="224">
        <f t="shared" si="259"/>
        <v>0</v>
      </c>
      <c r="CA18" s="224">
        <f t="shared" si="259"/>
        <v>0</v>
      </c>
      <c r="CB18" s="224">
        <f t="shared" si="259"/>
        <v>0</v>
      </c>
      <c r="CC18" s="224">
        <f t="shared" si="259"/>
        <v>0</v>
      </c>
      <c r="CD18" s="224">
        <f t="shared" si="259"/>
        <v>0</v>
      </c>
      <c r="CE18" s="224">
        <f t="shared" si="259"/>
        <v>0</v>
      </c>
      <c r="CF18" s="224">
        <f t="shared" si="259"/>
        <v>0</v>
      </c>
      <c r="CG18" s="224">
        <f t="shared" si="259"/>
        <v>0</v>
      </c>
      <c r="CH18" s="224">
        <f t="shared" si="259"/>
        <v>0</v>
      </c>
      <c r="CI18" s="224">
        <f t="shared" si="259"/>
        <v>0</v>
      </c>
      <c r="CJ18" s="224">
        <f t="shared" si="259"/>
        <v>0</v>
      </c>
      <c r="CK18" s="224">
        <f t="shared" si="259"/>
        <v>0</v>
      </c>
      <c r="CL18" s="224">
        <f t="shared" si="259"/>
        <v>0</v>
      </c>
      <c r="CM18" s="224">
        <f t="shared" si="259"/>
        <v>0</v>
      </c>
      <c r="CN18" s="224">
        <f t="shared" si="259"/>
        <v>0</v>
      </c>
      <c r="CO18" s="224">
        <f t="shared" si="259"/>
        <v>0</v>
      </c>
      <c r="CP18" s="224">
        <f t="shared" si="259"/>
        <v>0</v>
      </c>
      <c r="CQ18" s="224">
        <f t="shared" si="259"/>
        <v>0</v>
      </c>
      <c r="CR18" s="224">
        <f t="shared" si="259"/>
        <v>0</v>
      </c>
      <c r="CS18" s="224">
        <f t="shared" si="259"/>
        <v>0</v>
      </c>
      <c r="CT18" s="224">
        <f t="shared" si="259"/>
        <v>0</v>
      </c>
      <c r="CU18" s="224">
        <f t="shared" si="259"/>
        <v>0</v>
      </c>
      <c r="CV18" s="224">
        <f t="shared" si="259"/>
        <v>0</v>
      </c>
      <c r="CW18" s="224">
        <f t="shared" si="259"/>
        <v>0</v>
      </c>
      <c r="CX18" s="224">
        <f t="shared" si="259"/>
        <v>0</v>
      </c>
      <c r="CY18" s="224">
        <f t="shared" si="259"/>
        <v>0</v>
      </c>
      <c r="CZ18" s="224">
        <f t="shared" si="259"/>
        <v>0</v>
      </c>
      <c r="DA18" s="224">
        <f t="shared" si="259"/>
        <v>0</v>
      </c>
      <c r="DB18" s="224">
        <f t="shared" si="259"/>
        <v>0</v>
      </c>
      <c r="DC18" s="224">
        <f t="shared" si="259"/>
        <v>0</v>
      </c>
      <c r="DD18" s="224">
        <f t="shared" si="259"/>
        <v>0</v>
      </c>
      <c r="DE18" s="224">
        <f t="shared" si="259"/>
        <v>0</v>
      </c>
      <c r="DF18" s="224">
        <f t="shared" si="259"/>
        <v>0</v>
      </c>
      <c r="DG18" s="224">
        <f t="shared" si="259"/>
        <v>0</v>
      </c>
      <c r="DH18" s="224">
        <f t="shared" si="259"/>
        <v>0</v>
      </c>
      <c r="DI18" s="224">
        <f t="shared" si="259"/>
        <v>0</v>
      </c>
      <c r="DJ18" s="224">
        <f t="shared" si="259"/>
        <v>0</v>
      </c>
      <c r="DK18" s="224">
        <f t="shared" si="259"/>
        <v>0</v>
      </c>
      <c r="DL18" s="224">
        <f t="shared" si="259"/>
        <v>0</v>
      </c>
      <c r="DM18" s="224">
        <f t="shared" si="259"/>
        <v>0</v>
      </c>
      <c r="DN18" s="224">
        <f t="shared" si="259"/>
        <v>0</v>
      </c>
      <c r="DO18" s="224">
        <f t="shared" si="259"/>
        <v>0</v>
      </c>
      <c r="DP18" s="224">
        <f t="shared" si="259"/>
        <v>0</v>
      </c>
      <c r="DQ18" s="224">
        <f t="shared" si="259"/>
        <v>0</v>
      </c>
      <c r="DR18" s="224">
        <f t="shared" si="259"/>
        <v>0</v>
      </c>
      <c r="DS18" s="224">
        <f t="shared" si="259"/>
        <v>0</v>
      </c>
      <c r="DT18" s="224">
        <f t="shared" si="259"/>
        <v>0</v>
      </c>
      <c r="DU18" s="224">
        <f t="shared" ref="DU18:GF18" si="260">SUM(DU19:DU21)</f>
        <v>0</v>
      </c>
      <c r="DV18" s="224">
        <f t="shared" si="260"/>
        <v>0</v>
      </c>
      <c r="DW18" s="224">
        <f t="shared" si="260"/>
        <v>0</v>
      </c>
      <c r="DX18" s="224">
        <f t="shared" si="260"/>
        <v>0</v>
      </c>
      <c r="DY18" s="224">
        <f t="shared" si="260"/>
        <v>0</v>
      </c>
      <c r="DZ18" s="224">
        <f t="shared" si="260"/>
        <v>0</v>
      </c>
      <c r="EA18" s="224">
        <f t="shared" si="260"/>
        <v>0</v>
      </c>
      <c r="EB18" s="224">
        <f t="shared" si="260"/>
        <v>0</v>
      </c>
      <c r="EC18" s="224">
        <f t="shared" si="260"/>
        <v>0</v>
      </c>
      <c r="ED18" s="224">
        <f t="shared" si="260"/>
        <v>0</v>
      </c>
      <c r="EE18" s="224">
        <f t="shared" si="260"/>
        <v>0</v>
      </c>
      <c r="EF18" s="224">
        <f t="shared" si="260"/>
        <v>0</v>
      </c>
      <c r="EG18" s="224">
        <f t="shared" si="260"/>
        <v>0</v>
      </c>
      <c r="EH18" s="224">
        <f t="shared" si="260"/>
        <v>0</v>
      </c>
      <c r="EI18" s="224">
        <f t="shared" si="260"/>
        <v>0</v>
      </c>
      <c r="EJ18" s="224">
        <f t="shared" si="260"/>
        <v>0</v>
      </c>
      <c r="EK18" s="224">
        <f t="shared" si="260"/>
        <v>0</v>
      </c>
      <c r="EL18" s="224">
        <f t="shared" si="260"/>
        <v>0</v>
      </c>
      <c r="EM18" s="224">
        <f t="shared" si="260"/>
        <v>0</v>
      </c>
      <c r="EN18" s="224">
        <f t="shared" si="260"/>
        <v>0</v>
      </c>
      <c r="EO18" s="224">
        <f t="shared" si="260"/>
        <v>0</v>
      </c>
      <c r="EP18" s="224">
        <f t="shared" si="260"/>
        <v>0</v>
      </c>
      <c r="EQ18" s="224">
        <f t="shared" si="260"/>
        <v>0</v>
      </c>
      <c r="ER18" s="224">
        <f t="shared" si="260"/>
        <v>0</v>
      </c>
      <c r="ES18" s="224">
        <f t="shared" si="260"/>
        <v>0</v>
      </c>
      <c r="ET18" s="224">
        <f t="shared" si="260"/>
        <v>0</v>
      </c>
      <c r="EU18" s="224">
        <f t="shared" si="260"/>
        <v>0</v>
      </c>
      <c r="EV18" s="224">
        <f t="shared" si="260"/>
        <v>0</v>
      </c>
      <c r="EW18" s="224">
        <f t="shared" si="260"/>
        <v>0</v>
      </c>
      <c r="EX18" s="224">
        <f t="shared" si="260"/>
        <v>0</v>
      </c>
      <c r="EY18" s="224">
        <f t="shared" si="260"/>
        <v>0</v>
      </c>
      <c r="EZ18" s="224">
        <f t="shared" si="260"/>
        <v>0</v>
      </c>
      <c r="FA18" s="224">
        <f t="shared" si="260"/>
        <v>0</v>
      </c>
      <c r="FB18" s="224">
        <f t="shared" si="260"/>
        <v>0</v>
      </c>
      <c r="FC18" s="224">
        <f t="shared" si="260"/>
        <v>0</v>
      </c>
      <c r="FD18" s="224">
        <f t="shared" si="260"/>
        <v>0</v>
      </c>
      <c r="FE18" s="224">
        <f t="shared" si="260"/>
        <v>0</v>
      </c>
      <c r="FF18" s="224">
        <f t="shared" si="260"/>
        <v>0</v>
      </c>
      <c r="FG18" s="224">
        <f t="shared" si="260"/>
        <v>0</v>
      </c>
      <c r="FH18" s="224">
        <f t="shared" si="260"/>
        <v>0</v>
      </c>
      <c r="FI18" s="224">
        <f t="shared" si="260"/>
        <v>0</v>
      </c>
      <c r="FJ18" s="224">
        <f t="shared" si="260"/>
        <v>0</v>
      </c>
      <c r="FK18" s="224">
        <f t="shared" si="260"/>
        <v>0</v>
      </c>
      <c r="FL18" s="224">
        <f t="shared" si="260"/>
        <v>0</v>
      </c>
      <c r="FM18" s="224">
        <f t="shared" si="260"/>
        <v>0</v>
      </c>
      <c r="FN18" s="224">
        <f t="shared" si="260"/>
        <v>0</v>
      </c>
      <c r="FO18" s="224">
        <f t="shared" si="260"/>
        <v>0</v>
      </c>
      <c r="FP18" s="224">
        <f t="shared" si="260"/>
        <v>0</v>
      </c>
      <c r="FQ18" s="224">
        <f t="shared" si="260"/>
        <v>0</v>
      </c>
      <c r="FR18" s="224">
        <f t="shared" si="260"/>
        <v>0</v>
      </c>
      <c r="FS18" s="224">
        <f t="shared" si="260"/>
        <v>0</v>
      </c>
      <c r="FT18" s="224">
        <f t="shared" si="260"/>
        <v>0</v>
      </c>
      <c r="FU18" s="224">
        <f t="shared" si="260"/>
        <v>0</v>
      </c>
      <c r="FV18" s="224">
        <f t="shared" si="260"/>
        <v>0</v>
      </c>
      <c r="FW18" s="224">
        <f t="shared" si="260"/>
        <v>0</v>
      </c>
      <c r="FX18" s="224">
        <f t="shared" si="260"/>
        <v>0</v>
      </c>
      <c r="FY18" s="224">
        <f t="shared" si="260"/>
        <v>0</v>
      </c>
      <c r="FZ18" s="224">
        <f t="shared" si="260"/>
        <v>0</v>
      </c>
      <c r="GA18" s="224">
        <f t="shared" si="260"/>
        <v>0</v>
      </c>
      <c r="GB18" s="224">
        <f t="shared" si="260"/>
        <v>0</v>
      </c>
      <c r="GC18" s="224">
        <f t="shared" si="260"/>
        <v>0</v>
      </c>
      <c r="GD18" s="224">
        <f t="shared" si="260"/>
        <v>0</v>
      </c>
      <c r="GE18" s="224">
        <f t="shared" si="260"/>
        <v>0</v>
      </c>
      <c r="GF18" s="224">
        <f t="shared" si="260"/>
        <v>0</v>
      </c>
      <c r="GG18" s="224">
        <f t="shared" ref="GG18:IR18" si="261">SUM(GG19:GG21)</f>
        <v>0</v>
      </c>
      <c r="GH18" s="224">
        <f t="shared" si="261"/>
        <v>0</v>
      </c>
      <c r="GI18" s="224">
        <f t="shared" si="261"/>
        <v>0</v>
      </c>
      <c r="GJ18" s="224">
        <f t="shared" si="261"/>
        <v>0</v>
      </c>
      <c r="GK18" s="224">
        <f t="shared" si="261"/>
        <v>0</v>
      </c>
      <c r="GL18" s="224">
        <f t="shared" si="261"/>
        <v>0</v>
      </c>
      <c r="GM18" s="224">
        <f t="shared" si="261"/>
        <v>0</v>
      </c>
      <c r="GN18" s="224">
        <f t="shared" si="261"/>
        <v>0</v>
      </c>
      <c r="GO18" s="224">
        <f t="shared" si="261"/>
        <v>0</v>
      </c>
      <c r="GP18" s="224">
        <f t="shared" si="261"/>
        <v>0</v>
      </c>
      <c r="GQ18" s="224">
        <f t="shared" si="261"/>
        <v>0</v>
      </c>
      <c r="GR18" s="224">
        <f t="shared" si="261"/>
        <v>0</v>
      </c>
      <c r="GS18" s="224">
        <f t="shared" si="261"/>
        <v>0</v>
      </c>
      <c r="GT18" s="224">
        <f t="shared" si="261"/>
        <v>0</v>
      </c>
      <c r="GU18" s="224">
        <f t="shared" si="261"/>
        <v>0</v>
      </c>
      <c r="GV18" s="224">
        <f t="shared" si="261"/>
        <v>0</v>
      </c>
      <c r="GW18" s="224">
        <f t="shared" si="261"/>
        <v>0</v>
      </c>
      <c r="GX18" s="224">
        <f t="shared" si="261"/>
        <v>0</v>
      </c>
      <c r="GY18" s="224">
        <f t="shared" si="261"/>
        <v>0</v>
      </c>
      <c r="GZ18" s="224">
        <f t="shared" si="261"/>
        <v>0</v>
      </c>
      <c r="HA18" s="224">
        <f t="shared" si="261"/>
        <v>0</v>
      </c>
      <c r="HB18" s="224">
        <f t="shared" si="261"/>
        <v>0</v>
      </c>
      <c r="HC18" s="224">
        <f t="shared" si="261"/>
        <v>0</v>
      </c>
      <c r="HD18" s="224">
        <f t="shared" si="261"/>
        <v>0</v>
      </c>
      <c r="HE18" s="224">
        <f t="shared" si="261"/>
        <v>0</v>
      </c>
      <c r="HF18" s="224">
        <f t="shared" si="261"/>
        <v>0</v>
      </c>
      <c r="HG18" s="224">
        <f t="shared" si="261"/>
        <v>0</v>
      </c>
      <c r="HH18" s="224">
        <f t="shared" si="261"/>
        <v>0</v>
      </c>
      <c r="HI18" s="224">
        <f t="shared" si="261"/>
        <v>0</v>
      </c>
      <c r="HJ18" s="224">
        <f t="shared" si="261"/>
        <v>0</v>
      </c>
      <c r="HK18" s="224">
        <f t="shared" si="261"/>
        <v>0</v>
      </c>
      <c r="HL18" s="224">
        <f t="shared" si="261"/>
        <v>0</v>
      </c>
      <c r="HM18" s="224">
        <f t="shared" si="261"/>
        <v>0</v>
      </c>
      <c r="HN18" s="224">
        <f t="shared" si="261"/>
        <v>0</v>
      </c>
      <c r="HO18" s="224">
        <f t="shared" si="261"/>
        <v>0</v>
      </c>
      <c r="HP18" s="224">
        <f t="shared" si="261"/>
        <v>0</v>
      </c>
      <c r="HQ18" s="224">
        <f t="shared" si="261"/>
        <v>0</v>
      </c>
      <c r="HR18" s="224">
        <f t="shared" si="261"/>
        <v>0</v>
      </c>
      <c r="HS18" s="224">
        <f t="shared" si="261"/>
        <v>0</v>
      </c>
      <c r="HT18" s="224">
        <f t="shared" si="261"/>
        <v>0</v>
      </c>
      <c r="HU18" s="224">
        <f t="shared" si="261"/>
        <v>0</v>
      </c>
      <c r="HV18" s="224">
        <f t="shared" si="261"/>
        <v>0</v>
      </c>
      <c r="HW18" s="224">
        <f t="shared" si="261"/>
        <v>0</v>
      </c>
      <c r="HX18" s="224">
        <f t="shared" si="261"/>
        <v>0</v>
      </c>
      <c r="HY18" s="224">
        <f t="shared" si="261"/>
        <v>0</v>
      </c>
      <c r="HZ18" s="224">
        <f t="shared" si="261"/>
        <v>0</v>
      </c>
      <c r="IA18" s="224">
        <f t="shared" si="261"/>
        <v>0</v>
      </c>
      <c r="IB18" s="224">
        <f t="shared" si="261"/>
        <v>0</v>
      </c>
      <c r="IC18" s="224">
        <f t="shared" si="261"/>
        <v>0</v>
      </c>
      <c r="ID18" s="224">
        <f t="shared" si="261"/>
        <v>0</v>
      </c>
      <c r="IE18" s="224">
        <f t="shared" si="261"/>
        <v>0</v>
      </c>
      <c r="IF18" s="224">
        <f t="shared" si="261"/>
        <v>0</v>
      </c>
      <c r="IG18" s="224">
        <f t="shared" si="261"/>
        <v>0</v>
      </c>
      <c r="IH18" s="224">
        <f t="shared" si="261"/>
        <v>0</v>
      </c>
      <c r="II18" s="224">
        <f t="shared" si="261"/>
        <v>0</v>
      </c>
      <c r="IJ18" s="224">
        <f t="shared" si="261"/>
        <v>0</v>
      </c>
      <c r="IK18" s="224">
        <f t="shared" si="261"/>
        <v>0</v>
      </c>
      <c r="IL18" s="224">
        <f t="shared" si="261"/>
        <v>0</v>
      </c>
      <c r="IM18" s="224">
        <f t="shared" si="261"/>
        <v>0</v>
      </c>
      <c r="IN18" s="224">
        <f t="shared" si="261"/>
        <v>0</v>
      </c>
      <c r="IO18" s="224">
        <f t="shared" si="261"/>
        <v>0</v>
      </c>
      <c r="IP18" s="224">
        <f t="shared" si="261"/>
        <v>0</v>
      </c>
      <c r="IQ18" s="224">
        <f t="shared" si="261"/>
        <v>0</v>
      </c>
      <c r="IR18" s="224">
        <f t="shared" si="261"/>
        <v>0</v>
      </c>
      <c r="IS18" s="224">
        <f t="shared" ref="IS18:LD18" si="262">SUM(IS19:IS21)</f>
        <v>0</v>
      </c>
      <c r="IT18" s="224">
        <f t="shared" si="262"/>
        <v>0</v>
      </c>
      <c r="IU18" s="224">
        <f t="shared" si="262"/>
        <v>0</v>
      </c>
      <c r="IV18" s="224">
        <f t="shared" si="262"/>
        <v>0</v>
      </c>
      <c r="IW18" s="224">
        <f t="shared" si="262"/>
        <v>0</v>
      </c>
      <c r="IX18" s="224">
        <f t="shared" si="262"/>
        <v>0</v>
      </c>
      <c r="IY18" s="224">
        <f t="shared" si="262"/>
        <v>0</v>
      </c>
      <c r="IZ18" s="224">
        <f t="shared" si="262"/>
        <v>0</v>
      </c>
      <c r="JA18" s="224">
        <f t="shared" si="262"/>
        <v>0</v>
      </c>
      <c r="JB18" s="224">
        <f t="shared" si="262"/>
        <v>0</v>
      </c>
      <c r="JC18" s="224">
        <f t="shared" si="262"/>
        <v>0</v>
      </c>
      <c r="JD18" s="224">
        <f t="shared" si="262"/>
        <v>0</v>
      </c>
      <c r="JE18" s="224">
        <f t="shared" si="262"/>
        <v>0</v>
      </c>
      <c r="JF18" s="224">
        <f t="shared" si="262"/>
        <v>0</v>
      </c>
      <c r="JG18" s="224">
        <f t="shared" si="262"/>
        <v>0</v>
      </c>
      <c r="JH18" s="224">
        <f t="shared" si="262"/>
        <v>0</v>
      </c>
      <c r="JI18" s="224">
        <f t="shared" si="262"/>
        <v>0</v>
      </c>
      <c r="JJ18" s="224">
        <f t="shared" si="262"/>
        <v>0</v>
      </c>
      <c r="JK18" s="224">
        <f t="shared" si="262"/>
        <v>0</v>
      </c>
      <c r="JL18" s="224">
        <f t="shared" si="262"/>
        <v>0</v>
      </c>
      <c r="JM18" s="224">
        <f t="shared" si="262"/>
        <v>0</v>
      </c>
      <c r="JN18" s="224">
        <f t="shared" si="262"/>
        <v>0</v>
      </c>
      <c r="JO18" s="224">
        <f t="shared" si="262"/>
        <v>0</v>
      </c>
      <c r="JP18" s="224">
        <f t="shared" si="262"/>
        <v>0</v>
      </c>
      <c r="JQ18" s="224">
        <f t="shared" si="262"/>
        <v>0</v>
      </c>
      <c r="JR18" s="224">
        <f t="shared" si="262"/>
        <v>0</v>
      </c>
      <c r="JS18" s="224">
        <f t="shared" si="262"/>
        <v>0</v>
      </c>
      <c r="JT18" s="224">
        <f t="shared" si="262"/>
        <v>0</v>
      </c>
      <c r="JU18" s="224">
        <f t="shared" si="262"/>
        <v>0</v>
      </c>
      <c r="JV18" s="224">
        <f t="shared" si="262"/>
        <v>0</v>
      </c>
      <c r="JW18" s="224">
        <f t="shared" si="262"/>
        <v>0</v>
      </c>
      <c r="JX18" s="224">
        <f t="shared" si="262"/>
        <v>0</v>
      </c>
      <c r="JY18" s="224">
        <f t="shared" si="262"/>
        <v>0</v>
      </c>
      <c r="JZ18" s="224">
        <f t="shared" si="262"/>
        <v>0</v>
      </c>
      <c r="KA18" s="224">
        <f t="shared" si="262"/>
        <v>0</v>
      </c>
      <c r="KB18" s="224">
        <f t="shared" si="262"/>
        <v>0</v>
      </c>
      <c r="KC18" s="224">
        <f t="shared" si="262"/>
        <v>0</v>
      </c>
      <c r="KD18" s="224">
        <f t="shared" si="262"/>
        <v>0</v>
      </c>
      <c r="KE18" s="224">
        <f t="shared" si="262"/>
        <v>0</v>
      </c>
      <c r="KF18" s="224">
        <f t="shared" si="262"/>
        <v>0</v>
      </c>
      <c r="KG18" s="224">
        <f t="shared" si="262"/>
        <v>0</v>
      </c>
      <c r="KH18" s="224">
        <f t="shared" si="262"/>
        <v>0</v>
      </c>
      <c r="KI18" s="224">
        <f t="shared" si="262"/>
        <v>0</v>
      </c>
      <c r="KJ18" s="224">
        <f t="shared" si="262"/>
        <v>0</v>
      </c>
      <c r="KK18" s="224">
        <f t="shared" si="262"/>
        <v>0</v>
      </c>
      <c r="KL18" s="224">
        <f t="shared" si="262"/>
        <v>0</v>
      </c>
      <c r="KM18" s="224">
        <f t="shared" si="262"/>
        <v>0</v>
      </c>
      <c r="KN18" s="224">
        <f t="shared" si="262"/>
        <v>0</v>
      </c>
      <c r="KO18" s="224">
        <f t="shared" si="262"/>
        <v>0</v>
      </c>
      <c r="KP18" s="224">
        <f t="shared" si="262"/>
        <v>0</v>
      </c>
      <c r="KQ18" s="224">
        <f t="shared" si="262"/>
        <v>0</v>
      </c>
      <c r="KR18" s="224">
        <f t="shared" si="262"/>
        <v>0</v>
      </c>
      <c r="KS18" s="224">
        <f t="shared" si="262"/>
        <v>0</v>
      </c>
      <c r="KT18" s="224">
        <f t="shared" si="262"/>
        <v>0</v>
      </c>
      <c r="KU18" s="224">
        <f t="shared" si="262"/>
        <v>0</v>
      </c>
      <c r="KV18" s="224">
        <f t="shared" si="262"/>
        <v>0</v>
      </c>
      <c r="KW18" s="224">
        <f t="shared" si="262"/>
        <v>0</v>
      </c>
      <c r="KX18" s="224">
        <f t="shared" si="262"/>
        <v>0</v>
      </c>
      <c r="KY18" s="224">
        <f t="shared" si="262"/>
        <v>0</v>
      </c>
      <c r="KZ18" s="224">
        <f t="shared" si="262"/>
        <v>0</v>
      </c>
      <c r="LA18" s="224">
        <f t="shared" si="262"/>
        <v>0</v>
      </c>
      <c r="LB18" s="224">
        <f t="shared" si="262"/>
        <v>0</v>
      </c>
      <c r="LC18" s="224">
        <f t="shared" si="262"/>
        <v>0</v>
      </c>
      <c r="LD18" s="224">
        <f t="shared" si="262"/>
        <v>0</v>
      </c>
      <c r="LE18" s="224">
        <f t="shared" ref="LE18:NP18" si="263">SUM(LE19:LE21)</f>
        <v>0</v>
      </c>
      <c r="LF18" s="224">
        <f t="shared" si="263"/>
        <v>0</v>
      </c>
      <c r="LG18" s="224">
        <f t="shared" si="263"/>
        <v>0</v>
      </c>
      <c r="LH18" s="224">
        <f t="shared" si="263"/>
        <v>0</v>
      </c>
      <c r="LI18" s="224">
        <f t="shared" si="263"/>
        <v>0</v>
      </c>
      <c r="LJ18" s="224">
        <f t="shared" si="263"/>
        <v>0</v>
      </c>
      <c r="LK18" s="224">
        <f t="shared" si="263"/>
        <v>0</v>
      </c>
      <c r="LL18" s="224">
        <f t="shared" si="263"/>
        <v>0</v>
      </c>
      <c r="LM18" s="224">
        <f t="shared" si="263"/>
        <v>0</v>
      </c>
      <c r="LN18" s="224">
        <f t="shared" si="263"/>
        <v>0</v>
      </c>
      <c r="LO18" s="224">
        <f t="shared" si="263"/>
        <v>0</v>
      </c>
      <c r="LP18" s="224">
        <f t="shared" si="263"/>
        <v>0</v>
      </c>
      <c r="LQ18" s="224">
        <f t="shared" si="263"/>
        <v>0</v>
      </c>
      <c r="LR18" s="224">
        <f t="shared" si="263"/>
        <v>0</v>
      </c>
      <c r="LS18" s="224">
        <f t="shared" si="263"/>
        <v>0</v>
      </c>
      <c r="LT18" s="224">
        <f t="shared" si="263"/>
        <v>0</v>
      </c>
      <c r="LU18" s="224">
        <f t="shared" si="263"/>
        <v>0</v>
      </c>
      <c r="LV18" s="224">
        <f t="shared" si="263"/>
        <v>0</v>
      </c>
      <c r="LW18" s="224">
        <f t="shared" si="263"/>
        <v>0</v>
      </c>
      <c r="LX18" s="224">
        <f t="shared" si="263"/>
        <v>0</v>
      </c>
      <c r="LY18" s="224">
        <f t="shared" si="263"/>
        <v>0</v>
      </c>
      <c r="LZ18" s="224">
        <f t="shared" si="263"/>
        <v>0</v>
      </c>
      <c r="MA18" s="224">
        <f t="shared" si="263"/>
        <v>0</v>
      </c>
      <c r="MB18" s="224">
        <f t="shared" si="263"/>
        <v>0</v>
      </c>
      <c r="MC18" s="224">
        <f t="shared" si="263"/>
        <v>0</v>
      </c>
      <c r="MD18" s="224">
        <f t="shared" si="263"/>
        <v>0</v>
      </c>
      <c r="ME18" s="224">
        <f t="shared" si="263"/>
        <v>0</v>
      </c>
      <c r="MF18" s="224">
        <f t="shared" si="263"/>
        <v>0</v>
      </c>
      <c r="MG18" s="224">
        <f t="shared" si="263"/>
        <v>0</v>
      </c>
      <c r="MH18" s="224">
        <f t="shared" si="263"/>
        <v>0</v>
      </c>
      <c r="MI18" s="224">
        <f t="shared" si="263"/>
        <v>0</v>
      </c>
      <c r="MJ18" s="224">
        <f t="shared" si="263"/>
        <v>0</v>
      </c>
      <c r="MK18" s="224">
        <f t="shared" si="263"/>
        <v>0</v>
      </c>
      <c r="ML18" s="224">
        <f t="shared" si="263"/>
        <v>0</v>
      </c>
      <c r="MM18" s="224">
        <f t="shared" si="263"/>
        <v>0</v>
      </c>
      <c r="MN18" s="224">
        <f t="shared" si="263"/>
        <v>0</v>
      </c>
      <c r="MO18" s="224">
        <f t="shared" si="263"/>
        <v>0</v>
      </c>
      <c r="MP18" s="224">
        <f t="shared" si="263"/>
        <v>0</v>
      </c>
      <c r="MQ18" s="224">
        <f t="shared" si="263"/>
        <v>0</v>
      </c>
      <c r="MR18" s="224">
        <f t="shared" si="263"/>
        <v>0</v>
      </c>
      <c r="MS18" s="224">
        <f t="shared" si="263"/>
        <v>0</v>
      </c>
      <c r="MT18" s="224">
        <f t="shared" si="263"/>
        <v>0</v>
      </c>
      <c r="MU18" s="224">
        <f t="shared" si="263"/>
        <v>0</v>
      </c>
      <c r="MV18" s="224">
        <f t="shared" si="263"/>
        <v>0</v>
      </c>
      <c r="MW18" s="224">
        <f t="shared" si="263"/>
        <v>0</v>
      </c>
      <c r="MX18" s="224">
        <f t="shared" si="263"/>
        <v>0</v>
      </c>
      <c r="MY18" s="224">
        <f t="shared" si="263"/>
        <v>0</v>
      </c>
      <c r="MZ18" s="224">
        <f t="shared" si="263"/>
        <v>0</v>
      </c>
      <c r="NA18" s="224">
        <f t="shared" si="263"/>
        <v>0</v>
      </c>
      <c r="NB18" s="224">
        <f t="shared" si="263"/>
        <v>0</v>
      </c>
      <c r="NC18" s="224">
        <f t="shared" si="263"/>
        <v>0</v>
      </c>
      <c r="ND18" s="224">
        <f t="shared" si="263"/>
        <v>0</v>
      </c>
      <c r="NE18" s="224">
        <f t="shared" si="263"/>
        <v>0</v>
      </c>
      <c r="NF18" s="224">
        <f t="shared" si="263"/>
        <v>0</v>
      </c>
      <c r="NG18" s="224">
        <f t="shared" si="263"/>
        <v>0</v>
      </c>
      <c r="NH18" s="224">
        <f t="shared" si="263"/>
        <v>0</v>
      </c>
      <c r="NI18" s="224">
        <f t="shared" si="263"/>
        <v>0</v>
      </c>
      <c r="NJ18" s="224">
        <f t="shared" si="263"/>
        <v>0</v>
      </c>
      <c r="NK18" s="224">
        <f t="shared" si="263"/>
        <v>0</v>
      </c>
      <c r="NL18" s="224">
        <f t="shared" si="263"/>
        <v>0</v>
      </c>
      <c r="NM18" s="224">
        <f t="shared" si="263"/>
        <v>0</v>
      </c>
      <c r="NN18" s="224">
        <f t="shared" si="263"/>
        <v>0</v>
      </c>
      <c r="NO18" s="224">
        <f t="shared" si="263"/>
        <v>0</v>
      </c>
      <c r="NP18" s="224">
        <f t="shared" si="263"/>
        <v>0</v>
      </c>
      <c r="NQ18" s="224">
        <f t="shared" ref="NQ18:QB18" si="264">SUM(NQ19:NQ21)</f>
        <v>0</v>
      </c>
      <c r="NR18" s="224">
        <f t="shared" si="264"/>
        <v>0</v>
      </c>
      <c r="NS18" s="224">
        <f t="shared" si="264"/>
        <v>0</v>
      </c>
      <c r="NT18" s="224">
        <f t="shared" si="264"/>
        <v>0</v>
      </c>
      <c r="NU18" s="224">
        <f t="shared" si="264"/>
        <v>0</v>
      </c>
      <c r="NV18" s="224">
        <f t="shared" si="264"/>
        <v>0</v>
      </c>
      <c r="NW18" s="224">
        <f t="shared" si="264"/>
        <v>0</v>
      </c>
      <c r="NX18" s="224">
        <f t="shared" si="264"/>
        <v>0</v>
      </c>
      <c r="NY18" s="224">
        <f t="shared" si="264"/>
        <v>0</v>
      </c>
      <c r="NZ18" s="224">
        <f t="shared" si="264"/>
        <v>0</v>
      </c>
      <c r="OA18" s="224">
        <f t="shared" si="264"/>
        <v>0</v>
      </c>
      <c r="OB18" s="224">
        <f t="shared" si="264"/>
        <v>0</v>
      </c>
      <c r="OC18" s="224">
        <f t="shared" si="264"/>
        <v>0</v>
      </c>
      <c r="OD18" s="224">
        <f t="shared" si="264"/>
        <v>0</v>
      </c>
      <c r="OE18" s="224">
        <f t="shared" si="264"/>
        <v>0</v>
      </c>
      <c r="OF18" s="224">
        <f t="shared" si="264"/>
        <v>0</v>
      </c>
      <c r="OG18" s="224">
        <f t="shared" si="264"/>
        <v>0</v>
      </c>
      <c r="OH18" s="224">
        <f t="shared" si="264"/>
        <v>0</v>
      </c>
      <c r="OI18" s="224">
        <f t="shared" si="264"/>
        <v>0</v>
      </c>
      <c r="OJ18" s="224">
        <f t="shared" si="264"/>
        <v>0</v>
      </c>
      <c r="OK18" s="224">
        <f t="shared" si="264"/>
        <v>0</v>
      </c>
      <c r="OL18" s="224">
        <f t="shared" si="264"/>
        <v>0</v>
      </c>
      <c r="OM18" s="224">
        <f t="shared" si="264"/>
        <v>0</v>
      </c>
      <c r="ON18" s="224">
        <f t="shared" si="264"/>
        <v>0</v>
      </c>
      <c r="OO18" s="224">
        <f t="shared" si="264"/>
        <v>0</v>
      </c>
      <c r="OP18" s="224">
        <f t="shared" si="264"/>
        <v>0</v>
      </c>
      <c r="OQ18" s="224">
        <f t="shared" si="264"/>
        <v>0</v>
      </c>
      <c r="OR18" s="224">
        <f t="shared" si="264"/>
        <v>0</v>
      </c>
      <c r="OS18" s="224">
        <f t="shared" si="264"/>
        <v>0</v>
      </c>
      <c r="OT18" s="224">
        <f t="shared" si="264"/>
        <v>0</v>
      </c>
      <c r="OU18" s="224">
        <f t="shared" si="264"/>
        <v>0</v>
      </c>
      <c r="OV18" s="224">
        <f t="shared" si="264"/>
        <v>0</v>
      </c>
      <c r="OW18" s="224">
        <f t="shared" si="264"/>
        <v>0</v>
      </c>
      <c r="OX18" s="224">
        <f t="shared" si="264"/>
        <v>0</v>
      </c>
      <c r="OY18" s="224">
        <f t="shared" si="264"/>
        <v>0</v>
      </c>
      <c r="OZ18" s="224">
        <f t="shared" si="264"/>
        <v>0</v>
      </c>
      <c r="PA18" s="224">
        <f t="shared" si="264"/>
        <v>0</v>
      </c>
      <c r="PB18" s="224">
        <f t="shared" si="264"/>
        <v>0</v>
      </c>
      <c r="PC18" s="224">
        <f t="shared" si="264"/>
        <v>0</v>
      </c>
      <c r="PD18" s="224">
        <f t="shared" si="264"/>
        <v>0</v>
      </c>
      <c r="PE18" s="224">
        <f t="shared" si="264"/>
        <v>0</v>
      </c>
      <c r="PF18" s="224">
        <f t="shared" si="264"/>
        <v>0</v>
      </c>
      <c r="PG18" s="224">
        <f t="shared" si="264"/>
        <v>0</v>
      </c>
      <c r="PH18" s="224">
        <f t="shared" si="264"/>
        <v>0</v>
      </c>
      <c r="PI18" s="224">
        <f t="shared" si="264"/>
        <v>0</v>
      </c>
      <c r="PJ18" s="224">
        <f t="shared" si="264"/>
        <v>0</v>
      </c>
      <c r="PK18" s="224">
        <f t="shared" si="264"/>
        <v>0</v>
      </c>
      <c r="PL18" s="224">
        <f t="shared" si="264"/>
        <v>0</v>
      </c>
      <c r="PM18" s="224">
        <f t="shared" si="264"/>
        <v>0</v>
      </c>
      <c r="PN18" s="224">
        <f t="shared" si="264"/>
        <v>0</v>
      </c>
      <c r="PO18" s="224">
        <f t="shared" si="264"/>
        <v>0</v>
      </c>
      <c r="PP18" s="224">
        <f t="shared" si="264"/>
        <v>0</v>
      </c>
      <c r="PQ18" s="224">
        <f t="shared" si="264"/>
        <v>0</v>
      </c>
      <c r="PR18" s="224">
        <f t="shared" si="264"/>
        <v>0</v>
      </c>
      <c r="PS18" s="224">
        <f t="shared" si="264"/>
        <v>0</v>
      </c>
      <c r="PT18" s="224">
        <f t="shared" si="264"/>
        <v>0</v>
      </c>
      <c r="PU18" s="224">
        <f t="shared" si="264"/>
        <v>0</v>
      </c>
      <c r="PV18" s="224">
        <f t="shared" si="264"/>
        <v>0</v>
      </c>
      <c r="PW18" s="224">
        <f t="shared" si="264"/>
        <v>0</v>
      </c>
      <c r="PX18" s="224">
        <f t="shared" si="264"/>
        <v>0</v>
      </c>
      <c r="PY18" s="224">
        <f t="shared" si="264"/>
        <v>0</v>
      </c>
      <c r="PZ18" s="224">
        <f t="shared" si="264"/>
        <v>0</v>
      </c>
      <c r="QA18" s="224">
        <f t="shared" si="264"/>
        <v>0</v>
      </c>
      <c r="QB18" s="224">
        <f t="shared" si="264"/>
        <v>0</v>
      </c>
      <c r="QC18" s="224">
        <f t="shared" ref="QC18:SN18" si="265">SUM(QC19:QC21)</f>
        <v>0</v>
      </c>
      <c r="QD18" s="224">
        <f t="shared" si="265"/>
        <v>0</v>
      </c>
      <c r="QE18" s="224">
        <f t="shared" si="265"/>
        <v>0</v>
      </c>
      <c r="QF18" s="224">
        <f t="shared" si="265"/>
        <v>0</v>
      </c>
      <c r="QG18" s="224">
        <f t="shared" si="265"/>
        <v>0</v>
      </c>
      <c r="QH18" s="224">
        <f t="shared" si="265"/>
        <v>0</v>
      </c>
      <c r="QI18" s="224">
        <f t="shared" si="265"/>
        <v>0</v>
      </c>
      <c r="QJ18" s="224">
        <f t="shared" si="265"/>
        <v>0</v>
      </c>
      <c r="QK18" s="224">
        <f t="shared" si="265"/>
        <v>0</v>
      </c>
      <c r="QL18" s="224">
        <f t="shared" si="265"/>
        <v>0</v>
      </c>
      <c r="QM18" s="224">
        <f t="shared" si="265"/>
        <v>0</v>
      </c>
      <c r="QN18" s="224">
        <f t="shared" si="265"/>
        <v>0</v>
      </c>
      <c r="QO18" s="224">
        <f t="shared" si="265"/>
        <v>0</v>
      </c>
      <c r="QP18" s="224">
        <f t="shared" si="265"/>
        <v>0</v>
      </c>
      <c r="QQ18" s="224">
        <f t="shared" si="265"/>
        <v>0</v>
      </c>
      <c r="QR18" s="224">
        <f t="shared" si="265"/>
        <v>0</v>
      </c>
      <c r="QS18" s="224">
        <f t="shared" si="265"/>
        <v>0</v>
      </c>
      <c r="QT18" s="224">
        <f t="shared" si="265"/>
        <v>0</v>
      </c>
      <c r="QU18" s="224">
        <f t="shared" si="265"/>
        <v>0</v>
      </c>
      <c r="QV18" s="224">
        <f t="shared" si="265"/>
        <v>0</v>
      </c>
      <c r="QW18" s="224">
        <f t="shared" si="265"/>
        <v>0</v>
      </c>
      <c r="QX18" s="224">
        <f t="shared" si="265"/>
        <v>0</v>
      </c>
      <c r="QY18" s="224">
        <f t="shared" si="265"/>
        <v>0</v>
      </c>
      <c r="QZ18" s="224">
        <f t="shared" si="265"/>
        <v>0</v>
      </c>
      <c r="RA18" s="224">
        <f t="shared" si="265"/>
        <v>0</v>
      </c>
      <c r="RB18" s="224">
        <f t="shared" si="265"/>
        <v>0</v>
      </c>
      <c r="RC18" s="224">
        <f t="shared" si="265"/>
        <v>0</v>
      </c>
      <c r="RD18" s="224">
        <f t="shared" si="265"/>
        <v>0</v>
      </c>
      <c r="RE18" s="224">
        <f t="shared" si="265"/>
        <v>0</v>
      </c>
      <c r="RF18" s="224">
        <f t="shared" si="265"/>
        <v>0</v>
      </c>
      <c r="RG18" s="224">
        <f t="shared" si="265"/>
        <v>0</v>
      </c>
      <c r="RH18" s="224">
        <f t="shared" si="265"/>
        <v>0</v>
      </c>
      <c r="RI18" s="224">
        <f t="shared" si="265"/>
        <v>0</v>
      </c>
      <c r="RJ18" s="224">
        <f t="shared" si="265"/>
        <v>0</v>
      </c>
      <c r="RK18" s="224">
        <f t="shared" si="265"/>
        <v>0</v>
      </c>
      <c r="RL18" s="224">
        <f t="shared" si="265"/>
        <v>0</v>
      </c>
      <c r="RM18" s="224">
        <f t="shared" si="265"/>
        <v>0</v>
      </c>
      <c r="RN18" s="224">
        <f t="shared" si="265"/>
        <v>0</v>
      </c>
      <c r="RO18" s="224">
        <f t="shared" si="265"/>
        <v>0</v>
      </c>
      <c r="RP18" s="224">
        <f t="shared" si="265"/>
        <v>0</v>
      </c>
      <c r="RQ18" s="224">
        <f t="shared" si="265"/>
        <v>0</v>
      </c>
      <c r="RR18" s="224">
        <f t="shared" si="265"/>
        <v>0</v>
      </c>
      <c r="RS18" s="224">
        <f t="shared" si="265"/>
        <v>0</v>
      </c>
      <c r="RT18" s="224">
        <f t="shared" si="265"/>
        <v>0</v>
      </c>
      <c r="RU18" s="224">
        <f t="shared" si="265"/>
        <v>0</v>
      </c>
      <c r="RV18" s="224">
        <f t="shared" si="265"/>
        <v>0</v>
      </c>
      <c r="RW18" s="224">
        <f t="shared" si="265"/>
        <v>0</v>
      </c>
      <c r="RX18" s="224">
        <f t="shared" si="265"/>
        <v>0</v>
      </c>
      <c r="RY18" s="224">
        <f t="shared" si="265"/>
        <v>0</v>
      </c>
      <c r="RZ18" s="224">
        <f t="shared" si="265"/>
        <v>0</v>
      </c>
      <c r="SA18" s="224">
        <f t="shared" si="265"/>
        <v>0</v>
      </c>
      <c r="SB18" s="224">
        <f t="shared" si="265"/>
        <v>0</v>
      </c>
      <c r="SC18" s="224">
        <f t="shared" si="265"/>
        <v>0</v>
      </c>
      <c r="SD18" s="224">
        <f t="shared" si="265"/>
        <v>0</v>
      </c>
      <c r="SE18" s="224">
        <f t="shared" si="265"/>
        <v>0</v>
      </c>
      <c r="SF18" s="224">
        <f t="shared" si="265"/>
        <v>0</v>
      </c>
      <c r="SG18" s="224">
        <f t="shared" si="265"/>
        <v>0</v>
      </c>
      <c r="SH18" s="224">
        <f t="shared" si="265"/>
        <v>0</v>
      </c>
      <c r="SI18" s="224">
        <f t="shared" si="265"/>
        <v>0</v>
      </c>
      <c r="SJ18" s="224">
        <f t="shared" si="265"/>
        <v>0</v>
      </c>
      <c r="SK18" s="224">
        <f t="shared" si="265"/>
        <v>0</v>
      </c>
      <c r="SL18" s="224">
        <f t="shared" si="265"/>
        <v>0</v>
      </c>
      <c r="SM18" s="224">
        <f t="shared" si="265"/>
        <v>0</v>
      </c>
      <c r="SN18" s="224">
        <f t="shared" si="265"/>
        <v>0</v>
      </c>
      <c r="SO18" s="224">
        <f t="shared" ref="SO18:UZ18" si="266">SUM(SO19:SO21)</f>
        <v>0</v>
      </c>
      <c r="SP18" s="224">
        <f t="shared" si="266"/>
        <v>0</v>
      </c>
      <c r="SQ18" s="224">
        <f t="shared" si="266"/>
        <v>0</v>
      </c>
      <c r="SR18" s="224">
        <f t="shared" si="266"/>
        <v>0</v>
      </c>
      <c r="SS18" s="224">
        <f t="shared" si="266"/>
        <v>0</v>
      </c>
      <c r="ST18" s="224">
        <f t="shared" si="266"/>
        <v>0</v>
      </c>
      <c r="SU18" s="224">
        <f t="shared" si="266"/>
        <v>0</v>
      </c>
      <c r="SV18" s="224">
        <f t="shared" si="266"/>
        <v>0</v>
      </c>
      <c r="SW18" s="224">
        <f t="shared" si="266"/>
        <v>0</v>
      </c>
      <c r="SX18" s="224">
        <f t="shared" si="266"/>
        <v>0</v>
      </c>
      <c r="SY18" s="224">
        <f t="shared" si="266"/>
        <v>0</v>
      </c>
      <c r="SZ18" s="224">
        <f t="shared" si="266"/>
        <v>0</v>
      </c>
      <c r="TA18" s="224">
        <f t="shared" si="266"/>
        <v>0</v>
      </c>
      <c r="TB18" s="224">
        <f t="shared" si="266"/>
        <v>0</v>
      </c>
      <c r="TC18" s="224">
        <f t="shared" si="266"/>
        <v>0</v>
      </c>
      <c r="TD18" s="224">
        <f t="shared" si="266"/>
        <v>0</v>
      </c>
      <c r="TE18" s="224">
        <f t="shared" si="266"/>
        <v>0</v>
      </c>
      <c r="TF18" s="224">
        <f t="shared" si="266"/>
        <v>0</v>
      </c>
      <c r="TG18" s="224">
        <f t="shared" si="266"/>
        <v>0</v>
      </c>
      <c r="TH18" s="224">
        <f t="shared" si="266"/>
        <v>0</v>
      </c>
      <c r="TI18" s="224">
        <f t="shared" si="266"/>
        <v>0</v>
      </c>
      <c r="TJ18" s="224">
        <f t="shared" si="266"/>
        <v>0</v>
      </c>
      <c r="TK18" s="224">
        <f t="shared" si="266"/>
        <v>0</v>
      </c>
      <c r="TL18" s="224">
        <f t="shared" si="266"/>
        <v>0</v>
      </c>
      <c r="TM18" s="224">
        <f t="shared" si="266"/>
        <v>0</v>
      </c>
      <c r="TN18" s="224">
        <f t="shared" si="266"/>
        <v>0</v>
      </c>
      <c r="TO18" s="224">
        <f t="shared" si="266"/>
        <v>0</v>
      </c>
      <c r="TP18" s="224">
        <f t="shared" si="266"/>
        <v>0</v>
      </c>
      <c r="TQ18" s="224">
        <f t="shared" si="266"/>
        <v>0</v>
      </c>
      <c r="TR18" s="224">
        <f t="shared" si="266"/>
        <v>0</v>
      </c>
      <c r="TS18" s="224">
        <f t="shared" si="266"/>
        <v>0</v>
      </c>
      <c r="TT18" s="224">
        <f t="shared" si="266"/>
        <v>0</v>
      </c>
      <c r="TU18" s="224">
        <f t="shared" si="266"/>
        <v>0</v>
      </c>
      <c r="TV18" s="224">
        <f t="shared" si="266"/>
        <v>0</v>
      </c>
      <c r="TW18" s="224">
        <f t="shared" si="266"/>
        <v>0</v>
      </c>
      <c r="TX18" s="224">
        <f t="shared" si="266"/>
        <v>0</v>
      </c>
      <c r="TY18" s="224">
        <f t="shared" si="266"/>
        <v>0</v>
      </c>
      <c r="TZ18" s="224">
        <f t="shared" si="266"/>
        <v>0</v>
      </c>
      <c r="UA18" s="224">
        <f t="shared" si="266"/>
        <v>0</v>
      </c>
      <c r="UB18" s="224">
        <f t="shared" si="266"/>
        <v>0</v>
      </c>
      <c r="UC18" s="224">
        <f t="shared" si="266"/>
        <v>0</v>
      </c>
      <c r="UD18" s="224">
        <f t="shared" si="266"/>
        <v>0</v>
      </c>
      <c r="UE18" s="224">
        <f t="shared" si="266"/>
        <v>0</v>
      </c>
      <c r="UF18" s="224">
        <f t="shared" si="266"/>
        <v>0</v>
      </c>
      <c r="UG18" s="224">
        <f t="shared" si="266"/>
        <v>0</v>
      </c>
      <c r="UH18" s="224">
        <f t="shared" si="266"/>
        <v>0</v>
      </c>
      <c r="UI18" s="224">
        <f t="shared" si="266"/>
        <v>0</v>
      </c>
      <c r="UJ18" s="224">
        <f t="shared" si="266"/>
        <v>0</v>
      </c>
      <c r="UK18" s="224">
        <f t="shared" si="266"/>
        <v>0</v>
      </c>
      <c r="UL18" s="224">
        <f t="shared" si="266"/>
        <v>0</v>
      </c>
      <c r="UM18" s="224">
        <f t="shared" si="266"/>
        <v>0</v>
      </c>
      <c r="UN18" s="224">
        <f t="shared" si="266"/>
        <v>0</v>
      </c>
      <c r="UO18" s="224">
        <f t="shared" si="266"/>
        <v>0</v>
      </c>
      <c r="UP18" s="224">
        <f t="shared" si="266"/>
        <v>0</v>
      </c>
      <c r="UQ18" s="224">
        <f t="shared" si="266"/>
        <v>0</v>
      </c>
      <c r="UR18" s="224">
        <f t="shared" si="266"/>
        <v>0</v>
      </c>
      <c r="US18" s="224">
        <f t="shared" si="266"/>
        <v>0</v>
      </c>
      <c r="UT18" s="224">
        <f t="shared" si="266"/>
        <v>0</v>
      </c>
      <c r="UU18" s="224">
        <f t="shared" si="266"/>
        <v>0</v>
      </c>
      <c r="UV18" s="224">
        <f t="shared" si="266"/>
        <v>0</v>
      </c>
      <c r="UW18" s="224">
        <f t="shared" si="266"/>
        <v>0</v>
      </c>
      <c r="UX18" s="224">
        <f t="shared" si="266"/>
        <v>0</v>
      </c>
      <c r="UY18" s="224">
        <f t="shared" si="266"/>
        <v>0</v>
      </c>
      <c r="UZ18" s="224">
        <f t="shared" si="266"/>
        <v>0</v>
      </c>
      <c r="VA18" s="224">
        <f t="shared" ref="VA18:XL18" si="267">SUM(VA19:VA21)</f>
        <v>0</v>
      </c>
      <c r="VB18" s="224">
        <f t="shared" si="267"/>
        <v>0</v>
      </c>
      <c r="VC18" s="224">
        <f t="shared" si="267"/>
        <v>0</v>
      </c>
      <c r="VD18" s="224">
        <f t="shared" si="267"/>
        <v>0</v>
      </c>
      <c r="VE18" s="224">
        <f t="shared" si="267"/>
        <v>0</v>
      </c>
      <c r="VF18" s="224">
        <f t="shared" si="267"/>
        <v>0</v>
      </c>
      <c r="VG18" s="224">
        <f t="shared" si="267"/>
        <v>0</v>
      </c>
      <c r="VH18" s="224">
        <f t="shared" si="267"/>
        <v>0</v>
      </c>
      <c r="VI18" s="224">
        <f t="shared" si="267"/>
        <v>0</v>
      </c>
      <c r="VJ18" s="224">
        <f t="shared" si="267"/>
        <v>0</v>
      </c>
      <c r="VK18" s="224">
        <f t="shared" si="267"/>
        <v>0</v>
      </c>
      <c r="VL18" s="224">
        <f t="shared" si="267"/>
        <v>0</v>
      </c>
      <c r="VM18" s="224">
        <f t="shared" si="267"/>
        <v>0</v>
      </c>
      <c r="VN18" s="224">
        <f t="shared" si="267"/>
        <v>0</v>
      </c>
      <c r="VO18" s="224">
        <f t="shared" si="267"/>
        <v>0</v>
      </c>
      <c r="VP18" s="224">
        <f t="shared" si="267"/>
        <v>0</v>
      </c>
      <c r="VQ18" s="224">
        <f t="shared" si="267"/>
        <v>0</v>
      </c>
      <c r="VR18" s="224">
        <f t="shared" si="267"/>
        <v>0</v>
      </c>
      <c r="VS18" s="224">
        <f t="shared" si="267"/>
        <v>0</v>
      </c>
      <c r="VT18" s="224">
        <f t="shared" si="267"/>
        <v>0</v>
      </c>
      <c r="VU18" s="224">
        <f t="shared" si="267"/>
        <v>0</v>
      </c>
      <c r="VV18" s="224">
        <f t="shared" si="267"/>
        <v>0</v>
      </c>
      <c r="VW18" s="224">
        <f t="shared" si="267"/>
        <v>0</v>
      </c>
      <c r="VX18" s="224">
        <f t="shared" si="267"/>
        <v>0</v>
      </c>
      <c r="VY18" s="224">
        <f t="shared" si="267"/>
        <v>0</v>
      </c>
      <c r="VZ18" s="224">
        <f t="shared" si="267"/>
        <v>0</v>
      </c>
      <c r="WA18" s="224">
        <f t="shared" si="267"/>
        <v>0</v>
      </c>
      <c r="WB18" s="224">
        <f t="shared" si="267"/>
        <v>0</v>
      </c>
      <c r="WC18" s="224">
        <f t="shared" si="267"/>
        <v>0</v>
      </c>
      <c r="WD18" s="224">
        <f t="shared" si="267"/>
        <v>0</v>
      </c>
      <c r="WE18" s="224">
        <f t="shared" si="267"/>
        <v>0</v>
      </c>
      <c r="WF18" s="224">
        <f t="shared" si="267"/>
        <v>0</v>
      </c>
      <c r="WG18" s="224">
        <f t="shared" si="267"/>
        <v>0</v>
      </c>
      <c r="WH18" s="224">
        <f t="shared" si="267"/>
        <v>0</v>
      </c>
      <c r="WI18" s="224">
        <f t="shared" si="267"/>
        <v>0</v>
      </c>
      <c r="WJ18" s="224">
        <f t="shared" si="267"/>
        <v>0</v>
      </c>
      <c r="WK18" s="224">
        <f t="shared" si="267"/>
        <v>0</v>
      </c>
      <c r="WL18" s="224">
        <f t="shared" si="267"/>
        <v>0</v>
      </c>
      <c r="WM18" s="224">
        <f t="shared" si="267"/>
        <v>0</v>
      </c>
      <c r="WN18" s="224">
        <f t="shared" si="267"/>
        <v>0</v>
      </c>
      <c r="WO18" s="224">
        <f t="shared" si="267"/>
        <v>0</v>
      </c>
      <c r="WP18" s="224">
        <f t="shared" si="267"/>
        <v>0</v>
      </c>
      <c r="WQ18" s="224">
        <f t="shared" si="267"/>
        <v>0</v>
      </c>
      <c r="WR18" s="224">
        <f t="shared" si="267"/>
        <v>0</v>
      </c>
      <c r="WS18" s="224">
        <f t="shared" si="267"/>
        <v>0</v>
      </c>
      <c r="WT18" s="224">
        <f t="shared" si="267"/>
        <v>0</v>
      </c>
      <c r="WU18" s="224">
        <f t="shared" si="267"/>
        <v>0</v>
      </c>
      <c r="WV18" s="224">
        <f t="shared" si="267"/>
        <v>0</v>
      </c>
      <c r="WW18" s="224">
        <f t="shared" si="267"/>
        <v>0</v>
      </c>
      <c r="WX18" s="224">
        <f t="shared" si="267"/>
        <v>0</v>
      </c>
      <c r="WY18" s="224">
        <f t="shared" si="267"/>
        <v>0</v>
      </c>
      <c r="WZ18" s="224">
        <f t="shared" si="267"/>
        <v>0</v>
      </c>
      <c r="XA18" s="224">
        <f t="shared" si="267"/>
        <v>0</v>
      </c>
      <c r="XB18" s="224">
        <f t="shared" si="267"/>
        <v>0</v>
      </c>
      <c r="XC18" s="224">
        <f t="shared" si="267"/>
        <v>0</v>
      </c>
      <c r="XD18" s="224">
        <f t="shared" si="267"/>
        <v>0</v>
      </c>
      <c r="XE18" s="224">
        <f t="shared" si="267"/>
        <v>0</v>
      </c>
      <c r="XF18" s="224">
        <f t="shared" si="267"/>
        <v>0</v>
      </c>
      <c r="XG18" s="224">
        <f t="shared" si="267"/>
        <v>0</v>
      </c>
      <c r="XH18" s="224">
        <f t="shared" si="267"/>
        <v>0</v>
      </c>
      <c r="XI18" s="224">
        <f t="shared" si="267"/>
        <v>0</v>
      </c>
      <c r="XJ18" s="224">
        <f t="shared" si="267"/>
        <v>0</v>
      </c>
      <c r="XK18" s="224">
        <f t="shared" si="267"/>
        <v>0</v>
      </c>
      <c r="XL18" s="224">
        <f t="shared" si="267"/>
        <v>0</v>
      </c>
      <c r="XM18" s="224">
        <f t="shared" ref="XM18:ZX18" si="268">SUM(XM19:XM21)</f>
        <v>0</v>
      </c>
      <c r="XN18" s="224">
        <f t="shared" si="268"/>
        <v>0</v>
      </c>
      <c r="XO18" s="224">
        <f t="shared" si="268"/>
        <v>0</v>
      </c>
      <c r="XP18" s="224">
        <f t="shared" si="268"/>
        <v>0</v>
      </c>
      <c r="XQ18" s="224">
        <f t="shared" si="268"/>
        <v>0</v>
      </c>
      <c r="XR18" s="224">
        <f t="shared" si="268"/>
        <v>0</v>
      </c>
      <c r="XS18" s="224">
        <f t="shared" si="268"/>
        <v>0</v>
      </c>
      <c r="XT18" s="224">
        <f t="shared" si="268"/>
        <v>0</v>
      </c>
      <c r="XU18" s="224">
        <f t="shared" si="268"/>
        <v>0</v>
      </c>
      <c r="XV18" s="224">
        <f t="shared" si="268"/>
        <v>0</v>
      </c>
      <c r="XW18" s="224">
        <f t="shared" si="268"/>
        <v>0</v>
      </c>
      <c r="XX18" s="224">
        <f t="shared" si="268"/>
        <v>0</v>
      </c>
      <c r="XY18" s="224">
        <f t="shared" si="268"/>
        <v>0</v>
      </c>
      <c r="XZ18" s="224">
        <f t="shared" si="268"/>
        <v>0</v>
      </c>
      <c r="YA18" s="224">
        <f t="shared" si="268"/>
        <v>0</v>
      </c>
      <c r="YB18" s="224">
        <f t="shared" si="268"/>
        <v>0</v>
      </c>
      <c r="YC18" s="224">
        <f t="shared" si="268"/>
        <v>0</v>
      </c>
      <c r="YD18" s="224">
        <f t="shared" si="268"/>
        <v>0</v>
      </c>
      <c r="YE18" s="224">
        <f t="shared" si="268"/>
        <v>0</v>
      </c>
      <c r="YF18" s="224">
        <f t="shared" si="268"/>
        <v>0</v>
      </c>
      <c r="YG18" s="224">
        <f t="shared" si="268"/>
        <v>0</v>
      </c>
      <c r="YH18" s="224">
        <f t="shared" si="268"/>
        <v>0</v>
      </c>
      <c r="YI18" s="224">
        <f t="shared" si="268"/>
        <v>0</v>
      </c>
      <c r="YJ18" s="224">
        <f t="shared" si="268"/>
        <v>0</v>
      </c>
      <c r="YK18" s="224">
        <f t="shared" si="268"/>
        <v>0</v>
      </c>
      <c r="YL18" s="224">
        <f t="shared" si="268"/>
        <v>0</v>
      </c>
      <c r="YM18" s="224">
        <f t="shared" si="268"/>
        <v>0</v>
      </c>
      <c r="YN18" s="224">
        <f t="shared" si="268"/>
        <v>0</v>
      </c>
      <c r="YO18" s="224">
        <f t="shared" si="268"/>
        <v>0</v>
      </c>
      <c r="YP18" s="224">
        <f t="shared" si="268"/>
        <v>0</v>
      </c>
      <c r="YQ18" s="224">
        <f t="shared" si="268"/>
        <v>0</v>
      </c>
      <c r="YR18" s="224">
        <f t="shared" si="268"/>
        <v>0</v>
      </c>
      <c r="YS18" s="224">
        <f t="shared" si="268"/>
        <v>0</v>
      </c>
      <c r="YT18" s="224">
        <f t="shared" si="268"/>
        <v>0</v>
      </c>
      <c r="YU18" s="224">
        <f t="shared" si="268"/>
        <v>0</v>
      </c>
      <c r="YV18" s="224">
        <f t="shared" si="268"/>
        <v>0</v>
      </c>
      <c r="YW18" s="224">
        <f t="shared" si="268"/>
        <v>0</v>
      </c>
      <c r="YX18" s="224">
        <f t="shared" si="268"/>
        <v>0</v>
      </c>
      <c r="YY18" s="224">
        <f t="shared" si="268"/>
        <v>0</v>
      </c>
      <c r="YZ18" s="224">
        <f t="shared" si="268"/>
        <v>0</v>
      </c>
      <c r="ZA18" s="224">
        <f t="shared" si="268"/>
        <v>0</v>
      </c>
      <c r="ZB18" s="224">
        <f t="shared" si="268"/>
        <v>0</v>
      </c>
      <c r="ZC18" s="224">
        <f t="shared" si="268"/>
        <v>0</v>
      </c>
      <c r="ZD18" s="224">
        <f t="shared" si="268"/>
        <v>0</v>
      </c>
      <c r="ZE18" s="224">
        <f t="shared" si="268"/>
        <v>0</v>
      </c>
      <c r="ZF18" s="224">
        <f t="shared" si="268"/>
        <v>0</v>
      </c>
      <c r="ZG18" s="224">
        <f t="shared" si="268"/>
        <v>0</v>
      </c>
      <c r="ZH18" s="224">
        <f t="shared" si="268"/>
        <v>0</v>
      </c>
      <c r="ZI18" s="224">
        <f t="shared" si="268"/>
        <v>0</v>
      </c>
      <c r="ZJ18" s="224">
        <f t="shared" si="268"/>
        <v>0</v>
      </c>
      <c r="ZK18" s="224">
        <f t="shared" si="268"/>
        <v>0</v>
      </c>
      <c r="ZL18" s="224">
        <f t="shared" si="268"/>
        <v>0</v>
      </c>
      <c r="ZM18" s="224">
        <f t="shared" si="268"/>
        <v>0</v>
      </c>
      <c r="ZN18" s="224">
        <f t="shared" si="268"/>
        <v>0</v>
      </c>
      <c r="ZO18" s="224">
        <f t="shared" si="268"/>
        <v>0</v>
      </c>
      <c r="ZP18" s="224">
        <f t="shared" si="268"/>
        <v>0</v>
      </c>
      <c r="ZQ18" s="224">
        <f t="shared" si="268"/>
        <v>0</v>
      </c>
      <c r="ZR18" s="224">
        <f t="shared" si="268"/>
        <v>0</v>
      </c>
      <c r="ZS18" s="224">
        <f t="shared" si="268"/>
        <v>0</v>
      </c>
      <c r="ZT18" s="224">
        <f t="shared" si="268"/>
        <v>0</v>
      </c>
      <c r="ZU18" s="224">
        <f t="shared" si="268"/>
        <v>0</v>
      </c>
      <c r="ZV18" s="224">
        <f t="shared" si="268"/>
        <v>0</v>
      </c>
      <c r="ZW18" s="224">
        <f t="shared" si="268"/>
        <v>0</v>
      </c>
      <c r="ZX18" s="224">
        <f t="shared" si="268"/>
        <v>0</v>
      </c>
      <c r="ZY18" s="224">
        <f t="shared" ref="ZY18:ACJ18" si="269">SUM(ZY19:ZY21)</f>
        <v>0</v>
      </c>
      <c r="ZZ18" s="224">
        <f t="shared" si="269"/>
        <v>0</v>
      </c>
      <c r="AAA18" s="224">
        <f t="shared" si="269"/>
        <v>0</v>
      </c>
      <c r="AAB18" s="224">
        <f t="shared" si="269"/>
        <v>0</v>
      </c>
      <c r="AAC18" s="224">
        <f t="shared" si="269"/>
        <v>0</v>
      </c>
      <c r="AAD18" s="224">
        <f t="shared" si="269"/>
        <v>0</v>
      </c>
      <c r="AAE18" s="224">
        <f t="shared" si="269"/>
        <v>0</v>
      </c>
      <c r="AAF18" s="224">
        <f t="shared" si="269"/>
        <v>0</v>
      </c>
      <c r="AAG18" s="224">
        <f t="shared" si="269"/>
        <v>0</v>
      </c>
      <c r="AAH18" s="224">
        <f t="shared" si="269"/>
        <v>0</v>
      </c>
      <c r="AAI18" s="224">
        <f t="shared" si="269"/>
        <v>0</v>
      </c>
      <c r="AAJ18" s="224">
        <f t="shared" si="269"/>
        <v>0</v>
      </c>
      <c r="AAK18" s="224">
        <f t="shared" si="269"/>
        <v>0</v>
      </c>
      <c r="AAL18" s="224">
        <f t="shared" si="269"/>
        <v>0</v>
      </c>
      <c r="AAM18" s="224">
        <f t="shared" si="269"/>
        <v>0</v>
      </c>
      <c r="AAN18" s="224">
        <f t="shared" si="269"/>
        <v>0</v>
      </c>
      <c r="AAO18" s="224">
        <f t="shared" si="269"/>
        <v>0</v>
      </c>
      <c r="AAP18" s="224">
        <f t="shared" si="269"/>
        <v>0</v>
      </c>
      <c r="AAQ18" s="224">
        <f t="shared" si="269"/>
        <v>0</v>
      </c>
      <c r="AAR18" s="224">
        <f t="shared" si="269"/>
        <v>0</v>
      </c>
      <c r="AAS18" s="224">
        <f t="shared" si="269"/>
        <v>0</v>
      </c>
      <c r="AAT18" s="224">
        <f t="shared" si="269"/>
        <v>0</v>
      </c>
      <c r="AAU18" s="224">
        <f t="shared" si="269"/>
        <v>0</v>
      </c>
      <c r="AAV18" s="224">
        <f t="shared" si="269"/>
        <v>0</v>
      </c>
      <c r="AAW18" s="224">
        <f t="shared" si="269"/>
        <v>0</v>
      </c>
      <c r="AAX18" s="224">
        <f t="shared" si="269"/>
        <v>0</v>
      </c>
      <c r="AAY18" s="224">
        <f t="shared" si="269"/>
        <v>0</v>
      </c>
      <c r="AAZ18" s="224">
        <f t="shared" si="269"/>
        <v>0</v>
      </c>
      <c r="ABA18" s="224">
        <f t="shared" si="269"/>
        <v>0</v>
      </c>
      <c r="ABB18" s="224">
        <f t="shared" si="269"/>
        <v>0</v>
      </c>
      <c r="ABC18" s="224">
        <f t="shared" si="269"/>
        <v>0</v>
      </c>
      <c r="ABD18" s="224">
        <f t="shared" si="269"/>
        <v>0</v>
      </c>
      <c r="ABE18" s="224">
        <f t="shared" si="269"/>
        <v>0</v>
      </c>
      <c r="ABF18" s="224">
        <f t="shared" si="269"/>
        <v>0</v>
      </c>
      <c r="ABG18" s="224">
        <f t="shared" si="269"/>
        <v>0</v>
      </c>
      <c r="ABH18" s="224">
        <f t="shared" si="269"/>
        <v>0</v>
      </c>
      <c r="ABI18" s="224">
        <f t="shared" si="269"/>
        <v>0</v>
      </c>
      <c r="ABJ18" s="224">
        <f t="shared" si="269"/>
        <v>0</v>
      </c>
      <c r="ABK18" s="224">
        <f t="shared" si="269"/>
        <v>0</v>
      </c>
      <c r="ABL18" s="224">
        <f t="shared" si="269"/>
        <v>0</v>
      </c>
      <c r="ABM18" s="224">
        <f t="shared" si="269"/>
        <v>0</v>
      </c>
      <c r="ABN18" s="224">
        <f t="shared" si="269"/>
        <v>0</v>
      </c>
      <c r="ABO18" s="224">
        <f t="shared" si="269"/>
        <v>0</v>
      </c>
      <c r="ABP18" s="224">
        <f t="shared" si="269"/>
        <v>0</v>
      </c>
      <c r="ABQ18" s="224">
        <f t="shared" si="269"/>
        <v>0</v>
      </c>
      <c r="ABR18" s="224">
        <f t="shared" si="269"/>
        <v>0</v>
      </c>
      <c r="ABS18" s="224">
        <f t="shared" si="269"/>
        <v>0</v>
      </c>
      <c r="ABT18" s="224">
        <f t="shared" si="269"/>
        <v>0</v>
      </c>
      <c r="ABU18" s="224">
        <f t="shared" si="269"/>
        <v>0</v>
      </c>
      <c r="ABV18" s="224">
        <f t="shared" si="269"/>
        <v>0</v>
      </c>
      <c r="ABW18" s="224">
        <f t="shared" si="269"/>
        <v>0</v>
      </c>
      <c r="ABX18" s="224">
        <f t="shared" si="269"/>
        <v>0</v>
      </c>
      <c r="ABY18" s="224">
        <f t="shared" si="269"/>
        <v>0</v>
      </c>
      <c r="ABZ18" s="224">
        <f t="shared" si="269"/>
        <v>0</v>
      </c>
      <c r="ACA18" s="224">
        <f t="shared" si="269"/>
        <v>0</v>
      </c>
      <c r="ACB18" s="224">
        <f t="shared" si="269"/>
        <v>0</v>
      </c>
      <c r="ACC18" s="224">
        <f t="shared" si="269"/>
        <v>0</v>
      </c>
      <c r="ACD18" s="224">
        <f t="shared" si="269"/>
        <v>0</v>
      </c>
      <c r="ACE18" s="224">
        <f t="shared" si="269"/>
        <v>0</v>
      </c>
      <c r="ACF18" s="224">
        <f t="shared" si="269"/>
        <v>0</v>
      </c>
      <c r="ACG18" s="224">
        <f t="shared" si="269"/>
        <v>0</v>
      </c>
      <c r="ACH18" s="224">
        <f t="shared" si="269"/>
        <v>0</v>
      </c>
      <c r="ACI18" s="224">
        <f t="shared" si="269"/>
        <v>0</v>
      </c>
      <c r="ACJ18" s="224">
        <f t="shared" si="269"/>
        <v>0</v>
      </c>
      <c r="ACK18" s="224">
        <f t="shared" ref="ACK18:AEV18" si="270">SUM(ACK19:ACK21)</f>
        <v>0</v>
      </c>
      <c r="ACL18" s="224">
        <f t="shared" si="270"/>
        <v>0</v>
      </c>
      <c r="ACM18" s="224">
        <f t="shared" si="270"/>
        <v>0</v>
      </c>
      <c r="ACN18" s="224">
        <f t="shared" si="270"/>
        <v>0</v>
      </c>
      <c r="ACO18" s="224">
        <f t="shared" si="270"/>
        <v>0</v>
      </c>
      <c r="ACP18" s="224">
        <f t="shared" si="270"/>
        <v>0</v>
      </c>
      <c r="ACQ18" s="224">
        <f t="shared" si="270"/>
        <v>0</v>
      </c>
      <c r="ACR18" s="224">
        <f t="shared" si="270"/>
        <v>0</v>
      </c>
      <c r="ACS18" s="224">
        <f t="shared" si="270"/>
        <v>0</v>
      </c>
      <c r="ACT18" s="224">
        <f t="shared" si="270"/>
        <v>0</v>
      </c>
      <c r="ACU18" s="224">
        <f t="shared" si="270"/>
        <v>0</v>
      </c>
      <c r="ACV18" s="224">
        <f t="shared" si="270"/>
        <v>0</v>
      </c>
      <c r="ACW18" s="224">
        <f t="shared" si="270"/>
        <v>0</v>
      </c>
      <c r="ACX18" s="224">
        <f t="shared" si="270"/>
        <v>0</v>
      </c>
      <c r="ACY18" s="224">
        <f t="shared" si="270"/>
        <v>0</v>
      </c>
      <c r="ACZ18" s="224">
        <f t="shared" si="270"/>
        <v>0</v>
      </c>
      <c r="ADA18" s="224">
        <f t="shared" si="270"/>
        <v>0</v>
      </c>
      <c r="ADB18" s="224">
        <f t="shared" si="270"/>
        <v>0</v>
      </c>
      <c r="ADC18" s="224">
        <f t="shared" si="270"/>
        <v>0</v>
      </c>
      <c r="ADD18" s="224">
        <f t="shared" si="270"/>
        <v>0</v>
      </c>
      <c r="ADE18" s="224">
        <f t="shared" si="270"/>
        <v>0</v>
      </c>
      <c r="ADF18" s="224">
        <f t="shared" si="270"/>
        <v>0</v>
      </c>
      <c r="ADG18" s="224">
        <f t="shared" si="270"/>
        <v>0</v>
      </c>
      <c r="ADH18" s="224">
        <f t="shared" si="270"/>
        <v>0</v>
      </c>
      <c r="ADI18" s="224">
        <f t="shared" si="270"/>
        <v>0</v>
      </c>
      <c r="ADJ18" s="224">
        <f t="shared" si="270"/>
        <v>0</v>
      </c>
      <c r="ADK18" s="224">
        <f t="shared" si="270"/>
        <v>0</v>
      </c>
      <c r="ADL18" s="224">
        <f t="shared" si="270"/>
        <v>0</v>
      </c>
      <c r="ADM18" s="224">
        <f t="shared" si="270"/>
        <v>0</v>
      </c>
      <c r="ADN18" s="224">
        <f t="shared" si="270"/>
        <v>0</v>
      </c>
      <c r="ADO18" s="224">
        <f t="shared" si="270"/>
        <v>0</v>
      </c>
      <c r="ADP18" s="224">
        <f t="shared" si="270"/>
        <v>0</v>
      </c>
      <c r="ADQ18" s="224">
        <f t="shared" si="270"/>
        <v>0</v>
      </c>
      <c r="ADR18" s="224">
        <f t="shared" si="270"/>
        <v>0</v>
      </c>
      <c r="ADS18" s="224">
        <f t="shared" si="270"/>
        <v>0</v>
      </c>
      <c r="ADT18" s="224">
        <f t="shared" si="270"/>
        <v>0</v>
      </c>
      <c r="ADU18" s="224">
        <f t="shared" si="270"/>
        <v>0</v>
      </c>
      <c r="ADV18" s="224">
        <f t="shared" si="270"/>
        <v>0</v>
      </c>
      <c r="ADW18" s="224">
        <f t="shared" si="270"/>
        <v>0</v>
      </c>
      <c r="ADX18" s="224">
        <f t="shared" si="270"/>
        <v>0</v>
      </c>
      <c r="ADY18" s="224">
        <f t="shared" si="270"/>
        <v>0</v>
      </c>
      <c r="ADZ18" s="224">
        <f t="shared" si="270"/>
        <v>0</v>
      </c>
      <c r="AEA18" s="224">
        <f t="shared" si="270"/>
        <v>0</v>
      </c>
      <c r="AEB18" s="224">
        <f t="shared" si="270"/>
        <v>0</v>
      </c>
      <c r="AEC18" s="224">
        <f t="shared" si="270"/>
        <v>0</v>
      </c>
      <c r="AED18" s="224">
        <f t="shared" si="270"/>
        <v>0</v>
      </c>
      <c r="AEE18" s="224">
        <f t="shared" si="270"/>
        <v>0</v>
      </c>
      <c r="AEF18" s="224">
        <f t="shared" si="270"/>
        <v>0</v>
      </c>
      <c r="AEG18" s="224">
        <f t="shared" si="270"/>
        <v>0</v>
      </c>
      <c r="AEH18" s="224">
        <f t="shared" si="270"/>
        <v>0</v>
      </c>
      <c r="AEI18" s="224">
        <f t="shared" si="270"/>
        <v>0</v>
      </c>
      <c r="AEJ18" s="224">
        <f t="shared" si="270"/>
        <v>0</v>
      </c>
      <c r="AEK18" s="224">
        <f t="shared" si="270"/>
        <v>0</v>
      </c>
      <c r="AEL18" s="224">
        <f t="shared" si="270"/>
        <v>0</v>
      </c>
      <c r="AEM18" s="224">
        <f t="shared" si="270"/>
        <v>0</v>
      </c>
      <c r="AEN18" s="224">
        <f t="shared" si="270"/>
        <v>0</v>
      </c>
      <c r="AEO18" s="224">
        <f t="shared" si="270"/>
        <v>0</v>
      </c>
      <c r="AEP18" s="224">
        <f t="shared" si="270"/>
        <v>0</v>
      </c>
      <c r="AEQ18" s="224">
        <f t="shared" si="270"/>
        <v>0</v>
      </c>
      <c r="AER18" s="224">
        <f t="shared" si="270"/>
        <v>0</v>
      </c>
      <c r="AES18" s="224">
        <f t="shared" si="270"/>
        <v>0</v>
      </c>
      <c r="AET18" s="224">
        <f t="shared" si="270"/>
        <v>0</v>
      </c>
      <c r="AEU18" s="224">
        <f t="shared" si="270"/>
        <v>0</v>
      </c>
      <c r="AEV18" s="224">
        <f t="shared" si="270"/>
        <v>0</v>
      </c>
      <c r="AEW18" s="224">
        <f t="shared" ref="AEW18:AHH18" si="271">SUM(AEW19:AEW21)</f>
        <v>0</v>
      </c>
      <c r="AEX18" s="224">
        <f t="shared" si="271"/>
        <v>0</v>
      </c>
      <c r="AEY18" s="224">
        <f t="shared" si="271"/>
        <v>0</v>
      </c>
      <c r="AEZ18" s="224">
        <f t="shared" si="271"/>
        <v>0</v>
      </c>
      <c r="AFA18" s="224">
        <f t="shared" si="271"/>
        <v>0</v>
      </c>
      <c r="AFB18" s="224">
        <f t="shared" si="271"/>
        <v>0</v>
      </c>
      <c r="AFC18" s="224">
        <f t="shared" si="271"/>
        <v>0</v>
      </c>
      <c r="AFD18" s="224">
        <f t="shared" si="271"/>
        <v>0</v>
      </c>
      <c r="AFE18" s="224">
        <f t="shared" si="271"/>
        <v>0</v>
      </c>
      <c r="AFF18" s="224">
        <f t="shared" si="271"/>
        <v>0</v>
      </c>
      <c r="AFG18" s="224">
        <f t="shared" si="271"/>
        <v>0</v>
      </c>
      <c r="AFH18" s="224">
        <f t="shared" si="271"/>
        <v>0</v>
      </c>
      <c r="AFI18" s="224">
        <f t="shared" si="271"/>
        <v>0</v>
      </c>
      <c r="AFJ18" s="224">
        <f t="shared" si="271"/>
        <v>0</v>
      </c>
      <c r="AFK18" s="224">
        <f t="shared" si="271"/>
        <v>0</v>
      </c>
      <c r="AFL18" s="224">
        <f t="shared" si="271"/>
        <v>0</v>
      </c>
      <c r="AFM18" s="224">
        <f t="shared" si="271"/>
        <v>0</v>
      </c>
      <c r="AFN18" s="224">
        <f t="shared" si="271"/>
        <v>0</v>
      </c>
      <c r="AFO18" s="224">
        <f t="shared" si="271"/>
        <v>0</v>
      </c>
      <c r="AFP18" s="224">
        <f t="shared" si="271"/>
        <v>0</v>
      </c>
      <c r="AFQ18" s="224">
        <f t="shared" si="271"/>
        <v>0</v>
      </c>
      <c r="AFR18" s="224">
        <f t="shared" si="271"/>
        <v>0</v>
      </c>
      <c r="AFS18" s="224">
        <f t="shared" si="271"/>
        <v>0</v>
      </c>
      <c r="AFT18" s="224">
        <f t="shared" si="271"/>
        <v>0</v>
      </c>
      <c r="AFU18" s="224">
        <f t="shared" si="271"/>
        <v>0</v>
      </c>
      <c r="AFV18" s="224">
        <f t="shared" si="271"/>
        <v>0</v>
      </c>
      <c r="AFW18" s="224">
        <f t="shared" si="271"/>
        <v>0</v>
      </c>
      <c r="AFX18" s="224">
        <f t="shared" si="271"/>
        <v>0</v>
      </c>
      <c r="AFY18" s="224">
        <f t="shared" si="271"/>
        <v>0</v>
      </c>
      <c r="AFZ18" s="224">
        <f t="shared" si="271"/>
        <v>0</v>
      </c>
      <c r="AGA18" s="224">
        <f t="shared" si="271"/>
        <v>0</v>
      </c>
      <c r="AGB18" s="224">
        <f t="shared" si="271"/>
        <v>0</v>
      </c>
      <c r="AGC18" s="224">
        <f t="shared" si="271"/>
        <v>0</v>
      </c>
      <c r="AGD18" s="224">
        <f t="shared" si="271"/>
        <v>0</v>
      </c>
      <c r="AGE18" s="224">
        <f t="shared" si="271"/>
        <v>0</v>
      </c>
      <c r="AGF18" s="224">
        <f t="shared" si="271"/>
        <v>0</v>
      </c>
      <c r="AGG18" s="224">
        <f t="shared" si="271"/>
        <v>0</v>
      </c>
      <c r="AGH18" s="224">
        <f t="shared" si="271"/>
        <v>0</v>
      </c>
      <c r="AGI18" s="224">
        <f t="shared" si="271"/>
        <v>0</v>
      </c>
      <c r="AGJ18" s="224">
        <f t="shared" si="271"/>
        <v>0</v>
      </c>
      <c r="AGK18" s="224">
        <f t="shared" si="271"/>
        <v>0</v>
      </c>
      <c r="AGL18" s="224">
        <f t="shared" si="271"/>
        <v>0</v>
      </c>
      <c r="AGM18" s="224">
        <f t="shared" si="271"/>
        <v>0</v>
      </c>
      <c r="AGN18" s="224">
        <f t="shared" si="271"/>
        <v>0</v>
      </c>
      <c r="AGO18" s="224">
        <f t="shared" si="271"/>
        <v>0</v>
      </c>
      <c r="AGP18" s="224">
        <f t="shared" si="271"/>
        <v>0</v>
      </c>
      <c r="AGQ18" s="224">
        <f t="shared" si="271"/>
        <v>0</v>
      </c>
      <c r="AGR18" s="224">
        <f t="shared" si="271"/>
        <v>0</v>
      </c>
      <c r="AGS18" s="224">
        <f t="shared" si="271"/>
        <v>0</v>
      </c>
      <c r="AGT18" s="224">
        <f t="shared" si="271"/>
        <v>0</v>
      </c>
      <c r="AGU18" s="224">
        <f t="shared" si="271"/>
        <v>0</v>
      </c>
      <c r="AGV18" s="224">
        <f t="shared" si="271"/>
        <v>0</v>
      </c>
      <c r="AGW18" s="224">
        <f t="shared" si="271"/>
        <v>0</v>
      </c>
      <c r="AGX18" s="224">
        <f t="shared" si="271"/>
        <v>0</v>
      </c>
      <c r="AGY18" s="224">
        <f t="shared" si="271"/>
        <v>0</v>
      </c>
      <c r="AGZ18" s="224">
        <f t="shared" si="271"/>
        <v>0</v>
      </c>
      <c r="AHA18" s="224">
        <f t="shared" si="271"/>
        <v>0</v>
      </c>
      <c r="AHB18" s="224">
        <f t="shared" si="271"/>
        <v>0</v>
      </c>
      <c r="AHC18" s="224">
        <f t="shared" si="271"/>
        <v>0</v>
      </c>
      <c r="AHD18" s="224">
        <f t="shared" si="271"/>
        <v>0</v>
      </c>
      <c r="AHE18" s="224">
        <f t="shared" si="271"/>
        <v>0</v>
      </c>
      <c r="AHF18" s="224">
        <f t="shared" si="271"/>
        <v>0</v>
      </c>
      <c r="AHG18" s="224">
        <f t="shared" si="271"/>
        <v>0</v>
      </c>
      <c r="AHH18" s="224">
        <f t="shared" si="271"/>
        <v>0</v>
      </c>
      <c r="AHI18" s="224">
        <f t="shared" ref="AHI18:AJT18" si="272">SUM(AHI19:AHI21)</f>
        <v>0</v>
      </c>
      <c r="AHJ18" s="224">
        <f t="shared" si="272"/>
        <v>0</v>
      </c>
      <c r="AHK18" s="224">
        <f t="shared" si="272"/>
        <v>0</v>
      </c>
      <c r="AHL18" s="224">
        <f t="shared" si="272"/>
        <v>0</v>
      </c>
      <c r="AHM18" s="224">
        <f t="shared" si="272"/>
        <v>0</v>
      </c>
      <c r="AHN18" s="224">
        <f t="shared" si="272"/>
        <v>0</v>
      </c>
      <c r="AHO18" s="224">
        <f t="shared" si="272"/>
        <v>0</v>
      </c>
      <c r="AHP18" s="224">
        <f t="shared" si="272"/>
        <v>0</v>
      </c>
      <c r="AHQ18" s="224">
        <f t="shared" si="272"/>
        <v>0</v>
      </c>
      <c r="AHR18" s="224">
        <f t="shared" si="272"/>
        <v>0</v>
      </c>
      <c r="AHS18" s="224">
        <f t="shared" si="272"/>
        <v>0</v>
      </c>
      <c r="AHT18" s="224">
        <f t="shared" si="272"/>
        <v>0</v>
      </c>
      <c r="AHU18" s="224">
        <f t="shared" si="272"/>
        <v>0</v>
      </c>
      <c r="AHV18" s="224">
        <f t="shared" si="272"/>
        <v>0</v>
      </c>
      <c r="AHW18" s="224">
        <f t="shared" si="272"/>
        <v>0</v>
      </c>
      <c r="AHX18" s="224">
        <f t="shared" si="272"/>
        <v>0</v>
      </c>
      <c r="AHY18" s="224">
        <f t="shared" si="272"/>
        <v>0</v>
      </c>
      <c r="AHZ18" s="224">
        <f t="shared" si="272"/>
        <v>0</v>
      </c>
      <c r="AIA18" s="224">
        <f t="shared" si="272"/>
        <v>0</v>
      </c>
      <c r="AIB18" s="224">
        <f t="shared" si="272"/>
        <v>0</v>
      </c>
      <c r="AIC18" s="224">
        <f t="shared" si="272"/>
        <v>0</v>
      </c>
      <c r="AID18" s="224">
        <f t="shared" si="272"/>
        <v>0</v>
      </c>
      <c r="AIE18" s="224">
        <f t="shared" si="272"/>
        <v>0</v>
      </c>
      <c r="AIF18" s="224">
        <f t="shared" si="272"/>
        <v>0</v>
      </c>
      <c r="AIG18" s="224">
        <f t="shared" si="272"/>
        <v>0</v>
      </c>
      <c r="AIH18" s="224">
        <f t="shared" si="272"/>
        <v>0</v>
      </c>
      <c r="AII18" s="224">
        <f t="shared" si="272"/>
        <v>0</v>
      </c>
      <c r="AIJ18" s="224">
        <f t="shared" si="272"/>
        <v>0</v>
      </c>
      <c r="AIK18" s="224">
        <f t="shared" si="272"/>
        <v>0</v>
      </c>
      <c r="AIL18" s="224">
        <f t="shared" si="272"/>
        <v>0</v>
      </c>
      <c r="AIM18" s="224">
        <f t="shared" si="272"/>
        <v>0</v>
      </c>
      <c r="AIN18" s="224">
        <f t="shared" si="272"/>
        <v>0</v>
      </c>
      <c r="AIO18" s="224">
        <f t="shared" si="272"/>
        <v>0</v>
      </c>
      <c r="AIP18" s="224">
        <f t="shared" si="272"/>
        <v>0</v>
      </c>
      <c r="AIQ18" s="224">
        <f t="shared" si="272"/>
        <v>0</v>
      </c>
      <c r="AIR18" s="224">
        <f t="shared" si="272"/>
        <v>0</v>
      </c>
      <c r="AIS18" s="224">
        <f t="shared" si="272"/>
        <v>0</v>
      </c>
      <c r="AIT18" s="224">
        <f t="shared" si="272"/>
        <v>0</v>
      </c>
      <c r="AIU18" s="224">
        <f t="shared" si="272"/>
        <v>0</v>
      </c>
      <c r="AIV18" s="224">
        <f t="shared" si="272"/>
        <v>0</v>
      </c>
      <c r="AIW18" s="224">
        <f t="shared" si="272"/>
        <v>0</v>
      </c>
      <c r="AIX18" s="224">
        <f t="shared" si="272"/>
        <v>0</v>
      </c>
      <c r="AIY18" s="224">
        <f t="shared" si="272"/>
        <v>0</v>
      </c>
      <c r="AIZ18" s="224">
        <f t="shared" si="272"/>
        <v>0</v>
      </c>
      <c r="AJA18" s="224">
        <f t="shared" si="272"/>
        <v>0</v>
      </c>
      <c r="AJB18" s="224">
        <f t="shared" si="272"/>
        <v>0</v>
      </c>
      <c r="AJC18" s="224">
        <f t="shared" si="272"/>
        <v>0</v>
      </c>
      <c r="AJD18" s="224">
        <f t="shared" si="272"/>
        <v>0</v>
      </c>
      <c r="AJE18" s="224">
        <f t="shared" si="272"/>
        <v>0</v>
      </c>
      <c r="AJF18" s="224">
        <f t="shared" si="272"/>
        <v>0</v>
      </c>
      <c r="AJG18" s="224">
        <f t="shared" si="272"/>
        <v>0</v>
      </c>
      <c r="AJH18" s="224">
        <f t="shared" si="272"/>
        <v>0</v>
      </c>
      <c r="AJI18" s="224">
        <f t="shared" si="272"/>
        <v>0</v>
      </c>
      <c r="AJJ18" s="224">
        <f t="shared" si="272"/>
        <v>0</v>
      </c>
      <c r="AJK18" s="224">
        <f t="shared" si="272"/>
        <v>0</v>
      </c>
      <c r="AJL18" s="224">
        <f t="shared" si="272"/>
        <v>0</v>
      </c>
      <c r="AJM18" s="224">
        <f t="shared" si="272"/>
        <v>0</v>
      </c>
      <c r="AJN18" s="224">
        <f t="shared" si="272"/>
        <v>0</v>
      </c>
      <c r="AJO18" s="224">
        <f t="shared" si="272"/>
        <v>0</v>
      </c>
      <c r="AJP18" s="224">
        <f t="shared" si="272"/>
        <v>0</v>
      </c>
      <c r="AJQ18" s="224">
        <f t="shared" si="272"/>
        <v>0</v>
      </c>
      <c r="AJR18" s="224">
        <f t="shared" si="272"/>
        <v>0</v>
      </c>
      <c r="AJS18" s="224">
        <f t="shared" si="272"/>
        <v>0</v>
      </c>
      <c r="AJT18" s="224">
        <f t="shared" si="272"/>
        <v>0</v>
      </c>
      <c r="AJU18" s="224">
        <f t="shared" ref="AJU18:AMF18" si="273">SUM(AJU19:AJU21)</f>
        <v>0</v>
      </c>
      <c r="AJV18" s="224">
        <f t="shared" si="273"/>
        <v>0</v>
      </c>
      <c r="AJW18" s="224">
        <f t="shared" si="273"/>
        <v>0</v>
      </c>
      <c r="AJX18" s="224">
        <f t="shared" si="273"/>
        <v>0</v>
      </c>
      <c r="AJY18" s="224">
        <f t="shared" si="273"/>
        <v>0</v>
      </c>
      <c r="AJZ18" s="224">
        <f t="shared" si="273"/>
        <v>0</v>
      </c>
      <c r="AKA18" s="224">
        <f t="shared" si="273"/>
        <v>0</v>
      </c>
      <c r="AKB18" s="224">
        <f t="shared" si="273"/>
        <v>0</v>
      </c>
      <c r="AKC18" s="224">
        <f t="shared" si="273"/>
        <v>0</v>
      </c>
      <c r="AKD18" s="224">
        <f t="shared" si="273"/>
        <v>0</v>
      </c>
      <c r="AKE18" s="224">
        <f t="shared" si="273"/>
        <v>0</v>
      </c>
      <c r="AKF18" s="224">
        <f t="shared" si="273"/>
        <v>0</v>
      </c>
      <c r="AKG18" s="224">
        <f t="shared" si="273"/>
        <v>0</v>
      </c>
      <c r="AKH18" s="224">
        <f t="shared" si="273"/>
        <v>0</v>
      </c>
      <c r="AKI18" s="224">
        <f t="shared" si="273"/>
        <v>0</v>
      </c>
      <c r="AKJ18" s="224">
        <f t="shared" si="273"/>
        <v>0</v>
      </c>
      <c r="AKK18" s="224">
        <f t="shared" si="273"/>
        <v>0</v>
      </c>
      <c r="AKL18" s="224">
        <f t="shared" si="273"/>
        <v>0</v>
      </c>
      <c r="AKM18" s="224">
        <f t="shared" si="273"/>
        <v>0</v>
      </c>
      <c r="AKN18" s="224">
        <f t="shared" si="273"/>
        <v>0</v>
      </c>
      <c r="AKO18" s="224">
        <f t="shared" si="273"/>
        <v>0</v>
      </c>
      <c r="AKP18" s="224">
        <f t="shared" si="273"/>
        <v>0</v>
      </c>
      <c r="AKQ18" s="224">
        <f t="shared" si="273"/>
        <v>0</v>
      </c>
      <c r="AKR18" s="224">
        <f t="shared" si="273"/>
        <v>0</v>
      </c>
      <c r="AKS18" s="224">
        <f t="shared" si="273"/>
        <v>0</v>
      </c>
      <c r="AKT18" s="224">
        <f t="shared" si="273"/>
        <v>0</v>
      </c>
      <c r="AKU18" s="224">
        <f t="shared" si="273"/>
        <v>0</v>
      </c>
      <c r="AKV18" s="224">
        <f t="shared" si="273"/>
        <v>0</v>
      </c>
      <c r="AKW18" s="224">
        <f t="shared" si="273"/>
        <v>0</v>
      </c>
      <c r="AKX18" s="224">
        <f t="shared" si="273"/>
        <v>0</v>
      </c>
      <c r="AKY18" s="224">
        <f t="shared" si="273"/>
        <v>0</v>
      </c>
      <c r="AKZ18" s="224">
        <f t="shared" si="273"/>
        <v>0</v>
      </c>
      <c r="ALA18" s="224">
        <f t="shared" si="273"/>
        <v>0</v>
      </c>
      <c r="ALB18" s="224">
        <f t="shared" si="273"/>
        <v>0</v>
      </c>
      <c r="ALC18" s="224">
        <f t="shared" si="273"/>
        <v>0</v>
      </c>
      <c r="ALD18" s="224">
        <f t="shared" si="273"/>
        <v>0</v>
      </c>
      <c r="ALE18" s="224">
        <f t="shared" si="273"/>
        <v>0</v>
      </c>
      <c r="ALF18" s="224">
        <f t="shared" si="273"/>
        <v>0</v>
      </c>
      <c r="ALG18" s="224">
        <f t="shared" si="273"/>
        <v>0</v>
      </c>
      <c r="ALH18" s="224">
        <f t="shared" si="273"/>
        <v>0</v>
      </c>
      <c r="ALI18" s="224">
        <f t="shared" si="273"/>
        <v>0</v>
      </c>
      <c r="ALJ18" s="224">
        <f t="shared" si="273"/>
        <v>0</v>
      </c>
      <c r="ALK18" s="224">
        <f t="shared" si="273"/>
        <v>0</v>
      </c>
      <c r="ALL18" s="224">
        <f t="shared" si="273"/>
        <v>0</v>
      </c>
      <c r="ALM18" s="224">
        <f t="shared" si="273"/>
        <v>0</v>
      </c>
      <c r="ALN18" s="224">
        <f t="shared" si="273"/>
        <v>0</v>
      </c>
      <c r="ALO18" s="224">
        <f t="shared" si="273"/>
        <v>0</v>
      </c>
      <c r="ALP18" s="224">
        <f t="shared" si="273"/>
        <v>0</v>
      </c>
      <c r="ALQ18" s="224">
        <f t="shared" si="273"/>
        <v>0</v>
      </c>
      <c r="ALR18" s="224">
        <f t="shared" si="273"/>
        <v>0</v>
      </c>
      <c r="ALS18" s="224">
        <f t="shared" si="273"/>
        <v>0</v>
      </c>
      <c r="ALT18" s="224">
        <f t="shared" si="273"/>
        <v>0</v>
      </c>
      <c r="ALU18" s="224">
        <f t="shared" si="273"/>
        <v>0</v>
      </c>
      <c r="ALV18" s="224">
        <f t="shared" si="273"/>
        <v>0</v>
      </c>
      <c r="ALW18" s="224">
        <f t="shared" si="273"/>
        <v>0</v>
      </c>
      <c r="ALX18" s="224">
        <f t="shared" si="273"/>
        <v>0</v>
      </c>
      <c r="ALY18" s="224">
        <f t="shared" si="273"/>
        <v>0</v>
      </c>
      <c r="ALZ18" s="224">
        <f t="shared" si="273"/>
        <v>0</v>
      </c>
      <c r="AMA18" s="224">
        <f t="shared" si="273"/>
        <v>0</v>
      </c>
      <c r="AMB18" s="224">
        <f t="shared" si="273"/>
        <v>0</v>
      </c>
      <c r="AMC18" s="224">
        <f t="shared" si="273"/>
        <v>0</v>
      </c>
      <c r="AMD18" s="224">
        <f t="shared" si="273"/>
        <v>0</v>
      </c>
      <c r="AME18" s="224">
        <f t="shared" si="273"/>
        <v>0</v>
      </c>
      <c r="AMF18" s="224">
        <f t="shared" si="273"/>
        <v>0</v>
      </c>
      <c r="AMG18" s="224">
        <f t="shared" ref="AMG18:AOR18" si="274">SUM(AMG19:AMG21)</f>
        <v>0</v>
      </c>
      <c r="AMH18" s="224">
        <f t="shared" si="274"/>
        <v>0</v>
      </c>
      <c r="AMI18" s="224">
        <f t="shared" si="274"/>
        <v>0</v>
      </c>
      <c r="AMJ18" s="224">
        <f t="shared" si="274"/>
        <v>0</v>
      </c>
      <c r="AMK18" s="224">
        <f t="shared" si="274"/>
        <v>0</v>
      </c>
      <c r="AML18" s="224">
        <f t="shared" si="274"/>
        <v>0</v>
      </c>
      <c r="AMM18" s="224">
        <f t="shared" si="274"/>
        <v>0</v>
      </c>
      <c r="AMN18" s="224">
        <f t="shared" si="274"/>
        <v>0</v>
      </c>
      <c r="AMO18" s="224">
        <f t="shared" si="274"/>
        <v>0</v>
      </c>
      <c r="AMP18" s="224">
        <f t="shared" si="274"/>
        <v>0</v>
      </c>
      <c r="AMQ18" s="224">
        <f t="shared" si="274"/>
        <v>0</v>
      </c>
      <c r="AMR18" s="224">
        <f t="shared" si="274"/>
        <v>0</v>
      </c>
      <c r="AMS18" s="224">
        <f t="shared" si="274"/>
        <v>0</v>
      </c>
      <c r="AMT18" s="224">
        <f t="shared" si="274"/>
        <v>0</v>
      </c>
      <c r="AMU18" s="224">
        <f t="shared" si="274"/>
        <v>0</v>
      </c>
      <c r="AMV18" s="224">
        <f t="shared" si="274"/>
        <v>0</v>
      </c>
      <c r="AMW18" s="224">
        <f t="shared" si="274"/>
        <v>0</v>
      </c>
      <c r="AMX18" s="224">
        <f t="shared" si="274"/>
        <v>0</v>
      </c>
      <c r="AMY18" s="224">
        <f t="shared" si="274"/>
        <v>0</v>
      </c>
      <c r="AMZ18" s="224">
        <f t="shared" si="274"/>
        <v>0</v>
      </c>
      <c r="ANA18" s="224">
        <f t="shared" si="274"/>
        <v>0</v>
      </c>
      <c r="ANB18" s="224">
        <f t="shared" si="274"/>
        <v>0</v>
      </c>
      <c r="ANC18" s="224">
        <f t="shared" si="274"/>
        <v>0</v>
      </c>
      <c r="AND18" s="224">
        <f t="shared" si="274"/>
        <v>0</v>
      </c>
      <c r="ANE18" s="224">
        <f t="shared" si="274"/>
        <v>0</v>
      </c>
      <c r="ANF18" s="224">
        <f t="shared" si="274"/>
        <v>0</v>
      </c>
      <c r="ANG18" s="224">
        <f t="shared" si="274"/>
        <v>0</v>
      </c>
      <c r="ANH18" s="224">
        <f t="shared" si="274"/>
        <v>0</v>
      </c>
      <c r="ANI18" s="224">
        <f t="shared" si="274"/>
        <v>0</v>
      </c>
      <c r="ANJ18" s="224">
        <f t="shared" si="274"/>
        <v>0</v>
      </c>
      <c r="ANK18" s="224">
        <f t="shared" si="274"/>
        <v>0</v>
      </c>
      <c r="ANL18" s="224">
        <f t="shared" si="274"/>
        <v>0</v>
      </c>
      <c r="ANM18" s="224">
        <f t="shared" si="274"/>
        <v>0</v>
      </c>
      <c r="ANN18" s="224">
        <f t="shared" si="274"/>
        <v>0</v>
      </c>
      <c r="ANO18" s="224">
        <f t="shared" si="274"/>
        <v>0</v>
      </c>
      <c r="ANP18" s="224">
        <f t="shared" si="274"/>
        <v>0</v>
      </c>
      <c r="ANQ18" s="224">
        <f t="shared" si="274"/>
        <v>0</v>
      </c>
      <c r="ANR18" s="224">
        <f t="shared" si="274"/>
        <v>0</v>
      </c>
      <c r="ANS18" s="224">
        <f t="shared" si="274"/>
        <v>0</v>
      </c>
      <c r="ANT18" s="224">
        <f t="shared" si="274"/>
        <v>0</v>
      </c>
      <c r="ANU18" s="224">
        <f t="shared" si="274"/>
        <v>0</v>
      </c>
      <c r="ANV18" s="224">
        <f t="shared" si="274"/>
        <v>0</v>
      </c>
      <c r="ANW18" s="224">
        <f t="shared" si="274"/>
        <v>0</v>
      </c>
      <c r="ANX18" s="224">
        <f t="shared" si="274"/>
        <v>0</v>
      </c>
      <c r="ANY18" s="224">
        <f t="shared" si="274"/>
        <v>0</v>
      </c>
      <c r="ANZ18" s="224">
        <f t="shared" si="274"/>
        <v>0</v>
      </c>
      <c r="AOA18" s="224">
        <f t="shared" si="274"/>
        <v>0</v>
      </c>
      <c r="AOB18" s="224">
        <f t="shared" si="274"/>
        <v>0</v>
      </c>
      <c r="AOC18" s="224">
        <f t="shared" si="274"/>
        <v>0</v>
      </c>
      <c r="AOD18" s="224">
        <f t="shared" si="274"/>
        <v>0</v>
      </c>
      <c r="AOE18" s="224">
        <f t="shared" si="274"/>
        <v>0</v>
      </c>
      <c r="AOF18" s="224">
        <f t="shared" si="274"/>
        <v>0</v>
      </c>
      <c r="AOG18" s="224">
        <f t="shared" si="274"/>
        <v>0</v>
      </c>
      <c r="AOH18" s="224">
        <f t="shared" si="274"/>
        <v>0</v>
      </c>
      <c r="AOI18" s="224">
        <f t="shared" si="274"/>
        <v>0</v>
      </c>
      <c r="AOJ18" s="224">
        <f t="shared" si="274"/>
        <v>0</v>
      </c>
      <c r="AOK18" s="224">
        <f t="shared" si="274"/>
        <v>0</v>
      </c>
      <c r="AOL18" s="224">
        <f t="shared" si="274"/>
        <v>0</v>
      </c>
      <c r="AOM18" s="224">
        <f t="shared" si="274"/>
        <v>0</v>
      </c>
      <c r="AON18" s="224">
        <f t="shared" si="274"/>
        <v>0</v>
      </c>
      <c r="AOO18" s="224">
        <f t="shared" si="274"/>
        <v>0</v>
      </c>
      <c r="AOP18" s="224">
        <f t="shared" si="274"/>
        <v>0</v>
      </c>
      <c r="AOQ18" s="224">
        <f t="shared" si="274"/>
        <v>0</v>
      </c>
      <c r="AOR18" s="224">
        <f t="shared" si="274"/>
        <v>0</v>
      </c>
      <c r="AOS18" s="224">
        <f t="shared" ref="AOS18:ARD18" si="275">SUM(AOS19:AOS21)</f>
        <v>0</v>
      </c>
      <c r="AOT18" s="224">
        <f t="shared" si="275"/>
        <v>0</v>
      </c>
      <c r="AOU18" s="224">
        <f t="shared" si="275"/>
        <v>0</v>
      </c>
      <c r="AOV18" s="224">
        <f t="shared" si="275"/>
        <v>0</v>
      </c>
      <c r="AOW18" s="224">
        <f t="shared" si="275"/>
        <v>0</v>
      </c>
      <c r="AOX18" s="224">
        <f t="shared" si="275"/>
        <v>0</v>
      </c>
      <c r="AOY18" s="224">
        <f t="shared" si="275"/>
        <v>0</v>
      </c>
      <c r="AOZ18" s="224">
        <f t="shared" si="275"/>
        <v>0</v>
      </c>
      <c r="APA18" s="224">
        <f t="shared" si="275"/>
        <v>0</v>
      </c>
      <c r="APB18" s="224">
        <f t="shared" si="275"/>
        <v>0</v>
      </c>
      <c r="APC18" s="224">
        <f t="shared" si="275"/>
        <v>0</v>
      </c>
      <c r="APD18" s="224">
        <f t="shared" si="275"/>
        <v>0</v>
      </c>
      <c r="APE18" s="224">
        <f t="shared" si="275"/>
        <v>0</v>
      </c>
      <c r="APF18" s="224">
        <f t="shared" si="275"/>
        <v>0</v>
      </c>
      <c r="APG18" s="224">
        <f t="shared" si="275"/>
        <v>0</v>
      </c>
      <c r="APH18" s="224">
        <f t="shared" si="275"/>
        <v>0</v>
      </c>
      <c r="API18" s="224">
        <f t="shared" si="275"/>
        <v>0</v>
      </c>
      <c r="APJ18" s="224">
        <f t="shared" si="275"/>
        <v>0</v>
      </c>
      <c r="APK18" s="224">
        <f t="shared" si="275"/>
        <v>0</v>
      </c>
      <c r="APL18" s="224">
        <f t="shared" si="275"/>
        <v>0</v>
      </c>
      <c r="APM18" s="224">
        <f t="shared" si="275"/>
        <v>0</v>
      </c>
      <c r="APN18" s="224">
        <f t="shared" si="275"/>
        <v>0</v>
      </c>
      <c r="APO18" s="224">
        <f t="shared" si="275"/>
        <v>0</v>
      </c>
      <c r="APP18" s="224">
        <f t="shared" si="275"/>
        <v>0</v>
      </c>
      <c r="APQ18" s="224">
        <f t="shared" si="275"/>
        <v>0</v>
      </c>
      <c r="APR18" s="224">
        <f t="shared" si="275"/>
        <v>0</v>
      </c>
      <c r="APS18" s="224">
        <f t="shared" si="275"/>
        <v>0</v>
      </c>
      <c r="APT18" s="224">
        <f t="shared" si="275"/>
        <v>0</v>
      </c>
      <c r="APU18" s="224">
        <f t="shared" si="275"/>
        <v>0</v>
      </c>
      <c r="APV18" s="224">
        <f t="shared" si="275"/>
        <v>0</v>
      </c>
      <c r="APW18" s="224">
        <f t="shared" si="275"/>
        <v>0</v>
      </c>
      <c r="APX18" s="224">
        <f t="shared" si="275"/>
        <v>0</v>
      </c>
      <c r="APY18" s="224">
        <f t="shared" si="275"/>
        <v>0</v>
      </c>
      <c r="APZ18" s="224">
        <f t="shared" si="275"/>
        <v>0</v>
      </c>
      <c r="AQA18" s="224">
        <f t="shared" si="275"/>
        <v>0</v>
      </c>
      <c r="AQB18" s="224">
        <f t="shared" si="275"/>
        <v>0</v>
      </c>
      <c r="AQC18" s="224">
        <f t="shared" si="275"/>
        <v>0</v>
      </c>
      <c r="AQD18" s="224">
        <f t="shared" si="275"/>
        <v>0</v>
      </c>
      <c r="AQE18" s="224">
        <f t="shared" si="275"/>
        <v>0</v>
      </c>
      <c r="AQF18" s="224">
        <f t="shared" si="275"/>
        <v>0</v>
      </c>
      <c r="AQG18" s="224">
        <f t="shared" si="275"/>
        <v>0</v>
      </c>
      <c r="AQH18" s="224">
        <f t="shared" si="275"/>
        <v>0</v>
      </c>
      <c r="AQI18" s="224">
        <f t="shared" si="275"/>
        <v>0</v>
      </c>
      <c r="AQJ18" s="224">
        <f t="shared" si="275"/>
        <v>0</v>
      </c>
      <c r="AQK18" s="224">
        <f t="shared" si="275"/>
        <v>0</v>
      </c>
      <c r="AQL18" s="224">
        <f t="shared" si="275"/>
        <v>0</v>
      </c>
      <c r="AQM18" s="224">
        <f t="shared" si="275"/>
        <v>0</v>
      </c>
      <c r="AQN18" s="224">
        <f t="shared" si="275"/>
        <v>0</v>
      </c>
      <c r="AQO18" s="224">
        <f t="shared" si="275"/>
        <v>0</v>
      </c>
      <c r="AQP18" s="224">
        <f t="shared" si="275"/>
        <v>0</v>
      </c>
      <c r="AQQ18" s="224">
        <f t="shared" si="275"/>
        <v>0</v>
      </c>
      <c r="AQR18" s="224">
        <f t="shared" si="275"/>
        <v>0</v>
      </c>
      <c r="AQS18" s="224">
        <f t="shared" si="275"/>
        <v>0</v>
      </c>
      <c r="AQT18" s="224">
        <f t="shared" si="275"/>
        <v>0</v>
      </c>
      <c r="AQU18" s="224">
        <f t="shared" si="275"/>
        <v>0</v>
      </c>
      <c r="AQV18" s="224">
        <f t="shared" si="275"/>
        <v>0</v>
      </c>
      <c r="AQW18" s="224">
        <f t="shared" si="275"/>
        <v>0</v>
      </c>
      <c r="AQX18" s="224">
        <f t="shared" si="275"/>
        <v>0</v>
      </c>
      <c r="AQY18" s="224">
        <f t="shared" si="275"/>
        <v>0</v>
      </c>
      <c r="AQZ18" s="224">
        <f t="shared" si="275"/>
        <v>0</v>
      </c>
      <c r="ARA18" s="224">
        <f t="shared" si="275"/>
        <v>0</v>
      </c>
      <c r="ARB18" s="224">
        <f t="shared" si="275"/>
        <v>0</v>
      </c>
      <c r="ARC18" s="224">
        <f t="shared" si="275"/>
        <v>0</v>
      </c>
      <c r="ARD18" s="224">
        <f t="shared" si="275"/>
        <v>0</v>
      </c>
      <c r="ARE18" s="224">
        <f t="shared" ref="ARE18:ATP18" si="276">SUM(ARE19:ARE21)</f>
        <v>0</v>
      </c>
      <c r="ARF18" s="224">
        <f t="shared" si="276"/>
        <v>0</v>
      </c>
      <c r="ARG18" s="224">
        <f t="shared" si="276"/>
        <v>0</v>
      </c>
      <c r="ARH18" s="224">
        <f t="shared" si="276"/>
        <v>0</v>
      </c>
      <c r="ARI18" s="224">
        <f t="shared" si="276"/>
        <v>0</v>
      </c>
      <c r="ARJ18" s="224">
        <f t="shared" si="276"/>
        <v>0</v>
      </c>
      <c r="ARK18" s="224">
        <f t="shared" si="276"/>
        <v>0</v>
      </c>
      <c r="ARL18" s="224">
        <f t="shared" si="276"/>
        <v>0</v>
      </c>
      <c r="ARM18" s="224">
        <f t="shared" si="276"/>
        <v>0</v>
      </c>
      <c r="ARN18" s="224">
        <f t="shared" si="276"/>
        <v>0</v>
      </c>
      <c r="ARO18" s="224">
        <f t="shared" si="276"/>
        <v>0</v>
      </c>
      <c r="ARP18" s="224">
        <f t="shared" si="276"/>
        <v>0</v>
      </c>
      <c r="ARQ18" s="224">
        <f t="shared" si="276"/>
        <v>0</v>
      </c>
      <c r="ARR18" s="224">
        <f t="shared" si="276"/>
        <v>0</v>
      </c>
      <c r="ARS18" s="224">
        <f t="shared" si="276"/>
        <v>0</v>
      </c>
      <c r="ART18" s="224">
        <f t="shared" si="276"/>
        <v>0</v>
      </c>
      <c r="ARU18" s="224">
        <f t="shared" si="276"/>
        <v>0</v>
      </c>
      <c r="ARV18" s="224">
        <f t="shared" si="276"/>
        <v>0</v>
      </c>
      <c r="ARW18" s="224">
        <f t="shared" si="276"/>
        <v>0</v>
      </c>
      <c r="ARX18" s="224">
        <f t="shared" si="276"/>
        <v>0</v>
      </c>
      <c r="ARY18" s="224">
        <f t="shared" si="276"/>
        <v>0</v>
      </c>
      <c r="ARZ18" s="224">
        <f t="shared" si="276"/>
        <v>0</v>
      </c>
      <c r="ASA18" s="224">
        <f t="shared" si="276"/>
        <v>0</v>
      </c>
      <c r="ASB18" s="224">
        <f t="shared" si="276"/>
        <v>0</v>
      </c>
      <c r="ASC18" s="224">
        <f t="shared" si="276"/>
        <v>0</v>
      </c>
      <c r="ASD18" s="224">
        <f t="shared" si="276"/>
        <v>0</v>
      </c>
      <c r="ASE18" s="224">
        <f t="shared" si="276"/>
        <v>0</v>
      </c>
      <c r="ASF18" s="224">
        <f t="shared" si="276"/>
        <v>0</v>
      </c>
      <c r="ASG18" s="224">
        <f t="shared" si="276"/>
        <v>0</v>
      </c>
      <c r="ASH18" s="224">
        <f t="shared" si="276"/>
        <v>0</v>
      </c>
      <c r="ASI18" s="224">
        <f t="shared" si="276"/>
        <v>0</v>
      </c>
      <c r="ASJ18" s="224">
        <f t="shared" si="276"/>
        <v>0</v>
      </c>
      <c r="ASK18" s="224">
        <f t="shared" si="276"/>
        <v>0</v>
      </c>
      <c r="ASL18" s="224">
        <f t="shared" si="276"/>
        <v>0</v>
      </c>
      <c r="ASM18" s="224">
        <f t="shared" si="276"/>
        <v>0</v>
      </c>
      <c r="ASN18" s="224">
        <f t="shared" si="276"/>
        <v>0</v>
      </c>
      <c r="ASO18" s="224">
        <f t="shared" si="276"/>
        <v>0</v>
      </c>
      <c r="ASP18" s="224">
        <f t="shared" si="276"/>
        <v>0</v>
      </c>
      <c r="ASQ18" s="224">
        <f t="shared" si="276"/>
        <v>0</v>
      </c>
      <c r="ASR18" s="224">
        <f t="shared" si="276"/>
        <v>0</v>
      </c>
      <c r="ASS18" s="224">
        <f t="shared" si="276"/>
        <v>0</v>
      </c>
      <c r="AST18" s="224">
        <f t="shared" si="276"/>
        <v>0</v>
      </c>
      <c r="ASU18" s="224">
        <f t="shared" si="276"/>
        <v>0</v>
      </c>
      <c r="ASV18" s="224">
        <f t="shared" si="276"/>
        <v>0</v>
      </c>
      <c r="ASW18" s="224">
        <f t="shared" si="276"/>
        <v>0</v>
      </c>
      <c r="ASX18" s="224">
        <f t="shared" si="276"/>
        <v>0</v>
      </c>
      <c r="ASY18" s="224">
        <f t="shared" si="276"/>
        <v>0</v>
      </c>
      <c r="ASZ18" s="224">
        <f t="shared" si="276"/>
        <v>0</v>
      </c>
      <c r="ATA18" s="224">
        <f t="shared" si="276"/>
        <v>0</v>
      </c>
      <c r="ATB18" s="224">
        <f t="shared" si="276"/>
        <v>0</v>
      </c>
      <c r="ATC18" s="224">
        <f t="shared" si="276"/>
        <v>0</v>
      </c>
      <c r="ATD18" s="224">
        <f t="shared" si="276"/>
        <v>0</v>
      </c>
      <c r="ATE18" s="224">
        <f t="shared" si="276"/>
        <v>0</v>
      </c>
      <c r="ATF18" s="224">
        <f t="shared" si="276"/>
        <v>0</v>
      </c>
      <c r="ATG18" s="224">
        <f t="shared" si="276"/>
        <v>0</v>
      </c>
      <c r="ATH18" s="224">
        <f t="shared" si="276"/>
        <v>0</v>
      </c>
      <c r="ATI18" s="224">
        <f t="shared" si="276"/>
        <v>0</v>
      </c>
      <c r="ATJ18" s="224">
        <f t="shared" si="276"/>
        <v>0</v>
      </c>
      <c r="ATK18" s="224">
        <f t="shared" si="276"/>
        <v>0</v>
      </c>
      <c r="ATL18" s="224">
        <f t="shared" si="276"/>
        <v>0</v>
      </c>
      <c r="ATM18" s="224">
        <f t="shared" si="276"/>
        <v>0</v>
      </c>
      <c r="ATN18" s="224">
        <f t="shared" si="276"/>
        <v>0</v>
      </c>
      <c r="ATO18" s="224">
        <f t="shared" si="276"/>
        <v>0</v>
      </c>
      <c r="ATP18" s="224">
        <f t="shared" si="276"/>
        <v>0</v>
      </c>
      <c r="ATQ18" s="224">
        <f t="shared" ref="ATQ18:AWB18" si="277">SUM(ATQ19:ATQ21)</f>
        <v>0</v>
      </c>
      <c r="ATR18" s="224">
        <f t="shared" si="277"/>
        <v>0</v>
      </c>
      <c r="ATS18" s="224">
        <f t="shared" si="277"/>
        <v>0</v>
      </c>
      <c r="ATT18" s="224">
        <f t="shared" si="277"/>
        <v>0</v>
      </c>
      <c r="ATU18" s="224">
        <f t="shared" si="277"/>
        <v>0</v>
      </c>
      <c r="ATV18" s="224">
        <f t="shared" si="277"/>
        <v>0</v>
      </c>
      <c r="ATW18" s="224">
        <f t="shared" si="277"/>
        <v>0</v>
      </c>
      <c r="ATX18" s="224">
        <f t="shared" si="277"/>
        <v>0</v>
      </c>
      <c r="ATY18" s="224">
        <f t="shared" si="277"/>
        <v>0</v>
      </c>
      <c r="ATZ18" s="224">
        <f t="shared" si="277"/>
        <v>0</v>
      </c>
      <c r="AUA18" s="224">
        <f t="shared" si="277"/>
        <v>0</v>
      </c>
      <c r="AUB18" s="224">
        <f t="shared" si="277"/>
        <v>0</v>
      </c>
      <c r="AUC18" s="224">
        <f t="shared" si="277"/>
        <v>0</v>
      </c>
      <c r="AUD18" s="224">
        <f t="shared" si="277"/>
        <v>0</v>
      </c>
      <c r="AUE18" s="224">
        <f t="shared" si="277"/>
        <v>0</v>
      </c>
      <c r="AUF18" s="224">
        <f t="shared" si="277"/>
        <v>0</v>
      </c>
      <c r="AUG18" s="224">
        <f t="shared" si="277"/>
        <v>0</v>
      </c>
      <c r="AUH18" s="224">
        <f t="shared" si="277"/>
        <v>0</v>
      </c>
      <c r="AUI18" s="224">
        <f t="shared" si="277"/>
        <v>0</v>
      </c>
      <c r="AUJ18" s="224">
        <f t="shared" si="277"/>
        <v>0</v>
      </c>
      <c r="AUK18" s="224">
        <f t="shared" si="277"/>
        <v>0</v>
      </c>
      <c r="AUL18" s="224">
        <f t="shared" si="277"/>
        <v>0</v>
      </c>
      <c r="AUM18" s="224">
        <f t="shared" si="277"/>
        <v>0</v>
      </c>
      <c r="AUN18" s="224">
        <f t="shared" si="277"/>
        <v>0</v>
      </c>
      <c r="AUO18" s="224">
        <f t="shared" si="277"/>
        <v>0</v>
      </c>
      <c r="AUP18" s="224">
        <f t="shared" si="277"/>
        <v>0</v>
      </c>
      <c r="AUQ18" s="224">
        <f t="shared" si="277"/>
        <v>0</v>
      </c>
      <c r="AUR18" s="224">
        <f t="shared" si="277"/>
        <v>0</v>
      </c>
      <c r="AUS18" s="224">
        <f t="shared" si="277"/>
        <v>0</v>
      </c>
      <c r="AUT18" s="224">
        <f t="shared" si="277"/>
        <v>0</v>
      </c>
      <c r="AUU18" s="224">
        <f t="shared" si="277"/>
        <v>0</v>
      </c>
      <c r="AUV18" s="224">
        <f t="shared" si="277"/>
        <v>0</v>
      </c>
      <c r="AUW18" s="224">
        <f t="shared" si="277"/>
        <v>0</v>
      </c>
      <c r="AUX18" s="224">
        <f t="shared" si="277"/>
        <v>0</v>
      </c>
      <c r="AUY18" s="224">
        <f t="shared" si="277"/>
        <v>0</v>
      </c>
      <c r="AUZ18" s="224">
        <f t="shared" si="277"/>
        <v>0</v>
      </c>
      <c r="AVA18" s="224">
        <f t="shared" si="277"/>
        <v>0</v>
      </c>
      <c r="AVB18" s="224">
        <f t="shared" si="277"/>
        <v>0</v>
      </c>
      <c r="AVC18" s="224">
        <f t="shared" si="277"/>
        <v>0</v>
      </c>
      <c r="AVD18" s="224">
        <f t="shared" si="277"/>
        <v>0</v>
      </c>
      <c r="AVE18" s="224">
        <f t="shared" si="277"/>
        <v>0</v>
      </c>
      <c r="AVF18" s="224">
        <f t="shared" si="277"/>
        <v>0</v>
      </c>
      <c r="AVG18" s="224">
        <f t="shared" si="277"/>
        <v>0</v>
      </c>
      <c r="AVH18" s="224">
        <f t="shared" si="277"/>
        <v>0</v>
      </c>
      <c r="AVI18" s="224">
        <f t="shared" si="277"/>
        <v>0</v>
      </c>
      <c r="AVJ18" s="224">
        <f t="shared" si="277"/>
        <v>0</v>
      </c>
      <c r="AVK18" s="224">
        <f t="shared" si="277"/>
        <v>0</v>
      </c>
      <c r="AVL18" s="224">
        <f t="shared" si="277"/>
        <v>0</v>
      </c>
      <c r="AVM18" s="224">
        <f t="shared" si="277"/>
        <v>0</v>
      </c>
      <c r="AVN18" s="224">
        <f t="shared" si="277"/>
        <v>0</v>
      </c>
      <c r="AVO18" s="224">
        <f t="shared" si="277"/>
        <v>0</v>
      </c>
      <c r="AVP18" s="224">
        <f t="shared" si="277"/>
        <v>0</v>
      </c>
      <c r="AVQ18" s="224">
        <f t="shared" si="277"/>
        <v>0</v>
      </c>
      <c r="AVR18" s="224">
        <f t="shared" si="277"/>
        <v>0</v>
      </c>
      <c r="AVS18" s="224">
        <f t="shared" si="277"/>
        <v>0</v>
      </c>
      <c r="AVT18" s="224">
        <f t="shared" si="277"/>
        <v>0</v>
      </c>
      <c r="AVU18" s="224">
        <f t="shared" si="277"/>
        <v>0</v>
      </c>
      <c r="AVV18" s="224">
        <f t="shared" si="277"/>
        <v>0</v>
      </c>
      <c r="AVW18" s="224">
        <f t="shared" si="277"/>
        <v>0</v>
      </c>
      <c r="AVX18" s="224">
        <f t="shared" si="277"/>
        <v>0</v>
      </c>
      <c r="AVY18" s="224">
        <f t="shared" si="277"/>
        <v>0</v>
      </c>
      <c r="AVZ18" s="224">
        <f t="shared" si="277"/>
        <v>0</v>
      </c>
      <c r="AWA18" s="224">
        <f t="shared" si="277"/>
        <v>0</v>
      </c>
      <c r="AWB18" s="224">
        <f t="shared" si="277"/>
        <v>0</v>
      </c>
      <c r="AWC18" s="224">
        <f t="shared" ref="AWC18:AYN18" si="278">SUM(AWC19:AWC21)</f>
        <v>0</v>
      </c>
      <c r="AWD18" s="224">
        <f t="shared" si="278"/>
        <v>0</v>
      </c>
      <c r="AWE18" s="224">
        <f t="shared" si="278"/>
        <v>0</v>
      </c>
      <c r="AWF18" s="224">
        <f t="shared" si="278"/>
        <v>0</v>
      </c>
      <c r="AWG18" s="224">
        <f t="shared" si="278"/>
        <v>0</v>
      </c>
      <c r="AWH18" s="224">
        <f t="shared" si="278"/>
        <v>0</v>
      </c>
      <c r="AWI18" s="224">
        <f t="shared" si="278"/>
        <v>0</v>
      </c>
      <c r="AWJ18" s="224">
        <f t="shared" si="278"/>
        <v>0</v>
      </c>
      <c r="AWK18" s="224">
        <f t="shared" si="278"/>
        <v>0</v>
      </c>
      <c r="AWL18" s="224">
        <f t="shared" si="278"/>
        <v>0</v>
      </c>
      <c r="AWM18" s="224">
        <f t="shared" si="278"/>
        <v>0</v>
      </c>
      <c r="AWN18" s="224">
        <f t="shared" si="278"/>
        <v>0</v>
      </c>
      <c r="AWO18" s="224">
        <f t="shared" si="278"/>
        <v>0</v>
      </c>
      <c r="AWP18" s="224">
        <f t="shared" si="278"/>
        <v>0</v>
      </c>
      <c r="AWQ18" s="224">
        <f t="shared" si="278"/>
        <v>0</v>
      </c>
      <c r="AWR18" s="224">
        <f t="shared" si="278"/>
        <v>0</v>
      </c>
      <c r="AWS18" s="224">
        <f t="shared" si="278"/>
        <v>0</v>
      </c>
      <c r="AWT18" s="224">
        <f t="shared" si="278"/>
        <v>0</v>
      </c>
      <c r="AWU18" s="224">
        <f t="shared" si="278"/>
        <v>0</v>
      </c>
      <c r="AWV18" s="224">
        <f t="shared" si="278"/>
        <v>0</v>
      </c>
      <c r="AWW18" s="224">
        <f t="shared" si="278"/>
        <v>0</v>
      </c>
      <c r="AWX18" s="224">
        <f t="shared" si="278"/>
        <v>0</v>
      </c>
      <c r="AWY18" s="224">
        <f t="shared" si="278"/>
        <v>0</v>
      </c>
      <c r="AWZ18" s="224">
        <f t="shared" si="278"/>
        <v>0</v>
      </c>
      <c r="AXA18" s="224">
        <f t="shared" si="278"/>
        <v>0</v>
      </c>
      <c r="AXB18" s="224">
        <f t="shared" si="278"/>
        <v>0</v>
      </c>
      <c r="AXC18" s="224">
        <f t="shared" si="278"/>
        <v>0</v>
      </c>
      <c r="AXD18" s="224">
        <f t="shared" si="278"/>
        <v>0</v>
      </c>
      <c r="AXE18" s="224">
        <f t="shared" si="278"/>
        <v>0</v>
      </c>
      <c r="AXF18" s="224">
        <f t="shared" si="278"/>
        <v>0</v>
      </c>
      <c r="AXG18" s="224">
        <f t="shared" si="278"/>
        <v>0</v>
      </c>
      <c r="AXH18" s="224">
        <f t="shared" si="278"/>
        <v>0</v>
      </c>
      <c r="AXI18" s="224">
        <f t="shared" si="278"/>
        <v>0</v>
      </c>
      <c r="AXJ18" s="224">
        <f t="shared" si="278"/>
        <v>0</v>
      </c>
      <c r="AXK18" s="224">
        <f t="shared" si="278"/>
        <v>0</v>
      </c>
      <c r="AXL18" s="224">
        <f t="shared" si="278"/>
        <v>0</v>
      </c>
      <c r="AXM18" s="224">
        <f t="shared" si="278"/>
        <v>0</v>
      </c>
      <c r="AXN18" s="224">
        <f t="shared" si="278"/>
        <v>0</v>
      </c>
      <c r="AXO18" s="224">
        <f t="shared" si="278"/>
        <v>0</v>
      </c>
      <c r="AXP18" s="224">
        <f t="shared" si="278"/>
        <v>0</v>
      </c>
      <c r="AXQ18" s="224">
        <f t="shared" si="278"/>
        <v>0</v>
      </c>
      <c r="AXR18" s="224">
        <f t="shared" si="278"/>
        <v>0</v>
      </c>
      <c r="AXS18" s="224">
        <f t="shared" si="278"/>
        <v>0</v>
      </c>
      <c r="AXT18" s="224">
        <f t="shared" si="278"/>
        <v>0</v>
      </c>
      <c r="AXU18" s="224">
        <f t="shared" si="278"/>
        <v>0</v>
      </c>
      <c r="AXV18" s="224">
        <f t="shared" si="278"/>
        <v>0</v>
      </c>
      <c r="AXW18" s="224">
        <f t="shared" si="278"/>
        <v>0</v>
      </c>
      <c r="AXX18" s="224">
        <f t="shared" si="278"/>
        <v>0</v>
      </c>
      <c r="AXY18" s="224">
        <f t="shared" si="278"/>
        <v>0</v>
      </c>
      <c r="AXZ18" s="224">
        <f t="shared" si="278"/>
        <v>0</v>
      </c>
      <c r="AYA18" s="224">
        <f t="shared" si="278"/>
        <v>0</v>
      </c>
      <c r="AYB18" s="224">
        <f t="shared" si="278"/>
        <v>0</v>
      </c>
      <c r="AYC18" s="224">
        <f t="shared" si="278"/>
        <v>0</v>
      </c>
      <c r="AYD18" s="224">
        <f t="shared" si="278"/>
        <v>0</v>
      </c>
      <c r="AYE18" s="224">
        <f t="shared" si="278"/>
        <v>0</v>
      </c>
      <c r="AYF18" s="224">
        <f t="shared" si="278"/>
        <v>0</v>
      </c>
      <c r="AYG18" s="224">
        <f t="shared" si="278"/>
        <v>0</v>
      </c>
      <c r="AYH18" s="224">
        <f t="shared" si="278"/>
        <v>0</v>
      </c>
      <c r="AYI18" s="224">
        <f t="shared" si="278"/>
        <v>0</v>
      </c>
      <c r="AYJ18" s="224">
        <f t="shared" si="278"/>
        <v>0</v>
      </c>
      <c r="AYK18" s="224">
        <f t="shared" si="278"/>
        <v>0</v>
      </c>
      <c r="AYL18" s="224">
        <f t="shared" si="278"/>
        <v>0</v>
      </c>
      <c r="AYM18" s="224">
        <f t="shared" si="278"/>
        <v>0</v>
      </c>
      <c r="AYN18" s="224">
        <f t="shared" si="278"/>
        <v>0</v>
      </c>
      <c r="AYO18" s="224">
        <f t="shared" ref="AYO18:BAZ18" si="279">SUM(AYO19:AYO21)</f>
        <v>0</v>
      </c>
      <c r="AYP18" s="224">
        <f t="shared" si="279"/>
        <v>0</v>
      </c>
      <c r="AYQ18" s="224">
        <f t="shared" si="279"/>
        <v>0</v>
      </c>
      <c r="AYR18" s="224">
        <f t="shared" si="279"/>
        <v>0</v>
      </c>
      <c r="AYS18" s="224">
        <f t="shared" si="279"/>
        <v>0</v>
      </c>
      <c r="AYT18" s="224">
        <f t="shared" si="279"/>
        <v>0</v>
      </c>
      <c r="AYU18" s="224">
        <f t="shared" si="279"/>
        <v>0</v>
      </c>
      <c r="AYV18" s="224">
        <f t="shared" si="279"/>
        <v>0</v>
      </c>
      <c r="AYW18" s="224">
        <f t="shared" si="279"/>
        <v>0</v>
      </c>
      <c r="AYX18" s="224">
        <f t="shared" si="279"/>
        <v>0</v>
      </c>
      <c r="AYY18" s="224">
        <f t="shared" si="279"/>
        <v>0</v>
      </c>
      <c r="AYZ18" s="224">
        <f t="shared" si="279"/>
        <v>0</v>
      </c>
      <c r="AZA18" s="224">
        <f t="shared" si="279"/>
        <v>0</v>
      </c>
      <c r="AZB18" s="224">
        <f t="shared" si="279"/>
        <v>0</v>
      </c>
      <c r="AZC18" s="224">
        <f t="shared" si="279"/>
        <v>0</v>
      </c>
      <c r="AZD18" s="224">
        <f t="shared" si="279"/>
        <v>0</v>
      </c>
      <c r="AZE18" s="224">
        <f t="shared" si="279"/>
        <v>0</v>
      </c>
      <c r="AZF18" s="224">
        <f t="shared" si="279"/>
        <v>0</v>
      </c>
      <c r="AZG18" s="224">
        <f t="shared" si="279"/>
        <v>0</v>
      </c>
      <c r="AZH18" s="224">
        <f t="shared" si="279"/>
        <v>0</v>
      </c>
      <c r="AZI18" s="224">
        <f t="shared" si="279"/>
        <v>0</v>
      </c>
      <c r="AZJ18" s="224">
        <f t="shared" si="279"/>
        <v>0</v>
      </c>
      <c r="AZK18" s="224">
        <f t="shared" si="279"/>
        <v>0</v>
      </c>
      <c r="AZL18" s="224">
        <f t="shared" si="279"/>
        <v>0</v>
      </c>
      <c r="AZM18" s="224">
        <f t="shared" si="279"/>
        <v>0</v>
      </c>
      <c r="AZN18" s="224">
        <f t="shared" si="279"/>
        <v>0</v>
      </c>
      <c r="AZO18" s="224">
        <f t="shared" si="279"/>
        <v>0</v>
      </c>
      <c r="AZP18" s="224">
        <f t="shared" si="279"/>
        <v>0</v>
      </c>
      <c r="AZQ18" s="224">
        <f t="shared" si="279"/>
        <v>0</v>
      </c>
      <c r="AZR18" s="224">
        <f t="shared" si="279"/>
        <v>0</v>
      </c>
      <c r="AZS18" s="224">
        <f t="shared" si="279"/>
        <v>0</v>
      </c>
      <c r="AZT18" s="224">
        <f t="shared" si="279"/>
        <v>0</v>
      </c>
      <c r="AZU18" s="224">
        <f t="shared" si="279"/>
        <v>0</v>
      </c>
      <c r="AZV18" s="224">
        <f t="shared" si="279"/>
        <v>0</v>
      </c>
      <c r="AZW18" s="224">
        <f t="shared" si="279"/>
        <v>0</v>
      </c>
      <c r="AZX18" s="224">
        <f t="shared" si="279"/>
        <v>0</v>
      </c>
      <c r="AZY18" s="224">
        <f t="shared" si="279"/>
        <v>0</v>
      </c>
      <c r="AZZ18" s="224">
        <f t="shared" si="279"/>
        <v>0</v>
      </c>
      <c r="BAA18" s="224">
        <f t="shared" si="279"/>
        <v>0</v>
      </c>
      <c r="BAB18" s="224">
        <f t="shared" si="279"/>
        <v>0</v>
      </c>
      <c r="BAC18" s="224">
        <f t="shared" si="279"/>
        <v>0</v>
      </c>
      <c r="BAD18" s="224">
        <f t="shared" si="279"/>
        <v>0</v>
      </c>
      <c r="BAE18" s="224">
        <f t="shared" si="279"/>
        <v>0</v>
      </c>
      <c r="BAF18" s="224">
        <f t="shared" si="279"/>
        <v>0</v>
      </c>
      <c r="BAG18" s="224">
        <f t="shared" si="279"/>
        <v>0</v>
      </c>
      <c r="BAH18" s="224">
        <f t="shared" si="279"/>
        <v>0</v>
      </c>
      <c r="BAI18" s="224">
        <f t="shared" si="279"/>
        <v>0</v>
      </c>
      <c r="BAJ18" s="224">
        <f t="shared" si="279"/>
        <v>0</v>
      </c>
      <c r="BAK18" s="224">
        <f t="shared" si="279"/>
        <v>0</v>
      </c>
      <c r="BAL18" s="224">
        <f t="shared" si="279"/>
        <v>0</v>
      </c>
      <c r="BAM18" s="224">
        <f t="shared" si="279"/>
        <v>0</v>
      </c>
      <c r="BAN18" s="224">
        <f t="shared" si="279"/>
        <v>0</v>
      </c>
      <c r="BAO18" s="224">
        <f t="shared" si="279"/>
        <v>0</v>
      </c>
      <c r="BAP18" s="224">
        <f t="shared" si="279"/>
        <v>0</v>
      </c>
      <c r="BAQ18" s="224">
        <f t="shared" si="279"/>
        <v>0</v>
      </c>
      <c r="BAR18" s="224">
        <f t="shared" si="279"/>
        <v>0</v>
      </c>
      <c r="BAS18" s="224">
        <f t="shared" si="279"/>
        <v>0</v>
      </c>
      <c r="BAT18" s="224">
        <f t="shared" si="279"/>
        <v>0</v>
      </c>
      <c r="BAU18" s="224">
        <f t="shared" si="279"/>
        <v>0</v>
      </c>
      <c r="BAV18" s="224">
        <f t="shared" si="279"/>
        <v>0</v>
      </c>
      <c r="BAW18" s="224">
        <f t="shared" si="279"/>
        <v>0</v>
      </c>
      <c r="BAX18" s="224">
        <f t="shared" si="279"/>
        <v>0</v>
      </c>
      <c r="BAY18" s="224">
        <f t="shared" si="279"/>
        <v>0</v>
      </c>
      <c r="BAZ18" s="224">
        <f t="shared" si="279"/>
        <v>0</v>
      </c>
      <c r="BBA18" s="224">
        <f t="shared" ref="BBA18:BDL18" si="280">SUM(BBA19:BBA21)</f>
        <v>0</v>
      </c>
      <c r="BBB18" s="224">
        <f t="shared" si="280"/>
        <v>0</v>
      </c>
      <c r="BBC18" s="224">
        <f t="shared" si="280"/>
        <v>0</v>
      </c>
      <c r="BBD18" s="224">
        <f t="shared" si="280"/>
        <v>0</v>
      </c>
      <c r="BBE18" s="224">
        <f t="shared" si="280"/>
        <v>0</v>
      </c>
      <c r="BBF18" s="224">
        <f t="shared" si="280"/>
        <v>0</v>
      </c>
      <c r="BBG18" s="224">
        <f t="shared" si="280"/>
        <v>0</v>
      </c>
      <c r="BBH18" s="224">
        <f t="shared" si="280"/>
        <v>0</v>
      </c>
      <c r="BBI18" s="224">
        <f t="shared" si="280"/>
        <v>0</v>
      </c>
      <c r="BBJ18" s="224">
        <f t="shared" si="280"/>
        <v>0</v>
      </c>
      <c r="BBK18" s="224">
        <f t="shared" si="280"/>
        <v>0</v>
      </c>
      <c r="BBL18" s="224">
        <f t="shared" si="280"/>
        <v>0</v>
      </c>
      <c r="BBM18" s="224">
        <f t="shared" si="280"/>
        <v>0</v>
      </c>
      <c r="BBN18" s="224">
        <f t="shared" si="280"/>
        <v>0</v>
      </c>
      <c r="BBO18" s="224">
        <f t="shared" si="280"/>
        <v>0</v>
      </c>
      <c r="BBP18" s="224">
        <f t="shared" si="280"/>
        <v>0</v>
      </c>
      <c r="BBQ18" s="224">
        <f t="shared" si="280"/>
        <v>0</v>
      </c>
      <c r="BBR18" s="224">
        <f t="shared" si="280"/>
        <v>0</v>
      </c>
      <c r="BBS18" s="224">
        <f t="shared" si="280"/>
        <v>0</v>
      </c>
      <c r="BBT18" s="224">
        <f t="shared" si="280"/>
        <v>0</v>
      </c>
      <c r="BBU18" s="224">
        <f t="shared" si="280"/>
        <v>0</v>
      </c>
      <c r="BBV18" s="224">
        <f t="shared" si="280"/>
        <v>0</v>
      </c>
      <c r="BBW18" s="224">
        <f t="shared" si="280"/>
        <v>0</v>
      </c>
      <c r="BBX18" s="224">
        <f t="shared" si="280"/>
        <v>0</v>
      </c>
      <c r="BBY18" s="224">
        <f t="shared" si="280"/>
        <v>0</v>
      </c>
      <c r="BBZ18" s="224">
        <f t="shared" si="280"/>
        <v>0</v>
      </c>
      <c r="BCA18" s="224">
        <f t="shared" si="280"/>
        <v>0</v>
      </c>
      <c r="BCB18" s="224">
        <f t="shared" si="280"/>
        <v>0</v>
      </c>
      <c r="BCC18" s="224">
        <f t="shared" si="280"/>
        <v>0</v>
      </c>
      <c r="BCD18" s="224">
        <f t="shared" si="280"/>
        <v>0</v>
      </c>
      <c r="BCE18" s="224">
        <f t="shared" si="280"/>
        <v>0</v>
      </c>
      <c r="BCF18" s="224">
        <f t="shared" si="280"/>
        <v>0</v>
      </c>
      <c r="BCG18" s="224">
        <f t="shared" si="280"/>
        <v>0</v>
      </c>
      <c r="BCH18" s="224">
        <f t="shared" si="280"/>
        <v>0</v>
      </c>
      <c r="BCI18" s="224">
        <f t="shared" si="280"/>
        <v>0</v>
      </c>
      <c r="BCJ18" s="224">
        <f t="shared" si="280"/>
        <v>0</v>
      </c>
      <c r="BCK18" s="224">
        <f t="shared" si="280"/>
        <v>0</v>
      </c>
      <c r="BCL18" s="224">
        <f t="shared" si="280"/>
        <v>0</v>
      </c>
      <c r="BCM18" s="224">
        <f t="shared" si="280"/>
        <v>0</v>
      </c>
      <c r="BCN18" s="224">
        <f t="shared" si="280"/>
        <v>0</v>
      </c>
      <c r="BCO18" s="224">
        <f t="shared" si="280"/>
        <v>0</v>
      </c>
      <c r="BCP18" s="224">
        <f t="shared" si="280"/>
        <v>0</v>
      </c>
      <c r="BCQ18" s="224">
        <f t="shared" si="280"/>
        <v>0</v>
      </c>
      <c r="BCR18" s="224">
        <f t="shared" si="280"/>
        <v>0</v>
      </c>
      <c r="BCS18" s="224">
        <f t="shared" si="280"/>
        <v>0</v>
      </c>
      <c r="BCT18" s="224">
        <f t="shared" si="280"/>
        <v>0</v>
      </c>
      <c r="BCU18" s="224">
        <f t="shared" si="280"/>
        <v>0</v>
      </c>
      <c r="BCV18" s="224">
        <f t="shared" si="280"/>
        <v>0</v>
      </c>
      <c r="BCW18" s="224">
        <f t="shared" si="280"/>
        <v>0</v>
      </c>
      <c r="BCX18" s="224">
        <f t="shared" si="280"/>
        <v>0</v>
      </c>
      <c r="BCY18" s="224">
        <f t="shared" si="280"/>
        <v>0</v>
      </c>
      <c r="BCZ18" s="224">
        <f t="shared" si="280"/>
        <v>0</v>
      </c>
      <c r="BDA18" s="224">
        <f t="shared" si="280"/>
        <v>0</v>
      </c>
      <c r="BDB18" s="224">
        <f t="shared" si="280"/>
        <v>0</v>
      </c>
      <c r="BDC18" s="224">
        <f t="shared" si="280"/>
        <v>0</v>
      </c>
      <c r="BDD18" s="224">
        <f t="shared" si="280"/>
        <v>0</v>
      </c>
      <c r="BDE18" s="224">
        <f t="shared" si="280"/>
        <v>0</v>
      </c>
      <c r="BDF18" s="224">
        <f t="shared" si="280"/>
        <v>0</v>
      </c>
      <c r="BDG18" s="224">
        <f t="shared" si="280"/>
        <v>0</v>
      </c>
      <c r="BDH18" s="224">
        <f t="shared" si="280"/>
        <v>0</v>
      </c>
      <c r="BDI18" s="224">
        <f t="shared" si="280"/>
        <v>0</v>
      </c>
      <c r="BDJ18" s="224">
        <f t="shared" si="280"/>
        <v>0</v>
      </c>
      <c r="BDK18" s="224">
        <f t="shared" si="280"/>
        <v>0</v>
      </c>
      <c r="BDL18" s="224">
        <f t="shared" si="280"/>
        <v>0</v>
      </c>
      <c r="BDM18" s="224">
        <f t="shared" ref="BDM18:BFX18" si="281">SUM(BDM19:BDM21)</f>
        <v>0</v>
      </c>
      <c r="BDN18" s="224">
        <f t="shared" si="281"/>
        <v>0</v>
      </c>
      <c r="BDO18" s="224">
        <f t="shared" si="281"/>
        <v>0</v>
      </c>
      <c r="BDP18" s="224">
        <f t="shared" si="281"/>
        <v>0</v>
      </c>
      <c r="BDQ18" s="224">
        <f t="shared" si="281"/>
        <v>0</v>
      </c>
      <c r="BDR18" s="224">
        <f t="shared" si="281"/>
        <v>0</v>
      </c>
      <c r="BDS18" s="224">
        <f t="shared" si="281"/>
        <v>0</v>
      </c>
      <c r="BDT18" s="224">
        <f t="shared" si="281"/>
        <v>0</v>
      </c>
      <c r="BDU18" s="224">
        <f t="shared" si="281"/>
        <v>0</v>
      </c>
      <c r="BDV18" s="224">
        <f t="shared" si="281"/>
        <v>0</v>
      </c>
      <c r="BDW18" s="224">
        <f t="shared" si="281"/>
        <v>0</v>
      </c>
      <c r="BDX18" s="224">
        <f t="shared" si="281"/>
        <v>0</v>
      </c>
      <c r="BDY18" s="224">
        <f t="shared" si="281"/>
        <v>0</v>
      </c>
      <c r="BDZ18" s="224">
        <f t="shared" si="281"/>
        <v>0</v>
      </c>
      <c r="BEA18" s="224">
        <f t="shared" si="281"/>
        <v>0</v>
      </c>
      <c r="BEB18" s="224">
        <f t="shared" si="281"/>
        <v>0</v>
      </c>
      <c r="BEC18" s="224">
        <f t="shared" si="281"/>
        <v>0</v>
      </c>
      <c r="BED18" s="224">
        <f t="shared" si="281"/>
        <v>0</v>
      </c>
      <c r="BEE18" s="224">
        <f t="shared" si="281"/>
        <v>0</v>
      </c>
      <c r="BEF18" s="224">
        <f t="shared" si="281"/>
        <v>0</v>
      </c>
      <c r="BEG18" s="224">
        <f t="shared" si="281"/>
        <v>0</v>
      </c>
      <c r="BEH18" s="224">
        <f t="shared" si="281"/>
        <v>0</v>
      </c>
      <c r="BEI18" s="224">
        <f t="shared" si="281"/>
        <v>0</v>
      </c>
      <c r="BEJ18" s="224">
        <f t="shared" si="281"/>
        <v>0</v>
      </c>
      <c r="BEK18" s="224">
        <f t="shared" si="281"/>
        <v>0</v>
      </c>
      <c r="BEL18" s="224">
        <f t="shared" si="281"/>
        <v>0</v>
      </c>
      <c r="BEM18" s="224">
        <f t="shared" si="281"/>
        <v>0</v>
      </c>
      <c r="BEN18" s="224">
        <f t="shared" si="281"/>
        <v>0</v>
      </c>
      <c r="BEO18" s="224">
        <f t="shared" si="281"/>
        <v>0</v>
      </c>
      <c r="BEP18" s="224">
        <f t="shared" si="281"/>
        <v>0</v>
      </c>
      <c r="BEQ18" s="224">
        <f t="shared" si="281"/>
        <v>0</v>
      </c>
      <c r="BER18" s="224">
        <f t="shared" si="281"/>
        <v>0</v>
      </c>
      <c r="BES18" s="224">
        <f t="shared" si="281"/>
        <v>0</v>
      </c>
      <c r="BET18" s="224">
        <f t="shared" si="281"/>
        <v>0</v>
      </c>
      <c r="BEU18" s="224">
        <f t="shared" si="281"/>
        <v>0</v>
      </c>
      <c r="BEV18" s="224">
        <f t="shared" si="281"/>
        <v>0</v>
      </c>
      <c r="BEW18" s="224">
        <f t="shared" si="281"/>
        <v>0</v>
      </c>
      <c r="BEX18" s="224">
        <f t="shared" si="281"/>
        <v>0</v>
      </c>
      <c r="BEY18" s="224">
        <f t="shared" si="281"/>
        <v>0</v>
      </c>
      <c r="BEZ18" s="224">
        <f t="shared" si="281"/>
        <v>0</v>
      </c>
      <c r="BFA18" s="224">
        <f t="shared" si="281"/>
        <v>0</v>
      </c>
      <c r="BFB18" s="224">
        <f t="shared" si="281"/>
        <v>0</v>
      </c>
      <c r="BFC18" s="224">
        <f t="shared" si="281"/>
        <v>0</v>
      </c>
      <c r="BFD18" s="224">
        <f t="shared" si="281"/>
        <v>0</v>
      </c>
      <c r="BFE18" s="224">
        <f t="shared" si="281"/>
        <v>0</v>
      </c>
      <c r="BFF18" s="224">
        <f t="shared" si="281"/>
        <v>0</v>
      </c>
      <c r="BFG18" s="224">
        <f t="shared" si="281"/>
        <v>0</v>
      </c>
      <c r="BFH18" s="224">
        <f t="shared" si="281"/>
        <v>0</v>
      </c>
      <c r="BFI18" s="224">
        <f t="shared" si="281"/>
        <v>0</v>
      </c>
      <c r="BFJ18" s="224">
        <f t="shared" si="281"/>
        <v>0</v>
      </c>
      <c r="BFK18" s="224">
        <f t="shared" si="281"/>
        <v>0</v>
      </c>
      <c r="BFL18" s="224">
        <f t="shared" si="281"/>
        <v>0</v>
      </c>
      <c r="BFM18" s="224">
        <f t="shared" si="281"/>
        <v>0</v>
      </c>
      <c r="BFN18" s="224">
        <f t="shared" si="281"/>
        <v>0</v>
      </c>
      <c r="BFO18" s="224">
        <f t="shared" si="281"/>
        <v>0</v>
      </c>
      <c r="BFP18" s="224">
        <f t="shared" si="281"/>
        <v>0</v>
      </c>
      <c r="BFQ18" s="224">
        <f t="shared" si="281"/>
        <v>0</v>
      </c>
      <c r="BFR18" s="224">
        <f t="shared" si="281"/>
        <v>0</v>
      </c>
      <c r="BFS18" s="224">
        <f t="shared" si="281"/>
        <v>0</v>
      </c>
      <c r="BFT18" s="224">
        <f t="shared" si="281"/>
        <v>0</v>
      </c>
      <c r="BFU18" s="224">
        <f t="shared" si="281"/>
        <v>0</v>
      </c>
      <c r="BFV18" s="224">
        <f t="shared" si="281"/>
        <v>0</v>
      </c>
      <c r="BFW18" s="224">
        <f t="shared" si="281"/>
        <v>0</v>
      </c>
      <c r="BFX18" s="224">
        <f t="shared" si="281"/>
        <v>0</v>
      </c>
      <c r="BFY18" s="224">
        <f t="shared" ref="BFY18:BIJ18" si="282">SUM(BFY19:BFY21)</f>
        <v>0</v>
      </c>
      <c r="BFZ18" s="224">
        <f t="shared" si="282"/>
        <v>0</v>
      </c>
      <c r="BGA18" s="224">
        <f t="shared" si="282"/>
        <v>0</v>
      </c>
      <c r="BGB18" s="224">
        <f t="shared" si="282"/>
        <v>0</v>
      </c>
      <c r="BGC18" s="224">
        <f t="shared" si="282"/>
        <v>0</v>
      </c>
      <c r="BGD18" s="224">
        <f t="shared" si="282"/>
        <v>0</v>
      </c>
      <c r="BGE18" s="224">
        <f t="shared" si="282"/>
        <v>0</v>
      </c>
      <c r="BGF18" s="224">
        <f t="shared" si="282"/>
        <v>0</v>
      </c>
      <c r="BGG18" s="224">
        <f t="shared" si="282"/>
        <v>0</v>
      </c>
      <c r="BGH18" s="224">
        <f t="shared" si="282"/>
        <v>0</v>
      </c>
      <c r="BGI18" s="224">
        <f t="shared" si="282"/>
        <v>0</v>
      </c>
      <c r="BGJ18" s="224">
        <f t="shared" si="282"/>
        <v>0</v>
      </c>
      <c r="BGK18" s="224">
        <f t="shared" si="282"/>
        <v>0</v>
      </c>
      <c r="BGL18" s="224">
        <f t="shared" si="282"/>
        <v>0</v>
      </c>
      <c r="BGM18" s="224">
        <f t="shared" si="282"/>
        <v>0</v>
      </c>
      <c r="BGN18" s="224">
        <f t="shared" si="282"/>
        <v>0</v>
      </c>
      <c r="BGO18" s="224">
        <f t="shared" si="282"/>
        <v>0</v>
      </c>
      <c r="BGP18" s="224">
        <f t="shared" si="282"/>
        <v>0</v>
      </c>
      <c r="BGQ18" s="224">
        <f t="shared" si="282"/>
        <v>0</v>
      </c>
      <c r="BGR18" s="224">
        <f t="shared" si="282"/>
        <v>0</v>
      </c>
      <c r="BGS18" s="224">
        <f t="shared" si="282"/>
        <v>0</v>
      </c>
      <c r="BGT18" s="224">
        <f t="shared" si="282"/>
        <v>0</v>
      </c>
      <c r="BGU18" s="224">
        <f t="shared" si="282"/>
        <v>0</v>
      </c>
      <c r="BGV18" s="224">
        <f t="shared" si="282"/>
        <v>0</v>
      </c>
      <c r="BGW18" s="224">
        <f t="shared" si="282"/>
        <v>0</v>
      </c>
      <c r="BGX18" s="224">
        <f t="shared" si="282"/>
        <v>0</v>
      </c>
      <c r="BGY18" s="224">
        <f t="shared" si="282"/>
        <v>0</v>
      </c>
      <c r="BGZ18" s="224">
        <f t="shared" si="282"/>
        <v>0</v>
      </c>
      <c r="BHA18" s="224">
        <f t="shared" si="282"/>
        <v>0</v>
      </c>
      <c r="BHB18" s="224">
        <f t="shared" si="282"/>
        <v>0</v>
      </c>
      <c r="BHC18" s="224">
        <f t="shared" si="282"/>
        <v>0</v>
      </c>
      <c r="BHD18" s="224">
        <f t="shared" si="282"/>
        <v>0</v>
      </c>
      <c r="BHE18" s="224">
        <f t="shared" si="282"/>
        <v>0</v>
      </c>
      <c r="BHF18" s="224">
        <f t="shared" si="282"/>
        <v>0</v>
      </c>
      <c r="BHG18" s="224">
        <f t="shared" si="282"/>
        <v>0</v>
      </c>
      <c r="BHH18" s="224">
        <f t="shared" si="282"/>
        <v>0</v>
      </c>
      <c r="BHI18" s="224">
        <f t="shared" si="282"/>
        <v>0</v>
      </c>
      <c r="BHJ18" s="224">
        <f t="shared" si="282"/>
        <v>0</v>
      </c>
      <c r="BHK18" s="224">
        <f t="shared" si="282"/>
        <v>0</v>
      </c>
      <c r="BHL18" s="224">
        <f t="shared" si="282"/>
        <v>0</v>
      </c>
      <c r="BHM18" s="224">
        <f t="shared" si="282"/>
        <v>0</v>
      </c>
      <c r="BHN18" s="224">
        <f t="shared" si="282"/>
        <v>0</v>
      </c>
      <c r="BHO18" s="224">
        <f t="shared" si="282"/>
        <v>0</v>
      </c>
      <c r="BHP18" s="224">
        <f t="shared" si="282"/>
        <v>0</v>
      </c>
      <c r="BHQ18" s="224">
        <f t="shared" si="282"/>
        <v>0</v>
      </c>
      <c r="BHR18" s="224">
        <f t="shared" si="282"/>
        <v>0</v>
      </c>
      <c r="BHS18" s="224">
        <f t="shared" si="282"/>
        <v>0</v>
      </c>
      <c r="BHT18" s="224">
        <f t="shared" si="282"/>
        <v>0</v>
      </c>
      <c r="BHU18" s="224">
        <f t="shared" si="282"/>
        <v>0</v>
      </c>
      <c r="BHV18" s="224">
        <f t="shared" si="282"/>
        <v>0</v>
      </c>
      <c r="BHW18" s="224">
        <f t="shared" si="282"/>
        <v>0</v>
      </c>
      <c r="BHX18" s="224">
        <f t="shared" si="282"/>
        <v>0</v>
      </c>
      <c r="BHY18" s="224">
        <f t="shared" si="282"/>
        <v>0</v>
      </c>
      <c r="BHZ18" s="224">
        <f t="shared" si="282"/>
        <v>0</v>
      </c>
      <c r="BIA18" s="224">
        <f t="shared" si="282"/>
        <v>0</v>
      </c>
      <c r="BIB18" s="224">
        <f t="shared" si="282"/>
        <v>0</v>
      </c>
      <c r="BIC18" s="224">
        <f t="shared" si="282"/>
        <v>0</v>
      </c>
      <c r="BID18" s="224">
        <f t="shared" si="282"/>
        <v>0</v>
      </c>
      <c r="BIE18" s="224">
        <f t="shared" si="282"/>
        <v>0</v>
      </c>
      <c r="BIF18" s="224">
        <f t="shared" si="282"/>
        <v>0</v>
      </c>
      <c r="BIG18" s="224">
        <f t="shared" si="282"/>
        <v>0</v>
      </c>
      <c r="BIH18" s="224">
        <f t="shared" si="282"/>
        <v>0</v>
      </c>
      <c r="BII18" s="224">
        <f t="shared" si="282"/>
        <v>0</v>
      </c>
      <c r="BIJ18" s="224">
        <f t="shared" si="282"/>
        <v>0</v>
      </c>
      <c r="BIK18" s="224">
        <f t="shared" ref="BIK18:BKV18" si="283">SUM(BIK19:BIK21)</f>
        <v>0</v>
      </c>
      <c r="BIL18" s="224">
        <f t="shared" si="283"/>
        <v>0</v>
      </c>
      <c r="BIM18" s="224">
        <f t="shared" si="283"/>
        <v>0</v>
      </c>
      <c r="BIN18" s="224">
        <f t="shared" si="283"/>
        <v>0</v>
      </c>
      <c r="BIO18" s="224">
        <f t="shared" si="283"/>
        <v>0</v>
      </c>
      <c r="BIP18" s="224">
        <f t="shared" si="283"/>
        <v>0</v>
      </c>
      <c r="BIQ18" s="224">
        <f t="shared" si="283"/>
        <v>0</v>
      </c>
      <c r="BIR18" s="224">
        <f t="shared" si="283"/>
        <v>0</v>
      </c>
      <c r="BIS18" s="224">
        <f t="shared" si="283"/>
        <v>0</v>
      </c>
      <c r="BIT18" s="224">
        <f t="shared" si="283"/>
        <v>0</v>
      </c>
      <c r="BIU18" s="224">
        <f t="shared" si="283"/>
        <v>0</v>
      </c>
      <c r="BIV18" s="224">
        <f t="shared" si="283"/>
        <v>0</v>
      </c>
      <c r="BIW18" s="224">
        <f t="shared" si="283"/>
        <v>0</v>
      </c>
      <c r="BIX18" s="224">
        <f t="shared" si="283"/>
        <v>0</v>
      </c>
      <c r="BIY18" s="224">
        <f t="shared" si="283"/>
        <v>0</v>
      </c>
      <c r="BIZ18" s="224">
        <f t="shared" si="283"/>
        <v>0</v>
      </c>
      <c r="BJA18" s="224">
        <f t="shared" si="283"/>
        <v>0</v>
      </c>
      <c r="BJB18" s="224">
        <f t="shared" si="283"/>
        <v>0</v>
      </c>
      <c r="BJC18" s="224">
        <f t="shared" si="283"/>
        <v>0</v>
      </c>
      <c r="BJD18" s="224">
        <f t="shared" si="283"/>
        <v>0</v>
      </c>
      <c r="BJE18" s="224">
        <f t="shared" si="283"/>
        <v>0</v>
      </c>
      <c r="BJF18" s="224">
        <f t="shared" si="283"/>
        <v>0</v>
      </c>
      <c r="BJG18" s="224">
        <f t="shared" si="283"/>
        <v>0</v>
      </c>
      <c r="BJH18" s="224">
        <f t="shared" si="283"/>
        <v>0</v>
      </c>
      <c r="BJI18" s="224">
        <f t="shared" si="283"/>
        <v>0</v>
      </c>
      <c r="BJJ18" s="224">
        <f t="shared" si="283"/>
        <v>0</v>
      </c>
      <c r="BJK18" s="224">
        <f t="shared" si="283"/>
        <v>0</v>
      </c>
      <c r="BJL18" s="224">
        <f t="shared" si="283"/>
        <v>0</v>
      </c>
      <c r="BJM18" s="224">
        <f t="shared" si="283"/>
        <v>0</v>
      </c>
      <c r="BJN18" s="224">
        <f t="shared" si="283"/>
        <v>0</v>
      </c>
      <c r="BJO18" s="224">
        <f t="shared" si="283"/>
        <v>0</v>
      </c>
      <c r="BJP18" s="224">
        <f t="shared" si="283"/>
        <v>0</v>
      </c>
      <c r="BJQ18" s="224">
        <f t="shared" si="283"/>
        <v>0</v>
      </c>
      <c r="BJR18" s="224">
        <f t="shared" si="283"/>
        <v>0</v>
      </c>
      <c r="BJS18" s="224">
        <f t="shared" si="283"/>
        <v>0</v>
      </c>
      <c r="BJT18" s="224">
        <f t="shared" si="283"/>
        <v>0</v>
      </c>
      <c r="BJU18" s="224">
        <f t="shared" si="283"/>
        <v>0</v>
      </c>
      <c r="BJV18" s="224">
        <f t="shared" si="283"/>
        <v>0</v>
      </c>
      <c r="BJW18" s="224">
        <f t="shared" si="283"/>
        <v>0</v>
      </c>
      <c r="BJX18" s="224">
        <f t="shared" si="283"/>
        <v>0</v>
      </c>
      <c r="BJY18" s="224">
        <f t="shared" si="283"/>
        <v>0</v>
      </c>
      <c r="BJZ18" s="224">
        <f t="shared" si="283"/>
        <v>0</v>
      </c>
      <c r="BKA18" s="224">
        <f t="shared" si="283"/>
        <v>0</v>
      </c>
      <c r="BKB18" s="224">
        <f t="shared" si="283"/>
        <v>0</v>
      </c>
      <c r="BKC18" s="224">
        <f t="shared" si="283"/>
        <v>0</v>
      </c>
      <c r="BKD18" s="224">
        <f t="shared" si="283"/>
        <v>0</v>
      </c>
      <c r="BKE18" s="224">
        <f t="shared" si="283"/>
        <v>0</v>
      </c>
      <c r="BKF18" s="224">
        <f t="shared" si="283"/>
        <v>0</v>
      </c>
      <c r="BKG18" s="224">
        <f t="shared" si="283"/>
        <v>0</v>
      </c>
      <c r="BKH18" s="224">
        <f t="shared" si="283"/>
        <v>0</v>
      </c>
      <c r="BKI18" s="224">
        <f t="shared" si="283"/>
        <v>0</v>
      </c>
      <c r="BKJ18" s="224">
        <f t="shared" si="283"/>
        <v>0</v>
      </c>
      <c r="BKK18" s="224">
        <f t="shared" si="283"/>
        <v>0</v>
      </c>
      <c r="BKL18" s="224">
        <f t="shared" si="283"/>
        <v>0</v>
      </c>
      <c r="BKM18" s="224">
        <f t="shared" si="283"/>
        <v>0</v>
      </c>
      <c r="BKN18" s="224">
        <f t="shared" si="283"/>
        <v>0</v>
      </c>
      <c r="BKO18" s="224">
        <f t="shared" si="283"/>
        <v>0</v>
      </c>
      <c r="BKP18" s="224">
        <f t="shared" si="283"/>
        <v>0</v>
      </c>
      <c r="BKQ18" s="224">
        <f t="shared" si="283"/>
        <v>0</v>
      </c>
      <c r="BKR18" s="224">
        <f t="shared" si="283"/>
        <v>0</v>
      </c>
      <c r="BKS18" s="224">
        <f t="shared" si="283"/>
        <v>0</v>
      </c>
      <c r="BKT18" s="224">
        <f t="shared" si="283"/>
        <v>0</v>
      </c>
      <c r="BKU18" s="224">
        <f t="shared" si="283"/>
        <v>0</v>
      </c>
      <c r="BKV18" s="224">
        <f t="shared" si="283"/>
        <v>0</v>
      </c>
      <c r="BKW18" s="224">
        <f t="shared" ref="BKW18:BNH18" si="284">SUM(BKW19:BKW21)</f>
        <v>0</v>
      </c>
      <c r="BKX18" s="224">
        <f t="shared" si="284"/>
        <v>0</v>
      </c>
      <c r="BKY18" s="224">
        <f t="shared" si="284"/>
        <v>0</v>
      </c>
      <c r="BKZ18" s="224">
        <f t="shared" si="284"/>
        <v>0</v>
      </c>
      <c r="BLA18" s="224">
        <f t="shared" si="284"/>
        <v>0</v>
      </c>
      <c r="BLB18" s="224">
        <f t="shared" si="284"/>
        <v>0</v>
      </c>
      <c r="BLC18" s="224">
        <f t="shared" si="284"/>
        <v>0</v>
      </c>
      <c r="BLD18" s="224">
        <f t="shared" si="284"/>
        <v>0</v>
      </c>
      <c r="BLE18" s="224">
        <f t="shared" si="284"/>
        <v>0</v>
      </c>
      <c r="BLF18" s="224">
        <f t="shared" si="284"/>
        <v>0</v>
      </c>
      <c r="BLG18" s="224">
        <f t="shared" si="284"/>
        <v>0</v>
      </c>
      <c r="BLH18" s="224">
        <f t="shared" si="284"/>
        <v>0</v>
      </c>
      <c r="BLI18" s="224">
        <f t="shared" si="284"/>
        <v>0</v>
      </c>
      <c r="BLJ18" s="224">
        <f t="shared" si="284"/>
        <v>0</v>
      </c>
      <c r="BLK18" s="224">
        <f t="shared" si="284"/>
        <v>0</v>
      </c>
      <c r="BLL18" s="224">
        <f t="shared" si="284"/>
        <v>0</v>
      </c>
      <c r="BLM18" s="224">
        <f t="shared" si="284"/>
        <v>0</v>
      </c>
      <c r="BLN18" s="224">
        <f t="shared" si="284"/>
        <v>0</v>
      </c>
      <c r="BLO18" s="224">
        <f t="shared" si="284"/>
        <v>0</v>
      </c>
      <c r="BLP18" s="224">
        <f t="shared" si="284"/>
        <v>0</v>
      </c>
      <c r="BLQ18" s="224">
        <f t="shared" si="284"/>
        <v>0</v>
      </c>
      <c r="BLR18" s="224">
        <f t="shared" si="284"/>
        <v>0</v>
      </c>
      <c r="BLS18" s="224">
        <f t="shared" si="284"/>
        <v>0</v>
      </c>
      <c r="BLT18" s="224">
        <f t="shared" si="284"/>
        <v>0</v>
      </c>
      <c r="BLU18" s="224">
        <f t="shared" si="284"/>
        <v>0</v>
      </c>
      <c r="BLV18" s="224">
        <f t="shared" si="284"/>
        <v>0</v>
      </c>
      <c r="BLW18" s="224">
        <f t="shared" si="284"/>
        <v>0</v>
      </c>
      <c r="BLX18" s="224">
        <f t="shared" si="284"/>
        <v>0</v>
      </c>
      <c r="BLY18" s="224">
        <f t="shared" si="284"/>
        <v>0</v>
      </c>
      <c r="BLZ18" s="224">
        <f t="shared" si="284"/>
        <v>0</v>
      </c>
      <c r="BMA18" s="224">
        <f t="shared" si="284"/>
        <v>0</v>
      </c>
      <c r="BMB18" s="224">
        <f t="shared" si="284"/>
        <v>0</v>
      </c>
      <c r="BMC18" s="224">
        <f t="shared" si="284"/>
        <v>0</v>
      </c>
      <c r="BMD18" s="224">
        <f t="shared" si="284"/>
        <v>0</v>
      </c>
      <c r="BME18" s="224">
        <f t="shared" si="284"/>
        <v>0</v>
      </c>
      <c r="BMF18" s="224">
        <f t="shared" si="284"/>
        <v>0</v>
      </c>
      <c r="BMG18" s="224">
        <f t="shared" si="284"/>
        <v>0</v>
      </c>
      <c r="BMH18" s="224">
        <f t="shared" si="284"/>
        <v>0</v>
      </c>
      <c r="BMI18" s="224">
        <f t="shared" si="284"/>
        <v>0</v>
      </c>
      <c r="BMJ18" s="224">
        <f t="shared" si="284"/>
        <v>0</v>
      </c>
      <c r="BMK18" s="224">
        <f t="shared" si="284"/>
        <v>0</v>
      </c>
      <c r="BML18" s="224">
        <f t="shared" si="284"/>
        <v>0</v>
      </c>
      <c r="BMM18" s="224">
        <f t="shared" si="284"/>
        <v>0</v>
      </c>
      <c r="BMN18" s="224">
        <f t="shared" si="284"/>
        <v>0</v>
      </c>
      <c r="BMO18" s="224">
        <f t="shared" si="284"/>
        <v>0</v>
      </c>
      <c r="BMP18" s="224">
        <f t="shared" si="284"/>
        <v>0</v>
      </c>
      <c r="BMQ18" s="224">
        <f t="shared" si="284"/>
        <v>0</v>
      </c>
      <c r="BMR18" s="224">
        <f t="shared" si="284"/>
        <v>0</v>
      </c>
      <c r="BMS18" s="224">
        <f t="shared" si="284"/>
        <v>0</v>
      </c>
      <c r="BMT18" s="224">
        <f t="shared" si="284"/>
        <v>0</v>
      </c>
      <c r="BMU18" s="224">
        <f t="shared" si="284"/>
        <v>0</v>
      </c>
      <c r="BMV18" s="224">
        <f t="shared" si="284"/>
        <v>0</v>
      </c>
      <c r="BMW18" s="224">
        <f t="shared" si="284"/>
        <v>0</v>
      </c>
      <c r="BMX18" s="224">
        <f t="shared" si="284"/>
        <v>0</v>
      </c>
      <c r="BMY18" s="224">
        <f t="shared" si="284"/>
        <v>0</v>
      </c>
      <c r="BMZ18" s="224">
        <f t="shared" si="284"/>
        <v>0</v>
      </c>
      <c r="BNA18" s="224">
        <f t="shared" si="284"/>
        <v>0</v>
      </c>
      <c r="BNB18" s="224">
        <f t="shared" si="284"/>
        <v>0</v>
      </c>
      <c r="BNC18" s="224">
        <f t="shared" si="284"/>
        <v>0</v>
      </c>
      <c r="BND18" s="224">
        <f t="shared" si="284"/>
        <v>0</v>
      </c>
      <c r="BNE18" s="224">
        <f t="shared" si="284"/>
        <v>0</v>
      </c>
      <c r="BNF18" s="224">
        <f t="shared" si="284"/>
        <v>0</v>
      </c>
      <c r="BNG18" s="224">
        <f t="shared" si="284"/>
        <v>0</v>
      </c>
      <c r="BNH18" s="224">
        <f t="shared" si="284"/>
        <v>0</v>
      </c>
      <c r="BNI18" s="224">
        <f t="shared" ref="BNI18:BPT18" si="285">SUM(BNI19:BNI21)</f>
        <v>0</v>
      </c>
      <c r="BNJ18" s="224">
        <f t="shared" si="285"/>
        <v>0</v>
      </c>
      <c r="BNK18" s="224">
        <f t="shared" si="285"/>
        <v>0</v>
      </c>
      <c r="BNL18" s="224">
        <f t="shared" si="285"/>
        <v>0</v>
      </c>
      <c r="BNM18" s="224">
        <f t="shared" si="285"/>
        <v>0</v>
      </c>
      <c r="BNN18" s="224">
        <f t="shared" si="285"/>
        <v>0</v>
      </c>
      <c r="BNO18" s="224">
        <f t="shared" si="285"/>
        <v>0</v>
      </c>
      <c r="BNP18" s="224">
        <f t="shared" si="285"/>
        <v>0</v>
      </c>
      <c r="BNQ18" s="224">
        <f t="shared" si="285"/>
        <v>0</v>
      </c>
      <c r="BNR18" s="224">
        <f t="shared" si="285"/>
        <v>0</v>
      </c>
      <c r="BNS18" s="224">
        <f t="shared" si="285"/>
        <v>0</v>
      </c>
      <c r="BNT18" s="224">
        <f t="shared" si="285"/>
        <v>0</v>
      </c>
      <c r="BNU18" s="224">
        <f t="shared" si="285"/>
        <v>0</v>
      </c>
      <c r="BNV18" s="224">
        <f t="shared" si="285"/>
        <v>0</v>
      </c>
      <c r="BNW18" s="224">
        <f t="shared" si="285"/>
        <v>0</v>
      </c>
      <c r="BNX18" s="224">
        <f t="shared" si="285"/>
        <v>0</v>
      </c>
      <c r="BNY18" s="224">
        <f t="shared" si="285"/>
        <v>0</v>
      </c>
      <c r="BNZ18" s="224">
        <f t="shared" si="285"/>
        <v>0</v>
      </c>
      <c r="BOA18" s="224">
        <f t="shared" si="285"/>
        <v>0</v>
      </c>
      <c r="BOB18" s="224">
        <f t="shared" si="285"/>
        <v>0</v>
      </c>
      <c r="BOC18" s="224">
        <f t="shared" si="285"/>
        <v>0</v>
      </c>
      <c r="BOD18" s="224">
        <f t="shared" si="285"/>
        <v>0</v>
      </c>
      <c r="BOE18" s="224">
        <f t="shared" si="285"/>
        <v>0</v>
      </c>
      <c r="BOF18" s="224">
        <f t="shared" si="285"/>
        <v>0</v>
      </c>
      <c r="BOG18" s="224">
        <f t="shared" si="285"/>
        <v>0</v>
      </c>
      <c r="BOH18" s="224">
        <f t="shared" si="285"/>
        <v>0</v>
      </c>
      <c r="BOI18" s="224">
        <f t="shared" si="285"/>
        <v>0</v>
      </c>
      <c r="BOJ18" s="224">
        <f t="shared" si="285"/>
        <v>0</v>
      </c>
      <c r="BOK18" s="224">
        <f t="shared" si="285"/>
        <v>0</v>
      </c>
      <c r="BOL18" s="224">
        <f t="shared" si="285"/>
        <v>0</v>
      </c>
      <c r="BOM18" s="224">
        <f t="shared" si="285"/>
        <v>0</v>
      </c>
      <c r="BON18" s="224">
        <f t="shared" si="285"/>
        <v>0</v>
      </c>
      <c r="BOO18" s="224">
        <f t="shared" si="285"/>
        <v>0</v>
      </c>
      <c r="BOP18" s="224">
        <f t="shared" si="285"/>
        <v>0</v>
      </c>
      <c r="BOQ18" s="224">
        <f t="shared" si="285"/>
        <v>0</v>
      </c>
      <c r="BOR18" s="224">
        <f t="shared" si="285"/>
        <v>0</v>
      </c>
      <c r="BOS18" s="224">
        <f t="shared" si="285"/>
        <v>0</v>
      </c>
      <c r="BOT18" s="224">
        <f t="shared" si="285"/>
        <v>0</v>
      </c>
      <c r="BOU18" s="224">
        <f t="shared" si="285"/>
        <v>0</v>
      </c>
      <c r="BOV18" s="224">
        <f t="shared" si="285"/>
        <v>0</v>
      </c>
      <c r="BOW18" s="224">
        <f t="shared" si="285"/>
        <v>0</v>
      </c>
      <c r="BOX18" s="224">
        <f t="shared" si="285"/>
        <v>0</v>
      </c>
      <c r="BOY18" s="224">
        <f t="shared" si="285"/>
        <v>0</v>
      </c>
      <c r="BOZ18" s="224">
        <f t="shared" si="285"/>
        <v>0</v>
      </c>
      <c r="BPA18" s="224">
        <f t="shared" si="285"/>
        <v>0</v>
      </c>
      <c r="BPB18" s="224">
        <f t="shared" si="285"/>
        <v>0</v>
      </c>
      <c r="BPC18" s="224">
        <f t="shared" si="285"/>
        <v>0</v>
      </c>
      <c r="BPD18" s="224">
        <f t="shared" si="285"/>
        <v>0</v>
      </c>
      <c r="BPE18" s="224">
        <f t="shared" si="285"/>
        <v>0</v>
      </c>
      <c r="BPF18" s="224">
        <f t="shared" si="285"/>
        <v>0</v>
      </c>
      <c r="BPG18" s="224">
        <f t="shared" si="285"/>
        <v>0</v>
      </c>
      <c r="BPH18" s="224">
        <f t="shared" si="285"/>
        <v>0</v>
      </c>
      <c r="BPI18" s="224">
        <f t="shared" si="285"/>
        <v>0</v>
      </c>
      <c r="BPJ18" s="224">
        <f t="shared" si="285"/>
        <v>0</v>
      </c>
      <c r="BPK18" s="224">
        <f t="shared" si="285"/>
        <v>0</v>
      </c>
      <c r="BPL18" s="224">
        <f t="shared" si="285"/>
        <v>0</v>
      </c>
      <c r="BPM18" s="224">
        <f t="shared" si="285"/>
        <v>0</v>
      </c>
      <c r="BPN18" s="224">
        <f t="shared" si="285"/>
        <v>0</v>
      </c>
      <c r="BPO18" s="224">
        <f t="shared" si="285"/>
        <v>0</v>
      </c>
      <c r="BPP18" s="224">
        <f t="shared" si="285"/>
        <v>0</v>
      </c>
      <c r="BPQ18" s="224">
        <f t="shared" si="285"/>
        <v>0</v>
      </c>
      <c r="BPR18" s="224">
        <f t="shared" si="285"/>
        <v>0</v>
      </c>
      <c r="BPS18" s="224">
        <f t="shared" si="285"/>
        <v>0</v>
      </c>
      <c r="BPT18" s="224">
        <f t="shared" si="285"/>
        <v>0</v>
      </c>
      <c r="BPU18" s="224">
        <f t="shared" ref="BPU18:BSF18" si="286">SUM(BPU19:BPU21)</f>
        <v>0</v>
      </c>
      <c r="BPV18" s="224">
        <f t="shared" si="286"/>
        <v>0</v>
      </c>
      <c r="BPW18" s="224">
        <f t="shared" si="286"/>
        <v>0</v>
      </c>
      <c r="BPX18" s="224">
        <f t="shared" si="286"/>
        <v>0</v>
      </c>
      <c r="BPY18" s="224">
        <f t="shared" si="286"/>
        <v>0</v>
      </c>
      <c r="BPZ18" s="224">
        <f t="shared" si="286"/>
        <v>0</v>
      </c>
      <c r="BQA18" s="224">
        <f t="shared" si="286"/>
        <v>0</v>
      </c>
      <c r="BQB18" s="224">
        <f t="shared" si="286"/>
        <v>0</v>
      </c>
      <c r="BQC18" s="224">
        <f t="shared" si="286"/>
        <v>0</v>
      </c>
      <c r="BQD18" s="224">
        <f t="shared" si="286"/>
        <v>0</v>
      </c>
      <c r="BQE18" s="224">
        <f t="shared" si="286"/>
        <v>0</v>
      </c>
      <c r="BQF18" s="224">
        <f t="shared" si="286"/>
        <v>0</v>
      </c>
      <c r="BQG18" s="224">
        <f t="shared" si="286"/>
        <v>0</v>
      </c>
      <c r="BQH18" s="224">
        <f t="shared" si="286"/>
        <v>0</v>
      </c>
      <c r="BQI18" s="224">
        <f t="shared" si="286"/>
        <v>0</v>
      </c>
      <c r="BQJ18" s="224">
        <f t="shared" si="286"/>
        <v>0</v>
      </c>
      <c r="BQK18" s="224">
        <f t="shared" si="286"/>
        <v>0</v>
      </c>
      <c r="BQL18" s="224">
        <f t="shared" si="286"/>
        <v>0</v>
      </c>
      <c r="BQM18" s="224">
        <f t="shared" si="286"/>
        <v>0</v>
      </c>
      <c r="BQN18" s="224">
        <f t="shared" si="286"/>
        <v>0</v>
      </c>
      <c r="BQO18" s="224">
        <f t="shared" si="286"/>
        <v>0</v>
      </c>
      <c r="BQP18" s="224">
        <f t="shared" si="286"/>
        <v>0</v>
      </c>
      <c r="BQQ18" s="224">
        <f t="shared" si="286"/>
        <v>0</v>
      </c>
      <c r="BQR18" s="224">
        <f t="shared" si="286"/>
        <v>0</v>
      </c>
      <c r="BQS18" s="224">
        <f t="shared" si="286"/>
        <v>0</v>
      </c>
      <c r="BQT18" s="224">
        <f t="shared" si="286"/>
        <v>0</v>
      </c>
      <c r="BQU18" s="224">
        <f t="shared" si="286"/>
        <v>0</v>
      </c>
      <c r="BQV18" s="224">
        <f t="shared" si="286"/>
        <v>0</v>
      </c>
      <c r="BQW18" s="224">
        <f t="shared" si="286"/>
        <v>0</v>
      </c>
      <c r="BQX18" s="224">
        <f t="shared" si="286"/>
        <v>0</v>
      </c>
      <c r="BQY18" s="224">
        <f t="shared" si="286"/>
        <v>0</v>
      </c>
      <c r="BQZ18" s="224">
        <f t="shared" si="286"/>
        <v>0</v>
      </c>
      <c r="BRA18" s="224">
        <f t="shared" si="286"/>
        <v>0</v>
      </c>
      <c r="BRB18" s="224">
        <f t="shared" si="286"/>
        <v>0</v>
      </c>
      <c r="BRC18" s="224">
        <f t="shared" si="286"/>
        <v>0</v>
      </c>
      <c r="BRD18" s="224">
        <f t="shared" si="286"/>
        <v>0</v>
      </c>
      <c r="BRE18" s="224">
        <f t="shared" si="286"/>
        <v>0</v>
      </c>
      <c r="BRF18" s="224">
        <f t="shared" si="286"/>
        <v>0</v>
      </c>
      <c r="BRG18" s="224">
        <f t="shared" si="286"/>
        <v>0</v>
      </c>
      <c r="BRH18" s="224">
        <f t="shared" si="286"/>
        <v>0</v>
      </c>
      <c r="BRI18" s="224">
        <f t="shared" si="286"/>
        <v>0</v>
      </c>
      <c r="BRJ18" s="224">
        <f t="shared" si="286"/>
        <v>0</v>
      </c>
      <c r="BRK18" s="224">
        <f t="shared" si="286"/>
        <v>0</v>
      </c>
      <c r="BRL18" s="224">
        <f t="shared" si="286"/>
        <v>0</v>
      </c>
      <c r="BRM18" s="224">
        <f t="shared" si="286"/>
        <v>0</v>
      </c>
      <c r="BRN18" s="224">
        <f t="shared" si="286"/>
        <v>0</v>
      </c>
      <c r="BRO18" s="224">
        <f t="shared" si="286"/>
        <v>0</v>
      </c>
      <c r="BRP18" s="224">
        <f t="shared" si="286"/>
        <v>0</v>
      </c>
      <c r="BRQ18" s="224">
        <f t="shared" si="286"/>
        <v>0</v>
      </c>
      <c r="BRR18" s="224">
        <f t="shared" si="286"/>
        <v>0</v>
      </c>
      <c r="BRS18" s="224">
        <f t="shared" si="286"/>
        <v>0</v>
      </c>
      <c r="BRT18" s="224">
        <f t="shared" si="286"/>
        <v>0</v>
      </c>
      <c r="BRU18" s="224">
        <f t="shared" si="286"/>
        <v>0</v>
      </c>
      <c r="BRV18" s="224">
        <f t="shared" si="286"/>
        <v>0</v>
      </c>
      <c r="BRW18" s="224">
        <f t="shared" si="286"/>
        <v>0</v>
      </c>
      <c r="BRX18" s="224">
        <f t="shared" si="286"/>
        <v>0</v>
      </c>
      <c r="BRY18" s="224">
        <f t="shared" si="286"/>
        <v>0</v>
      </c>
      <c r="BRZ18" s="224">
        <f t="shared" si="286"/>
        <v>0</v>
      </c>
      <c r="BSA18" s="224">
        <f t="shared" si="286"/>
        <v>0</v>
      </c>
      <c r="BSB18" s="224">
        <f t="shared" si="286"/>
        <v>0</v>
      </c>
      <c r="BSC18" s="224">
        <f t="shared" si="286"/>
        <v>0</v>
      </c>
      <c r="BSD18" s="224">
        <f t="shared" si="286"/>
        <v>0</v>
      </c>
      <c r="BSE18" s="224">
        <f t="shared" si="286"/>
        <v>0</v>
      </c>
      <c r="BSF18" s="224">
        <f t="shared" si="286"/>
        <v>0</v>
      </c>
      <c r="BSG18" s="224">
        <f t="shared" ref="BSG18:BUR18" si="287">SUM(BSG19:BSG21)</f>
        <v>0</v>
      </c>
      <c r="BSH18" s="224">
        <f t="shared" si="287"/>
        <v>0</v>
      </c>
      <c r="BSI18" s="224">
        <f t="shared" si="287"/>
        <v>0</v>
      </c>
      <c r="BSJ18" s="224">
        <f t="shared" si="287"/>
        <v>0</v>
      </c>
      <c r="BSK18" s="224">
        <f t="shared" si="287"/>
        <v>0</v>
      </c>
      <c r="BSL18" s="224">
        <f t="shared" si="287"/>
        <v>0</v>
      </c>
      <c r="BSM18" s="224">
        <f t="shared" si="287"/>
        <v>0</v>
      </c>
      <c r="BSN18" s="224">
        <f t="shared" si="287"/>
        <v>0</v>
      </c>
      <c r="BSO18" s="224">
        <f t="shared" si="287"/>
        <v>0</v>
      </c>
      <c r="BSP18" s="224">
        <f t="shared" si="287"/>
        <v>0</v>
      </c>
      <c r="BSQ18" s="224">
        <f t="shared" si="287"/>
        <v>0</v>
      </c>
      <c r="BSR18" s="224">
        <f t="shared" si="287"/>
        <v>0</v>
      </c>
      <c r="BSS18" s="224">
        <f t="shared" si="287"/>
        <v>0</v>
      </c>
      <c r="BST18" s="224">
        <f t="shared" si="287"/>
        <v>0</v>
      </c>
      <c r="BSU18" s="224">
        <f t="shared" si="287"/>
        <v>0</v>
      </c>
      <c r="BSV18" s="224">
        <f t="shared" si="287"/>
        <v>0</v>
      </c>
      <c r="BSW18" s="224">
        <f t="shared" si="287"/>
        <v>0</v>
      </c>
      <c r="BSX18" s="224">
        <f t="shared" si="287"/>
        <v>0</v>
      </c>
      <c r="BSY18" s="224">
        <f t="shared" si="287"/>
        <v>0</v>
      </c>
      <c r="BSZ18" s="224">
        <f t="shared" si="287"/>
        <v>0</v>
      </c>
      <c r="BTA18" s="224">
        <f t="shared" si="287"/>
        <v>0</v>
      </c>
      <c r="BTB18" s="224">
        <f t="shared" si="287"/>
        <v>0</v>
      </c>
      <c r="BTC18" s="224">
        <f t="shared" si="287"/>
        <v>0</v>
      </c>
      <c r="BTD18" s="224">
        <f t="shared" si="287"/>
        <v>0</v>
      </c>
      <c r="BTE18" s="224">
        <f t="shared" si="287"/>
        <v>0</v>
      </c>
      <c r="BTF18" s="224">
        <f t="shared" si="287"/>
        <v>0</v>
      </c>
      <c r="BTG18" s="224">
        <f t="shared" si="287"/>
        <v>0</v>
      </c>
      <c r="BTH18" s="224">
        <f t="shared" si="287"/>
        <v>0</v>
      </c>
      <c r="BTI18" s="224">
        <f t="shared" si="287"/>
        <v>0</v>
      </c>
      <c r="BTJ18" s="224">
        <f t="shared" si="287"/>
        <v>0</v>
      </c>
      <c r="BTK18" s="224">
        <f t="shared" si="287"/>
        <v>0</v>
      </c>
      <c r="BTL18" s="224">
        <f t="shared" si="287"/>
        <v>0</v>
      </c>
      <c r="BTM18" s="224">
        <f t="shared" si="287"/>
        <v>0</v>
      </c>
      <c r="BTN18" s="224">
        <f t="shared" si="287"/>
        <v>0</v>
      </c>
      <c r="BTO18" s="224">
        <f t="shared" si="287"/>
        <v>0</v>
      </c>
      <c r="BTP18" s="224">
        <f t="shared" si="287"/>
        <v>0</v>
      </c>
      <c r="BTQ18" s="224">
        <f t="shared" si="287"/>
        <v>0</v>
      </c>
      <c r="BTR18" s="224">
        <f t="shared" si="287"/>
        <v>0</v>
      </c>
      <c r="BTS18" s="224">
        <f t="shared" si="287"/>
        <v>0</v>
      </c>
      <c r="BTT18" s="224">
        <f t="shared" si="287"/>
        <v>0</v>
      </c>
      <c r="BTU18" s="224">
        <f t="shared" si="287"/>
        <v>0</v>
      </c>
      <c r="BTV18" s="224">
        <f t="shared" si="287"/>
        <v>0</v>
      </c>
      <c r="BTW18" s="224">
        <f t="shared" si="287"/>
        <v>0</v>
      </c>
      <c r="BTX18" s="224">
        <f t="shared" si="287"/>
        <v>0</v>
      </c>
      <c r="BTY18" s="224">
        <f t="shared" si="287"/>
        <v>0</v>
      </c>
      <c r="BTZ18" s="224">
        <f t="shared" si="287"/>
        <v>0</v>
      </c>
      <c r="BUA18" s="224">
        <f t="shared" si="287"/>
        <v>0</v>
      </c>
      <c r="BUB18" s="224">
        <f t="shared" si="287"/>
        <v>0</v>
      </c>
      <c r="BUC18" s="224">
        <f t="shared" si="287"/>
        <v>0</v>
      </c>
      <c r="BUD18" s="224">
        <f t="shared" si="287"/>
        <v>0</v>
      </c>
      <c r="BUE18" s="224">
        <f t="shared" si="287"/>
        <v>0</v>
      </c>
      <c r="BUF18" s="224">
        <f t="shared" si="287"/>
        <v>0</v>
      </c>
      <c r="BUG18" s="224">
        <f t="shared" si="287"/>
        <v>0</v>
      </c>
      <c r="BUH18" s="224">
        <f t="shared" si="287"/>
        <v>0</v>
      </c>
      <c r="BUI18" s="224">
        <f t="shared" si="287"/>
        <v>0</v>
      </c>
      <c r="BUJ18" s="224">
        <f t="shared" si="287"/>
        <v>0</v>
      </c>
      <c r="BUK18" s="224">
        <f t="shared" si="287"/>
        <v>0</v>
      </c>
      <c r="BUL18" s="224">
        <f t="shared" si="287"/>
        <v>0</v>
      </c>
      <c r="BUM18" s="224">
        <f t="shared" si="287"/>
        <v>0</v>
      </c>
      <c r="BUN18" s="224">
        <f t="shared" si="287"/>
        <v>0</v>
      </c>
      <c r="BUO18" s="224">
        <f t="shared" si="287"/>
        <v>0</v>
      </c>
      <c r="BUP18" s="224">
        <f t="shared" si="287"/>
        <v>0</v>
      </c>
      <c r="BUQ18" s="224">
        <f t="shared" si="287"/>
        <v>0</v>
      </c>
      <c r="BUR18" s="224">
        <f t="shared" si="287"/>
        <v>0</v>
      </c>
      <c r="BUS18" s="224">
        <f t="shared" ref="BUS18:BXD18" si="288">SUM(BUS19:BUS21)</f>
        <v>0</v>
      </c>
      <c r="BUT18" s="224">
        <f t="shared" si="288"/>
        <v>0</v>
      </c>
      <c r="BUU18" s="224">
        <f t="shared" si="288"/>
        <v>0</v>
      </c>
      <c r="BUV18" s="224">
        <f t="shared" si="288"/>
        <v>0</v>
      </c>
      <c r="BUW18" s="224">
        <f t="shared" si="288"/>
        <v>0</v>
      </c>
      <c r="BUX18" s="224">
        <f t="shared" si="288"/>
        <v>0</v>
      </c>
      <c r="BUY18" s="224">
        <f t="shared" si="288"/>
        <v>0</v>
      </c>
      <c r="BUZ18" s="224">
        <f t="shared" si="288"/>
        <v>0</v>
      </c>
      <c r="BVA18" s="224">
        <f t="shared" si="288"/>
        <v>0</v>
      </c>
      <c r="BVB18" s="224">
        <f t="shared" si="288"/>
        <v>0</v>
      </c>
      <c r="BVC18" s="224">
        <f t="shared" si="288"/>
        <v>0</v>
      </c>
      <c r="BVD18" s="224">
        <f t="shared" si="288"/>
        <v>0</v>
      </c>
      <c r="BVE18" s="224">
        <f t="shared" si="288"/>
        <v>0</v>
      </c>
      <c r="BVF18" s="224">
        <f t="shared" si="288"/>
        <v>0</v>
      </c>
      <c r="BVG18" s="224">
        <f t="shared" si="288"/>
        <v>0</v>
      </c>
      <c r="BVH18" s="224">
        <f t="shared" si="288"/>
        <v>0</v>
      </c>
      <c r="BVI18" s="224">
        <f t="shared" si="288"/>
        <v>0</v>
      </c>
      <c r="BVJ18" s="224">
        <f t="shared" si="288"/>
        <v>0</v>
      </c>
      <c r="BVK18" s="224">
        <f t="shared" si="288"/>
        <v>0</v>
      </c>
      <c r="BVL18" s="224">
        <f t="shared" si="288"/>
        <v>0</v>
      </c>
      <c r="BVM18" s="224">
        <f t="shared" si="288"/>
        <v>0</v>
      </c>
      <c r="BVN18" s="224">
        <f t="shared" si="288"/>
        <v>0</v>
      </c>
      <c r="BVO18" s="224">
        <f t="shared" si="288"/>
        <v>0</v>
      </c>
      <c r="BVP18" s="224">
        <f t="shared" si="288"/>
        <v>0</v>
      </c>
      <c r="BVQ18" s="224">
        <f t="shared" si="288"/>
        <v>0</v>
      </c>
      <c r="BVR18" s="224">
        <f t="shared" si="288"/>
        <v>0</v>
      </c>
      <c r="BVS18" s="224">
        <f t="shared" si="288"/>
        <v>0</v>
      </c>
      <c r="BVT18" s="224">
        <f t="shared" si="288"/>
        <v>0</v>
      </c>
      <c r="BVU18" s="224">
        <f t="shared" si="288"/>
        <v>0</v>
      </c>
      <c r="BVV18" s="224">
        <f t="shared" si="288"/>
        <v>0</v>
      </c>
      <c r="BVW18" s="224">
        <f t="shared" si="288"/>
        <v>0</v>
      </c>
      <c r="BVX18" s="224">
        <f t="shared" si="288"/>
        <v>0</v>
      </c>
      <c r="BVY18" s="224">
        <f t="shared" si="288"/>
        <v>0</v>
      </c>
      <c r="BVZ18" s="224">
        <f t="shared" si="288"/>
        <v>0</v>
      </c>
      <c r="BWA18" s="224">
        <f t="shared" si="288"/>
        <v>0</v>
      </c>
      <c r="BWB18" s="224">
        <f t="shared" si="288"/>
        <v>0</v>
      </c>
      <c r="BWC18" s="224">
        <f t="shared" si="288"/>
        <v>0</v>
      </c>
      <c r="BWD18" s="224">
        <f t="shared" si="288"/>
        <v>0</v>
      </c>
      <c r="BWE18" s="224">
        <f t="shared" si="288"/>
        <v>0</v>
      </c>
      <c r="BWF18" s="224">
        <f t="shared" si="288"/>
        <v>0</v>
      </c>
      <c r="BWG18" s="224">
        <f t="shared" si="288"/>
        <v>0</v>
      </c>
      <c r="BWH18" s="224">
        <f t="shared" si="288"/>
        <v>0</v>
      </c>
      <c r="BWI18" s="224">
        <f t="shared" si="288"/>
        <v>0</v>
      </c>
      <c r="BWJ18" s="224">
        <f t="shared" si="288"/>
        <v>0</v>
      </c>
      <c r="BWK18" s="224">
        <f t="shared" si="288"/>
        <v>0</v>
      </c>
      <c r="BWL18" s="224">
        <f t="shared" si="288"/>
        <v>0</v>
      </c>
      <c r="BWM18" s="224">
        <f t="shared" si="288"/>
        <v>0</v>
      </c>
      <c r="BWN18" s="224">
        <f t="shared" si="288"/>
        <v>0</v>
      </c>
      <c r="BWO18" s="224">
        <f t="shared" si="288"/>
        <v>0</v>
      </c>
      <c r="BWP18" s="224">
        <f t="shared" si="288"/>
        <v>0</v>
      </c>
      <c r="BWQ18" s="224">
        <f t="shared" si="288"/>
        <v>0</v>
      </c>
      <c r="BWR18" s="224">
        <f t="shared" si="288"/>
        <v>0</v>
      </c>
      <c r="BWS18" s="224">
        <f t="shared" si="288"/>
        <v>0</v>
      </c>
      <c r="BWT18" s="224">
        <f t="shared" si="288"/>
        <v>0</v>
      </c>
      <c r="BWU18" s="224">
        <f t="shared" si="288"/>
        <v>0</v>
      </c>
      <c r="BWV18" s="224">
        <f t="shared" si="288"/>
        <v>0</v>
      </c>
      <c r="BWW18" s="224">
        <f t="shared" si="288"/>
        <v>0</v>
      </c>
      <c r="BWX18" s="224">
        <f t="shared" si="288"/>
        <v>0</v>
      </c>
      <c r="BWY18" s="224">
        <f t="shared" si="288"/>
        <v>0</v>
      </c>
      <c r="BWZ18" s="224">
        <f t="shared" si="288"/>
        <v>0</v>
      </c>
      <c r="BXA18" s="224">
        <f t="shared" si="288"/>
        <v>0</v>
      </c>
      <c r="BXB18" s="224">
        <f t="shared" si="288"/>
        <v>0</v>
      </c>
      <c r="BXC18" s="224">
        <f t="shared" si="288"/>
        <v>0</v>
      </c>
      <c r="BXD18" s="224">
        <f t="shared" si="288"/>
        <v>0</v>
      </c>
      <c r="BXE18" s="224">
        <f t="shared" ref="BXE18:BZP18" si="289">SUM(BXE19:BXE21)</f>
        <v>0</v>
      </c>
      <c r="BXF18" s="224">
        <f t="shared" si="289"/>
        <v>0</v>
      </c>
      <c r="BXG18" s="224">
        <f t="shared" si="289"/>
        <v>0</v>
      </c>
      <c r="BXH18" s="224">
        <f t="shared" si="289"/>
        <v>0</v>
      </c>
      <c r="BXI18" s="224">
        <f t="shared" si="289"/>
        <v>0</v>
      </c>
      <c r="BXJ18" s="224">
        <f t="shared" si="289"/>
        <v>0</v>
      </c>
      <c r="BXK18" s="224">
        <f t="shared" si="289"/>
        <v>0</v>
      </c>
      <c r="BXL18" s="224">
        <f t="shared" si="289"/>
        <v>0</v>
      </c>
      <c r="BXM18" s="224">
        <f t="shared" si="289"/>
        <v>0</v>
      </c>
      <c r="BXN18" s="224">
        <f t="shared" si="289"/>
        <v>0</v>
      </c>
      <c r="BXO18" s="224">
        <f t="shared" si="289"/>
        <v>0</v>
      </c>
      <c r="BXP18" s="224">
        <f t="shared" si="289"/>
        <v>0</v>
      </c>
      <c r="BXQ18" s="224">
        <f t="shared" si="289"/>
        <v>0</v>
      </c>
      <c r="BXR18" s="224">
        <f t="shared" si="289"/>
        <v>0</v>
      </c>
      <c r="BXS18" s="224">
        <f t="shared" si="289"/>
        <v>0</v>
      </c>
      <c r="BXT18" s="224">
        <f t="shared" si="289"/>
        <v>0</v>
      </c>
      <c r="BXU18" s="224">
        <f t="shared" si="289"/>
        <v>0</v>
      </c>
      <c r="BXV18" s="224">
        <f t="shared" si="289"/>
        <v>0</v>
      </c>
      <c r="BXW18" s="224">
        <f t="shared" si="289"/>
        <v>0</v>
      </c>
      <c r="BXX18" s="224">
        <f t="shared" si="289"/>
        <v>0</v>
      </c>
      <c r="BXY18" s="224">
        <f t="shared" si="289"/>
        <v>0</v>
      </c>
      <c r="BXZ18" s="224">
        <f t="shared" si="289"/>
        <v>0</v>
      </c>
      <c r="BYA18" s="224">
        <f t="shared" si="289"/>
        <v>0</v>
      </c>
      <c r="BYB18" s="224">
        <f t="shared" si="289"/>
        <v>0</v>
      </c>
      <c r="BYC18" s="224">
        <f t="shared" si="289"/>
        <v>0</v>
      </c>
      <c r="BYD18" s="224">
        <f t="shared" si="289"/>
        <v>0</v>
      </c>
      <c r="BYE18" s="224">
        <f t="shared" si="289"/>
        <v>0</v>
      </c>
      <c r="BYF18" s="224">
        <f t="shared" si="289"/>
        <v>0</v>
      </c>
      <c r="BYG18" s="224">
        <f t="shared" si="289"/>
        <v>0</v>
      </c>
      <c r="BYH18" s="224">
        <f t="shared" si="289"/>
        <v>0</v>
      </c>
      <c r="BYI18" s="224">
        <f t="shared" si="289"/>
        <v>0</v>
      </c>
      <c r="BYJ18" s="224">
        <f t="shared" si="289"/>
        <v>0</v>
      </c>
      <c r="BYK18" s="224">
        <f t="shared" si="289"/>
        <v>0</v>
      </c>
      <c r="BYL18" s="224">
        <f t="shared" si="289"/>
        <v>0</v>
      </c>
      <c r="BYM18" s="224">
        <f t="shared" si="289"/>
        <v>0</v>
      </c>
      <c r="BYN18" s="224">
        <f t="shared" si="289"/>
        <v>0</v>
      </c>
      <c r="BYO18" s="224">
        <f t="shared" si="289"/>
        <v>0</v>
      </c>
      <c r="BYP18" s="224">
        <f t="shared" si="289"/>
        <v>0</v>
      </c>
      <c r="BYQ18" s="224">
        <f t="shared" si="289"/>
        <v>0</v>
      </c>
      <c r="BYR18" s="224">
        <f t="shared" si="289"/>
        <v>0</v>
      </c>
      <c r="BYS18" s="224">
        <f t="shared" si="289"/>
        <v>0</v>
      </c>
      <c r="BYT18" s="224">
        <f t="shared" si="289"/>
        <v>0</v>
      </c>
      <c r="BYU18" s="224">
        <f t="shared" si="289"/>
        <v>0</v>
      </c>
      <c r="BYV18" s="224">
        <f t="shared" si="289"/>
        <v>0</v>
      </c>
      <c r="BYW18" s="224">
        <f t="shared" si="289"/>
        <v>0</v>
      </c>
      <c r="BYX18" s="224">
        <f t="shared" si="289"/>
        <v>0</v>
      </c>
      <c r="BYY18" s="224">
        <f t="shared" si="289"/>
        <v>0</v>
      </c>
      <c r="BYZ18" s="224">
        <f t="shared" si="289"/>
        <v>0</v>
      </c>
      <c r="BZA18" s="224">
        <f t="shared" si="289"/>
        <v>0</v>
      </c>
      <c r="BZB18" s="224">
        <f t="shared" si="289"/>
        <v>0</v>
      </c>
      <c r="BZC18" s="224">
        <f t="shared" si="289"/>
        <v>0</v>
      </c>
      <c r="BZD18" s="224">
        <f t="shared" si="289"/>
        <v>0</v>
      </c>
      <c r="BZE18" s="224">
        <f t="shared" si="289"/>
        <v>0</v>
      </c>
      <c r="BZF18" s="224">
        <f t="shared" si="289"/>
        <v>0</v>
      </c>
      <c r="BZG18" s="224">
        <f t="shared" si="289"/>
        <v>0</v>
      </c>
      <c r="BZH18" s="224">
        <f t="shared" si="289"/>
        <v>0</v>
      </c>
      <c r="BZI18" s="224">
        <f t="shared" si="289"/>
        <v>0</v>
      </c>
      <c r="BZJ18" s="224">
        <f t="shared" si="289"/>
        <v>0</v>
      </c>
      <c r="BZK18" s="224">
        <f t="shared" si="289"/>
        <v>0</v>
      </c>
      <c r="BZL18" s="224">
        <f t="shared" si="289"/>
        <v>0</v>
      </c>
      <c r="BZM18" s="224">
        <f t="shared" si="289"/>
        <v>0</v>
      </c>
      <c r="BZN18" s="224">
        <f t="shared" si="289"/>
        <v>0</v>
      </c>
      <c r="BZO18" s="224">
        <f t="shared" si="289"/>
        <v>0</v>
      </c>
      <c r="BZP18" s="224">
        <f t="shared" si="289"/>
        <v>0</v>
      </c>
      <c r="BZQ18" s="224">
        <f t="shared" ref="BZQ18:CCB18" si="290">SUM(BZQ19:BZQ21)</f>
        <v>0</v>
      </c>
      <c r="BZR18" s="224">
        <f t="shared" si="290"/>
        <v>0</v>
      </c>
      <c r="BZS18" s="224">
        <f t="shared" si="290"/>
        <v>0</v>
      </c>
      <c r="BZT18" s="224">
        <f t="shared" si="290"/>
        <v>0</v>
      </c>
      <c r="BZU18" s="224">
        <f t="shared" si="290"/>
        <v>0</v>
      </c>
      <c r="BZV18" s="224">
        <f t="shared" si="290"/>
        <v>0</v>
      </c>
      <c r="BZW18" s="224">
        <f t="shared" si="290"/>
        <v>0</v>
      </c>
      <c r="BZX18" s="224">
        <f t="shared" si="290"/>
        <v>0</v>
      </c>
      <c r="BZY18" s="224">
        <f t="shared" si="290"/>
        <v>0</v>
      </c>
      <c r="BZZ18" s="224">
        <f t="shared" si="290"/>
        <v>0</v>
      </c>
      <c r="CAA18" s="224">
        <f t="shared" si="290"/>
        <v>0</v>
      </c>
      <c r="CAB18" s="224">
        <f t="shared" si="290"/>
        <v>0</v>
      </c>
      <c r="CAC18" s="224">
        <f t="shared" si="290"/>
        <v>0</v>
      </c>
      <c r="CAD18" s="224">
        <f t="shared" si="290"/>
        <v>0</v>
      </c>
      <c r="CAE18" s="224">
        <f t="shared" si="290"/>
        <v>0</v>
      </c>
      <c r="CAF18" s="224">
        <f t="shared" si="290"/>
        <v>0</v>
      </c>
      <c r="CAG18" s="224">
        <f t="shared" si="290"/>
        <v>0</v>
      </c>
      <c r="CAH18" s="224">
        <f t="shared" si="290"/>
        <v>0</v>
      </c>
      <c r="CAI18" s="224">
        <f t="shared" si="290"/>
        <v>0</v>
      </c>
      <c r="CAJ18" s="224">
        <f t="shared" si="290"/>
        <v>0</v>
      </c>
      <c r="CAK18" s="224">
        <f t="shared" si="290"/>
        <v>0</v>
      </c>
      <c r="CAL18" s="224">
        <f t="shared" si="290"/>
        <v>0</v>
      </c>
      <c r="CAM18" s="224">
        <f t="shared" si="290"/>
        <v>0</v>
      </c>
      <c r="CAN18" s="224">
        <f t="shared" si="290"/>
        <v>0</v>
      </c>
      <c r="CAO18" s="224">
        <f t="shared" si="290"/>
        <v>0</v>
      </c>
      <c r="CAP18" s="224">
        <f t="shared" si="290"/>
        <v>0</v>
      </c>
      <c r="CAQ18" s="224">
        <f t="shared" si="290"/>
        <v>0</v>
      </c>
      <c r="CAR18" s="224">
        <f t="shared" si="290"/>
        <v>0</v>
      </c>
      <c r="CAS18" s="224">
        <f t="shared" si="290"/>
        <v>0</v>
      </c>
      <c r="CAT18" s="224">
        <f t="shared" si="290"/>
        <v>0</v>
      </c>
      <c r="CAU18" s="224">
        <f t="shared" si="290"/>
        <v>0</v>
      </c>
      <c r="CAV18" s="224">
        <f t="shared" si="290"/>
        <v>0</v>
      </c>
      <c r="CAW18" s="224">
        <f t="shared" si="290"/>
        <v>0</v>
      </c>
      <c r="CAX18" s="224">
        <f t="shared" si="290"/>
        <v>0</v>
      </c>
      <c r="CAY18" s="224">
        <f t="shared" si="290"/>
        <v>0</v>
      </c>
      <c r="CAZ18" s="224">
        <f t="shared" si="290"/>
        <v>0</v>
      </c>
      <c r="CBA18" s="224">
        <f t="shared" si="290"/>
        <v>0</v>
      </c>
      <c r="CBB18" s="224">
        <f t="shared" si="290"/>
        <v>0</v>
      </c>
      <c r="CBC18" s="224">
        <f t="shared" si="290"/>
        <v>0</v>
      </c>
      <c r="CBD18" s="224">
        <f t="shared" si="290"/>
        <v>0</v>
      </c>
      <c r="CBE18" s="224">
        <f t="shared" si="290"/>
        <v>0</v>
      </c>
      <c r="CBF18" s="224">
        <f t="shared" si="290"/>
        <v>0</v>
      </c>
      <c r="CBG18" s="224">
        <f t="shared" si="290"/>
        <v>0</v>
      </c>
      <c r="CBH18" s="224">
        <f t="shared" si="290"/>
        <v>0</v>
      </c>
      <c r="CBI18" s="224">
        <f t="shared" si="290"/>
        <v>0</v>
      </c>
      <c r="CBJ18" s="224">
        <f t="shared" si="290"/>
        <v>0</v>
      </c>
      <c r="CBK18" s="224">
        <f t="shared" si="290"/>
        <v>0</v>
      </c>
      <c r="CBL18" s="224">
        <f t="shared" si="290"/>
        <v>0</v>
      </c>
      <c r="CBM18" s="224">
        <f t="shared" si="290"/>
        <v>0</v>
      </c>
      <c r="CBN18" s="224">
        <f t="shared" si="290"/>
        <v>0</v>
      </c>
      <c r="CBO18" s="224">
        <f t="shared" si="290"/>
        <v>0</v>
      </c>
      <c r="CBP18" s="224">
        <f t="shared" si="290"/>
        <v>0</v>
      </c>
      <c r="CBQ18" s="224">
        <f t="shared" si="290"/>
        <v>0</v>
      </c>
      <c r="CBR18" s="224">
        <f t="shared" si="290"/>
        <v>0</v>
      </c>
      <c r="CBS18" s="224">
        <f t="shared" si="290"/>
        <v>0</v>
      </c>
      <c r="CBT18" s="224">
        <f t="shared" si="290"/>
        <v>0</v>
      </c>
      <c r="CBU18" s="224">
        <f t="shared" si="290"/>
        <v>0</v>
      </c>
      <c r="CBV18" s="224">
        <f t="shared" si="290"/>
        <v>0</v>
      </c>
      <c r="CBW18" s="224">
        <f t="shared" si="290"/>
        <v>0</v>
      </c>
      <c r="CBX18" s="224">
        <f t="shared" si="290"/>
        <v>0</v>
      </c>
      <c r="CBY18" s="224">
        <f t="shared" si="290"/>
        <v>0</v>
      </c>
      <c r="CBZ18" s="224">
        <f t="shared" si="290"/>
        <v>0</v>
      </c>
      <c r="CCA18" s="224">
        <f t="shared" si="290"/>
        <v>0</v>
      </c>
      <c r="CCB18" s="224">
        <f t="shared" si="290"/>
        <v>0</v>
      </c>
      <c r="CCC18" s="224">
        <f t="shared" ref="CCC18:CEN18" si="291">SUM(CCC19:CCC21)</f>
        <v>0</v>
      </c>
      <c r="CCD18" s="224">
        <f t="shared" si="291"/>
        <v>0</v>
      </c>
      <c r="CCE18" s="224">
        <f t="shared" si="291"/>
        <v>0</v>
      </c>
      <c r="CCF18" s="224">
        <f t="shared" si="291"/>
        <v>0</v>
      </c>
      <c r="CCG18" s="224">
        <f t="shared" si="291"/>
        <v>0</v>
      </c>
      <c r="CCH18" s="224">
        <f t="shared" si="291"/>
        <v>0</v>
      </c>
      <c r="CCI18" s="224">
        <f t="shared" si="291"/>
        <v>0</v>
      </c>
      <c r="CCJ18" s="224">
        <f t="shared" si="291"/>
        <v>0</v>
      </c>
      <c r="CCK18" s="224">
        <f t="shared" si="291"/>
        <v>0</v>
      </c>
      <c r="CCL18" s="224">
        <f t="shared" si="291"/>
        <v>0</v>
      </c>
      <c r="CCM18" s="224">
        <f t="shared" si="291"/>
        <v>0</v>
      </c>
      <c r="CCN18" s="224">
        <f t="shared" si="291"/>
        <v>0</v>
      </c>
      <c r="CCO18" s="224">
        <f t="shared" si="291"/>
        <v>0</v>
      </c>
      <c r="CCP18" s="224">
        <f t="shared" si="291"/>
        <v>0</v>
      </c>
      <c r="CCQ18" s="224">
        <f t="shared" si="291"/>
        <v>0</v>
      </c>
      <c r="CCR18" s="224">
        <f t="shared" si="291"/>
        <v>0</v>
      </c>
      <c r="CCS18" s="224">
        <f t="shared" si="291"/>
        <v>0</v>
      </c>
      <c r="CCT18" s="224">
        <f t="shared" si="291"/>
        <v>0</v>
      </c>
      <c r="CCU18" s="224">
        <f t="shared" si="291"/>
        <v>0</v>
      </c>
      <c r="CCV18" s="224">
        <f t="shared" si="291"/>
        <v>0</v>
      </c>
      <c r="CCW18" s="224">
        <f t="shared" si="291"/>
        <v>0</v>
      </c>
      <c r="CCX18" s="224">
        <f t="shared" si="291"/>
        <v>0</v>
      </c>
      <c r="CCY18" s="224">
        <f t="shared" si="291"/>
        <v>0</v>
      </c>
      <c r="CCZ18" s="224">
        <f t="shared" si="291"/>
        <v>0</v>
      </c>
      <c r="CDA18" s="224">
        <f t="shared" si="291"/>
        <v>0</v>
      </c>
      <c r="CDB18" s="224">
        <f t="shared" si="291"/>
        <v>0</v>
      </c>
      <c r="CDC18" s="224">
        <f t="shared" si="291"/>
        <v>0</v>
      </c>
      <c r="CDD18" s="224">
        <f t="shared" si="291"/>
        <v>0</v>
      </c>
      <c r="CDE18" s="224">
        <f t="shared" si="291"/>
        <v>0</v>
      </c>
      <c r="CDF18" s="224">
        <f t="shared" si="291"/>
        <v>0</v>
      </c>
      <c r="CDG18" s="224">
        <f t="shared" si="291"/>
        <v>0</v>
      </c>
      <c r="CDH18" s="224">
        <f t="shared" si="291"/>
        <v>0</v>
      </c>
      <c r="CDI18" s="224">
        <f t="shared" si="291"/>
        <v>0</v>
      </c>
      <c r="CDJ18" s="224">
        <f t="shared" si="291"/>
        <v>0</v>
      </c>
      <c r="CDK18" s="224">
        <f t="shared" si="291"/>
        <v>0</v>
      </c>
      <c r="CDL18" s="224">
        <f t="shared" si="291"/>
        <v>0</v>
      </c>
      <c r="CDM18" s="224">
        <f t="shared" si="291"/>
        <v>0</v>
      </c>
      <c r="CDN18" s="224">
        <f t="shared" si="291"/>
        <v>0</v>
      </c>
      <c r="CDO18" s="224">
        <f t="shared" si="291"/>
        <v>0</v>
      </c>
      <c r="CDP18" s="224">
        <f t="shared" si="291"/>
        <v>0</v>
      </c>
      <c r="CDQ18" s="224">
        <f t="shared" si="291"/>
        <v>0</v>
      </c>
      <c r="CDR18" s="224">
        <f t="shared" si="291"/>
        <v>0</v>
      </c>
      <c r="CDS18" s="224">
        <f t="shared" si="291"/>
        <v>0</v>
      </c>
      <c r="CDT18" s="224">
        <f t="shared" si="291"/>
        <v>0</v>
      </c>
      <c r="CDU18" s="224">
        <f t="shared" si="291"/>
        <v>0</v>
      </c>
      <c r="CDV18" s="224">
        <f t="shared" si="291"/>
        <v>0</v>
      </c>
      <c r="CDW18" s="224">
        <f t="shared" si="291"/>
        <v>0</v>
      </c>
      <c r="CDX18" s="224">
        <f t="shared" si="291"/>
        <v>0</v>
      </c>
      <c r="CDY18" s="224">
        <f t="shared" si="291"/>
        <v>0</v>
      </c>
      <c r="CDZ18" s="224">
        <f t="shared" si="291"/>
        <v>0</v>
      </c>
      <c r="CEA18" s="224">
        <f t="shared" si="291"/>
        <v>0</v>
      </c>
      <c r="CEB18" s="224">
        <f t="shared" si="291"/>
        <v>0</v>
      </c>
      <c r="CEC18" s="224">
        <f t="shared" si="291"/>
        <v>0</v>
      </c>
      <c r="CED18" s="224">
        <f t="shared" si="291"/>
        <v>0</v>
      </c>
      <c r="CEE18" s="224">
        <f t="shared" si="291"/>
        <v>0</v>
      </c>
      <c r="CEF18" s="224">
        <f t="shared" si="291"/>
        <v>0</v>
      </c>
      <c r="CEG18" s="224">
        <f t="shared" si="291"/>
        <v>0</v>
      </c>
      <c r="CEH18" s="224">
        <f t="shared" si="291"/>
        <v>0</v>
      </c>
      <c r="CEI18" s="224">
        <f t="shared" si="291"/>
        <v>0</v>
      </c>
      <c r="CEJ18" s="224">
        <f t="shared" si="291"/>
        <v>0</v>
      </c>
      <c r="CEK18" s="224">
        <f t="shared" si="291"/>
        <v>0</v>
      </c>
      <c r="CEL18" s="224">
        <f t="shared" si="291"/>
        <v>0</v>
      </c>
      <c r="CEM18" s="224">
        <f t="shared" si="291"/>
        <v>0</v>
      </c>
      <c r="CEN18" s="224">
        <f t="shared" si="291"/>
        <v>0</v>
      </c>
      <c r="CEO18" s="224">
        <f t="shared" ref="CEO18:CGZ18" si="292">SUM(CEO19:CEO21)</f>
        <v>0</v>
      </c>
      <c r="CEP18" s="224">
        <f t="shared" si="292"/>
        <v>0</v>
      </c>
      <c r="CEQ18" s="224">
        <f t="shared" si="292"/>
        <v>0</v>
      </c>
      <c r="CER18" s="224">
        <f t="shared" si="292"/>
        <v>0</v>
      </c>
      <c r="CES18" s="224">
        <f t="shared" si="292"/>
        <v>0</v>
      </c>
      <c r="CET18" s="224">
        <f t="shared" si="292"/>
        <v>0</v>
      </c>
      <c r="CEU18" s="224">
        <f t="shared" si="292"/>
        <v>0</v>
      </c>
      <c r="CEV18" s="224">
        <f t="shared" si="292"/>
        <v>0</v>
      </c>
      <c r="CEW18" s="224">
        <f t="shared" si="292"/>
        <v>0</v>
      </c>
      <c r="CEX18" s="224">
        <f t="shared" si="292"/>
        <v>0</v>
      </c>
      <c r="CEY18" s="224">
        <f t="shared" si="292"/>
        <v>0</v>
      </c>
      <c r="CEZ18" s="224">
        <f t="shared" si="292"/>
        <v>0</v>
      </c>
      <c r="CFA18" s="224">
        <f t="shared" si="292"/>
        <v>0</v>
      </c>
      <c r="CFB18" s="224">
        <f t="shared" si="292"/>
        <v>0</v>
      </c>
      <c r="CFC18" s="224">
        <f t="shared" si="292"/>
        <v>0</v>
      </c>
      <c r="CFD18" s="224">
        <f t="shared" si="292"/>
        <v>0</v>
      </c>
      <c r="CFE18" s="224">
        <f t="shared" si="292"/>
        <v>0</v>
      </c>
      <c r="CFF18" s="224">
        <f t="shared" si="292"/>
        <v>0</v>
      </c>
      <c r="CFG18" s="224">
        <f t="shared" si="292"/>
        <v>0</v>
      </c>
      <c r="CFH18" s="224">
        <f t="shared" si="292"/>
        <v>0</v>
      </c>
      <c r="CFI18" s="224">
        <f t="shared" si="292"/>
        <v>0</v>
      </c>
      <c r="CFJ18" s="224">
        <f t="shared" si="292"/>
        <v>0</v>
      </c>
      <c r="CFK18" s="224">
        <f t="shared" si="292"/>
        <v>0</v>
      </c>
      <c r="CFL18" s="224">
        <f t="shared" si="292"/>
        <v>0</v>
      </c>
      <c r="CFM18" s="224">
        <f t="shared" si="292"/>
        <v>0</v>
      </c>
      <c r="CFN18" s="224">
        <f t="shared" si="292"/>
        <v>0</v>
      </c>
      <c r="CFO18" s="224">
        <f t="shared" si="292"/>
        <v>0</v>
      </c>
      <c r="CFP18" s="224">
        <f t="shared" si="292"/>
        <v>0</v>
      </c>
      <c r="CFQ18" s="224">
        <f t="shared" si="292"/>
        <v>0</v>
      </c>
      <c r="CFR18" s="224">
        <f t="shared" si="292"/>
        <v>0</v>
      </c>
      <c r="CFS18" s="224">
        <f t="shared" si="292"/>
        <v>0</v>
      </c>
      <c r="CFT18" s="224">
        <f t="shared" si="292"/>
        <v>0</v>
      </c>
      <c r="CFU18" s="224">
        <f t="shared" si="292"/>
        <v>0</v>
      </c>
      <c r="CFV18" s="224">
        <f t="shared" si="292"/>
        <v>0</v>
      </c>
      <c r="CFW18" s="224">
        <f t="shared" si="292"/>
        <v>0</v>
      </c>
      <c r="CFX18" s="224">
        <f t="shared" si="292"/>
        <v>0</v>
      </c>
      <c r="CFY18" s="224">
        <f t="shared" si="292"/>
        <v>0</v>
      </c>
      <c r="CFZ18" s="224">
        <f t="shared" si="292"/>
        <v>0</v>
      </c>
      <c r="CGA18" s="224">
        <f t="shared" si="292"/>
        <v>0</v>
      </c>
      <c r="CGB18" s="224">
        <f t="shared" si="292"/>
        <v>0</v>
      </c>
      <c r="CGC18" s="224">
        <f t="shared" si="292"/>
        <v>0</v>
      </c>
      <c r="CGD18" s="224">
        <f t="shared" si="292"/>
        <v>0</v>
      </c>
      <c r="CGE18" s="224">
        <f t="shared" si="292"/>
        <v>0</v>
      </c>
      <c r="CGF18" s="224">
        <f t="shared" si="292"/>
        <v>0</v>
      </c>
      <c r="CGG18" s="224">
        <f t="shared" si="292"/>
        <v>0</v>
      </c>
      <c r="CGH18" s="224">
        <f t="shared" si="292"/>
        <v>0</v>
      </c>
      <c r="CGI18" s="224">
        <f t="shared" si="292"/>
        <v>0</v>
      </c>
      <c r="CGJ18" s="224">
        <f t="shared" si="292"/>
        <v>0</v>
      </c>
      <c r="CGK18" s="224">
        <f t="shared" si="292"/>
        <v>0</v>
      </c>
      <c r="CGL18" s="224">
        <f t="shared" si="292"/>
        <v>0</v>
      </c>
      <c r="CGM18" s="224">
        <f t="shared" si="292"/>
        <v>0</v>
      </c>
      <c r="CGN18" s="224">
        <f t="shared" si="292"/>
        <v>0</v>
      </c>
      <c r="CGO18" s="224">
        <f t="shared" si="292"/>
        <v>0</v>
      </c>
      <c r="CGP18" s="224">
        <f t="shared" si="292"/>
        <v>0</v>
      </c>
      <c r="CGQ18" s="224">
        <f t="shared" si="292"/>
        <v>0</v>
      </c>
      <c r="CGR18" s="224">
        <f t="shared" si="292"/>
        <v>0</v>
      </c>
      <c r="CGS18" s="224">
        <f t="shared" si="292"/>
        <v>0</v>
      </c>
      <c r="CGT18" s="224">
        <f t="shared" si="292"/>
        <v>0</v>
      </c>
      <c r="CGU18" s="224">
        <f t="shared" si="292"/>
        <v>0</v>
      </c>
      <c r="CGV18" s="224">
        <f t="shared" si="292"/>
        <v>0</v>
      </c>
      <c r="CGW18" s="224">
        <f t="shared" si="292"/>
        <v>0</v>
      </c>
      <c r="CGX18" s="224">
        <f t="shared" si="292"/>
        <v>0</v>
      </c>
      <c r="CGY18" s="224">
        <f t="shared" si="292"/>
        <v>0</v>
      </c>
      <c r="CGZ18" s="224">
        <f t="shared" si="292"/>
        <v>0</v>
      </c>
      <c r="CHA18" s="224">
        <f t="shared" ref="CHA18:CJL18" si="293">SUM(CHA19:CHA21)</f>
        <v>0</v>
      </c>
      <c r="CHB18" s="224">
        <f t="shared" si="293"/>
        <v>0</v>
      </c>
      <c r="CHC18" s="224">
        <f t="shared" si="293"/>
        <v>0</v>
      </c>
      <c r="CHD18" s="224">
        <f t="shared" si="293"/>
        <v>0</v>
      </c>
      <c r="CHE18" s="224">
        <f t="shared" si="293"/>
        <v>0</v>
      </c>
      <c r="CHF18" s="224">
        <f t="shared" si="293"/>
        <v>0</v>
      </c>
      <c r="CHG18" s="224">
        <f t="shared" si="293"/>
        <v>0</v>
      </c>
      <c r="CHH18" s="224">
        <f t="shared" si="293"/>
        <v>0</v>
      </c>
      <c r="CHI18" s="224">
        <f t="shared" si="293"/>
        <v>0</v>
      </c>
      <c r="CHJ18" s="224">
        <f t="shared" si="293"/>
        <v>0</v>
      </c>
      <c r="CHK18" s="224">
        <f t="shared" si="293"/>
        <v>0</v>
      </c>
      <c r="CHL18" s="224">
        <f t="shared" si="293"/>
        <v>0</v>
      </c>
      <c r="CHM18" s="224">
        <f t="shared" si="293"/>
        <v>0</v>
      </c>
      <c r="CHN18" s="224">
        <f t="shared" si="293"/>
        <v>0</v>
      </c>
      <c r="CHO18" s="224">
        <f t="shared" si="293"/>
        <v>0</v>
      </c>
      <c r="CHP18" s="224">
        <f t="shared" si="293"/>
        <v>0</v>
      </c>
      <c r="CHQ18" s="224">
        <f t="shared" si="293"/>
        <v>0</v>
      </c>
      <c r="CHR18" s="224">
        <f t="shared" si="293"/>
        <v>0</v>
      </c>
      <c r="CHS18" s="224">
        <f t="shared" si="293"/>
        <v>0</v>
      </c>
      <c r="CHT18" s="224">
        <f t="shared" si="293"/>
        <v>0</v>
      </c>
      <c r="CHU18" s="224">
        <f t="shared" si="293"/>
        <v>0</v>
      </c>
      <c r="CHV18" s="224">
        <f t="shared" si="293"/>
        <v>0</v>
      </c>
      <c r="CHW18" s="224">
        <f t="shared" si="293"/>
        <v>0</v>
      </c>
      <c r="CHX18" s="224">
        <f t="shared" si="293"/>
        <v>0</v>
      </c>
      <c r="CHY18" s="224">
        <f t="shared" si="293"/>
        <v>0</v>
      </c>
      <c r="CHZ18" s="224">
        <f t="shared" si="293"/>
        <v>0</v>
      </c>
      <c r="CIA18" s="224">
        <f t="shared" si="293"/>
        <v>0</v>
      </c>
      <c r="CIB18" s="224">
        <f t="shared" si="293"/>
        <v>0</v>
      </c>
      <c r="CIC18" s="224">
        <f t="shared" si="293"/>
        <v>0</v>
      </c>
      <c r="CID18" s="224">
        <f t="shared" si="293"/>
        <v>0</v>
      </c>
      <c r="CIE18" s="224">
        <f t="shared" si="293"/>
        <v>0</v>
      </c>
      <c r="CIF18" s="224">
        <f t="shared" si="293"/>
        <v>0</v>
      </c>
      <c r="CIG18" s="224">
        <f t="shared" si="293"/>
        <v>0</v>
      </c>
      <c r="CIH18" s="224">
        <f t="shared" si="293"/>
        <v>0</v>
      </c>
      <c r="CII18" s="224">
        <f t="shared" si="293"/>
        <v>0</v>
      </c>
      <c r="CIJ18" s="224">
        <f t="shared" si="293"/>
        <v>0</v>
      </c>
      <c r="CIK18" s="224">
        <f t="shared" si="293"/>
        <v>0</v>
      </c>
      <c r="CIL18" s="224">
        <f t="shared" si="293"/>
        <v>0</v>
      </c>
      <c r="CIM18" s="224">
        <f t="shared" si="293"/>
        <v>0</v>
      </c>
      <c r="CIN18" s="224">
        <f t="shared" si="293"/>
        <v>0</v>
      </c>
      <c r="CIO18" s="224">
        <f t="shared" si="293"/>
        <v>0</v>
      </c>
      <c r="CIP18" s="224">
        <f t="shared" si="293"/>
        <v>0</v>
      </c>
      <c r="CIQ18" s="224">
        <f t="shared" si="293"/>
        <v>0</v>
      </c>
      <c r="CIR18" s="224">
        <f t="shared" si="293"/>
        <v>0</v>
      </c>
      <c r="CIS18" s="224">
        <f t="shared" si="293"/>
        <v>0</v>
      </c>
      <c r="CIT18" s="224">
        <f t="shared" si="293"/>
        <v>0</v>
      </c>
      <c r="CIU18" s="224">
        <f t="shared" si="293"/>
        <v>0</v>
      </c>
      <c r="CIV18" s="224">
        <f t="shared" si="293"/>
        <v>0</v>
      </c>
      <c r="CIW18" s="224">
        <f t="shared" si="293"/>
        <v>0</v>
      </c>
      <c r="CIX18" s="224">
        <f t="shared" si="293"/>
        <v>0</v>
      </c>
      <c r="CIY18" s="224">
        <f t="shared" si="293"/>
        <v>0</v>
      </c>
      <c r="CIZ18" s="224">
        <f t="shared" si="293"/>
        <v>0</v>
      </c>
      <c r="CJA18" s="224">
        <f t="shared" si="293"/>
        <v>0</v>
      </c>
      <c r="CJB18" s="224">
        <f t="shared" si="293"/>
        <v>0</v>
      </c>
      <c r="CJC18" s="224">
        <f t="shared" si="293"/>
        <v>0</v>
      </c>
      <c r="CJD18" s="224">
        <f t="shared" si="293"/>
        <v>0</v>
      </c>
      <c r="CJE18" s="224">
        <f t="shared" si="293"/>
        <v>0</v>
      </c>
      <c r="CJF18" s="224">
        <f t="shared" si="293"/>
        <v>0</v>
      </c>
      <c r="CJG18" s="224">
        <f t="shared" si="293"/>
        <v>0</v>
      </c>
      <c r="CJH18" s="224">
        <f t="shared" si="293"/>
        <v>0</v>
      </c>
      <c r="CJI18" s="224">
        <f t="shared" si="293"/>
        <v>0</v>
      </c>
      <c r="CJJ18" s="224">
        <f t="shared" si="293"/>
        <v>0</v>
      </c>
      <c r="CJK18" s="224">
        <f t="shared" si="293"/>
        <v>0</v>
      </c>
      <c r="CJL18" s="224">
        <f t="shared" si="293"/>
        <v>0</v>
      </c>
      <c r="CJM18" s="224">
        <f t="shared" ref="CJM18:CLX18" si="294">SUM(CJM19:CJM21)</f>
        <v>0</v>
      </c>
      <c r="CJN18" s="224">
        <f t="shared" si="294"/>
        <v>0</v>
      </c>
      <c r="CJO18" s="224">
        <f t="shared" si="294"/>
        <v>0</v>
      </c>
      <c r="CJP18" s="224">
        <f t="shared" si="294"/>
        <v>0</v>
      </c>
      <c r="CJQ18" s="224">
        <f t="shared" si="294"/>
        <v>0</v>
      </c>
      <c r="CJR18" s="224">
        <f t="shared" si="294"/>
        <v>0</v>
      </c>
      <c r="CJS18" s="224">
        <f t="shared" si="294"/>
        <v>0</v>
      </c>
      <c r="CJT18" s="224">
        <f t="shared" si="294"/>
        <v>0</v>
      </c>
      <c r="CJU18" s="224">
        <f t="shared" si="294"/>
        <v>0</v>
      </c>
      <c r="CJV18" s="224">
        <f t="shared" si="294"/>
        <v>0</v>
      </c>
      <c r="CJW18" s="224">
        <f t="shared" si="294"/>
        <v>0</v>
      </c>
      <c r="CJX18" s="224">
        <f t="shared" si="294"/>
        <v>0</v>
      </c>
      <c r="CJY18" s="224">
        <f t="shared" si="294"/>
        <v>0</v>
      </c>
      <c r="CJZ18" s="224">
        <f t="shared" si="294"/>
        <v>0</v>
      </c>
      <c r="CKA18" s="224">
        <f t="shared" si="294"/>
        <v>0</v>
      </c>
      <c r="CKB18" s="224">
        <f t="shared" si="294"/>
        <v>0</v>
      </c>
      <c r="CKC18" s="224">
        <f t="shared" si="294"/>
        <v>0</v>
      </c>
      <c r="CKD18" s="224">
        <f t="shared" si="294"/>
        <v>0</v>
      </c>
      <c r="CKE18" s="224">
        <f t="shared" si="294"/>
        <v>0</v>
      </c>
      <c r="CKF18" s="224">
        <f t="shared" si="294"/>
        <v>0</v>
      </c>
      <c r="CKG18" s="224">
        <f t="shared" si="294"/>
        <v>0</v>
      </c>
      <c r="CKH18" s="224">
        <f t="shared" si="294"/>
        <v>0</v>
      </c>
      <c r="CKI18" s="224">
        <f t="shared" si="294"/>
        <v>0</v>
      </c>
      <c r="CKJ18" s="224">
        <f t="shared" si="294"/>
        <v>0</v>
      </c>
      <c r="CKK18" s="224">
        <f t="shared" si="294"/>
        <v>0</v>
      </c>
      <c r="CKL18" s="224">
        <f t="shared" si="294"/>
        <v>0</v>
      </c>
      <c r="CKM18" s="224">
        <f t="shared" si="294"/>
        <v>0</v>
      </c>
      <c r="CKN18" s="224">
        <f t="shared" si="294"/>
        <v>0</v>
      </c>
      <c r="CKO18" s="224">
        <f t="shared" si="294"/>
        <v>0</v>
      </c>
      <c r="CKP18" s="224">
        <f t="shared" si="294"/>
        <v>0</v>
      </c>
      <c r="CKQ18" s="224">
        <f t="shared" si="294"/>
        <v>0</v>
      </c>
      <c r="CKR18" s="224">
        <f t="shared" si="294"/>
        <v>0</v>
      </c>
      <c r="CKS18" s="224">
        <f t="shared" si="294"/>
        <v>0</v>
      </c>
      <c r="CKT18" s="224">
        <f t="shared" si="294"/>
        <v>0</v>
      </c>
      <c r="CKU18" s="224">
        <f t="shared" si="294"/>
        <v>0</v>
      </c>
      <c r="CKV18" s="224">
        <f t="shared" si="294"/>
        <v>0</v>
      </c>
      <c r="CKW18" s="224">
        <f t="shared" si="294"/>
        <v>0</v>
      </c>
      <c r="CKX18" s="224">
        <f t="shared" si="294"/>
        <v>0</v>
      </c>
      <c r="CKY18" s="224">
        <f t="shared" si="294"/>
        <v>0</v>
      </c>
      <c r="CKZ18" s="224">
        <f t="shared" si="294"/>
        <v>0</v>
      </c>
      <c r="CLA18" s="224">
        <f t="shared" si="294"/>
        <v>0</v>
      </c>
      <c r="CLB18" s="224">
        <f t="shared" si="294"/>
        <v>0</v>
      </c>
      <c r="CLC18" s="224">
        <f t="shared" si="294"/>
        <v>0</v>
      </c>
      <c r="CLD18" s="224">
        <f t="shared" si="294"/>
        <v>0</v>
      </c>
      <c r="CLE18" s="224">
        <f t="shared" si="294"/>
        <v>0</v>
      </c>
      <c r="CLF18" s="224">
        <f t="shared" si="294"/>
        <v>0</v>
      </c>
      <c r="CLG18" s="224">
        <f t="shared" si="294"/>
        <v>0</v>
      </c>
      <c r="CLH18" s="224">
        <f t="shared" si="294"/>
        <v>0</v>
      </c>
      <c r="CLI18" s="224">
        <f t="shared" si="294"/>
        <v>0</v>
      </c>
      <c r="CLJ18" s="224">
        <f t="shared" si="294"/>
        <v>0</v>
      </c>
      <c r="CLK18" s="224">
        <f t="shared" si="294"/>
        <v>0</v>
      </c>
      <c r="CLL18" s="224">
        <f t="shared" si="294"/>
        <v>0</v>
      </c>
      <c r="CLM18" s="224">
        <f t="shared" si="294"/>
        <v>0</v>
      </c>
      <c r="CLN18" s="224">
        <f t="shared" si="294"/>
        <v>0</v>
      </c>
      <c r="CLO18" s="224">
        <f t="shared" si="294"/>
        <v>0</v>
      </c>
      <c r="CLP18" s="224">
        <f t="shared" si="294"/>
        <v>0</v>
      </c>
      <c r="CLQ18" s="224">
        <f t="shared" si="294"/>
        <v>0</v>
      </c>
      <c r="CLR18" s="224">
        <f t="shared" si="294"/>
        <v>0</v>
      </c>
      <c r="CLS18" s="224">
        <f t="shared" si="294"/>
        <v>0</v>
      </c>
      <c r="CLT18" s="224">
        <f t="shared" si="294"/>
        <v>0</v>
      </c>
      <c r="CLU18" s="224">
        <f t="shared" si="294"/>
        <v>0</v>
      </c>
      <c r="CLV18" s="224">
        <f t="shared" si="294"/>
        <v>0</v>
      </c>
      <c r="CLW18" s="224">
        <f t="shared" si="294"/>
        <v>0</v>
      </c>
      <c r="CLX18" s="224">
        <f t="shared" si="294"/>
        <v>0</v>
      </c>
      <c r="CLY18" s="224">
        <f t="shared" ref="CLY18:COJ18" si="295">SUM(CLY19:CLY21)</f>
        <v>0</v>
      </c>
      <c r="CLZ18" s="224">
        <f t="shared" si="295"/>
        <v>0</v>
      </c>
      <c r="CMA18" s="224">
        <f t="shared" si="295"/>
        <v>0</v>
      </c>
      <c r="CMB18" s="224">
        <f t="shared" si="295"/>
        <v>0</v>
      </c>
      <c r="CMC18" s="224">
        <f t="shared" si="295"/>
        <v>0</v>
      </c>
      <c r="CMD18" s="224">
        <f t="shared" si="295"/>
        <v>0</v>
      </c>
      <c r="CME18" s="224">
        <f t="shared" si="295"/>
        <v>0</v>
      </c>
      <c r="CMF18" s="224">
        <f t="shared" si="295"/>
        <v>0</v>
      </c>
      <c r="CMG18" s="224">
        <f t="shared" si="295"/>
        <v>0</v>
      </c>
      <c r="CMH18" s="224">
        <f t="shared" si="295"/>
        <v>0</v>
      </c>
      <c r="CMI18" s="224">
        <f t="shared" si="295"/>
        <v>0</v>
      </c>
      <c r="CMJ18" s="224">
        <f t="shared" si="295"/>
        <v>0</v>
      </c>
      <c r="CMK18" s="224">
        <f t="shared" si="295"/>
        <v>0</v>
      </c>
      <c r="CML18" s="224">
        <f t="shared" si="295"/>
        <v>0</v>
      </c>
      <c r="CMM18" s="224">
        <f t="shared" si="295"/>
        <v>0</v>
      </c>
      <c r="CMN18" s="224">
        <f t="shared" si="295"/>
        <v>0</v>
      </c>
      <c r="CMO18" s="224">
        <f t="shared" si="295"/>
        <v>0</v>
      </c>
      <c r="CMP18" s="224">
        <f t="shared" si="295"/>
        <v>0</v>
      </c>
      <c r="CMQ18" s="224">
        <f t="shared" si="295"/>
        <v>0</v>
      </c>
      <c r="CMR18" s="224">
        <f t="shared" si="295"/>
        <v>0</v>
      </c>
      <c r="CMS18" s="224">
        <f t="shared" si="295"/>
        <v>0</v>
      </c>
      <c r="CMT18" s="224">
        <f t="shared" si="295"/>
        <v>0</v>
      </c>
      <c r="CMU18" s="224">
        <f t="shared" si="295"/>
        <v>0</v>
      </c>
      <c r="CMV18" s="224">
        <f t="shared" si="295"/>
        <v>0</v>
      </c>
      <c r="CMW18" s="224">
        <f t="shared" si="295"/>
        <v>0</v>
      </c>
      <c r="CMX18" s="224">
        <f t="shared" si="295"/>
        <v>0</v>
      </c>
      <c r="CMY18" s="224">
        <f t="shared" si="295"/>
        <v>0</v>
      </c>
      <c r="CMZ18" s="224">
        <f t="shared" si="295"/>
        <v>0</v>
      </c>
      <c r="CNA18" s="224">
        <f t="shared" si="295"/>
        <v>0</v>
      </c>
      <c r="CNB18" s="224">
        <f t="shared" si="295"/>
        <v>0</v>
      </c>
      <c r="CNC18" s="224">
        <f t="shared" si="295"/>
        <v>0</v>
      </c>
      <c r="CND18" s="224">
        <f t="shared" si="295"/>
        <v>0</v>
      </c>
      <c r="CNE18" s="224">
        <f t="shared" si="295"/>
        <v>0</v>
      </c>
      <c r="CNF18" s="224">
        <f t="shared" si="295"/>
        <v>0</v>
      </c>
      <c r="CNG18" s="224">
        <f t="shared" si="295"/>
        <v>0</v>
      </c>
      <c r="CNH18" s="224">
        <f t="shared" si="295"/>
        <v>0</v>
      </c>
      <c r="CNI18" s="224">
        <f t="shared" si="295"/>
        <v>0</v>
      </c>
      <c r="CNJ18" s="224">
        <f t="shared" si="295"/>
        <v>0</v>
      </c>
      <c r="CNK18" s="224">
        <f t="shared" si="295"/>
        <v>0</v>
      </c>
      <c r="CNL18" s="224">
        <f t="shared" si="295"/>
        <v>0</v>
      </c>
      <c r="CNM18" s="224">
        <f t="shared" si="295"/>
        <v>0</v>
      </c>
      <c r="CNN18" s="224">
        <f t="shared" si="295"/>
        <v>0</v>
      </c>
      <c r="CNO18" s="224">
        <f t="shared" si="295"/>
        <v>0</v>
      </c>
      <c r="CNP18" s="224">
        <f t="shared" si="295"/>
        <v>0</v>
      </c>
      <c r="CNQ18" s="224">
        <f t="shared" si="295"/>
        <v>0</v>
      </c>
      <c r="CNR18" s="224">
        <f t="shared" si="295"/>
        <v>0</v>
      </c>
      <c r="CNS18" s="224">
        <f t="shared" si="295"/>
        <v>0</v>
      </c>
      <c r="CNT18" s="224">
        <f t="shared" si="295"/>
        <v>0</v>
      </c>
      <c r="CNU18" s="224">
        <f t="shared" si="295"/>
        <v>0</v>
      </c>
      <c r="CNV18" s="224">
        <f t="shared" si="295"/>
        <v>0</v>
      </c>
      <c r="CNW18" s="224">
        <f t="shared" si="295"/>
        <v>0</v>
      </c>
      <c r="CNX18" s="224">
        <f t="shared" si="295"/>
        <v>0</v>
      </c>
      <c r="CNY18" s="224">
        <f t="shared" si="295"/>
        <v>0</v>
      </c>
      <c r="CNZ18" s="224">
        <f t="shared" si="295"/>
        <v>0</v>
      </c>
      <c r="COA18" s="224">
        <f t="shared" si="295"/>
        <v>0</v>
      </c>
      <c r="COB18" s="224">
        <f t="shared" si="295"/>
        <v>0</v>
      </c>
      <c r="COC18" s="224">
        <f t="shared" si="295"/>
        <v>0</v>
      </c>
      <c r="COD18" s="224">
        <f t="shared" si="295"/>
        <v>0</v>
      </c>
      <c r="COE18" s="224">
        <f t="shared" si="295"/>
        <v>0</v>
      </c>
      <c r="COF18" s="224">
        <f t="shared" si="295"/>
        <v>0</v>
      </c>
      <c r="COG18" s="224">
        <f t="shared" si="295"/>
        <v>0</v>
      </c>
      <c r="COH18" s="224">
        <f t="shared" si="295"/>
        <v>0</v>
      </c>
      <c r="COI18" s="224">
        <f t="shared" si="295"/>
        <v>0</v>
      </c>
      <c r="COJ18" s="224">
        <f t="shared" si="295"/>
        <v>0</v>
      </c>
      <c r="COK18" s="224">
        <f t="shared" ref="COK18:CQV18" si="296">SUM(COK19:COK21)</f>
        <v>0</v>
      </c>
      <c r="COL18" s="224">
        <f t="shared" si="296"/>
        <v>0</v>
      </c>
      <c r="COM18" s="224">
        <f t="shared" si="296"/>
        <v>0</v>
      </c>
      <c r="CON18" s="224">
        <f t="shared" si="296"/>
        <v>0</v>
      </c>
      <c r="COO18" s="224">
        <f t="shared" si="296"/>
        <v>0</v>
      </c>
      <c r="COP18" s="224">
        <f t="shared" si="296"/>
        <v>0</v>
      </c>
      <c r="COQ18" s="224">
        <f t="shared" si="296"/>
        <v>0</v>
      </c>
      <c r="COR18" s="224">
        <f t="shared" si="296"/>
        <v>0</v>
      </c>
      <c r="COS18" s="224">
        <f t="shared" si="296"/>
        <v>0</v>
      </c>
      <c r="COT18" s="224">
        <f t="shared" si="296"/>
        <v>0</v>
      </c>
      <c r="COU18" s="224">
        <f t="shared" si="296"/>
        <v>0</v>
      </c>
      <c r="COV18" s="224">
        <f t="shared" si="296"/>
        <v>0</v>
      </c>
      <c r="COW18" s="224">
        <f t="shared" si="296"/>
        <v>0</v>
      </c>
      <c r="COX18" s="224">
        <f t="shared" si="296"/>
        <v>0</v>
      </c>
      <c r="COY18" s="224">
        <f t="shared" si="296"/>
        <v>0</v>
      </c>
      <c r="COZ18" s="224">
        <f t="shared" si="296"/>
        <v>0</v>
      </c>
      <c r="CPA18" s="224">
        <f t="shared" si="296"/>
        <v>0</v>
      </c>
      <c r="CPB18" s="224">
        <f t="shared" si="296"/>
        <v>0</v>
      </c>
      <c r="CPC18" s="224">
        <f t="shared" si="296"/>
        <v>0</v>
      </c>
      <c r="CPD18" s="224">
        <f t="shared" si="296"/>
        <v>0</v>
      </c>
      <c r="CPE18" s="224">
        <f t="shared" si="296"/>
        <v>0</v>
      </c>
      <c r="CPF18" s="224">
        <f t="shared" si="296"/>
        <v>0</v>
      </c>
      <c r="CPG18" s="224">
        <f t="shared" si="296"/>
        <v>0</v>
      </c>
      <c r="CPH18" s="224">
        <f t="shared" si="296"/>
        <v>0</v>
      </c>
      <c r="CPI18" s="224">
        <f t="shared" si="296"/>
        <v>0</v>
      </c>
      <c r="CPJ18" s="224">
        <f t="shared" si="296"/>
        <v>0</v>
      </c>
      <c r="CPK18" s="224">
        <f t="shared" si="296"/>
        <v>0</v>
      </c>
      <c r="CPL18" s="224">
        <f t="shared" si="296"/>
        <v>0</v>
      </c>
      <c r="CPM18" s="224">
        <f t="shared" si="296"/>
        <v>0</v>
      </c>
      <c r="CPN18" s="224">
        <f t="shared" si="296"/>
        <v>0</v>
      </c>
      <c r="CPO18" s="224">
        <f t="shared" si="296"/>
        <v>0</v>
      </c>
      <c r="CPP18" s="224">
        <f t="shared" si="296"/>
        <v>0</v>
      </c>
      <c r="CPQ18" s="224">
        <f t="shared" si="296"/>
        <v>0</v>
      </c>
      <c r="CPR18" s="224">
        <f t="shared" si="296"/>
        <v>0</v>
      </c>
      <c r="CPS18" s="224">
        <f t="shared" si="296"/>
        <v>0</v>
      </c>
      <c r="CPT18" s="224">
        <f t="shared" si="296"/>
        <v>0</v>
      </c>
      <c r="CPU18" s="224">
        <f t="shared" si="296"/>
        <v>0</v>
      </c>
      <c r="CPV18" s="224">
        <f t="shared" si="296"/>
        <v>0</v>
      </c>
      <c r="CPW18" s="224">
        <f t="shared" si="296"/>
        <v>0</v>
      </c>
      <c r="CPX18" s="224">
        <f t="shared" si="296"/>
        <v>0</v>
      </c>
      <c r="CPY18" s="224">
        <f t="shared" si="296"/>
        <v>0</v>
      </c>
      <c r="CPZ18" s="224">
        <f t="shared" si="296"/>
        <v>0</v>
      </c>
      <c r="CQA18" s="224">
        <f t="shared" si="296"/>
        <v>0</v>
      </c>
      <c r="CQB18" s="224">
        <f t="shared" si="296"/>
        <v>0</v>
      </c>
      <c r="CQC18" s="224">
        <f t="shared" si="296"/>
        <v>0</v>
      </c>
      <c r="CQD18" s="224">
        <f t="shared" si="296"/>
        <v>0</v>
      </c>
      <c r="CQE18" s="224">
        <f t="shared" si="296"/>
        <v>0</v>
      </c>
      <c r="CQF18" s="224">
        <f t="shared" si="296"/>
        <v>0</v>
      </c>
      <c r="CQG18" s="224">
        <f t="shared" si="296"/>
        <v>0</v>
      </c>
      <c r="CQH18" s="224">
        <f t="shared" si="296"/>
        <v>0</v>
      </c>
      <c r="CQI18" s="224">
        <f t="shared" si="296"/>
        <v>0</v>
      </c>
      <c r="CQJ18" s="224">
        <f t="shared" si="296"/>
        <v>0</v>
      </c>
      <c r="CQK18" s="224">
        <f t="shared" si="296"/>
        <v>0</v>
      </c>
      <c r="CQL18" s="224">
        <f t="shared" si="296"/>
        <v>0</v>
      </c>
      <c r="CQM18" s="224">
        <f t="shared" si="296"/>
        <v>0</v>
      </c>
      <c r="CQN18" s="224">
        <f t="shared" si="296"/>
        <v>0</v>
      </c>
      <c r="CQO18" s="224">
        <f t="shared" si="296"/>
        <v>0</v>
      </c>
      <c r="CQP18" s="224">
        <f t="shared" si="296"/>
        <v>0</v>
      </c>
      <c r="CQQ18" s="224">
        <f t="shared" si="296"/>
        <v>0</v>
      </c>
      <c r="CQR18" s="224">
        <f t="shared" si="296"/>
        <v>0</v>
      </c>
      <c r="CQS18" s="224">
        <f t="shared" si="296"/>
        <v>0</v>
      </c>
      <c r="CQT18" s="224">
        <f t="shared" si="296"/>
        <v>0</v>
      </c>
      <c r="CQU18" s="224">
        <f t="shared" si="296"/>
        <v>0</v>
      </c>
      <c r="CQV18" s="224">
        <f t="shared" si="296"/>
        <v>0</v>
      </c>
      <c r="CQW18" s="224">
        <f t="shared" ref="CQW18:CTH18" si="297">SUM(CQW19:CQW21)</f>
        <v>0</v>
      </c>
      <c r="CQX18" s="224">
        <f t="shared" si="297"/>
        <v>0</v>
      </c>
      <c r="CQY18" s="224">
        <f t="shared" si="297"/>
        <v>0</v>
      </c>
      <c r="CQZ18" s="224">
        <f t="shared" si="297"/>
        <v>0</v>
      </c>
      <c r="CRA18" s="224">
        <f t="shared" si="297"/>
        <v>0</v>
      </c>
      <c r="CRB18" s="224">
        <f t="shared" si="297"/>
        <v>0</v>
      </c>
      <c r="CRC18" s="224">
        <f t="shared" si="297"/>
        <v>0</v>
      </c>
      <c r="CRD18" s="224">
        <f t="shared" si="297"/>
        <v>0</v>
      </c>
      <c r="CRE18" s="224">
        <f t="shared" si="297"/>
        <v>0</v>
      </c>
      <c r="CRF18" s="224">
        <f t="shared" si="297"/>
        <v>0</v>
      </c>
      <c r="CRG18" s="224">
        <f t="shared" si="297"/>
        <v>0</v>
      </c>
      <c r="CRH18" s="224">
        <f t="shared" si="297"/>
        <v>0</v>
      </c>
      <c r="CRI18" s="224">
        <f t="shared" si="297"/>
        <v>0</v>
      </c>
      <c r="CRJ18" s="224">
        <f t="shared" si="297"/>
        <v>0</v>
      </c>
      <c r="CRK18" s="224">
        <f t="shared" si="297"/>
        <v>0</v>
      </c>
      <c r="CRL18" s="224">
        <f t="shared" si="297"/>
        <v>0</v>
      </c>
      <c r="CRM18" s="224">
        <f t="shared" si="297"/>
        <v>0</v>
      </c>
      <c r="CRN18" s="224">
        <f t="shared" si="297"/>
        <v>0</v>
      </c>
      <c r="CRO18" s="224">
        <f t="shared" si="297"/>
        <v>0</v>
      </c>
      <c r="CRP18" s="224">
        <f t="shared" si="297"/>
        <v>0</v>
      </c>
      <c r="CRQ18" s="224">
        <f t="shared" si="297"/>
        <v>0</v>
      </c>
      <c r="CRR18" s="224">
        <f t="shared" si="297"/>
        <v>0</v>
      </c>
      <c r="CRS18" s="224">
        <f t="shared" si="297"/>
        <v>0</v>
      </c>
      <c r="CRT18" s="224">
        <f t="shared" si="297"/>
        <v>0</v>
      </c>
      <c r="CRU18" s="224">
        <f t="shared" si="297"/>
        <v>0</v>
      </c>
      <c r="CRV18" s="224">
        <f t="shared" si="297"/>
        <v>0</v>
      </c>
      <c r="CRW18" s="224">
        <f t="shared" si="297"/>
        <v>0</v>
      </c>
      <c r="CRX18" s="224">
        <f t="shared" si="297"/>
        <v>0</v>
      </c>
      <c r="CRY18" s="224">
        <f t="shared" si="297"/>
        <v>0</v>
      </c>
      <c r="CRZ18" s="224">
        <f t="shared" si="297"/>
        <v>0</v>
      </c>
      <c r="CSA18" s="224">
        <f t="shared" si="297"/>
        <v>0</v>
      </c>
      <c r="CSB18" s="224">
        <f t="shared" si="297"/>
        <v>0</v>
      </c>
      <c r="CSC18" s="224">
        <f t="shared" si="297"/>
        <v>0</v>
      </c>
      <c r="CSD18" s="224">
        <f t="shared" si="297"/>
        <v>0</v>
      </c>
      <c r="CSE18" s="224">
        <f t="shared" si="297"/>
        <v>0</v>
      </c>
      <c r="CSF18" s="224">
        <f t="shared" si="297"/>
        <v>0</v>
      </c>
      <c r="CSG18" s="224">
        <f t="shared" si="297"/>
        <v>0</v>
      </c>
      <c r="CSH18" s="224">
        <f t="shared" si="297"/>
        <v>0</v>
      </c>
      <c r="CSI18" s="224">
        <f t="shared" si="297"/>
        <v>0</v>
      </c>
      <c r="CSJ18" s="224">
        <f t="shared" si="297"/>
        <v>0</v>
      </c>
      <c r="CSK18" s="224">
        <f t="shared" si="297"/>
        <v>0</v>
      </c>
      <c r="CSL18" s="224">
        <f t="shared" si="297"/>
        <v>0</v>
      </c>
      <c r="CSM18" s="224">
        <f t="shared" si="297"/>
        <v>0</v>
      </c>
      <c r="CSN18" s="224">
        <f t="shared" si="297"/>
        <v>0</v>
      </c>
      <c r="CSO18" s="224">
        <f t="shared" si="297"/>
        <v>0</v>
      </c>
      <c r="CSP18" s="224">
        <f t="shared" si="297"/>
        <v>0</v>
      </c>
      <c r="CSQ18" s="224">
        <f t="shared" si="297"/>
        <v>0</v>
      </c>
      <c r="CSR18" s="224">
        <f t="shared" si="297"/>
        <v>0</v>
      </c>
      <c r="CSS18" s="224">
        <f t="shared" si="297"/>
        <v>0</v>
      </c>
      <c r="CST18" s="224">
        <f t="shared" si="297"/>
        <v>0</v>
      </c>
      <c r="CSU18" s="224">
        <f t="shared" si="297"/>
        <v>0</v>
      </c>
      <c r="CSV18" s="224">
        <f t="shared" si="297"/>
        <v>0</v>
      </c>
      <c r="CSW18" s="224">
        <f t="shared" si="297"/>
        <v>0</v>
      </c>
      <c r="CSX18" s="224">
        <f t="shared" si="297"/>
        <v>0</v>
      </c>
      <c r="CSY18" s="224">
        <f t="shared" si="297"/>
        <v>0</v>
      </c>
      <c r="CSZ18" s="224">
        <f t="shared" si="297"/>
        <v>0</v>
      </c>
      <c r="CTA18" s="224">
        <f t="shared" si="297"/>
        <v>0</v>
      </c>
      <c r="CTB18" s="224">
        <f t="shared" si="297"/>
        <v>0</v>
      </c>
      <c r="CTC18" s="224">
        <f t="shared" si="297"/>
        <v>0</v>
      </c>
      <c r="CTD18" s="224">
        <f t="shared" si="297"/>
        <v>0</v>
      </c>
      <c r="CTE18" s="224">
        <f t="shared" si="297"/>
        <v>0</v>
      </c>
      <c r="CTF18" s="224">
        <f t="shared" si="297"/>
        <v>0</v>
      </c>
      <c r="CTG18" s="224">
        <f t="shared" si="297"/>
        <v>0</v>
      </c>
      <c r="CTH18" s="224">
        <f t="shared" si="297"/>
        <v>0</v>
      </c>
      <c r="CTI18" s="224">
        <f t="shared" ref="CTI18:CVT18" si="298">SUM(CTI19:CTI21)</f>
        <v>0</v>
      </c>
      <c r="CTJ18" s="224">
        <f t="shared" si="298"/>
        <v>0</v>
      </c>
      <c r="CTK18" s="224">
        <f t="shared" si="298"/>
        <v>0</v>
      </c>
      <c r="CTL18" s="224">
        <f t="shared" si="298"/>
        <v>0</v>
      </c>
      <c r="CTM18" s="224">
        <f t="shared" si="298"/>
        <v>0</v>
      </c>
      <c r="CTN18" s="224">
        <f t="shared" si="298"/>
        <v>0</v>
      </c>
      <c r="CTO18" s="224">
        <f t="shared" si="298"/>
        <v>0</v>
      </c>
      <c r="CTP18" s="224">
        <f t="shared" si="298"/>
        <v>0</v>
      </c>
      <c r="CTQ18" s="224">
        <f t="shared" si="298"/>
        <v>0</v>
      </c>
      <c r="CTR18" s="224">
        <f t="shared" si="298"/>
        <v>0</v>
      </c>
      <c r="CTS18" s="224">
        <f t="shared" si="298"/>
        <v>0</v>
      </c>
      <c r="CTT18" s="224">
        <f t="shared" si="298"/>
        <v>0</v>
      </c>
      <c r="CTU18" s="224">
        <f t="shared" si="298"/>
        <v>0</v>
      </c>
      <c r="CTV18" s="224">
        <f t="shared" si="298"/>
        <v>0</v>
      </c>
      <c r="CTW18" s="224">
        <f t="shared" si="298"/>
        <v>0</v>
      </c>
      <c r="CTX18" s="224">
        <f t="shared" si="298"/>
        <v>0</v>
      </c>
      <c r="CTY18" s="224">
        <f t="shared" si="298"/>
        <v>0</v>
      </c>
      <c r="CTZ18" s="224">
        <f t="shared" si="298"/>
        <v>0</v>
      </c>
      <c r="CUA18" s="224">
        <f t="shared" si="298"/>
        <v>0</v>
      </c>
      <c r="CUB18" s="224">
        <f t="shared" si="298"/>
        <v>0</v>
      </c>
      <c r="CUC18" s="224">
        <f t="shared" si="298"/>
        <v>0</v>
      </c>
      <c r="CUD18" s="224">
        <f t="shared" si="298"/>
        <v>0</v>
      </c>
      <c r="CUE18" s="224">
        <f t="shared" si="298"/>
        <v>0</v>
      </c>
      <c r="CUF18" s="224">
        <f t="shared" si="298"/>
        <v>0</v>
      </c>
      <c r="CUG18" s="224">
        <f t="shared" si="298"/>
        <v>0</v>
      </c>
      <c r="CUH18" s="224">
        <f t="shared" si="298"/>
        <v>0</v>
      </c>
      <c r="CUI18" s="224">
        <f t="shared" si="298"/>
        <v>0</v>
      </c>
      <c r="CUJ18" s="224">
        <f t="shared" si="298"/>
        <v>0</v>
      </c>
      <c r="CUK18" s="224">
        <f t="shared" si="298"/>
        <v>0</v>
      </c>
      <c r="CUL18" s="224">
        <f t="shared" si="298"/>
        <v>0</v>
      </c>
      <c r="CUM18" s="224">
        <f t="shared" si="298"/>
        <v>0</v>
      </c>
      <c r="CUN18" s="224">
        <f t="shared" si="298"/>
        <v>0</v>
      </c>
      <c r="CUO18" s="224">
        <f t="shared" si="298"/>
        <v>0</v>
      </c>
      <c r="CUP18" s="224">
        <f t="shared" si="298"/>
        <v>0</v>
      </c>
      <c r="CUQ18" s="224">
        <f t="shared" si="298"/>
        <v>0</v>
      </c>
      <c r="CUR18" s="224">
        <f t="shared" si="298"/>
        <v>0</v>
      </c>
      <c r="CUS18" s="224">
        <f t="shared" si="298"/>
        <v>0</v>
      </c>
      <c r="CUT18" s="224">
        <f t="shared" si="298"/>
        <v>0</v>
      </c>
      <c r="CUU18" s="224">
        <f t="shared" si="298"/>
        <v>0</v>
      </c>
      <c r="CUV18" s="224">
        <f t="shared" si="298"/>
        <v>0</v>
      </c>
      <c r="CUW18" s="224">
        <f t="shared" si="298"/>
        <v>0</v>
      </c>
      <c r="CUX18" s="224">
        <f t="shared" si="298"/>
        <v>0</v>
      </c>
      <c r="CUY18" s="224">
        <f t="shared" si="298"/>
        <v>0</v>
      </c>
      <c r="CUZ18" s="224">
        <f t="shared" si="298"/>
        <v>0</v>
      </c>
      <c r="CVA18" s="224">
        <f t="shared" si="298"/>
        <v>0</v>
      </c>
      <c r="CVB18" s="224">
        <f t="shared" si="298"/>
        <v>0</v>
      </c>
      <c r="CVC18" s="224">
        <f t="shared" si="298"/>
        <v>0</v>
      </c>
      <c r="CVD18" s="224">
        <f t="shared" si="298"/>
        <v>0</v>
      </c>
      <c r="CVE18" s="224">
        <f t="shared" si="298"/>
        <v>0</v>
      </c>
      <c r="CVF18" s="224">
        <f t="shared" si="298"/>
        <v>0</v>
      </c>
      <c r="CVG18" s="224">
        <f t="shared" si="298"/>
        <v>0</v>
      </c>
      <c r="CVH18" s="224">
        <f t="shared" si="298"/>
        <v>0</v>
      </c>
      <c r="CVI18" s="224">
        <f t="shared" si="298"/>
        <v>0</v>
      </c>
      <c r="CVJ18" s="224">
        <f t="shared" si="298"/>
        <v>0</v>
      </c>
      <c r="CVK18" s="224">
        <f t="shared" si="298"/>
        <v>0</v>
      </c>
      <c r="CVL18" s="224">
        <f t="shared" si="298"/>
        <v>0</v>
      </c>
      <c r="CVM18" s="224">
        <f t="shared" si="298"/>
        <v>0</v>
      </c>
      <c r="CVN18" s="224">
        <f t="shared" si="298"/>
        <v>0</v>
      </c>
      <c r="CVO18" s="224">
        <f t="shared" si="298"/>
        <v>0</v>
      </c>
      <c r="CVP18" s="224">
        <f t="shared" si="298"/>
        <v>0</v>
      </c>
      <c r="CVQ18" s="224">
        <f t="shared" si="298"/>
        <v>0</v>
      </c>
      <c r="CVR18" s="224">
        <f t="shared" si="298"/>
        <v>0</v>
      </c>
      <c r="CVS18" s="224">
        <f t="shared" si="298"/>
        <v>0</v>
      </c>
      <c r="CVT18" s="224">
        <f t="shared" si="298"/>
        <v>0</v>
      </c>
      <c r="CVU18" s="224">
        <f t="shared" ref="CVU18:CYF18" si="299">SUM(CVU19:CVU21)</f>
        <v>0</v>
      </c>
      <c r="CVV18" s="224">
        <f t="shared" si="299"/>
        <v>0</v>
      </c>
      <c r="CVW18" s="224">
        <f t="shared" si="299"/>
        <v>0</v>
      </c>
      <c r="CVX18" s="224">
        <f t="shared" si="299"/>
        <v>0</v>
      </c>
      <c r="CVY18" s="224">
        <f t="shared" si="299"/>
        <v>0</v>
      </c>
      <c r="CVZ18" s="224">
        <f t="shared" si="299"/>
        <v>0</v>
      </c>
      <c r="CWA18" s="224">
        <f t="shared" si="299"/>
        <v>0</v>
      </c>
      <c r="CWB18" s="224">
        <f t="shared" si="299"/>
        <v>0</v>
      </c>
      <c r="CWC18" s="224">
        <f t="shared" si="299"/>
        <v>0</v>
      </c>
      <c r="CWD18" s="224">
        <f t="shared" si="299"/>
        <v>0</v>
      </c>
      <c r="CWE18" s="224">
        <f t="shared" si="299"/>
        <v>0</v>
      </c>
      <c r="CWF18" s="224">
        <f t="shared" si="299"/>
        <v>0</v>
      </c>
      <c r="CWG18" s="224">
        <f t="shared" si="299"/>
        <v>0</v>
      </c>
      <c r="CWH18" s="224">
        <f t="shared" si="299"/>
        <v>0</v>
      </c>
      <c r="CWI18" s="224">
        <f t="shared" si="299"/>
        <v>0</v>
      </c>
      <c r="CWJ18" s="224">
        <f t="shared" si="299"/>
        <v>0</v>
      </c>
      <c r="CWK18" s="224">
        <f t="shared" si="299"/>
        <v>0</v>
      </c>
      <c r="CWL18" s="224">
        <f t="shared" si="299"/>
        <v>0</v>
      </c>
      <c r="CWM18" s="224">
        <f t="shared" si="299"/>
        <v>0</v>
      </c>
      <c r="CWN18" s="224">
        <f t="shared" si="299"/>
        <v>0</v>
      </c>
      <c r="CWO18" s="224">
        <f t="shared" si="299"/>
        <v>0</v>
      </c>
      <c r="CWP18" s="224">
        <f t="shared" si="299"/>
        <v>0</v>
      </c>
      <c r="CWQ18" s="224">
        <f t="shared" si="299"/>
        <v>0</v>
      </c>
      <c r="CWR18" s="224">
        <f t="shared" si="299"/>
        <v>0</v>
      </c>
      <c r="CWS18" s="224">
        <f t="shared" si="299"/>
        <v>0</v>
      </c>
      <c r="CWT18" s="224">
        <f t="shared" si="299"/>
        <v>0</v>
      </c>
      <c r="CWU18" s="224">
        <f t="shared" si="299"/>
        <v>0</v>
      </c>
      <c r="CWV18" s="224">
        <f t="shared" si="299"/>
        <v>0</v>
      </c>
      <c r="CWW18" s="224">
        <f t="shared" si="299"/>
        <v>0</v>
      </c>
      <c r="CWX18" s="224">
        <f t="shared" si="299"/>
        <v>0</v>
      </c>
      <c r="CWY18" s="224">
        <f t="shared" si="299"/>
        <v>0</v>
      </c>
      <c r="CWZ18" s="224">
        <f t="shared" si="299"/>
        <v>0</v>
      </c>
      <c r="CXA18" s="224">
        <f t="shared" si="299"/>
        <v>0</v>
      </c>
      <c r="CXB18" s="224">
        <f t="shared" si="299"/>
        <v>0</v>
      </c>
      <c r="CXC18" s="224">
        <f t="shared" si="299"/>
        <v>0</v>
      </c>
      <c r="CXD18" s="224">
        <f t="shared" si="299"/>
        <v>0</v>
      </c>
      <c r="CXE18" s="224">
        <f t="shared" si="299"/>
        <v>0</v>
      </c>
      <c r="CXF18" s="224">
        <f t="shared" si="299"/>
        <v>0</v>
      </c>
      <c r="CXG18" s="224">
        <f t="shared" si="299"/>
        <v>0</v>
      </c>
      <c r="CXH18" s="224">
        <f t="shared" si="299"/>
        <v>0</v>
      </c>
      <c r="CXI18" s="224">
        <f t="shared" si="299"/>
        <v>0</v>
      </c>
      <c r="CXJ18" s="224">
        <f t="shared" si="299"/>
        <v>0</v>
      </c>
      <c r="CXK18" s="224">
        <f t="shared" si="299"/>
        <v>0</v>
      </c>
      <c r="CXL18" s="224">
        <f t="shared" si="299"/>
        <v>0</v>
      </c>
      <c r="CXM18" s="224">
        <f t="shared" si="299"/>
        <v>0</v>
      </c>
      <c r="CXN18" s="224">
        <f t="shared" si="299"/>
        <v>0</v>
      </c>
      <c r="CXO18" s="224">
        <f t="shared" si="299"/>
        <v>0</v>
      </c>
      <c r="CXP18" s="224">
        <f t="shared" si="299"/>
        <v>0</v>
      </c>
      <c r="CXQ18" s="224">
        <f t="shared" si="299"/>
        <v>0</v>
      </c>
      <c r="CXR18" s="224">
        <f t="shared" si="299"/>
        <v>0</v>
      </c>
      <c r="CXS18" s="224">
        <f t="shared" si="299"/>
        <v>0</v>
      </c>
      <c r="CXT18" s="224">
        <f t="shared" si="299"/>
        <v>0</v>
      </c>
      <c r="CXU18" s="224">
        <f t="shared" si="299"/>
        <v>0</v>
      </c>
      <c r="CXV18" s="224">
        <f t="shared" si="299"/>
        <v>0</v>
      </c>
      <c r="CXW18" s="224">
        <f t="shared" si="299"/>
        <v>0</v>
      </c>
      <c r="CXX18" s="224">
        <f t="shared" si="299"/>
        <v>0</v>
      </c>
      <c r="CXY18" s="224">
        <f t="shared" si="299"/>
        <v>0</v>
      </c>
      <c r="CXZ18" s="224">
        <f t="shared" si="299"/>
        <v>0</v>
      </c>
      <c r="CYA18" s="224">
        <f t="shared" si="299"/>
        <v>0</v>
      </c>
      <c r="CYB18" s="224">
        <f t="shared" si="299"/>
        <v>0</v>
      </c>
      <c r="CYC18" s="224">
        <f t="shared" si="299"/>
        <v>0</v>
      </c>
      <c r="CYD18" s="224">
        <f t="shared" si="299"/>
        <v>0</v>
      </c>
      <c r="CYE18" s="224">
        <f t="shared" si="299"/>
        <v>0</v>
      </c>
      <c r="CYF18" s="224">
        <f t="shared" si="299"/>
        <v>0</v>
      </c>
      <c r="CYG18" s="224">
        <f t="shared" ref="CYG18:DAR18" si="300">SUM(CYG19:CYG21)</f>
        <v>0</v>
      </c>
      <c r="CYH18" s="224">
        <f t="shared" si="300"/>
        <v>0</v>
      </c>
      <c r="CYI18" s="224">
        <f t="shared" si="300"/>
        <v>0</v>
      </c>
      <c r="CYJ18" s="224">
        <f t="shared" si="300"/>
        <v>0</v>
      </c>
      <c r="CYK18" s="224">
        <f t="shared" si="300"/>
        <v>0</v>
      </c>
      <c r="CYL18" s="224">
        <f t="shared" si="300"/>
        <v>0</v>
      </c>
      <c r="CYM18" s="224">
        <f t="shared" si="300"/>
        <v>0</v>
      </c>
      <c r="CYN18" s="224">
        <f t="shared" si="300"/>
        <v>0</v>
      </c>
      <c r="CYO18" s="224">
        <f t="shared" si="300"/>
        <v>0</v>
      </c>
      <c r="CYP18" s="224">
        <f t="shared" si="300"/>
        <v>0</v>
      </c>
      <c r="CYQ18" s="224">
        <f t="shared" si="300"/>
        <v>0</v>
      </c>
      <c r="CYR18" s="224">
        <f t="shared" si="300"/>
        <v>0</v>
      </c>
      <c r="CYS18" s="224">
        <f t="shared" si="300"/>
        <v>0</v>
      </c>
      <c r="CYT18" s="224">
        <f t="shared" si="300"/>
        <v>0</v>
      </c>
      <c r="CYU18" s="224">
        <f t="shared" si="300"/>
        <v>0</v>
      </c>
      <c r="CYV18" s="224">
        <f t="shared" si="300"/>
        <v>0</v>
      </c>
      <c r="CYW18" s="224">
        <f t="shared" si="300"/>
        <v>0</v>
      </c>
      <c r="CYX18" s="224">
        <f t="shared" si="300"/>
        <v>0</v>
      </c>
      <c r="CYY18" s="224">
        <f t="shared" si="300"/>
        <v>0</v>
      </c>
      <c r="CYZ18" s="224">
        <f t="shared" si="300"/>
        <v>0</v>
      </c>
      <c r="CZA18" s="224">
        <f t="shared" si="300"/>
        <v>0</v>
      </c>
      <c r="CZB18" s="224">
        <f t="shared" si="300"/>
        <v>0</v>
      </c>
      <c r="CZC18" s="224">
        <f t="shared" si="300"/>
        <v>0</v>
      </c>
      <c r="CZD18" s="224">
        <f t="shared" si="300"/>
        <v>0</v>
      </c>
      <c r="CZE18" s="224">
        <f t="shared" si="300"/>
        <v>0</v>
      </c>
      <c r="CZF18" s="224">
        <f t="shared" si="300"/>
        <v>0</v>
      </c>
      <c r="CZG18" s="224">
        <f t="shared" si="300"/>
        <v>0</v>
      </c>
      <c r="CZH18" s="224">
        <f t="shared" si="300"/>
        <v>0</v>
      </c>
      <c r="CZI18" s="224">
        <f t="shared" si="300"/>
        <v>0</v>
      </c>
      <c r="CZJ18" s="224">
        <f t="shared" si="300"/>
        <v>0</v>
      </c>
      <c r="CZK18" s="224">
        <f t="shared" si="300"/>
        <v>0</v>
      </c>
      <c r="CZL18" s="224">
        <f t="shared" si="300"/>
        <v>0</v>
      </c>
      <c r="CZM18" s="224">
        <f t="shared" si="300"/>
        <v>0</v>
      </c>
      <c r="CZN18" s="224">
        <f t="shared" si="300"/>
        <v>0</v>
      </c>
      <c r="CZO18" s="224">
        <f t="shared" si="300"/>
        <v>0</v>
      </c>
      <c r="CZP18" s="224">
        <f t="shared" si="300"/>
        <v>0</v>
      </c>
      <c r="CZQ18" s="224">
        <f t="shared" si="300"/>
        <v>0</v>
      </c>
      <c r="CZR18" s="224">
        <f t="shared" si="300"/>
        <v>0</v>
      </c>
      <c r="CZS18" s="224">
        <f t="shared" si="300"/>
        <v>0</v>
      </c>
      <c r="CZT18" s="224">
        <f t="shared" si="300"/>
        <v>0</v>
      </c>
      <c r="CZU18" s="224">
        <f t="shared" si="300"/>
        <v>0</v>
      </c>
      <c r="CZV18" s="224">
        <f t="shared" si="300"/>
        <v>0</v>
      </c>
      <c r="CZW18" s="224">
        <f t="shared" si="300"/>
        <v>0</v>
      </c>
      <c r="CZX18" s="224">
        <f t="shared" si="300"/>
        <v>0</v>
      </c>
      <c r="CZY18" s="224">
        <f t="shared" si="300"/>
        <v>0</v>
      </c>
      <c r="CZZ18" s="224">
        <f t="shared" si="300"/>
        <v>0</v>
      </c>
      <c r="DAA18" s="224">
        <f t="shared" si="300"/>
        <v>0</v>
      </c>
      <c r="DAB18" s="224">
        <f t="shared" si="300"/>
        <v>0</v>
      </c>
      <c r="DAC18" s="224">
        <f t="shared" si="300"/>
        <v>0</v>
      </c>
      <c r="DAD18" s="224">
        <f t="shared" si="300"/>
        <v>0</v>
      </c>
      <c r="DAE18" s="224">
        <f t="shared" si="300"/>
        <v>0</v>
      </c>
      <c r="DAF18" s="224">
        <f t="shared" si="300"/>
        <v>0</v>
      </c>
      <c r="DAG18" s="224">
        <f t="shared" si="300"/>
        <v>0</v>
      </c>
      <c r="DAH18" s="224">
        <f t="shared" si="300"/>
        <v>0</v>
      </c>
      <c r="DAI18" s="224">
        <f t="shared" si="300"/>
        <v>0</v>
      </c>
      <c r="DAJ18" s="224">
        <f t="shared" si="300"/>
        <v>0</v>
      </c>
      <c r="DAK18" s="224">
        <f t="shared" si="300"/>
        <v>0</v>
      </c>
      <c r="DAL18" s="224">
        <f t="shared" si="300"/>
        <v>0</v>
      </c>
      <c r="DAM18" s="224">
        <f t="shared" si="300"/>
        <v>0</v>
      </c>
      <c r="DAN18" s="224">
        <f t="shared" si="300"/>
        <v>0</v>
      </c>
      <c r="DAO18" s="224">
        <f t="shared" si="300"/>
        <v>0</v>
      </c>
      <c r="DAP18" s="224">
        <f t="shared" si="300"/>
        <v>0</v>
      </c>
      <c r="DAQ18" s="224">
        <f t="shared" si="300"/>
        <v>0</v>
      </c>
      <c r="DAR18" s="224">
        <f t="shared" si="300"/>
        <v>0</v>
      </c>
      <c r="DAS18" s="224">
        <f t="shared" ref="DAS18:DDD18" si="301">SUM(DAS19:DAS21)</f>
        <v>0</v>
      </c>
      <c r="DAT18" s="224">
        <f t="shared" si="301"/>
        <v>0</v>
      </c>
      <c r="DAU18" s="224">
        <f t="shared" si="301"/>
        <v>0</v>
      </c>
      <c r="DAV18" s="224">
        <f t="shared" si="301"/>
        <v>0</v>
      </c>
      <c r="DAW18" s="224">
        <f t="shared" si="301"/>
        <v>0</v>
      </c>
      <c r="DAX18" s="224">
        <f t="shared" si="301"/>
        <v>0</v>
      </c>
      <c r="DAY18" s="224">
        <f t="shared" si="301"/>
        <v>0</v>
      </c>
      <c r="DAZ18" s="224">
        <f t="shared" si="301"/>
        <v>0</v>
      </c>
      <c r="DBA18" s="224">
        <f t="shared" si="301"/>
        <v>0</v>
      </c>
      <c r="DBB18" s="224">
        <f t="shared" si="301"/>
        <v>0</v>
      </c>
      <c r="DBC18" s="224">
        <f t="shared" si="301"/>
        <v>0</v>
      </c>
      <c r="DBD18" s="224">
        <f t="shared" si="301"/>
        <v>0</v>
      </c>
      <c r="DBE18" s="224">
        <f t="shared" si="301"/>
        <v>0</v>
      </c>
      <c r="DBF18" s="224">
        <f t="shared" si="301"/>
        <v>0</v>
      </c>
      <c r="DBG18" s="224">
        <f t="shared" si="301"/>
        <v>0</v>
      </c>
      <c r="DBH18" s="224">
        <f t="shared" si="301"/>
        <v>0</v>
      </c>
      <c r="DBI18" s="224">
        <f t="shared" si="301"/>
        <v>0</v>
      </c>
      <c r="DBJ18" s="224">
        <f t="shared" si="301"/>
        <v>0</v>
      </c>
      <c r="DBK18" s="224">
        <f t="shared" si="301"/>
        <v>0</v>
      </c>
      <c r="DBL18" s="224">
        <f t="shared" si="301"/>
        <v>0</v>
      </c>
      <c r="DBM18" s="224">
        <f t="shared" si="301"/>
        <v>0</v>
      </c>
      <c r="DBN18" s="224">
        <f t="shared" si="301"/>
        <v>0</v>
      </c>
      <c r="DBO18" s="224">
        <f t="shared" si="301"/>
        <v>0</v>
      </c>
      <c r="DBP18" s="224">
        <f t="shared" si="301"/>
        <v>0</v>
      </c>
      <c r="DBQ18" s="224">
        <f t="shared" si="301"/>
        <v>0</v>
      </c>
      <c r="DBR18" s="224">
        <f t="shared" si="301"/>
        <v>0</v>
      </c>
      <c r="DBS18" s="224">
        <f t="shared" si="301"/>
        <v>0</v>
      </c>
      <c r="DBT18" s="224">
        <f t="shared" si="301"/>
        <v>0</v>
      </c>
      <c r="DBU18" s="224">
        <f t="shared" si="301"/>
        <v>0</v>
      </c>
      <c r="DBV18" s="224">
        <f t="shared" si="301"/>
        <v>0</v>
      </c>
      <c r="DBW18" s="224">
        <f t="shared" si="301"/>
        <v>0</v>
      </c>
      <c r="DBX18" s="224">
        <f t="shared" si="301"/>
        <v>0</v>
      </c>
      <c r="DBY18" s="224">
        <f t="shared" si="301"/>
        <v>0</v>
      </c>
      <c r="DBZ18" s="224">
        <f t="shared" si="301"/>
        <v>0</v>
      </c>
      <c r="DCA18" s="224">
        <f t="shared" si="301"/>
        <v>0</v>
      </c>
      <c r="DCB18" s="224">
        <f t="shared" si="301"/>
        <v>0</v>
      </c>
      <c r="DCC18" s="224">
        <f t="shared" si="301"/>
        <v>0</v>
      </c>
      <c r="DCD18" s="224">
        <f t="shared" si="301"/>
        <v>0</v>
      </c>
      <c r="DCE18" s="224">
        <f t="shared" si="301"/>
        <v>0</v>
      </c>
      <c r="DCF18" s="224">
        <f t="shared" si="301"/>
        <v>0</v>
      </c>
      <c r="DCG18" s="224">
        <f t="shared" si="301"/>
        <v>0</v>
      </c>
      <c r="DCH18" s="224">
        <f t="shared" si="301"/>
        <v>0</v>
      </c>
      <c r="DCI18" s="224">
        <f t="shared" si="301"/>
        <v>0</v>
      </c>
      <c r="DCJ18" s="224">
        <f t="shared" si="301"/>
        <v>0</v>
      </c>
      <c r="DCK18" s="224">
        <f t="shared" si="301"/>
        <v>0</v>
      </c>
      <c r="DCL18" s="224">
        <f t="shared" si="301"/>
        <v>0</v>
      </c>
      <c r="DCM18" s="224">
        <f t="shared" si="301"/>
        <v>0</v>
      </c>
      <c r="DCN18" s="224">
        <f t="shared" si="301"/>
        <v>0</v>
      </c>
      <c r="DCO18" s="224">
        <f t="shared" si="301"/>
        <v>0</v>
      </c>
      <c r="DCP18" s="224">
        <f t="shared" si="301"/>
        <v>0</v>
      </c>
      <c r="DCQ18" s="224">
        <f t="shared" si="301"/>
        <v>0</v>
      </c>
      <c r="DCR18" s="224">
        <f t="shared" si="301"/>
        <v>0</v>
      </c>
      <c r="DCS18" s="224">
        <f t="shared" si="301"/>
        <v>0</v>
      </c>
      <c r="DCT18" s="224">
        <f t="shared" si="301"/>
        <v>0</v>
      </c>
      <c r="DCU18" s="224">
        <f t="shared" si="301"/>
        <v>0</v>
      </c>
      <c r="DCV18" s="224">
        <f t="shared" si="301"/>
        <v>0</v>
      </c>
      <c r="DCW18" s="224">
        <f t="shared" si="301"/>
        <v>0</v>
      </c>
      <c r="DCX18" s="224">
        <f t="shared" si="301"/>
        <v>0</v>
      </c>
      <c r="DCY18" s="224">
        <f t="shared" si="301"/>
        <v>0</v>
      </c>
      <c r="DCZ18" s="224">
        <f t="shared" si="301"/>
        <v>0</v>
      </c>
      <c r="DDA18" s="224">
        <f t="shared" si="301"/>
        <v>0</v>
      </c>
      <c r="DDB18" s="224">
        <f t="shared" si="301"/>
        <v>0</v>
      </c>
      <c r="DDC18" s="224">
        <f t="shared" si="301"/>
        <v>0</v>
      </c>
      <c r="DDD18" s="224">
        <f t="shared" si="301"/>
        <v>0</v>
      </c>
      <c r="DDE18" s="224">
        <f t="shared" ref="DDE18:DFP18" si="302">SUM(DDE19:DDE21)</f>
        <v>0</v>
      </c>
      <c r="DDF18" s="224">
        <f t="shared" si="302"/>
        <v>0</v>
      </c>
      <c r="DDG18" s="224">
        <f t="shared" si="302"/>
        <v>0</v>
      </c>
      <c r="DDH18" s="224">
        <f t="shared" si="302"/>
        <v>0</v>
      </c>
      <c r="DDI18" s="224">
        <f t="shared" si="302"/>
        <v>0</v>
      </c>
      <c r="DDJ18" s="224">
        <f t="shared" si="302"/>
        <v>0</v>
      </c>
      <c r="DDK18" s="224">
        <f t="shared" si="302"/>
        <v>0</v>
      </c>
      <c r="DDL18" s="224">
        <f t="shared" si="302"/>
        <v>0</v>
      </c>
      <c r="DDM18" s="224">
        <f t="shared" si="302"/>
        <v>0</v>
      </c>
      <c r="DDN18" s="224">
        <f t="shared" si="302"/>
        <v>0</v>
      </c>
      <c r="DDO18" s="224">
        <f t="shared" si="302"/>
        <v>0</v>
      </c>
      <c r="DDP18" s="224">
        <f t="shared" si="302"/>
        <v>0</v>
      </c>
      <c r="DDQ18" s="224">
        <f t="shared" si="302"/>
        <v>0</v>
      </c>
      <c r="DDR18" s="224">
        <f t="shared" si="302"/>
        <v>0</v>
      </c>
      <c r="DDS18" s="224">
        <f t="shared" si="302"/>
        <v>0</v>
      </c>
      <c r="DDT18" s="224">
        <f t="shared" si="302"/>
        <v>0</v>
      </c>
      <c r="DDU18" s="224">
        <f t="shared" si="302"/>
        <v>0</v>
      </c>
      <c r="DDV18" s="224">
        <f t="shared" si="302"/>
        <v>0</v>
      </c>
      <c r="DDW18" s="224">
        <f t="shared" si="302"/>
        <v>0</v>
      </c>
      <c r="DDX18" s="224">
        <f t="shared" si="302"/>
        <v>0</v>
      </c>
      <c r="DDY18" s="224">
        <f t="shared" si="302"/>
        <v>0</v>
      </c>
      <c r="DDZ18" s="224">
        <f t="shared" si="302"/>
        <v>0</v>
      </c>
      <c r="DEA18" s="224">
        <f t="shared" si="302"/>
        <v>0</v>
      </c>
      <c r="DEB18" s="224">
        <f t="shared" si="302"/>
        <v>0</v>
      </c>
      <c r="DEC18" s="224">
        <f t="shared" si="302"/>
        <v>0</v>
      </c>
      <c r="DED18" s="224">
        <f t="shared" si="302"/>
        <v>0</v>
      </c>
      <c r="DEE18" s="224">
        <f t="shared" si="302"/>
        <v>0</v>
      </c>
      <c r="DEF18" s="224">
        <f t="shared" si="302"/>
        <v>0</v>
      </c>
      <c r="DEG18" s="224">
        <f t="shared" si="302"/>
        <v>0</v>
      </c>
      <c r="DEH18" s="224">
        <f t="shared" si="302"/>
        <v>0</v>
      </c>
      <c r="DEI18" s="224">
        <f t="shared" si="302"/>
        <v>0</v>
      </c>
      <c r="DEJ18" s="224">
        <f t="shared" si="302"/>
        <v>0</v>
      </c>
      <c r="DEK18" s="224">
        <f t="shared" si="302"/>
        <v>0</v>
      </c>
      <c r="DEL18" s="224">
        <f t="shared" si="302"/>
        <v>0</v>
      </c>
      <c r="DEM18" s="224">
        <f t="shared" si="302"/>
        <v>0</v>
      </c>
      <c r="DEN18" s="224">
        <f t="shared" si="302"/>
        <v>0</v>
      </c>
      <c r="DEO18" s="224">
        <f t="shared" si="302"/>
        <v>0</v>
      </c>
      <c r="DEP18" s="224">
        <f t="shared" si="302"/>
        <v>0</v>
      </c>
      <c r="DEQ18" s="224">
        <f t="shared" si="302"/>
        <v>0</v>
      </c>
      <c r="DER18" s="224">
        <f t="shared" si="302"/>
        <v>0</v>
      </c>
      <c r="DES18" s="224">
        <f t="shared" si="302"/>
        <v>0</v>
      </c>
      <c r="DET18" s="224">
        <f t="shared" si="302"/>
        <v>0</v>
      </c>
      <c r="DEU18" s="224">
        <f t="shared" si="302"/>
        <v>0</v>
      </c>
      <c r="DEV18" s="224">
        <f t="shared" si="302"/>
        <v>0</v>
      </c>
      <c r="DEW18" s="224">
        <f t="shared" si="302"/>
        <v>0</v>
      </c>
      <c r="DEX18" s="224">
        <f t="shared" si="302"/>
        <v>0</v>
      </c>
      <c r="DEY18" s="224">
        <f t="shared" si="302"/>
        <v>0</v>
      </c>
      <c r="DEZ18" s="224">
        <f t="shared" si="302"/>
        <v>0</v>
      </c>
      <c r="DFA18" s="224">
        <f t="shared" si="302"/>
        <v>0</v>
      </c>
      <c r="DFB18" s="224">
        <f t="shared" si="302"/>
        <v>0</v>
      </c>
      <c r="DFC18" s="224">
        <f t="shared" si="302"/>
        <v>0</v>
      </c>
      <c r="DFD18" s="224">
        <f t="shared" si="302"/>
        <v>0</v>
      </c>
      <c r="DFE18" s="224">
        <f t="shared" si="302"/>
        <v>0</v>
      </c>
      <c r="DFF18" s="224">
        <f t="shared" si="302"/>
        <v>0</v>
      </c>
      <c r="DFG18" s="224">
        <f t="shared" si="302"/>
        <v>0</v>
      </c>
      <c r="DFH18" s="224">
        <f t="shared" si="302"/>
        <v>0</v>
      </c>
      <c r="DFI18" s="224">
        <f t="shared" si="302"/>
        <v>0</v>
      </c>
      <c r="DFJ18" s="224">
        <f t="shared" si="302"/>
        <v>0</v>
      </c>
      <c r="DFK18" s="224">
        <f t="shared" si="302"/>
        <v>0</v>
      </c>
      <c r="DFL18" s="224">
        <f t="shared" si="302"/>
        <v>0</v>
      </c>
      <c r="DFM18" s="224">
        <f t="shared" si="302"/>
        <v>0</v>
      </c>
      <c r="DFN18" s="224">
        <f t="shared" si="302"/>
        <v>0</v>
      </c>
      <c r="DFO18" s="224">
        <f t="shared" si="302"/>
        <v>0</v>
      </c>
      <c r="DFP18" s="224">
        <f t="shared" si="302"/>
        <v>0</v>
      </c>
      <c r="DFQ18" s="224">
        <f t="shared" ref="DFQ18:DIB18" si="303">SUM(DFQ19:DFQ21)</f>
        <v>0</v>
      </c>
      <c r="DFR18" s="224">
        <f t="shared" si="303"/>
        <v>0</v>
      </c>
      <c r="DFS18" s="224">
        <f t="shared" si="303"/>
        <v>0</v>
      </c>
      <c r="DFT18" s="224">
        <f t="shared" si="303"/>
        <v>0</v>
      </c>
      <c r="DFU18" s="224">
        <f t="shared" si="303"/>
        <v>0</v>
      </c>
      <c r="DFV18" s="224">
        <f t="shared" si="303"/>
        <v>0</v>
      </c>
      <c r="DFW18" s="224">
        <f t="shared" si="303"/>
        <v>0</v>
      </c>
      <c r="DFX18" s="224">
        <f t="shared" si="303"/>
        <v>0</v>
      </c>
      <c r="DFY18" s="224">
        <f t="shared" si="303"/>
        <v>0</v>
      </c>
      <c r="DFZ18" s="224">
        <f t="shared" si="303"/>
        <v>0</v>
      </c>
      <c r="DGA18" s="224">
        <f t="shared" si="303"/>
        <v>0</v>
      </c>
      <c r="DGB18" s="224">
        <f t="shared" si="303"/>
        <v>0</v>
      </c>
      <c r="DGC18" s="224">
        <f t="shared" si="303"/>
        <v>0</v>
      </c>
      <c r="DGD18" s="224">
        <f t="shared" si="303"/>
        <v>0</v>
      </c>
      <c r="DGE18" s="224">
        <f t="shared" si="303"/>
        <v>0</v>
      </c>
      <c r="DGF18" s="224">
        <f t="shared" si="303"/>
        <v>0</v>
      </c>
      <c r="DGG18" s="224">
        <f t="shared" si="303"/>
        <v>0</v>
      </c>
      <c r="DGH18" s="224">
        <f t="shared" si="303"/>
        <v>0</v>
      </c>
      <c r="DGI18" s="224">
        <f t="shared" si="303"/>
        <v>0</v>
      </c>
      <c r="DGJ18" s="224">
        <f t="shared" si="303"/>
        <v>0</v>
      </c>
      <c r="DGK18" s="224">
        <f t="shared" si="303"/>
        <v>0</v>
      </c>
      <c r="DGL18" s="224">
        <f t="shared" si="303"/>
        <v>0</v>
      </c>
      <c r="DGM18" s="224">
        <f t="shared" si="303"/>
        <v>0</v>
      </c>
      <c r="DGN18" s="224">
        <f t="shared" si="303"/>
        <v>0</v>
      </c>
      <c r="DGO18" s="224">
        <f t="shared" si="303"/>
        <v>0</v>
      </c>
      <c r="DGP18" s="224">
        <f t="shared" si="303"/>
        <v>0</v>
      </c>
      <c r="DGQ18" s="224">
        <f t="shared" si="303"/>
        <v>0</v>
      </c>
      <c r="DGR18" s="224">
        <f t="shared" si="303"/>
        <v>0</v>
      </c>
      <c r="DGS18" s="224">
        <f t="shared" si="303"/>
        <v>0</v>
      </c>
      <c r="DGT18" s="224">
        <f t="shared" si="303"/>
        <v>0</v>
      </c>
      <c r="DGU18" s="224">
        <f t="shared" si="303"/>
        <v>0</v>
      </c>
      <c r="DGV18" s="224">
        <f t="shared" si="303"/>
        <v>0</v>
      </c>
      <c r="DGW18" s="224">
        <f t="shared" si="303"/>
        <v>0</v>
      </c>
      <c r="DGX18" s="224">
        <f t="shared" si="303"/>
        <v>0</v>
      </c>
      <c r="DGY18" s="224">
        <f t="shared" si="303"/>
        <v>0</v>
      </c>
      <c r="DGZ18" s="224">
        <f t="shared" si="303"/>
        <v>0</v>
      </c>
      <c r="DHA18" s="224">
        <f t="shared" si="303"/>
        <v>0</v>
      </c>
      <c r="DHB18" s="224">
        <f t="shared" si="303"/>
        <v>0</v>
      </c>
      <c r="DHC18" s="224">
        <f t="shared" si="303"/>
        <v>0</v>
      </c>
      <c r="DHD18" s="224">
        <f t="shared" si="303"/>
        <v>0</v>
      </c>
      <c r="DHE18" s="224">
        <f t="shared" si="303"/>
        <v>0</v>
      </c>
      <c r="DHF18" s="224">
        <f t="shared" si="303"/>
        <v>0</v>
      </c>
      <c r="DHG18" s="224">
        <f t="shared" si="303"/>
        <v>0</v>
      </c>
      <c r="DHH18" s="224">
        <f t="shared" si="303"/>
        <v>0</v>
      </c>
      <c r="DHI18" s="224">
        <f t="shared" si="303"/>
        <v>0</v>
      </c>
      <c r="DHJ18" s="224">
        <f t="shared" si="303"/>
        <v>0</v>
      </c>
      <c r="DHK18" s="224">
        <f t="shared" si="303"/>
        <v>0</v>
      </c>
      <c r="DHL18" s="224">
        <f t="shared" si="303"/>
        <v>0</v>
      </c>
      <c r="DHM18" s="224">
        <f t="shared" si="303"/>
        <v>0</v>
      </c>
      <c r="DHN18" s="224">
        <f t="shared" si="303"/>
        <v>0</v>
      </c>
      <c r="DHO18" s="224">
        <f t="shared" si="303"/>
        <v>0</v>
      </c>
      <c r="DHP18" s="224">
        <f t="shared" si="303"/>
        <v>0</v>
      </c>
      <c r="DHQ18" s="224">
        <f t="shared" si="303"/>
        <v>0</v>
      </c>
      <c r="DHR18" s="224">
        <f t="shared" si="303"/>
        <v>0</v>
      </c>
      <c r="DHS18" s="224">
        <f t="shared" si="303"/>
        <v>0</v>
      </c>
      <c r="DHT18" s="224">
        <f t="shared" si="303"/>
        <v>0</v>
      </c>
      <c r="DHU18" s="224">
        <f t="shared" si="303"/>
        <v>0</v>
      </c>
      <c r="DHV18" s="224">
        <f t="shared" si="303"/>
        <v>0</v>
      </c>
      <c r="DHW18" s="224">
        <f t="shared" si="303"/>
        <v>0</v>
      </c>
      <c r="DHX18" s="224">
        <f t="shared" si="303"/>
        <v>0</v>
      </c>
      <c r="DHY18" s="224">
        <f t="shared" si="303"/>
        <v>0</v>
      </c>
      <c r="DHZ18" s="224">
        <f t="shared" si="303"/>
        <v>0</v>
      </c>
      <c r="DIA18" s="224">
        <f t="shared" si="303"/>
        <v>0</v>
      </c>
      <c r="DIB18" s="224">
        <f t="shared" si="303"/>
        <v>0</v>
      </c>
      <c r="DIC18" s="224">
        <f t="shared" ref="DIC18:DKN18" si="304">SUM(DIC19:DIC21)</f>
        <v>0</v>
      </c>
      <c r="DID18" s="224">
        <f t="shared" si="304"/>
        <v>0</v>
      </c>
      <c r="DIE18" s="224">
        <f t="shared" si="304"/>
        <v>0</v>
      </c>
      <c r="DIF18" s="224">
        <f t="shared" si="304"/>
        <v>0</v>
      </c>
      <c r="DIG18" s="224">
        <f t="shared" si="304"/>
        <v>0</v>
      </c>
      <c r="DIH18" s="224">
        <f t="shared" si="304"/>
        <v>0</v>
      </c>
      <c r="DII18" s="224">
        <f t="shared" si="304"/>
        <v>0</v>
      </c>
      <c r="DIJ18" s="224">
        <f t="shared" si="304"/>
        <v>0</v>
      </c>
      <c r="DIK18" s="224">
        <f t="shared" si="304"/>
        <v>0</v>
      </c>
      <c r="DIL18" s="224">
        <f t="shared" si="304"/>
        <v>0</v>
      </c>
      <c r="DIM18" s="224">
        <f t="shared" si="304"/>
        <v>0</v>
      </c>
      <c r="DIN18" s="224">
        <f t="shared" si="304"/>
        <v>0</v>
      </c>
      <c r="DIO18" s="224">
        <f t="shared" si="304"/>
        <v>0</v>
      </c>
      <c r="DIP18" s="224">
        <f t="shared" si="304"/>
        <v>0</v>
      </c>
      <c r="DIQ18" s="224">
        <f t="shared" si="304"/>
        <v>0</v>
      </c>
      <c r="DIR18" s="224">
        <f t="shared" si="304"/>
        <v>0</v>
      </c>
      <c r="DIS18" s="224">
        <f t="shared" si="304"/>
        <v>0</v>
      </c>
      <c r="DIT18" s="224">
        <f t="shared" si="304"/>
        <v>0</v>
      </c>
      <c r="DIU18" s="224">
        <f t="shared" si="304"/>
        <v>0</v>
      </c>
      <c r="DIV18" s="224">
        <f t="shared" si="304"/>
        <v>0</v>
      </c>
      <c r="DIW18" s="224">
        <f t="shared" si="304"/>
        <v>0</v>
      </c>
      <c r="DIX18" s="224">
        <f t="shared" si="304"/>
        <v>0</v>
      </c>
      <c r="DIY18" s="224">
        <f t="shared" si="304"/>
        <v>0</v>
      </c>
      <c r="DIZ18" s="224">
        <f t="shared" si="304"/>
        <v>0</v>
      </c>
      <c r="DJA18" s="224">
        <f t="shared" si="304"/>
        <v>0</v>
      </c>
      <c r="DJB18" s="224">
        <f t="shared" si="304"/>
        <v>0</v>
      </c>
      <c r="DJC18" s="224">
        <f t="shared" si="304"/>
        <v>0</v>
      </c>
      <c r="DJD18" s="224">
        <f t="shared" si="304"/>
        <v>0</v>
      </c>
      <c r="DJE18" s="224">
        <f t="shared" si="304"/>
        <v>0</v>
      </c>
      <c r="DJF18" s="224">
        <f t="shared" si="304"/>
        <v>0</v>
      </c>
      <c r="DJG18" s="224">
        <f t="shared" si="304"/>
        <v>0</v>
      </c>
      <c r="DJH18" s="224">
        <f t="shared" si="304"/>
        <v>0</v>
      </c>
      <c r="DJI18" s="224">
        <f t="shared" si="304"/>
        <v>0</v>
      </c>
      <c r="DJJ18" s="224">
        <f t="shared" si="304"/>
        <v>0</v>
      </c>
      <c r="DJK18" s="224">
        <f t="shared" si="304"/>
        <v>0</v>
      </c>
      <c r="DJL18" s="224">
        <f t="shared" si="304"/>
        <v>0</v>
      </c>
      <c r="DJM18" s="224">
        <f t="shared" si="304"/>
        <v>0</v>
      </c>
      <c r="DJN18" s="224">
        <f t="shared" si="304"/>
        <v>0</v>
      </c>
      <c r="DJO18" s="224">
        <f t="shared" si="304"/>
        <v>0</v>
      </c>
      <c r="DJP18" s="224">
        <f t="shared" si="304"/>
        <v>0</v>
      </c>
      <c r="DJQ18" s="224">
        <f t="shared" si="304"/>
        <v>0</v>
      </c>
      <c r="DJR18" s="224">
        <f t="shared" si="304"/>
        <v>0</v>
      </c>
      <c r="DJS18" s="224">
        <f t="shared" si="304"/>
        <v>0</v>
      </c>
      <c r="DJT18" s="224">
        <f t="shared" si="304"/>
        <v>0</v>
      </c>
      <c r="DJU18" s="224">
        <f t="shared" si="304"/>
        <v>0</v>
      </c>
      <c r="DJV18" s="224">
        <f t="shared" si="304"/>
        <v>0</v>
      </c>
      <c r="DJW18" s="224">
        <f t="shared" si="304"/>
        <v>0</v>
      </c>
      <c r="DJX18" s="224">
        <f t="shared" si="304"/>
        <v>0</v>
      </c>
      <c r="DJY18" s="224">
        <f t="shared" si="304"/>
        <v>0</v>
      </c>
      <c r="DJZ18" s="224">
        <f t="shared" si="304"/>
        <v>0</v>
      </c>
      <c r="DKA18" s="224">
        <f t="shared" si="304"/>
        <v>0</v>
      </c>
      <c r="DKB18" s="224">
        <f t="shared" si="304"/>
        <v>0</v>
      </c>
      <c r="DKC18" s="224">
        <f t="shared" si="304"/>
        <v>0</v>
      </c>
      <c r="DKD18" s="224">
        <f t="shared" si="304"/>
        <v>0</v>
      </c>
      <c r="DKE18" s="224">
        <f t="shared" si="304"/>
        <v>0</v>
      </c>
      <c r="DKF18" s="224">
        <f t="shared" si="304"/>
        <v>0</v>
      </c>
      <c r="DKG18" s="224">
        <f t="shared" si="304"/>
        <v>0</v>
      </c>
      <c r="DKH18" s="224">
        <f t="shared" si="304"/>
        <v>0</v>
      </c>
      <c r="DKI18" s="224">
        <f t="shared" si="304"/>
        <v>0</v>
      </c>
      <c r="DKJ18" s="224">
        <f t="shared" si="304"/>
        <v>0</v>
      </c>
      <c r="DKK18" s="224">
        <f t="shared" si="304"/>
        <v>0</v>
      </c>
      <c r="DKL18" s="224">
        <f t="shared" si="304"/>
        <v>0</v>
      </c>
      <c r="DKM18" s="224">
        <f t="shared" si="304"/>
        <v>0</v>
      </c>
      <c r="DKN18" s="224">
        <f t="shared" si="304"/>
        <v>0</v>
      </c>
      <c r="DKO18" s="224">
        <f t="shared" ref="DKO18:DMZ18" si="305">SUM(DKO19:DKO21)</f>
        <v>0</v>
      </c>
      <c r="DKP18" s="224">
        <f t="shared" si="305"/>
        <v>0</v>
      </c>
      <c r="DKQ18" s="224">
        <f t="shared" si="305"/>
        <v>0</v>
      </c>
      <c r="DKR18" s="224">
        <f t="shared" si="305"/>
        <v>0</v>
      </c>
      <c r="DKS18" s="224">
        <f t="shared" si="305"/>
        <v>0</v>
      </c>
      <c r="DKT18" s="224">
        <f t="shared" si="305"/>
        <v>0</v>
      </c>
      <c r="DKU18" s="224">
        <f t="shared" si="305"/>
        <v>0</v>
      </c>
      <c r="DKV18" s="224">
        <f t="shared" si="305"/>
        <v>0</v>
      </c>
      <c r="DKW18" s="224">
        <f t="shared" si="305"/>
        <v>0</v>
      </c>
      <c r="DKX18" s="224">
        <f t="shared" si="305"/>
        <v>0</v>
      </c>
      <c r="DKY18" s="224">
        <f t="shared" si="305"/>
        <v>0</v>
      </c>
      <c r="DKZ18" s="224">
        <f t="shared" si="305"/>
        <v>0</v>
      </c>
      <c r="DLA18" s="224">
        <f t="shared" si="305"/>
        <v>0</v>
      </c>
      <c r="DLB18" s="224">
        <f t="shared" si="305"/>
        <v>0</v>
      </c>
      <c r="DLC18" s="224">
        <f t="shared" si="305"/>
        <v>0</v>
      </c>
      <c r="DLD18" s="224">
        <f t="shared" si="305"/>
        <v>0</v>
      </c>
      <c r="DLE18" s="224">
        <f t="shared" si="305"/>
        <v>0</v>
      </c>
      <c r="DLF18" s="224">
        <f t="shared" si="305"/>
        <v>0</v>
      </c>
      <c r="DLG18" s="224">
        <f t="shared" si="305"/>
        <v>0</v>
      </c>
      <c r="DLH18" s="224">
        <f t="shared" si="305"/>
        <v>0</v>
      </c>
      <c r="DLI18" s="224">
        <f t="shared" si="305"/>
        <v>0</v>
      </c>
      <c r="DLJ18" s="224">
        <f t="shared" si="305"/>
        <v>0</v>
      </c>
      <c r="DLK18" s="224">
        <f t="shared" si="305"/>
        <v>0</v>
      </c>
      <c r="DLL18" s="224">
        <f t="shared" si="305"/>
        <v>0</v>
      </c>
      <c r="DLM18" s="224">
        <f t="shared" si="305"/>
        <v>0</v>
      </c>
      <c r="DLN18" s="224">
        <f t="shared" si="305"/>
        <v>0</v>
      </c>
      <c r="DLO18" s="224">
        <f t="shared" si="305"/>
        <v>0</v>
      </c>
      <c r="DLP18" s="224">
        <f t="shared" si="305"/>
        <v>0</v>
      </c>
      <c r="DLQ18" s="224">
        <f t="shared" si="305"/>
        <v>0</v>
      </c>
      <c r="DLR18" s="224">
        <f t="shared" si="305"/>
        <v>0</v>
      </c>
      <c r="DLS18" s="224">
        <f t="shared" si="305"/>
        <v>0</v>
      </c>
      <c r="DLT18" s="224">
        <f t="shared" si="305"/>
        <v>0</v>
      </c>
      <c r="DLU18" s="224">
        <f t="shared" si="305"/>
        <v>0</v>
      </c>
      <c r="DLV18" s="224">
        <f t="shared" si="305"/>
        <v>0</v>
      </c>
      <c r="DLW18" s="224">
        <f t="shared" si="305"/>
        <v>0</v>
      </c>
      <c r="DLX18" s="224">
        <f t="shared" si="305"/>
        <v>0</v>
      </c>
      <c r="DLY18" s="224">
        <f t="shared" si="305"/>
        <v>0</v>
      </c>
      <c r="DLZ18" s="224">
        <f t="shared" si="305"/>
        <v>0</v>
      </c>
      <c r="DMA18" s="224">
        <f t="shared" si="305"/>
        <v>0</v>
      </c>
      <c r="DMB18" s="224">
        <f t="shared" si="305"/>
        <v>0</v>
      </c>
      <c r="DMC18" s="224">
        <f t="shared" si="305"/>
        <v>0</v>
      </c>
      <c r="DMD18" s="224">
        <f t="shared" si="305"/>
        <v>0</v>
      </c>
      <c r="DME18" s="224">
        <f t="shared" si="305"/>
        <v>0</v>
      </c>
      <c r="DMF18" s="224">
        <f t="shared" si="305"/>
        <v>0</v>
      </c>
      <c r="DMG18" s="224">
        <f t="shared" si="305"/>
        <v>0</v>
      </c>
      <c r="DMH18" s="224">
        <f t="shared" si="305"/>
        <v>0</v>
      </c>
      <c r="DMI18" s="224">
        <f t="shared" si="305"/>
        <v>0</v>
      </c>
      <c r="DMJ18" s="224">
        <f t="shared" si="305"/>
        <v>0</v>
      </c>
      <c r="DMK18" s="224">
        <f t="shared" si="305"/>
        <v>0</v>
      </c>
      <c r="DML18" s="224">
        <f t="shared" si="305"/>
        <v>0</v>
      </c>
      <c r="DMM18" s="224">
        <f t="shared" si="305"/>
        <v>0</v>
      </c>
      <c r="DMN18" s="224">
        <f t="shared" si="305"/>
        <v>0</v>
      </c>
      <c r="DMO18" s="224">
        <f t="shared" si="305"/>
        <v>0</v>
      </c>
      <c r="DMP18" s="224">
        <f t="shared" si="305"/>
        <v>0</v>
      </c>
      <c r="DMQ18" s="224">
        <f t="shared" si="305"/>
        <v>0</v>
      </c>
      <c r="DMR18" s="224">
        <f t="shared" si="305"/>
        <v>0</v>
      </c>
      <c r="DMS18" s="224">
        <f t="shared" si="305"/>
        <v>0</v>
      </c>
      <c r="DMT18" s="224">
        <f t="shared" si="305"/>
        <v>0</v>
      </c>
      <c r="DMU18" s="224">
        <f t="shared" si="305"/>
        <v>0</v>
      </c>
      <c r="DMV18" s="224">
        <f t="shared" si="305"/>
        <v>0</v>
      </c>
      <c r="DMW18" s="224">
        <f t="shared" si="305"/>
        <v>0</v>
      </c>
      <c r="DMX18" s="224">
        <f t="shared" si="305"/>
        <v>0</v>
      </c>
      <c r="DMY18" s="224">
        <f t="shared" si="305"/>
        <v>0</v>
      </c>
      <c r="DMZ18" s="224">
        <f t="shared" si="305"/>
        <v>0</v>
      </c>
      <c r="DNA18" s="224">
        <f t="shared" ref="DNA18:DPL18" si="306">SUM(DNA19:DNA21)</f>
        <v>0</v>
      </c>
      <c r="DNB18" s="224">
        <f t="shared" si="306"/>
        <v>0</v>
      </c>
      <c r="DNC18" s="224">
        <f t="shared" si="306"/>
        <v>0</v>
      </c>
      <c r="DND18" s="224">
        <f t="shared" si="306"/>
        <v>0</v>
      </c>
      <c r="DNE18" s="224">
        <f t="shared" si="306"/>
        <v>0</v>
      </c>
      <c r="DNF18" s="224">
        <f t="shared" si="306"/>
        <v>0</v>
      </c>
      <c r="DNG18" s="224">
        <f t="shared" si="306"/>
        <v>0</v>
      </c>
      <c r="DNH18" s="224">
        <f t="shared" si="306"/>
        <v>0</v>
      </c>
      <c r="DNI18" s="224">
        <f t="shared" si="306"/>
        <v>0</v>
      </c>
      <c r="DNJ18" s="224">
        <f t="shared" si="306"/>
        <v>0</v>
      </c>
      <c r="DNK18" s="224">
        <f t="shared" si="306"/>
        <v>0</v>
      </c>
      <c r="DNL18" s="224">
        <f t="shared" si="306"/>
        <v>0</v>
      </c>
      <c r="DNM18" s="224">
        <f t="shared" si="306"/>
        <v>0</v>
      </c>
      <c r="DNN18" s="224">
        <f t="shared" si="306"/>
        <v>0</v>
      </c>
      <c r="DNO18" s="224">
        <f t="shared" si="306"/>
        <v>0</v>
      </c>
      <c r="DNP18" s="224">
        <f t="shared" si="306"/>
        <v>0</v>
      </c>
      <c r="DNQ18" s="224">
        <f t="shared" si="306"/>
        <v>0</v>
      </c>
      <c r="DNR18" s="224">
        <f t="shared" si="306"/>
        <v>0</v>
      </c>
      <c r="DNS18" s="224">
        <f t="shared" si="306"/>
        <v>0</v>
      </c>
      <c r="DNT18" s="224">
        <f t="shared" si="306"/>
        <v>0</v>
      </c>
      <c r="DNU18" s="224">
        <f t="shared" si="306"/>
        <v>0</v>
      </c>
      <c r="DNV18" s="224">
        <f t="shared" si="306"/>
        <v>0</v>
      </c>
      <c r="DNW18" s="224">
        <f t="shared" si="306"/>
        <v>0</v>
      </c>
      <c r="DNX18" s="224">
        <f t="shared" si="306"/>
        <v>0</v>
      </c>
      <c r="DNY18" s="224">
        <f t="shared" si="306"/>
        <v>0</v>
      </c>
      <c r="DNZ18" s="224">
        <f t="shared" si="306"/>
        <v>0</v>
      </c>
      <c r="DOA18" s="224">
        <f t="shared" si="306"/>
        <v>0</v>
      </c>
      <c r="DOB18" s="224">
        <f t="shared" si="306"/>
        <v>0</v>
      </c>
      <c r="DOC18" s="224">
        <f t="shared" si="306"/>
        <v>0</v>
      </c>
      <c r="DOD18" s="224">
        <f t="shared" si="306"/>
        <v>0</v>
      </c>
      <c r="DOE18" s="224">
        <f t="shared" si="306"/>
        <v>0</v>
      </c>
      <c r="DOF18" s="224">
        <f t="shared" si="306"/>
        <v>0</v>
      </c>
      <c r="DOG18" s="224">
        <f t="shared" si="306"/>
        <v>0</v>
      </c>
      <c r="DOH18" s="224">
        <f t="shared" si="306"/>
        <v>0</v>
      </c>
      <c r="DOI18" s="224">
        <f t="shared" si="306"/>
        <v>0</v>
      </c>
      <c r="DOJ18" s="224">
        <f t="shared" si="306"/>
        <v>0</v>
      </c>
      <c r="DOK18" s="224">
        <f t="shared" si="306"/>
        <v>0</v>
      </c>
      <c r="DOL18" s="224">
        <f t="shared" si="306"/>
        <v>0</v>
      </c>
      <c r="DOM18" s="224">
        <f t="shared" si="306"/>
        <v>0</v>
      </c>
      <c r="DON18" s="224">
        <f t="shared" si="306"/>
        <v>0</v>
      </c>
      <c r="DOO18" s="224">
        <f t="shared" si="306"/>
        <v>0</v>
      </c>
      <c r="DOP18" s="224">
        <f t="shared" si="306"/>
        <v>0</v>
      </c>
      <c r="DOQ18" s="224">
        <f t="shared" si="306"/>
        <v>0</v>
      </c>
      <c r="DOR18" s="224">
        <f t="shared" si="306"/>
        <v>0</v>
      </c>
      <c r="DOS18" s="224">
        <f t="shared" si="306"/>
        <v>0</v>
      </c>
      <c r="DOT18" s="224">
        <f t="shared" si="306"/>
        <v>0</v>
      </c>
      <c r="DOU18" s="224">
        <f t="shared" si="306"/>
        <v>0</v>
      </c>
      <c r="DOV18" s="224">
        <f t="shared" si="306"/>
        <v>0</v>
      </c>
      <c r="DOW18" s="224">
        <f t="shared" si="306"/>
        <v>0</v>
      </c>
      <c r="DOX18" s="224">
        <f t="shared" si="306"/>
        <v>0</v>
      </c>
      <c r="DOY18" s="224">
        <f t="shared" si="306"/>
        <v>0</v>
      </c>
      <c r="DOZ18" s="224">
        <f t="shared" si="306"/>
        <v>0</v>
      </c>
      <c r="DPA18" s="224">
        <f t="shared" si="306"/>
        <v>0</v>
      </c>
      <c r="DPB18" s="224">
        <f t="shared" si="306"/>
        <v>0</v>
      </c>
      <c r="DPC18" s="224">
        <f t="shared" si="306"/>
        <v>0</v>
      </c>
      <c r="DPD18" s="224">
        <f t="shared" si="306"/>
        <v>0</v>
      </c>
      <c r="DPE18" s="224">
        <f t="shared" si="306"/>
        <v>0</v>
      </c>
      <c r="DPF18" s="224">
        <f t="shared" si="306"/>
        <v>0</v>
      </c>
      <c r="DPG18" s="224">
        <f t="shared" si="306"/>
        <v>0</v>
      </c>
      <c r="DPH18" s="224">
        <f t="shared" si="306"/>
        <v>0</v>
      </c>
      <c r="DPI18" s="224">
        <f t="shared" si="306"/>
        <v>0</v>
      </c>
      <c r="DPJ18" s="224">
        <f t="shared" si="306"/>
        <v>0</v>
      </c>
      <c r="DPK18" s="224">
        <f t="shared" si="306"/>
        <v>0</v>
      </c>
      <c r="DPL18" s="224">
        <f t="shared" si="306"/>
        <v>0</v>
      </c>
      <c r="DPM18" s="224">
        <f t="shared" ref="DPM18:DRX18" si="307">SUM(DPM19:DPM21)</f>
        <v>0</v>
      </c>
      <c r="DPN18" s="224">
        <f t="shared" si="307"/>
        <v>0</v>
      </c>
      <c r="DPO18" s="224">
        <f t="shared" si="307"/>
        <v>0</v>
      </c>
      <c r="DPP18" s="224">
        <f t="shared" si="307"/>
        <v>0</v>
      </c>
      <c r="DPQ18" s="224">
        <f t="shared" si="307"/>
        <v>0</v>
      </c>
      <c r="DPR18" s="224">
        <f t="shared" si="307"/>
        <v>0</v>
      </c>
      <c r="DPS18" s="224">
        <f t="shared" si="307"/>
        <v>0</v>
      </c>
      <c r="DPT18" s="224">
        <f t="shared" si="307"/>
        <v>0</v>
      </c>
      <c r="DPU18" s="224">
        <f t="shared" si="307"/>
        <v>0</v>
      </c>
      <c r="DPV18" s="224">
        <f t="shared" si="307"/>
        <v>0</v>
      </c>
      <c r="DPW18" s="224">
        <f t="shared" si="307"/>
        <v>0</v>
      </c>
      <c r="DPX18" s="224">
        <f t="shared" si="307"/>
        <v>0</v>
      </c>
      <c r="DPY18" s="224">
        <f t="shared" si="307"/>
        <v>0</v>
      </c>
      <c r="DPZ18" s="224">
        <f t="shared" si="307"/>
        <v>0</v>
      </c>
      <c r="DQA18" s="224">
        <f t="shared" si="307"/>
        <v>0</v>
      </c>
      <c r="DQB18" s="224">
        <f t="shared" si="307"/>
        <v>0</v>
      </c>
      <c r="DQC18" s="224">
        <f t="shared" si="307"/>
        <v>0</v>
      </c>
      <c r="DQD18" s="224">
        <f t="shared" si="307"/>
        <v>0</v>
      </c>
      <c r="DQE18" s="224">
        <f t="shared" si="307"/>
        <v>0</v>
      </c>
      <c r="DQF18" s="224">
        <f t="shared" si="307"/>
        <v>0</v>
      </c>
      <c r="DQG18" s="224">
        <f t="shared" si="307"/>
        <v>0</v>
      </c>
      <c r="DQH18" s="224">
        <f t="shared" si="307"/>
        <v>0</v>
      </c>
      <c r="DQI18" s="224">
        <f t="shared" si="307"/>
        <v>0</v>
      </c>
      <c r="DQJ18" s="224">
        <f t="shared" si="307"/>
        <v>0</v>
      </c>
      <c r="DQK18" s="224">
        <f t="shared" si="307"/>
        <v>0</v>
      </c>
      <c r="DQL18" s="224">
        <f t="shared" si="307"/>
        <v>0</v>
      </c>
      <c r="DQM18" s="224">
        <f t="shared" si="307"/>
        <v>0</v>
      </c>
      <c r="DQN18" s="224">
        <f t="shared" si="307"/>
        <v>0</v>
      </c>
      <c r="DQO18" s="224">
        <f t="shared" si="307"/>
        <v>0</v>
      </c>
      <c r="DQP18" s="224">
        <f t="shared" si="307"/>
        <v>0</v>
      </c>
      <c r="DQQ18" s="224">
        <f t="shared" si="307"/>
        <v>0</v>
      </c>
      <c r="DQR18" s="224">
        <f t="shared" si="307"/>
        <v>0</v>
      </c>
      <c r="DQS18" s="224">
        <f t="shared" si="307"/>
        <v>0</v>
      </c>
      <c r="DQT18" s="224">
        <f t="shared" si="307"/>
        <v>0</v>
      </c>
      <c r="DQU18" s="224">
        <f t="shared" si="307"/>
        <v>0</v>
      </c>
      <c r="DQV18" s="224">
        <f t="shared" si="307"/>
        <v>0</v>
      </c>
      <c r="DQW18" s="224">
        <f t="shared" si="307"/>
        <v>0</v>
      </c>
      <c r="DQX18" s="224">
        <f t="shared" si="307"/>
        <v>0</v>
      </c>
      <c r="DQY18" s="224">
        <f t="shared" si="307"/>
        <v>0</v>
      </c>
      <c r="DQZ18" s="224">
        <f t="shared" si="307"/>
        <v>0</v>
      </c>
      <c r="DRA18" s="224">
        <f t="shared" si="307"/>
        <v>0</v>
      </c>
      <c r="DRB18" s="224">
        <f t="shared" si="307"/>
        <v>0</v>
      </c>
      <c r="DRC18" s="224">
        <f t="shared" si="307"/>
        <v>0</v>
      </c>
      <c r="DRD18" s="224">
        <f t="shared" si="307"/>
        <v>0</v>
      </c>
      <c r="DRE18" s="224">
        <f t="shared" si="307"/>
        <v>0</v>
      </c>
      <c r="DRF18" s="224">
        <f t="shared" si="307"/>
        <v>0</v>
      </c>
      <c r="DRG18" s="224">
        <f t="shared" si="307"/>
        <v>0</v>
      </c>
      <c r="DRH18" s="224">
        <f t="shared" si="307"/>
        <v>0</v>
      </c>
      <c r="DRI18" s="224">
        <f t="shared" si="307"/>
        <v>0</v>
      </c>
      <c r="DRJ18" s="224">
        <f t="shared" si="307"/>
        <v>0</v>
      </c>
      <c r="DRK18" s="224">
        <f t="shared" si="307"/>
        <v>0</v>
      </c>
      <c r="DRL18" s="224">
        <f t="shared" si="307"/>
        <v>0</v>
      </c>
      <c r="DRM18" s="224">
        <f t="shared" si="307"/>
        <v>0</v>
      </c>
      <c r="DRN18" s="224">
        <f t="shared" si="307"/>
        <v>0</v>
      </c>
      <c r="DRO18" s="224">
        <f t="shared" si="307"/>
        <v>0</v>
      </c>
      <c r="DRP18" s="224">
        <f t="shared" si="307"/>
        <v>0</v>
      </c>
      <c r="DRQ18" s="224">
        <f t="shared" si="307"/>
        <v>0</v>
      </c>
      <c r="DRR18" s="224">
        <f t="shared" si="307"/>
        <v>0</v>
      </c>
      <c r="DRS18" s="224">
        <f t="shared" si="307"/>
        <v>0</v>
      </c>
      <c r="DRT18" s="224">
        <f t="shared" si="307"/>
        <v>0</v>
      </c>
      <c r="DRU18" s="224">
        <f t="shared" si="307"/>
        <v>0</v>
      </c>
      <c r="DRV18" s="224">
        <f t="shared" si="307"/>
        <v>0</v>
      </c>
      <c r="DRW18" s="224">
        <f t="shared" si="307"/>
        <v>0</v>
      </c>
      <c r="DRX18" s="224">
        <f t="shared" si="307"/>
        <v>0</v>
      </c>
      <c r="DRY18" s="224">
        <f t="shared" ref="DRY18:DUJ18" si="308">SUM(DRY19:DRY21)</f>
        <v>0</v>
      </c>
      <c r="DRZ18" s="224">
        <f t="shared" si="308"/>
        <v>0</v>
      </c>
      <c r="DSA18" s="224">
        <f t="shared" si="308"/>
        <v>0</v>
      </c>
      <c r="DSB18" s="224">
        <f t="shared" si="308"/>
        <v>0</v>
      </c>
      <c r="DSC18" s="224">
        <f t="shared" si="308"/>
        <v>0</v>
      </c>
      <c r="DSD18" s="224">
        <f t="shared" si="308"/>
        <v>0</v>
      </c>
      <c r="DSE18" s="224">
        <f t="shared" si="308"/>
        <v>0</v>
      </c>
      <c r="DSF18" s="224">
        <f t="shared" si="308"/>
        <v>0</v>
      </c>
      <c r="DSG18" s="224">
        <f t="shared" si="308"/>
        <v>0</v>
      </c>
      <c r="DSH18" s="224">
        <f t="shared" si="308"/>
        <v>0</v>
      </c>
      <c r="DSI18" s="224">
        <f t="shared" si="308"/>
        <v>0</v>
      </c>
      <c r="DSJ18" s="224">
        <f t="shared" si="308"/>
        <v>0</v>
      </c>
      <c r="DSK18" s="224">
        <f t="shared" si="308"/>
        <v>0</v>
      </c>
      <c r="DSL18" s="224">
        <f t="shared" si="308"/>
        <v>0</v>
      </c>
      <c r="DSM18" s="224">
        <f t="shared" si="308"/>
        <v>0</v>
      </c>
      <c r="DSN18" s="224">
        <f t="shared" si="308"/>
        <v>0</v>
      </c>
      <c r="DSO18" s="224">
        <f t="shared" si="308"/>
        <v>0</v>
      </c>
      <c r="DSP18" s="224">
        <f t="shared" si="308"/>
        <v>0</v>
      </c>
      <c r="DSQ18" s="224">
        <f t="shared" si="308"/>
        <v>0</v>
      </c>
      <c r="DSR18" s="224">
        <f t="shared" si="308"/>
        <v>0</v>
      </c>
      <c r="DSS18" s="224">
        <f t="shared" si="308"/>
        <v>0</v>
      </c>
      <c r="DST18" s="224">
        <f t="shared" si="308"/>
        <v>0</v>
      </c>
      <c r="DSU18" s="224">
        <f t="shared" si="308"/>
        <v>0</v>
      </c>
      <c r="DSV18" s="224">
        <f t="shared" si="308"/>
        <v>0</v>
      </c>
      <c r="DSW18" s="224">
        <f t="shared" si="308"/>
        <v>0</v>
      </c>
      <c r="DSX18" s="224">
        <f t="shared" si="308"/>
        <v>0</v>
      </c>
      <c r="DSY18" s="224">
        <f t="shared" si="308"/>
        <v>0</v>
      </c>
      <c r="DSZ18" s="224">
        <f t="shared" si="308"/>
        <v>0</v>
      </c>
      <c r="DTA18" s="224">
        <f t="shared" si="308"/>
        <v>0</v>
      </c>
      <c r="DTB18" s="224">
        <f t="shared" si="308"/>
        <v>0</v>
      </c>
      <c r="DTC18" s="224">
        <f t="shared" si="308"/>
        <v>0</v>
      </c>
      <c r="DTD18" s="224">
        <f t="shared" si="308"/>
        <v>0</v>
      </c>
      <c r="DTE18" s="224">
        <f t="shared" si="308"/>
        <v>0</v>
      </c>
      <c r="DTF18" s="224">
        <f t="shared" si="308"/>
        <v>0</v>
      </c>
      <c r="DTG18" s="224">
        <f t="shared" si="308"/>
        <v>0</v>
      </c>
      <c r="DTH18" s="224">
        <f t="shared" si="308"/>
        <v>0</v>
      </c>
      <c r="DTI18" s="224">
        <f t="shared" si="308"/>
        <v>0</v>
      </c>
      <c r="DTJ18" s="224">
        <f t="shared" si="308"/>
        <v>0</v>
      </c>
      <c r="DTK18" s="224">
        <f t="shared" si="308"/>
        <v>0</v>
      </c>
      <c r="DTL18" s="224">
        <f t="shared" si="308"/>
        <v>0</v>
      </c>
      <c r="DTM18" s="224">
        <f t="shared" si="308"/>
        <v>0</v>
      </c>
      <c r="DTN18" s="224">
        <f t="shared" si="308"/>
        <v>0</v>
      </c>
      <c r="DTO18" s="224">
        <f t="shared" si="308"/>
        <v>0</v>
      </c>
      <c r="DTP18" s="224">
        <f t="shared" si="308"/>
        <v>0</v>
      </c>
      <c r="DTQ18" s="224">
        <f t="shared" si="308"/>
        <v>0</v>
      </c>
      <c r="DTR18" s="224">
        <f t="shared" si="308"/>
        <v>0</v>
      </c>
      <c r="DTS18" s="224">
        <f t="shared" si="308"/>
        <v>0</v>
      </c>
      <c r="DTT18" s="224">
        <f t="shared" si="308"/>
        <v>0</v>
      </c>
      <c r="DTU18" s="224">
        <f t="shared" si="308"/>
        <v>0</v>
      </c>
      <c r="DTV18" s="224">
        <f t="shared" si="308"/>
        <v>0</v>
      </c>
      <c r="DTW18" s="224">
        <f t="shared" si="308"/>
        <v>0</v>
      </c>
      <c r="DTX18" s="224">
        <f t="shared" si="308"/>
        <v>0</v>
      </c>
      <c r="DTY18" s="224">
        <f t="shared" si="308"/>
        <v>0</v>
      </c>
      <c r="DTZ18" s="224">
        <f t="shared" si="308"/>
        <v>0</v>
      </c>
      <c r="DUA18" s="224">
        <f t="shared" si="308"/>
        <v>0</v>
      </c>
      <c r="DUB18" s="224">
        <f t="shared" si="308"/>
        <v>0</v>
      </c>
      <c r="DUC18" s="224">
        <f t="shared" si="308"/>
        <v>0</v>
      </c>
      <c r="DUD18" s="224">
        <f t="shared" si="308"/>
        <v>0</v>
      </c>
      <c r="DUE18" s="224">
        <f t="shared" si="308"/>
        <v>0</v>
      </c>
      <c r="DUF18" s="224">
        <f t="shared" si="308"/>
        <v>0</v>
      </c>
      <c r="DUG18" s="224">
        <f t="shared" si="308"/>
        <v>0</v>
      </c>
      <c r="DUH18" s="224">
        <f t="shared" si="308"/>
        <v>0</v>
      </c>
      <c r="DUI18" s="224">
        <f t="shared" si="308"/>
        <v>0</v>
      </c>
      <c r="DUJ18" s="224">
        <f t="shared" si="308"/>
        <v>0</v>
      </c>
      <c r="DUK18" s="224">
        <f t="shared" ref="DUK18:DWV18" si="309">SUM(DUK19:DUK21)</f>
        <v>0</v>
      </c>
      <c r="DUL18" s="224">
        <f t="shared" si="309"/>
        <v>0</v>
      </c>
      <c r="DUM18" s="224">
        <f t="shared" si="309"/>
        <v>0</v>
      </c>
      <c r="DUN18" s="224">
        <f t="shared" si="309"/>
        <v>0</v>
      </c>
      <c r="DUO18" s="224">
        <f t="shared" si="309"/>
        <v>0</v>
      </c>
      <c r="DUP18" s="224">
        <f t="shared" si="309"/>
        <v>0</v>
      </c>
      <c r="DUQ18" s="224">
        <f t="shared" si="309"/>
        <v>0</v>
      </c>
      <c r="DUR18" s="224">
        <f t="shared" si="309"/>
        <v>0</v>
      </c>
      <c r="DUS18" s="224">
        <f t="shared" si="309"/>
        <v>0</v>
      </c>
      <c r="DUT18" s="224">
        <f t="shared" si="309"/>
        <v>0</v>
      </c>
      <c r="DUU18" s="224">
        <f t="shared" si="309"/>
        <v>0</v>
      </c>
      <c r="DUV18" s="224">
        <f t="shared" si="309"/>
        <v>0</v>
      </c>
      <c r="DUW18" s="224">
        <f t="shared" si="309"/>
        <v>0</v>
      </c>
      <c r="DUX18" s="224">
        <f t="shared" si="309"/>
        <v>0</v>
      </c>
      <c r="DUY18" s="224">
        <f t="shared" si="309"/>
        <v>0</v>
      </c>
      <c r="DUZ18" s="224">
        <f t="shared" si="309"/>
        <v>0</v>
      </c>
      <c r="DVA18" s="224">
        <f t="shared" si="309"/>
        <v>0</v>
      </c>
      <c r="DVB18" s="224">
        <f t="shared" si="309"/>
        <v>0</v>
      </c>
      <c r="DVC18" s="224">
        <f t="shared" si="309"/>
        <v>0</v>
      </c>
      <c r="DVD18" s="224">
        <f t="shared" si="309"/>
        <v>0</v>
      </c>
      <c r="DVE18" s="224">
        <f t="shared" si="309"/>
        <v>0</v>
      </c>
      <c r="DVF18" s="224">
        <f t="shared" si="309"/>
        <v>0</v>
      </c>
      <c r="DVG18" s="224">
        <f t="shared" si="309"/>
        <v>0</v>
      </c>
      <c r="DVH18" s="224">
        <f t="shared" si="309"/>
        <v>0</v>
      </c>
      <c r="DVI18" s="224">
        <f t="shared" si="309"/>
        <v>0</v>
      </c>
      <c r="DVJ18" s="224">
        <f t="shared" si="309"/>
        <v>0</v>
      </c>
      <c r="DVK18" s="224">
        <f t="shared" si="309"/>
        <v>0</v>
      </c>
      <c r="DVL18" s="224">
        <f t="shared" si="309"/>
        <v>0</v>
      </c>
      <c r="DVM18" s="224">
        <f t="shared" si="309"/>
        <v>0</v>
      </c>
      <c r="DVN18" s="224">
        <f t="shared" si="309"/>
        <v>0</v>
      </c>
      <c r="DVO18" s="224">
        <f t="shared" si="309"/>
        <v>0</v>
      </c>
      <c r="DVP18" s="224">
        <f t="shared" si="309"/>
        <v>0</v>
      </c>
      <c r="DVQ18" s="224">
        <f t="shared" si="309"/>
        <v>0</v>
      </c>
      <c r="DVR18" s="224">
        <f t="shared" si="309"/>
        <v>0</v>
      </c>
      <c r="DVS18" s="224">
        <f t="shared" si="309"/>
        <v>0</v>
      </c>
      <c r="DVT18" s="224">
        <f t="shared" si="309"/>
        <v>0</v>
      </c>
      <c r="DVU18" s="224">
        <f t="shared" si="309"/>
        <v>0</v>
      </c>
      <c r="DVV18" s="224">
        <f t="shared" si="309"/>
        <v>0</v>
      </c>
      <c r="DVW18" s="224">
        <f t="shared" si="309"/>
        <v>0</v>
      </c>
      <c r="DVX18" s="224">
        <f t="shared" si="309"/>
        <v>0</v>
      </c>
      <c r="DVY18" s="224">
        <f t="shared" si="309"/>
        <v>0</v>
      </c>
      <c r="DVZ18" s="224">
        <f t="shared" si="309"/>
        <v>0</v>
      </c>
      <c r="DWA18" s="224">
        <f t="shared" si="309"/>
        <v>0</v>
      </c>
      <c r="DWB18" s="224">
        <f t="shared" si="309"/>
        <v>0</v>
      </c>
      <c r="DWC18" s="224">
        <f t="shared" si="309"/>
        <v>0</v>
      </c>
      <c r="DWD18" s="224">
        <f t="shared" si="309"/>
        <v>0</v>
      </c>
      <c r="DWE18" s="224">
        <f t="shared" si="309"/>
        <v>0</v>
      </c>
      <c r="DWF18" s="224">
        <f t="shared" si="309"/>
        <v>0</v>
      </c>
      <c r="DWG18" s="224">
        <f t="shared" si="309"/>
        <v>0</v>
      </c>
      <c r="DWH18" s="224">
        <f t="shared" si="309"/>
        <v>0</v>
      </c>
      <c r="DWI18" s="224">
        <f t="shared" si="309"/>
        <v>0</v>
      </c>
      <c r="DWJ18" s="224">
        <f t="shared" si="309"/>
        <v>0</v>
      </c>
      <c r="DWK18" s="224">
        <f t="shared" si="309"/>
        <v>0</v>
      </c>
      <c r="DWL18" s="224">
        <f t="shared" si="309"/>
        <v>0</v>
      </c>
      <c r="DWM18" s="224">
        <f t="shared" si="309"/>
        <v>0</v>
      </c>
      <c r="DWN18" s="224">
        <f t="shared" si="309"/>
        <v>0</v>
      </c>
      <c r="DWO18" s="224">
        <f t="shared" si="309"/>
        <v>0</v>
      </c>
      <c r="DWP18" s="224">
        <f t="shared" si="309"/>
        <v>0</v>
      </c>
      <c r="DWQ18" s="224">
        <f t="shared" si="309"/>
        <v>0</v>
      </c>
      <c r="DWR18" s="224">
        <f t="shared" si="309"/>
        <v>0</v>
      </c>
      <c r="DWS18" s="224">
        <f t="shared" si="309"/>
        <v>0</v>
      </c>
      <c r="DWT18" s="224">
        <f t="shared" si="309"/>
        <v>0</v>
      </c>
      <c r="DWU18" s="224">
        <f t="shared" si="309"/>
        <v>0</v>
      </c>
      <c r="DWV18" s="224">
        <f t="shared" si="309"/>
        <v>0</v>
      </c>
      <c r="DWW18" s="224">
        <f t="shared" ref="DWW18:DZH18" si="310">SUM(DWW19:DWW21)</f>
        <v>0</v>
      </c>
      <c r="DWX18" s="224">
        <f t="shared" si="310"/>
        <v>0</v>
      </c>
      <c r="DWY18" s="224">
        <f t="shared" si="310"/>
        <v>0</v>
      </c>
      <c r="DWZ18" s="224">
        <f t="shared" si="310"/>
        <v>0</v>
      </c>
      <c r="DXA18" s="224">
        <f t="shared" si="310"/>
        <v>0</v>
      </c>
      <c r="DXB18" s="224">
        <f t="shared" si="310"/>
        <v>0</v>
      </c>
      <c r="DXC18" s="224">
        <f t="shared" si="310"/>
        <v>0</v>
      </c>
      <c r="DXD18" s="224">
        <f t="shared" si="310"/>
        <v>0</v>
      </c>
      <c r="DXE18" s="224">
        <f t="shared" si="310"/>
        <v>0</v>
      </c>
      <c r="DXF18" s="224">
        <f t="shared" si="310"/>
        <v>0</v>
      </c>
      <c r="DXG18" s="224">
        <f t="shared" si="310"/>
        <v>0</v>
      </c>
      <c r="DXH18" s="224">
        <f t="shared" si="310"/>
        <v>0</v>
      </c>
      <c r="DXI18" s="224">
        <f t="shared" si="310"/>
        <v>0</v>
      </c>
      <c r="DXJ18" s="224">
        <f t="shared" si="310"/>
        <v>0</v>
      </c>
      <c r="DXK18" s="224">
        <f t="shared" si="310"/>
        <v>0</v>
      </c>
      <c r="DXL18" s="224">
        <f t="shared" si="310"/>
        <v>0</v>
      </c>
      <c r="DXM18" s="224">
        <f t="shared" si="310"/>
        <v>0</v>
      </c>
      <c r="DXN18" s="224">
        <f t="shared" si="310"/>
        <v>0</v>
      </c>
      <c r="DXO18" s="224">
        <f t="shared" si="310"/>
        <v>0</v>
      </c>
      <c r="DXP18" s="224">
        <f t="shared" si="310"/>
        <v>0</v>
      </c>
      <c r="DXQ18" s="224">
        <f t="shared" si="310"/>
        <v>0</v>
      </c>
      <c r="DXR18" s="224">
        <f t="shared" si="310"/>
        <v>0</v>
      </c>
      <c r="DXS18" s="224">
        <f t="shared" si="310"/>
        <v>0</v>
      </c>
      <c r="DXT18" s="224">
        <f t="shared" si="310"/>
        <v>0</v>
      </c>
      <c r="DXU18" s="224">
        <f t="shared" si="310"/>
        <v>0</v>
      </c>
      <c r="DXV18" s="224">
        <f t="shared" si="310"/>
        <v>0</v>
      </c>
      <c r="DXW18" s="224">
        <f t="shared" si="310"/>
        <v>0</v>
      </c>
      <c r="DXX18" s="224">
        <f t="shared" si="310"/>
        <v>0</v>
      </c>
      <c r="DXY18" s="224">
        <f t="shared" si="310"/>
        <v>0</v>
      </c>
      <c r="DXZ18" s="224">
        <f t="shared" si="310"/>
        <v>0</v>
      </c>
      <c r="DYA18" s="224">
        <f t="shared" si="310"/>
        <v>0</v>
      </c>
      <c r="DYB18" s="224">
        <f t="shared" si="310"/>
        <v>0</v>
      </c>
      <c r="DYC18" s="224">
        <f t="shared" si="310"/>
        <v>0</v>
      </c>
      <c r="DYD18" s="224">
        <f t="shared" si="310"/>
        <v>0</v>
      </c>
      <c r="DYE18" s="224">
        <f t="shared" si="310"/>
        <v>0</v>
      </c>
      <c r="DYF18" s="224">
        <f t="shared" si="310"/>
        <v>0</v>
      </c>
      <c r="DYG18" s="224">
        <f t="shared" si="310"/>
        <v>0</v>
      </c>
      <c r="DYH18" s="224">
        <f t="shared" si="310"/>
        <v>0</v>
      </c>
      <c r="DYI18" s="224">
        <f t="shared" si="310"/>
        <v>0</v>
      </c>
      <c r="DYJ18" s="224">
        <f t="shared" si="310"/>
        <v>0</v>
      </c>
      <c r="DYK18" s="224">
        <f t="shared" si="310"/>
        <v>0</v>
      </c>
      <c r="DYL18" s="224">
        <f t="shared" si="310"/>
        <v>0</v>
      </c>
      <c r="DYM18" s="224">
        <f t="shared" si="310"/>
        <v>0</v>
      </c>
      <c r="DYN18" s="224">
        <f t="shared" si="310"/>
        <v>0</v>
      </c>
      <c r="DYO18" s="224">
        <f t="shared" si="310"/>
        <v>0</v>
      </c>
      <c r="DYP18" s="224">
        <f t="shared" si="310"/>
        <v>0</v>
      </c>
      <c r="DYQ18" s="224">
        <f t="shared" si="310"/>
        <v>0</v>
      </c>
      <c r="DYR18" s="224">
        <f t="shared" si="310"/>
        <v>0</v>
      </c>
      <c r="DYS18" s="224">
        <f t="shared" si="310"/>
        <v>0</v>
      </c>
      <c r="DYT18" s="224">
        <f t="shared" si="310"/>
        <v>0</v>
      </c>
      <c r="DYU18" s="224">
        <f t="shared" si="310"/>
        <v>0</v>
      </c>
      <c r="DYV18" s="224">
        <f t="shared" si="310"/>
        <v>0</v>
      </c>
      <c r="DYW18" s="224">
        <f t="shared" si="310"/>
        <v>0</v>
      </c>
      <c r="DYX18" s="224">
        <f t="shared" si="310"/>
        <v>0</v>
      </c>
      <c r="DYY18" s="224">
        <f t="shared" si="310"/>
        <v>0</v>
      </c>
      <c r="DYZ18" s="224">
        <f t="shared" si="310"/>
        <v>0</v>
      </c>
      <c r="DZA18" s="224">
        <f t="shared" si="310"/>
        <v>0</v>
      </c>
      <c r="DZB18" s="224">
        <f t="shared" si="310"/>
        <v>0</v>
      </c>
      <c r="DZC18" s="224">
        <f t="shared" si="310"/>
        <v>0</v>
      </c>
      <c r="DZD18" s="224">
        <f t="shared" si="310"/>
        <v>0</v>
      </c>
      <c r="DZE18" s="224">
        <f t="shared" si="310"/>
        <v>0</v>
      </c>
      <c r="DZF18" s="224">
        <f t="shared" si="310"/>
        <v>0</v>
      </c>
      <c r="DZG18" s="224">
        <f t="shared" si="310"/>
        <v>0</v>
      </c>
      <c r="DZH18" s="224">
        <f t="shared" si="310"/>
        <v>0</v>
      </c>
      <c r="DZI18" s="224">
        <f t="shared" ref="DZI18:EBT18" si="311">SUM(DZI19:DZI21)</f>
        <v>0</v>
      </c>
      <c r="DZJ18" s="224">
        <f t="shared" si="311"/>
        <v>0</v>
      </c>
      <c r="DZK18" s="224">
        <f t="shared" si="311"/>
        <v>0</v>
      </c>
      <c r="DZL18" s="224">
        <f t="shared" si="311"/>
        <v>0</v>
      </c>
      <c r="DZM18" s="224">
        <f t="shared" si="311"/>
        <v>0</v>
      </c>
      <c r="DZN18" s="224">
        <f t="shared" si="311"/>
        <v>0</v>
      </c>
      <c r="DZO18" s="224">
        <f t="shared" si="311"/>
        <v>0</v>
      </c>
      <c r="DZP18" s="224">
        <f t="shared" si="311"/>
        <v>0</v>
      </c>
      <c r="DZQ18" s="224">
        <f t="shared" si="311"/>
        <v>0</v>
      </c>
      <c r="DZR18" s="224">
        <f t="shared" si="311"/>
        <v>0</v>
      </c>
      <c r="DZS18" s="224">
        <f t="shared" si="311"/>
        <v>0</v>
      </c>
      <c r="DZT18" s="224">
        <f t="shared" si="311"/>
        <v>0</v>
      </c>
      <c r="DZU18" s="224">
        <f t="shared" si="311"/>
        <v>0</v>
      </c>
      <c r="DZV18" s="224">
        <f t="shared" si="311"/>
        <v>0</v>
      </c>
      <c r="DZW18" s="224">
        <f t="shared" si="311"/>
        <v>0</v>
      </c>
      <c r="DZX18" s="224">
        <f t="shared" si="311"/>
        <v>0</v>
      </c>
      <c r="DZY18" s="224">
        <f t="shared" si="311"/>
        <v>0</v>
      </c>
      <c r="DZZ18" s="224">
        <f t="shared" si="311"/>
        <v>0</v>
      </c>
      <c r="EAA18" s="224">
        <f t="shared" si="311"/>
        <v>0</v>
      </c>
      <c r="EAB18" s="224">
        <f t="shared" si="311"/>
        <v>0</v>
      </c>
      <c r="EAC18" s="224">
        <f t="shared" si="311"/>
        <v>0</v>
      </c>
      <c r="EAD18" s="224">
        <f t="shared" si="311"/>
        <v>0</v>
      </c>
      <c r="EAE18" s="224">
        <f t="shared" si="311"/>
        <v>0</v>
      </c>
      <c r="EAF18" s="224">
        <f t="shared" si="311"/>
        <v>0</v>
      </c>
      <c r="EAG18" s="224">
        <f t="shared" si="311"/>
        <v>0</v>
      </c>
      <c r="EAH18" s="224">
        <f t="shared" si="311"/>
        <v>0</v>
      </c>
      <c r="EAI18" s="224">
        <f t="shared" si="311"/>
        <v>0</v>
      </c>
      <c r="EAJ18" s="224">
        <f t="shared" si="311"/>
        <v>0</v>
      </c>
      <c r="EAK18" s="224">
        <f t="shared" si="311"/>
        <v>0</v>
      </c>
      <c r="EAL18" s="224">
        <f t="shared" si="311"/>
        <v>0</v>
      </c>
      <c r="EAM18" s="224">
        <f t="shared" si="311"/>
        <v>0</v>
      </c>
      <c r="EAN18" s="224">
        <f t="shared" si="311"/>
        <v>0</v>
      </c>
      <c r="EAO18" s="224">
        <f t="shared" si="311"/>
        <v>0</v>
      </c>
      <c r="EAP18" s="224">
        <f t="shared" si="311"/>
        <v>0</v>
      </c>
      <c r="EAQ18" s="224">
        <f t="shared" si="311"/>
        <v>0</v>
      </c>
      <c r="EAR18" s="224">
        <f t="shared" si="311"/>
        <v>0</v>
      </c>
      <c r="EAS18" s="224">
        <f t="shared" si="311"/>
        <v>0</v>
      </c>
      <c r="EAT18" s="224">
        <f t="shared" si="311"/>
        <v>0</v>
      </c>
      <c r="EAU18" s="224">
        <f t="shared" si="311"/>
        <v>0</v>
      </c>
      <c r="EAV18" s="224">
        <f t="shared" si="311"/>
        <v>0</v>
      </c>
      <c r="EAW18" s="224">
        <f t="shared" si="311"/>
        <v>0</v>
      </c>
      <c r="EAX18" s="224">
        <f t="shared" si="311"/>
        <v>0</v>
      </c>
      <c r="EAY18" s="224">
        <f t="shared" si="311"/>
        <v>0</v>
      </c>
      <c r="EAZ18" s="224">
        <f t="shared" si="311"/>
        <v>0</v>
      </c>
      <c r="EBA18" s="224">
        <f t="shared" si="311"/>
        <v>0</v>
      </c>
      <c r="EBB18" s="224">
        <f t="shared" si="311"/>
        <v>0</v>
      </c>
      <c r="EBC18" s="224">
        <f t="shared" si="311"/>
        <v>0</v>
      </c>
      <c r="EBD18" s="224">
        <f t="shared" si="311"/>
        <v>0</v>
      </c>
      <c r="EBE18" s="224">
        <f t="shared" si="311"/>
        <v>0</v>
      </c>
      <c r="EBF18" s="224">
        <f t="shared" si="311"/>
        <v>0</v>
      </c>
      <c r="EBG18" s="224">
        <f t="shared" si="311"/>
        <v>0</v>
      </c>
      <c r="EBH18" s="224">
        <f t="shared" si="311"/>
        <v>0</v>
      </c>
      <c r="EBI18" s="224">
        <f t="shared" si="311"/>
        <v>0</v>
      </c>
      <c r="EBJ18" s="224">
        <f t="shared" si="311"/>
        <v>0</v>
      </c>
      <c r="EBK18" s="224">
        <f t="shared" si="311"/>
        <v>0</v>
      </c>
      <c r="EBL18" s="224">
        <f t="shared" si="311"/>
        <v>0</v>
      </c>
      <c r="EBM18" s="224">
        <f t="shared" si="311"/>
        <v>0</v>
      </c>
      <c r="EBN18" s="224">
        <f t="shared" si="311"/>
        <v>0</v>
      </c>
      <c r="EBO18" s="224">
        <f t="shared" si="311"/>
        <v>0</v>
      </c>
      <c r="EBP18" s="224">
        <f t="shared" si="311"/>
        <v>0</v>
      </c>
      <c r="EBQ18" s="224">
        <f t="shared" si="311"/>
        <v>0</v>
      </c>
      <c r="EBR18" s="224">
        <f t="shared" si="311"/>
        <v>0</v>
      </c>
      <c r="EBS18" s="224">
        <f t="shared" si="311"/>
        <v>0</v>
      </c>
      <c r="EBT18" s="224">
        <f t="shared" si="311"/>
        <v>0</v>
      </c>
      <c r="EBU18" s="224">
        <f t="shared" ref="EBU18:EEF18" si="312">SUM(EBU19:EBU21)</f>
        <v>0</v>
      </c>
      <c r="EBV18" s="224">
        <f t="shared" si="312"/>
        <v>0</v>
      </c>
      <c r="EBW18" s="224">
        <f t="shared" si="312"/>
        <v>0</v>
      </c>
      <c r="EBX18" s="224">
        <f t="shared" si="312"/>
        <v>0</v>
      </c>
      <c r="EBY18" s="224">
        <f t="shared" si="312"/>
        <v>0</v>
      </c>
      <c r="EBZ18" s="224">
        <f t="shared" si="312"/>
        <v>0</v>
      </c>
      <c r="ECA18" s="224">
        <f t="shared" si="312"/>
        <v>0</v>
      </c>
      <c r="ECB18" s="224">
        <f t="shared" si="312"/>
        <v>0</v>
      </c>
      <c r="ECC18" s="224">
        <f t="shared" si="312"/>
        <v>0</v>
      </c>
      <c r="ECD18" s="224">
        <f t="shared" si="312"/>
        <v>0</v>
      </c>
      <c r="ECE18" s="224">
        <f t="shared" si="312"/>
        <v>0</v>
      </c>
      <c r="ECF18" s="224">
        <f t="shared" si="312"/>
        <v>0</v>
      </c>
      <c r="ECG18" s="224">
        <f t="shared" si="312"/>
        <v>0</v>
      </c>
      <c r="ECH18" s="224">
        <f t="shared" si="312"/>
        <v>0</v>
      </c>
      <c r="ECI18" s="224">
        <f t="shared" si="312"/>
        <v>0</v>
      </c>
      <c r="ECJ18" s="224">
        <f t="shared" si="312"/>
        <v>0</v>
      </c>
      <c r="ECK18" s="224">
        <f t="shared" si="312"/>
        <v>0</v>
      </c>
      <c r="ECL18" s="224">
        <f t="shared" si="312"/>
        <v>0</v>
      </c>
      <c r="ECM18" s="224">
        <f t="shared" si="312"/>
        <v>0</v>
      </c>
      <c r="ECN18" s="224">
        <f t="shared" si="312"/>
        <v>0</v>
      </c>
      <c r="ECO18" s="224">
        <f t="shared" si="312"/>
        <v>0</v>
      </c>
      <c r="ECP18" s="224">
        <f t="shared" si="312"/>
        <v>0</v>
      </c>
      <c r="ECQ18" s="224">
        <f t="shared" si="312"/>
        <v>0</v>
      </c>
      <c r="ECR18" s="224">
        <f t="shared" si="312"/>
        <v>0</v>
      </c>
      <c r="ECS18" s="224">
        <f t="shared" si="312"/>
        <v>0</v>
      </c>
      <c r="ECT18" s="224">
        <f t="shared" si="312"/>
        <v>0</v>
      </c>
      <c r="ECU18" s="224">
        <f t="shared" si="312"/>
        <v>0</v>
      </c>
      <c r="ECV18" s="224">
        <f t="shared" si="312"/>
        <v>0</v>
      </c>
      <c r="ECW18" s="224">
        <f t="shared" si="312"/>
        <v>0</v>
      </c>
      <c r="ECX18" s="224">
        <f t="shared" si="312"/>
        <v>0</v>
      </c>
      <c r="ECY18" s="224">
        <f t="shared" si="312"/>
        <v>0</v>
      </c>
      <c r="ECZ18" s="224">
        <f t="shared" si="312"/>
        <v>0</v>
      </c>
      <c r="EDA18" s="224">
        <f t="shared" si="312"/>
        <v>0</v>
      </c>
      <c r="EDB18" s="224">
        <f t="shared" si="312"/>
        <v>0</v>
      </c>
      <c r="EDC18" s="224">
        <f t="shared" si="312"/>
        <v>0</v>
      </c>
      <c r="EDD18" s="224">
        <f t="shared" si="312"/>
        <v>0</v>
      </c>
      <c r="EDE18" s="224">
        <f t="shared" si="312"/>
        <v>0</v>
      </c>
      <c r="EDF18" s="224">
        <f t="shared" si="312"/>
        <v>0</v>
      </c>
      <c r="EDG18" s="224">
        <f t="shared" si="312"/>
        <v>0</v>
      </c>
      <c r="EDH18" s="224">
        <f t="shared" si="312"/>
        <v>0</v>
      </c>
      <c r="EDI18" s="224">
        <f t="shared" si="312"/>
        <v>0</v>
      </c>
      <c r="EDJ18" s="224">
        <f t="shared" si="312"/>
        <v>0</v>
      </c>
      <c r="EDK18" s="224">
        <f t="shared" si="312"/>
        <v>0</v>
      </c>
      <c r="EDL18" s="224">
        <f t="shared" si="312"/>
        <v>0</v>
      </c>
      <c r="EDM18" s="224">
        <f t="shared" si="312"/>
        <v>0</v>
      </c>
      <c r="EDN18" s="224">
        <f t="shared" si="312"/>
        <v>0</v>
      </c>
      <c r="EDO18" s="224">
        <f t="shared" si="312"/>
        <v>0</v>
      </c>
      <c r="EDP18" s="224">
        <f t="shared" si="312"/>
        <v>0</v>
      </c>
      <c r="EDQ18" s="224">
        <f t="shared" si="312"/>
        <v>0</v>
      </c>
      <c r="EDR18" s="224">
        <f t="shared" si="312"/>
        <v>0</v>
      </c>
      <c r="EDS18" s="224">
        <f t="shared" si="312"/>
        <v>0</v>
      </c>
      <c r="EDT18" s="224">
        <f t="shared" si="312"/>
        <v>0</v>
      </c>
      <c r="EDU18" s="224">
        <f t="shared" si="312"/>
        <v>0</v>
      </c>
      <c r="EDV18" s="224">
        <f t="shared" si="312"/>
        <v>0</v>
      </c>
      <c r="EDW18" s="224">
        <f t="shared" si="312"/>
        <v>0</v>
      </c>
      <c r="EDX18" s="224">
        <f t="shared" si="312"/>
        <v>0</v>
      </c>
      <c r="EDY18" s="224">
        <f t="shared" si="312"/>
        <v>0</v>
      </c>
      <c r="EDZ18" s="224">
        <f t="shared" si="312"/>
        <v>0</v>
      </c>
      <c r="EEA18" s="224">
        <f t="shared" si="312"/>
        <v>0</v>
      </c>
      <c r="EEB18" s="224">
        <f t="shared" si="312"/>
        <v>0</v>
      </c>
      <c r="EEC18" s="224">
        <f t="shared" si="312"/>
        <v>0</v>
      </c>
      <c r="EED18" s="224">
        <f t="shared" si="312"/>
        <v>0</v>
      </c>
      <c r="EEE18" s="224">
        <f t="shared" si="312"/>
        <v>0</v>
      </c>
      <c r="EEF18" s="224">
        <f t="shared" si="312"/>
        <v>0</v>
      </c>
      <c r="EEG18" s="224">
        <f t="shared" ref="EEG18:EGR18" si="313">SUM(EEG19:EEG21)</f>
        <v>0</v>
      </c>
      <c r="EEH18" s="224">
        <f t="shared" si="313"/>
        <v>0</v>
      </c>
      <c r="EEI18" s="224">
        <f t="shared" si="313"/>
        <v>0</v>
      </c>
      <c r="EEJ18" s="224">
        <f t="shared" si="313"/>
        <v>0</v>
      </c>
      <c r="EEK18" s="224">
        <f t="shared" si="313"/>
        <v>0</v>
      </c>
      <c r="EEL18" s="224">
        <f t="shared" si="313"/>
        <v>0</v>
      </c>
      <c r="EEM18" s="224">
        <f t="shared" si="313"/>
        <v>0</v>
      </c>
      <c r="EEN18" s="224">
        <f t="shared" si="313"/>
        <v>0</v>
      </c>
      <c r="EEO18" s="224">
        <f t="shared" si="313"/>
        <v>0</v>
      </c>
      <c r="EEP18" s="224">
        <f t="shared" si="313"/>
        <v>0</v>
      </c>
      <c r="EEQ18" s="224">
        <f t="shared" si="313"/>
        <v>0</v>
      </c>
      <c r="EER18" s="224">
        <f t="shared" si="313"/>
        <v>0</v>
      </c>
      <c r="EES18" s="224">
        <f t="shared" si="313"/>
        <v>0</v>
      </c>
      <c r="EET18" s="224">
        <f t="shared" si="313"/>
        <v>0</v>
      </c>
      <c r="EEU18" s="224">
        <f t="shared" si="313"/>
        <v>0</v>
      </c>
      <c r="EEV18" s="224">
        <f t="shared" si="313"/>
        <v>0</v>
      </c>
      <c r="EEW18" s="224">
        <f t="shared" si="313"/>
        <v>0</v>
      </c>
      <c r="EEX18" s="224">
        <f t="shared" si="313"/>
        <v>0</v>
      </c>
      <c r="EEY18" s="224">
        <f t="shared" si="313"/>
        <v>0</v>
      </c>
      <c r="EEZ18" s="224">
        <f t="shared" si="313"/>
        <v>0</v>
      </c>
      <c r="EFA18" s="224">
        <f t="shared" si="313"/>
        <v>0</v>
      </c>
      <c r="EFB18" s="224">
        <f t="shared" si="313"/>
        <v>0</v>
      </c>
      <c r="EFC18" s="224">
        <f t="shared" si="313"/>
        <v>0</v>
      </c>
      <c r="EFD18" s="224">
        <f t="shared" si="313"/>
        <v>0</v>
      </c>
      <c r="EFE18" s="224">
        <f t="shared" si="313"/>
        <v>0</v>
      </c>
      <c r="EFF18" s="224">
        <f t="shared" si="313"/>
        <v>0</v>
      </c>
      <c r="EFG18" s="224">
        <f t="shared" si="313"/>
        <v>0</v>
      </c>
      <c r="EFH18" s="224">
        <f t="shared" si="313"/>
        <v>0</v>
      </c>
      <c r="EFI18" s="224">
        <f t="shared" si="313"/>
        <v>0</v>
      </c>
      <c r="EFJ18" s="224">
        <f t="shared" si="313"/>
        <v>0</v>
      </c>
      <c r="EFK18" s="224">
        <f t="shared" si="313"/>
        <v>0</v>
      </c>
      <c r="EFL18" s="224">
        <f t="shared" si="313"/>
        <v>0</v>
      </c>
      <c r="EFM18" s="224">
        <f t="shared" si="313"/>
        <v>0</v>
      </c>
      <c r="EFN18" s="224">
        <f t="shared" si="313"/>
        <v>0</v>
      </c>
      <c r="EFO18" s="224">
        <f t="shared" si="313"/>
        <v>0</v>
      </c>
      <c r="EFP18" s="224">
        <f t="shared" si="313"/>
        <v>0</v>
      </c>
      <c r="EFQ18" s="224">
        <f t="shared" si="313"/>
        <v>0</v>
      </c>
      <c r="EFR18" s="224">
        <f t="shared" si="313"/>
        <v>0</v>
      </c>
      <c r="EFS18" s="224">
        <f t="shared" si="313"/>
        <v>0</v>
      </c>
      <c r="EFT18" s="224">
        <f t="shared" si="313"/>
        <v>0</v>
      </c>
      <c r="EFU18" s="224">
        <f t="shared" si="313"/>
        <v>0</v>
      </c>
      <c r="EFV18" s="224">
        <f t="shared" si="313"/>
        <v>0</v>
      </c>
      <c r="EFW18" s="224">
        <f t="shared" si="313"/>
        <v>0</v>
      </c>
      <c r="EFX18" s="224">
        <f t="shared" si="313"/>
        <v>0</v>
      </c>
      <c r="EFY18" s="224">
        <f t="shared" si="313"/>
        <v>0</v>
      </c>
      <c r="EFZ18" s="224">
        <f t="shared" si="313"/>
        <v>0</v>
      </c>
      <c r="EGA18" s="224">
        <f t="shared" si="313"/>
        <v>0</v>
      </c>
      <c r="EGB18" s="224">
        <f t="shared" si="313"/>
        <v>0</v>
      </c>
      <c r="EGC18" s="224">
        <f t="shared" si="313"/>
        <v>0</v>
      </c>
      <c r="EGD18" s="224">
        <f t="shared" si="313"/>
        <v>0</v>
      </c>
      <c r="EGE18" s="224">
        <f t="shared" si="313"/>
        <v>0</v>
      </c>
      <c r="EGF18" s="224">
        <f t="shared" si="313"/>
        <v>0</v>
      </c>
      <c r="EGG18" s="224">
        <f t="shared" si="313"/>
        <v>0</v>
      </c>
      <c r="EGH18" s="224">
        <f t="shared" si="313"/>
        <v>0</v>
      </c>
      <c r="EGI18" s="224">
        <f t="shared" si="313"/>
        <v>0</v>
      </c>
      <c r="EGJ18" s="224">
        <f t="shared" si="313"/>
        <v>0</v>
      </c>
      <c r="EGK18" s="224">
        <f t="shared" si="313"/>
        <v>0</v>
      </c>
      <c r="EGL18" s="224">
        <f t="shared" si="313"/>
        <v>0</v>
      </c>
      <c r="EGM18" s="224">
        <f t="shared" si="313"/>
        <v>0</v>
      </c>
      <c r="EGN18" s="224">
        <f t="shared" si="313"/>
        <v>0</v>
      </c>
      <c r="EGO18" s="224">
        <f t="shared" si="313"/>
        <v>0</v>
      </c>
      <c r="EGP18" s="224">
        <f t="shared" si="313"/>
        <v>0</v>
      </c>
      <c r="EGQ18" s="224">
        <f t="shared" si="313"/>
        <v>0</v>
      </c>
      <c r="EGR18" s="224">
        <f t="shared" si="313"/>
        <v>0</v>
      </c>
      <c r="EGS18" s="224">
        <f t="shared" ref="EGS18:EJD18" si="314">SUM(EGS19:EGS21)</f>
        <v>0</v>
      </c>
      <c r="EGT18" s="224">
        <f t="shared" si="314"/>
        <v>0</v>
      </c>
      <c r="EGU18" s="224">
        <f t="shared" si="314"/>
        <v>0</v>
      </c>
      <c r="EGV18" s="224">
        <f t="shared" si="314"/>
        <v>0</v>
      </c>
      <c r="EGW18" s="224">
        <f t="shared" si="314"/>
        <v>0</v>
      </c>
      <c r="EGX18" s="224">
        <f t="shared" si="314"/>
        <v>0</v>
      </c>
      <c r="EGY18" s="224">
        <f t="shared" si="314"/>
        <v>0</v>
      </c>
      <c r="EGZ18" s="224">
        <f t="shared" si="314"/>
        <v>0</v>
      </c>
      <c r="EHA18" s="224">
        <f t="shared" si="314"/>
        <v>0</v>
      </c>
      <c r="EHB18" s="224">
        <f t="shared" si="314"/>
        <v>0</v>
      </c>
      <c r="EHC18" s="224">
        <f t="shared" si="314"/>
        <v>0</v>
      </c>
      <c r="EHD18" s="224">
        <f t="shared" si="314"/>
        <v>0</v>
      </c>
      <c r="EHE18" s="224">
        <f t="shared" si="314"/>
        <v>0</v>
      </c>
      <c r="EHF18" s="224">
        <f t="shared" si="314"/>
        <v>0</v>
      </c>
      <c r="EHG18" s="224">
        <f t="shared" si="314"/>
        <v>0</v>
      </c>
      <c r="EHH18" s="224">
        <f t="shared" si="314"/>
        <v>0</v>
      </c>
      <c r="EHI18" s="224">
        <f t="shared" si="314"/>
        <v>0</v>
      </c>
      <c r="EHJ18" s="224">
        <f t="shared" si="314"/>
        <v>0</v>
      </c>
      <c r="EHK18" s="224">
        <f t="shared" si="314"/>
        <v>0</v>
      </c>
      <c r="EHL18" s="224">
        <f t="shared" si="314"/>
        <v>0</v>
      </c>
      <c r="EHM18" s="224">
        <f t="shared" si="314"/>
        <v>0</v>
      </c>
      <c r="EHN18" s="224">
        <f t="shared" si="314"/>
        <v>0</v>
      </c>
      <c r="EHO18" s="224">
        <f t="shared" si="314"/>
        <v>0</v>
      </c>
      <c r="EHP18" s="224">
        <f t="shared" si="314"/>
        <v>0</v>
      </c>
      <c r="EHQ18" s="224">
        <f t="shared" si="314"/>
        <v>0</v>
      </c>
      <c r="EHR18" s="224">
        <f t="shared" si="314"/>
        <v>0</v>
      </c>
      <c r="EHS18" s="224">
        <f t="shared" si="314"/>
        <v>0</v>
      </c>
      <c r="EHT18" s="224">
        <f t="shared" si="314"/>
        <v>0</v>
      </c>
      <c r="EHU18" s="224">
        <f t="shared" si="314"/>
        <v>0</v>
      </c>
      <c r="EHV18" s="224">
        <f t="shared" si="314"/>
        <v>0</v>
      </c>
      <c r="EHW18" s="224">
        <f t="shared" si="314"/>
        <v>0</v>
      </c>
      <c r="EHX18" s="224">
        <f t="shared" si="314"/>
        <v>0</v>
      </c>
      <c r="EHY18" s="224">
        <f t="shared" si="314"/>
        <v>0</v>
      </c>
      <c r="EHZ18" s="224">
        <f t="shared" si="314"/>
        <v>0</v>
      </c>
      <c r="EIA18" s="224">
        <f t="shared" si="314"/>
        <v>0</v>
      </c>
      <c r="EIB18" s="224">
        <f t="shared" si="314"/>
        <v>0</v>
      </c>
      <c r="EIC18" s="224">
        <f t="shared" si="314"/>
        <v>0</v>
      </c>
      <c r="EID18" s="224">
        <f t="shared" si="314"/>
        <v>0</v>
      </c>
      <c r="EIE18" s="224">
        <f t="shared" si="314"/>
        <v>0</v>
      </c>
      <c r="EIF18" s="224">
        <f t="shared" si="314"/>
        <v>0</v>
      </c>
      <c r="EIG18" s="224">
        <f t="shared" si="314"/>
        <v>0</v>
      </c>
      <c r="EIH18" s="224">
        <f t="shared" si="314"/>
        <v>0</v>
      </c>
      <c r="EII18" s="224">
        <f t="shared" si="314"/>
        <v>0</v>
      </c>
      <c r="EIJ18" s="224">
        <f t="shared" si="314"/>
        <v>0</v>
      </c>
      <c r="EIK18" s="224">
        <f t="shared" si="314"/>
        <v>0</v>
      </c>
      <c r="EIL18" s="224">
        <f t="shared" si="314"/>
        <v>0</v>
      </c>
      <c r="EIM18" s="224">
        <f t="shared" si="314"/>
        <v>0</v>
      </c>
      <c r="EIN18" s="224">
        <f t="shared" si="314"/>
        <v>0</v>
      </c>
      <c r="EIO18" s="224">
        <f t="shared" si="314"/>
        <v>0</v>
      </c>
      <c r="EIP18" s="224">
        <f t="shared" si="314"/>
        <v>0</v>
      </c>
      <c r="EIQ18" s="224">
        <f t="shared" si="314"/>
        <v>0</v>
      </c>
      <c r="EIR18" s="224">
        <f t="shared" si="314"/>
        <v>0</v>
      </c>
      <c r="EIS18" s="224">
        <f t="shared" si="314"/>
        <v>0</v>
      </c>
      <c r="EIT18" s="224">
        <f t="shared" si="314"/>
        <v>0</v>
      </c>
      <c r="EIU18" s="224">
        <f t="shared" si="314"/>
        <v>0</v>
      </c>
      <c r="EIV18" s="224">
        <f t="shared" si="314"/>
        <v>0</v>
      </c>
      <c r="EIW18" s="224">
        <f t="shared" si="314"/>
        <v>0</v>
      </c>
      <c r="EIX18" s="224">
        <f t="shared" si="314"/>
        <v>0</v>
      </c>
      <c r="EIY18" s="224">
        <f t="shared" si="314"/>
        <v>0</v>
      </c>
      <c r="EIZ18" s="224">
        <f t="shared" si="314"/>
        <v>0</v>
      </c>
      <c r="EJA18" s="224">
        <f t="shared" si="314"/>
        <v>0</v>
      </c>
      <c r="EJB18" s="224">
        <f t="shared" si="314"/>
        <v>0</v>
      </c>
      <c r="EJC18" s="224">
        <f t="shared" si="314"/>
        <v>0</v>
      </c>
      <c r="EJD18" s="224">
        <f t="shared" si="314"/>
        <v>0</v>
      </c>
      <c r="EJE18" s="224">
        <f t="shared" ref="EJE18:ELP18" si="315">SUM(EJE19:EJE21)</f>
        <v>0</v>
      </c>
      <c r="EJF18" s="224">
        <f t="shared" si="315"/>
        <v>0</v>
      </c>
      <c r="EJG18" s="224">
        <f t="shared" si="315"/>
        <v>0</v>
      </c>
      <c r="EJH18" s="224">
        <f t="shared" si="315"/>
        <v>0</v>
      </c>
      <c r="EJI18" s="224">
        <f t="shared" si="315"/>
        <v>0</v>
      </c>
      <c r="EJJ18" s="224">
        <f t="shared" si="315"/>
        <v>0</v>
      </c>
      <c r="EJK18" s="224">
        <f t="shared" si="315"/>
        <v>0</v>
      </c>
      <c r="EJL18" s="224">
        <f t="shared" si="315"/>
        <v>0</v>
      </c>
      <c r="EJM18" s="224">
        <f t="shared" si="315"/>
        <v>0</v>
      </c>
      <c r="EJN18" s="224">
        <f t="shared" si="315"/>
        <v>0</v>
      </c>
      <c r="EJO18" s="224">
        <f t="shared" si="315"/>
        <v>0</v>
      </c>
      <c r="EJP18" s="224">
        <f t="shared" si="315"/>
        <v>0</v>
      </c>
      <c r="EJQ18" s="224">
        <f t="shared" si="315"/>
        <v>0</v>
      </c>
      <c r="EJR18" s="224">
        <f t="shared" si="315"/>
        <v>0</v>
      </c>
      <c r="EJS18" s="224">
        <f t="shared" si="315"/>
        <v>0</v>
      </c>
      <c r="EJT18" s="224">
        <f t="shared" si="315"/>
        <v>0</v>
      </c>
      <c r="EJU18" s="224">
        <f t="shared" si="315"/>
        <v>0</v>
      </c>
      <c r="EJV18" s="224">
        <f t="shared" si="315"/>
        <v>0</v>
      </c>
      <c r="EJW18" s="224">
        <f t="shared" si="315"/>
        <v>0</v>
      </c>
      <c r="EJX18" s="224">
        <f t="shared" si="315"/>
        <v>0</v>
      </c>
      <c r="EJY18" s="224">
        <f t="shared" si="315"/>
        <v>0</v>
      </c>
      <c r="EJZ18" s="224">
        <f t="shared" si="315"/>
        <v>0</v>
      </c>
      <c r="EKA18" s="224">
        <f t="shared" si="315"/>
        <v>0</v>
      </c>
      <c r="EKB18" s="224">
        <f t="shared" si="315"/>
        <v>0</v>
      </c>
      <c r="EKC18" s="224">
        <f t="shared" si="315"/>
        <v>0</v>
      </c>
      <c r="EKD18" s="224">
        <f t="shared" si="315"/>
        <v>0</v>
      </c>
      <c r="EKE18" s="224">
        <f t="shared" si="315"/>
        <v>0</v>
      </c>
      <c r="EKF18" s="224">
        <f t="shared" si="315"/>
        <v>0</v>
      </c>
      <c r="EKG18" s="224">
        <f t="shared" si="315"/>
        <v>0</v>
      </c>
      <c r="EKH18" s="224">
        <f t="shared" si="315"/>
        <v>0</v>
      </c>
      <c r="EKI18" s="224">
        <f t="shared" si="315"/>
        <v>0</v>
      </c>
      <c r="EKJ18" s="224">
        <f t="shared" si="315"/>
        <v>0</v>
      </c>
      <c r="EKK18" s="224">
        <f t="shared" si="315"/>
        <v>0</v>
      </c>
      <c r="EKL18" s="224">
        <f t="shared" si="315"/>
        <v>0</v>
      </c>
      <c r="EKM18" s="224">
        <f t="shared" si="315"/>
        <v>0</v>
      </c>
      <c r="EKN18" s="224">
        <f t="shared" si="315"/>
        <v>0</v>
      </c>
      <c r="EKO18" s="224">
        <f t="shared" si="315"/>
        <v>0</v>
      </c>
      <c r="EKP18" s="224">
        <f t="shared" si="315"/>
        <v>0</v>
      </c>
      <c r="EKQ18" s="224">
        <f t="shared" si="315"/>
        <v>0</v>
      </c>
      <c r="EKR18" s="224">
        <f t="shared" si="315"/>
        <v>0</v>
      </c>
      <c r="EKS18" s="224">
        <f t="shared" si="315"/>
        <v>0</v>
      </c>
      <c r="EKT18" s="224">
        <f t="shared" si="315"/>
        <v>0</v>
      </c>
      <c r="EKU18" s="224">
        <f t="shared" si="315"/>
        <v>0</v>
      </c>
      <c r="EKV18" s="224">
        <f t="shared" si="315"/>
        <v>0</v>
      </c>
      <c r="EKW18" s="224">
        <f t="shared" si="315"/>
        <v>0</v>
      </c>
      <c r="EKX18" s="224">
        <f t="shared" si="315"/>
        <v>0</v>
      </c>
      <c r="EKY18" s="224">
        <f t="shared" si="315"/>
        <v>0</v>
      </c>
      <c r="EKZ18" s="224">
        <f t="shared" si="315"/>
        <v>0</v>
      </c>
      <c r="ELA18" s="224">
        <f t="shared" si="315"/>
        <v>0</v>
      </c>
      <c r="ELB18" s="224">
        <f t="shared" si="315"/>
        <v>0</v>
      </c>
      <c r="ELC18" s="224">
        <f t="shared" si="315"/>
        <v>0</v>
      </c>
      <c r="ELD18" s="224">
        <f t="shared" si="315"/>
        <v>0</v>
      </c>
      <c r="ELE18" s="224">
        <f t="shared" si="315"/>
        <v>0</v>
      </c>
      <c r="ELF18" s="224">
        <f t="shared" si="315"/>
        <v>0</v>
      </c>
      <c r="ELG18" s="224">
        <f t="shared" si="315"/>
        <v>0</v>
      </c>
      <c r="ELH18" s="224">
        <f t="shared" si="315"/>
        <v>0</v>
      </c>
      <c r="ELI18" s="224">
        <f t="shared" si="315"/>
        <v>0</v>
      </c>
      <c r="ELJ18" s="224">
        <f t="shared" si="315"/>
        <v>0</v>
      </c>
      <c r="ELK18" s="224">
        <f t="shared" si="315"/>
        <v>0</v>
      </c>
      <c r="ELL18" s="224">
        <f t="shared" si="315"/>
        <v>0</v>
      </c>
      <c r="ELM18" s="224">
        <f t="shared" si="315"/>
        <v>0</v>
      </c>
      <c r="ELN18" s="224">
        <f t="shared" si="315"/>
        <v>0</v>
      </c>
      <c r="ELO18" s="224">
        <f t="shared" si="315"/>
        <v>0</v>
      </c>
      <c r="ELP18" s="224">
        <f t="shared" si="315"/>
        <v>0</v>
      </c>
      <c r="ELQ18" s="224">
        <f t="shared" ref="ELQ18:EOB18" si="316">SUM(ELQ19:ELQ21)</f>
        <v>0</v>
      </c>
      <c r="ELR18" s="224">
        <f t="shared" si="316"/>
        <v>0</v>
      </c>
      <c r="ELS18" s="224">
        <f t="shared" si="316"/>
        <v>0</v>
      </c>
      <c r="ELT18" s="224">
        <f t="shared" si="316"/>
        <v>0</v>
      </c>
      <c r="ELU18" s="224">
        <f t="shared" si="316"/>
        <v>0</v>
      </c>
      <c r="ELV18" s="224">
        <f t="shared" si="316"/>
        <v>0</v>
      </c>
      <c r="ELW18" s="224">
        <f t="shared" si="316"/>
        <v>0</v>
      </c>
      <c r="ELX18" s="224">
        <f t="shared" si="316"/>
        <v>0</v>
      </c>
      <c r="ELY18" s="224">
        <f t="shared" si="316"/>
        <v>0</v>
      </c>
      <c r="ELZ18" s="224">
        <f t="shared" si="316"/>
        <v>0</v>
      </c>
      <c r="EMA18" s="224">
        <f t="shared" si="316"/>
        <v>0</v>
      </c>
      <c r="EMB18" s="224">
        <f t="shared" si="316"/>
        <v>0</v>
      </c>
      <c r="EMC18" s="224">
        <f t="shared" si="316"/>
        <v>0</v>
      </c>
      <c r="EMD18" s="224">
        <f t="shared" si="316"/>
        <v>0</v>
      </c>
      <c r="EME18" s="224">
        <f t="shared" si="316"/>
        <v>0</v>
      </c>
      <c r="EMF18" s="224">
        <f t="shared" si="316"/>
        <v>0</v>
      </c>
      <c r="EMG18" s="224">
        <f t="shared" si="316"/>
        <v>0</v>
      </c>
      <c r="EMH18" s="224">
        <f t="shared" si="316"/>
        <v>0</v>
      </c>
      <c r="EMI18" s="224">
        <f t="shared" si="316"/>
        <v>0</v>
      </c>
      <c r="EMJ18" s="224">
        <f t="shared" si="316"/>
        <v>0</v>
      </c>
      <c r="EMK18" s="224">
        <f t="shared" si="316"/>
        <v>0</v>
      </c>
      <c r="EML18" s="224">
        <f t="shared" si="316"/>
        <v>0</v>
      </c>
      <c r="EMM18" s="224">
        <f t="shared" si="316"/>
        <v>0</v>
      </c>
      <c r="EMN18" s="224">
        <f t="shared" si="316"/>
        <v>0</v>
      </c>
      <c r="EMO18" s="224">
        <f t="shared" si="316"/>
        <v>0</v>
      </c>
      <c r="EMP18" s="224">
        <f t="shared" si="316"/>
        <v>0</v>
      </c>
      <c r="EMQ18" s="224">
        <f t="shared" si="316"/>
        <v>0</v>
      </c>
      <c r="EMR18" s="224">
        <f t="shared" si="316"/>
        <v>0</v>
      </c>
      <c r="EMS18" s="224">
        <f t="shared" si="316"/>
        <v>0</v>
      </c>
      <c r="EMT18" s="224">
        <f t="shared" si="316"/>
        <v>0</v>
      </c>
      <c r="EMU18" s="224">
        <f t="shared" si="316"/>
        <v>0</v>
      </c>
      <c r="EMV18" s="224">
        <f t="shared" si="316"/>
        <v>0</v>
      </c>
      <c r="EMW18" s="224">
        <f t="shared" si="316"/>
        <v>0</v>
      </c>
      <c r="EMX18" s="224">
        <f t="shared" si="316"/>
        <v>0</v>
      </c>
      <c r="EMY18" s="224">
        <f t="shared" si="316"/>
        <v>0</v>
      </c>
      <c r="EMZ18" s="224">
        <f t="shared" si="316"/>
        <v>0</v>
      </c>
      <c r="ENA18" s="224">
        <f t="shared" si="316"/>
        <v>0</v>
      </c>
      <c r="ENB18" s="224">
        <f t="shared" si="316"/>
        <v>0</v>
      </c>
      <c r="ENC18" s="224">
        <f t="shared" si="316"/>
        <v>0</v>
      </c>
      <c r="END18" s="224">
        <f t="shared" si="316"/>
        <v>0</v>
      </c>
      <c r="ENE18" s="224">
        <f t="shared" si="316"/>
        <v>0</v>
      </c>
      <c r="ENF18" s="224">
        <f t="shared" si="316"/>
        <v>0</v>
      </c>
      <c r="ENG18" s="224">
        <f t="shared" si="316"/>
        <v>0</v>
      </c>
      <c r="ENH18" s="224">
        <f t="shared" si="316"/>
        <v>0</v>
      </c>
      <c r="ENI18" s="224">
        <f t="shared" si="316"/>
        <v>0</v>
      </c>
      <c r="ENJ18" s="224">
        <f t="shared" si="316"/>
        <v>0</v>
      </c>
      <c r="ENK18" s="224">
        <f t="shared" si="316"/>
        <v>0</v>
      </c>
      <c r="ENL18" s="224">
        <f t="shared" si="316"/>
        <v>0</v>
      </c>
      <c r="ENM18" s="224">
        <f t="shared" si="316"/>
        <v>0</v>
      </c>
      <c r="ENN18" s="224">
        <f t="shared" si="316"/>
        <v>0</v>
      </c>
      <c r="ENO18" s="224">
        <f t="shared" si="316"/>
        <v>0</v>
      </c>
      <c r="ENP18" s="224">
        <f t="shared" si="316"/>
        <v>0</v>
      </c>
      <c r="ENQ18" s="224">
        <f t="shared" si="316"/>
        <v>0</v>
      </c>
      <c r="ENR18" s="224">
        <f t="shared" si="316"/>
        <v>0</v>
      </c>
      <c r="ENS18" s="224">
        <f t="shared" si="316"/>
        <v>0</v>
      </c>
      <c r="ENT18" s="224">
        <f t="shared" si="316"/>
        <v>0</v>
      </c>
      <c r="ENU18" s="224">
        <f t="shared" si="316"/>
        <v>0</v>
      </c>
      <c r="ENV18" s="224">
        <f t="shared" si="316"/>
        <v>0</v>
      </c>
      <c r="ENW18" s="224">
        <f t="shared" si="316"/>
        <v>0</v>
      </c>
      <c r="ENX18" s="224">
        <f t="shared" si="316"/>
        <v>0</v>
      </c>
      <c r="ENY18" s="224">
        <f t="shared" si="316"/>
        <v>0</v>
      </c>
      <c r="ENZ18" s="224">
        <f t="shared" si="316"/>
        <v>0</v>
      </c>
      <c r="EOA18" s="224">
        <f t="shared" si="316"/>
        <v>0</v>
      </c>
      <c r="EOB18" s="224">
        <f t="shared" si="316"/>
        <v>0</v>
      </c>
      <c r="EOC18" s="224">
        <f t="shared" ref="EOC18:EQN18" si="317">SUM(EOC19:EOC21)</f>
        <v>0</v>
      </c>
      <c r="EOD18" s="224">
        <f t="shared" si="317"/>
        <v>0</v>
      </c>
      <c r="EOE18" s="224">
        <f t="shared" si="317"/>
        <v>0</v>
      </c>
      <c r="EOF18" s="224">
        <f t="shared" si="317"/>
        <v>0</v>
      </c>
      <c r="EOG18" s="224">
        <f t="shared" si="317"/>
        <v>0</v>
      </c>
      <c r="EOH18" s="224">
        <f t="shared" si="317"/>
        <v>0</v>
      </c>
      <c r="EOI18" s="224">
        <f t="shared" si="317"/>
        <v>0</v>
      </c>
      <c r="EOJ18" s="224">
        <f t="shared" si="317"/>
        <v>0</v>
      </c>
      <c r="EOK18" s="224">
        <f t="shared" si="317"/>
        <v>0</v>
      </c>
      <c r="EOL18" s="224">
        <f t="shared" si="317"/>
        <v>0</v>
      </c>
      <c r="EOM18" s="224">
        <f t="shared" si="317"/>
        <v>0</v>
      </c>
      <c r="EON18" s="224">
        <f t="shared" si="317"/>
        <v>0</v>
      </c>
      <c r="EOO18" s="224">
        <f t="shared" si="317"/>
        <v>0</v>
      </c>
      <c r="EOP18" s="224">
        <f t="shared" si="317"/>
        <v>0</v>
      </c>
      <c r="EOQ18" s="224">
        <f t="shared" si="317"/>
        <v>0</v>
      </c>
      <c r="EOR18" s="224">
        <f t="shared" si="317"/>
        <v>0</v>
      </c>
      <c r="EOS18" s="224">
        <f t="shared" si="317"/>
        <v>0</v>
      </c>
      <c r="EOT18" s="224">
        <f t="shared" si="317"/>
        <v>0</v>
      </c>
      <c r="EOU18" s="224">
        <f t="shared" si="317"/>
        <v>0</v>
      </c>
      <c r="EOV18" s="224">
        <f t="shared" si="317"/>
        <v>0</v>
      </c>
      <c r="EOW18" s="224">
        <f t="shared" si="317"/>
        <v>0</v>
      </c>
      <c r="EOX18" s="224">
        <f t="shared" si="317"/>
        <v>0</v>
      </c>
      <c r="EOY18" s="224">
        <f t="shared" si="317"/>
        <v>0</v>
      </c>
      <c r="EOZ18" s="224">
        <f t="shared" si="317"/>
        <v>0</v>
      </c>
      <c r="EPA18" s="224">
        <f t="shared" si="317"/>
        <v>0</v>
      </c>
      <c r="EPB18" s="224">
        <f t="shared" si="317"/>
        <v>0</v>
      </c>
      <c r="EPC18" s="224">
        <f t="shared" si="317"/>
        <v>0</v>
      </c>
      <c r="EPD18" s="224">
        <f t="shared" si="317"/>
        <v>0</v>
      </c>
      <c r="EPE18" s="224">
        <f t="shared" si="317"/>
        <v>0</v>
      </c>
      <c r="EPF18" s="224">
        <f t="shared" si="317"/>
        <v>0</v>
      </c>
      <c r="EPG18" s="224">
        <f t="shared" si="317"/>
        <v>0</v>
      </c>
      <c r="EPH18" s="224">
        <f t="shared" si="317"/>
        <v>0</v>
      </c>
      <c r="EPI18" s="224">
        <f t="shared" si="317"/>
        <v>0</v>
      </c>
      <c r="EPJ18" s="224">
        <f t="shared" si="317"/>
        <v>0</v>
      </c>
      <c r="EPK18" s="224">
        <f t="shared" si="317"/>
        <v>0</v>
      </c>
      <c r="EPL18" s="224">
        <f t="shared" si="317"/>
        <v>0</v>
      </c>
      <c r="EPM18" s="224">
        <f t="shared" si="317"/>
        <v>0</v>
      </c>
      <c r="EPN18" s="224">
        <f t="shared" si="317"/>
        <v>0</v>
      </c>
      <c r="EPO18" s="224">
        <f t="shared" si="317"/>
        <v>0</v>
      </c>
      <c r="EPP18" s="224">
        <f t="shared" si="317"/>
        <v>0</v>
      </c>
      <c r="EPQ18" s="224">
        <f t="shared" si="317"/>
        <v>0</v>
      </c>
      <c r="EPR18" s="224">
        <f t="shared" si="317"/>
        <v>0</v>
      </c>
      <c r="EPS18" s="224">
        <f t="shared" si="317"/>
        <v>0</v>
      </c>
      <c r="EPT18" s="224">
        <f t="shared" si="317"/>
        <v>0</v>
      </c>
      <c r="EPU18" s="224">
        <f t="shared" si="317"/>
        <v>0</v>
      </c>
      <c r="EPV18" s="224">
        <f t="shared" si="317"/>
        <v>0</v>
      </c>
      <c r="EPW18" s="224">
        <f t="shared" si="317"/>
        <v>0</v>
      </c>
      <c r="EPX18" s="224">
        <f t="shared" si="317"/>
        <v>0</v>
      </c>
      <c r="EPY18" s="224">
        <f t="shared" si="317"/>
        <v>0</v>
      </c>
      <c r="EPZ18" s="224">
        <f t="shared" si="317"/>
        <v>0</v>
      </c>
      <c r="EQA18" s="224">
        <f t="shared" si="317"/>
        <v>0</v>
      </c>
      <c r="EQB18" s="224">
        <f t="shared" si="317"/>
        <v>0</v>
      </c>
      <c r="EQC18" s="224">
        <f t="shared" si="317"/>
        <v>0</v>
      </c>
      <c r="EQD18" s="224">
        <f t="shared" si="317"/>
        <v>0</v>
      </c>
      <c r="EQE18" s="224">
        <f t="shared" si="317"/>
        <v>0</v>
      </c>
      <c r="EQF18" s="224">
        <f t="shared" si="317"/>
        <v>0</v>
      </c>
      <c r="EQG18" s="224">
        <f t="shared" si="317"/>
        <v>0</v>
      </c>
      <c r="EQH18" s="224">
        <f t="shared" si="317"/>
        <v>0</v>
      </c>
      <c r="EQI18" s="224">
        <f t="shared" si="317"/>
        <v>0</v>
      </c>
      <c r="EQJ18" s="224">
        <f t="shared" si="317"/>
        <v>0</v>
      </c>
      <c r="EQK18" s="224">
        <f t="shared" si="317"/>
        <v>0</v>
      </c>
      <c r="EQL18" s="224">
        <f t="shared" si="317"/>
        <v>0</v>
      </c>
      <c r="EQM18" s="224">
        <f t="shared" si="317"/>
        <v>0</v>
      </c>
      <c r="EQN18" s="224">
        <f t="shared" si="317"/>
        <v>0</v>
      </c>
      <c r="EQO18" s="224">
        <f t="shared" ref="EQO18:ESZ18" si="318">SUM(EQO19:EQO21)</f>
        <v>0</v>
      </c>
      <c r="EQP18" s="224">
        <f t="shared" si="318"/>
        <v>0</v>
      </c>
      <c r="EQQ18" s="224">
        <f t="shared" si="318"/>
        <v>0</v>
      </c>
      <c r="EQR18" s="224">
        <f t="shared" si="318"/>
        <v>0</v>
      </c>
      <c r="EQS18" s="224">
        <f t="shared" si="318"/>
        <v>0</v>
      </c>
      <c r="EQT18" s="224">
        <f t="shared" si="318"/>
        <v>0</v>
      </c>
      <c r="EQU18" s="224">
        <f t="shared" si="318"/>
        <v>0</v>
      </c>
      <c r="EQV18" s="224">
        <f t="shared" si="318"/>
        <v>0</v>
      </c>
      <c r="EQW18" s="224">
        <f t="shared" si="318"/>
        <v>0</v>
      </c>
      <c r="EQX18" s="224">
        <f t="shared" si="318"/>
        <v>0</v>
      </c>
      <c r="EQY18" s="224">
        <f t="shared" si="318"/>
        <v>0</v>
      </c>
      <c r="EQZ18" s="224">
        <f t="shared" si="318"/>
        <v>0</v>
      </c>
      <c r="ERA18" s="224">
        <f t="shared" si="318"/>
        <v>0</v>
      </c>
      <c r="ERB18" s="224">
        <f t="shared" si="318"/>
        <v>0</v>
      </c>
      <c r="ERC18" s="224">
        <f t="shared" si="318"/>
        <v>0</v>
      </c>
      <c r="ERD18" s="224">
        <f t="shared" si="318"/>
        <v>0</v>
      </c>
      <c r="ERE18" s="224">
        <f t="shared" si="318"/>
        <v>0</v>
      </c>
      <c r="ERF18" s="224">
        <f t="shared" si="318"/>
        <v>0</v>
      </c>
      <c r="ERG18" s="224">
        <f t="shared" si="318"/>
        <v>0</v>
      </c>
      <c r="ERH18" s="224">
        <f t="shared" si="318"/>
        <v>0</v>
      </c>
      <c r="ERI18" s="224">
        <f t="shared" si="318"/>
        <v>0</v>
      </c>
      <c r="ERJ18" s="224">
        <f t="shared" si="318"/>
        <v>0</v>
      </c>
      <c r="ERK18" s="224">
        <f t="shared" si="318"/>
        <v>0</v>
      </c>
      <c r="ERL18" s="224">
        <f t="shared" si="318"/>
        <v>0</v>
      </c>
      <c r="ERM18" s="224">
        <f t="shared" si="318"/>
        <v>0</v>
      </c>
      <c r="ERN18" s="224">
        <f t="shared" si="318"/>
        <v>0</v>
      </c>
      <c r="ERO18" s="224">
        <f t="shared" si="318"/>
        <v>0</v>
      </c>
      <c r="ERP18" s="224">
        <f t="shared" si="318"/>
        <v>0</v>
      </c>
      <c r="ERQ18" s="224">
        <f t="shared" si="318"/>
        <v>0</v>
      </c>
      <c r="ERR18" s="224">
        <f t="shared" si="318"/>
        <v>0</v>
      </c>
      <c r="ERS18" s="224">
        <f t="shared" si="318"/>
        <v>0</v>
      </c>
      <c r="ERT18" s="224">
        <f t="shared" si="318"/>
        <v>0</v>
      </c>
      <c r="ERU18" s="224">
        <f t="shared" si="318"/>
        <v>0</v>
      </c>
      <c r="ERV18" s="224">
        <f t="shared" si="318"/>
        <v>0</v>
      </c>
      <c r="ERW18" s="224">
        <f t="shared" si="318"/>
        <v>0</v>
      </c>
      <c r="ERX18" s="224">
        <f t="shared" si="318"/>
        <v>0</v>
      </c>
      <c r="ERY18" s="224">
        <f t="shared" si="318"/>
        <v>0</v>
      </c>
      <c r="ERZ18" s="224">
        <f t="shared" si="318"/>
        <v>0</v>
      </c>
      <c r="ESA18" s="224">
        <f t="shared" si="318"/>
        <v>0</v>
      </c>
      <c r="ESB18" s="224">
        <f t="shared" si="318"/>
        <v>0</v>
      </c>
      <c r="ESC18" s="224">
        <f t="shared" si="318"/>
        <v>0</v>
      </c>
      <c r="ESD18" s="224">
        <f t="shared" si="318"/>
        <v>0</v>
      </c>
      <c r="ESE18" s="224">
        <f t="shared" si="318"/>
        <v>0</v>
      </c>
      <c r="ESF18" s="224">
        <f t="shared" si="318"/>
        <v>0</v>
      </c>
      <c r="ESG18" s="224">
        <f t="shared" si="318"/>
        <v>0</v>
      </c>
      <c r="ESH18" s="224">
        <f t="shared" si="318"/>
        <v>0</v>
      </c>
      <c r="ESI18" s="224">
        <f t="shared" si="318"/>
        <v>0</v>
      </c>
      <c r="ESJ18" s="224">
        <f t="shared" si="318"/>
        <v>0</v>
      </c>
      <c r="ESK18" s="224">
        <f t="shared" si="318"/>
        <v>0</v>
      </c>
      <c r="ESL18" s="224">
        <f t="shared" si="318"/>
        <v>0</v>
      </c>
      <c r="ESM18" s="224">
        <f t="shared" si="318"/>
        <v>0</v>
      </c>
      <c r="ESN18" s="224">
        <f t="shared" si="318"/>
        <v>0</v>
      </c>
      <c r="ESO18" s="224">
        <f t="shared" si="318"/>
        <v>0</v>
      </c>
      <c r="ESP18" s="224">
        <f t="shared" si="318"/>
        <v>0</v>
      </c>
      <c r="ESQ18" s="224">
        <f t="shared" si="318"/>
        <v>0</v>
      </c>
      <c r="ESR18" s="224">
        <f t="shared" si="318"/>
        <v>0</v>
      </c>
      <c r="ESS18" s="224">
        <f t="shared" si="318"/>
        <v>0</v>
      </c>
      <c r="EST18" s="224">
        <f t="shared" si="318"/>
        <v>0</v>
      </c>
      <c r="ESU18" s="224">
        <f t="shared" si="318"/>
        <v>0</v>
      </c>
      <c r="ESV18" s="224">
        <f t="shared" si="318"/>
        <v>0</v>
      </c>
      <c r="ESW18" s="224">
        <f t="shared" si="318"/>
        <v>0</v>
      </c>
      <c r="ESX18" s="224">
        <f t="shared" si="318"/>
        <v>0</v>
      </c>
      <c r="ESY18" s="224">
        <f t="shared" si="318"/>
        <v>0</v>
      </c>
      <c r="ESZ18" s="224">
        <f t="shared" si="318"/>
        <v>0</v>
      </c>
      <c r="ETA18" s="224">
        <f t="shared" ref="ETA18:EVL18" si="319">SUM(ETA19:ETA21)</f>
        <v>0</v>
      </c>
      <c r="ETB18" s="224">
        <f t="shared" si="319"/>
        <v>0</v>
      </c>
      <c r="ETC18" s="224">
        <f t="shared" si="319"/>
        <v>0</v>
      </c>
      <c r="ETD18" s="224">
        <f t="shared" si="319"/>
        <v>0</v>
      </c>
      <c r="ETE18" s="224">
        <f t="shared" si="319"/>
        <v>0</v>
      </c>
      <c r="ETF18" s="224">
        <f t="shared" si="319"/>
        <v>0</v>
      </c>
      <c r="ETG18" s="224">
        <f t="shared" si="319"/>
        <v>0</v>
      </c>
      <c r="ETH18" s="224">
        <f t="shared" si="319"/>
        <v>0</v>
      </c>
      <c r="ETI18" s="224">
        <f t="shared" si="319"/>
        <v>0</v>
      </c>
      <c r="ETJ18" s="224">
        <f t="shared" si="319"/>
        <v>0</v>
      </c>
      <c r="ETK18" s="224">
        <f t="shared" si="319"/>
        <v>0</v>
      </c>
      <c r="ETL18" s="224">
        <f t="shared" si="319"/>
        <v>0</v>
      </c>
      <c r="ETM18" s="224">
        <f t="shared" si="319"/>
        <v>0</v>
      </c>
      <c r="ETN18" s="224">
        <f t="shared" si="319"/>
        <v>0</v>
      </c>
      <c r="ETO18" s="224">
        <f t="shared" si="319"/>
        <v>0</v>
      </c>
      <c r="ETP18" s="224">
        <f t="shared" si="319"/>
        <v>0</v>
      </c>
      <c r="ETQ18" s="224">
        <f t="shared" si="319"/>
        <v>0</v>
      </c>
      <c r="ETR18" s="224">
        <f t="shared" si="319"/>
        <v>0</v>
      </c>
      <c r="ETS18" s="224">
        <f t="shared" si="319"/>
        <v>0</v>
      </c>
      <c r="ETT18" s="224">
        <f t="shared" si="319"/>
        <v>0</v>
      </c>
      <c r="ETU18" s="224">
        <f t="shared" si="319"/>
        <v>0</v>
      </c>
      <c r="ETV18" s="224">
        <f t="shared" si="319"/>
        <v>0</v>
      </c>
      <c r="ETW18" s="224">
        <f t="shared" si="319"/>
        <v>0</v>
      </c>
      <c r="ETX18" s="224">
        <f t="shared" si="319"/>
        <v>0</v>
      </c>
      <c r="ETY18" s="224">
        <f t="shared" si="319"/>
        <v>0</v>
      </c>
      <c r="ETZ18" s="224">
        <f t="shared" si="319"/>
        <v>0</v>
      </c>
      <c r="EUA18" s="224">
        <f t="shared" si="319"/>
        <v>0</v>
      </c>
      <c r="EUB18" s="224">
        <f t="shared" si="319"/>
        <v>0</v>
      </c>
      <c r="EUC18" s="224">
        <f t="shared" si="319"/>
        <v>0</v>
      </c>
      <c r="EUD18" s="224">
        <f t="shared" si="319"/>
        <v>0</v>
      </c>
      <c r="EUE18" s="224">
        <f t="shared" si="319"/>
        <v>0</v>
      </c>
      <c r="EUF18" s="224">
        <f t="shared" si="319"/>
        <v>0</v>
      </c>
      <c r="EUG18" s="224">
        <f t="shared" si="319"/>
        <v>0</v>
      </c>
      <c r="EUH18" s="224">
        <f t="shared" si="319"/>
        <v>0</v>
      </c>
      <c r="EUI18" s="224">
        <f t="shared" si="319"/>
        <v>0</v>
      </c>
      <c r="EUJ18" s="224">
        <f t="shared" si="319"/>
        <v>0</v>
      </c>
      <c r="EUK18" s="224">
        <f t="shared" si="319"/>
        <v>0</v>
      </c>
      <c r="EUL18" s="224">
        <f t="shared" si="319"/>
        <v>0</v>
      </c>
      <c r="EUM18" s="224">
        <f t="shared" si="319"/>
        <v>0</v>
      </c>
      <c r="EUN18" s="224">
        <f t="shared" si="319"/>
        <v>0</v>
      </c>
      <c r="EUO18" s="224">
        <f t="shared" si="319"/>
        <v>0</v>
      </c>
      <c r="EUP18" s="224">
        <f t="shared" si="319"/>
        <v>0</v>
      </c>
      <c r="EUQ18" s="224">
        <f t="shared" si="319"/>
        <v>0</v>
      </c>
      <c r="EUR18" s="224">
        <f t="shared" si="319"/>
        <v>0</v>
      </c>
      <c r="EUS18" s="224">
        <f t="shared" si="319"/>
        <v>0</v>
      </c>
      <c r="EUT18" s="224">
        <f t="shared" si="319"/>
        <v>0</v>
      </c>
      <c r="EUU18" s="224">
        <f t="shared" si="319"/>
        <v>0</v>
      </c>
      <c r="EUV18" s="224">
        <f t="shared" si="319"/>
        <v>0</v>
      </c>
      <c r="EUW18" s="224">
        <f t="shared" si="319"/>
        <v>0</v>
      </c>
      <c r="EUX18" s="224">
        <f t="shared" si="319"/>
        <v>0</v>
      </c>
      <c r="EUY18" s="224">
        <f t="shared" si="319"/>
        <v>0</v>
      </c>
      <c r="EUZ18" s="224">
        <f t="shared" si="319"/>
        <v>0</v>
      </c>
      <c r="EVA18" s="224">
        <f t="shared" si="319"/>
        <v>0</v>
      </c>
      <c r="EVB18" s="224">
        <f t="shared" si="319"/>
        <v>0</v>
      </c>
      <c r="EVC18" s="224">
        <f t="shared" si="319"/>
        <v>0</v>
      </c>
      <c r="EVD18" s="224">
        <f t="shared" si="319"/>
        <v>0</v>
      </c>
      <c r="EVE18" s="224">
        <f t="shared" si="319"/>
        <v>0</v>
      </c>
      <c r="EVF18" s="224">
        <f t="shared" si="319"/>
        <v>0</v>
      </c>
      <c r="EVG18" s="224">
        <f t="shared" si="319"/>
        <v>0</v>
      </c>
      <c r="EVH18" s="224">
        <f t="shared" si="319"/>
        <v>0</v>
      </c>
      <c r="EVI18" s="224">
        <f t="shared" si="319"/>
        <v>0</v>
      </c>
      <c r="EVJ18" s="224">
        <f t="shared" si="319"/>
        <v>0</v>
      </c>
      <c r="EVK18" s="224">
        <f t="shared" si="319"/>
        <v>0</v>
      </c>
      <c r="EVL18" s="224">
        <f t="shared" si="319"/>
        <v>0</v>
      </c>
      <c r="EVM18" s="224">
        <f t="shared" ref="EVM18:EXX18" si="320">SUM(EVM19:EVM21)</f>
        <v>0</v>
      </c>
      <c r="EVN18" s="224">
        <f t="shared" si="320"/>
        <v>0</v>
      </c>
      <c r="EVO18" s="224">
        <f t="shared" si="320"/>
        <v>0</v>
      </c>
      <c r="EVP18" s="224">
        <f t="shared" si="320"/>
        <v>0</v>
      </c>
      <c r="EVQ18" s="224">
        <f t="shared" si="320"/>
        <v>0</v>
      </c>
      <c r="EVR18" s="224">
        <f t="shared" si="320"/>
        <v>0</v>
      </c>
      <c r="EVS18" s="224">
        <f t="shared" si="320"/>
        <v>0</v>
      </c>
      <c r="EVT18" s="224">
        <f t="shared" si="320"/>
        <v>0</v>
      </c>
      <c r="EVU18" s="224">
        <f t="shared" si="320"/>
        <v>0</v>
      </c>
      <c r="EVV18" s="224">
        <f t="shared" si="320"/>
        <v>0</v>
      </c>
      <c r="EVW18" s="224">
        <f t="shared" si="320"/>
        <v>0</v>
      </c>
      <c r="EVX18" s="224">
        <f t="shared" si="320"/>
        <v>0</v>
      </c>
      <c r="EVY18" s="224">
        <f t="shared" si="320"/>
        <v>0</v>
      </c>
      <c r="EVZ18" s="224">
        <f t="shared" si="320"/>
        <v>0</v>
      </c>
      <c r="EWA18" s="224">
        <f t="shared" si="320"/>
        <v>0</v>
      </c>
      <c r="EWB18" s="224">
        <f t="shared" si="320"/>
        <v>0</v>
      </c>
      <c r="EWC18" s="224">
        <f t="shared" si="320"/>
        <v>0</v>
      </c>
      <c r="EWD18" s="224">
        <f t="shared" si="320"/>
        <v>0</v>
      </c>
      <c r="EWE18" s="224">
        <f t="shared" si="320"/>
        <v>0</v>
      </c>
      <c r="EWF18" s="224">
        <f t="shared" si="320"/>
        <v>0</v>
      </c>
      <c r="EWG18" s="224">
        <f t="shared" si="320"/>
        <v>0</v>
      </c>
      <c r="EWH18" s="224">
        <f t="shared" si="320"/>
        <v>0</v>
      </c>
      <c r="EWI18" s="224">
        <f t="shared" si="320"/>
        <v>0</v>
      </c>
      <c r="EWJ18" s="224">
        <f t="shared" si="320"/>
        <v>0</v>
      </c>
      <c r="EWK18" s="224">
        <f t="shared" si="320"/>
        <v>0</v>
      </c>
      <c r="EWL18" s="224">
        <f t="shared" si="320"/>
        <v>0</v>
      </c>
      <c r="EWM18" s="224">
        <f t="shared" si="320"/>
        <v>0</v>
      </c>
      <c r="EWN18" s="224">
        <f t="shared" si="320"/>
        <v>0</v>
      </c>
      <c r="EWO18" s="224">
        <f t="shared" si="320"/>
        <v>0</v>
      </c>
      <c r="EWP18" s="224">
        <f t="shared" si="320"/>
        <v>0</v>
      </c>
      <c r="EWQ18" s="224">
        <f t="shared" si="320"/>
        <v>0</v>
      </c>
      <c r="EWR18" s="224">
        <f t="shared" si="320"/>
        <v>0</v>
      </c>
      <c r="EWS18" s="224">
        <f t="shared" si="320"/>
        <v>0</v>
      </c>
      <c r="EWT18" s="224">
        <f t="shared" si="320"/>
        <v>0</v>
      </c>
      <c r="EWU18" s="224">
        <f t="shared" si="320"/>
        <v>0</v>
      </c>
      <c r="EWV18" s="224">
        <f t="shared" si="320"/>
        <v>0</v>
      </c>
      <c r="EWW18" s="224">
        <f t="shared" si="320"/>
        <v>0</v>
      </c>
      <c r="EWX18" s="224">
        <f t="shared" si="320"/>
        <v>0</v>
      </c>
      <c r="EWY18" s="224">
        <f t="shared" si="320"/>
        <v>0</v>
      </c>
      <c r="EWZ18" s="224">
        <f t="shared" si="320"/>
        <v>0</v>
      </c>
      <c r="EXA18" s="224">
        <f t="shared" si="320"/>
        <v>0</v>
      </c>
      <c r="EXB18" s="224">
        <f t="shared" si="320"/>
        <v>0</v>
      </c>
      <c r="EXC18" s="224">
        <f t="shared" si="320"/>
        <v>0</v>
      </c>
      <c r="EXD18" s="224">
        <f t="shared" si="320"/>
        <v>0</v>
      </c>
      <c r="EXE18" s="224">
        <f t="shared" si="320"/>
        <v>0</v>
      </c>
      <c r="EXF18" s="224">
        <f t="shared" si="320"/>
        <v>0</v>
      </c>
      <c r="EXG18" s="224">
        <f t="shared" si="320"/>
        <v>0</v>
      </c>
      <c r="EXH18" s="224">
        <f t="shared" si="320"/>
        <v>0</v>
      </c>
      <c r="EXI18" s="224">
        <f t="shared" si="320"/>
        <v>0</v>
      </c>
      <c r="EXJ18" s="224">
        <f t="shared" si="320"/>
        <v>0</v>
      </c>
      <c r="EXK18" s="224">
        <f t="shared" si="320"/>
        <v>0</v>
      </c>
      <c r="EXL18" s="224">
        <f t="shared" si="320"/>
        <v>0</v>
      </c>
      <c r="EXM18" s="224">
        <f t="shared" si="320"/>
        <v>0</v>
      </c>
      <c r="EXN18" s="224">
        <f t="shared" si="320"/>
        <v>0</v>
      </c>
      <c r="EXO18" s="224">
        <f t="shared" si="320"/>
        <v>0</v>
      </c>
      <c r="EXP18" s="224">
        <f t="shared" si="320"/>
        <v>0</v>
      </c>
      <c r="EXQ18" s="224">
        <f t="shared" si="320"/>
        <v>0</v>
      </c>
      <c r="EXR18" s="224">
        <f t="shared" si="320"/>
        <v>0</v>
      </c>
      <c r="EXS18" s="224">
        <f t="shared" si="320"/>
        <v>0</v>
      </c>
      <c r="EXT18" s="224">
        <f t="shared" si="320"/>
        <v>0</v>
      </c>
      <c r="EXU18" s="224">
        <f t="shared" si="320"/>
        <v>0</v>
      </c>
      <c r="EXV18" s="224">
        <f t="shared" si="320"/>
        <v>0</v>
      </c>
      <c r="EXW18" s="224">
        <f t="shared" si="320"/>
        <v>0</v>
      </c>
      <c r="EXX18" s="224">
        <f t="shared" si="320"/>
        <v>0</v>
      </c>
      <c r="EXY18" s="224">
        <f t="shared" ref="EXY18:FAJ18" si="321">SUM(EXY19:EXY21)</f>
        <v>0</v>
      </c>
      <c r="EXZ18" s="224">
        <f t="shared" si="321"/>
        <v>0</v>
      </c>
      <c r="EYA18" s="224">
        <f t="shared" si="321"/>
        <v>0</v>
      </c>
      <c r="EYB18" s="224">
        <f t="shared" si="321"/>
        <v>0</v>
      </c>
      <c r="EYC18" s="224">
        <f t="shared" si="321"/>
        <v>0</v>
      </c>
      <c r="EYD18" s="224">
        <f t="shared" si="321"/>
        <v>0</v>
      </c>
      <c r="EYE18" s="224">
        <f t="shared" si="321"/>
        <v>0</v>
      </c>
      <c r="EYF18" s="224">
        <f t="shared" si="321"/>
        <v>0</v>
      </c>
      <c r="EYG18" s="224">
        <f t="shared" si="321"/>
        <v>0</v>
      </c>
      <c r="EYH18" s="224">
        <f t="shared" si="321"/>
        <v>0</v>
      </c>
      <c r="EYI18" s="224">
        <f t="shared" si="321"/>
        <v>0</v>
      </c>
      <c r="EYJ18" s="224">
        <f t="shared" si="321"/>
        <v>0</v>
      </c>
      <c r="EYK18" s="224">
        <f t="shared" si="321"/>
        <v>0</v>
      </c>
      <c r="EYL18" s="224">
        <f t="shared" si="321"/>
        <v>0</v>
      </c>
      <c r="EYM18" s="224">
        <f t="shared" si="321"/>
        <v>0</v>
      </c>
      <c r="EYN18" s="224">
        <f t="shared" si="321"/>
        <v>0</v>
      </c>
      <c r="EYO18" s="224">
        <f t="shared" si="321"/>
        <v>0</v>
      </c>
      <c r="EYP18" s="224">
        <f t="shared" si="321"/>
        <v>0</v>
      </c>
      <c r="EYQ18" s="224">
        <f t="shared" si="321"/>
        <v>0</v>
      </c>
      <c r="EYR18" s="224">
        <f t="shared" si="321"/>
        <v>0</v>
      </c>
      <c r="EYS18" s="224">
        <f t="shared" si="321"/>
        <v>0</v>
      </c>
      <c r="EYT18" s="224">
        <f t="shared" si="321"/>
        <v>0</v>
      </c>
      <c r="EYU18" s="224">
        <f t="shared" si="321"/>
        <v>0</v>
      </c>
      <c r="EYV18" s="224">
        <f t="shared" si="321"/>
        <v>0</v>
      </c>
      <c r="EYW18" s="224">
        <f t="shared" si="321"/>
        <v>0</v>
      </c>
      <c r="EYX18" s="224">
        <f t="shared" si="321"/>
        <v>0</v>
      </c>
      <c r="EYY18" s="224">
        <f t="shared" si="321"/>
        <v>0</v>
      </c>
      <c r="EYZ18" s="224">
        <f t="shared" si="321"/>
        <v>0</v>
      </c>
      <c r="EZA18" s="224">
        <f t="shared" si="321"/>
        <v>0</v>
      </c>
      <c r="EZB18" s="224">
        <f t="shared" si="321"/>
        <v>0</v>
      </c>
      <c r="EZC18" s="224">
        <f t="shared" si="321"/>
        <v>0</v>
      </c>
      <c r="EZD18" s="224">
        <f t="shared" si="321"/>
        <v>0</v>
      </c>
      <c r="EZE18" s="224">
        <f t="shared" si="321"/>
        <v>0</v>
      </c>
      <c r="EZF18" s="224">
        <f t="shared" si="321"/>
        <v>0</v>
      </c>
      <c r="EZG18" s="224">
        <f t="shared" si="321"/>
        <v>0</v>
      </c>
      <c r="EZH18" s="224">
        <f t="shared" si="321"/>
        <v>0</v>
      </c>
      <c r="EZI18" s="224">
        <f t="shared" si="321"/>
        <v>0</v>
      </c>
      <c r="EZJ18" s="224">
        <f t="shared" si="321"/>
        <v>0</v>
      </c>
      <c r="EZK18" s="224">
        <f t="shared" si="321"/>
        <v>0</v>
      </c>
      <c r="EZL18" s="224">
        <f t="shared" si="321"/>
        <v>0</v>
      </c>
      <c r="EZM18" s="224">
        <f t="shared" si="321"/>
        <v>0</v>
      </c>
      <c r="EZN18" s="224">
        <f t="shared" si="321"/>
        <v>0</v>
      </c>
      <c r="EZO18" s="224">
        <f t="shared" si="321"/>
        <v>0</v>
      </c>
      <c r="EZP18" s="224">
        <f t="shared" si="321"/>
        <v>0</v>
      </c>
      <c r="EZQ18" s="224">
        <f t="shared" si="321"/>
        <v>0</v>
      </c>
      <c r="EZR18" s="224">
        <f t="shared" si="321"/>
        <v>0</v>
      </c>
      <c r="EZS18" s="224">
        <f t="shared" si="321"/>
        <v>0</v>
      </c>
      <c r="EZT18" s="224">
        <f t="shared" si="321"/>
        <v>0</v>
      </c>
      <c r="EZU18" s="224">
        <f t="shared" si="321"/>
        <v>0</v>
      </c>
      <c r="EZV18" s="224">
        <f t="shared" si="321"/>
        <v>0</v>
      </c>
      <c r="EZW18" s="224">
        <f t="shared" si="321"/>
        <v>0</v>
      </c>
      <c r="EZX18" s="224">
        <f t="shared" si="321"/>
        <v>0</v>
      </c>
      <c r="EZY18" s="224">
        <f t="shared" si="321"/>
        <v>0</v>
      </c>
      <c r="EZZ18" s="224">
        <f t="shared" si="321"/>
        <v>0</v>
      </c>
      <c r="FAA18" s="224">
        <f t="shared" si="321"/>
        <v>0</v>
      </c>
      <c r="FAB18" s="224">
        <f t="shared" si="321"/>
        <v>0</v>
      </c>
      <c r="FAC18" s="224">
        <f t="shared" si="321"/>
        <v>0</v>
      </c>
      <c r="FAD18" s="224">
        <f t="shared" si="321"/>
        <v>0</v>
      </c>
      <c r="FAE18" s="224">
        <f t="shared" si="321"/>
        <v>0</v>
      </c>
      <c r="FAF18" s="224">
        <f t="shared" si="321"/>
        <v>0</v>
      </c>
      <c r="FAG18" s="224">
        <f t="shared" si="321"/>
        <v>0</v>
      </c>
      <c r="FAH18" s="224">
        <f t="shared" si="321"/>
        <v>0</v>
      </c>
      <c r="FAI18" s="224">
        <f t="shared" si="321"/>
        <v>0</v>
      </c>
      <c r="FAJ18" s="224">
        <f t="shared" si="321"/>
        <v>0</v>
      </c>
      <c r="FAK18" s="224">
        <f t="shared" ref="FAK18:FCV18" si="322">SUM(FAK19:FAK21)</f>
        <v>0</v>
      </c>
      <c r="FAL18" s="224">
        <f t="shared" si="322"/>
        <v>0</v>
      </c>
      <c r="FAM18" s="224">
        <f t="shared" si="322"/>
        <v>0</v>
      </c>
      <c r="FAN18" s="224">
        <f t="shared" si="322"/>
        <v>0</v>
      </c>
      <c r="FAO18" s="224">
        <f t="shared" si="322"/>
        <v>0</v>
      </c>
      <c r="FAP18" s="224">
        <f t="shared" si="322"/>
        <v>0</v>
      </c>
      <c r="FAQ18" s="224">
        <f t="shared" si="322"/>
        <v>0</v>
      </c>
      <c r="FAR18" s="224">
        <f t="shared" si="322"/>
        <v>0</v>
      </c>
      <c r="FAS18" s="224">
        <f t="shared" si="322"/>
        <v>0</v>
      </c>
      <c r="FAT18" s="224">
        <f t="shared" si="322"/>
        <v>0</v>
      </c>
      <c r="FAU18" s="224">
        <f t="shared" si="322"/>
        <v>0</v>
      </c>
      <c r="FAV18" s="224">
        <f t="shared" si="322"/>
        <v>0</v>
      </c>
      <c r="FAW18" s="224">
        <f t="shared" si="322"/>
        <v>0</v>
      </c>
      <c r="FAX18" s="224">
        <f t="shared" si="322"/>
        <v>0</v>
      </c>
      <c r="FAY18" s="224">
        <f t="shared" si="322"/>
        <v>0</v>
      </c>
      <c r="FAZ18" s="224">
        <f t="shared" si="322"/>
        <v>0</v>
      </c>
      <c r="FBA18" s="224">
        <f t="shared" si="322"/>
        <v>0</v>
      </c>
      <c r="FBB18" s="224">
        <f t="shared" si="322"/>
        <v>0</v>
      </c>
      <c r="FBC18" s="224">
        <f t="shared" si="322"/>
        <v>0</v>
      </c>
      <c r="FBD18" s="224">
        <f t="shared" si="322"/>
        <v>0</v>
      </c>
      <c r="FBE18" s="224">
        <f t="shared" si="322"/>
        <v>0</v>
      </c>
      <c r="FBF18" s="224">
        <f t="shared" si="322"/>
        <v>0</v>
      </c>
      <c r="FBG18" s="224">
        <f t="shared" si="322"/>
        <v>0</v>
      </c>
      <c r="FBH18" s="224">
        <f t="shared" si="322"/>
        <v>0</v>
      </c>
      <c r="FBI18" s="224">
        <f t="shared" si="322"/>
        <v>0</v>
      </c>
      <c r="FBJ18" s="224">
        <f t="shared" si="322"/>
        <v>0</v>
      </c>
      <c r="FBK18" s="224">
        <f t="shared" si="322"/>
        <v>0</v>
      </c>
      <c r="FBL18" s="224">
        <f t="shared" si="322"/>
        <v>0</v>
      </c>
      <c r="FBM18" s="224">
        <f t="shared" si="322"/>
        <v>0</v>
      </c>
      <c r="FBN18" s="224">
        <f t="shared" si="322"/>
        <v>0</v>
      </c>
      <c r="FBO18" s="224">
        <f t="shared" si="322"/>
        <v>0</v>
      </c>
      <c r="FBP18" s="224">
        <f t="shared" si="322"/>
        <v>0</v>
      </c>
      <c r="FBQ18" s="224">
        <f t="shared" si="322"/>
        <v>0</v>
      </c>
      <c r="FBR18" s="224">
        <f t="shared" si="322"/>
        <v>0</v>
      </c>
      <c r="FBS18" s="224">
        <f t="shared" si="322"/>
        <v>0</v>
      </c>
      <c r="FBT18" s="224">
        <f t="shared" si="322"/>
        <v>0</v>
      </c>
      <c r="FBU18" s="224">
        <f t="shared" si="322"/>
        <v>0</v>
      </c>
      <c r="FBV18" s="224">
        <f t="shared" si="322"/>
        <v>0</v>
      </c>
      <c r="FBW18" s="224">
        <f t="shared" si="322"/>
        <v>0</v>
      </c>
      <c r="FBX18" s="224">
        <f t="shared" si="322"/>
        <v>0</v>
      </c>
      <c r="FBY18" s="224">
        <f t="shared" si="322"/>
        <v>0</v>
      </c>
      <c r="FBZ18" s="224">
        <f t="shared" si="322"/>
        <v>0</v>
      </c>
      <c r="FCA18" s="224">
        <f t="shared" si="322"/>
        <v>0</v>
      </c>
      <c r="FCB18" s="224">
        <f t="shared" si="322"/>
        <v>0</v>
      </c>
      <c r="FCC18" s="224">
        <f t="shared" si="322"/>
        <v>0</v>
      </c>
      <c r="FCD18" s="224">
        <f t="shared" si="322"/>
        <v>0</v>
      </c>
      <c r="FCE18" s="224">
        <f t="shared" si="322"/>
        <v>0</v>
      </c>
      <c r="FCF18" s="224">
        <f t="shared" si="322"/>
        <v>0</v>
      </c>
      <c r="FCG18" s="224">
        <f t="shared" si="322"/>
        <v>0</v>
      </c>
      <c r="FCH18" s="224">
        <f t="shared" si="322"/>
        <v>0</v>
      </c>
      <c r="FCI18" s="224">
        <f t="shared" si="322"/>
        <v>0</v>
      </c>
      <c r="FCJ18" s="224">
        <f t="shared" si="322"/>
        <v>0</v>
      </c>
      <c r="FCK18" s="224">
        <f t="shared" si="322"/>
        <v>0</v>
      </c>
      <c r="FCL18" s="224">
        <f t="shared" si="322"/>
        <v>0</v>
      </c>
      <c r="FCM18" s="224">
        <f t="shared" si="322"/>
        <v>0</v>
      </c>
      <c r="FCN18" s="224">
        <f t="shared" si="322"/>
        <v>0</v>
      </c>
      <c r="FCO18" s="224">
        <f t="shared" si="322"/>
        <v>0</v>
      </c>
      <c r="FCP18" s="224">
        <f t="shared" si="322"/>
        <v>0</v>
      </c>
      <c r="FCQ18" s="224">
        <f t="shared" si="322"/>
        <v>0</v>
      </c>
      <c r="FCR18" s="224">
        <f t="shared" si="322"/>
        <v>0</v>
      </c>
      <c r="FCS18" s="224">
        <f t="shared" si="322"/>
        <v>0</v>
      </c>
      <c r="FCT18" s="224">
        <f t="shared" si="322"/>
        <v>0</v>
      </c>
      <c r="FCU18" s="224">
        <f t="shared" si="322"/>
        <v>0</v>
      </c>
      <c r="FCV18" s="224">
        <f t="shared" si="322"/>
        <v>0</v>
      </c>
      <c r="FCW18" s="224">
        <f t="shared" ref="FCW18:FFH18" si="323">SUM(FCW19:FCW21)</f>
        <v>0</v>
      </c>
      <c r="FCX18" s="224">
        <f t="shared" si="323"/>
        <v>0</v>
      </c>
      <c r="FCY18" s="224">
        <f t="shared" si="323"/>
        <v>0</v>
      </c>
      <c r="FCZ18" s="224">
        <f t="shared" si="323"/>
        <v>0</v>
      </c>
      <c r="FDA18" s="224">
        <f t="shared" si="323"/>
        <v>0</v>
      </c>
      <c r="FDB18" s="224">
        <f t="shared" si="323"/>
        <v>0</v>
      </c>
      <c r="FDC18" s="224">
        <f t="shared" si="323"/>
        <v>0</v>
      </c>
      <c r="FDD18" s="224">
        <f t="shared" si="323"/>
        <v>0</v>
      </c>
      <c r="FDE18" s="224">
        <f t="shared" si="323"/>
        <v>0</v>
      </c>
      <c r="FDF18" s="224">
        <f t="shared" si="323"/>
        <v>0</v>
      </c>
      <c r="FDG18" s="224">
        <f t="shared" si="323"/>
        <v>0</v>
      </c>
      <c r="FDH18" s="224">
        <f t="shared" si="323"/>
        <v>0</v>
      </c>
      <c r="FDI18" s="224">
        <f t="shared" si="323"/>
        <v>0</v>
      </c>
      <c r="FDJ18" s="224">
        <f t="shared" si="323"/>
        <v>0</v>
      </c>
      <c r="FDK18" s="224">
        <f t="shared" si="323"/>
        <v>0</v>
      </c>
      <c r="FDL18" s="224">
        <f t="shared" si="323"/>
        <v>0</v>
      </c>
      <c r="FDM18" s="224">
        <f t="shared" si="323"/>
        <v>0</v>
      </c>
      <c r="FDN18" s="224">
        <f t="shared" si="323"/>
        <v>0</v>
      </c>
      <c r="FDO18" s="224">
        <f t="shared" si="323"/>
        <v>0</v>
      </c>
      <c r="FDP18" s="224">
        <f t="shared" si="323"/>
        <v>0</v>
      </c>
      <c r="FDQ18" s="224">
        <f t="shared" si="323"/>
        <v>0</v>
      </c>
      <c r="FDR18" s="224">
        <f t="shared" si="323"/>
        <v>0</v>
      </c>
      <c r="FDS18" s="224">
        <f t="shared" si="323"/>
        <v>0</v>
      </c>
      <c r="FDT18" s="224">
        <f t="shared" si="323"/>
        <v>0</v>
      </c>
      <c r="FDU18" s="224">
        <f t="shared" si="323"/>
        <v>0</v>
      </c>
      <c r="FDV18" s="224">
        <f t="shared" si="323"/>
        <v>0</v>
      </c>
      <c r="FDW18" s="224">
        <f t="shared" si="323"/>
        <v>0</v>
      </c>
      <c r="FDX18" s="224">
        <f t="shared" si="323"/>
        <v>0</v>
      </c>
      <c r="FDY18" s="224">
        <f t="shared" si="323"/>
        <v>0</v>
      </c>
      <c r="FDZ18" s="224">
        <f t="shared" si="323"/>
        <v>0</v>
      </c>
      <c r="FEA18" s="224">
        <f t="shared" si="323"/>
        <v>0</v>
      </c>
      <c r="FEB18" s="224">
        <f t="shared" si="323"/>
        <v>0</v>
      </c>
      <c r="FEC18" s="224">
        <f t="shared" si="323"/>
        <v>0</v>
      </c>
      <c r="FED18" s="224">
        <f t="shared" si="323"/>
        <v>0</v>
      </c>
      <c r="FEE18" s="224">
        <f t="shared" si="323"/>
        <v>0</v>
      </c>
      <c r="FEF18" s="224">
        <f t="shared" si="323"/>
        <v>0</v>
      </c>
      <c r="FEG18" s="224">
        <f t="shared" si="323"/>
        <v>0</v>
      </c>
      <c r="FEH18" s="224">
        <f t="shared" si="323"/>
        <v>0</v>
      </c>
      <c r="FEI18" s="224">
        <f t="shared" si="323"/>
        <v>0</v>
      </c>
      <c r="FEJ18" s="224">
        <f t="shared" si="323"/>
        <v>0</v>
      </c>
      <c r="FEK18" s="224">
        <f t="shared" si="323"/>
        <v>0</v>
      </c>
      <c r="FEL18" s="224">
        <f t="shared" si="323"/>
        <v>0</v>
      </c>
      <c r="FEM18" s="224">
        <f t="shared" si="323"/>
        <v>0</v>
      </c>
      <c r="FEN18" s="224">
        <f t="shared" si="323"/>
        <v>0</v>
      </c>
      <c r="FEO18" s="224">
        <f t="shared" si="323"/>
        <v>0</v>
      </c>
      <c r="FEP18" s="224">
        <f t="shared" si="323"/>
        <v>0</v>
      </c>
      <c r="FEQ18" s="224">
        <f t="shared" si="323"/>
        <v>0</v>
      </c>
      <c r="FER18" s="224">
        <f t="shared" si="323"/>
        <v>0</v>
      </c>
      <c r="FES18" s="224">
        <f t="shared" si="323"/>
        <v>0</v>
      </c>
      <c r="FET18" s="224">
        <f t="shared" si="323"/>
        <v>0</v>
      </c>
      <c r="FEU18" s="224">
        <f t="shared" si="323"/>
        <v>0</v>
      </c>
      <c r="FEV18" s="224">
        <f t="shared" si="323"/>
        <v>0</v>
      </c>
      <c r="FEW18" s="224">
        <f t="shared" si="323"/>
        <v>0</v>
      </c>
      <c r="FEX18" s="224">
        <f t="shared" si="323"/>
        <v>0</v>
      </c>
      <c r="FEY18" s="224">
        <f t="shared" si="323"/>
        <v>0</v>
      </c>
      <c r="FEZ18" s="224">
        <f t="shared" si="323"/>
        <v>0</v>
      </c>
      <c r="FFA18" s="224">
        <f t="shared" si="323"/>
        <v>0</v>
      </c>
      <c r="FFB18" s="224">
        <f t="shared" si="323"/>
        <v>0</v>
      </c>
      <c r="FFC18" s="224">
        <f t="shared" si="323"/>
        <v>0</v>
      </c>
      <c r="FFD18" s="224">
        <f t="shared" si="323"/>
        <v>0</v>
      </c>
      <c r="FFE18" s="224">
        <f t="shared" si="323"/>
        <v>0</v>
      </c>
      <c r="FFF18" s="224">
        <f t="shared" si="323"/>
        <v>0</v>
      </c>
      <c r="FFG18" s="224">
        <f t="shared" si="323"/>
        <v>0</v>
      </c>
      <c r="FFH18" s="224">
        <f t="shared" si="323"/>
        <v>0</v>
      </c>
      <c r="FFI18" s="224">
        <f t="shared" ref="FFI18:FHT18" si="324">SUM(FFI19:FFI21)</f>
        <v>0</v>
      </c>
      <c r="FFJ18" s="224">
        <f t="shared" si="324"/>
        <v>0</v>
      </c>
      <c r="FFK18" s="224">
        <f t="shared" si="324"/>
        <v>0</v>
      </c>
      <c r="FFL18" s="224">
        <f t="shared" si="324"/>
        <v>0</v>
      </c>
      <c r="FFM18" s="224">
        <f t="shared" si="324"/>
        <v>0</v>
      </c>
      <c r="FFN18" s="224">
        <f t="shared" si="324"/>
        <v>0</v>
      </c>
      <c r="FFO18" s="224">
        <f t="shared" si="324"/>
        <v>0</v>
      </c>
      <c r="FFP18" s="224">
        <f t="shared" si="324"/>
        <v>0</v>
      </c>
      <c r="FFQ18" s="224">
        <f t="shared" si="324"/>
        <v>0</v>
      </c>
      <c r="FFR18" s="224">
        <f t="shared" si="324"/>
        <v>0</v>
      </c>
      <c r="FFS18" s="224">
        <f t="shared" si="324"/>
        <v>0</v>
      </c>
      <c r="FFT18" s="224">
        <f t="shared" si="324"/>
        <v>0</v>
      </c>
      <c r="FFU18" s="224">
        <f t="shared" si="324"/>
        <v>0</v>
      </c>
      <c r="FFV18" s="224">
        <f t="shared" si="324"/>
        <v>0</v>
      </c>
      <c r="FFW18" s="224">
        <f t="shared" si="324"/>
        <v>0</v>
      </c>
      <c r="FFX18" s="224">
        <f t="shared" si="324"/>
        <v>0</v>
      </c>
      <c r="FFY18" s="224">
        <f t="shared" si="324"/>
        <v>0</v>
      </c>
      <c r="FFZ18" s="224">
        <f t="shared" si="324"/>
        <v>0</v>
      </c>
      <c r="FGA18" s="224">
        <f t="shared" si="324"/>
        <v>0</v>
      </c>
      <c r="FGB18" s="224">
        <f t="shared" si="324"/>
        <v>0</v>
      </c>
      <c r="FGC18" s="224">
        <f t="shared" si="324"/>
        <v>0</v>
      </c>
      <c r="FGD18" s="224">
        <f t="shared" si="324"/>
        <v>0</v>
      </c>
      <c r="FGE18" s="224">
        <f t="shared" si="324"/>
        <v>0</v>
      </c>
      <c r="FGF18" s="224">
        <f t="shared" si="324"/>
        <v>0</v>
      </c>
      <c r="FGG18" s="224">
        <f t="shared" si="324"/>
        <v>0</v>
      </c>
      <c r="FGH18" s="224">
        <f t="shared" si="324"/>
        <v>0</v>
      </c>
      <c r="FGI18" s="224">
        <f t="shared" si="324"/>
        <v>0</v>
      </c>
      <c r="FGJ18" s="224">
        <f t="shared" si="324"/>
        <v>0</v>
      </c>
      <c r="FGK18" s="224">
        <f t="shared" si="324"/>
        <v>0</v>
      </c>
      <c r="FGL18" s="224">
        <f t="shared" si="324"/>
        <v>0</v>
      </c>
      <c r="FGM18" s="224">
        <f t="shared" si="324"/>
        <v>0</v>
      </c>
      <c r="FGN18" s="224">
        <f t="shared" si="324"/>
        <v>0</v>
      </c>
      <c r="FGO18" s="224">
        <f t="shared" si="324"/>
        <v>0</v>
      </c>
      <c r="FGP18" s="224">
        <f t="shared" si="324"/>
        <v>0</v>
      </c>
      <c r="FGQ18" s="224">
        <f t="shared" si="324"/>
        <v>0</v>
      </c>
      <c r="FGR18" s="224">
        <f t="shared" si="324"/>
        <v>0</v>
      </c>
      <c r="FGS18" s="224">
        <f t="shared" si="324"/>
        <v>0</v>
      </c>
      <c r="FGT18" s="224">
        <f t="shared" si="324"/>
        <v>0</v>
      </c>
      <c r="FGU18" s="224">
        <f t="shared" si="324"/>
        <v>0</v>
      </c>
      <c r="FGV18" s="224">
        <f t="shared" si="324"/>
        <v>0</v>
      </c>
      <c r="FGW18" s="224">
        <f t="shared" si="324"/>
        <v>0</v>
      </c>
      <c r="FGX18" s="224">
        <f t="shared" si="324"/>
        <v>0</v>
      </c>
      <c r="FGY18" s="224">
        <f t="shared" si="324"/>
        <v>0</v>
      </c>
      <c r="FGZ18" s="224">
        <f t="shared" si="324"/>
        <v>0</v>
      </c>
      <c r="FHA18" s="224">
        <f t="shared" si="324"/>
        <v>0</v>
      </c>
      <c r="FHB18" s="224">
        <f t="shared" si="324"/>
        <v>0</v>
      </c>
      <c r="FHC18" s="224">
        <f t="shared" si="324"/>
        <v>0</v>
      </c>
      <c r="FHD18" s="224">
        <f t="shared" si="324"/>
        <v>0</v>
      </c>
      <c r="FHE18" s="224">
        <f t="shared" si="324"/>
        <v>0</v>
      </c>
      <c r="FHF18" s="224">
        <f t="shared" si="324"/>
        <v>0</v>
      </c>
      <c r="FHG18" s="224">
        <f t="shared" si="324"/>
        <v>0</v>
      </c>
      <c r="FHH18" s="224">
        <f t="shared" si="324"/>
        <v>0</v>
      </c>
      <c r="FHI18" s="224">
        <f t="shared" si="324"/>
        <v>0</v>
      </c>
      <c r="FHJ18" s="224">
        <f t="shared" si="324"/>
        <v>0</v>
      </c>
      <c r="FHK18" s="224">
        <f t="shared" si="324"/>
        <v>0</v>
      </c>
      <c r="FHL18" s="224">
        <f t="shared" si="324"/>
        <v>0</v>
      </c>
      <c r="FHM18" s="224">
        <f t="shared" si="324"/>
        <v>0</v>
      </c>
      <c r="FHN18" s="224">
        <f t="shared" si="324"/>
        <v>0</v>
      </c>
      <c r="FHO18" s="224">
        <f t="shared" si="324"/>
        <v>0</v>
      </c>
      <c r="FHP18" s="224">
        <f t="shared" si="324"/>
        <v>0</v>
      </c>
      <c r="FHQ18" s="224">
        <f t="shared" si="324"/>
        <v>0</v>
      </c>
      <c r="FHR18" s="224">
        <f t="shared" si="324"/>
        <v>0</v>
      </c>
      <c r="FHS18" s="224">
        <f t="shared" si="324"/>
        <v>0</v>
      </c>
      <c r="FHT18" s="224">
        <f t="shared" si="324"/>
        <v>0</v>
      </c>
      <c r="FHU18" s="224">
        <f t="shared" ref="FHU18:FKF18" si="325">SUM(FHU19:FHU21)</f>
        <v>0</v>
      </c>
      <c r="FHV18" s="224">
        <f t="shared" si="325"/>
        <v>0</v>
      </c>
      <c r="FHW18" s="224">
        <f t="shared" si="325"/>
        <v>0</v>
      </c>
      <c r="FHX18" s="224">
        <f t="shared" si="325"/>
        <v>0</v>
      </c>
      <c r="FHY18" s="224">
        <f t="shared" si="325"/>
        <v>0</v>
      </c>
      <c r="FHZ18" s="224">
        <f t="shared" si="325"/>
        <v>0</v>
      </c>
      <c r="FIA18" s="224">
        <f t="shared" si="325"/>
        <v>0</v>
      </c>
      <c r="FIB18" s="224">
        <f t="shared" si="325"/>
        <v>0</v>
      </c>
      <c r="FIC18" s="224">
        <f t="shared" si="325"/>
        <v>0</v>
      </c>
      <c r="FID18" s="224">
        <f t="shared" si="325"/>
        <v>0</v>
      </c>
      <c r="FIE18" s="224">
        <f t="shared" si="325"/>
        <v>0</v>
      </c>
      <c r="FIF18" s="224">
        <f t="shared" si="325"/>
        <v>0</v>
      </c>
      <c r="FIG18" s="224">
        <f t="shared" si="325"/>
        <v>0</v>
      </c>
      <c r="FIH18" s="224">
        <f t="shared" si="325"/>
        <v>0</v>
      </c>
      <c r="FII18" s="224">
        <f t="shared" si="325"/>
        <v>0</v>
      </c>
      <c r="FIJ18" s="224">
        <f t="shared" si="325"/>
        <v>0</v>
      </c>
      <c r="FIK18" s="224">
        <f t="shared" si="325"/>
        <v>0</v>
      </c>
      <c r="FIL18" s="224">
        <f t="shared" si="325"/>
        <v>0</v>
      </c>
      <c r="FIM18" s="224">
        <f t="shared" si="325"/>
        <v>0</v>
      </c>
      <c r="FIN18" s="224">
        <f t="shared" si="325"/>
        <v>0</v>
      </c>
      <c r="FIO18" s="224">
        <f t="shared" si="325"/>
        <v>0</v>
      </c>
      <c r="FIP18" s="224">
        <f t="shared" si="325"/>
        <v>0</v>
      </c>
      <c r="FIQ18" s="224">
        <f t="shared" si="325"/>
        <v>0</v>
      </c>
      <c r="FIR18" s="224">
        <f t="shared" si="325"/>
        <v>0</v>
      </c>
      <c r="FIS18" s="224">
        <f t="shared" si="325"/>
        <v>0</v>
      </c>
      <c r="FIT18" s="224">
        <f t="shared" si="325"/>
        <v>0</v>
      </c>
      <c r="FIU18" s="224">
        <f t="shared" si="325"/>
        <v>0</v>
      </c>
      <c r="FIV18" s="224">
        <f t="shared" si="325"/>
        <v>0</v>
      </c>
      <c r="FIW18" s="224">
        <f t="shared" si="325"/>
        <v>0</v>
      </c>
      <c r="FIX18" s="224">
        <f t="shared" si="325"/>
        <v>0</v>
      </c>
      <c r="FIY18" s="224">
        <f t="shared" si="325"/>
        <v>0</v>
      </c>
      <c r="FIZ18" s="224">
        <f t="shared" si="325"/>
        <v>0</v>
      </c>
      <c r="FJA18" s="224">
        <f t="shared" si="325"/>
        <v>0</v>
      </c>
      <c r="FJB18" s="224">
        <f t="shared" si="325"/>
        <v>0</v>
      </c>
      <c r="FJC18" s="224">
        <f t="shared" si="325"/>
        <v>0</v>
      </c>
      <c r="FJD18" s="224">
        <f t="shared" si="325"/>
        <v>0</v>
      </c>
      <c r="FJE18" s="224">
        <f t="shared" si="325"/>
        <v>0</v>
      </c>
      <c r="FJF18" s="224">
        <f t="shared" si="325"/>
        <v>0</v>
      </c>
      <c r="FJG18" s="224">
        <f t="shared" si="325"/>
        <v>0</v>
      </c>
      <c r="FJH18" s="224">
        <f t="shared" si="325"/>
        <v>0</v>
      </c>
      <c r="FJI18" s="224">
        <f t="shared" si="325"/>
        <v>0</v>
      </c>
      <c r="FJJ18" s="224">
        <f t="shared" si="325"/>
        <v>0</v>
      </c>
      <c r="FJK18" s="224">
        <f t="shared" si="325"/>
        <v>0</v>
      </c>
      <c r="FJL18" s="224">
        <f t="shared" si="325"/>
        <v>0</v>
      </c>
      <c r="FJM18" s="224">
        <f t="shared" si="325"/>
        <v>0</v>
      </c>
      <c r="FJN18" s="224">
        <f t="shared" si="325"/>
        <v>0</v>
      </c>
      <c r="FJO18" s="224">
        <f t="shared" si="325"/>
        <v>0</v>
      </c>
      <c r="FJP18" s="224">
        <f t="shared" si="325"/>
        <v>0</v>
      </c>
      <c r="FJQ18" s="224">
        <f t="shared" si="325"/>
        <v>0</v>
      </c>
      <c r="FJR18" s="224">
        <f t="shared" si="325"/>
        <v>0</v>
      </c>
      <c r="FJS18" s="224">
        <f t="shared" si="325"/>
        <v>0</v>
      </c>
      <c r="FJT18" s="224">
        <f t="shared" si="325"/>
        <v>0</v>
      </c>
      <c r="FJU18" s="224">
        <f t="shared" si="325"/>
        <v>0</v>
      </c>
      <c r="FJV18" s="224">
        <f t="shared" si="325"/>
        <v>0</v>
      </c>
      <c r="FJW18" s="224">
        <f t="shared" si="325"/>
        <v>0</v>
      </c>
      <c r="FJX18" s="224">
        <f t="shared" si="325"/>
        <v>0</v>
      </c>
      <c r="FJY18" s="224">
        <f t="shared" si="325"/>
        <v>0</v>
      </c>
      <c r="FJZ18" s="224">
        <f t="shared" si="325"/>
        <v>0</v>
      </c>
      <c r="FKA18" s="224">
        <f t="shared" si="325"/>
        <v>0</v>
      </c>
      <c r="FKB18" s="224">
        <f t="shared" si="325"/>
        <v>0</v>
      </c>
      <c r="FKC18" s="224">
        <f t="shared" si="325"/>
        <v>0</v>
      </c>
      <c r="FKD18" s="224">
        <f t="shared" si="325"/>
        <v>0</v>
      </c>
      <c r="FKE18" s="224">
        <f t="shared" si="325"/>
        <v>0</v>
      </c>
      <c r="FKF18" s="224">
        <f t="shared" si="325"/>
        <v>0</v>
      </c>
      <c r="FKG18" s="224">
        <f t="shared" ref="FKG18:FMR18" si="326">SUM(FKG19:FKG21)</f>
        <v>0</v>
      </c>
      <c r="FKH18" s="224">
        <f t="shared" si="326"/>
        <v>0</v>
      </c>
      <c r="FKI18" s="224">
        <f t="shared" si="326"/>
        <v>0</v>
      </c>
      <c r="FKJ18" s="224">
        <f t="shared" si="326"/>
        <v>0</v>
      </c>
      <c r="FKK18" s="224">
        <f t="shared" si="326"/>
        <v>0</v>
      </c>
      <c r="FKL18" s="224">
        <f t="shared" si="326"/>
        <v>0</v>
      </c>
      <c r="FKM18" s="224">
        <f t="shared" si="326"/>
        <v>0</v>
      </c>
      <c r="FKN18" s="224">
        <f t="shared" si="326"/>
        <v>0</v>
      </c>
      <c r="FKO18" s="224">
        <f t="shared" si="326"/>
        <v>0</v>
      </c>
      <c r="FKP18" s="224">
        <f t="shared" si="326"/>
        <v>0</v>
      </c>
      <c r="FKQ18" s="224">
        <f t="shared" si="326"/>
        <v>0</v>
      </c>
      <c r="FKR18" s="224">
        <f t="shared" si="326"/>
        <v>0</v>
      </c>
      <c r="FKS18" s="224">
        <f t="shared" si="326"/>
        <v>0</v>
      </c>
      <c r="FKT18" s="224">
        <f t="shared" si="326"/>
        <v>0</v>
      </c>
      <c r="FKU18" s="224">
        <f t="shared" si="326"/>
        <v>0</v>
      </c>
      <c r="FKV18" s="224">
        <f t="shared" si="326"/>
        <v>0</v>
      </c>
      <c r="FKW18" s="224">
        <f t="shared" si="326"/>
        <v>0</v>
      </c>
      <c r="FKX18" s="224">
        <f t="shared" si="326"/>
        <v>0</v>
      </c>
      <c r="FKY18" s="224">
        <f t="shared" si="326"/>
        <v>0</v>
      </c>
      <c r="FKZ18" s="224">
        <f t="shared" si="326"/>
        <v>0</v>
      </c>
      <c r="FLA18" s="224">
        <f t="shared" si="326"/>
        <v>0</v>
      </c>
      <c r="FLB18" s="224">
        <f t="shared" si="326"/>
        <v>0</v>
      </c>
      <c r="FLC18" s="224">
        <f t="shared" si="326"/>
        <v>0</v>
      </c>
      <c r="FLD18" s="224">
        <f t="shared" si="326"/>
        <v>0</v>
      </c>
      <c r="FLE18" s="224">
        <f t="shared" si="326"/>
        <v>0</v>
      </c>
      <c r="FLF18" s="224">
        <f t="shared" si="326"/>
        <v>0</v>
      </c>
      <c r="FLG18" s="224">
        <f t="shared" si="326"/>
        <v>0</v>
      </c>
      <c r="FLH18" s="224">
        <f t="shared" si="326"/>
        <v>0</v>
      </c>
      <c r="FLI18" s="224">
        <f t="shared" si="326"/>
        <v>0</v>
      </c>
      <c r="FLJ18" s="224">
        <f t="shared" si="326"/>
        <v>0</v>
      </c>
      <c r="FLK18" s="224">
        <f t="shared" si="326"/>
        <v>0</v>
      </c>
      <c r="FLL18" s="224">
        <f t="shared" si="326"/>
        <v>0</v>
      </c>
      <c r="FLM18" s="224">
        <f t="shared" si="326"/>
        <v>0</v>
      </c>
      <c r="FLN18" s="224">
        <f t="shared" si="326"/>
        <v>0</v>
      </c>
      <c r="FLO18" s="224">
        <f t="shared" si="326"/>
        <v>0</v>
      </c>
      <c r="FLP18" s="224">
        <f t="shared" si="326"/>
        <v>0</v>
      </c>
      <c r="FLQ18" s="224">
        <f t="shared" si="326"/>
        <v>0</v>
      </c>
      <c r="FLR18" s="224">
        <f t="shared" si="326"/>
        <v>0</v>
      </c>
      <c r="FLS18" s="224">
        <f t="shared" si="326"/>
        <v>0</v>
      </c>
      <c r="FLT18" s="224">
        <f t="shared" si="326"/>
        <v>0</v>
      </c>
      <c r="FLU18" s="224">
        <f t="shared" si="326"/>
        <v>0</v>
      </c>
      <c r="FLV18" s="224">
        <f t="shared" si="326"/>
        <v>0</v>
      </c>
      <c r="FLW18" s="224">
        <f t="shared" si="326"/>
        <v>0</v>
      </c>
      <c r="FLX18" s="224">
        <f t="shared" si="326"/>
        <v>0</v>
      </c>
      <c r="FLY18" s="224">
        <f t="shared" si="326"/>
        <v>0</v>
      </c>
      <c r="FLZ18" s="224">
        <f t="shared" si="326"/>
        <v>0</v>
      </c>
      <c r="FMA18" s="224">
        <f t="shared" si="326"/>
        <v>0</v>
      </c>
      <c r="FMB18" s="224">
        <f t="shared" si="326"/>
        <v>0</v>
      </c>
      <c r="FMC18" s="224">
        <f t="shared" si="326"/>
        <v>0</v>
      </c>
      <c r="FMD18" s="224">
        <f t="shared" si="326"/>
        <v>0</v>
      </c>
      <c r="FME18" s="224">
        <f t="shared" si="326"/>
        <v>0</v>
      </c>
      <c r="FMF18" s="224">
        <f t="shared" si="326"/>
        <v>0</v>
      </c>
      <c r="FMG18" s="224">
        <f t="shared" si="326"/>
        <v>0</v>
      </c>
      <c r="FMH18" s="224">
        <f t="shared" si="326"/>
        <v>0</v>
      </c>
      <c r="FMI18" s="224">
        <f t="shared" si="326"/>
        <v>0</v>
      </c>
      <c r="FMJ18" s="224">
        <f t="shared" si="326"/>
        <v>0</v>
      </c>
      <c r="FMK18" s="224">
        <f t="shared" si="326"/>
        <v>0</v>
      </c>
      <c r="FML18" s="224">
        <f t="shared" si="326"/>
        <v>0</v>
      </c>
      <c r="FMM18" s="224">
        <f t="shared" si="326"/>
        <v>0</v>
      </c>
      <c r="FMN18" s="224">
        <f t="shared" si="326"/>
        <v>0</v>
      </c>
      <c r="FMO18" s="224">
        <f t="shared" si="326"/>
        <v>0</v>
      </c>
      <c r="FMP18" s="224">
        <f t="shared" si="326"/>
        <v>0</v>
      </c>
      <c r="FMQ18" s="224">
        <f t="shared" si="326"/>
        <v>0</v>
      </c>
      <c r="FMR18" s="224">
        <f t="shared" si="326"/>
        <v>0</v>
      </c>
      <c r="FMS18" s="224">
        <f t="shared" ref="FMS18:FPD18" si="327">SUM(FMS19:FMS21)</f>
        <v>0</v>
      </c>
      <c r="FMT18" s="224">
        <f t="shared" si="327"/>
        <v>0</v>
      </c>
      <c r="FMU18" s="224">
        <f t="shared" si="327"/>
        <v>0</v>
      </c>
      <c r="FMV18" s="224">
        <f t="shared" si="327"/>
        <v>0</v>
      </c>
      <c r="FMW18" s="224">
        <f t="shared" si="327"/>
        <v>0</v>
      </c>
      <c r="FMX18" s="224">
        <f t="shared" si="327"/>
        <v>0</v>
      </c>
      <c r="FMY18" s="224">
        <f t="shared" si="327"/>
        <v>0</v>
      </c>
      <c r="FMZ18" s="224">
        <f t="shared" si="327"/>
        <v>0</v>
      </c>
      <c r="FNA18" s="224">
        <f t="shared" si="327"/>
        <v>0</v>
      </c>
      <c r="FNB18" s="224">
        <f t="shared" si="327"/>
        <v>0</v>
      </c>
      <c r="FNC18" s="224">
        <f t="shared" si="327"/>
        <v>0</v>
      </c>
      <c r="FND18" s="224">
        <f t="shared" si="327"/>
        <v>0</v>
      </c>
      <c r="FNE18" s="224">
        <f t="shared" si="327"/>
        <v>0</v>
      </c>
      <c r="FNF18" s="224">
        <f t="shared" si="327"/>
        <v>0</v>
      </c>
      <c r="FNG18" s="224">
        <f t="shared" si="327"/>
        <v>0</v>
      </c>
      <c r="FNH18" s="224">
        <f t="shared" si="327"/>
        <v>0</v>
      </c>
      <c r="FNI18" s="224">
        <f t="shared" si="327"/>
        <v>0</v>
      </c>
      <c r="FNJ18" s="224">
        <f t="shared" si="327"/>
        <v>0</v>
      </c>
      <c r="FNK18" s="224">
        <f t="shared" si="327"/>
        <v>0</v>
      </c>
      <c r="FNL18" s="224">
        <f t="shared" si="327"/>
        <v>0</v>
      </c>
      <c r="FNM18" s="224">
        <f t="shared" si="327"/>
        <v>0</v>
      </c>
      <c r="FNN18" s="224">
        <f t="shared" si="327"/>
        <v>0</v>
      </c>
      <c r="FNO18" s="224">
        <f t="shared" si="327"/>
        <v>0</v>
      </c>
      <c r="FNP18" s="224">
        <f t="shared" si="327"/>
        <v>0</v>
      </c>
      <c r="FNQ18" s="224">
        <f t="shared" si="327"/>
        <v>0</v>
      </c>
      <c r="FNR18" s="224">
        <f t="shared" si="327"/>
        <v>0</v>
      </c>
      <c r="FNS18" s="224">
        <f t="shared" si="327"/>
        <v>0</v>
      </c>
      <c r="FNT18" s="224">
        <f t="shared" si="327"/>
        <v>0</v>
      </c>
      <c r="FNU18" s="224">
        <f t="shared" si="327"/>
        <v>0</v>
      </c>
      <c r="FNV18" s="224">
        <f t="shared" si="327"/>
        <v>0</v>
      </c>
      <c r="FNW18" s="224">
        <f t="shared" si="327"/>
        <v>0</v>
      </c>
      <c r="FNX18" s="224">
        <f t="shared" si="327"/>
        <v>0</v>
      </c>
      <c r="FNY18" s="224">
        <f t="shared" si="327"/>
        <v>0</v>
      </c>
      <c r="FNZ18" s="224">
        <f t="shared" si="327"/>
        <v>0</v>
      </c>
      <c r="FOA18" s="224">
        <f t="shared" si="327"/>
        <v>0</v>
      </c>
      <c r="FOB18" s="224">
        <f t="shared" si="327"/>
        <v>0</v>
      </c>
      <c r="FOC18" s="224">
        <f t="shared" si="327"/>
        <v>0</v>
      </c>
      <c r="FOD18" s="224">
        <f t="shared" si="327"/>
        <v>0</v>
      </c>
      <c r="FOE18" s="224">
        <f t="shared" si="327"/>
        <v>0</v>
      </c>
      <c r="FOF18" s="224">
        <f t="shared" si="327"/>
        <v>0</v>
      </c>
      <c r="FOG18" s="224">
        <f t="shared" si="327"/>
        <v>0</v>
      </c>
      <c r="FOH18" s="224">
        <f t="shared" si="327"/>
        <v>0</v>
      </c>
      <c r="FOI18" s="224">
        <f t="shared" si="327"/>
        <v>0</v>
      </c>
      <c r="FOJ18" s="224">
        <f t="shared" si="327"/>
        <v>0</v>
      </c>
      <c r="FOK18" s="224">
        <f t="shared" si="327"/>
        <v>0</v>
      </c>
      <c r="FOL18" s="224">
        <f t="shared" si="327"/>
        <v>0</v>
      </c>
      <c r="FOM18" s="224">
        <f t="shared" si="327"/>
        <v>0</v>
      </c>
      <c r="FON18" s="224">
        <f t="shared" si="327"/>
        <v>0</v>
      </c>
      <c r="FOO18" s="224">
        <f t="shared" si="327"/>
        <v>0</v>
      </c>
      <c r="FOP18" s="224">
        <f t="shared" si="327"/>
        <v>0</v>
      </c>
      <c r="FOQ18" s="224">
        <f t="shared" si="327"/>
        <v>0</v>
      </c>
      <c r="FOR18" s="224">
        <f t="shared" si="327"/>
        <v>0</v>
      </c>
      <c r="FOS18" s="224">
        <f t="shared" si="327"/>
        <v>0</v>
      </c>
      <c r="FOT18" s="224">
        <f t="shared" si="327"/>
        <v>0</v>
      </c>
      <c r="FOU18" s="224">
        <f t="shared" si="327"/>
        <v>0</v>
      </c>
      <c r="FOV18" s="224">
        <f t="shared" si="327"/>
        <v>0</v>
      </c>
      <c r="FOW18" s="224">
        <f t="shared" si="327"/>
        <v>0</v>
      </c>
      <c r="FOX18" s="224">
        <f t="shared" si="327"/>
        <v>0</v>
      </c>
      <c r="FOY18" s="224">
        <f t="shared" si="327"/>
        <v>0</v>
      </c>
      <c r="FOZ18" s="224">
        <f t="shared" si="327"/>
        <v>0</v>
      </c>
      <c r="FPA18" s="224">
        <f t="shared" si="327"/>
        <v>0</v>
      </c>
      <c r="FPB18" s="224">
        <f t="shared" si="327"/>
        <v>0</v>
      </c>
      <c r="FPC18" s="224">
        <f t="shared" si="327"/>
        <v>0</v>
      </c>
      <c r="FPD18" s="224">
        <f t="shared" si="327"/>
        <v>0</v>
      </c>
      <c r="FPE18" s="224">
        <f t="shared" ref="FPE18:FRP18" si="328">SUM(FPE19:FPE21)</f>
        <v>0</v>
      </c>
      <c r="FPF18" s="224">
        <f t="shared" si="328"/>
        <v>0</v>
      </c>
      <c r="FPG18" s="224">
        <f t="shared" si="328"/>
        <v>0</v>
      </c>
      <c r="FPH18" s="224">
        <f t="shared" si="328"/>
        <v>0</v>
      </c>
      <c r="FPI18" s="224">
        <f t="shared" si="328"/>
        <v>0</v>
      </c>
      <c r="FPJ18" s="224">
        <f t="shared" si="328"/>
        <v>0</v>
      </c>
      <c r="FPK18" s="224">
        <f t="shared" si="328"/>
        <v>0</v>
      </c>
      <c r="FPL18" s="224">
        <f t="shared" si="328"/>
        <v>0</v>
      </c>
      <c r="FPM18" s="224">
        <f t="shared" si="328"/>
        <v>0</v>
      </c>
      <c r="FPN18" s="224">
        <f t="shared" si="328"/>
        <v>0</v>
      </c>
      <c r="FPO18" s="224">
        <f t="shared" si="328"/>
        <v>0</v>
      </c>
      <c r="FPP18" s="224">
        <f t="shared" si="328"/>
        <v>0</v>
      </c>
      <c r="FPQ18" s="224">
        <f t="shared" si="328"/>
        <v>0</v>
      </c>
      <c r="FPR18" s="224">
        <f t="shared" si="328"/>
        <v>0</v>
      </c>
      <c r="FPS18" s="224">
        <f t="shared" si="328"/>
        <v>0</v>
      </c>
      <c r="FPT18" s="224">
        <f t="shared" si="328"/>
        <v>0</v>
      </c>
      <c r="FPU18" s="224">
        <f t="shared" si="328"/>
        <v>0</v>
      </c>
      <c r="FPV18" s="224">
        <f t="shared" si="328"/>
        <v>0</v>
      </c>
      <c r="FPW18" s="224">
        <f t="shared" si="328"/>
        <v>0</v>
      </c>
      <c r="FPX18" s="224">
        <f t="shared" si="328"/>
        <v>0</v>
      </c>
      <c r="FPY18" s="224">
        <f t="shared" si="328"/>
        <v>0</v>
      </c>
      <c r="FPZ18" s="224">
        <f t="shared" si="328"/>
        <v>0</v>
      </c>
      <c r="FQA18" s="224">
        <f t="shared" si="328"/>
        <v>0</v>
      </c>
      <c r="FQB18" s="224">
        <f t="shared" si="328"/>
        <v>0</v>
      </c>
      <c r="FQC18" s="224">
        <f t="shared" si="328"/>
        <v>0</v>
      </c>
      <c r="FQD18" s="224">
        <f t="shared" si="328"/>
        <v>0</v>
      </c>
      <c r="FQE18" s="224">
        <f t="shared" si="328"/>
        <v>0</v>
      </c>
      <c r="FQF18" s="224">
        <f t="shared" si="328"/>
        <v>0</v>
      </c>
      <c r="FQG18" s="224">
        <f t="shared" si="328"/>
        <v>0</v>
      </c>
      <c r="FQH18" s="224">
        <f t="shared" si="328"/>
        <v>0</v>
      </c>
      <c r="FQI18" s="224">
        <f t="shared" si="328"/>
        <v>0</v>
      </c>
      <c r="FQJ18" s="224">
        <f t="shared" si="328"/>
        <v>0</v>
      </c>
      <c r="FQK18" s="224">
        <f t="shared" si="328"/>
        <v>0</v>
      </c>
      <c r="FQL18" s="224">
        <f t="shared" si="328"/>
        <v>0</v>
      </c>
      <c r="FQM18" s="224">
        <f t="shared" si="328"/>
        <v>0</v>
      </c>
      <c r="FQN18" s="224">
        <f t="shared" si="328"/>
        <v>0</v>
      </c>
      <c r="FQO18" s="224">
        <f t="shared" si="328"/>
        <v>0</v>
      </c>
      <c r="FQP18" s="224">
        <f t="shared" si="328"/>
        <v>0</v>
      </c>
      <c r="FQQ18" s="224">
        <f t="shared" si="328"/>
        <v>0</v>
      </c>
      <c r="FQR18" s="224">
        <f t="shared" si="328"/>
        <v>0</v>
      </c>
      <c r="FQS18" s="224">
        <f t="shared" si="328"/>
        <v>0</v>
      </c>
      <c r="FQT18" s="224">
        <f t="shared" si="328"/>
        <v>0</v>
      </c>
      <c r="FQU18" s="224">
        <f t="shared" si="328"/>
        <v>0</v>
      </c>
      <c r="FQV18" s="224">
        <f t="shared" si="328"/>
        <v>0</v>
      </c>
      <c r="FQW18" s="224">
        <f t="shared" si="328"/>
        <v>0</v>
      </c>
      <c r="FQX18" s="224">
        <f t="shared" si="328"/>
        <v>0</v>
      </c>
      <c r="FQY18" s="224">
        <f t="shared" si="328"/>
        <v>0</v>
      </c>
      <c r="FQZ18" s="224">
        <f t="shared" si="328"/>
        <v>0</v>
      </c>
      <c r="FRA18" s="224">
        <f t="shared" si="328"/>
        <v>0</v>
      </c>
      <c r="FRB18" s="224">
        <f t="shared" si="328"/>
        <v>0</v>
      </c>
      <c r="FRC18" s="224">
        <f t="shared" si="328"/>
        <v>0</v>
      </c>
      <c r="FRD18" s="224">
        <f t="shared" si="328"/>
        <v>0</v>
      </c>
      <c r="FRE18" s="224">
        <f t="shared" si="328"/>
        <v>0</v>
      </c>
      <c r="FRF18" s="224">
        <f t="shared" si="328"/>
        <v>0</v>
      </c>
      <c r="FRG18" s="224">
        <f t="shared" si="328"/>
        <v>0</v>
      </c>
      <c r="FRH18" s="224">
        <f t="shared" si="328"/>
        <v>0</v>
      </c>
      <c r="FRI18" s="224">
        <f t="shared" si="328"/>
        <v>0</v>
      </c>
      <c r="FRJ18" s="224">
        <f t="shared" si="328"/>
        <v>0</v>
      </c>
      <c r="FRK18" s="224">
        <f t="shared" si="328"/>
        <v>0</v>
      </c>
      <c r="FRL18" s="224">
        <f t="shared" si="328"/>
        <v>0</v>
      </c>
      <c r="FRM18" s="224">
        <f t="shared" si="328"/>
        <v>0</v>
      </c>
      <c r="FRN18" s="224">
        <f t="shared" si="328"/>
        <v>0</v>
      </c>
      <c r="FRO18" s="224">
        <f t="shared" si="328"/>
        <v>0</v>
      </c>
      <c r="FRP18" s="224">
        <f t="shared" si="328"/>
        <v>0</v>
      </c>
      <c r="FRQ18" s="224">
        <f t="shared" ref="FRQ18:FUB18" si="329">SUM(FRQ19:FRQ21)</f>
        <v>0</v>
      </c>
      <c r="FRR18" s="224">
        <f t="shared" si="329"/>
        <v>0</v>
      </c>
      <c r="FRS18" s="224">
        <f t="shared" si="329"/>
        <v>0</v>
      </c>
      <c r="FRT18" s="224">
        <f t="shared" si="329"/>
        <v>0</v>
      </c>
      <c r="FRU18" s="224">
        <f t="shared" si="329"/>
        <v>0</v>
      </c>
      <c r="FRV18" s="224">
        <f t="shared" si="329"/>
        <v>0</v>
      </c>
      <c r="FRW18" s="224">
        <f t="shared" si="329"/>
        <v>0</v>
      </c>
      <c r="FRX18" s="224">
        <f t="shared" si="329"/>
        <v>0</v>
      </c>
      <c r="FRY18" s="224">
        <f t="shared" si="329"/>
        <v>0</v>
      </c>
      <c r="FRZ18" s="224">
        <f t="shared" si="329"/>
        <v>0</v>
      </c>
      <c r="FSA18" s="224">
        <f t="shared" si="329"/>
        <v>0</v>
      </c>
      <c r="FSB18" s="224">
        <f t="shared" si="329"/>
        <v>0</v>
      </c>
      <c r="FSC18" s="224">
        <f t="shared" si="329"/>
        <v>0</v>
      </c>
      <c r="FSD18" s="224">
        <f t="shared" si="329"/>
        <v>0</v>
      </c>
      <c r="FSE18" s="224">
        <f t="shared" si="329"/>
        <v>0</v>
      </c>
      <c r="FSF18" s="224">
        <f t="shared" si="329"/>
        <v>0</v>
      </c>
      <c r="FSG18" s="224">
        <f t="shared" si="329"/>
        <v>0</v>
      </c>
      <c r="FSH18" s="224">
        <f t="shared" si="329"/>
        <v>0</v>
      </c>
      <c r="FSI18" s="224">
        <f t="shared" si="329"/>
        <v>0</v>
      </c>
      <c r="FSJ18" s="224">
        <f t="shared" si="329"/>
        <v>0</v>
      </c>
      <c r="FSK18" s="224">
        <f t="shared" si="329"/>
        <v>0</v>
      </c>
      <c r="FSL18" s="224">
        <f t="shared" si="329"/>
        <v>0</v>
      </c>
      <c r="FSM18" s="224">
        <f t="shared" si="329"/>
        <v>0</v>
      </c>
      <c r="FSN18" s="224">
        <f t="shared" si="329"/>
        <v>0</v>
      </c>
      <c r="FSO18" s="224">
        <f t="shared" si="329"/>
        <v>0</v>
      </c>
      <c r="FSP18" s="224">
        <f t="shared" si="329"/>
        <v>0</v>
      </c>
      <c r="FSQ18" s="224">
        <f t="shared" si="329"/>
        <v>0</v>
      </c>
      <c r="FSR18" s="224">
        <f t="shared" si="329"/>
        <v>0</v>
      </c>
      <c r="FSS18" s="224">
        <f t="shared" si="329"/>
        <v>0</v>
      </c>
      <c r="FST18" s="224">
        <f t="shared" si="329"/>
        <v>0</v>
      </c>
      <c r="FSU18" s="224">
        <f t="shared" si="329"/>
        <v>0</v>
      </c>
      <c r="FSV18" s="224">
        <f t="shared" si="329"/>
        <v>0</v>
      </c>
      <c r="FSW18" s="224">
        <f t="shared" si="329"/>
        <v>0</v>
      </c>
      <c r="FSX18" s="224">
        <f t="shared" si="329"/>
        <v>0</v>
      </c>
      <c r="FSY18" s="224">
        <f t="shared" si="329"/>
        <v>0</v>
      </c>
      <c r="FSZ18" s="224">
        <f t="shared" si="329"/>
        <v>0</v>
      </c>
      <c r="FTA18" s="224">
        <f t="shared" si="329"/>
        <v>0</v>
      </c>
      <c r="FTB18" s="224">
        <f t="shared" si="329"/>
        <v>0</v>
      </c>
      <c r="FTC18" s="224">
        <f t="shared" si="329"/>
        <v>0</v>
      </c>
      <c r="FTD18" s="224">
        <f t="shared" si="329"/>
        <v>0</v>
      </c>
      <c r="FTE18" s="224">
        <f t="shared" si="329"/>
        <v>0</v>
      </c>
      <c r="FTF18" s="224">
        <f t="shared" si="329"/>
        <v>0</v>
      </c>
      <c r="FTG18" s="224">
        <f t="shared" si="329"/>
        <v>0</v>
      </c>
      <c r="FTH18" s="224">
        <f t="shared" si="329"/>
        <v>0</v>
      </c>
      <c r="FTI18" s="224">
        <f t="shared" si="329"/>
        <v>0</v>
      </c>
      <c r="FTJ18" s="224">
        <f t="shared" si="329"/>
        <v>0</v>
      </c>
      <c r="FTK18" s="224">
        <f t="shared" si="329"/>
        <v>0</v>
      </c>
      <c r="FTL18" s="224">
        <f t="shared" si="329"/>
        <v>0</v>
      </c>
      <c r="FTM18" s="224">
        <f t="shared" si="329"/>
        <v>0</v>
      </c>
      <c r="FTN18" s="224">
        <f t="shared" si="329"/>
        <v>0</v>
      </c>
      <c r="FTO18" s="224">
        <f t="shared" si="329"/>
        <v>0</v>
      </c>
      <c r="FTP18" s="224">
        <f t="shared" si="329"/>
        <v>0</v>
      </c>
      <c r="FTQ18" s="224">
        <f t="shared" si="329"/>
        <v>0</v>
      </c>
      <c r="FTR18" s="224">
        <f t="shared" si="329"/>
        <v>0</v>
      </c>
      <c r="FTS18" s="224">
        <f t="shared" si="329"/>
        <v>0</v>
      </c>
      <c r="FTT18" s="224">
        <f t="shared" si="329"/>
        <v>0</v>
      </c>
      <c r="FTU18" s="224">
        <f t="shared" si="329"/>
        <v>0</v>
      </c>
      <c r="FTV18" s="224">
        <f t="shared" si="329"/>
        <v>0</v>
      </c>
      <c r="FTW18" s="224">
        <f t="shared" si="329"/>
        <v>0</v>
      </c>
      <c r="FTX18" s="224">
        <f t="shared" si="329"/>
        <v>0</v>
      </c>
      <c r="FTY18" s="224">
        <f t="shared" si="329"/>
        <v>0</v>
      </c>
      <c r="FTZ18" s="224">
        <f t="shared" si="329"/>
        <v>0</v>
      </c>
      <c r="FUA18" s="224">
        <f t="shared" si="329"/>
        <v>0</v>
      </c>
      <c r="FUB18" s="224">
        <f t="shared" si="329"/>
        <v>0</v>
      </c>
      <c r="FUC18" s="224">
        <f t="shared" ref="FUC18:FWN18" si="330">SUM(FUC19:FUC21)</f>
        <v>0</v>
      </c>
      <c r="FUD18" s="224">
        <f t="shared" si="330"/>
        <v>0</v>
      </c>
      <c r="FUE18" s="224">
        <f t="shared" si="330"/>
        <v>0</v>
      </c>
      <c r="FUF18" s="224">
        <f t="shared" si="330"/>
        <v>0</v>
      </c>
      <c r="FUG18" s="224">
        <f t="shared" si="330"/>
        <v>0</v>
      </c>
      <c r="FUH18" s="224">
        <f t="shared" si="330"/>
        <v>0</v>
      </c>
      <c r="FUI18" s="224">
        <f t="shared" si="330"/>
        <v>0</v>
      </c>
      <c r="FUJ18" s="224">
        <f t="shared" si="330"/>
        <v>0</v>
      </c>
      <c r="FUK18" s="224">
        <f t="shared" si="330"/>
        <v>0</v>
      </c>
      <c r="FUL18" s="224">
        <f t="shared" si="330"/>
        <v>0</v>
      </c>
      <c r="FUM18" s="224">
        <f t="shared" si="330"/>
        <v>0</v>
      </c>
      <c r="FUN18" s="224">
        <f t="shared" si="330"/>
        <v>0</v>
      </c>
      <c r="FUO18" s="224">
        <f t="shared" si="330"/>
        <v>0</v>
      </c>
      <c r="FUP18" s="224">
        <f t="shared" si="330"/>
        <v>0</v>
      </c>
      <c r="FUQ18" s="224">
        <f t="shared" si="330"/>
        <v>0</v>
      </c>
      <c r="FUR18" s="224">
        <f t="shared" si="330"/>
        <v>0</v>
      </c>
      <c r="FUS18" s="224">
        <f t="shared" si="330"/>
        <v>0</v>
      </c>
      <c r="FUT18" s="224">
        <f t="shared" si="330"/>
        <v>0</v>
      </c>
      <c r="FUU18" s="224">
        <f t="shared" si="330"/>
        <v>0</v>
      </c>
      <c r="FUV18" s="224">
        <f t="shared" si="330"/>
        <v>0</v>
      </c>
      <c r="FUW18" s="224">
        <f t="shared" si="330"/>
        <v>0</v>
      </c>
      <c r="FUX18" s="224">
        <f t="shared" si="330"/>
        <v>0</v>
      </c>
      <c r="FUY18" s="224">
        <f t="shared" si="330"/>
        <v>0</v>
      </c>
      <c r="FUZ18" s="224">
        <f t="shared" si="330"/>
        <v>0</v>
      </c>
      <c r="FVA18" s="224">
        <f t="shared" si="330"/>
        <v>0</v>
      </c>
      <c r="FVB18" s="224">
        <f t="shared" si="330"/>
        <v>0</v>
      </c>
      <c r="FVC18" s="224">
        <f t="shared" si="330"/>
        <v>0</v>
      </c>
      <c r="FVD18" s="224">
        <f t="shared" si="330"/>
        <v>0</v>
      </c>
      <c r="FVE18" s="224">
        <f t="shared" si="330"/>
        <v>0</v>
      </c>
      <c r="FVF18" s="224">
        <f t="shared" si="330"/>
        <v>0</v>
      </c>
      <c r="FVG18" s="224">
        <f t="shared" si="330"/>
        <v>0</v>
      </c>
      <c r="FVH18" s="224">
        <f t="shared" si="330"/>
        <v>0</v>
      </c>
      <c r="FVI18" s="224">
        <f t="shared" si="330"/>
        <v>0</v>
      </c>
      <c r="FVJ18" s="224">
        <f t="shared" si="330"/>
        <v>0</v>
      </c>
      <c r="FVK18" s="224">
        <f t="shared" si="330"/>
        <v>0</v>
      </c>
      <c r="FVL18" s="224">
        <f t="shared" si="330"/>
        <v>0</v>
      </c>
      <c r="FVM18" s="224">
        <f t="shared" si="330"/>
        <v>0</v>
      </c>
      <c r="FVN18" s="224">
        <f t="shared" si="330"/>
        <v>0</v>
      </c>
      <c r="FVO18" s="224">
        <f t="shared" si="330"/>
        <v>0</v>
      </c>
      <c r="FVP18" s="224">
        <f t="shared" si="330"/>
        <v>0</v>
      </c>
      <c r="FVQ18" s="224">
        <f t="shared" si="330"/>
        <v>0</v>
      </c>
      <c r="FVR18" s="224">
        <f t="shared" si="330"/>
        <v>0</v>
      </c>
      <c r="FVS18" s="224">
        <f t="shared" si="330"/>
        <v>0</v>
      </c>
      <c r="FVT18" s="224">
        <f t="shared" si="330"/>
        <v>0</v>
      </c>
      <c r="FVU18" s="224">
        <f t="shared" si="330"/>
        <v>0</v>
      </c>
      <c r="FVV18" s="224">
        <f t="shared" si="330"/>
        <v>0</v>
      </c>
      <c r="FVW18" s="224">
        <f t="shared" si="330"/>
        <v>0</v>
      </c>
      <c r="FVX18" s="224">
        <f t="shared" si="330"/>
        <v>0</v>
      </c>
      <c r="FVY18" s="224">
        <f t="shared" si="330"/>
        <v>0</v>
      </c>
      <c r="FVZ18" s="224">
        <f t="shared" si="330"/>
        <v>0</v>
      </c>
      <c r="FWA18" s="224">
        <f t="shared" si="330"/>
        <v>0</v>
      </c>
      <c r="FWB18" s="224">
        <f t="shared" si="330"/>
        <v>0</v>
      </c>
      <c r="FWC18" s="224">
        <f t="shared" si="330"/>
        <v>0</v>
      </c>
      <c r="FWD18" s="224">
        <f t="shared" si="330"/>
        <v>0</v>
      </c>
      <c r="FWE18" s="224">
        <f t="shared" si="330"/>
        <v>0</v>
      </c>
      <c r="FWF18" s="224">
        <f t="shared" si="330"/>
        <v>0</v>
      </c>
      <c r="FWG18" s="224">
        <f t="shared" si="330"/>
        <v>0</v>
      </c>
      <c r="FWH18" s="224">
        <f t="shared" si="330"/>
        <v>0</v>
      </c>
      <c r="FWI18" s="224">
        <f t="shared" si="330"/>
        <v>0</v>
      </c>
      <c r="FWJ18" s="224">
        <f t="shared" si="330"/>
        <v>0</v>
      </c>
      <c r="FWK18" s="224">
        <f t="shared" si="330"/>
        <v>0</v>
      </c>
      <c r="FWL18" s="224">
        <f t="shared" si="330"/>
        <v>0</v>
      </c>
      <c r="FWM18" s="224">
        <f t="shared" si="330"/>
        <v>0</v>
      </c>
      <c r="FWN18" s="224">
        <f t="shared" si="330"/>
        <v>0</v>
      </c>
      <c r="FWO18" s="224">
        <f t="shared" ref="FWO18:FYZ18" si="331">SUM(FWO19:FWO21)</f>
        <v>0</v>
      </c>
      <c r="FWP18" s="224">
        <f t="shared" si="331"/>
        <v>0</v>
      </c>
      <c r="FWQ18" s="224">
        <f t="shared" si="331"/>
        <v>0</v>
      </c>
      <c r="FWR18" s="224">
        <f t="shared" si="331"/>
        <v>0</v>
      </c>
      <c r="FWS18" s="224">
        <f t="shared" si="331"/>
        <v>0</v>
      </c>
      <c r="FWT18" s="224">
        <f t="shared" si="331"/>
        <v>0</v>
      </c>
      <c r="FWU18" s="224">
        <f t="shared" si="331"/>
        <v>0</v>
      </c>
      <c r="FWV18" s="224">
        <f t="shared" si="331"/>
        <v>0</v>
      </c>
      <c r="FWW18" s="224">
        <f t="shared" si="331"/>
        <v>0</v>
      </c>
      <c r="FWX18" s="224">
        <f t="shared" si="331"/>
        <v>0</v>
      </c>
      <c r="FWY18" s="224">
        <f t="shared" si="331"/>
        <v>0</v>
      </c>
      <c r="FWZ18" s="224">
        <f t="shared" si="331"/>
        <v>0</v>
      </c>
      <c r="FXA18" s="224">
        <f t="shared" si="331"/>
        <v>0</v>
      </c>
      <c r="FXB18" s="224">
        <f t="shared" si="331"/>
        <v>0</v>
      </c>
      <c r="FXC18" s="224">
        <f t="shared" si="331"/>
        <v>0</v>
      </c>
      <c r="FXD18" s="224">
        <f t="shared" si="331"/>
        <v>0</v>
      </c>
      <c r="FXE18" s="224">
        <f t="shared" si="331"/>
        <v>0</v>
      </c>
      <c r="FXF18" s="224">
        <f t="shared" si="331"/>
        <v>0</v>
      </c>
      <c r="FXG18" s="224">
        <f t="shared" si="331"/>
        <v>0</v>
      </c>
      <c r="FXH18" s="224">
        <f t="shared" si="331"/>
        <v>0</v>
      </c>
      <c r="FXI18" s="224">
        <f t="shared" si="331"/>
        <v>0</v>
      </c>
      <c r="FXJ18" s="224">
        <f t="shared" si="331"/>
        <v>0</v>
      </c>
      <c r="FXK18" s="224">
        <f t="shared" si="331"/>
        <v>0</v>
      </c>
      <c r="FXL18" s="224">
        <f t="shared" si="331"/>
        <v>0</v>
      </c>
      <c r="FXM18" s="224">
        <f t="shared" si="331"/>
        <v>0</v>
      </c>
      <c r="FXN18" s="224">
        <f t="shared" si="331"/>
        <v>0</v>
      </c>
      <c r="FXO18" s="224">
        <f t="shared" si="331"/>
        <v>0</v>
      </c>
      <c r="FXP18" s="224">
        <f t="shared" si="331"/>
        <v>0</v>
      </c>
      <c r="FXQ18" s="224">
        <f t="shared" si="331"/>
        <v>0</v>
      </c>
      <c r="FXR18" s="224">
        <f t="shared" si="331"/>
        <v>0</v>
      </c>
      <c r="FXS18" s="224">
        <f t="shared" si="331"/>
        <v>0</v>
      </c>
      <c r="FXT18" s="224">
        <f t="shared" si="331"/>
        <v>0</v>
      </c>
      <c r="FXU18" s="224">
        <f t="shared" si="331"/>
        <v>0</v>
      </c>
      <c r="FXV18" s="224">
        <f t="shared" si="331"/>
        <v>0</v>
      </c>
      <c r="FXW18" s="224">
        <f t="shared" si="331"/>
        <v>0</v>
      </c>
      <c r="FXX18" s="224">
        <f t="shared" si="331"/>
        <v>0</v>
      </c>
      <c r="FXY18" s="224">
        <f t="shared" si="331"/>
        <v>0</v>
      </c>
      <c r="FXZ18" s="224">
        <f t="shared" si="331"/>
        <v>0</v>
      </c>
      <c r="FYA18" s="224">
        <f t="shared" si="331"/>
        <v>0</v>
      </c>
      <c r="FYB18" s="224">
        <f t="shared" si="331"/>
        <v>0</v>
      </c>
      <c r="FYC18" s="224">
        <f t="shared" si="331"/>
        <v>0</v>
      </c>
      <c r="FYD18" s="224">
        <f t="shared" si="331"/>
        <v>0</v>
      </c>
      <c r="FYE18" s="224">
        <f t="shared" si="331"/>
        <v>0</v>
      </c>
      <c r="FYF18" s="224">
        <f t="shared" si="331"/>
        <v>0</v>
      </c>
      <c r="FYG18" s="224">
        <f t="shared" si="331"/>
        <v>0</v>
      </c>
      <c r="FYH18" s="224">
        <f t="shared" si="331"/>
        <v>0</v>
      </c>
      <c r="FYI18" s="224">
        <f t="shared" si="331"/>
        <v>0</v>
      </c>
      <c r="FYJ18" s="224">
        <f t="shared" si="331"/>
        <v>0</v>
      </c>
      <c r="FYK18" s="224">
        <f t="shared" si="331"/>
        <v>0</v>
      </c>
      <c r="FYL18" s="224">
        <f t="shared" si="331"/>
        <v>0</v>
      </c>
      <c r="FYM18" s="224">
        <f t="shared" si="331"/>
        <v>0</v>
      </c>
      <c r="FYN18" s="224">
        <f t="shared" si="331"/>
        <v>0</v>
      </c>
      <c r="FYO18" s="224">
        <f t="shared" si="331"/>
        <v>0</v>
      </c>
      <c r="FYP18" s="224">
        <f t="shared" si="331"/>
        <v>0</v>
      </c>
      <c r="FYQ18" s="224">
        <f t="shared" si="331"/>
        <v>0</v>
      </c>
      <c r="FYR18" s="224">
        <f t="shared" si="331"/>
        <v>0</v>
      </c>
      <c r="FYS18" s="224">
        <f t="shared" si="331"/>
        <v>0</v>
      </c>
      <c r="FYT18" s="224">
        <f t="shared" si="331"/>
        <v>0</v>
      </c>
      <c r="FYU18" s="224">
        <f t="shared" si="331"/>
        <v>0</v>
      </c>
      <c r="FYV18" s="224">
        <f t="shared" si="331"/>
        <v>0</v>
      </c>
      <c r="FYW18" s="224">
        <f t="shared" si="331"/>
        <v>0</v>
      </c>
      <c r="FYX18" s="224">
        <f t="shared" si="331"/>
        <v>0</v>
      </c>
      <c r="FYY18" s="224">
        <f t="shared" si="331"/>
        <v>0</v>
      </c>
      <c r="FYZ18" s="224">
        <f t="shared" si="331"/>
        <v>0</v>
      </c>
      <c r="FZA18" s="224">
        <f t="shared" ref="FZA18:GBL18" si="332">SUM(FZA19:FZA21)</f>
        <v>0</v>
      </c>
      <c r="FZB18" s="224">
        <f t="shared" si="332"/>
        <v>0</v>
      </c>
      <c r="FZC18" s="224">
        <f t="shared" si="332"/>
        <v>0</v>
      </c>
      <c r="FZD18" s="224">
        <f t="shared" si="332"/>
        <v>0</v>
      </c>
      <c r="FZE18" s="224">
        <f t="shared" si="332"/>
        <v>0</v>
      </c>
      <c r="FZF18" s="224">
        <f t="shared" si="332"/>
        <v>0</v>
      </c>
      <c r="FZG18" s="224">
        <f t="shared" si="332"/>
        <v>0</v>
      </c>
      <c r="FZH18" s="224">
        <f t="shared" si="332"/>
        <v>0</v>
      </c>
      <c r="FZI18" s="224">
        <f t="shared" si="332"/>
        <v>0</v>
      </c>
      <c r="FZJ18" s="224">
        <f t="shared" si="332"/>
        <v>0</v>
      </c>
      <c r="FZK18" s="224">
        <f t="shared" si="332"/>
        <v>0</v>
      </c>
      <c r="FZL18" s="224">
        <f t="shared" si="332"/>
        <v>0</v>
      </c>
      <c r="FZM18" s="224">
        <f t="shared" si="332"/>
        <v>0</v>
      </c>
      <c r="FZN18" s="224">
        <f t="shared" si="332"/>
        <v>0</v>
      </c>
      <c r="FZO18" s="224">
        <f t="shared" si="332"/>
        <v>0</v>
      </c>
      <c r="FZP18" s="224">
        <f t="shared" si="332"/>
        <v>0</v>
      </c>
      <c r="FZQ18" s="224">
        <f t="shared" si="332"/>
        <v>0</v>
      </c>
      <c r="FZR18" s="224">
        <f t="shared" si="332"/>
        <v>0</v>
      </c>
      <c r="FZS18" s="224">
        <f t="shared" si="332"/>
        <v>0</v>
      </c>
      <c r="FZT18" s="224">
        <f t="shared" si="332"/>
        <v>0</v>
      </c>
      <c r="FZU18" s="224">
        <f t="shared" si="332"/>
        <v>0</v>
      </c>
      <c r="FZV18" s="224">
        <f t="shared" si="332"/>
        <v>0</v>
      </c>
      <c r="FZW18" s="224">
        <f t="shared" si="332"/>
        <v>0</v>
      </c>
      <c r="FZX18" s="224">
        <f t="shared" si="332"/>
        <v>0</v>
      </c>
      <c r="FZY18" s="224">
        <f t="shared" si="332"/>
        <v>0</v>
      </c>
      <c r="FZZ18" s="224">
        <f t="shared" si="332"/>
        <v>0</v>
      </c>
      <c r="GAA18" s="224">
        <f t="shared" si="332"/>
        <v>0</v>
      </c>
      <c r="GAB18" s="224">
        <f t="shared" si="332"/>
        <v>0</v>
      </c>
      <c r="GAC18" s="224">
        <f t="shared" si="332"/>
        <v>0</v>
      </c>
      <c r="GAD18" s="224">
        <f t="shared" si="332"/>
        <v>0</v>
      </c>
      <c r="GAE18" s="224">
        <f t="shared" si="332"/>
        <v>0</v>
      </c>
      <c r="GAF18" s="224">
        <f t="shared" si="332"/>
        <v>0</v>
      </c>
      <c r="GAG18" s="224">
        <f t="shared" si="332"/>
        <v>0</v>
      </c>
      <c r="GAH18" s="224">
        <f t="shared" si="332"/>
        <v>0</v>
      </c>
      <c r="GAI18" s="224">
        <f t="shared" si="332"/>
        <v>0</v>
      </c>
      <c r="GAJ18" s="224">
        <f t="shared" si="332"/>
        <v>0</v>
      </c>
      <c r="GAK18" s="224">
        <f t="shared" si="332"/>
        <v>0</v>
      </c>
      <c r="GAL18" s="224">
        <f t="shared" si="332"/>
        <v>0</v>
      </c>
      <c r="GAM18" s="224">
        <f t="shared" si="332"/>
        <v>0</v>
      </c>
      <c r="GAN18" s="224">
        <f t="shared" si="332"/>
        <v>0</v>
      </c>
      <c r="GAO18" s="224">
        <f t="shared" si="332"/>
        <v>0</v>
      </c>
      <c r="GAP18" s="224">
        <f t="shared" si="332"/>
        <v>0</v>
      </c>
      <c r="GAQ18" s="224">
        <f t="shared" si="332"/>
        <v>0</v>
      </c>
      <c r="GAR18" s="224">
        <f t="shared" si="332"/>
        <v>0</v>
      </c>
      <c r="GAS18" s="224">
        <f t="shared" si="332"/>
        <v>0</v>
      </c>
      <c r="GAT18" s="224">
        <f t="shared" si="332"/>
        <v>0</v>
      </c>
      <c r="GAU18" s="224">
        <f t="shared" si="332"/>
        <v>0</v>
      </c>
      <c r="GAV18" s="224">
        <f t="shared" si="332"/>
        <v>0</v>
      </c>
      <c r="GAW18" s="224">
        <f t="shared" si="332"/>
        <v>0</v>
      </c>
      <c r="GAX18" s="224">
        <f t="shared" si="332"/>
        <v>0</v>
      </c>
      <c r="GAY18" s="224">
        <f t="shared" si="332"/>
        <v>0</v>
      </c>
      <c r="GAZ18" s="224">
        <f t="shared" si="332"/>
        <v>0</v>
      </c>
      <c r="GBA18" s="224">
        <f t="shared" si="332"/>
        <v>0</v>
      </c>
      <c r="GBB18" s="224">
        <f t="shared" si="332"/>
        <v>0</v>
      </c>
      <c r="GBC18" s="224">
        <f t="shared" si="332"/>
        <v>0</v>
      </c>
      <c r="GBD18" s="224">
        <f t="shared" si="332"/>
        <v>0</v>
      </c>
      <c r="GBE18" s="224">
        <f t="shared" si="332"/>
        <v>0</v>
      </c>
      <c r="GBF18" s="224">
        <f t="shared" si="332"/>
        <v>0</v>
      </c>
      <c r="GBG18" s="224">
        <f t="shared" si="332"/>
        <v>0</v>
      </c>
      <c r="GBH18" s="224">
        <f t="shared" si="332"/>
        <v>0</v>
      </c>
      <c r="GBI18" s="224">
        <f t="shared" si="332"/>
        <v>0</v>
      </c>
      <c r="GBJ18" s="224">
        <f t="shared" si="332"/>
        <v>0</v>
      </c>
      <c r="GBK18" s="224">
        <f t="shared" si="332"/>
        <v>0</v>
      </c>
      <c r="GBL18" s="224">
        <f t="shared" si="332"/>
        <v>0</v>
      </c>
      <c r="GBM18" s="224">
        <f t="shared" ref="GBM18:GDX18" si="333">SUM(GBM19:GBM21)</f>
        <v>0</v>
      </c>
      <c r="GBN18" s="224">
        <f t="shared" si="333"/>
        <v>0</v>
      </c>
      <c r="GBO18" s="224">
        <f t="shared" si="333"/>
        <v>0</v>
      </c>
      <c r="GBP18" s="224">
        <f t="shared" si="333"/>
        <v>0</v>
      </c>
      <c r="GBQ18" s="224">
        <f t="shared" si="333"/>
        <v>0</v>
      </c>
      <c r="GBR18" s="224">
        <f t="shared" si="333"/>
        <v>0</v>
      </c>
      <c r="GBS18" s="224">
        <f t="shared" si="333"/>
        <v>0</v>
      </c>
      <c r="GBT18" s="224">
        <f t="shared" si="333"/>
        <v>0</v>
      </c>
      <c r="GBU18" s="224">
        <f t="shared" si="333"/>
        <v>0</v>
      </c>
      <c r="GBV18" s="224">
        <f t="shared" si="333"/>
        <v>0</v>
      </c>
      <c r="GBW18" s="224">
        <f t="shared" si="333"/>
        <v>0</v>
      </c>
      <c r="GBX18" s="224">
        <f t="shared" si="333"/>
        <v>0</v>
      </c>
      <c r="GBY18" s="224">
        <f t="shared" si="333"/>
        <v>0</v>
      </c>
      <c r="GBZ18" s="224">
        <f t="shared" si="333"/>
        <v>0</v>
      </c>
      <c r="GCA18" s="224">
        <f t="shared" si="333"/>
        <v>0</v>
      </c>
      <c r="GCB18" s="224">
        <f t="shared" si="333"/>
        <v>0</v>
      </c>
      <c r="GCC18" s="224">
        <f t="shared" si="333"/>
        <v>0</v>
      </c>
      <c r="GCD18" s="224">
        <f t="shared" si="333"/>
        <v>0</v>
      </c>
      <c r="GCE18" s="224">
        <f t="shared" si="333"/>
        <v>0</v>
      </c>
      <c r="GCF18" s="224">
        <f t="shared" si="333"/>
        <v>0</v>
      </c>
      <c r="GCG18" s="224">
        <f t="shared" si="333"/>
        <v>0</v>
      </c>
      <c r="GCH18" s="224">
        <f t="shared" si="333"/>
        <v>0</v>
      </c>
      <c r="GCI18" s="224">
        <f t="shared" si="333"/>
        <v>0</v>
      </c>
      <c r="GCJ18" s="224">
        <f t="shared" si="333"/>
        <v>0</v>
      </c>
      <c r="GCK18" s="224">
        <f t="shared" si="333"/>
        <v>0</v>
      </c>
      <c r="GCL18" s="224">
        <f t="shared" si="333"/>
        <v>0</v>
      </c>
      <c r="GCM18" s="224">
        <f t="shared" si="333"/>
        <v>0</v>
      </c>
      <c r="GCN18" s="224">
        <f t="shared" si="333"/>
        <v>0</v>
      </c>
      <c r="GCO18" s="224">
        <f t="shared" si="333"/>
        <v>0</v>
      </c>
      <c r="GCP18" s="224">
        <f t="shared" si="333"/>
        <v>0</v>
      </c>
      <c r="GCQ18" s="224">
        <f t="shared" si="333"/>
        <v>0</v>
      </c>
      <c r="GCR18" s="224">
        <f t="shared" si="333"/>
        <v>0</v>
      </c>
      <c r="GCS18" s="224">
        <f t="shared" si="333"/>
        <v>0</v>
      </c>
      <c r="GCT18" s="224">
        <f t="shared" si="333"/>
        <v>0</v>
      </c>
      <c r="GCU18" s="224">
        <f t="shared" si="333"/>
        <v>0</v>
      </c>
      <c r="GCV18" s="224">
        <f t="shared" si="333"/>
        <v>0</v>
      </c>
      <c r="GCW18" s="224">
        <f t="shared" si="333"/>
        <v>0</v>
      </c>
      <c r="GCX18" s="224">
        <f t="shared" si="333"/>
        <v>0</v>
      </c>
      <c r="GCY18" s="224">
        <f t="shared" si="333"/>
        <v>0</v>
      </c>
      <c r="GCZ18" s="224">
        <f t="shared" si="333"/>
        <v>0</v>
      </c>
      <c r="GDA18" s="224">
        <f t="shared" si="333"/>
        <v>0</v>
      </c>
      <c r="GDB18" s="224">
        <f t="shared" si="333"/>
        <v>0</v>
      </c>
      <c r="GDC18" s="224">
        <f t="shared" si="333"/>
        <v>0</v>
      </c>
      <c r="GDD18" s="224">
        <f t="shared" si="333"/>
        <v>0</v>
      </c>
      <c r="GDE18" s="224">
        <f t="shared" si="333"/>
        <v>0</v>
      </c>
      <c r="GDF18" s="224">
        <f t="shared" si="333"/>
        <v>0</v>
      </c>
      <c r="GDG18" s="224">
        <f t="shared" si="333"/>
        <v>0</v>
      </c>
      <c r="GDH18" s="224">
        <f t="shared" si="333"/>
        <v>0</v>
      </c>
      <c r="GDI18" s="224">
        <f t="shared" si="333"/>
        <v>0</v>
      </c>
      <c r="GDJ18" s="224">
        <f t="shared" si="333"/>
        <v>0</v>
      </c>
      <c r="GDK18" s="224">
        <f t="shared" si="333"/>
        <v>0</v>
      </c>
      <c r="GDL18" s="224">
        <f t="shared" si="333"/>
        <v>0</v>
      </c>
      <c r="GDM18" s="224">
        <f t="shared" si="333"/>
        <v>0</v>
      </c>
      <c r="GDN18" s="224">
        <f t="shared" si="333"/>
        <v>0</v>
      </c>
      <c r="GDO18" s="224">
        <f t="shared" si="333"/>
        <v>0</v>
      </c>
      <c r="GDP18" s="224">
        <f t="shared" si="333"/>
        <v>0</v>
      </c>
      <c r="GDQ18" s="224">
        <f t="shared" si="333"/>
        <v>0</v>
      </c>
      <c r="GDR18" s="224">
        <f t="shared" si="333"/>
        <v>0</v>
      </c>
      <c r="GDS18" s="224">
        <f t="shared" si="333"/>
        <v>0</v>
      </c>
      <c r="GDT18" s="224">
        <f t="shared" si="333"/>
        <v>0</v>
      </c>
      <c r="GDU18" s="224">
        <f t="shared" si="333"/>
        <v>0</v>
      </c>
      <c r="GDV18" s="224">
        <f t="shared" si="333"/>
        <v>0</v>
      </c>
      <c r="GDW18" s="224">
        <f t="shared" si="333"/>
        <v>0</v>
      </c>
      <c r="GDX18" s="224">
        <f t="shared" si="333"/>
        <v>0</v>
      </c>
      <c r="GDY18" s="224">
        <f t="shared" ref="GDY18:GGJ18" si="334">SUM(GDY19:GDY21)</f>
        <v>0</v>
      </c>
      <c r="GDZ18" s="224">
        <f t="shared" si="334"/>
        <v>0</v>
      </c>
      <c r="GEA18" s="224">
        <f t="shared" si="334"/>
        <v>0</v>
      </c>
      <c r="GEB18" s="224">
        <f t="shared" si="334"/>
        <v>0</v>
      </c>
      <c r="GEC18" s="224">
        <f t="shared" si="334"/>
        <v>0</v>
      </c>
      <c r="GED18" s="224">
        <f t="shared" si="334"/>
        <v>0</v>
      </c>
      <c r="GEE18" s="224">
        <f t="shared" si="334"/>
        <v>0</v>
      </c>
      <c r="GEF18" s="224">
        <f t="shared" si="334"/>
        <v>0</v>
      </c>
      <c r="GEG18" s="224">
        <f t="shared" si="334"/>
        <v>0</v>
      </c>
      <c r="GEH18" s="224">
        <f t="shared" si="334"/>
        <v>0</v>
      </c>
      <c r="GEI18" s="224">
        <f t="shared" si="334"/>
        <v>0</v>
      </c>
      <c r="GEJ18" s="224">
        <f t="shared" si="334"/>
        <v>0</v>
      </c>
      <c r="GEK18" s="224">
        <f t="shared" si="334"/>
        <v>0</v>
      </c>
      <c r="GEL18" s="224">
        <f t="shared" si="334"/>
        <v>0</v>
      </c>
      <c r="GEM18" s="224">
        <f t="shared" si="334"/>
        <v>0</v>
      </c>
      <c r="GEN18" s="224">
        <f t="shared" si="334"/>
        <v>0</v>
      </c>
      <c r="GEO18" s="224">
        <f t="shared" si="334"/>
        <v>0</v>
      </c>
      <c r="GEP18" s="224">
        <f t="shared" si="334"/>
        <v>0</v>
      </c>
      <c r="GEQ18" s="224">
        <f t="shared" si="334"/>
        <v>0</v>
      </c>
      <c r="GER18" s="224">
        <f t="shared" si="334"/>
        <v>0</v>
      </c>
      <c r="GES18" s="224">
        <f t="shared" si="334"/>
        <v>0</v>
      </c>
      <c r="GET18" s="224">
        <f t="shared" si="334"/>
        <v>0</v>
      </c>
      <c r="GEU18" s="224">
        <f t="shared" si="334"/>
        <v>0</v>
      </c>
      <c r="GEV18" s="224">
        <f t="shared" si="334"/>
        <v>0</v>
      </c>
      <c r="GEW18" s="224">
        <f t="shared" si="334"/>
        <v>0</v>
      </c>
      <c r="GEX18" s="224">
        <f t="shared" si="334"/>
        <v>0</v>
      </c>
      <c r="GEY18" s="224">
        <f t="shared" si="334"/>
        <v>0</v>
      </c>
      <c r="GEZ18" s="224">
        <f t="shared" si="334"/>
        <v>0</v>
      </c>
      <c r="GFA18" s="224">
        <f t="shared" si="334"/>
        <v>0</v>
      </c>
      <c r="GFB18" s="224">
        <f t="shared" si="334"/>
        <v>0</v>
      </c>
      <c r="GFC18" s="224">
        <f t="shared" si="334"/>
        <v>0</v>
      </c>
      <c r="GFD18" s="224">
        <f t="shared" si="334"/>
        <v>0</v>
      </c>
      <c r="GFE18" s="224">
        <f t="shared" si="334"/>
        <v>0</v>
      </c>
      <c r="GFF18" s="224">
        <f t="shared" si="334"/>
        <v>0</v>
      </c>
      <c r="GFG18" s="224">
        <f t="shared" si="334"/>
        <v>0</v>
      </c>
      <c r="GFH18" s="224">
        <f t="shared" si="334"/>
        <v>0</v>
      </c>
      <c r="GFI18" s="224">
        <f t="shared" si="334"/>
        <v>0</v>
      </c>
      <c r="GFJ18" s="224">
        <f t="shared" si="334"/>
        <v>0</v>
      </c>
      <c r="GFK18" s="224">
        <f t="shared" si="334"/>
        <v>0</v>
      </c>
      <c r="GFL18" s="224">
        <f t="shared" si="334"/>
        <v>0</v>
      </c>
      <c r="GFM18" s="224">
        <f t="shared" si="334"/>
        <v>0</v>
      </c>
      <c r="GFN18" s="224">
        <f t="shared" si="334"/>
        <v>0</v>
      </c>
      <c r="GFO18" s="224">
        <f t="shared" si="334"/>
        <v>0</v>
      </c>
      <c r="GFP18" s="224">
        <f t="shared" si="334"/>
        <v>0</v>
      </c>
      <c r="GFQ18" s="224">
        <f t="shared" si="334"/>
        <v>0</v>
      </c>
      <c r="GFR18" s="224">
        <f t="shared" si="334"/>
        <v>0</v>
      </c>
      <c r="GFS18" s="224">
        <f t="shared" si="334"/>
        <v>0</v>
      </c>
      <c r="GFT18" s="224">
        <f t="shared" si="334"/>
        <v>0</v>
      </c>
      <c r="GFU18" s="224">
        <f t="shared" si="334"/>
        <v>0</v>
      </c>
      <c r="GFV18" s="224">
        <f t="shared" si="334"/>
        <v>0</v>
      </c>
      <c r="GFW18" s="224">
        <f t="shared" si="334"/>
        <v>0</v>
      </c>
      <c r="GFX18" s="224">
        <f t="shared" si="334"/>
        <v>0</v>
      </c>
      <c r="GFY18" s="224">
        <f t="shared" si="334"/>
        <v>0</v>
      </c>
      <c r="GFZ18" s="224">
        <f t="shared" si="334"/>
        <v>0</v>
      </c>
      <c r="GGA18" s="224">
        <f t="shared" si="334"/>
        <v>0</v>
      </c>
      <c r="GGB18" s="224">
        <f t="shared" si="334"/>
        <v>0</v>
      </c>
      <c r="GGC18" s="224">
        <f t="shared" si="334"/>
        <v>0</v>
      </c>
      <c r="GGD18" s="224">
        <f t="shared" si="334"/>
        <v>0</v>
      </c>
      <c r="GGE18" s="224">
        <f t="shared" si="334"/>
        <v>0</v>
      </c>
      <c r="GGF18" s="224">
        <f t="shared" si="334"/>
        <v>0</v>
      </c>
      <c r="GGG18" s="224">
        <f t="shared" si="334"/>
        <v>0</v>
      </c>
      <c r="GGH18" s="224">
        <f t="shared" si="334"/>
        <v>0</v>
      </c>
      <c r="GGI18" s="224">
        <f t="shared" si="334"/>
        <v>0</v>
      </c>
      <c r="GGJ18" s="224">
        <f t="shared" si="334"/>
        <v>0</v>
      </c>
      <c r="GGK18" s="224">
        <f t="shared" ref="GGK18:GIV18" si="335">SUM(GGK19:GGK21)</f>
        <v>0</v>
      </c>
      <c r="GGL18" s="224">
        <f t="shared" si="335"/>
        <v>0</v>
      </c>
      <c r="GGM18" s="224">
        <f t="shared" si="335"/>
        <v>0</v>
      </c>
      <c r="GGN18" s="224">
        <f t="shared" si="335"/>
        <v>0</v>
      </c>
      <c r="GGO18" s="224">
        <f t="shared" si="335"/>
        <v>0</v>
      </c>
      <c r="GGP18" s="224">
        <f t="shared" si="335"/>
        <v>0</v>
      </c>
      <c r="GGQ18" s="224">
        <f t="shared" si="335"/>
        <v>0</v>
      </c>
      <c r="GGR18" s="224">
        <f t="shared" si="335"/>
        <v>0</v>
      </c>
      <c r="GGS18" s="224">
        <f t="shared" si="335"/>
        <v>0</v>
      </c>
      <c r="GGT18" s="224">
        <f t="shared" si="335"/>
        <v>0</v>
      </c>
      <c r="GGU18" s="224">
        <f t="shared" si="335"/>
        <v>0</v>
      </c>
      <c r="GGV18" s="224">
        <f t="shared" si="335"/>
        <v>0</v>
      </c>
      <c r="GGW18" s="224">
        <f t="shared" si="335"/>
        <v>0</v>
      </c>
      <c r="GGX18" s="224">
        <f t="shared" si="335"/>
        <v>0</v>
      </c>
      <c r="GGY18" s="224">
        <f t="shared" si="335"/>
        <v>0</v>
      </c>
      <c r="GGZ18" s="224">
        <f t="shared" si="335"/>
        <v>0</v>
      </c>
      <c r="GHA18" s="224">
        <f t="shared" si="335"/>
        <v>0</v>
      </c>
      <c r="GHB18" s="224">
        <f t="shared" si="335"/>
        <v>0</v>
      </c>
      <c r="GHC18" s="224">
        <f t="shared" si="335"/>
        <v>0</v>
      </c>
      <c r="GHD18" s="224">
        <f t="shared" si="335"/>
        <v>0</v>
      </c>
      <c r="GHE18" s="224">
        <f t="shared" si="335"/>
        <v>0</v>
      </c>
      <c r="GHF18" s="224">
        <f t="shared" si="335"/>
        <v>0</v>
      </c>
      <c r="GHG18" s="224">
        <f t="shared" si="335"/>
        <v>0</v>
      </c>
      <c r="GHH18" s="224">
        <f t="shared" si="335"/>
        <v>0</v>
      </c>
      <c r="GHI18" s="224">
        <f t="shared" si="335"/>
        <v>0</v>
      </c>
      <c r="GHJ18" s="224">
        <f t="shared" si="335"/>
        <v>0</v>
      </c>
      <c r="GHK18" s="224">
        <f t="shared" si="335"/>
        <v>0</v>
      </c>
      <c r="GHL18" s="224">
        <f t="shared" si="335"/>
        <v>0</v>
      </c>
      <c r="GHM18" s="224">
        <f t="shared" si="335"/>
        <v>0</v>
      </c>
      <c r="GHN18" s="224">
        <f t="shared" si="335"/>
        <v>0</v>
      </c>
      <c r="GHO18" s="224">
        <f t="shared" si="335"/>
        <v>0</v>
      </c>
      <c r="GHP18" s="224">
        <f t="shared" si="335"/>
        <v>0</v>
      </c>
      <c r="GHQ18" s="224">
        <f t="shared" si="335"/>
        <v>0</v>
      </c>
      <c r="GHR18" s="224">
        <f t="shared" si="335"/>
        <v>0</v>
      </c>
      <c r="GHS18" s="224">
        <f t="shared" si="335"/>
        <v>0</v>
      </c>
      <c r="GHT18" s="224">
        <f t="shared" si="335"/>
        <v>0</v>
      </c>
      <c r="GHU18" s="224">
        <f t="shared" si="335"/>
        <v>0</v>
      </c>
      <c r="GHV18" s="224">
        <f t="shared" si="335"/>
        <v>0</v>
      </c>
      <c r="GHW18" s="224">
        <f t="shared" si="335"/>
        <v>0</v>
      </c>
      <c r="GHX18" s="224">
        <f t="shared" si="335"/>
        <v>0</v>
      </c>
      <c r="GHY18" s="224">
        <f t="shared" si="335"/>
        <v>0</v>
      </c>
      <c r="GHZ18" s="224">
        <f t="shared" si="335"/>
        <v>0</v>
      </c>
      <c r="GIA18" s="224">
        <f t="shared" si="335"/>
        <v>0</v>
      </c>
      <c r="GIB18" s="224">
        <f t="shared" si="335"/>
        <v>0</v>
      </c>
      <c r="GIC18" s="224">
        <f t="shared" si="335"/>
        <v>0</v>
      </c>
      <c r="GID18" s="224">
        <f t="shared" si="335"/>
        <v>0</v>
      </c>
      <c r="GIE18" s="224">
        <f t="shared" si="335"/>
        <v>0</v>
      </c>
      <c r="GIF18" s="224">
        <f t="shared" si="335"/>
        <v>0</v>
      </c>
      <c r="GIG18" s="224">
        <f t="shared" si="335"/>
        <v>0</v>
      </c>
      <c r="GIH18" s="224">
        <f t="shared" si="335"/>
        <v>0</v>
      </c>
      <c r="GII18" s="224">
        <f t="shared" si="335"/>
        <v>0</v>
      </c>
      <c r="GIJ18" s="224">
        <f t="shared" si="335"/>
        <v>0</v>
      </c>
      <c r="GIK18" s="224">
        <f t="shared" si="335"/>
        <v>0</v>
      </c>
      <c r="GIL18" s="224">
        <f t="shared" si="335"/>
        <v>0</v>
      </c>
      <c r="GIM18" s="224">
        <f t="shared" si="335"/>
        <v>0</v>
      </c>
      <c r="GIN18" s="224">
        <f t="shared" si="335"/>
        <v>0</v>
      </c>
      <c r="GIO18" s="224">
        <f t="shared" si="335"/>
        <v>0</v>
      </c>
      <c r="GIP18" s="224">
        <f t="shared" si="335"/>
        <v>0</v>
      </c>
      <c r="GIQ18" s="224">
        <f t="shared" si="335"/>
        <v>0</v>
      </c>
      <c r="GIR18" s="224">
        <f t="shared" si="335"/>
        <v>0</v>
      </c>
      <c r="GIS18" s="224">
        <f t="shared" si="335"/>
        <v>0</v>
      </c>
      <c r="GIT18" s="224">
        <f t="shared" si="335"/>
        <v>0</v>
      </c>
      <c r="GIU18" s="224">
        <f t="shared" si="335"/>
        <v>0</v>
      </c>
      <c r="GIV18" s="224">
        <f t="shared" si="335"/>
        <v>0</v>
      </c>
      <c r="GIW18" s="224">
        <f t="shared" ref="GIW18:GLH18" si="336">SUM(GIW19:GIW21)</f>
        <v>0</v>
      </c>
      <c r="GIX18" s="224">
        <f t="shared" si="336"/>
        <v>0</v>
      </c>
      <c r="GIY18" s="224">
        <f t="shared" si="336"/>
        <v>0</v>
      </c>
      <c r="GIZ18" s="224">
        <f t="shared" si="336"/>
        <v>0</v>
      </c>
      <c r="GJA18" s="224">
        <f t="shared" si="336"/>
        <v>0</v>
      </c>
      <c r="GJB18" s="224">
        <f t="shared" si="336"/>
        <v>0</v>
      </c>
      <c r="GJC18" s="224">
        <f t="shared" si="336"/>
        <v>0</v>
      </c>
      <c r="GJD18" s="224">
        <f t="shared" si="336"/>
        <v>0</v>
      </c>
      <c r="GJE18" s="224">
        <f t="shared" si="336"/>
        <v>0</v>
      </c>
      <c r="GJF18" s="224">
        <f t="shared" si="336"/>
        <v>0</v>
      </c>
      <c r="GJG18" s="224">
        <f t="shared" si="336"/>
        <v>0</v>
      </c>
      <c r="GJH18" s="224">
        <f t="shared" si="336"/>
        <v>0</v>
      </c>
      <c r="GJI18" s="224">
        <f t="shared" si="336"/>
        <v>0</v>
      </c>
      <c r="GJJ18" s="224">
        <f t="shared" si="336"/>
        <v>0</v>
      </c>
      <c r="GJK18" s="224">
        <f t="shared" si="336"/>
        <v>0</v>
      </c>
      <c r="GJL18" s="224">
        <f t="shared" si="336"/>
        <v>0</v>
      </c>
      <c r="GJM18" s="224">
        <f t="shared" si="336"/>
        <v>0</v>
      </c>
      <c r="GJN18" s="224">
        <f t="shared" si="336"/>
        <v>0</v>
      </c>
      <c r="GJO18" s="224">
        <f t="shared" si="336"/>
        <v>0</v>
      </c>
      <c r="GJP18" s="224">
        <f t="shared" si="336"/>
        <v>0</v>
      </c>
      <c r="GJQ18" s="224">
        <f t="shared" si="336"/>
        <v>0</v>
      </c>
      <c r="GJR18" s="224">
        <f t="shared" si="336"/>
        <v>0</v>
      </c>
      <c r="GJS18" s="224">
        <f t="shared" si="336"/>
        <v>0</v>
      </c>
      <c r="GJT18" s="224">
        <f t="shared" si="336"/>
        <v>0</v>
      </c>
      <c r="GJU18" s="224">
        <f t="shared" si="336"/>
        <v>0</v>
      </c>
      <c r="GJV18" s="224">
        <f t="shared" si="336"/>
        <v>0</v>
      </c>
      <c r="GJW18" s="224">
        <f t="shared" si="336"/>
        <v>0</v>
      </c>
      <c r="GJX18" s="224">
        <f t="shared" si="336"/>
        <v>0</v>
      </c>
      <c r="GJY18" s="224">
        <f t="shared" si="336"/>
        <v>0</v>
      </c>
      <c r="GJZ18" s="224">
        <f t="shared" si="336"/>
        <v>0</v>
      </c>
      <c r="GKA18" s="224">
        <f t="shared" si="336"/>
        <v>0</v>
      </c>
      <c r="GKB18" s="224">
        <f t="shared" si="336"/>
        <v>0</v>
      </c>
      <c r="GKC18" s="224">
        <f t="shared" si="336"/>
        <v>0</v>
      </c>
      <c r="GKD18" s="224">
        <f t="shared" si="336"/>
        <v>0</v>
      </c>
      <c r="GKE18" s="224">
        <f t="shared" si="336"/>
        <v>0</v>
      </c>
      <c r="GKF18" s="224">
        <f t="shared" si="336"/>
        <v>0</v>
      </c>
      <c r="GKG18" s="224">
        <f t="shared" si="336"/>
        <v>0</v>
      </c>
      <c r="GKH18" s="224">
        <f t="shared" si="336"/>
        <v>0</v>
      </c>
      <c r="GKI18" s="224">
        <f t="shared" si="336"/>
        <v>0</v>
      </c>
      <c r="GKJ18" s="224">
        <f t="shared" si="336"/>
        <v>0</v>
      </c>
      <c r="GKK18" s="224">
        <f t="shared" si="336"/>
        <v>0</v>
      </c>
      <c r="GKL18" s="224">
        <f t="shared" si="336"/>
        <v>0</v>
      </c>
      <c r="GKM18" s="224">
        <f t="shared" si="336"/>
        <v>0</v>
      </c>
      <c r="GKN18" s="224">
        <f t="shared" si="336"/>
        <v>0</v>
      </c>
      <c r="GKO18" s="224">
        <f t="shared" si="336"/>
        <v>0</v>
      </c>
      <c r="GKP18" s="224">
        <f t="shared" si="336"/>
        <v>0</v>
      </c>
      <c r="GKQ18" s="224">
        <f t="shared" si="336"/>
        <v>0</v>
      </c>
      <c r="GKR18" s="224">
        <f t="shared" si="336"/>
        <v>0</v>
      </c>
      <c r="GKS18" s="224">
        <f t="shared" si="336"/>
        <v>0</v>
      </c>
      <c r="GKT18" s="224">
        <f t="shared" si="336"/>
        <v>0</v>
      </c>
      <c r="GKU18" s="224">
        <f t="shared" si="336"/>
        <v>0</v>
      </c>
      <c r="GKV18" s="224">
        <f t="shared" si="336"/>
        <v>0</v>
      </c>
      <c r="GKW18" s="224">
        <f t="shared" si="336"/>
        <v>0</v>
      </c>
      <c r="GKX18" s="224">
        <f t="shared" si="336"/>
        <v>0</v>
      </c>
      <c r="GKY18" s="224">
        <f t="shared" si="336"/>
        <v>0</v>
      </c>
      <c r="GKZ18" s="224">
        <f t="shared" si="336"/>
        <v>0</v>
      </c>
      <c r="GLA18" s="224">
        <f t="shared" si="336"/>
        <v>0</v>
      </c>
      <c r="GLB18" s="224">
        <f t="shared" si="336"/>
        <v>0</v>
      </c>
      <c r="GLC18" s="224">
        <f t="shared" si="336"/>
        <v>0</v>
      </c>
      <c r="GLD18" s="224">
        <f t="shared" si="336"/>
        <v>0</v>
      </c>
      <c r="GLE18" s="224">
        <f t="shared" si="336"/>
        <v>0</v>
      </c>
      <c r="GLF18" s="224">
        <f t="shared" si="336"/>
        <v>0</v>
      </c>
      <c r="GLG18" s="224">
        <f t="shared" si="336"/>
        <v>0</v>
      </c>
      <c r="GLH18" s="224">
        <f t="shared" si="336"/>
        <v>0</v>
      </c>
      <c r="GLI18" s="224">
        <f t="shared" ref="GLI18:GNT18" si="337">SUM(GLI19:GLI21)</f>
        <v>0</v>
      </c>
      <c r="GLJ18" s="224">
        <f t="shared" si="337"/>
        <v>0</v>
      </c>
      <c r="GLK18" s="224">
        <f t="shared" si="337"/>
        <v>0</v>
      </c>
      <c r="GLL18" s="224">
        <f t="shared" si="337"/>
        <v>0</v>
      </c>
      <c r="GLM18" s="224">
        <f t="shared" si="337"/>
        <v>0</v>
      </c>
      <c r="GLN18" s="224">
        <f t="shared" si="337"/>
        <v>0</v>
      </c>
      <c r="GLO18" s="224">
        <f t="shared" si="337"/>
        <v>0</v>
      </c>
      <c r="GLP18" s="224">
        <f t="shared" si="337"/>
        <v>0</v>
      </c>
      <c r="GLQ18" s="224">
        <f t="shared" si="337"/>
        <v>0</v>
      </c>
      <c r="GLR18" s="224">
        <f t="shared" si="337"/>
        <v>0</v>
      </c>
      <c r="GLS18" s="224">
        <f t="shared" si="337"/>
        <v>0</v>
      </c>
      <c r="GLT18" s="224">
        <f t="shared" si="337"/>
        <v>0</v>
      </c>
      <c r="GLU18" s="224">
        <f t="shared" si="337"/>
        <v>0</v>
      </c>
      <c r="GLV18" s="224">
        <f t="shared" si="337"/>
        <v>0</v>
      </c>
      <c r="GLW18" s="224">
        <f t="shared" si="337"/>
        <v>0</v>
      </c>
      <c r="GLX18" s="224">
        <f t="shared" si="337"/>
        <v>0</v>
      </c>
      <c r="GLY18" s="224">
        <f t="shared" si="337"/>
        <v>0</v>
      </c>
      <c r="GLZ18" s="224">
        <f t="shared" si="337"/>
        <v>0</v>
      </c>
      <c r="GMA18" s="224">
        <f t="shared" si="337"/>
        <v>0</v>
      </c>
      <c r="GMB18" s="224">
        <f t="shared" si="337"/>
        <v>0</v>
      </c>
      <c r="GMC18" s="224">
        <f t="shared" si="337"/>
        <v>0</v>
      </c>
      <c r="GMD18" s="224">
        <f t="shared" si="337"/>
        <v>0</v>
      </c>
      <c r="GME18" s="224">
        <f t="shared" si="337"/>
        <v>0</v>
      </c>
      <c r="GMF18" s="224">
        <f t="shared" si="337"/>
        <v>0</v>
      </c>
      <c r="GMG18" s="224">
        <f t="shared" si="337"/>
        <v>0</v>
      </c>
      <c r="GMH18" s="224">
        <f t="shared" si="337"/>
        <v>0</v>
      </c>
      <c r="GMI18" s="224">
        <f t="shared" si="337"/>
        <v>0</v>
      </c>
      <c r="GMJ18" s="224">
        <f t="shared" si="337"/>
        <v>0</v>
      </c>
      <c r="GMK18" s="224">
        <f t="shared" si="337"/>
        <v>0</v>
      </c>
      <c r="GML18" s="224">
        <f t="shared" si="337"/>
        <v>0</v>
      </c>
      <c r="GMM18" s="224">
        <f t="shared" si="337"/>
        <v>0</v>
      </c>
      <c r="GMN18" s="224">
        <f t="shared" si="337"/>
        <v>0</v>
      </c>
      <c r="GMO18" s="224">
        <f t="shared" si="337"/>
        <v>0</v>
      </c>
      <c r="GMP18" s="224">
        <f t="shared" si="337"/>
        <v>0</v>
      </c>
      <c r="GMQ18" s="224">
        <f t="shared" si="337"/>
        <v>0</v>
      </c>
      <c r="GMR18" s="224">
        <f t="shared" si="337"/>
        <v>0</v>
      </c>
      <c r="GMS18" s="224">
        <f t="shared" si="337"/>
        <v>0</v>
      </c>
      <c r="GMT18" s="224">
        <f t="shared" si="337"/>
        <v>0</v>
      </c>
      <c r="GMU18" s="224">
        <f t="shared" si="337"/>
        <v>0</v>
      </c>
      <c r="GMV18" s="224">
        <f t="shared" si="337"/>
        <v>0</v>
      </c>
      <c r="GMW18" s="224">
        <f t="shared" si="337"/>
        <v>0</v>
      </c>
      <c r="GMX18" s="224">
        <f t="shared" si="337"/>
        <v>0</v>
      </c>
      <c r="GMY18" s="224">
        <f t="shared" si="337"/>
        <v>0</v>
      </c>
      <c r="GMZ18" s="224">
        <f t="shared" si="337"/>
        <v>0</v>
      </c>
      <c r="GNA18" s="224">
        <f t="shared" si="337"/>
        <v>0</v>
      </c>
      <c r="GNB18" s="224">
        <f t="shared" si="337"/>
        <v>0</v>
      </c>
      <c r="GNC18" s="224">
        <f t="shared" si="337"/>
        <v>0</v>
      </c>
      <c r="GND18" s="224">
        <f t="shared" si="337"/>
        <v>0</v>
      </c>
      <c r="GNE18" s="224">
        <f t="shared" si="337"/>
        <v>0</v>
      </c>
      <c r="GNF18" s="224">
        <f t="shared" si="337"/>
        <v>0</v>
      </c>
      <c r="GNG18" s="224">
        <f t="shared" si="337"/>
        <v>0</v>
      </c>
      <c r="GNH18" s="224">
        <f t="shared" si="337"/>
        <v>0</v>
      </c>
      <c r="GNI18" s="224">
        <f t="shared" si="337"/>
        <v>0</v>
      </c>
      <c r="GNJ18" s="224">
        <f t="shared" si="337"/>
        <v>0</v>
      </c>
      <c r="GNK18" s="224">
        <f t="shared" si="337"/>
        <v>0</v>
      </c>
      <c r="GNL18" s="224">
        <f t="shared" si="337"/>
        <v>0</v>
      </c>
      <c r="GNM18" s="224">
        <f t="shared" si="337"/>
        <v>0</v>
      </c>
      <c r="GNN18" s="224">
        <f t="shared" si="337"/>
        <v>0</v>
      </c>
      <c r="GNO18" s="224">
        <f t="shared" si="337"/>
        <v>0</v>
      </c>
      <c r="GNP18" s="224">
        <f t="shared" si="337"/>
        <v>0</v>
      </c>
      <c r="GNQ18" s="224">
        <f t="shared" si="337"/>
        <v>0</v>
      </c>
      <c r="GNR18" s="224">
        <f t="shared" si="337"/>
        <v>0</v>
      </c>
      <c r="GNS18" s="224">
        <f t="shared" si="337"/>
        <v>0</v>
      </c>
      <c r="GNT18" s="224">
        <f t="shared" si="337"/>
        <v>0</v>
      </c>
      <c r="GNU18" s="224">
        <f t="shared" ref="GNU18:GQF18" si="338">SUM(GNU19:GNU21)</f>
        <v>0</v>
      </c>
      <c r="GNV18" s="224">
        <f t="shared" si="338"/>
        <v>0</v>
      </c>
      <c r="GNW18" s="224">
        <f t="shared" si="338"/>
        <v>0</v>
      </c>
      <c r="GNX18" s="224">
        <f t="shared" si="338"/>
        <v>0</v>
      </c>
      <c r="GNY18" s="224">
        <f t="shared" si="338"/>
        <v>0</v>
      </c>
      <c r="GNZ18" s="224">
        <f t="shared" si="338"/>
        <v>0</v>
      </c>
      <c r="GOA18" s="224">
        <f t="shared" si="338"/>
        <v>0</v>
      </c>
      <c r="GOB18" s="224">
        <f t="shared" si="338"/>
        <v>0</v>
      </c>
      <c r="GOC18" s="224">
        <f t="shared" si="338"/>
        <v>0</v>
      </c>
      <c r="GOD18" s="224">
        <f t="shared" si="338"/>
        <v>0</v>
      </c>
      <c r="GOE18" s="224">
        <f t="shared" si="338"/>
        <v>0</v>
      </c>
      <c r="GOF18" s="224">
        <f t="shared" si="338"/>
        <v>0</v>
      </c>
      <c r="GOG18" s="224">
        <f t="shared" si="338"/>
        <v>0</v>
      </c>
      <c r="GOH18" s="224">
        <f t="shared" si="338"/>
        <v>0</v>
      </c>
      <c r="GOI18" s="224">
        <f t="shared" si="338"/>
        <v>0</v>
      </c>
      <c r="GOJ18" s="224">
        <f t="shared" si="338"/>
        <v>0</v>
      </c>
      <c r="GOK18" s="224">
        <f t="shared" si="338"/>
        <v>0</v>
      </c>
      <c r="GOL18" s="224">
        <f t="shared" si="338"/>
        <v>0</v>
      </c>
      <c r="GOM18" s="224">
        <f t="shared" si="338"/>
        <v>0</v>
      </c>
      <c r="GON18" s="224">
        <f t="shared" si="338"/>
        <v>0</v>
      </c>
      <c r="GOO18" s="224">
        <f t="shared" si="338"/>
        <v>0</v>
      </c>
      <c r="GOP18" s="224">
        <f t="shared" si="338"/>
        <v>0</v>
      </c>
      <c r="GOQ18" s="224">
        <f t="shared" si="338"/>
        <v>0</v>
      </c>
      <c r="GOR18" s="224">
        <f t="shared" si="338"/>
        <v>0</v>
      </c>
      <c r="GOS18" s="224">
        <f t="shared" si="338"/>
        <v>0</v>
      </c>
      <c r="GOT18" s="224">
        <f t="shared" si="338"/>
        <v>0</v>
      </c>
      <c r="GOU18" s="224">
        <f t="shared" si="338"/>
        <v>0</v>
      </c>
      <c r="GOV18" s="224">
        <f t="shared" si="338"/>
        <v>0</v>
      </c>
      <c r="GOW18" s="224">
        <f t="shared" si="338"/>
        <v>0</v>
      </c>
      <c r="GOX18" s="224">
        <f t="shared" si="338"/>
        <v>0</v>
      </c>
      <c r="GOY18" s="224">
        <f t="shared" si="338"/>
        <v>0</v>
      </c>
      <c r="GOZ18" s="224">
        <f t="shared" si="338"/>
        <v>0</v>
      </c>
      <c r="GPA18" s="224">
        <f t="shared" si="338"/>
        <v>0</v>
      </c>
      <c r="GPB18" s="224">
        <f t="shared" si="338"/>
        <v>0</v>
      </c>
      <c r="GPC18" s="224">
        <f t="shared" si="338"/>
        <v>0</v>
      </c>
      <c r="GPD18" s="224">
        <f t="shared" si="338"/>
        <v>0</v>
      </c>
      <c r="GPE18" s="224">
        <f t="shared" si="338"/>
        <v>0</v>
      </c>
      <c r="GPF18" s="224">
        <f t="shared" si="338"/>
        <v>0</v>
      </c>
      <c r="GPG18" s="224">
        <f t="shared" si="338"/>
        <v>0</v>
      </c>
      <c r="GPH18" s="224">
        <f t="shared" si="338"/>
        <v>0</v>
      </c>
      <c r="GPI18" s="224">
        <f t="shared" si="338"/>
        <v>0</v>
      </c>
      <c r="GPJ18" s="224">
        <f t="shared" si="338"/>
        <v>0</v>
      </c>
      <c r="GPK18" s="224">
        <f t="shared" si="338"/>
        <v>0</v>
      </c>
      <c r="GPL18" s="224">
        <f t="shared" si="338"/>
        <v>0</v>
      </c>
      <c r="GPM18" s="224">
        <f t="shared" si="338"/>
        <v>0</v>
      </c>
      <c r="GPN18" s="224">
        <f t="shared" si="338"/>
        <v>0</v>
      </c>
      <c r="GPO18" s="224">
        <f t="shared" si="338"/>
        <v>0</v>
      </c>
      <c r="GPP18" s="224">
        <f t="shared" si="338"/>
        <v>0</v>
      </c>
      <c r="GPQ18" s="224">
        <f t="shared" si="338"/>
        <v>0</v>
      </c>
      <c r="GPR18" s="224">
        <f t="shared" si="338"/>
        <v>0</v>
      </c>
      <c r="GPS18" s="224">
        <f t="shared" si="338"/>
        <v>0</v>
      </c>
      <c r="GPT18" s="224">
        <f t="shared" si="338"/>
        <v>0</v>
      </c>
      <c r="GPU18" s="224">
        <f t="shared" si="338"/>
        <v>0</v>
      </c>
      <c r="GPV18" s="224">
        <f t="shared" si="338"/>
        <v>0</v>
      </c>
      <c r="GPW18" s="224">
        <f t="shared" si="338"/>
        <v>0</v>
      </c>
      <c r="GPX18" s="224">
        <f t="shared" si="338"/>
        <v>0</v>
      </c>
      <c r="GPY18" s="224">
        <f t="shared" si="338"/>
        <v>0</v>
      </c>
      <c r="GPZ18" s="224">
        <f t="shared" si="338"/>
        <v>0</v>
      </c>
      <c r="GQA18" s="224">
        <f t="shared" si="338"/>
        <v>0</v>
      </c>
      <c r="GQB18" s="224">
        <f t="shared" si="338"/>
        <v>0</v>
      </c>
      <c r="GQC18" s="224">
        <f t="shared" si="338"/>
        <v>0</v>
      </c>
      <c r="GQD18" s="224">
        <f t="shared" si="338"/>
        <v>0</v>
      </c>
      <c r="GQE18" s="224">
        <f t="shared" si="338"/>
        <v>0</v>
      </c>
      <c r="GQF18" s="224">
        <f t="shared" si="338"/>
        <v>0</v>
      </c>
      <c r="GQG18" s="224">
        <f t="shared" ref="GQG18:GSR18" si="339">SUM(GQG19:GQG21)</f>
        <v>0</v>
      </c>
      <c r="GQH18" s="224">
        <f t="shared" si="339"/>
        <v>0</v>
      </c>
      <c r="GQI18" s="224">
        <f t="shared" si="339"/>
        <v>0</v>
      </c>
      <c r="GQJ18" s="224">
        <f t="shared" si="339"/>
        <v>0</v>
      </c>
      <c r="GQK18" s="224">
        <f t="shared" si="339"/>
        <v>0</v>
      </c>
      <c r="GQL18" s="224">
        <f t="shared" si="339"/>
        <v>0</v>
      </c>
      <c r="GQM18" s="224">
        <f t="shared" si="339"/>
        <v>0</v>
      </c>
      <c r="GQN18" s="224">
        <f t="shared" si="339"/>
        <v>0</v>
      </c>
      <c r="GQO18" s="224">
        <f t="shared" si="339"/>
        <v>0</v>
      </c>
      <c r="GQP18" s="224">
        <f t="shared" si="339"/>
        <v>0</v>
      </c>
      <c r="GQQ18" s="224">
        <f t="shared" si="339"/>
        <v>0</v>
      </c>
      <c r="GQR18" s="224">
        <f t="shared" si="339"/>
        <v>0</v>
      </c>
      <c r="GQS18" s="224">
        <f t="shared" si="339"/>
        <v>0</v>
      </c>
      <c r="GQT18" s="224">
        <f t="shared" si="339"/>
        <v>0</v>
      </c>
      <c r="GQU18" s="224">
        <f t="shared" si="339"/>
        <v>0</v>
      </c>
      <c r="GQV18" s="224">
        <f t="shared" si="339"/>
        <v>0</v>
      </c>
      <c r="GQW18" s="224">
        <f t="shared" si="339"/>
        <v>0</v>
      </c>
      <c r="GQX18" s="224">
        <f t="shared" si="339"/>
        <v>0</v>
      </c>
      <c r="GQY18" s="224">
        <f t="shared" si="339"/>
        <v>0</v>
      </c>
      <c r="GQZ18" s="224">
        <f t="shared" si="339"/>
        <v>0</v>
      </c>
      <c r="GRA18" s="224">
        <f t="shared" si="339"/>
        <v>0</v>
      </c>
      <c r="GRB18" s="224">
        <f t="shared" si="339"/>
        <v>0</v>
      </c>
      <c r="GRC18" s="224">
        <f t="shared" si="339"/>
        <v>0</v>
      </c>
      <c r="GRD18" s="224">
        <f t="shared" si="339"/>
        <v>0</v>
      </c>
      <c r="GRE18" s="224">
        <f t="shared" si="339"/>
        <v>0</v>
      </c>
      <c r="GRF18" s="224">
        <f t="shared" si="339"/>
        <v>0</v>
      </c>
      <c r="GRG18" s="224">
        <f t="shared" si="339"/>
        <v>0</v>
      </c>
      <c r="GRH18" s="224">
        <f t="shared" si="339"/>
        <v>0</v>
      </c>
      <c r="GRI18" s="224">
        <f t="shared" si="339"/>
        <v>0</v>
      </c>
      <c r="GRJ18" s="224">
        <f t="shared" si="339"/>
        <v>0</v>
      </c>
      <c r="GRK18" s="224">
        <f t="shared" si="339"/>
        <v>0</v>
      </c>
      <c r="GRL18" s="224">
        <f t="shared" si="339"/>
        <v>0</v>
      </c>
      <c r="GRM18" s="224">
        <f t="shared" si="339"/>
        <v>0</v>
      </c>
      <c r="GRN18" s="224">
        <f t="shared" si="339"/>
        <v>0</v>
      </c>
      <c r="GRO18" s="224">
        <f t="shared" si="339"/>
        <v>0</v>
      </c>
      <c r="GRP18" s="224">
        <f t="shared" si="339"/>
        <v>0</v>
      </c>
      <c r="GRQ18" s="224">
        <f t="shared" si="339"/>
        <v>0</v>
      </c>
      <c r="GRR18" s="224">
        <f t="shared" si="339"/>
        <v>0</v>
      </c>
      <c r="GRS18" s="224">
        <f t="shared" si="339"/>
        <v>0</v>
      </c>
      <c r="GRT18" s="224">
        <f t="shared" si="339"/>
        <v>0</v>
      </c>
      <c r="GRU18" s="224">
        <f t="shared" si="339"/>
        <v>0</v>
      </c>
      <c r="GRV18" s="224">
        <f t="shared" si="339"/>
        <v>0</v>
      </c>
      <c r="GRW18" s="224">
        <f t="shared" si="339"/>
        <v>0</v>
      </c>
      <c r="GRX18" s="224">
        <f t="shared" si="339"/>
        <v>0</v>
      </c>
      <c r="GRY18" s="224">
        <f t="shared" si="339"/>
        <v>0</v>
      </c>
      <c r="GRZ18" s="224">
        <f t="shared" si="339"/>
        <v>0</v>
      </c>
      <c r="GSA18" s="224">
        <f t="shared" si="339"/>
        <v>0</v>
      </c>
      <c r="GSB18" s="224">
        <f t="shared" si="339"/>
        <v>0</v>
      </c>
      <c r="GSC18" s="224">
        <f t="shared" si="339"/>
        <v>0</v>
      </c>
      <c r="GSD18" s="224">
        <f t="shared" si="339"/>
        <v>0</v>
      </c>
      <c r="GSE18" s="224">
        <f t="shared" si="339"/>
        <v>0</v>
      </c>
      <c r="GSF18" s="224">
        <f t="shared" si="339"/>
        <v>0</v>
      </c>
      <c r="GSG18" s="224">
        <f t="shared" si="339"/>
        <v>0</v>
      </c>
      <c r="GSH18" s="224">
        <f t="shared" si="339"/>
        <v>0</v>
      </c>
      <c r="GSI18" s="224">
        <f t="shared" si="339"/>
        <v>0</v>
      </c>
      <c r="GSJ18" s="224">
        <f t="shared" si="339"/>
        <v>0</v>
      </c>
      <c r="GSK18" s="224">
        <f t="shared" si="339"/>
        <v>0</v>
      </c>
      <c r="GSL18" s="224">
        <f t="shared" si="339"/>
        <v>0</v>
      </c>
      <c r="GSM18" s="224">
        <f t="shared" si="339"/>
        <v>0</v>
      </c>
      <c r="GSN18" s="224">
        <f t="shared" si="339"/>
        <v>0</v>
      </c>
      <c r="GSO18" s="224">
        <f t="shared" si="339"/>
        <v>0</v>
      </c>
      <c r="GSP18" s="224">
        <f t="shared" si="339"/>
        <v>0</v>
      </c>
      <c r="GSQ18" s="224">
        <f t="shared" si="339"/>
        <v>0</v>
      </c>
      <c r="GSR18" s="224">
        <f t="shared" si="339"/>
        <v>0</v>
      </c>
      <c r="GSS18" s="224">
        <f t="shared" ref="GSS18:GVD18" si="340">SUM(GSS19:GSS21)</f>
        <v>0</v>
      </c>
      <c r="GST18" s="224">
        <f t="shared" si="340"/>
        <v>0</v>
      </c>
      <c r="GSU18" s="224">
        <f t="shared" si="340"/>
        <v>0</v>
      </c>
      <c r="GSV18" s="224">
        <f t="shared" si="340"/>
        <v>0</v>
      </c>
      <c r="GSW18" s="224">
        <f t="shared" si="340"/>
        <v>0</v>
      </c>
      <c r="GSX18" s="224">
        <f t="shared" si="340"/>
        <v>0</v>
      </c>
      <c r="GSY18" s="224">
        <f t="shared" si="340"/>
        <v>0</v>
      </c>
      <c r="GSZ18" s="224">
        <f t="shared" si="340"/>
        <v>0</v>
      </c>
      <c r="GTA18" s="224">
        <f t="shared" si="340"/>
        <v>0</v>
      </c>
      <c r="GTB18" s="224">
        <f t="shared" si="340"/>
        <v>0</v>
      </c>
      <c r="GTC18" s="224">
        <f t="shared" si="340"/>
        <v>0</v>
      </c>
      <c r="GTD18" s="224">
        <f t="shared" si="340"/>
        <v>0</v>
      </c>
      <c r="GTE18" s="224">
        <f t="shared" si="340"/>
        <v>0</v>
      </c>
      <c r="GTF18" s="224">
        <f t="shared" si="340"/>
        <v>0</v>
      </c>
      <c r="GTG18" s="224">
        <f t="shared" si="340"/>
        <v>0</v>
      </c>
      <c r="GTH18" s="224">
        <f t="shared" si="340"/>
        <v>0</v>
      </c>
      <c r="GTI18" s="224">
        <f t="shared" si="340"/>
        <v>0</v>
      </c>
      <c r="GTJ18" s="224">
        <f t="shared" si="340"/>
        <v>0</v>
      </c>
      <c r="GTK18" s="224">
        <f t="shared" si="340"/>
        <v>0</v>
      </c>
      <c r="GTL18" s="224">
        <f t="shared" si="340"/>
        <v>0</v>
      </c>
      <c r="GTM18" s="224">
        <f t="shared" si="340"/>
        <v>0</v>
      </c>
      <c r="GTN18" s="224">
        <f t="shared" si="340"/>
        <v>0</v>
      </c>
      <c r="GTO18" s="224">
        <f t="shared" si="340"/>
        <v>0</v>
      </c>
      <c r="GTP18" s="224">
        <f t="shared" si="340"/>
        <v>0</v>
      </c>
      <c r="GTQ18" s="224">
        <f t="shared" si="340"/>
        <v>0</v>
      </c>
      <c r="GTR18" s="224">
        <f t="shared" si="340"/>
        <v>0</v>
      </c>
      <c r="GTS18" s="224">
        <f t="shared" si="340"/>
        <v>0</v>
      </c>
      <c r="GTT18" s="224">
        <f t="shared" si="340"/>
        <v>0</v>
      </c>
      <c r="GTU18" s="224">
        <f t="shared" si="340"/>
        <v>0</v>
      </c>
      <c r="GTV18" s="224">
        <f t="shared" si="340"/>
        <v>0</v>
      </c>
      <c r="GTW18" s="224">
        <f t="shared" si="340"/>
        <v>0</v>
      </c>
      <c r="GTX18" s="224">
        <f t="shared" si="340"/>
        <v>0</v>
      </c>
      <c r="GTY18" s="224">
        <f t="shared" si="340"/>
        <v>0</v>
      </c>
      <c r="GTZ18" s="224">
        <f t="shared" si="340"/>
        <v>0</v>
      </c>
      <c r="GUA18" s="224">
        <f t="shared" si="340"/>
        <v>0</v>
      </c>
      <c r="GUB18" s="224">
        <f t="shared" si="340"/>
        <v>0</v>
      </c>
      <c r="GUC18" s="224">
        <f t="shared" si="340"/>
        <v>0</v>
      </c>
      <c r="GUD18" s="224">
        <f t="shared" si="340"/>
        <v>0</v>
      </c>
      <c r="GUE18" s="224">
        <f t="shared" si="340"/>
        <v>0</v>
      </c>
      <c r="GUF18" s="224">
        <f t="shared" si="340"/>
        <v>0</v>
      </c>
      <c r="GUG18" s="224">
        <f t="shared" si="340"/>
        <v>0</v>
      </c>
      <c r="GUH18" s="224">
        <f t="shared" si="340"/>
        <v>0</v>
      </c>
      <c r="GUI18" s="224">
        <f t="shared" si="340"/>
        <v>0</v>
      </c>
      <c r="GUJ18" s="224">
        <f t="shared" si="340"/>
        <v>0</v>
      </c>
      <c r="GUK18" s="224">
        <f t="shared" si="340"/>
        <v>0</v>
      </c>
      <c r="GUL18" s="224">
        <f t="shared" si="340"/>
        <v>0</v>
      </c>
      <c r="GUM18" s="224">
        <f t="shared" si="340"/>
        <v>0</v>
      </c>
      <c r="GUN18" s="224">
        <f t="shared" si="340"/>
        <v>0</v>
      </c>
      <c r="GUO18" s="224">
        <f t="shared" si="340"/>
        <v>0</v>
      </c>
      <c r="GUP18" s="224">
        <f t="shared" si="340"/>
        <v>0</v>
      </c>
      <c r="GUQ18" s="224">
        <f t="shared" si="340"/>
        <v>0</v>
      </c>
      <c r="GUR18" s="224">
        <f t="shared" si="340"/>
        <v>0</v>
      </c>
      <c r="GUS18" s="224">
        <f t="shared" si="340"/>
        <v>0</v>
      </c>
      <c r="GUT18" s="224">
        <f t="shared" si="340"/>
        <v>0</v>
      </c>
      <c r="GUU18" s="224">
        <f t="shared" si="340"/>
        <v>0</v>
      </c>
      <c r="GUV18" s="224">
        <f t="shared" si="340"/>
        <v>0</v>
      </c>
      <c r="GUW18" s="224">
        <f t="shared" si="340"/>
        <v>0</v>
      </c>
      <c r="GUX18" s="224">
        <f t="shared" si="340"/>
        <v>0</v>
      </c>
      <c r="GUY18" s="224">
        <f t="shared" si="340"/>
        <v>0</v>
      </c>
      <c r="GUZ18" s="224">
        <f t="shared" si="340"/>
        <v>0</v>
      </c>
      <c r="GVA18" s="224">
        <f t="shared" si="340"/>
        <v>0</v>
      </c>
      <c r="GVB18" s="224">
        <f t="shared" si="340"/>
        <v>0</v>
      </c>
      <c r="GVC18" s="224">
        <f t="shared" si="340"/>
        <v>0</v>
      </c>
      <c r="GVD18" s="224">
        <f t="shared" si="340"/>
        <v>0</v>
      </c>
      <c r="GVE18" s="224">
        <f t="shared" ref="GVE18:GXP18" si="341">SUM(GVE19:GVE21)</f>
        <v>0</v>
      </c>
      <c r="GVF18" s="224">
        <f t="shared" si="341"/>
        <v>0</v>
      </c>
      <c r="GVG18" s="224">
        <f t="shared" si="341"/>
        <v>0</v>
      </c>
      <c r="GVH18" s="224">
        <f t="shared" si="341"/>
        <v>0</v>
      </c>
      <c r="GVI18" s="224">
        <f t="shared" si="341"/>
        <v>0</v>
      </c>
      <c r="GVJ18" s="224">
        <f t="shared" si="341"/>
        <v>0</v>
      </c>
      <c r="GVK18" s="224">
        <f t="shared" si="341"/>
        <v>0</v>
      </c>
      <c r="GVL18" s="224">
        <f t="shared" si="341"/>
        <v>0</v>
      </c>
      <c r="GVM18" s="224">
        <f t="shared" si="341"/>
        <v>0</v>
      </c>
      <c r="GVN18" s="224">
        <f t="shared" si="341"/>
        <v>0</v>
      </c>
      <c r="GVO18" s="224">
        <f t="shared" si="341"/>
        <v>0</v>
      </c>
      <c r="GVP18" s="224">
        <f t="shared" si="341"/>
        <v>0</v>
      </c>
      <c r="GVQ18" s="224">
        <f t="shared" si="341"/>
        <v>0</v>
      </c>
      <c r="GVR18" s="224">
        <f t="shared" si="341"/>
        <v>0</v>
      </c>
      <c r="GVS18" s="224">
        <f t="shared" si="341"/>
        <v>0</v>
      </c>
      <c r="GVT18" s="224">
        <f t="shared" si="341"/>
        <v>0</v>
      </c>
      <c r="GVU18" s="224">
        <f t="shared" si="341"/>
        <v>0</v>
      </c>
      <c r="GVV18" s="224">
        <f t="shared" si="341"/>
        <v>0</v>
      </c>
      <c r="GVW18" s="224">
        <f t="shared" si="341"/>
        <v>0</v>
      </c>
      <c r="GVX18" s="224">
        <f t="shared" si="341"/>
        <v>0</v>
      </c>
      <c r="GVY18" s="224">
        <f t="shared" si="341"/>
        <v>0</v>
      </c>
      <c r="GVZ18" s="224">
        <f t="shared" si="341"/>
        <v>0</v>
      </c>
      <c r="GWA18" s="224">
        <f t="shared" si="341"/>
        <v>0</v>
      </c>
      <c r="GWB18" s="224">
        <f t="shared" si="341"/>
        <v>0</v>
      </c>
      <c r="GWC18" s="224">
        <f t="shared" si="341"/>
        <v>0</v>
      </c>
      <c r="GWD18" s="224">
        <f t="shared" si="341"/>
        <v>0</v>
      </c>
      <c r="GWE18" s="224">
        <f t="shared" si="341"/>
        <v>0</v>
      </c>
      <c r="GWF18" s="224">
        <f t="shared" si="341"/>
        <v>0</v>
      </c>
      <c r="GWG18" s="224">
        <f t="shared" si="341"/>
        <v>0</v>
      </c>
      <c r="GWH18" s="224">
        <f t="shared" si="341"/>
        <v>0</v>
      </c>
      <c r="GWI18" s="224">
        <f t="shared" si="341"/>
        <v>0</v>
      </c>
      <c r="GWJ18" s="224">
        <f t="shared" si="341"/>
        <v>0</v>
      </c>
      <c r="GWK18" s="224">
        <f t="shared" si="341"/>
        <v>0</v>
      </c>
      <c r="GWL18" s="224">
        <f t="shared" si="341"/>
        <v>0</v>
      </c>
      <c r="GWM18" s="224">
        <f t="shared" si="341"/>
        <v>0</v>
      </c>
      <c r="GWN18" s="224">
        <f t="shared" si="341"/>
        <v>0</v>
      </c>
      <c r="GWO18" s="224">
        <f t="shared" si="341"/>
        <v>0</v>
      </c>
      <c r="GWP18" s="224">
        <f t="shared" si="341"/>
        <v>0</v>
      </c>
      <c r="GWQ18" s="224">
        <f t="shared" si="341"/>
        <v>0</v>
      </c>
      <c r="GWR18" s="224">
        <f t="shared" si="341"/>
        <v>0</v>
      </c>
      <c r="GWS18" s="224">
        <f t="shared" si="341"/>
        <v>0</v>
      </c>
      <c r="GWT18" s="224">
        <f t="shared" si="341"/>
        <v>0</v>
      </c>
      <c r="GWU18" s="224">
        <f t="shared" si="341"/>
        <v>0</v>
      </c>
      <c r="GWV18" s="224">
        <f t="shared" si="341"/>
        <v>0</v>
      </c>
      <c r="GWW18" s="224">
        <f t="shared" si="341"/>
        <v>0</v>
      </c>
      <c r="GWX18" s="224">
        <f t="shared" si="341"/>
        <v>0</v>
      </c>
      <c r="GWY18" s="224">
        <f t="shared" si="341"/>
        <v>0</v>
      </c>
      <c r="GWZ18" s="224">
        <f t="shared" si="341"/>
        <v>0</v>
      </c>
      <c r="GXA18" s="224">
        <f t="shared" si="341"/>
        <v>0</v>
      </c>
      <c r="GXB18" s="224">
        <f t="shared" si="341"/>
        <v>0</v>
      </c>
      <c r="GXC18" s="224">
        <f t="shared" si="341"/>
        <v>0</v>
      </c>
      <c r="GXD18" s="224">
        <f t="shared" si="341"/>
        <v>0</v>
      </c>
      <c r="GXE18" s="224">
        <f t="shared" si="341"/>
        <v>0</v>
      </c>
      <c r="GXF18" s="224">
        <f t="shared" si="341"/>
        <v>0</v>
      </c>
      <c r="GXG18" s="224">
        <f t="shared" si="341"/>
        <v>0</v>
      </c>
      <c r="GXH18" s="224">
        <f t="shared" si="341"/>
        <v>0</v>
      </c>
      <c r="GXI18" s="224">
        <f t="shared" si="341"/>
        <v>0</v>
      </c>
      <c r="GXJ18" s="224">
        <f t="shared" si="341"/>
        <v>0</v>
      </c>
      <c r="GXK18" s="224">
        <f t="shared" si="341"/>
        <v>0</v>
      </c>
      <c r="GXL18" s="224">
        <f t="shared" si="341"/>
        <v>0</v>
      </c>
      <c r="GXM18" s="224">
        <f t="shared" si="341"/>
        <v>0</v>
      </c>
      <c r="GXN18" s="224">
        <f t="shared" si="341"/>
        <v>0</v>
      </c>
      <c r="GXO18" s="224">
        <f t="shared" si="341"/>
        <v>0</v>
      </c>
      <c r="GXP18" s="224">
        <f t="shared" si="341"/>
        <v>0</v>
      </c>
      <c r="GXQ18" s="224">
        <f t="shared" ref="GXQ18:HAB18" si="342">SUM(GXQ19:GXQ21)</f>
        <v>0</v>
      </c>
      <c r="GXR18" s="224">
        <f t="shared" si="342"/>
        <v>0</v>
      </c>
      <c r="GXS18" s="224">
        <f t="shared" si="342"/>
        <v>0</v>
      </c>
      <c r="GXT18" s="224">
        <f t="shared" si="342"/>
        <v>0</v>
      </c>
      <c r="GXU18" s="224">
        <f t="shared" si="342"/>
        <v>0</v>
      </c>
      <c r="GXV18" s="224">
        <f t="shared" si="342"/>
        <v>0</v>
      </c>
      <c r="GXW18" s="224">
        <f t="shared" si="342"/>
        <v>0</v>
      </c>
      <c r="GXX18" s="224">
        <f t="shared" si="342"/>
        <v>0</v>
      </c>
      <c r="GXY18" s="224">
        <f t="shared" si="342"/>
        <v>0</v>
      </c>
      <c r="GXZ18" s="224">
        <f t="shared" si="342"/>
        <v>0</v>
      </c>
      <c r="GYA18" s="224">
        <f t="shared" si="342"/>
        <v>0</v>
      </c>
      <c r="GYB18" s="224">
        <f t="shared" si="342"/>
        <v>0</v>
      </c>
      <c r="GYC18" s="224">
        <f t="shared" si="342"/>
        <v>0</v>
      </c>
      <c r="GYD18" s="224">
        <f t="shared" si="342"/>
        <v>0</v>
      </c>
      <c r="GYE18" s="224">
        <f t="shared" si="342"/>
        <v>0</v>
      </c>
      <c r="GYF18" s="224">
        <f t="shared" si="342"/>
        <v>0</v>
      </c>
      <c r="GYG18" s="224">
        <f t="shared" si="342"/>
        <v>0</v>
      </c>
      <c r="GYH18" s="224">
        <f t="shared" si="342"/>
        <v>0</v>
      </c>
      <c r="GYI18" s="224">
        <f t="shared" si="342"/>
        <v>0</v>
      </c>
      <c r="GYJ18" s="224">
        <f t="shared" si="342"/>
        <v>0</v>
      </c>
      <c r="GYK18" s="224">
        <f t="shared" si="342"/>
        <v>0</v>
      </c>
      <c r="GYL18" s="224">
        <f t="shared" si="342"/>
        <v>0</v>
      </c>
      <c r="GYM18" s="224">
        <f t="shared" si="342"/>
        <v>0</v>
      </c>
      <c r="GYN18" s="224">
        <f t="shared" si="342"/>
        <v>0</v>
      </c>
      <c r="GYO18" s="224">
        <f t="shared" si="342"/>
        <v>0</v>
      </c>
      <c r="GYP18" s="224">
        <f t="shared" si="342"/>
        <v>0</v>
      </c>
      <c r="GYQ18" s="224">
        <f t="shared" si="342"/>
        <v>0</v>
      </c>
      <c r="GYR18" s="224">
        <f t="shared" si="342"/>
        <v>0</v>
      </c>
      <c r="GYS18" s="224">
        <f t="shared" si="342"/>
        <v>0</v>
      </c>
      <c r="GYT18" s="224">
        <f t="shared" si="342"/>
        <v>0</v>
      </c>
      <c r="GYU18" s="224">
        <f t="shared" si="342"/>
        <v>0</v>
      </c>
      <c r="GYV18" s="224">
        <f t="shared" si="342"/>
        <v>0</v>
      </c>
      <c r="GYW18" s="224">
        <f t="shared" si="342"/>
        <v>0</v>
      </c>
      <c r="GYX18" s="224">
        <f t="shared" si="342"/>
        <v>0</v>
      </c>
      <c r="GYY18" s="224">
        <f t="shared" si="342"/>
        <v>0</v>
      </c>
      <c r="GYZ18" s="224">
        <f t="shared" si="342"/>
        <v>0</v>
      </c>
      <c r="GZA18" s="224">
        <f t="shared" si="342"/>
        <v>0</v>
      </c>
      <c r="GZB18" s="224">
        <f t="shared" si="342"/>
        <v>0</v>
      </c>
      <c r="GZC18" s="224">
        <f t="shared" si="342"/>
        <v>0</v>
      </c>
      <c r="GZD18" s="224">
        <f t="shared" si="342"/>
        <v>0</v>
      </c>
      <c r="GZE18" s="224">
        <f t="shared" si="342"/>
        <v>0</v>
      </c>
      <c r="GZF18" s="224">
        <f t="shared" si="342"/>
        <v>0</v>
      </c>
      <c r="GZG18" s="224">
        <f t="shared" si="342"/>
        <v>0</v>
      </c>
      <c r="GZH18" s="224">
        <f t="shared" si="342"/>
        <v>0</v>
      </c>
      <c r="GZI18" s="224">
        <f t="shared" si="342"/>
        <v>0</v>
      </c>
      <c r="GZJ18" s="224">
        <f t="shared" si="342"/>
        <v>0</v>
      </c>
      <c r="GZK18" s="224">
        <f t="shared" si="342"/>
        <v>0</v>
      </c>
      <c r="GZL18" s="224">
        <f t="shared" si="342"/>
        <v>0</v>
      </c>
      <c r="GZM18" s="224">
        <f t="shared" si="342"/>
        <v>0</v>
      </c>
      <c r="GZN18" s="224">
        <f t="shared" si="342"/>
        <v>0</v>
      </c>
      <c r="GZO18" s="224">
        <f t="shared" si="342"/>
        <v>0</v>
      </c>
      <c r="GZP18" s="224">
        <f t="shared" si="342"/>
        <v>0</v>
      </c>
      <c r="GZQ18" s="224">
        <f t="shared" si="342"/>
        <v>0</v>
      </c>
      <c r="GZR18" s="224">
        <f t="shared" si="342"/>
        <v>0</v>
      </c>
      <c r="GZS18" s="224">
        <f t="shared" si="342"/>
        <v>0</v>
      </c>
      <c r="GZT18" s="224">
        <f t="shared" si="342"/>
        <v>0</v>
      </c>
      <c r="GZU18" s="224">
        <f t="shared" si="342"/>
        <v>0</v>
      </c>
      <c r="GZV18" s="224">
        <f t="shared" si="342"/>
        <v>0</v>
      </c>
      <c r="GZW18" s="224">
        <f t="shared" si="342"/>
        <v>0</v>
      </c>
      <c r="GZX18" s="224">
        <f t="shared" si="342"/>
        <v>0</v>
      </c>
      <c r="GZY18" s="224">
        <f t="shared" si="342"/>
        <v>0</v>
      </c>
      <c r="GZZ18" s="224">
        <f t="shared" si="342"/>
        <v>0</v>
      </c>
      <c r="HAA18" s="224">
        <f t="shared" si="342"/>
        <v>0</v>
      </c>
      <c r="HAB18" s="224">
        <f t="shared" si="342"/>
        <v>0</v>
      </c>
      <c r="HAC18" s="224">
        <f t="shared" ref="HAC18:HCN18" si="343">SUM(HAC19:HAC21)</f>
        <v>0</v>
      </c>
      <c r="HAD18" s="224">
        <f t="shared" si="343"/>
        <v>0</v>
      </c>
      <c r="HAE18" s="224">
        <f t="shared" si="343"/>
        <v>0</v>
      </c>
      <c r="HAF18" s="224">
        <f t="shared" si="343"/>
        <v>0</v>
      </c>
      <c r="HAG18" s="224">
        <f t="shared" si="343"/>
        <v>0</v>
      </c>
      <c r="HAH18" s="224">
        <f t="shared" si="343"/>
        <v>0</v>
      </c>
      <c r="HAI18" s="224">
        <f t="shared" si="343"/>
        <v>0</v>
      </c>
      <c r="HAJ18" s="224">
        <f t="shared" si="343"/>
        <v>0</v>
      </c>
      <c r="HAK18" s="224">
        <f t="shared" si="343"/>
        <v>0</v>
      </c>
      <c r="HAL18" s="224">
        <f t="shared" si="343"/>
        <v>0</v>
      </c>
      <c r="HAM18" s="224">
        <f t="shared" si="343"/>
        <v>0</v>
      </c>
      <c r="HAN18" s="224">
        <f t="shared" si="343"/>
        <v>0</v>
      </c>
      <c r="HAO18" s="224">
        <f t="shared" si="343"/>
        <v>0</v>
      </c>
      <c r="HAP18" s="224">
        <f t="shared" si="343"/>
        <v>0</v>
      </c>
      <c r="HAQ18" s="224">
        <f t="shared" si="343"/>
        <v>0</v>
      </c>
      <c r="HAR18" s="224">
        <f t="shared" si="343"/>
        <v>0</v>
      </c>
      <c r="HAS18" s="224">
        <f t="shared" si="343"/>
        <v>0</v>
      </c>
      <c r="HAT18" s="224">
        <f t="shared" si="343"/>
        <v>0</v>
      </c>
      <c r="HAU18" s="224">
        <f t="shared" si="343"/>
        <v>0</v>
      </c>
      <c r="HAV18" s="224">
        <f t="shared" si="343"/>
        <v>0</v>
      </c>
      <c r="HAW18" s="224">
        <f t="shared" si="343"/>
        <v>0</v>
      </c>
      <c r="HAX18" s="224">
        <f t="shared" si="343"/>
        <v>0</v>
      </c>
      <c r="HAY18" s="224">
        <f t="shared" si="343"/>
        <v>0</v>
      </c>
      <c r="HAZ18" s="224">
        <f t="shared" si="343"/>
        <v>0</v>
      </c>
      <c r="HBA18" s="224">
        <f t="shared" si="343"/>
        <v>0</v>
      </c>
      <c r="HBB18" s="224">
        <f t="shared" si="343"/>
        <v>0</v>
      </c>
      <c r="HBC18" s="224">
        <f t="shared" si="343"/>
        <v>0</v>
      </c>
      <c r="HBD18" s="224">
        <f t="shared" si="343"/>
        <v>0</v>
      </c>
      <c r="HBE18" s="224">
        <f t="shared" si="343"/>
        <v>0</v>
      </c>
      <c r="HBF18" s="224">
        <f t="shared" si="343"/>
        <v>0</v>
      </c>
      <c r="HBG18" s="224">
        <f t="shared" si="343"/>
        <v>0</v>
      </c>
      <c r="HBH18" s="224">
        <f t="shared" si="343"/>
        <v>0</v>
      </c>
      <c r="HBI18" s="224">
        <f t="shared" si="343"/>
        <v>0</v>
      </c>
      <c r="HBJ18" s="224">
        <f t="shared" si="343"/>
        <v>0</v>
      </c>
      <c r="HBK18" s="224">
        <f t="shared" si="343"/>
        <v>0</v>
      </c>
      <c r="HBL18" s="224">
        <f t="shared" si="343"/>
        <v>0</v>
      </c>
      <c r="HBM18" s="224">
        <f t="shared" si="343"/>
        <v>0</v>
      </c>
      <c r="HBN18" s="224">
        <f t="shared" si="343"/>
        <v>0</v>
      </c>
      <c r="HBO18" s="224">
        <f t="shared" si="343"/>
        <v>0</v>
      </c>
      <c r="HBP18" s="224">
        <f t="shared" si="343"/>
        <v>0</v>
      </c>
      <c r="HBQ18" s="224">
        <f t="shared" si="343"/>
        <v>0</v>
      </c>
      <c r="HBR18" s="224">
        <f t="shared" si="343"/>
        <v>0</v>
      </c>
      <c r="HBS18" s="224">
        <f t="shared" si="343"/>
        <v>0</v>
      </c>
      <c r="HBT18" s="224">
        <f t="shared" si="343"/>
        <v>0</v>
      </c>
      <c r="HBU18" s="224">
        <f t="shared" si="343"/>
        <v>0</v>
      </c>
      <c r="HBV18" s="224">
        <f t="shared" si="343"/>
        <v>0</v>
      </c>
      <c r="HBW18" s="224">
        <f t="shared" si="343"/>
        <v>0</v>
      </c>
      <c r="HBX18" s="224">
        <f t="shared" si="343"/>
        <v>0</v>
      </c>
      <c r="HBY18" s="224">
        <f t="shared" si="343"/>
        <v>0</v>
      </c>
      <c r="HBZ18" s="224">
        <f t="shared" si="343"/>
        <v>0</v>
      </c>
      <c r="HCA18" s="224">
        <f t="shared" si="343"/>
        <v>0</v>
      </c>
      <c r="HCB18" s="224">
        <f t="shared" si="343"/>
        <v>0</v>
      </c>
      <c r="HCC18" s="224">
        <f t="shared" si="343"/>
        <v>0</v>
      </c>
      <c r="HCD18" s="224">
        <f t="shared" si="343"/>
        <v>0</v>
      </c>
      <c r="HCE18" s="224">
        <f t="shared" si="343"/>
        <v>0</v>
      </c>
      <c r="HCF18" s="224">
        <f t="shared" si="343"/>
        <v>0</v>
      </c>
      <c r="HCG18" s="224">
        <f t="shared" si="343"/>
        <v>0</v>
      </c>
      <c r="HCH18" s="224">
        <f t="shared" si="343"/>
        <v>0</v>
      </c>
      <c r="HCI18" s="224">
        <f t="shared" si="343"/>
        <v>0</v>
      </c>
      <c r="HCJ18" s="224">
        <f t="shared" si="343"/>
        <v>0</v>
      </c>
      <c r="HCK18" s="224">
        <f t="shared" si="343"/>
        <v>0</v>
      </c>
      <c r="HCL18" s="224">
        <f t="shared" si="343"/>
        <v>0</v>
      </c>
      <c r="HCM18" s="224">
        <f t="shared" si="343"/>
        <v>0</v>
      </c>
      <c r="HCN18" s="224">
        <f t="shared" si="343"/>
        <v>0</v>
      </c>
      <c r="HCO18" s="224">
        <f t="shared" ref="HCO18:HEZ18" si="344">SUM(HCO19:HCO21)</f>
        <v>0</v>
      </c>
      <c r="HCP18" s="224">
        <f t="shared" si="344"/>
        <v>0</v>
      </c>
      <c r="HCQ18" s="224">
        <f t="shared" si="344"/>
        <v>0</v>
      </c>
      <c r="HCR18" s="224">
        <f t="shared" si="344"/>
        <v>0</v>
      </c>
      <c r="HCS18" s="224">
        <f t="shared" si="344"/>
        <v>0</v>
      </c>
      <c r="HCT18" s="224">
        <f t="shared" si="344"/>
        <v>0</v>
      </c>
      <c r="HCU18" s="224">
        <f t="shared" si="344"/>
        <v>0</v>
      </c>
      <c r="HCV18" s="224">
        <f t="shared" si="344"/>
        <v>0</v>
      </c>
      <c r="HCW18" s="224">
        <f t="shared" si="344"/>
        <v>0</v>
      </c>
      <c r="HCX18" s="224">
        <f t="shared" si="344"/>
        <v>0</v>
      </c>
      <c r="HCY18" s="224">
        <f t="shared" si="344"/>
        <v>0</v>
      </c>
      <c r="HCZ18" s="224">
        <f t="shared" si="344"/>
        <v>0</v>
      </c>
      <c r="HDA18" s="224">
        <f t="shared" si="344"/>
        <v>0</v>
      </c>
      <c r="HDB18" s="224">
        <f t="shared" si="344"/>
        <v>0</v>
      </c>
      <c r="HDC18" s="224">
        <f t="shared" si="344"/>
        <v>0</v>
      </c>
      <c r="HDD18" s="224">
        <f t="shared" si="344"/>
        <v>0</v>
      </c>
      <c r="HDE18" s="224">
        <f t="shared" si="344"/>
        <v>0</v>
      </c>
      <c r="HDF18" s="224">
        <f t="shared" si="344"/>
        <v>0</v>
      </c>
      <c r="HDG18" s="224">
        <f t="shared" si="344"/>
        <v>0</v>
      </c>
      <c r="HDH18" s="224">
        <f t="shared" si="344"/>
        <v>0</v>
      </c>
      <c r="HDI18" s="224">
        <f t="shared" si="344"/>
        <v>0</v>
      </c>
      <c r="HDJ18" s="224">
        <f t="shared" si="344"/>
        <v>0</v>
      </c>
      <c r="HDK18" s="224">
        <f t="shared" si="344"/>
        <v>0</v>
      </c>
      <c r="HDL18" s="224">
        <f t="shared" si="344"/>
        <v>0</v>
      </c>
      <c r="HDM18" s="224">
        <f t="shared" si="344"/>
        <v>0</v>
      </c>
      <c r="HDN18" s="224">
        <f t="shared" si="344"/>
        <v>0</v>
      </c>
      <c r="HDO18" s="224">
        <f t="shared" si="344"/>
        <v>0</v>
      </c>
      <c r="HDP18" s="224">
        <f t="shared" si="344"/>
        <v>0</v>
      </c>
      <c r="HDQ18" s="224">
        <f t="shared" si="344"/>
        <v>0</v>
      </c>
      <c r="HDR18" s="224">
        <f t="shared" si="344"/>
        <v>0</v>
      </c>
      <c r="HDS18" s="224">
        <f t="shared" si="344"/>
        <v>0</v>
      </c>
      <c r="HDT18" s="224">
        <f t="shared" si="344"/>
        <v>0</v>
      </c>
      <c r="HDU18" s="224">
        <f t="shared" si="344"/>
        <v>0</v>
      </c>
      <c r="HDV18" s="224">
        <f t="shared" si="344"/>
        <v>0</v>
      </c>
      <c r="HDW18" s="224">
        <f t="shared" si="344"/>
        <v>0</v>
      </c>
      <c r="HDX18" s="224">
        <f t="shared" si="344"/>
        <v>0</v>
      </c>
      <c r="HDY18" s="224">
        <f t="shared" si="344"/>
        <v>0</v>
      </c>
      <c r="HDZ18" s="224">
        <f t="shared" si="344"/>
        <v>0</v>
      </c>
      <c r="HEA18" s="224">
        <f t="shared" si="344"/>
        <v>0</v>
      </c>
      <c r="HEB18" s="224">
        <f t="shared" si="344"/>
        <v>0</v>
      </c>
      <c r="HEC18" s="224">
        <f t="shared" si="344"/>
        <v>0</v>
      </c>
      <c r="HED18" s="224">
        <f t="shared" si="344"/>
        <v>0</v>
      </c>
      <c r="HEE18" s="224">
        <f t="shared" si="344"/>
        <v>0</v>
      </c>
      <c r="HEF18" s="224">
        <f t="shared" si="344"/>
        <v>0</v>
      </c>
      <c r="HEG18" s="224">
        <f t="shared" si="344"/>
        <v>0</v>
      </c>
      <c r="HEH18" s="224">
        <f t="shared" si="344"/>
        <v>0</v>
      </c>
      <c r="HEI18" s="224">
        <f t="shared" si="344"/>
        <v>0</v>
      </c>
      <c r="HEJ18" s="224">
        <f t="shared" si="344"/>
        <v>0</v>
      </c>
      <c r="HEK18" s="224">
        <f t="shared" si="344"/>
        <v>0</v>
      </c>
      <c r="HEL18" s="224">
        <f t="shared" si="344"/>
        <v>0</v>
      </c>
      <c r="HEM18" s="224">
        <f t="shared" si="344"/>
        <v>0</v>
      </c>
      <c r="HEN18" s="224">
        <f t="shared" si="344"/>
        <v>0</v>
      </c>
      <c r="HEO18" s="224">
        <f t="shared" si="344"/>
        <v>0</v>
      </c>
      <c r="HEP18" s="224">
        <f t="shared" si="344"/>
        <v>0</v>
      </c>
      <c r="HEQ18" s="224">
        <f t="shared" si="344"/>
        <v>0</v>
      </c>
      <c r="HER18" s="224">
        <f t="shared" si="344"/>
        <v>0</v>
      </c>
      <c r="HES18" s="224">
        <f t="shared" si="344"/>
        <v>0</v>
      </c>
      <c r="HET18" s="224">
        <f t="shared" si="344"/>
        <v>0</v>
      </c>
      <c r="HEU18" s="224">
        <f t="shared" si="344"/>
        <v>0</v>
      </c>
      <c r="HEV18" s="224">
        <f t="shared" si="344"/>
        <v>0</v>
      </c>
      <c r="HEW18" s="224">
        <f t="shared" si="344"/>
        <v>0</v>
      </c>
      <c r="HEX18" s="224">
        <f t="shared" si="344"/>
        <v>0</v>
      </c>
      <c r="HEY18" s="224">
        <f t="shared" si="344"/>
        <v>0</v>
      </c>
      <c r="HEZ18" s="224">
        <f t="shared" si="344"/>
        <v>0</v>
      </c>
      <c r="HFA18" s="224">
        <f t="shared" ref="HFA18:HHL18" si="345">SUM(HFA19:HFA21)</f>
        <v>0</v>
      </c>
      <c r="HFB18" s="224">
        <f t="shared" si="345"/>
        <v>0</v>
      </c>
      <c r="HFC18" s="224">
        <f t="shared" si="345"/>
        <v>0</v>
      </c>
      <c r="HFD18" s="224">
        <f t="shared" si="345"/>
        <v>0</v>
      </c>
      <c r="HFE18" s="224">
        <f t="shared" si="345"/>
        <v>0</v>
      </c>
      <c r="HFF18" s="224">
        <f t="shared" si="345"/>
        <v>0</v>
      </c>
      <c r="HFG18" s="224">
        <f t="shared" si="345"/>
        <v>0</v>
      </c>
      <c r="HFH18" s="224">
        <f t="shared" si="345"/>
        <v>0</v>
      </c>
      <c r="HFI18" s="224">
        <f t="shared" si="345"/>
        <v>0</v>
      </c>
      <c r="HFJ18" s="224">
        <f t="shared" si="345"/>
        <v>0</v>
      </c>
      <c r="HFK18" s="224">
        <f t="shared" si="345"/>
        <v>0</v>
      </c>
      <c r="HFL18" s="224">
        <f t="shared" si="345"/>
        <v>0</v>
      </c>
      <c r="HFM18" s="224">
        <f t="shared" si="345"/>
        <v>0</v>
      </c>
      <c r="HFN18" s="224">
        <f t="shared" si="345"/>
        <v>0</v>
      </c>
      <c r="HFO18" s="224">
        <f t="shared" si="345"/>
        <v>0</v>
      </c>
      <c r="HFP18" s="224">
        <f t="shared" si="345"/>
        <v>0</v>
      </c>
      <c r="HFQ18" s="224">
        <f t="shared" si="345"/>
        <v>0</v>
      </c>
      <c r="HFR18" s="224">
        <f t="shared" si="345"/>
        <v>0</v>
      </c>
      <c r="HFS18" s="224">
        <f t="shared" si="345"/>
        <v>0</v>
      </c>
      <c r="HFT18" s="224">
        <f t="shared" si="345"/>
        <v>0</v>
      </c>
      <c r="HFU18" s="224">
        <f t="shared" si="345"/>
        <v>0</v>
      </c>
      <c r="HFV18" s="224">
        <f t="shared" si="345"/>
        <v>0</v>
      </c>
      <c r="HFW18" s="224">
        <f t="shared" si="345"/>
        <v>0</v>
      </c>
      <c r="HFX18" s="224">
        <f t="shared" si="345"/>
        <v>0</v>
      </c>
      <c r="HFY18" s="224">
        <f t="shared" si="345"/>
        <v>0</v>
      </c>
      <c r="HFZ18" s="224">
        <f t="shared" si="345"/>
        <v>0</v>
      </c>
      <c r="HGA18" s="224">
        <f t="shared" si="345"/>
        <v>0</v>
      </c>
      <c r="HGB18" s="224">
        <f t="shared" si="345"/>
        <v>0</v>
      </c>
      <c r="HGC18" s="224">
        <f t="shared" si="345"/>
        <v>0</v>
      </c>
      <c r="HGD18" s="224">
        <f t="shared" si="345"/>
        <v>0</v>
      </c>
      <c r="HGE18" s="224">
        <f t="shared" si="345"/>
        <v>0</v>
      </c>
      <c r="HGF18" s="224">
        <f t="shared" si="345"/>
        <v>0</v>
      </c>
      <c r="HGG18" s="224">
        <f t="shared" si="345"/>
        <v>0</v>
      </c>
      <c r="HGH18" s="224">
        <f t="shared" si="345"/>
        <v>0</v>
      </c>
      <c r="HGI18" s="224">
        <f t="shared" si="345"/>
        <v>0</v>
      </c>
      <c r="HGJ18" s="224">
        <f t="shared" si="345"/>
        <v>0</v>
      </c>
      <c r="HGK18" s="224">
        <f t="shared" si="345"/>
        <v>0</v>
      </c>
      <c r="HGL18" s="224">
        <f t="shared" si="345"/>
        <v>0</v>
      </c>
      <c r="HGM18" s="224">
        <f t="shared" si="345"/>
        <v>0</v>
      </c>
      <c r="HGN18" s="224">
        <f t="shared" si="345"/>
        <v>0</v>
      </c>
      <c r="HGO18" s="224">
        <f t="shared" si="345"/>
        <v>0</v>
      </c>
      <c r="HGP18" s="224">
        <f t="shared" si="345"/>
        <v>0</v>
      </c>
      <c r="HGQ18" s="224">
        <f t="shared" si="345"/>
        <v>0</v>
      </c>
      <c r="HGR18" s="224">
        <f t="shared" si="345"/>
        <v>0</v>
      </c>
      <c r="HGS18" s="224">
        <f t="shared" si="345"/>
        <v>0</v>
      </c>
      <c r="HGT18" s="224">
        <f t="shared" si="345"/>
        <v>0</v>
      </c>
      <c r="HGU18" s="224">
        <f t="shared" si="345"/>
        <v>0</v>
      </c>
      <c r="HGV18" s="224">
        <f t="shared" si="345"/>
        <v>0</v>
      </c>
      <c r="HGW18" s="224">
        <f t="shared" si="345"/>
        <v>0</v>
      </c>
      <c r="HGX18" s="224">
        <f t="shared" si="345"/>
        <v>0</v>
      </c>
      <c r="HGY18" s="224">
        <f t="shared" si="345"/>
        <v>0</v>
      </c>
      <c r="HGZ18" s="224">
        <f t="shared" si="345"/>
        <v>0</v>
      </c>
      <c r="HHA18" s="224">
        <f t="shared" si="345"/>
        <v>0</v>
      </c>
      <c r="HHB18" s="224">
        <f t="shared" si="345"/>
        <v>0</v>
      </c>
      <c r="HHC18" s="224">
        <f t="shared" si="345"/>
        <v>0</v>
      </c>
      <c r="HHD18" s="224">
        <f t="shared" si="345"/>
        <v>0</v>
      </c>
      <c r="HHE18" s="224">
        <f t="shared" si="345"/>
        <v>0</v>
      </c>
      <c r="HHF18" s="224">
        <f t="shared" si="345"/>
        <v>0</v>
      </c>
      <c r="HHG18" s="224">
        <f t="shared" si="345"/>
        <v>0</v>
      </c>
      <c r="HHH18" s="224">
        <f t="shared" si="345"/>
        <v>0</v>
      </c>
      <c r="HHI18" s="224">
        <f t="shared" si="345"/>
        <v>0</v>
      </c>
      <c r="HHJ18" s="224">
        <f t="shared" si="345"/>
        <v>0</v>
      </c>
      <c r="HHK18" s="224">
        <f t="shared" si="345"/>
        <v>0</v>
      </c>
      <c r="HHL18" s="224">
        <f t="shared" si="345"/>
        <v>0</v>
      </c>
      <c r="HHM18" s="224">
        <f t="shared" ref="HHM18:HJX18" si="346">SUM(HHM19:HHM21)</f>
        <v>0</v>
      </c>
      <c r="HHN18" s="224">
        <f t="shared" si="346"/>
        <v>0</v>
      </c>
      <c r="HHO18" s="224">
        <f t="shared" si="346"/>
        <v>0</v>
      </c>
      <c r="HHP18" s="224">
        <f t="shared" si="346"/>
        <v>0</v>
      </c>
      <c r="HHQ18" s="224">
        <f t="shared" si="346"/>
        <v>0</v>
      </c>
      <c r="HHR18" s="224">
        <f t="shared" si="346"/>
        <v>0</v>
      </c>
      <c r="HHS18" s="224">
        <f t="shared" si="346"/>
        <v>0</v>
      </c>
      <c r="HHT18" s="224">
        <f t="shared" si="346"/>
        <v>0</v>
      </c>
      <c r="HHU18" s="224">
        <f t="shared" si="346"/>
        <v>0</v>
      </c>
      <c r="HHV18" s="224">
        <f t="shared" si="346"/>
        <v>0</v>
      </c>
      <c r="HHW18" s="224">
        <f t="shared" si="346"/>
        <v>0</v>
      </c>
      <c r="HHX18" s="224">
        <f t="shared" si="346"/>
        <v>0</v>
      </c>
      <c r="HHY18" s="224">
        <f t="shared" si="346"/>
        <v>0</v>
      </c>
      <c r="HHZ18" s="224">
        <f t="shared" si="346"/>
        <v>0</v>
      </c>
      <c r="HIA18" s="224">
        <f t="shared" si="346"/>
        <v>0</v>
      </c>
      <c r="HIB18" s="224">
        <f t="shared" si="346"/>
        <v>0</v>
      </c>
      <c r="HIC18" s="224">
        <f t="shared" si="346"/>
        <v>0</v>
      </c>
      <c r="HID18" s="224">
        <f t="shared" si="346"/>
        <v>0</v>
      </c>
      <c r="HIE18" s="224">
        <f t="shared" si="346"/>
        <v>0</v>
      </c>
      <c r="HIF18" s="224">
        <f t="shared" si="346"/>
        <v>0</v>
      </c>
      <c r="HIG18" s="224">
        <f t="shared" si="346"/>
        <v>0</v>
      </c>
      <c r="HIH18" s="224">
        <f t="shared" si="346"/>
        <v>0</v>
      </c>
      <c r="HII18" s="224">
        <f t="shared" si="346"/>
        <v>0</v>
      </c>
      <c r="HIJ18" s="224">
        <f t="shared" si="346"/>
        <v>0</v>
      </c>
      <c r="HIK18" s="224">
        <f t="shared" si="346"/>
        <v>0</v>
      </c>
      <c r="HIL18" s="224">
        <f t="shared" si="346"/>
        <v>0</v>
      </c>
      <c r="HIM18" s="224">
        <f t="shared" si="346"/>
        <v>0</v>
      </c>
      <c r="HIN18" s="224">
        <f t="shared" si="346"/>
        <v>0</v>
      </c>
      <c r="HIO18" s="224">
        <f t="shared" si="346"/>
        <v>0</v>
      </c>
      <c r="HIP18" s="224">
        <f t="shared" si="346"/>
        <v>0</v>
      </c>
      <c r="HIQ18" s="224">
        <f t="shared" si="346"/>
        <v>0</v>
      </c>
      <c r="HIR18" s="224">
        <f t="shared" si="346"/>
        <v>0</v>
      </c>
      <c r="HIS18" s="224">
        <f t="shared" si="346"/>
        <v>0</v>
      </c>
      <c r="HIT18" s="224">
        <f t="shared" si="346"/>
        <v>0</v>
      </c>
      <c r="HIU18" s="224">
        <f t="shared" si="346"/>
        <v>0</v>
      </c>
      <c r="HIV18" s="224">
        <f t="shared" si="346"/>
        <v>0</v>
      </c>
      <c r="HIW18" s="224">
        <f t="shared" si="346"/>
        <v>0</v>
      </c>
      <c r="HIX18" s="224">
        <f t="shared" si="346"/>
        <v>0</v>
      </c>
      <c r="HIY18" s="224">
        <f t="shared" si="346"/>
        <v>0</v>
      </c>
      <c r="HIZ18" s="224">
        <f t="shared" si="346"/>
        <v>0</v>
      </c>
      <c r="HJA18" s="224">
        <f t="shared" si="346"/>
        <v>0</v>
      </c>
      <c r="HJB18" s="224">
        <f t="shared" si="346"/>
        <v>0</v>
      </c>
      <c r="HJC18" s="224">
        <f t="shared" si="346"/>
        <v>0</v>
      </c>
      <c r="HJD18" s="224">
        <f t="shared" si="346"/>
        <v>0</v>
      </c>
      <c r="HJE18" s="224">
        <f t="shared" si="346"/>
        <v>0</v>
      </c>
      <c r="HJF18" s="224">
        <f t="shared" si="346"/>
        <v>0</v>
      </c>
      <c r="HJG18" s="224">
        <f t="shared" si="346"/>
        <v>0</v>
      </c>
      <c r="HJH18" s="224">
        <f t="shared" si="346"/>
        <v>0</v>
      </c>
      <c r="HJI18" s="224">
        <f t="shared" si="346"/>
        <v>0</v>
      </c>
      <c r="HJJ18" s="224">
        <f t="shared" si="346"/>
        <v>0</v>
      </c>
      <c r="HJK18" s="224">
        <f t="shared" si="346"/>
        <v>0</v>
      </c>
      <c r="HJL18" s="224">
        <f t="shared" si="346"/>
        <v>0</v>
      </c>
      <c r="HJM18" s="224">
        <f t="shared" si="346"/>
        <v>0</v>
      </c>
      <c r="HJN18" s="224">
        <f t="shared" si="346"/>
        <v>0</v>
      </c>
      <c r="HJO18" s="224">
        <f t="shared" si="346"/>
        <v>0</v>
      </c>
      <c r="HJP18" s="224">
        <f t="shared" si="346"/>
        <v>0</v>
      </c>
      <c r="HJQ18" s="224">
        <f t="shared" si="346"/>
        <v>0</v>
      </c>
      <c r="HJR18" s="224">
        <f t="shared" si="346"/>
        <v>0</v>
      </c>
      <c r="HJS18" s="224">
        <f t="shared" si="346"/>
        <v>0</v>
      </c>
      <c r="HJT18" s="224">
        <f t="shared" si="346"/>
        <v>0</v>
      </c>
      <c r="HJU18" s="224">
        <f t="shared" si="346"/>
        <v>0</v>
      </c>
      <c r="HJV18" s="224">
        <f t="shared" si="346"/>
        <v>0</v>
      </c>
      <c r="HJW18" s="224">
        <f t="shared" si="346"/>
        <v>0</v>
      </c>
      <c r="HJX18" s="224">
        <f t="shared" si="346"/>
        <v>0</v>
      </c>
      <c r="HJY18" s="224">
        <f t="shared" ref="HJY18:HMJ18" si="347">SUM(HJY19:HJY21)</f>
        <v>0</v>
      </c>
      <c r="HJZ18" s="224">
        <f t="shared" si="347"/>
        <v>0</v>
      </c>
      <c r="HKA18" s="224">
        <f t="shared" si="347"/>
        <v>0</v>
      </c>
      <c r="HKB18" s="224">
        <f t="shared" si="347"/>
        <v>0</v>
      </c>
      <c r="HKC18" s="224">
        <f t="shared" si="347"/>
        <v>0</v>
      </c>
      <c r="HKD18" s="224">
        <f t="shared" si="347"/>
        <v>0</v>
      </c>
      <c r="HKE18" s="224">
        <f t="shared" si="347"/>
        <v>0</v>
      </c>
      <c r="HKF18" s="224">
        <f t="shared" si="347"/>
        <v>0</v>
      </c>
      <c r="HKG18" s="224">
        <f t="shared" si="347"/>
        <v>0</v>
      </c>
      <c r="HKH18" s="224">
        <f t="shared" si="347"/>
        <v>0</v>
      </c>
      <c r="HKI18" s="224">
        <f t="shared" si="347"/>
        <v>0</v>
      </c>
      <c r="HKJ18" s="224">
        <f t="shared" si="347"/>
        <v>0</v>
      </c>
      <c r="HKK18" s="224">
        <f t="shared" si="347"/>
        <v>0</v>
      </c>
      <c r="HKL18" s="224">
        <f t="shared" si="347"/>
        <v>0</v>
      </c>
      <c r="HKM18" s="224">
        <f t="shared" si="347"/>
        <v>0</v>
      </c>
      <c r="HKN18" s="224">
        <f t="shared" si="347"/>
        <v>0</v>
      </c>
      <c r="HKO18" s="224">
        <f t="shared" si="347"/>
        <v>0</v>
      </c>
      <c r="HKP18" s="224">
        <f t="shared" si="347"/>
        <v>0</v>
      </c>
      <c r="HKQ18" s="224">
        <f t="shared" si="347"/>
        <v>0</v>
      </c>
      <c r="HKR18" s="224">
        <f t="shared" si="347"/>
        <v>0</v>
      </c>
      <c r="HKS18" s="224">
        <f t="shared" si="347"/>
        <v>0</v>
      </c>
      <c r="HKT18" s="224">
        <f t="shared" si="347"/>
        <v>0</v>
      </c>
      <c r="HKU18" s="224">
        <f t="shared" si="347"/>
        <v>0</v>
      </c>
      <c r="HKV18" s="224">
        <f t="shared" si="347"/>
        <v>0</v>
      </c>
      <c r="HKW18" s="224">
        <f t="shared" si="347"/>
        <v>0</v>
      </c>
      <c r="HKX18" s="224">
        <f t="shared" si="347"/>
        <v>0</v>
      </c>
      <c r="HKY18" s="224">
        <f t="shared" si="347"/>
        <v>0</v>
      </c>
      <c r="HKZ18" s="224">
        <f t="shared" si="347"/>
        <v>0</v>
      </c>
      <c r="HLA18" s="224">
        <f t="shared" si="347"/>
        <v>0</v>
      </c>
      <c r="HLB18" s="224">
        <f t="shared" si="347"/>
        <v>0</v>
      </c>
      <c r="HLC18" s="224">
        <f t="shared" si="347"/>
        <v>0</v>
      </c>
      <c r="HLD18" s="224">
        <f t="shared" si="347"/>
        <v>0</v>
      </c>
      <c r="HLE18" s="224">
        <f t="shared" si="347"/>
        <v>0</v>
      </c>
      <c r="HLF18" s="224">
        <f t="shared" si="347"/>
        <v>0</v>
      </c>
      <c r="HLG18" s="224">
        <f t="shared" si="347"/>
        <v>0</v>
      </c>
      <c r="HLH18" s="224">
        <f t="shared" si="347"/>
        <v>0</v>
      </c>
      <c r="HLI18" s="224">
        <f t="shared" si="347"/>
        <v>0</v>
      </c>
      <c r="HLJ18" s="224">
        <f t="shared" si="347"/>
        <v>0</v>
      </c>
      <c r="HLK18" s="224">
        <f t="shared" si="347"/>
        <v>0</v>
      </c>
      <c r="HLL18" s="224">
        <f t="shared" si="347"/>
        <v>0</v>
      </c>
      <c r="HLM18" s="224">
        <f t="shared" si="347"/>
        <v>0</v>
      </c>
      <c r="HLN18" s="224">
        <f t="shared" si="347"/>
        <v>0</v>
      </c>
      <c r="HLO18" s="224">
        <f t="shared" si="347"/>
        <v>0</v>
      </c>
      <c r="HLP18" s="224">
        <f t="shared" si="347"/>
        <v>0</v>
      </c>
      <c r="HLQ18" s="224">
        <f t="shared" si="347"/>
        <v>0</v>
      </c>
      <c r="HLR18" s="224">
        <f t="shared" si="347"/>
        <v>0</v>
      </c>
      <c r="HLS18" s="224">
        <f t="shared" si="347"/>
        <v>0</v>
      </c>
      <c r="HLT18" s="224">
        <f t="shared" si="347"/>
        <v>0</v>
      </c>
      <c r="HLU18" s="224">
        <f t="shared" si="347"/>
        <v>0</v>
      </c>
      <c r="HLV18" s="224">
        <f t="shared" si="347"/>
        <v>0</v>
      </c>
      <c r="HLW18" s="224">
        <f t="shared" si="347"/>
        <v>0</v>
      </c>
      <c r="HLX18" s="224">
        <f t="shared" si="347"/>
        <v>0</v>
      </c>
      <c r="HLY18" s="224">
        <f t="shared" si="347"/>
        <v>0</v>
      </c>
      <c r="HLZ18" s="224">
        <f t="shared" si="347"/>
        <v>0</v>
      </c>
      <c r="HMA18" s="224">
        <f t="shared" si="347"/>
        <v>0</v>
      </c>
      <c r="HMB18" s="224">
        <f t="shared" si="347"/>
        <v>0</v>
      </c>
      <c r="HMC18" s="224">
        <f t="shared" si="347"/>
        <v>0</v>
      </c>
      <c r="HMD18" s="224">
        <f t="shared" si="347"/>
        <v>0</v>
      </c>
      <c r="HME18" s="224">
        <f t="shared" si="347"/>
        <v>0</v>
      </c>
      <c r="HMF18" s="224">
        <f t="shared" si="347"/>
        <v>0</v>
      </c>
      <c r="HMG18" s="224">
        <f t="shared" si="347"/>
        <v>0</v>
      </c>
      <c r="HMH18" s="224">
        <f t="shared" si="347"/>
        <v>0</v>
      </c>
      <c r="HMI18" s="224">
        <f t="shared" si="347"/>
        <v>0</v>
      </c>
      <c r="HMJ18" s="224">
        <f t="shared" si="347"/>
        <v>0</v>
      </c>
      <c r="HMK18" s="224">
        <f t="shared" ref="HMK18:HOV18" si="348">SUM(HMK19:HMK21)</f>
        <v>0</v>
      </c>
      <c r="HML18" s="224">
        <f t="shared" si="348"/>
        <v>0</v>
      </c>
      <c r="HMM18" s="224">
        <f t="shared" si="348"/>
        <v>0</v>
      </c>
      <c r="HMN18" s="224">
        <f t="shared" si="348"/>
        <v>0</v>
      </c>
      <c r="HMO18" s="224">
        <f t="shared" si="348"/>
        <v>0</v>
      </c>
      <c r="HMP18" s="224">
        <f t="shared" si="348"/>
        <v>0</v>
      </c>
      <c r="HMQ18" s="224">
        <f t="shared" si="348"/>
        <v>0</v>
      </c>
      <c r="HMR18" s="224">
        <f t="shared" si="348"/>
        <v>0</v>
      </c>
      <c r="HMS18" s="224">
        <f t="shared" si="348"/>
        <v>0</v>
      </c>
      <c r="HMT18" s="224">
        <f t="shared" si="348"/>
        <v>0</v>
      </c>
      <c r="HMU18" s="224">
        <f t="shared" si="348"/>
        <v>0</v>
      </c>
      <c r="HMV18" s="224">
        <f t="shared" si="348"/>
        <v>0</v>
      </c>
      <c r="HMW18" s="224">
        <f t="shared" si="348"/>
        <v>0</v>
      </c>
      <c r="HMX18" s="224">
        <f t="shared" si="348"/>
        <v>0</v>
      </c>
      <c r="HMY18" s="224">
        <f t="shared" si="348"/>
        <v>0</v>
      </c>
      <c r="HMZ18" s="224">
        <f t="shared" si="348"/>
        <v>0</v>
      </c>
      <c r="HNA18" s="224">
        <f t="shared" si="348"/>
        <v>0</v>
      </c>
      <c r="HNB18" s="224">
        <f t="shared" si="348"/>
        <v>0</v>
      </c>
      <c r="HNC18" s="224">
        <f t="shared" si="348"/>
        <v>0</v>
      </c>
      <c r="HND18" s="224">
        <f t="shared" si="348"/>
        <v>0</v>
      </c>
      <c r="HNE18" s="224">
        <f t="shared" si="348"/>
        <v>0</v>
      </c>
      <c r="HNF18" s="224">
        <f t="shared" si="348"/>
        <v>0</v>
      </c>
      <c r="HNG18" s="224">
        <f t="shared" si="348"/>
        <v>0</v>
      </c>
      <c r="HNH18" s="224">
        <f t="shared" si="348"/>
        <v>0</v>
      </c>
      <c r="HNI18" s="224">
        <f t="shared" si="348"/>
        <v>0</v>
      </c>
      <c r="HNJ18" s="224">
        <f t="shared" si="348"/>
        <v>0</v>
      </c>
      <c r="HNK18" s="224">
        <f t="shared" si="348"/>
        <v>0</v>
      </c>
      <c r="HNL18" s="224">
        <f t="shared" si="348"/>
        <v>0</v>
      </c>
      <c r="HNM18" s="224">
        <f t="shared" si="348"/>
        <v>0</v>
      </c>
      <c r="HNN18" s="224">
        <f t="shared" si="348"/>
        <v>0</v>
      </c>
      <c r="HNO18" s="224">
        <f t="shared" si="348"/>
        <v>0</v>
      </c>
      <c r="HNP18" s="224">
        <f t="shared" si="348"/>
        <v>0</v>
      </c>
      <c r="HNQ18" s="224">
        <f t="shared" si="348"/>
        <v>0</v>
      </c>
      <c r="HNR18" s="224">
        <f t="shared" si="348"/>
        <v>0</v>
      </c>
      <c r="HNS18" s="224">
        <f t="shared" si="348"/>
        <v>0</v>
      </c>
      <c r="HNT18" s="224">
        <f t="shared" si="348"/>
        <v>0</v>
      </c>
      <c r="HNU18" s="224">
        <f t="shared" si="348"/>
        <v>0</v>
      </c>
      <c r="HNV18" s="224">
        <f t="shared" si="348"/>
        <v>0</v>
      </c>
      <c r="HNW18" s="224">
        <f t="shared" si="348"/>
        <v>0</v>
      </c>
      <c r="HNX18" s="224">
        <f t="shared" si="348"/>
        <v>0</v>
      </c>
      <c r="HNY18" s="224">
        <f t="shared" si="348"/>
        <v>0</v>
      </c>
      <c r="HNZ18" s="224">
        <f t="shared" si="348"/>
        <v>0</v>
      </c>
      <c r="HOA18" s="224">
        <f t="shared" si="348"/>
        <v>0</v>
      </c>
      <c r="HOB18" s="224">
        <f t="shared" si="348"/>
        <v>0</v>
      </c>
      <c r="HOC18" s="224">
        <f t="shared" si="348"/>
        <v>0</v>
      </c>
      <c r="HOD18" s="224">
        <f t="shared" si="348"/>
        <v>0</v>
      </c>
      <c r="HOE18" s="224">
        <f t="shared" si="348"/>
        <v>0</v>
      </c>
      <c r="HOF18" s="224">
        <f t="shared" si="348"/>
        <v>0</v>
      </c>
      <c r="HOG18" s="224">
        <f t="shared" si="348"/>
        <v>0</v>
      </c>
      <c r="HOH18" s="224">
        <f t="shared" si="348"/>
        <v>0</v>
      </c>
      <c r="HOI18" s="224">
        <f t="shared" si="348"/>
        <v>0</v>
      </c>
      <c r="HOJ18" s="224">
        <f t="shared" si="348"/>
        <v>0</v>
      </c>
      <c r="HOK18" s="224">
        <f t="shared" si="348"/>
        <v>0</v>
      </c>
      <c r="HOL18" s="224">
        <f t="shared" si="348"/>
        <v>0</v>
      </c>
      <c r="HOM18" s="224">
        <f t="shared" si="348"/>
        <v>0</v>
      </c>
      <c r="HON18" s="224">
        <f t="shared" si="348"/>
        <v>0</v>
      </c>
      <c r="HOO18" s="224">
        <f t="shared" si="348"/>
        <v>0</v>
      </c>
      <c r="HOP18" s="224">
        <f t="shared" si="348"/>
        <v>0</v>
      </c>
      <c r="HOQ18" s="224">
        <f t="shared" si="348"/>
        <v>0</v>
      </c>
      <c r="HOR18" s="224">
        <f t="shared" si="348"/>
        <v>0</v>
      </c>
      <c r="HOS18" s="224">
        <f t="shared" si="348"/>
        <v>0</v>
      </c>
      <c r="HOT18" s="224">
        <f t="shared" si="348"/>
        <v>0</v>
      </c>
      <c r="HOU18" s="224">
        <f t="shared" si="348"/>
        <v>0</v>
      </c>
      <c r="HOV18" s="224">
        <f t="shared" si="348"/>
        <v>0</v>
      </c>
      <c r="HOW18" s="224">
        <f t="shared" ref="HOW18:HRH18" si="349">SUM(HOW19:HOW21)</f>
        <v>0</v>
      </c>
      <c r="HOX18" s="224">
        <f t="shared" si="349"/>
        <v>0</v>
      </c>
      <c r="HOY18" s="224">
        <f t="shared" si="349"/>
        <v>0</v>
      </c>
      <c r="HOZ18" s="224">
        <f t="shared" si="349"/>
        <v>0</v>
      </c>
      <c r="HPA18" s="224">
        <f t="shared" si="349"/>
        <v>0</v>
      </c>
      <c r="HPB18" s="224">
        <f t="shared" si="349"/>
        <v>0</v>
      </c>
      <c r="HPC18" s="224">
        <f t="shared" si="349"/>
        <v>0</v>
      </c>
      <c r="HPD18" s="224">
        <f t="shared" si="349"/>
        <v>0</v>
      </c>
      <c r="HPE18" s="224">
        <f t="shared" si="349"/>
        <v>0</v>
      </c>
      <c r="HPF18" s="224">
        <f t="shared" si="349"/>
        <v>0</v>
      </c>
      <c r="HPG18" s="224">
        <f t="shared" si="349"/>
        <v>0</v>
      </c>
      <c r="HPH18" s="224">
        <f t="shared" si="349"/>
        <v>0</v>
      </c>
      <c r="HPI18" s="224">
        <f t="shared" si="349"/>
        <v>0</v>
      </c>
      <c r="HPJ18" s="224">
        <f t="shared" si="349"/>
        <v>0</v>
      </c>
      <c r="HPK18" s="224">
        <f t="shared" si="349"/>
        <v>0</v>
      </c>
      <c r="HPL18" s="224">
        <f t="shared" si="349"/>
        <v>0</v>
      </c>
      <c r="HPM18" s="224">
        <f t="shared" si="349"/>
        <v>0</v>
      </c>
      <c r="HPN18" s="224">
        <f t="shared" si="349"/>
        <v>0</v>
      </c>
      <c r="HPO18" s="224">
        <f t="shared" si="349"/>
        <v>0</v>
      </c>
      <c r="HPP18" s="224">
        <f t="shared" si="349"/>
        <v>0</v>
      </c>
      <c r="HPQ18" s="224">
        <f t="shared" si="349"/>
        <v>0</v>
      </c>
      <c r="HPR18" s="224">
        <f t="shared" si="349"/>
        <v>0</v>
      </c>
      <c r="HPS18" s="224">
        <f t="shared" si="349"/>
        <v>0</v>
      </c>
      <c r="HPT18" s="224">
        <f t="shared" si="349"/>
        <v>0</v>
      </c>
      <c r="HPU18" s="224">
        <f t="shared" si="349"/>
        <v>0</v>
      </c>
      <c r="HPV18" s="224">
        <f t="shared" si="349"/>
        <v>0</v>
      </c>
      <c r="HPW18" s="224">
        <f t="shared" si="349"/>
        <v>0</v>
      </c>
      <c r="HPX18" s="224">
        <f t="shared" si="349"/>
        <v>0</v>
      </c>
      <c r="HPY18" s="224">
        <f t="shared" si="349"/>
        <v>0</v>
      </c>
      <c r="HPZ18" s="224">
        <f t="shared" si="349"/>
        <v>0</v>
      </c>
      <c r="HQA18" s="224">
        <f t="shared" si="349"/>
        <v>0</v>
      </c>
      <c r="HQB18" s="224">
        <f t="shared" si="349"/>
        <v>0</v>
      </c>
      <c r="HQC18" s="224">
        <f t="shared" si="349"/>
        <v>0</v>
      </c>
      <c r="HQD18" s="224">
        <f t="shared" si="349"/>
        <v>0</v>
      </c>
      <c r="HQE18" s="224">
        <f t="shared" si="349"/>
        <v>0</v>
      </c>
      <c r="HQF18" s="224">
        <f t="shared" si="349"/>
        <v>0</v>
      </c>
      <c r="HQG18" s="224">
        <f t="shared" si="349"/>
        <v>0</v>
      </c>
      <c r="HQH18" s="224">
        <f t="shared" si="349"/>
        <v>0</v>
      </c>
      <c r="HQI18" s="224">
        <f t="shared" si="349"/>
        <v>0</v>
      </c>
      <c r="HQJ18" s="224">
        <f t="shared" si="349"/>
        <v>0</v>
      </c>
      <c r="HQK18" s="224">
        <f t="shared" si="349"/>
        <v>0</v>
      </c>
      <c r="HQL18" s="224">
        <f t="shared" si="349"/>
        <v>0</v>
      </c>
      <c r="HQM18" s="224">
        <f t="shared" si="349"/>
        <v>0</v>
      </c>
      <c r="HQN18" s="224">
        <f t="shared" si="349"/>
        <v>0</v>
      </c>
      <c r="HQO18" s="224">
        <f t="shared" si="349"/>
        <v>0</v>
      </c>
      <c r="HQP18" s="224">
        <f t="shared" si="349"/>
        <v>0</v>
      </c>
      <c r="HQQ18" s="224">
        <f t="shared" si="349"/>
        <v>0</v>
      </c>
      <c r="HQR18" s="224">
        <f t="shared" si="349"/>
        <v>0</v>
      </c>
      <c r="HQS18" s="224">
        <f t="shared" si="349"/>
        <v>0</v>
      </c>
      <c r="HQT18" s="224">
        <f t="shared" si="349"/>
        <v>0</v>
      </c>
      <c r="HQU18" s="224">
        <f t="shared" si="349"/>
        <v>0</v>
      </c>
      <c r="HQV18" s="224">
        <f t="shared" si="349"/>
        <v>0</v>
      </c>
      <c r="HQW18" s="224">
        <f t="shared" si="349"/>
        <v>0</v>
      </c>
      <c r="HQX18" s="224">
        <f t="shared" si="349"/>
        <v>0</v>
      </c>
      <c r="HQY18" s="224">
        <f t="shared" si="349"/>
        <v>0</v>
      </c>
      <c r="HQZ18" s="224">
        <f t="shared" si="349"/>
        <v>0</v>
      </c>
      <c r="HRA18" s="224">
        <f t="shared" si="349"/>
        <v>0</v>
      </c>
      <c r="HRB18" s="224">
        <f t="shared" si="349"/>
        <v>0</v>
      </c>
      <c r="HRC18" s="224">
        <f t="shared" si="349"/>
        <v>0</v>
      </c>
      <c r="HRD18" s="224">
        <f t="shared" si="349"/>
        <v>0</v>
      </c>
      <c r="HRE18" s="224">
        <f t="shared" si="349"/>
        <v>0</v>
      </c>
      <c r="HRF18" s="224">
        <f t="shared" si="349"/>
        <v>0</v>
      </c>
      <c r="HRG18" s="224">
        <f t="shared" si="349"/>
        <v>0</v>
      </c>
      <c r="HRH18" s="224">
        <f t="shared" si="349"/>
        <v>0</v>
      </c>
      <c r="HRI18" s="224">
        <f t="shared" ref="HRI18:HTT18" si="350">SUM(HRI19:HRI21)</f>
        <v>0</v>
      </c>
      <c r="HRJ18" s="224">
        <f t="shared" si="350"/>
        <v>0</v>
      </c>
      <c r="HRK18" s="224">
        <f t="shared" si="350"/>
        <v>0</v>
      </c>
      <c r="HRL18" s="224">
        <f t="shared" si="350"/>
        <v>0</v>
      </c>
      <c r="HRM18" s="224">
        <f t="shared" si="350"/>
        <v>0</v>
      </c>
      <c r="HRN18" s="224">
        <f t="shared" si="350"/>
        <v>0</v>
      </c>
      <c r="HRO18" s="224">
        <f t="shared" si="350"/>
        <v>0</v>
      </c>
      <c r="HRP18" s="224">
        <f t="shared" si="350"/>
        <v>0</v>
      </c>
      <c r="HRQ18" s="224">
        <f t="shared" si="350"/>
        <v>0</v>
      </c>
      <c r="HRR18" s="224">
        <f t="shared" si="350"/>
        <v>0</v>
      </c>
      <c r="HRS18" s="224">
        <f t="shared" si="350"/>
        <v>0</v>
      </c>
      <c r="HRT18" s="224">
        <f t="shared" si="350"/>
        <v>0</v>
      </c>
      <c r="HRU18" s="224">
        <f t="shared" si="350"/>
        <v>0</v>
      </c>
      <c r="HRV18" s="224">
        <f t="shared" si="350"/>
        <v>0</v>
      </c>
      <c r="HRW18" s="224">
        <f t="shared" si="350"/>
        <v>0</v>
      </c>
      <c r="HRX18" s="224">
        <f t="shared" si="350"/>
        <v>0</v>
      </c>
      <c r="HRY18" s="224">
        <f t="shared" si="350"/>
        <v>0</v>
      </c>
      <c r="HRZ18" s="224">
        <f t="shared" si="350"/>
        <v>0</v>
      </c>
      <c r="HSA18" s="224">
        <f t="shared" si="350"/>
        <v>0</v>
      </c>
      <c r="HSB18" s="224">
        <f t="shared" si="350"/>
        <v>0</v>
      </c>
      <c r="HSC18" s="224">
        <f t="shared" si="350"/>
        <v>0</v>
      </c>
      <c r="HSD18" s="224">
        <f t="shared" si="350"/>
        <v>0</v>
      </c>
      <c r="HSE18" s="224">
        <f t="shared" si="350"/>
        <v>0</v>
      </c>
      <c r="HSF18" s="224">
        <f t="shared" si="350"/>
        <v>0</v>
      </c>
      <c r="HSG18" s="224">
        <f t="shared" si="350"/>
        <v>0</v>
      </c>
      <c r="HSH18" s="224">
        <f t="shared" si="350"/>
        <v>0</v>
      </c>
      <c r="HSI18" s="224">
        <f t="shared" si="350"/>
        <v>0</v>
      </c>
      <c r="HSJ18" s="224">
        <f t="shared" si="350"/>
        <v>0</v>
      </c>
      <c r="HSK18" s="224">
        <f t="shared" si="350"/>
        <v>0</v>
      </c>
      <c r="HSL18" s="224">
        <f t="shared" si="350"/>
        <v>0</v>
      </c>
      <c r="HSM18" s="224">
        <f t="shared" si="350"/>
        <v>0</v>
      </c>
      <c r="HSN18" s="224">
        <f t="shared" si="350"/>
        <v>0</v>
      </c>
      <c r="HSO18" s="224">
        <f t="shared" si="350"/>
        <v>0</v>
      </c>
      <c r="HSP18" s="224">
        <f t="shared" si="350"/>
        <v>0</v>
      </c>
      <c r="HSQ18" s="224">
        <f t="shared" si="350"/>
        <v>0</v>
      </c>
      <c r="HSR18" s="224">
        <f t="shared" si="350"/>
        <v>0</v>
      </c>
      <c r="HSS18" s="224">
        <f t="shared" si="350"/>
        <v>0</v>
      </c>
      <c r="HST18" s="224">
        <f t="shared" si="350"/>
        <v>0</v>
      </c>
      <c r="HSU18" s="224">
        <f t="shared" si="350"/>
        <v>0</v>
      </c>
      <c r="HSV18" s="224">
        <f t="shared" si="350"/>
        <v>0</v>
      </c>
      <c r="HSW18" s="224">
        <f t="shared" si="350"/>
        <v>0</v>
      </c>
      <c r="HSX18" s="224">
        <f t="shared" si="350"/>
        <v>0</v>
      </c>
      <c r="HSY18" s="224">
        <f t="shared" si="350"/>
        <v>0</v>
      </c>
      <c r="HSZ18" s="224">
        <f t="shared" si="350"/>
        <v>0</v>
      </c>
      <c r="HTA18" s="224">
        <f t="shared" si="350"/>
        <v>0</v>
      </c>
      <c r="HTB18" s="224">
        <f t="shared" si="350"/>
        <v>0</v>
      </c>
      <c r="HTC18" s="224">
        <f t="shared" si="350"/>
        <v>0</v>
      </c>
      <c r="HTD18" s="224">
        <f t="shared" si="350"/>
        <v>0</v>
      </c>
      <c r="HTE18" s="224">
        <f t="shared" si="350"/>
        <v>0</v>
      </c>
      <c r="HTF18" s="224">
        <f t="shared" si="350"/>
        <v>0</v>
      </c>
      <c r="HTG18" s="224">
        <f t="shared" si="350"/>
        <v>0</v>
      </c>
      <c r="HTH18" s="224">
        <f t="shared" si="350"/>
        <v>0</v>
      </c>
      <c r="HTI18" s="224">
        <f t="shared" si="350"/>
        <v>0</v>
      </c>
      <c r="HTJ18" s="224">
        <f t="shared" si="350"/>
        <v>0</v>
      </c>
      <c r="HTK18" s="224">
        <f t="shared" si="350"/>
        <v>0</v>
      </c>
      <c r="HTL18" s="224">
        <f t="shared" si="350"/>
        <v>0</v>
      </c>
      <c r="HTM18" s="224">
        <f t="shared" si="350"/>
        <v>0</v>
      </c>
      <c r="HTN18" s="224">
        <f t="shared" si="350"/>
        <v>0</v>
      </c>
      <c r="HTO18" s="224">
        <f t="shared" si="350"/>
        <v>0</v>
      </c>
      <c r="HTP18" s="224">
        <f t="shared" si="350"/>
        <v>0</v>
      </c>
      <c r="HTQ18" s="224">
        <f t="shared" si="350"/>
        <v>0</v>
      </c>
      <c r="HTR18" s="224">
        <f t="shared" si="350"/>
        <v>0</v>
      </c>
      <c r="HTS18" s="224">
        <f t="shared" si="350"/>
        <v>0</v>
      </c>
      <c r="HTT18" s="224">
        <f t="shared" si="350"/>
        <v>0</v>
      </c>
      <c r="HTU18" s="224">
        <f t="shared" ref="HTU18:HWF18" si="351">SUM(HTU19:HTU21)</f>
        <v>0</v>
      </c>
      <c r="HTV18" s="224">
        <f t="shared" si="351"/>
        <v>0</v>
      </c>
      <c r="HTW18" s="224">
        <f t="shared" si="351"/>
        <v>0</v>
      </c>
      <c r="HTX18" s="224">
        <f t="shared" si="351"/>
        <v>0</v>
      </c>
      <c r="HTY18" s="224">
        <f t="shared" si="351"/>
        <v>0</v>
      </c>
      <c r="HTZ18" s="224">
        <f t="shared" si="351"/>
        <v>0</v>
      </c>
      <c r="HUA18" s="224">
        <f t="shared" si="351"/>
        <v>0</v>
      </c>
      <c r="HUB18" s="224">
        <f t="shared" si="351"/>
        <v>0</v>
      </c>
      <c r="HUC18" s="224">
        <f t="shared" si="351"/>
        <v>0</v>
      </c>
      <c r="HUD18" s="224">
        <f t="shared" si="351"/>
        <v>0</v>
      </c>
      <c r="HUE18" s="224">
        <f t="shared" si="351"/>
        <v>0</v>
      </c>
      <c r="HUF18" s="224">
        <f t="shared" si="351"/>
        <v>0</v>
      </c>
      <c r="HUG18" s="224">
        <f t="shared" si="351"/>
        <v>0</v>
      </c>
      <c r="HUH18" s="224">
        <f t="shared" si="351"/>
        <v>0</v>
      </c>
      <c r="HUI18" s="224">
        <f t="shared" si="351"/>
        <v>0</v>
      </c>
      <c r="HUJ18" s="224">
        <f t="shared" si="351"/>
        <v>0</v>
      </c>
      <c r="HUK18" s="224">
        <f t="shared" si="351"/>
        <v>0</v>
      </c>
      <c r="HUL18" s="224">
        <f t="shared" si="351"/>
        <v>0</v>
      </c>
      <c r="HUM18" s="224">
        <f t="shared" si="351"/>
        <v>0</v>
      </c>
      <c r="HUN18" s="224">
        <f t="shared" si="351"/>
        <v>0</v>
      </c>
      <c r="HUO18" s="224">
        <f t="shared" si="351"/>
        <v>0</v>
      </c>
      <c r="HUP18" s="224">
        <f t="shared" si="351"/>
        <v>0</v>
      </c>
      <c r="HUQ18" s="224">
        <f t="shared" si="351"/>
        <v>0</v>
      </c>
      <c r="HUR18" s="224">
        <f t="shared" si="351"/>
        <v>0</v>
      </c>
      <c r="HUS18" s="224">
        <f t="shared" si="351"/>
        <v>0</v>
      </c>
      <c r="HUT18" s="224">
        <f t="shared" si="351"/>
        <v>0</v>
      </c>
      <c r="HUU18" s="224">
        <f t="shared" si="351"/>
        <v>0</v>
      </c>
      <c r="HUV18" s="224">
        <f t="shared" si="351"/>
        <v>0</v>
      </c>
      <c r="HUW18" s="224">
        <f t="shared" si="351"/>
        <v>0</v>
      </c>
      <c r="HUX18" s="224">
        <f t="shared" si="351"/>
        <v>0</v>
      </c>
      <c r="HUY18" s="224">
        <f t="shared" si="351"/>
        <v>0</v>
      </c>
      <c r="HUZ18" s="224">
        <f t="shared" si="351"/>
        <v>0</v>
      </c>
      <c r="HVA18" s="224">
        <f t="shared" si="351"/>
        <v>0</v>
      </c>
      <c r="HVB18" s="224">
        <f t="shared" si="351"/>
        <v>0</v>
      </c>
      <c r="HVC18" s="224">
        <f t="shared" si="351"/>
        <v>0</v>
      </c>
      <c r="HVD18" s="224">
        <f t="shared" si="351"/>
        <v>0</v>
      </c>
      <c r="HVE18" s="224">
        <f t="shared" si="351"/>
        <v>0</v>
      </c>
      <c r="HVF18" s="224">
        <f t="shared" si="351"/>
        <v>0</v>
      </c>
      <c r="HVG18" s="224">
        <f t="shared" si="351"/>
        <v>0</v>
      </c>
      <c r="HVH18" s="224">
        <f t="shared" si="351"/>
        <v>0</v>
      </c>
      <c r="HVI18" s="224">
        <f t="shared" si="351"/>
        <v>0</v>
      </c>
      <c r="HVJ18" s="224">
        <f t="shared" si="351"/>
        <v>0</v>
      </c>
      <c r="HVK18" s="224">
        <f t="shared" si="351"/>
        <v>0</v>
      </c>
      <c r="HVL18" s="224">
        <f t="shared" si="351"/>
        <v>0</v>
      </c>
      <c r="HVM18" s="224">
        <f t="shared" si="351"/>
        <v>0</v>
      </c>
      <c r="HVN18" s="224">
        <f t="shared" si="351"/>
        <v>0</v>
      </c>
      <c r="HVO18" s="224">
        <f t="shared" si="351"/>
        <v>0</v>
      </c>
      <c r="HVP18" s="224">
        <f t="shared" si="351"/>
        <v>0</v>
      </c>
      <c r="HVQ18" s="224">
        <f t="shared" si="351"/>
        <v>0</v>
      </c>
      <c r="HVR18" s="224">
        <f t="shared" si="351"/>
        <v>0</v>
      </c>
      <c r="HVS18" s="224">
        <f t="shared" si="351"/>
        <v>0</v>
      </c>
      <c r="HVT18" s="224">
        <f t="shared" si="351"/>
        <v>0</v>
      </c>
      <c r="HVU18" s="224">
        <f t="shared" si="351"/>
        <v>0</v>
      </c>
      <c r="HVV18" s="224">
        <f t="shared" si="351"/>
        <v>0</v>
      </c>
      <c r="HVW18" s="224">
        <f t="shared" si="351"/>
        <v>0</v>
      </c>
      <c r="HVX18" s="224">
        <f t="shared" si="351"/>
        <v>0</v>
      </c>
      <c r="HVY18" s="224">
        <f t="shared" si="351"/>
        <v>0</v>
      </c>
      <c r="HVZ18" s="224">
        <f t="shared" si="351"/>
        <v>0</v>
      </c>
      <c r="HWA18" s="224">
        <f t="shared" si="351"/>
        <v>0</v>
      </c>
      <c r="HWB18" s="224">
        <f t="shared" si="351"/>
        <v>0</v>
      </c>
      <c r="HWC18" s="224">
        <f t="shared" si="351"/>
        <v>0</v>
      </c>
      <c r="HWD18" s="224">
        <f t="shared" si="351"/>
        <v>0</v>
      </c>
      <c r="HWE18" s="224">
        <f t="shared" si="351"/>
        <v>0</v>
      </c>
      <c r="HWF18" s="224">
        <f t="shared" si="351"/>
        <v>0</v>
      </c>
      <c r="HWG18" s="224">
        <f t="shared" ref="HWG18:HYR18" si="352">SUM(HWG19:HWG21)</f>
        <v>0</v>
      </c>
      <c r="HWH18" s="224">
        <f t="shared" si="352"/>
        <v>0</v>
      </c>
      <c r="HWI18" s="224">
        <f t="shared" si="352"/>
        <v>0</v>
      </c>
      <c r="HWJ18" s="224">
        <f t="shared" si="352"/>
        <v>0</v>
      </c>
      <c r="HWK18" s="224">
        <f t="shared" si="352"/>
        <v>0</v>
      </c>
      <c r="HWL18" s="224">
        <f t="shared" si="352"/>
        <v>0</v>
      </c>
      <c r="HWM18" s="224">
        <f t="shared" si="352"/>
        <v>0</v>
      </c>
      <c r="HWN18" s="224">
        <f t="shared" si="352"/>
        <v>0</v>
      </c>
      <c r="HWO18" s="224">
        <f t="shared" si="352"/>
        <v>0</v>
      </c>
      <c r="HWP18" s="224">
        <f t="shared" si="352"/>
        <v>0</v>
      </c>
      <c r="HWQ18" s="224">
        <f t="shared" si="352"/>
        <v>0</v>
      </c>
      <c r="HWR18" s="224">
        <f t="shared" si="352"/>
        <v>0</v>
      </c>
      <c r="HWS18" s="224">
        <f t="shared" si="352"/>
        <v>0</v>
      </c>
      <c r="HWT18" s="224">
        <f t="shared" si="352"/>
        <v>0</v>
      </c>
      <c r="HWU18" s="224">
        <f t="shared" si="352"/>
        <v>0</v>
      </c>
      <c r="HWV18" s="224">
        <f t="shared" si="352"/>
        <v>0</v>
      </c>
      <c r="HWW18" s="224">
        <f t="shared" si="352"/>
        <v>0</v>
      </c>
      <c r="HWX18" s="224">
        <f t="shared" si="352"/>
        <v>0</v>
      </c>
      <c r="HWY18" s="224">
        <f t="shared" si="352"/>
        <v>0</v>
      </c>
      <c r="HWZ18" s="224">
        <f t="shared" si="352"/>
        <v>0</v>
      </c>
      <c r="HXA18" s="224">
        <f t="shared" si="352"/>
        <v>0</v>
      </c>
      <c r="HXB18" s="224">
        <f t="shared" si="352"/>
        <v>0</v>
      </c>
      <c r="HXC18" s="224">
        <f t="shared" si="352"/>
        <v>0</v>
      </c>
      <c r="HXD18" s="224">
        <f t="shared" si="352"/>
        <v>0</v>
      </c>
      <c r="HXE18" s="224">
        <f t="shared" si="352"/>
        <v>0</v>
      </c>
      <c r="HXF18" s="224">
        <f t="shared" si="352"/>
        <v>0</v>
      </c>
      <c r="HXG18" s="224">
        <f t="shared" si="352"/>
        <v>0</v>
      </c>
      <c r="HXH18" s="224">
        <f t="shared" si="352"/>
        <v>0</v>
      </c>
      <c r="HXI18" s="224">
        <f t="shared" si="352"/>
        <v>0</v>
      </c>
      <c r="HXJ18" s="224">
        <f t="shared" si="352"/>
        <v>0</v>
      </c>
      <c r="HXK18" s="224">
        <f t="shared" si="352"/>
        <v>0</v>
      </c>
      <c r="HXL18" s="224">
        <f t="shared" si="352"/>
        <v>0</v>
      </c>
      <c r="HXM18" s="224">
        <f t="shared" si="352"/>
        <v>0</v>
      </c>
      <c r="HXN18" s="224">
        <f t="shared" si="352"/>
        <v>0</v>
      </c>
      <c r="HXO18" s="224">
        <f t="shared" si="352"/>
        <v>0</v>
      </c>
      <c r="HXP18" s="224">
        <f t="shared" si="352"/>
        <v>0</v>
      </c>
      <c r="HXQ18" s="224">
        <f t="shared" si="352"/>
        <v>0</v>
      </c>
      <c r="HXR18" s="224">
        <f t="shared" si="352"/>
        <v>0</v>
      </c>
      <c r="HXS18" s="224">
        <f t="shared" si="352"/>
        <v>0</v>
      </c>
      <c r="HXT18" s="224">
        <f t="shared" si="352"/>
        <v>0</v>
      </c>
      <c r="HXU18" s="224">
        <f t="shared" si="352"/>
        <v>0</v>
      </c>
      <c r="HXV18" s="224">
        <f t="shared" si="352"/>
        <v>0</v>
      </c>
      <c r="HXW18" s="224">
        <f t="shared" si="352"/>
        <v>0</v>
      </c>
      <c r="HXX18" s="224">
        <f t="shared" si="352"/>
        <v>0</v>
      </c>
      <c r="HXY18" s="224">
        <f t="shared" si="352"/>
        <v>0</v>
      </c>
      <c r="HXZ18" s="224">
        <f t="shared" si="352"/>
        <v>0</v>
      </c>
      <c r="HYA18" s="224">
        <f t="shared" si="352"/>
        <v>0</v>
      </c>
      <c r="HYB18" s="224">
        <f t="shared" si="352"/>
        <v>0</v>
      </c>
      <c r="HYC18" s="224">
        <f t="shared" si="352"/>
        <v>0</v>
      </c>
      <c r="HYD18" s="224">
        <f t="shared" si="352"/>
        <v>0</v>
      </c>
      <c r="HYE18" s="224">
        <f t="shared" si="352"/>
        <v>0</v>
      </c>
      <c r="HYF18" s="224">
        <f t="shared" si="352"/>
        <v>0</v>
      </c>
      <c r="HYG18" s="224">
        <f t="shared" si="352"/>
        <v>0</v>
      </c>
      <c r="HYH18" s="224">
        <f t="shared" si="352"/>
        <v>0</v>
      </c>
      <c r="HYI18" s="224">
        <f t="shared" si="352"/>
        <v>0</v>
      </c>
      <c r="HYJ18" s="224">
        <f t="shared" si="352"/>
        <v>0</v>
      </c>
      <c r="HYK18" s="224">
        <f t="shared" si="352"/>
        <v>0</v>
      </c>
      <c r="HYL18" s="224">
        <f t="shared" si="352"/>
        <v>0</v>
      </c>
      <c r="HYM18" s="224">
        <f t="shared" si="352"/>
        <v>0</v>
      </c>
      <c r="HYN18" s="224">
        <f t="shared" si="352"/>
        <v>0</v>
      </c>
      <c r="HYO18" s="224">
        <f t="shared" si="352"/>
        <v>0</v>
      </c>
      <c r="HYP18" s="224">
        <f t="shared" si="352"/>
        <v>0</v>
      </c>
      <c r="HYQ18" s="224">
        <f t="shared" si="352"/>
        <v>0</v>
      </c>
      <c r="HYR18" s="224">
        <f t="shared" si="352"/>
        <v>0</v>
      </c>
      <c r="HYS18" s="224">
        <f t="shared" ref="HYS18:IBD18" si="353">SUM(HYS19:HYS21)</f>
        <v>0</v>
      </c>
      <c r="HYT18" s="224">
        <f t="shared" si="353"/>
        <v>0</v>
      </c>
      <c r="HYU18" s="224">
        <f t="shared" si="353"/>
        <v>0</v>
      </c>
      <c r="HYV18" s="224">
        <f t="shared" si="353"/>
        <v>0</v>
      </c>
      <c r="HYW18" s="224">
        <f t="shared" si="353"/>
        <v>0</v>
      </c>
      <c r="HYX18" s="224">
        <f t="shared" si="353"/>
        <v>0</v>
      </c>
      <c r="HYY18" s="224">
        <f t="shared" si="353"/>
        <v>0</v>
      </c>
      <c r="HYZ18" s="224">
        <f t="shared" si="353"/>
        <v>0</v>
      </c>
      <c r="HZA18" s="224">
        <f t="shared" si="353"/>
        <v>0</v>
      </c>
      <c r="HZB18" s="224">
        <f t="shared" si="353"/>
        <v>0</v>
      </c>
      <c r="HZC18" s="224">
        <f t="shared" si="353"/>
        <v>0</v>
      </c>
      <c r="HZD18" s="224">
        <f t="shared" si="353"/>
        <v>0</v>
      </c>
      <c r="HZE18" s="224">
        <f t="shared" si="353"/>
        <v>0</v>
      </c>
      <c r="HZF18" s="224">
        <f t="shared" si="353"/>
        <v>0</v>
      </c>
      <c r="HZG18" s="224">
        <f t="shared" si="353"/>
        <v>0</v>
      </c>
      <c r="HZH18" s="224">
        <f t="shared" si="353"/>
        <v>0</v>
      </c>
      <c r="HZI18" s="224">
        <f t="shared" si="353"/>
        <v>0</v>
      </c>
      <c r="HZJ18" s="224">
        <f t="shared" si="353"/>
        <v>0</v>
      </c>
      <c r="HZK18" s="224">
        <f t="shared" si="353"/>
        <v>0</v>
      </c>
      <c r="HZL18" s="224">
        <f t="shared" si="353"/>
        <v>0</v>
      </c>
      <c r="HZM18" s="224">
        <f t="shared" si="353"/>
        <v>0</v>
      </c>
      <c r="HZN18" s="224">
        <f t="shared" si="353"/>
        <v>0</v>
      </c>
      <c r="HZO18" s="224">
        <f t="shared" si="353"/>
        <v>0</v>
      </c>
      <c r="HZP18" s="224">
        <f t="shared" si="353"/>
        <v>0</v>
      </c>
      <c r="HZQ18" s="224">
        <f t="shared" si="353"/>
        <v>0</v>
      </c>
      <c r="HZR18" s="224">
        <f t="shared" si="353"/>
        <v>0</v>
      </c>
      <c r="HZS18" s="224">
        <f t="shared" si="353"/>
        <v>0</v>
      </c>
      <c r="HZT18" s="224">
        <f t="shared" si="353"/>
        <v>0</v>
      </c>
      <c r="HZU18" s="224">
        <f t="shared" si="353"/>
        <v>0</v>
      </c>
      <c r="HZV18" s="224">
        <f t="shared" si="353"/>
        <v>0</v>
      </c>
      <c r="HZW18" s="224">
        <f t="shared" si="353"/>
        <v>0</v>
      </c>
      <c r="HZX18" s="224">
        <f t="shared" si="353"/>
        <v>0</v>
      </c>
      <c r="HZY18" s="224">
        <f t="shared" si="353"/>
        <v>0</v>
      </c>
      <c r="HZZ18" s="224">
        <f t="shared" si="353"/>
        <v>0</v>
      </c>
      <c r="IAA18" s="224">
        <f t="shared" si="353"/>
        <v>0</v>
      </c>
      <c r="IAB18" s="224">
        <f t="shared" si="353"/>
        <v>0</v>
      </c>
      <c r="IAC18" s="224">
        <f t="shared" si="353"/>
        <v>0</v>
      </c>
      <c r="IAD18" s="224">
        <f t="shared" si="353"/>
        <v>0</v>
      </c>
      <c r="IAE18" s="224">
        <f t="shared" si="353"/>
        <v>0</v>
      </c>
      <c r="IAF18" s="224">
        <f t="shared" si="353"/>
        <v>0</v>
      </c>
      <c r="IAG18" s="224">
        <f t="shared" si="353"/>
        <v>0</v>
      </c>
      <c r="IAH18" s="224">
        <f t="shared" si="353"/>
        <v>0</v>
      </c>
      <c r="IAI18" s="224">
        <f t="shared" si="353"/>
        <v>0</v>
      </c>
      <c r="IAJ18" s="224">
        <f t="shared" si="353"/>
        <v>0</v>
      </c>
      <c r="IAK18" s="224">
        <f t="shared" si="353"/>
        <v>0</v>
      </c>
      <c r="IAL18" s="224">
        <f t="shared" si="353"/>
        <v>0</v>
      </c>
      <c r="IAM18" s="224">
        <f t="shared" si="353"/>
        <v>0</v>
      </c>
      <c r="IAN18" s="224">
        <f t="shared" si="353"/>
        <v>0</v>
      </c>
      <c r="IAO18" s="224">
        <f t="shared" si="353"/>
        <v>0</v>
      </c>
      <c r="IAP18" s="224">
        <f t="shared" si="353"/>
        <v>0</v>
      </c>
      <c r="IAQ18" s="224">
        <f t="shared" si="353"/>
        <v>0</v>
      </c>
      <c r="IAR18" s="224">
        <f t="shared" si="353"/>
        <v>0</v>
      </c>
      <c r="IAS18" s="224">
        <f t="shared" si="353"/>
        <v>0</v>
      </c>
      <c r="IAT18" s="224">
        <f t="shared" si="353"/>
        <v>0</v>
      </c>
      <c r="IAU18" s="224">
        <f t="shared" si="353"/>
        <v>0</v>
      </c>
      <c r="IAV18" s="224">
        <f t="shared" si="353"/>
        <v>0</v>
      </c>
      <c r="IAW18" s="224">
        <f t="shared" si="353"/>
        <v>0</v>
      </c>
      <c r="IAX18" s="224">
        <f t="shared" si="353"/>
        <v>0</v>
      </c>
      <c r="IAY18" s="224">
        <f t="shared" si="353"/>
        <v>0</v>
      </c>
      <c r="IAZ18" s="224">
        <f t="shared" si="353"/>
        <v>0</v>
      </c>
      <c r="IBA18" s="224">
        <f t="shared" si="353"/>
        <v>0</v>
      </c>
      <c r="IBB18" s="224">
        <f t="shared" si="353"/>
        <v>0</v>
      </c>
      <c r="IBC18" s="224">
        <f t="shared" si="353"/>
        <v>0</v>
      </c>
      <c r="IBD18" s="224">
        <f t="shared" si="353"/>
        <v>0</v>
      </c>
      <c r="IBE18" s="224">
        <f t="shared" ref="IBE18:IDP18" si="354">SUM(IBE19:IBE21)</f>
        <v>0</v>
      </c>
      <c r="IBF18" s="224">
        <f t="shared" si="354"/>
        <v>0</v>
      </c>
      <c r="IBG18" s="224">
        <f t="shared" si="354"/>
        <v>0</v>
      </c>
      <c r="IBH18" s="224">
        <f t="shared" si="354"/>
        <v>0</v>
      </c>
      <c r="IBI18" s="224">
        <f t="shared" si="354"/>
        <v>0</v>
      </c>
      <c r="IBJ18" s="224">
        <f t="shared" si="354"/>
        <v>0</v>
      </c>
      <c r="IBK18" s="224">
        <f t="shared" si="354"/>
        <v>0</v>
      </c>
      <c r="IBL18" s="224">
        <f t="shared" si="354"/>
        <v>0</v>
      </c>
      <c r="IBM18" s="224">
        <f t="shared" si="354"/>
        <v>0</v>
      </c>
      <c r="IBN18" s="224">
        <f t="shared" si="354"/>
        <v>0</v>
      </c>
      <c r="IBO18" s="224">
        <f t="shared" si="354"/>
        <v>0</v>
      </c>
      <c r="IBP18" s="224">
        <f t="shared" si="354"/>
        <v>0</v>
      </c>
      <c r="IBQ18" s="224">
        <f t="shared" si="354"/>
        <v>0</v>
      </c>
      <c r="IBR18" s="224">
        <f t="shared" si="354"/>
        <v>0</v>
      </c>
      <c r="IBS18" s="224">
        <f t="shared" si="354"/>
        <v>0</v>
      </c>
      <c r="IBT18" s="224">
        <f t="shared" si="354"/>
        <v>0</v>
      </c>
      <c r="IBU18" s="224">
        <f t="shared" si="354"/>
        <v>0</v>
      </c>
      <c r="IBV18" s="224">
        <f t="shared" si="354"/>
        <v>0</v>
      </c>
      <c r="IBW18" s="224">
        <f t="shared" si="354"/>
        <v>0</v>
      </c>
      <c r="IBX18" s="224">
        <f t="shared" si="354"/>
        <v>0</v>
      </c>
      <c r="IBY18" s="224">
        <f t="shared" si="354"/>
        <v>0</v>
      </c>
      <c r="IBZ18" s="224">
        <f t="shared" si="354"/>
        <v>0</v>
      </c>
      <c r="ICA18" s="224">
        <f t="shared" si="354"/>
        <v>0</v>
      </c>
      <c r="ICB18" s="224">
        <f t="shared" si="354"/>
        <v>0</v>
      </c>
      <c r="ICC18" s="224">
        <f t="shared" si="354"/>
        <v>0</v>
      </c>
      <c r="ICD18" s="224">
        <f t="shared" si="354"/>
        <v>0</v>
      </c>
      <c r="ICE18" s="224">
        <f t="shared" si="354"/>
        <v>0</v>
      </c>
      <c r="ICF18" s="224">
        <f t="shared" si="354"/>
        <v>0</v>
      </c>
      <c r="ICG18" s="224">
        <f t="shared" si="354"/>
        <v>0</v>
      </c>
      <c r="ICH18" s="224">
        <f t="shared" si="354"/>
        <v>0</v>
      </c>
      <c r="ICI18" s="224">
        <f t="shared" si="354"/>
        <v>0</v>
      </c>
      <c r="ICJ18" s="224">
        <f t="shared" si="354"/>
        <v>0</v>
      </c>
      <c r="ICK18" s="224">
        <f t="shared" si="354"/>
        <v>0</v>
      </c>
      <c r="ICL18" s="224">
        <f t="shared" si="354"/>
        <v>0</v>
      </c>
      <c r="ICM18" s="224">
        <f t="shared" si="354"/>
        <v>0</v>
      </c>
      <c r="ICN18" s="224">
        <f t="shared" si="354"/>
        <v>0</v>
      </c>
      <c r="ICO18" s="224">
        <f t="shared" si="354"/>
        <v>0</v>
      </c>
      <c r="ICP18" s="224">
        <f t="shared" si="354"/>
        <v>0</v>
      </c>
      <c r="ICQ18" s="224">
        <f t="shared" si="354"/>
        <v>0</v>
      </c>
      <c r="ICR18" s="224">
        <f t="shared" si="354"/>
        <v>0</v>
      </c>
      <c r="ICS18" s="224">
        <f t="shared" si="354"/>
        <v>0</v>
      </c>
      <c r="ICT18" s="224">
        <f t="shared" si="354"/>
        <v>0</v>
      </c>
      <c r="ICU18" s="224">
        <f t="shared" si="354"/>
        <v>0</v>
      </c>
      <c r="ICV18" s="224">
        <f t="shared" si="354"/>
        <v>0</v>
      </c>
      <c r="ICW18" s="224">
        <f t="shared" si="354"/>
        <v>0</v>
      </c>
      <c r="ICX18" s="224">
        <f t="shared" si="354"/>
        <v>0</v>
      </c>
      <c r="ICY18" s="224">
        <f t="shared" si="354"/>
        <v>0</v>
      </c>
      <c r="ICZ18" s="224">
        <f t="shared" si="354"/>
        <v>0</v>
      </c>
      <c r="IDA18" s="224">
        <f t="shared" si="354"/>
        <v>0</v>
      </c>
      <c r="IDB18" s="224">
        <f t="shared" si="354"/>
        <v>0</v>
      </c>
      <c r="IDC18" s="224">
        <f t="shared" si="354"/>
        <v>0</v>
      </c>
      <c r="IDD18" s="224">
        <f t="shared" si="354"/>
        <v>0</v>
      </c>
      <c r="IDE18" s="224">
        <f t="shared" si="354"/>
        <v>0</v>
      </c>
      <c r="IDF18" s="224">
        <f t="shared" si="354"/>
        <v>0</v>
      </c>
      <c r="IDG18" s="224">
        <f t="shared" si="354"/>
        <v>0</v>
      </c>
      <c r="IDH18" s="224">
        <f t="shared" si="354"/>
        <v>0</v>
      </c>
      <c r="IDI18" s="224">
        <f t="shared" si="354"/>
        <v>0</v>
      </c>
      <c r="IDJ18" s="224">
        <f t="shared" si="354"/>
        <v>0</v>
      </c>
      <c r="IDK18" s="224">
        <f t="shared" si="354"/>
        <v>0</v>
      </c>
      <c r="IDL18" s="224">
        <f t="shared" si="354"/>
        <v>0</v>
      </c>
      <c r="IDM18" s="224">
        <f t="shared" si="354"/>
        <v>0</v>
      </c>
      <c r="IDN18" s="224">
        <f t="shared" si="354"/>
        <v>0</v>
      </c>
      <c r="IDO18" s="224">
        <f t="shared" si="354"/>
        <v>0</v>
      </c>
      <c r="IDP18" s="224">
        <f t="shared" si="354"/>
        <v>0</v>
      </c>
      <c r="IDQ18" s="224">
        <f t="shared" ref="IDQ18:IGB18" si="355">SUM(IDQ19:IDQ21)</f>
        <v>0</v>
      </c>
      <c r="IDR18" s="224">
        <f t="shared" si="355"/>
        <v>0</v>
      </c>
      <c r="IDS18" s="224">
        <f t="shared" si="355"/>
        <v>0</v>
      </c>
      <c r="IDT18" s="224">
        <f t="shared" si="355"/>
        <v>0</v>
      </c>
      <c r="IDU18" s="224">
        <f t="shared" si="355"/>
        <v>0</v>
      </c>
      <c r="IDV18" s="224">
        <f t="shared" si="355"/>
        <v>0</v>
      </c>
      <c r="IDW18" s="224">
        <f t="shared" si="355"/>
        <v>0</v>
      </c>
      <c r="IDX18" s="224">
        <f t="shared" si="355"/>
        <v>0</v>
      </c>
      <c r="IDY18" s="224">
        <f t="shared" si="355"/>
        <v>0</v>
      </c>
      <c r="IDZ18" s="224">
        <f t="shared" si="355"/>
        <v>0</v>
      </c>
      <c r="IEA18" s="224">
        <f t="shared" si="355"/>
        <v>0</v>
      </c>
      <c r="IEB18" s="224">
        <f t="shared" si="355"/>
        <v>0</v>
      </c>
      <c r="IEC18" s="224">
        <f t="shared" si="355"/>
        <v>0</v>
      </c>
      <c r="IED18" s="224">
        <f t="shared" si="355"/>
        <v>0</v>
      </c>
      <c r="IEE18" s="224">
        <f t="shared" si="355"/>
        <v>0</v>
      </c>
      <c r="IEF18" s="224">
        <f t="shared" si="355"/>
        <v>0</v>
      </c>
      <c r="IEG18" s="224">
        <f t="shared" si="355"/>
        <v>0</v>
      </c>
      <c r="IEH18" s="224">
        <f t="shared" si="355"/>
        <v>0</v>
      </c>
      <c r="IEI18" s="224">
        <f t="shared" si="355"/>
        <v>0</v>
      </c>
      <c r="IEJ18" s="224">
        <f t="shared" si="355"/>
        <v>0</v>
      </c>
      <c r="IEK18" s="224">
        <f t="shared" si="355"/>
        <v>0</v>
      </c>
      <c r="IEL18" s="224">
        <f t="shared" si="355"/>
        <v>0</v>
      </c>
      <c r="IEM18" s="224">
        <f t="shared" si="355"/>
        <v>0</v>
      </c>
      <c r="IEN18" s="224">
        <f t="shared" si="355"/>
        <v>0</v>
      </c>
      <c r="IEO18" s="224">
        <f t="shared" si="355"/>
        <v>0</v>
      </c>
      <c r="IEP18" s="224">
        <f t="shared" si="355"/>
        <v>0</v>
      </c>
      <c r="IEQ18" s="224">
        <f t="shared" si="355"/>
        <v>0</v>
      </c>
      <c r="IER18" s="224">
        <f t="shared" si="355"/>
        <v>0</v>
      </c>
      <c r="IES18" s="224">
        <f t="shared" si="355"/>
        <v>0</v>
      </c>
      <c r="IET18" s="224">
        <f t="shared" si="355"/>
        <v>0</v>
      </c>
      <c r="IEU18" s="224">
        <f t="shared" si="355"/>
        <v>0</v>
      </c>
      <c r="IEV18" s="224">
        <f t="shared" si="355"/>
        <v>0</v>
      </c>
      <c r="IEW18" s="224">
        <f t="shared" si="355"/>
        <v>0</v>
      </c>
      <c r="IEX18" s="224">
        <f t="shared" si="355"/>
        <v>0</v>
      </c>
      <c r="IEY18" s="224">
        <f t="shared" si="355"/>
        <v>0</v>
      </c>
      <c r="IEZ18" s="224">
        <f t="shared" si="355"/>
        <v>0</v>
      </c>
      <c r="IFA18" s="224">
        <f t="shared" si="355"/>
        <v>0</v>
      </c>
      <c r="IFB18" s="224">
        <f t="shared" si="355"/>
        <v>0</v>
      </c>
      <c r="IFC18" s="224">
        <f t="shared" si="355"/>
        <v>0</v>
      </c>
      <c r="IFD18" s="224">
        <f t="shared" si="355"/>
        <v>0</v>
      </c>
      <c r="IFE18" s="224">
        <f t="shared" si="355"/>
        <v>0</v>
      </c>
      <c r="IFF18" s="224">
        <f t="shared" si="355"/>
        <v>0</v>
      </c>
      <c r="IFG18" s="224">
        <f t="shared" si="355"/>
        <v>0</v>
      </c>
      <c r="IFH18" s="224">
        <f t="shared" si="355"/>
        <v>0</v>
      </c>
      <c r="IFI18" s="224">
        <f t="shared" si="355"/>
        <v>0</v>
      </c>
      <c r="IFJ18" s="224">
        <f t="shared" si="355"/>
        <v>0</v>
      </c>
      <c r="IFK18" s="224">
        <f t="shared" si="355"/>
        <v>0</v>
      </c>
      <c r="IFL18" s="224">
        <f t="shared" si="355"/>
        <v>0</v>
      </c>
      <c r="IFM18" s="224">
        <f t="shared" si="355"/>
        <v>0</v>
      </c>
      <c r="IFN18" s="224">
        <f t="shared" si="355"/>
        <v>0</v>
      </c>
      <c r="IFO18" s="224">
        <f t="shared" si="355"/>
        <v>0</v>
      </c>
      <c r="IFP18" s="224">
        <f t="shared" si="355"/>
        <v>0</v>
      </c>
      <c r="IFQ18" s="224">
        <f t="shared" si="355"/>
        <v>0</v>
      </c>
      <c r="IFR18" s="224">
        <f t="shared" si="355"/>
        <v>0</v>
      </c>
      <c r="IFS18" s="224">
        <f t="shared" si="355"/>
        <v>0</v>
      </c>
      <c r="IFT18" s="224">
        <f t="shared" si="355"/>
        <v>0</v>
      </c>
      <c r="IFU18" s="224">
        <f t="shared" si="355"/>
        <v>0</v>
      </c>
      <c r="IFV18" s="224">
        <f t="shared" si="355"/>
        <v>0</v>
      </c>
      <c r="IFW18" s="224">
        <f t="shared" si="355"/>
        <v>0</v>
      </c>
      <c r="IFX18" s="224">
        <f t="shared" si="355"/>
        <v>0</v>
      </c>
      <c r="IFY18" s="224">
        <f t="shared" si="355"/>
        <v>0</v>
      </c>
      <c r="IFZ18" s="224">
        <f t="shared" si="355"/>
        <v>0</v>
      </c>
      <c r="IGA18" s="224">
        <f t="shared" si="355"/>
        <v>0</v>
      </c>
      <c r="IGB18" s="224">
        <f t="shared" si="355"/>
        <v>0</v>
      </c>
      <c r="IGC18" s="224">
        <f t="shared" ref="IGC18:IIN18" si="356">SUM(IGC19:IGC21)</f>
        <v>0</v>
      </c>
      <c r="IGD18" s="224">
        <f t="shared" si="356"/>
        <v>0</v>
      </c>
      <c r="IGE18" s="224">
        <f t="shared" si="356"/>
        <v>0</v>
      </c>
      <c r="IGF18" s="224">
        <f t="shared" si="356"/>
        <v>0</v>
      </c>
      <c r="IGG18" s="224">
        <f t="shared" si="356"/>
        <v>0</v>
      </c>
      <c r="IGH18" s="224">
        <f t="shared" si="356"/>
        <v>0</v>
      </c>
      <c r="IGI18" s="224">
        <f t="shared" si="356"/>
        <v>0</v>
      </c>
      <c r="IGJ18" s="224">
        <f t="shared" si="356"/>
        <v>0</v>
      </c>
      <c r="IGK18" s="224">
        <f t="shared" si="356"/>
        <v>0</v>
      </c>
      <c r="IGL18" s="224">
        <f t="shared" si="356"/>
        <v>0</v>
      </c>
      <c r="IGM18" s="224">
        <f t="shared" si="356"/>
        <v>0</v>
      </c>
      <c r="IGN18" s="224">
        <f t="shared" si="356"/>
        <v>0</v>
      </c>
      <c r="IGO18" s="224">
        <f t="shared" si="356"/>
        <v>0</v>
      </c>
      <c r="IGP18" s="224">
        <f t="shared" si="356"/>
        <v>0</v>
      </c>
      <c r="IGQ18" s="224">
        <f t="shared" si="356"/>
        <v>0</v>
      </c>
      <c r="IGR18" s="224">
        <f t="shared" si="356"/>
        <v>0</v>
      </c>
      <c r="IGS18" s="224">
        <f t="shared" si="356"/>
        <v>0</v>
      </c>
      <c r="IGT18" s="224">
        <f t="shared" si="356"/>
        <v>0</v>
      </c>
      <c r="IGU18" s="224">
        <f t="shared" si="356"/>
        <v>0</v>
      </c>
      <c r="IGV18" s="224">
        <f t="shared" si="356"/>
        <v>0</v>
      </c>
      <c r="IGW18" s="224">
        <f t="shared" si="356"/>
        <v>0</v>
      </c>
      <c r="IGX18" s="224">
        <f t="shared" si="356"/>
        <v>0</v>
      </c>
      <c r="IGY18" s="224">
        <f t="shared" si="356"/>
        <v>0</v>
      </c>
      <c r="IGZ18" s="224">
        <f t="shared" si="356"/>
        <v>0</v>
      </c>
      <c r="IHA18" s="224">
        <f t="shared" si="356"/>
        <v>0</v>
      </c>
      <c r="IHB18" s="224">
        <f t="shared" si="356"/>
        <v>0</v>
      </c>
      <c r="IHC18" s="224">
        <f t="shared" si="356"/>
        <v>0</v>
      </c>
      <c r="IHD18" s="224">
        <f t="shared" si="356"/>
        <v>0</v>
      </c>
      <c r="IHE18" s="224">
        <f t="shared" si="356"/>
        <v>0</v>
      </c>
      <c r="IHF18" s="224">
        <f t="shared" si="356"/>
        <v>0</v>
      </c>
      <c r="IHG18" s="224">
        <f t="shared" si="356"/>
        <v>0</v>
      </c>
      <c r="IHH18" s="224">
        <f t="shared" si="356"/>
        <v>0</v>
      </c>
      <c r="IHI18" s="224">
        <f t="shared" si="356"/>
        <v>0</v>
      </c>
      <c r="IHJ18" s="224">
        <f t="shared" si="356"/>
        <v>0</v>
      </c>
      <c r="IHK18" s="224">
        <f t="shared" si="356"/>
        <v>0</v>
      </c>
      <c r="IHL18" s="224">
        <f t="shared" si="356"/>
        <v>0</v>
      </c>
      <c r="IHM18" s="224">
        <f t="shared" si="356"/>
        <v>0</v>
      </c>
      <c r="IHN18" s="224">
        <f t="shared" si="356"/>
        <v>0</v>
      </c>
      <c r="IHO18" s="224">
        <f t="shared" si="356"/>
        <v>0</v>
      </c>
      <c r="IHP18" s="224">
        <f t="shared" si="356"/>
        <v>0</v>
      </c>
      <c r="IHQ18" s="224">
        <f t="shared" si="356"/>
        <v>0</v>
      </c>
      <c r="IHR18" s="224">
        <f t="shared" si="356"/>
        <v>0</v>
      </c>
      <c r="IHS18" s="224">
        <f t="shared" si="356"/>
        <v>0</v>
      </c>
      <c r="IHT18" s="224">
        <f t="shared" si="356"/>
        <v>0</v>
      </c>
      <c r="IHU18" s="224">
        <f t="shared" si="356"/>
        <v>0</v>
      </c>
      <c r="IHV18" s="224">
        <f t="shared" si="356"/>
        <v>0</v>
      </c>
      <c r="IHW18" s="224">
        <f t="shared" si="356"/>
        <v>0</v>
      </c>
      <c r="IHX18" s="224">
        <f t="shared" si="356"/>
        <v>0</v>
      </c>
      <c r="IHY18" s="224">
        <f t="shared" si="356"/>
        <v>0</v>
      </c>
      <c r="IHZ18" s="224">
        <f t="shared" si="356"/>
        <v>0</v>
      </c>
      <c r="IIA18" s="224">
        <f t="shared" si="356"/>
        <v>0</v>
      </c>
      <c r="IIB18" s="224">
        <f t="shared" si="356"/>
        <v>0</v>
      </c>
      <c r="IIC18" s="224">
        <f t="shared" si="356"/>
        <v>0</v>
      </c>
      <c r="IID18" s="224">
        <f t="shared" si="356"/>
        <v>0</v>
      </c>
      <c r="IIE18" s="224">
        <f t="shared" si="356"/>
        <v>0</v>
      </c>
      <c r="IIF18" s="224">
        <f t="shared" si="356"/>
        <v>0</v>
      </c>
      <c r="IIG18" s="224">
        <f t="shared" si="356"/>
        <v>0</v>
      </c>
      <c r="IIH18" s="224">
        <f t="shared" si="356"/>
        <v>0</v>
      </c>
      <c r="III18" s="224">
        <f t="shared" si="356"/>
        <v>0</v>
      </c>
      <c r="IIJ18" s="224">
        <f t="shared" si="356"/>
        <v>0</v>
      </c>
      <c r="IIK18" s="224">
        <f t="shared" si="356"/>
        <v>0</v>
      </c>
      <c r="IIL18" s="224">
        <f t="shared" si="356"/>
        <v>0</v>
      </c>
      <c r="IIM18" s="224">
        <f t="shared" si="356"/>
        <v>0</v>
      </c>
      <c r="IIN18" s="224">
        <f t="shared" si="356"/>
        <v>0</v>
      </c>
      <c r="IIO18" s="224">
        <f t="shared" ref="IIO18:IKZ18" si="357">SUM(IIO19:IIO21)</f>
        <v>0</v>
      </c>
      <c r="IIP18" s="224">
        <f t="shared" si="357"/>
        <v>0</v>
      </c>
      <c r="IIQ18" s="224">
        <f t="shared" si="357"/>
        <v>0</v>
      </c>
      <c r="IIR18" s="224">
        <f t="shared" si="357"/>
        <v>0</v>
      </c>
      <c r="IIS18" s="224">
        <f t="shared" si="357"/>
        <v>0</v>
      </c>
      <c r="IIT18" s="224">
        <f t="shared" si="357"/>
        <v>0</v>
      </c>
      <c r="IIU18" s="224">
        <f t="shared" si="357"/>
        <v>0</v>
      </c>
      <c r="IIV18" s="224">
        <f t="shared" si="357"/>
        <v>0</v>
      </c>
      <c r="IIW18" s="224">
        <f t="shared" si="357"/>
        <v>0</v>
      </c>
      <c r="IIX18" s="224">
        <f t="shared" si="357"/>
        <v>0</v>
      </c>
      <c r="IIY18" s="224">
        <f t="shared" si="357"/>
        <v>0</v>
      </c>
      <c r="IIZ18" s="224">
        <f t="shared" si="357"/>
        <v>0</v>
      </c>
      <c r="IJA18" s="224">
        <f t="shared" si="357"/>
        <v>0</v>
      </c>
      <c r="IJB18" s="224">
        <f t="shared" si="357"/>
        <v>0</v>
      </c>
      <c r="IJC18" s="224">
        <f t="shared" si="357"/>
        <v>0</v>
      </c>
      <c r="IJD18" s="224">
        <f t="shared" si="357"/>
        <v>0</v>
      </c>
      <c r="IJE18" s="224">
        <f t="shared" si="357"/>
        <v>0</v>
      </c>
      <c r="IJF18" s="224">
        <f t="shared" si="357"/>
        <v>0</v>
      </c>
      <c r="IJG18" s="224">
        <f t="shared" si="357"/>
        <v>0</v>
      </c>
      <c r="IJH18" s="224">
        <f t="shared" si="357"/>
        <v>0</v>
      </c>
      <c r="IJI18" s="224">
        <f t="shared" si="357"/>
        <v>0</v>
      </c>
      <c r="IJJ18" s="224">
        <f t="shared" si="357"/>
        <v>0</v>
      </c>
      <c r="IJK18" s="224">
        <f t="shared" si="357"/>
        <v>0</v>
      </c>
      <c r="IJL18" s="224">
        <f t="shared" si="357"/>
        <v>0</v>
      </c>
      <c r="IJM18" s="224">
        <f t="shared" si="357"/>
        <v>0</v>
      </c>
      <c r="IJN18" s="224">
        <f t="shared" si="357"/>
        <v>0</v>
      </c>
      <c r="IJO18" s="224">
        <f t="shared" si="357"/>
        <v>0</v>
      </c>
      <c r="IJP18" s="224">
        <f t="shared" si="357"/>
        <v>0</v>
      </c>
      <c r="IJQ18" s="224">
        <f t="shared" si="357"/>
        <v>0</v>
      </c>
      <c r="IJR18" s="224">
        <f t="shared" si="357"/>
        <v>0</v>
      </c>
      <c r="IJS18" s="224">
        <f t="shared" si="357"/>
        <v>0</v>
      </c>
      <c r="IJT18" s="224">
        <f t="shared" si="357"/>
        <v>0</v>
      </c>
      <c r="IJU18" s="224">
        <f t="shared" si="357"/>
        <v>0</v>
      </c>
      <c r="IJV18" s="224">
        <f t="shared" si="357"/>
        <v>0</v>
      </c>
      <c r="IJW18" s="224">
        <f t="shared" si="357"/>
        <v>0</v>
      </c>
      <c r="IJX18" s="224">
        <f t="shared" si="357"/>
        <v>0</v>
      </c>
      <c r="IJY18" s="224">
        <f t="shared" si="357"/>
        <v>0</v>
      </c>
      <c r="IJZ18" s="224">
        <f t="shared" si="357"/>
        <v>0</v>
      </c>
      <c r="IKA18" s="224">
        <f t="shared" si="357"/>
        <v>0</v>
      </c>
      <c r="IKB18" s="224">
        <f t="shared" si="357"/>
        <v>0</v>
      </c>
      <c r="IKC18" s="224">
        <f t="shared" si="357"/>
        <v>0</v>
      </c>
      <c r="IKD18" s="224">
        <f t="shared" si="357"/>
        <v>0</v>
      </c>
      <c r="IKE18" s="224">
        <f t="shared" si="357"/>
        <v>0</v>
      </c>
      <c r="IKF18" s="224">
        <f t="shared" si="357"/>
        <v>0</v>
      </c>
      <c r="IKG18" s="224">
        <f t="shared" si="357"/>
        <v>0</v>
      </c>
      <c r="IKH18" s="224">
        <f t="shared" si="357"/>
        <v>0</v>
      </c>
      <c r="IKI18" s="224">
        <f t="shared" si="357"/>
        <v>0</v>
      </c>
      <c r="IKJ18" s="224">
        <f t="shared" si="357"/>
        <v>0</v>
      </c>
      <c r="IKK18" s="224">
        <f t="shared" si="357"/>
        <v>0</v>
      </c>
      <c r="IKL18" s="224">
        <f t="shared" si="357"/>
        <v>0</v>
      </c>
      <c r="IKM18" s="224">
        <f t="shared" si="357"/>
        <v>0</v>
      </c>
      <c r="IKN18" s="224">
        <f t="shared" si="357"/>
        <v>0</v>
      </c>
      <c r="IKO18" s="224">
        <f t="shared" si="357"/>
        <v>0</v>
      </c>
      <c r="IKP18" s="224">
        <f t="shared" si="357"/>
        <v>0</v>
      </c>
      <c r="IKQ18" s="224">
        <f t="shared" si="357"/>
        <v>0</v>
      </c>
      <c r="IKR18" s="224">
        <f t="shared" si="357"/>
        <v>0</v>
      </c>
      <c r="IKS18" s="224">
        <f t="shared" si="357"/>
        <v>0</v>
      </c>
      <c r="IKT18" s="224">
        <f t="shared" si="357"/>
        <v>0</v>
      </c>
      <c r="IKU18" s="224">
        <f t="shared" si="357"/>
        <v>0</v>
      </c>
      <c r="IKV18" s="224">
        <f t="shared" si="357"/>
        <v>0</v>
      </c>
      <c r="IKW18" s="224">
        <f t="shared" si="357"/>
        <v>0</v>
      </c>
      <c r="IKX18" s="224">
        <f t="shared" si="357"/>
        <v>0</v>
      </c>
      <c r="IKY18" s="224">
        <f t="shared" si="357"/>
        <v>0</v>
      </c>
      <c r="IKZ18" s="224">
        <f t="shared" si="357"/>
        <v>0</v>
      </c>
      <c r="ILA18" s="224">
        <f t="shared" ref="ILA18:INL18" si="358">SUM(ILA19:ILA21)</f>
        <v>0</v>
      </c>
      <c r="ILB18" s="224">
        <f t="shared" si="358"/>
        <v>0</v>
      </c>
      <c r="ILC18" s="224">
        <f t="shared" si="358"/>
        <v>0</v>
      </c>
      <c r="ILD18" s="224">
        <f t="shared" si="358"/>
        <v>0</v>
      </c>
      <c r="ILE18" s="224">
        <f t="shared" si="358"/>
        <v>0</v>
      </c>
      <c r="ILF18" s="224">
        <f t="shared" si="358"/>
        <v>0</v>
      </c>
      <c r="ILG18" s="224">
        <f t="shared" si="358"/>
        <v>0</v>
      </c>
      <c r="ILH18" s="224">
        <f t="shared" si="358"/>
        <v>0</v>
      </c>
      <c r="ILI18" s="224">
        <f t="shared" si="358"/>
        <v>0</v>
      </c>
      <c r="ILJ18" s="224">
        <f t="shared" si="358"/>
        <v>0</v>
      </c>
      <c r="ILK18" s="224">
        <f t="shared" si="358"/>
        <v>0</v>
      </c>
      <c r="ILL18" s="224">
        <f t="shared" si="358"/>
        <v>0</v>
      </c>
      <c r="ILM18" s="224">
        <f t="shared" si="358"/>
        <v>0</v>
      </c>
      <c r="ILN18" s="224">
        <f t="shared" si="358"/>
        <v>0</v>
      </c>
      <c r="ILO18" s="224">
        <f t="shared" si="358"/>
        <v>0</v>
      </c>
      <c r="ILP18" s="224">
        <f t="shared" si="358"/>
        <v>0</v>
      </c>
      <c r="ILQ18" s="224">
        <f t="shared" si="358"/>
        <v>0</v>
      </c>
      <c r="ILR18" s="224">
        <f t="shared" si="358"/>
        <v>0</v>
      </c>
      <c r="ILS18" s="224">
        <f t="shared" si="358"/>
        <v>0</v>
      </c>
      <c r="ILT18" s="224">
        <f t="shared" si="358"/>
        <v>0</v>
      </c>
      <c r="ILU18" s="224">
        <f t="shared" si="358"/>
        <v>0</v>
      </c>
      <c r="ILV18" s="224">
        <f t="shared" si="358"/>
        <v>0</v>
      </c>
      <c r="ILW18" s="224">
        <f t="shared" si="358"/>
        <v>0</v>
      </c>
      <c r="ILX18" s="224">
        <f t="shared" si="358"/>
        <v>0</v>
      </c>
      <c r="ILY18" s="224">
        <f t="shared" si="358"/>
        <v>0</v>
      </c>
      <c r="ILZ18" s="224">
        <f t="shared" si="358"/>
        <v>0</v>
      </c>
      <c r="IMA18" s="224">
        <f t="shared" si="358"/>
        <v>0</v>
      </c>
      <c r="IMB18" s="224">
        <f t="shared" si="358"/>
        <v>0</v>
      </c>
      <c r="IMC18" s="224">
        <f t="shared" si="358"/>
        <v>0</v>
      </c>
      <c r="IMD18" s="224">
        <f t="shared" si="358"/>
        <v>0</v>
      </c>
      <c r="IME18" s="224">
        <f t="shared" si="358"/>
        <v>0</v>
      </c>
      <c r="IMF18" s="224">
        <f t="shared" si="358"/>
        <v>0</v>
      </c>
      <c r="IMG18" s="224">
        <f t="shared" si="358"/>
        <v>0</v>
      </c>
      <c r="IMH18" s="224">
        <f t="shared" si="358"/>
        <v>0</v>
      </c>
      <c r="IMI18" s="224">
        <f t="shared" si="358"/>
        <v>0</v>
      </c>
      <c r="IMJ18" s="224">
        <f t="shared" si="358"/>
        <v>0</v>
      </c>
      <c r="IMK18" s="224">
        <f t="shared" si="358"/>
        <v>0</v>
      </c>
      <c r="IML18" s="224">
        <f t="shared" si="358"/>
        <v>0</v>
      </c>
      <c r="IMM18" s="224">
        <f t="shared" si="358"/>
        <v>0</v>
      </c>
      <c r="IMN18" s="224">
        <f t="shared" si="358"/>
        <v>0</v>
      </c>
      <c r="IMO18" s="224">
        <f t="shared" si="358"/>
        <v>0</v>
      </c>
      <c r="IMP18" s="224">
        <f t="shared" si="358"/>
        <v>0</v>
      </c>
      <c r="IMQ18" s="224">
        <f t="shared" si="358"/>
        <v>0</v>
      </c>
      <c r="IMR18" s="224">
        <f t="shared" si="358"/>
        <v>0</v>
      </c>
      <c r="IMS18" s="224">
        <f t="shared" si="358"/>
        <v>0</v>
      </c>
      <c r="IMT18" s="224">
        <f t="shared" si="358"/>
        <v>0</v>
      </c>
      <c r="IMU18" s="224">
        <f t="shared" si="358"/>
        <v>0</v>
      </c>
      <c r="IMV18" s="224">
        <f t="shared" si="358"/>
        <v>0</v>
      </c>
      <c r="IMW18" s="224">
        <f t="shared" si="358"/>
        <v>0</v>
      </c>
      <c r="IMX18" s="224">
        <f t="shared" si="358"/>
        <v>0</v>
      </c>
      <c r="IMY18" s="224">
        <f t="shared" si="358"/>
        <v>0</v>
      </c>
      <c r="IMZ18" s="224">
        <f t="shared" si="358"/>
        <v>0</v>
      </c>
      <c r="INA18" s="224">
        <f t="shared" si="358"/>
        <v>0</v>
      </c>
      <c r="INB18" s="224">
        <f t="shared" si="358"/>
        <v>0</v>
      </c>
      <c r="INC18" s="224">
        <f t="shared" si="358"/>
        <v>0</v>
      </c>
      <c r="IND18" s="224">
        <f t="shared" si="358"/>
        <v>0</v>
      </c>
      <c r="INE18" s="224">
        <f t="shared" si="358"/>
        <v>0</v>
      </c>
      <c r="INF18" s="224">
        <f t="shared" si="358"/>
        <v>0</v>
      </c>
      <c r="ING18" s="224">
        <f t="shared" si="358"/>
        <v>0</v>
      </c>
      <c r="INH18" s="224">
        <f t="shared" si="358"/>
        <v>0</v>
      </c>
      <c r="INI18" s="224">
        <f t="shared" si="358"/>
        <v>0</v>
      </c>
      <c r="INJ18" s="224">
        <f t="shared" si="358"/>
        <v>0</v>
      </c>
      <c r="INK18" s="224">
        <f t="shared" si="358"/>
        <v>0</v>
      </c>
      <c r="INL18" s="224">
        <f t="shared" si="358"/>
        <v>0</v>
      </c>
      <c r="INM18" s="224">
        <f t="shared" ref="INM18:IPX18" si="359">SUM(INM19:INM21)</f>
        <v>0</v>
      </c>
      <c r="INN18" s="224">
        <f t="shared" si="359"/>
        <v>0</v>
      </c>
      <c r="INO18" s="224">
        <f t="shared" si="359"/>
        <v>0</v>
      </c>
      <c r="INP18" s="224">
        <f t="shared" si="359"/>
        <v>0</v>
      </c>
      <c r="INQ18" s="224">
        <f t="shared" si="359"/>
        <v>0</v>
      </c>
      <c r="INR18" s="224">
        <f t="shared" si="359"/>
        <v>0</v>
      </c>
      <c r="INS18" s="224">
        <f t="shared" si="359"/>
        <v>0</v>
      </c>
      <c r="INT18" s="224">
        <f t="shared" si="359"/>
        <v>0</v>
      </c>
      <c r="INU18" s="224">
        <f t="shared" si="359"/>
        <v>0</v>
      </c>
      <c r="INV18" s="224">
        <f t="shared" si="359"/>
        <v>0</v>
      </c>
      <c r="INW18" s="224">
        <f t="shared" si="359"/>
        <v>0</v>
      </c>
      <c r="INX18" s="224">
        <f t="shared" si="359"/>
        <v>0</v>
      </c>
      <c r="INY18" s="224">
        <f t="shared" si="359"/>
        <v>0</v>
      </c>
      <c r="INZ18" s="224">
        <f t="shared" si="359"/>
        <v>0</v>
      </c>
      <c r="IOA18" s="224">
        <f t="shared" si="359"/>
        <v>0</v>
      </c>
      <c r="IOB18" s="224">
        <f t="shared" si="359"/>
        <v>0</v>
      </c>
      <c r="IOC18" s="224">
        <f t="shared" si="359"/>
        <v>0</v>
      </c>
      <c r="IOD18" s="224">
        <f t="shared" si="359"/>
        <v>0</v>
      </c>
      <c r="IOE18" s="224">
        <f t="shared" si="359"/>
        <v>0</v>
      </c>
      <c r="IOF18" s="224">
        <f t="shared" si="359"/>
        <v>0</v>
      </c>
      <c r="IOG18" s="224">
        <f t="shared" si="359"/>
        <v>0</v>
      </c>
      <c r="IOH18" s="224">
        <f t="shared" si="359"/>
        <v>0</v>
      </c>
      <c r="IOI18" s="224">
        <f t="shared" si="359"/>
        <v>0</v>
      </c>
      <c r="IOJ18" s="224">
        <f t="shared" si="359"/>
        <v>0</v>
      </c>
      <c r="IOK18" s="224">
        <f t="shared" si="359"/>
        <v>0</v>
      </c>
      <c r="IOL18" s="224">
        <f t="shared" si="359"/>
        <v>0</v>
      </c>
      <c r="IOM18" s="224">
        <f t="shared" si="359"/>
        <v>0</v>
      </c>
      <c r="ION18" s="224">
        <f t="shared" si="359"/>
        <v>0</v>
      </c>
      <c r="IOO18" s="224">
        <f t="shared" si="359"/>
        <v>0</v>
      </c>
      <c r="IOP18" s="224">
        <f t="shared" si="359"/>
        <v>0</v>
      </c>
      <c r="IOQ18" s="224">
        <f t="shared" si="359"/>
        <v>0</v>
      </c>
      <c r="IOR18" s="224">
        <f t="shared" si="359"/>
        <v>0</v>
      </c>
      <c r="IOS18" s="224">
        <f t="shared" si="359"/>
        <v>0</v>
      </c>
      <c r="IOT18" s="224">
        <f t="shared" si="359"/>
        <v>0</v>
      </c>
      <c r="IOU18" s="224">
        <f t="shared" si="359"/>
        <v>0</v>
      </c>
      <c r="IOV18" s="224">
        <f t="shared" si="359"/>
        <v>0</v>
      </c>
      <c r="IOW18" s="224">
        <f t="shared" si="359"/>
        <v>0</v>
      </c>
      <c r="IOX18" s="224">
        <f t="shared" si="359"/>
        <v>0</v>
      </c>
      <c r="IOY18" s="224">
        <f t="shared" si="359"/>
        <v>0</v>
      </c>
      <c r="IOZ18" s="224">
        <f t="shared" si="359"/>
        <v>0</v>
      </c>
      <c r="IPA18" s="224">
        <f t="shared" si="359"/>
        <v>0</v>
      </c>
      <c r="IPB18" s="224">
        <f t="shared" si="359"/>
        <v>0</v>
      </c>
      <c r="IPC18" s="224">
        <f t="shared" si="359"/>
        <v>0</v>
      </c>
      <c r="IPD18" s="224">
        <f t="shared" si="359"/>
        <v>0</v>
      </c>
      <c r="IPE18" s="224">
        <f t="shared" si="359"/>
        <v>0</v>
      </c>
      <c r="IPF18" s="224">
        <f t="shared" si="359"/>
        <v>0</v>
      </c>
      <c r="IPG18" s="224">
        <f t="shared" si="359"/>
        <v>0</v>
      </c>
      <c r="IPH18" s="224">
        <f t="shared" si="359"/>
        <v>0</v>
      </c>
      <c r="IPI18" s="224">
        <f t="shared" si="359"/>
        <v>0</v>
      </c>
      <c r="IPJ18" s="224">
        <f t="shared" si="359"/>
        <v>0</v>
      </c>
      <c r="IPK18" s="224">
        <f t="shared" si="359"/>
        <v>0</v>
      </c>
      <c r="IPL18" s="224">
        <f t="shared" si="359"/>
        <v>0</v>
      </c>
      <c r="IPM18" s="224">
        <f t="shared" si="359"/>
        <v>0</v>
      </c>
      <c r="IPN18" s="224">
        <f t="shared" si="359"/>
        <v>0</v>
      </c>
      <c r="IPO18" s="224">
        <f t="shared" si="359"/>
        <v>0</v>
      </c>
      <c r="IPP18" s="224">
        <f t="shared" si="359"/>
        <v>0</v>
      </c>
      <c r="IPQ18" s="224">
        <f t="shared" si="359"/>
        <v>0</v>
      </c>
      <c r="IPR18" s="224">
        <f t="shared" si="359"/>
        <v>0</v>
      </c>
      <c r="IPS18" s="224">
        <f t="shared" si="359"/>
        <v>0</v>
      </c>
      <c r="IPT18" s="224">
        <f t="shared" si="359"/>
        <v>0</v>
      </c>
      <c r="IPU18" s="224">
        <f t="shared" si="359"/>
        <v>0</v>
      </c>
      <c r="IPV18" s="224">
        <f t="shared" si="359"/>
        <v>0</v>
      </c>
      <c r="IPW18" s="224">
        <f t="shared" si="359"/>
        <v>0</v>
      </c>
      <c r="IPX18" s="224">
        <f t="shared" si="359"/>
        <v>0</v>
      </c>
      <c r="IPY18" s="224">
        <f t="shared" ref="IPY18:ISJ18" si="360">SUM(IPY19:IPY21)</f>
        <v>0</v>
      </c>
      <c r="IPZ18" s="224">
        <f t="shared" si="360"/>
        <v>0</v>
      </c>
      <c r="IQA18" s="224">
        <f t="shared" si="360"/>
        <v>0</v>
      </c>
      <c r="IQB18" s="224">
        <f t="shared" si="360"/>
        <v>0</v>
      </c>
      <c r="IQC18" s="224">
        <f t="shared" si="360"/>
        <v>0</v>
      </c>
      <c r="IQD18" s="224">
        <f t="shared" si="360"/>
        <v>0</v>
      </c>
      <c r="IQE18" s="224">
        <f t="shared" si="360"/>
        <v>0</v>
      </c>
      <c r="IQF18" s="224">
        <f t="shared" si="360"/>
        <v>0</v>
      </c>
      <c r="IQG18" s="224">
        <f t="shared" si="360"/>
        <v>0</v>
      </c>
      <c r="IQH18" s="224">
        <f t="shared" si="360"/>
        <v>0</v>
      </c>
      <c r="IQI18" s="224">
        <f t="shared" si="360"/>
        <v>0</v>
      </c>
      <c r="IQJ18" s="224">
        <f t="shared" si="360"/>
        <v>0</v>
      </c>
      <c r="IQK18" s="224">
        <f t="shared" si="360"/>
        <v>0</v>
      </c>
      <c r="IQL18" s="224">
        <f t="shared" si="360"/>
        <v>0</v>
      </c>
      <c r="IQM18" s="224">
        <f t="shared" si="360"/>
        <v>0</v>
      </c>
      <c r="IQN18" s="224">
        <f t="shared" si="360"/>
        <v>0</v>
      </c>
      <c r="IQO18" s="224">
        <f t="shared" si="360"/>
        <v>0</v>
      </c>
      <c r="IQP18" s="224">
        <f t="shared" si="360"/>
        <v>0</v>
      </c>
      <c r="IQQ18" s="224">
        <f t="shared" si="360"/>
        <v>0</v>
      </c>
      <c r="IQR18" s="224">
        <f t="shared" si="360"/>
        <v>0</v>
      </c>
      <c r="IQS18" s="224">
        <f t="shared" si="360"/>
        <v>0</v>
      </c>
      <c r="IQT18" s="224">
        <f t="shared" si="360"/>
        <v>0</v>
      </c>
      <c r="IQU18" s="224">
        <f t="shared" si="360"/>
        <v>0</v>
      </c>
      <c r="IQV18" s="224">
        <f t="shared" si="360"/>
        <v>0</v>
      </c>
      <c r="IQW18" s="224">
        <f t="shared" si="360"/>
        <v>0</v>
      </c>
      <c r="IQX18" s="224">
        <f t="shared" si="360"/>
        <v>0</v>
      </c>
      <c r="IQY18" s="224">
        <f t="shared" si="360"/>
        <v>0</v>
      </c>
      <c r="IQZ18" s="224">
        <f t="shared" si="360"/>
        <v>0</v>
      </c>
      <c r="IRA18" s="224">
        <f t="shared" si="360"/>
        <v>0</v>
      </c>
      <c r="IRB18" s="224">
        <f t="shared" si="360"/>
        <v>0</v>
      </c>
      <c r="IRC18" s="224">
        <f t="shared" si="360"/>
        <v>0</v>
      </c>
      <c r="IRD18" s="224">
        <f t="shared" si="360"/>
        <v>0</v>
      </c>
      <c r="IRE18" s="224">
        <f t="shared" si="360"/>
        <v>0</v>
      </c>
      <c r="IRF18" s="224">
        <f t="shared" si="360"/>
        <v>0</v>
      </c>
      <c r="IRG18" s="224">
        <f t="shared" si="360"/>
        <v>0</v>
      </c>
      <c r="IRH18" s="224">
        <f t="shared" si="360"/>
        <v>0</v>
      </c>
      <c r="IRI18" s="224">
        <f t="shared" si="360"/>
        <v>0</v>
      </c>
      <c r="IRJ18" s="224">
        <f t="shared" si="360"/>
        <v>0</v>
      </c>
      <c r="IRK18" s="224">
        <f t="shared" si="360"/>
        <v>0</v>
      </c>
      <c r="IRL18" s="224">
        <f t="shared" si="360"/>
        <v>0</v>
      </c>
      <c r="IRM18" s="224">
        <f t="shared" si="360"/>
        <v>0</v>
      </c>
      <c r="IRN18" s="224">
        <f t="shared" si="360"/>
        <v>0</v>
      </c>
      <c r="IRO18" s="224">
        <f t="shared" si="360"/>
        <v>0</v>
      </c>
      <c r="IRP18" s="224">
        <f t="shared" si="360"/>
        <v>0</v>
      </c>
      <c r="IRQ18" s="224">
        <f t="shared" si="360"/>
        <v>0</v>
      </c>
      <c r="IRR18" s="224">
        <f t="shared" si="360"/>
        <v>0</v>
      </c>
      <c r="IRS18" s="224">
        <f t="shared" si="360"/>
        <v>0</v>
      </c>
      <c r="IRT18" s="224">
        <f t="shared" si="360"/>
        <v>0</v>
      </c>
      <c r="IRU18" s="224">
        <f t="shared" si="360"/>
        <v>0</v>
      </c>
      <c r="IRV18" s="224">
        <f t="shared" si="360"/>
        <v>0</v>
      </c>
      <c r="IRW18" s="224">
        <f t="shared" si="360"/>
        <v>0</v>
      </c>
      <c r="IRX18" s="224">
        <f t="shared" si="360"/>
        <v>0</v>
      </c>
      <c r="IRY18" s="224">
        <f t="shared" si="360"/>
        <v>0</v>
      </c>
      <c r="IRZ18" s="224">
        <f t="shared" si="360"/>
        <v>0</v>
      </c>
      <c r="ISA18" s="224">
        <f t="shared" si="360"/>
        <v>0</v>
      </c>
      <c r="ISB18" s="224">
        <f t="shared" si="360"/>
        <v>0</v>
      </c>
      <c r="ISC18" s="224">
        <f t="shared" si="360"/>
        <v>0</v>
      </c>
      <c r="ISD18" s="224">
        <f t="shared" si="360"/>
        <v>0</v>
      </c>
      <c r="ISE18" s="224">
        <f t="shared" si="360"/>
        <v>0</v>
      </c>
      <c r="ISF18" s="224">
        <f t="shared" si="360"/>
        <v>0</v>
      </c>
      <c r="ISG18" s="224">
        <f t="shared" si="360"/>
        <v>0</v>
      </c>
      <c r="ISH18" s="224">
        <f t="shared" si="360"/>
        <v>0</v>
      </c>
      <c r="ISI18" s="224">
        <f t="shared" si="360"/>
        <v>0</v>
      </c>
      <c r="ISJ18" s="224">
        <f t="shared" si="360"/>
        <v>0</v>
      </c>
      <c r="ISK18" s="224">
        <f t="shared" ref="ISK18:IUV18" si="361">SUM(ISK19:ISK21)</f>
        <v>0</v>
      </c>
      <c r="ISL18" s="224">
        <f t="shared" si="361"/>
        <v>0</v>
      </c>
      <c r="ISM18" s="224">
        <f t="shared" si="361"/>
        <v>0</v>
      </c>
      <c r="ISN18" s="224">
        <f t="shared" si="361"/>
        <v>0</v>
      </c>
      <c r="ISO18" s="224">
        <f t="shared" si="361"/>
        <v>0</v>
      </c>
      <c r="ISP18" s="224">
        <f t="shared" si="361"/>
        <v>0</v>
      </c>
      <c r="ISQ18" s="224">
        <f t="shared" si="361"/>
        <v>0</v>
      </c>
      <c r="ISR18" s="224">
        <f t="shared" si="361"/>
        <v>0</v>
      </c>
      <c r="ISS18" s="224">
        <f t="shared" si="361"/>
        <v>0</v>
      </c>
      <c r="IST18" s="224">
        <f t="shared" si="361"/>
        <v>0</v>
      </c>
      <c r="ISU18" s="224">
        <f t="shared" si="361"/>
        <v>0</v>
      </c>
      <c r="ISV18" s="224">
        <f t="shared" si="361"/>
        <v>0</v>
      </c>
      <c r="ISW18" s="224">
        <f t="shared" si="361"/>
        <v>0</v>
      </c>
      <c r="ISX18" s="224">
        <f t="shared" si="361"/>
        <v>0</v>
      </c>
      <c r="ISY18" s="224">
        <f t="shared" si="361"/>
        <v>0</v>
      </c>
      <c r="ISZ18" s="224">
        <f t="shared" si="361"/>
        <v>0</v>
      </c>
      <c r="ITA18" s="224">
        <f t="shared" si="361"/>
        <v>0</v>
      </c>
      <c r="ITB18" s="224">
        <f t="shared" si="361"/>
        <v>0</v>
      </c>
      <c r="ITC18" s="224">
        <f t="shared" si="361"/>
        <v>0</v>
      </c>
      <c r="ITD18" s="224">
        <f t="shared" si="361"/>
        <v>0</v>
      </c>
      <c r="ITE18" s="224">
        <f t="shared" si="361"/>
        <v>0</v>
      </c>
      <c r="ITF18" s="224">
        <f t="shared" si="361"/>
        <v>0</v>
      </c>
      <c r="ITG18" s="224">
        <f t="shared" si="361"/>
        <v>0</v>
      </c>
      <c r="ITH18" s="224">
        <f t="shared" si="361"/>
        <v>0</v>
      </c>
      <c r="ITI18" s="224">
        <f t="shared" si="361"/>
        <v>0</v>
      </c>
      <c r="ITJ18" s="224">
        <f t="shared" si="361"/>
        <v>0</v>
      </c>
      <c r="ITK18" s="224">
        <f t="shared" si="361"/>
        <v>0</v>
      </c>
      <c r="ITL18" s="224">
        <f t="shared" si="361"/>
        <v>0</v>
      </c>
      <c r="ITM18" s="224">
        <f t="shared" si="361"/>
        <v>0</v>
      </c>
      <c r="ITN18" s="224">
        <f t="shared" si="361"/>
        <v>0</v>
      </c>
      <c r="ITO18" s="224">
        <f t="shared" si="361"/>
        <v>0</v>
      </c>
      <c r="ITP18" s="224">
        <f t="shared" si="361"/>
        <v>0</v>
      </c>
      <c r="ITQ18" s="224">
        <f t="shared" si="361"/>
        <v>0</v>
      </c>
      <c r="ITR18" s="224">
        <f t="shared" si="361"/>
        <v>0</v>
      </c>
      <c r="ITS18" s="224">
        <f t="shared" si="361"/>
        <v>0</v>
      </c>
      <c r="ITT18" s="224">
        <f t="shared" si="361"/>
        <v>0</v>
      </c>
      <c r="ITU18" s="224">
        <f t="shared" si="361"/>
        <v>0</v>
      </c>
      <c r="ITV18" s="224">
        <f t="shared" si="361"/>
        <v>0</v>
      </c>
      <c r="ITW18" s="224">
        <f t="shared" si="361"/>
        <v>0</v>
      </c>
      <c r="ITX18" s="224">
        <f t="shared" si="361"/>
        <v>0</v>
      </c>
      <c r="ITY18" s="224">
        <f t="shared" si="361"/>
        <v>0</v>
      </c>
      <c r="ITZ18" s="224">
        <f t="shared" si="361"/>
        <v>0</v>
      </c>
      <c r="IUA18" s="224">
        <f t="shared" si="361"/>
        <v>0</v>
      </c>
      <c r="IUB18" s="224">
        <f t="shared" si="361"/>
        <v>0</v>
      </c>
      <c r="IUC18" s="224">
        <f t="shared" si="361"/>
        <v>0</v>
      </c>
      <c r="IUD18" s="224">
        <f t="shared" si="361"/>
        <v>0</v>
      </c>
      <c r="IUE18" s="224">
        <f t="shared" si="361"/>
        <v>0</v>
      </c>
      <c r="IUF18" s="224">
        <f t="shared" si="361"/>
        <v>0</v>
      </c>
      <c r="IUG18" s="224">
        <f t="shared" si="361"/>
        <v>0</v>
      </c>
      <c r="IUH18" s="224">
        <f t="shared" si="361"/>
        <v>0</v>
      </c>
      <c r="IUI18" s="224">
        <f t="shared" si="361"/>
        <v>0</v>
      </c>
      <c r="IUJ18" s="224">
        <f t="shared" si="361"/>
        <v>0</v>
      </c>
      <c r="IUK18" s="224">
        <f t="shared" si="361"/>
        <v>0</v>
      </c>
      <c r="IUL18" s="224">
        <f t="shared" si="361"/>
        <v>0</v>
      </c>
      <c r="IUM18" s="224">
        <f t="shared" si="361"/>
        <v>0</v>
      </c>
      <c r="IUN18" s="224">
        <f t="shared" si="361"/>
        <v>0</v>
      </c>
      <c r="IUO18" s="224">
        <f t="shared" si="361"/>
        <v>0</v>
      </c>
      <c r="IUP18" s="224">
        <f t="shared" si="361"/>
        <v>0</v>
      </c>
      <c r="IUQ18" s="224">
        <f t="shared" si="361"/>
        <v>0</v>
      </c>
      <c r="IUR18" s="224">
        <f t="shared" si="361"/>
        <v>0</v>
      </c>
      <c r="IUS18" s="224">
        <f t="shared" si="361"/>
        <v>0</v>
      </c>
      <c r="IUT18" s="224">
        <f t="shared" si="361"/>
        <v>0</v>
      </c>
      <c r="IUU18" s="224">
        <f t="shared" si="361"/>
        <v>0</v>
      </c>
      <c r="IUV18" s="224">
        <f t="shared" si="361"/>
        <v>0</v>
      </c>
      <c r="IUW18" s="224">
        <f t="shared" ref="IUW18:IXH18" si="362">SUM(IUW19:IUW21)</f>
        <v>0</v>
      </c>
      <c r="IUX18" s="224">
        <f t="shared" si="362"/>
        <v>0</v>
      </c>
      <c r="IUY18" s="224">
        <f t="shared" si="362"/>
        <v>0</v>
      </c>
      <c r="IUZ18" s="224">
        <f t="shared" si="362"/>
        <v>0</v>
      </c>
      <c r="IVA18" s="224">
        <f t="shared" si="362"/>
        <v>0</v>
      </c>
      <c r="IVB18" s="224">
        <f t="shared" si="362"/>
        <v>0</v>
      </c>
      <c r="IVC18" s="224">
        <f t="shared" si="362"/>
        <v>0</v>
      </c>
      <c r="IVD18" s="224">
        <f t="shared" si="362"/>
        <v>0</v>
      </c>
      <c r="IVE18" s="224">
        <f t="shared" si="362"/>
        <v>0</v>
      </c>
      <c r="IVF18" s="224">
        <f t="shared" si="362"/>
        <v>0</v>
      </c>
      <c r="IVG18" s="224">
        <f t="shared" si="362"/>
        <v>0</v>
      </c>
      <c r="IVH18" s="224">
        <f t="shared" si="362"/>
        <v>0</v>
      </c>
      <c r="IVI18" s="224">
        <f t="shared" si="362"/>
        <v>0</v>
      </c>
      <c r="IVJ18" s="224">
        <f t="shared" si="362"/>
        <v>0</v>
      </c>
      <c r="IVK18" s="224">
        <f t="shared" si="362"/>
        <v>0</v>
      </c>
      <c r="IVL18" s="224">
        <f t="shared" si="362"/>
        <v>0</v>
      </c>
      <c r="IVM18" s="224">
        <f t="shared" si="362"/>
        <v>0</v>
      </c>
      <c r="IVN18" s="224">
        <f t="shared" si="362"/>
        <v>0</v>
      </c>
      <c r="IVO18" s="224">
        <f t="shared" si="362"/>
        <v>0</v>
      </c>
      <c r="IVP18" s="224">
        <f t="shared" si="362"/>
        <v>0</v>
      </c>
      <c r="IVQ18" s="224">
        <f t="shared" si="362"/>
        <v>0</v>
      </c>
      <c r="IVR18" s="224">
        <f t="shared" si="362"/>
        <v>0</v>
      </c>
      <c r="IVS18" s="224">
        <f t="shared" si="362"/>
        <v>0</v>
      </c>
      <c r="IVT18" s="224">
        <f t="shared" si="362"/>
        <v>0</v>
      </c>
      <c r="IVU18" s="224">
        <f t="shared" si="362"/>
        <v>0</v>
      </c>
      <c r="IVV18" s="224">
        <f t="shared" si="362"/>
        <v>0</v>
      </c>
      <c r="IVW18" s="224">
        <f t="shared" si="362"/>
        <v>0</v>
      </c>
      <c r="IVX18" s="224">
        <f t="shared" si="362"/>
        <v>0</v>
      </c>
      <c r="IVY18" s="224">
        <f t="shared" si="362"/>
        <v>0</v>
      </c>
      <c r="IVZ18" s="224">
        <f t="shared" si="362"/>
        <v>0</v>
      </c>
      <c r="IWA18" s="224">
        <f t="shared" si="362"/>
        <v>0</v>
      </c>
      <c r="IWB18" s="224">
        <f t="shared" si="362"/>
        <v>0</v>
      </c>
      <c r="IWC18" s="224">
        <f t="shared" si="362"/>
        <v>0</v>
      </c>
      <c r="IWD18" s="224">
        <f t="shared" si="362"/>
        <v>0</v>
      </c>
      <c r="IWE18" s="224">
        <f t="shared" si="362"/>
        <v>0</v>
      </c>
      <c r="IWF18" s="224">
        <f t="shared" si="362"/>
        <v>0</v>
      </c>
      <c r="IWG18" s="224">
        <f t="shared" si="362"/>
        <v>0</v>
      </c>
      <c r="IWH18" s="224">
        <f t="shared" si="362"/>
        <v>0</v>
      </c>
      <c r="IWI18" s="224">
        <f t="shared" si="362"/>
        <v>0</v>
      </c>
      <c r="IWJ18" s="224">
        <f t="shared" si="362"/>
        <v>0</v>
      </c>
      <c r="IWK18" s="224">
        <f t="shared" si="362"/>
        <v>0</v>
      </c>
      <c r="IWL18" s="224">
        <f t="shared" si="362"/>
        <v>0</v>
      </c>
      <c r="IWM18" s="224">
        <f t="shared" si="362"/>
        <v>0</v>
      </c>
      <c r="IWN18" s="224">
        <f t="shared" si="362"/>
        <v>0</v>
      </c>
      <c r="IWO18" s="224">
        <f t="shared" si="362"/>
        <v>0</v>
      </c>
      <c r="IWP18" s="224">
        <f t="shared" si="362"/>
        <v>0</v>
      </c>
      <c r="IWQ18" s="224">
        <f t="shared" si="362"/>
        <v>0</v>
      </c>
      <c r="IWR18" s="224">
        <f t="shared" si="362"/>
        <v>0</v>
      </c>
      <c r="IWS18" s="224">
        <f t="shared" si="362"/>
        <v>0</v>
      </c>
      <c r="IWT18" s="224">
        <f t="shared" si="362"/>
        <v>0</v>
      </c>
      <c r="IWU18" s="224">
        <f t="shared" si="362"/>
        <v>0</v>
      </c>
      <c r="IWV18" s="224">
        <f t="shared" si="362"/>
        <v>0</v>
      </c>
      <c r="IWW18" s="224">
        <f t="shared" si="362"/>
        <v>0</v>
      </c>
      <c r="IWX18" s="224">
        <f t="shared" si="362"/>
        <v>0</v>
      </c>
      <c r="IWY18" s="224">
        <f t="shared" si="362"/>
        <v>0</v>
      </c>
      <c r="IWZ18" s="224">
        <f t="shared" si="362"/>
        <v>0</v>
      </c>
      <c r="IXA18" s="224">
        <f t="shared" si="362"/>
        <v>0</v>
      </c>
      <c r="IXB18" s="224">
        <f t="shared" si="362"/>
        <v>0</v>
      </c>
      <c r="IXC18" s="224">
        <f t="shared" si="362"/>
        <v>0</v>
      </c>
      <c r="IXD18" s="224">
        <f t="shared" si="362"/>
        <v>0</v>
      </c>
      <c r="IXE18" s="224">
        <f t="shared" si="362"/>
        <v>0</v>
      </c>
      <c r="IXF18" s="224">
        <f t="shared" si="362"/>
        <v>0</v>
      </c>
      <c r="IXG18" s="224">
        <f t="shared" si="362"/>
        <v>0</v>
      </c>
      <c r="IXH18" s="224">
        <f t="shared" si="362"/>
        <v>0</v>
      </c>
      <c r="IXI18" s="224">
        <f t="shared" ref="IXI18:IZT18" si="363">SUM(IXI19:IXI21)</f>
        <v>0</v>
      </c>
      <c r="IXJ18" s="224">
        <f t="shared" si="363"/>
        <v>0</v>
      </c>
      <c r="IXK18" s="224">
        <f t="shared" si="363"/>
        <v>0</v>
      </c>
      <c r="IXL18" s="224">
        <f t="shared" si="363"/>
        <v>0</v>
      </c>
      <c r="IXM18" s="224">
        <f t="shared" si="363"/>
        <v>0</v>
      </c>
      <c r="IXN18" s="224">
        <f t="shared" si="363"/>
        <v>0</v>
      </c>
      <c r="IXO18" s="224">
        <f t="shared" si="363"/>
        <v>0</v>
      </c>
      <c r="IXP18" s="224">
        <f t="shared" si="363"/>
        <v>0</v>
      </c>
      <c r="IXQ18" s="224">
        <f t="shared" si="363"/>
        <v>0</v>
      </c>
      <c r="IXR18" s="224">
        <f t="shared" si="363"/>
        <v>0</v>
      </c>
      <c r="IXS18" s="224">
        <f t="shared" si="363"/>
        <v>0</v>
      </c>
      <c r="IXT18" s="224">
        <f t="shared" si="363"/>
        <v>0</v>
      </c>
      <c r="IXU18" s="224">
        <f t="shared" si="363"/>
        <v>0</v>
      </c>
      <c r="IXV18" s="224">
        <f t="shared" si="363"/>
        <v>0</v>
      </c>
      <c r="IXW18" s="224">
        <f t="shared" si="363"/>
        <v>0</v>
      </c>
      <c r="IXX18" s="224">
        <f t="shared" si="363"/>
        <v>0</v>
      </c>
      <c r="IXY18" s="224">
        <f t="shared" si="363"/>
        <v>0</v>
      </c>
      <c r="IXZ18" s="224">
        <f t="shared" si="363"/>
        <v>0</v>
      </c>
      <c r="IYA18" s="224">
        <f t="shared" si="363"/>
        <v>0</v>
      </c>
      <c r="IYB18" s="224">
        <f t="shared" si="363"/>
        <v>0</v>
      </c>
      <c r="IYC18" s="224">
        <f t="shared" si="363"/>
        <v>0</v>
      </c>
      <c r="IYD18" s="224">
        <f t="shared" si="363"/>
        <v>0</v>
      </c>
      <c r="IYE18" s="224">
        <f t="shared" si="363"/>
        <v>0</v>
      </c>
      <c r="IYF18" s="224">
        <f t="shared" si="363"/>
        <v>0</v>
      </c>
      <c r="IYG18" s="224">
        <f t="shared" si="363"/>
        <v>0</v>
      </c>
      <c r="IYH18" s="224">
        <f t="shared" si="363"/>
        <v>0</v>
      </c>
      <c r="IYI18" s="224">
        <f t="shared" si="363"/>
        <v>0</v>
      </c>
      <c r="IYJ18" s="224">
        <f t="shared" si="363"/>
        <v>0</v>
      </c>
      <c r="IYK18" s="224">
        <f t="shared" si="363"/>
        <v>0</v>
      </c>
      <c r="IYL18" s="224">
        <f t="shared" si="363"/>
        <v>0</v>
      </c>
      <c r="IYM18" s="224">
        <f t="shared" si="363"/>
        <v>0</v>
      </c>
      <c r="IYN18" s="224">
        <f t="shared" si="363"/>
        <v>0</v>
      </c>
      <c r="IYO18" s="224">
        <f t="shared" si="363"/>
        <v>0</v>
      </c>
      <c r="IYP18" s="224">
        <f t="shared" si="363"/>
        <v>0</v>
      </c>
      <c r="IYQ18" s="224">
        <f t="shared" si="363"/>
        <v>0</v>
      </c>
      <c r="IYR18" s="224">
        <f t="shared" si="363"/>
        <v>0</v>
      </c>
      <c r="IYS18" s="224">
        <f t="shared" si="363"/>
        <v>0</v>
      </c>
      <c r="IYT18" s="224">
        <f t="shared" si="363"/>
        <v>0</v>
      </c>
      <c r="IYU18" s="224">
        <f t="shared" si="363"/>
        <v>0</v>
      </c>
      <c r="IYV18" s="224">
        <f t="shared" si="363"/>
        <v>0</v>
      </c>
      <c r="IYW18" s="224">
        <f t="shared" si="363"/>
        <v>0</v>
      </c>
      <c r="IYX18" s="224">
        <f t="shared" si="363"/>
        <v>0</v>
      </c>
      <c r="IYY18" s="224">
        <f t="shared" si="363"/>
        <v>0</v>
      </c>
      <c r="IYZ18" s="224">
        <f t="shared" si="363"/>
        <v>0</v>
      </c>
      <c r="IZA18" s="224">
        <f t="shared" si="363"/>
        <v>0</v>
      </c>
      <c r="IZB18" s="224">
        <f t="shared" si="363"/>
        <v>0</v>
      </c>
      <c r="IZC18" s="224">
        <f t="shared" si="363"/>
        <v>0</v>
      </c>
      <c r="IZD18" s="224">
        <f t="shared" si="363"/>
        <v>0</v>
      </c>
      <c r="IZE18" s="224">
        <f t="shared" si="363"/>
        <v>0</v>
      </c>
      <c r="IZF18" s="224">
        <f t="shared" si="363"/>
        <v>0</v>
      </c>
      <c r="IZG18" s="224">
        <f t="shared" si="363"/>
        <v>0</v>
      </c>
      <c r="IZH18" s="224">
        <f t="shared" si="363"/>
        <v>0</v>
      </c>
      <c r="IZI18" s="224">
        <f t="shared" si="363"/>
        <v>0</v>
      </c>
      <c r="IZJ18" s="224">
        <f t="shared" si="363"/>
        <v>0</v>
      </c>
      <c r="IZK18" s="224">
        <f t="shared" si="363"/>
        <v>0</v>
      </c>
      <c r="IZL18" s="224">
        <f t="shared" si="363"/>
        <v>0</v>
      </c>
      <c r="IZM18" s="224">
        <f t="shared" si="363"/>
        <v>0</v>
      </c>
      <c r="IZN18" s="224">
        <f t="shared" si="363"/>
        <v>0</v>
      </c>
      <c r="IZO18" s="224">
        <f t="shared" si="363"/>
        <v>0</v>
      </c>
      <c r="IZP18" s="224">
        <f t="shared" si="363"/>
        <v>0</v>
      </c>
      <c r="IZQ18" s="224">
        <f t="shared" si="363"/>
        <v>0</v>
      </c>
      <c r="IZR18" s="224">
        <f t="shared" si="363"/>
        <v>0</v>
      </c>
      <c r="IZS18" s="224">
        <f t="shared" si="363"/>
        <v>0</v>
      </c>
      <c r="IZT18" s="224">
        <f t="shared" si="363"/>
        <v>0</v>
      </c>
      <c r="IZU18" s="224">
        <f t="shared" ref="IZU18:JCF18" si="364">SUM(IZU19:IZU21)</f>
        <v>0</v>
      </c>
      <c r="IZV18" s="224">
        <f t="shared" si="364"/>
        <v>0</v>
      </c>
      <c r="IZW18" s="224">
        <f t="shared" si="364"/>
        <v>0</v>
      </c>
      <c r="IZX18" s="224">
        <f t="shared" si="364"/>
        <v>0</v>
      </c>
      <c r="IZY18" s="224">
        <f t="shared" si="364"/>
        <v>0</v>
      </c>
      <c r="IZZ18" s="224">
        <f t="shared" si="364"/>
        <v>0</v>
      </c>
      <c r="JAA18" s="224">
        <f t="shared" si="364"/>
        <v>0</v>
      </c>
      <c r="JAB18" s="224">
        <f t="shared" si="364"/>
        <v>0</v>
      </c>
      <c r="JAC18" s="224">
        <f t="shared" si="364"/>
        <v>0</v>
      </c>
      <c r="JAD18" s="224">
        <f t="shared" si="364"/>
        <v>0</v>
      </c>
      <c r="JAE18" s="224">
        <f t="shared" si="364"/>
        <v>0</v>
      </c>
      <c r="JAF18" s="224">
        <f t="shared" si="364"/>
        <v>0</v>
      </c>
      <c r="JAG18" s="224">
        <f t="shared" si="364"/>
        <v>0</v>
      </c>
      <c r="JAH18" s="224">
        <f t="shared" si="364"/>
        <v>0</v>
      </c>
      <c r="JAI18" s="224">
        <f t="shared" si="364"/>
        <v>0</v>
      </c>
      <c r="JAJ18" s="224">
        <f t="shared" si="364"/>
        <v>0</v>
      </c>
      <c r="JAK18" s="224">
        <f t="shared" si="364"/>
        <v>0</v>
      </c>
      <c r="JAL18" s="224">
        <f t="shared" si="364"/>
        <v>0</v>
      </c>
      <c r="JAM18" s="224">
        <f t="shared" si="364"/>
        <v>0</v>
      </c>
      <c r="JAN18" s="224">
        <f t="shared" si="364"/>
        <v>0</v>
      </c>
      <c r="JAO18" s="224">
        <f t="shared" si="364"/>
        <v>0</v>
      </c>
      <c r="JAP18" s="224">
        <f t="shared" si="364"/>
        <v>0</v>
      </c>
      <c r="JAQ18" s="224">
        <f t="shared" si="364"/>
        <v>0</v>
      </c>
      <c r="JAR18" s="224">
        <f t="shared" si="364"/>
        <v>0</v>
      </c>
      <c r="JAS18" s="224">
        <f t="shared" si="364"/>
        <v>0</v>
      </c>
      <c r="JAT18" s="224">
        <f t="shared" si="364"/>
        <v>0</v>
      </c>
      <c r="JAU18" s="224">
        <f t="shared" si="364"/>
        <v>0</v>
      </c>
      <c r="JAV18" s="224">
        <f t="shared" si="364"/>
        <v>0</v>
      </c>
      <c r="JAW18" s="224">
        <f t="shared" si="364"/>
        <v>0</v>
      </c>
      <c r="JAX18" s="224">
        <f t="shared" si="364"/>
        <v>0</v>
      </c>
      <c r="JAY18" s="224">
        <f t="shared" si="364"/>
        <v>0</v>
      </c>
      <c r="JAZ18" s="224">
        <f t="shared" si="364"/>
        <v>0</v>
      </c>
      <c r="JBA18" s="224">
        <f t="shared" si="364"/>
        <v>0</v>
      </c>
      <c r="JBB18" s="224">
        <f t="shared" si="364"/>
        <v>0</v>
      </c>
      <c r="JBC18" s="224">
        <f t="shared" si="364"/>
        <v>0</v>
      </c>
      <c r="JBD18" s="224">
        <f t="shared" si="364"/>
        <v>0</v>
      </c>
      <c r="JBE18" s="224">
        <f t="shared" si="364"/>
        <v>0</v>
      </c>
      <c r="JBF18" s="224">
        <f t="shared" si="364"/>
        <v>0</v>
      </c>
      <c r="JBG18" s="224">
        <f t="shared" si="364"/>
        <v>0</v>
      </c>
      <c r="JBH18" s="224">
        <f t="shared" si="364"/>
        <v>0</v>
      </c>
      <c r="JBI18" s="224">
        <f t="shared" si="364"/>
        <v>0</v>
      </c>
      <c r="JBJ18" s="224">
        <f t="shared" si="364"/>
        <v>0</v>
      </c>
      <c r="JBK18" s="224">
        <f t="shared" si="364"/>
        <v>0</v>
      </c>
      <c r="JBL18" s="224">
        <f t="shared" si="364"/>
        <v>0</v>
      </c>
      <c r="JBM18" s="224">
        <f t="shared" si="364"/>
        <v>0</v>
      </c>
      <c r="JBN18" s="224">
        <f t="shared" si="364"/>
        <v>0</v>
      </c>
      <c r="JBO18" s="224">
        <f t="shared" si="364"/>
        <v>0</v>
      </c>
      <c r="JBP18" s="224">
        <f t="shared" si="364"/>
        <v>0</v>
      </c>
      <c r="JBQ18" s="224">
        <f t="shared" si="364"/>
        <v>0</v>
      </c>
      <c r="JBR18" s="224">
        <f t="shared" si="364"/>
        <v>0</v>
      </c>
      <c r="JBS18" s="224">
        <f t="shared" si="364"/>
        <v>0</v>
      </c>
      <c r="JBT18" s="224">
        <f t="shared" si="364"/>
        <v>0</v>
      </c>
      <c r="JBU18" s="224">
        <f t="shared" si="364"/>
        <v>0</v>
      </c>
      <c r="JBV18" s="224">
        <f t="shared" si="364"/>
        <v>0</v>
      </c>
      <c r="JBW18" s="224">
        <f t="shared" si="364"/>
        <v>0</v>
      </c>
      <c r="JBX18" s="224">
        <f t="shared" si="364"/>
        <v>0</v>
      </c>
      <c r="JBY18" s="224">
        <f t="shared" si="364"/>
        <v>0</v>
      </c>
      <c r="JBZ18" s="224">
        <f t="shared" si="364"/>
        <v>0</v>
      </c>
      <c r="JCA18" s="224">
        <f t="shared" si="364"/>
        <v>0</v>
      </c>
      <c r="JCB18" s="224">
        <f t="shared" si="364"/>
        <v>0</v>
      </c>
      <c r="JCC18" s="224">
        <f t="shared" si="364"/>
        <v>0</v>
      </c>
      <c r="JCD18" s="224">
        <f t="shared" si="364"/>
        <v>0</v>
      </c>
      <c r="JCE18" s="224">
        <f t="shared" si="364"/>
        <v>0</v>
      </c>
      <c r="JCF18" s="224">
        <f t="shared" si="364"/>
        <v>0</v>
      </c>
      <c r="JCG18" s="224">
        <f t="shared" ref="JCG18:JER18" si="365">SUM(JCG19:JCG21)</f>
        <v>0</v>
      </c>
      <c r="JCH18" s="224">
        <f t="shared" si="365"/>
        <v>0</v>
      </c>
      <c r="JCI18" s="224">
        <f t="shared" si="365"/>
        <v>0</v>
      </c>
      <c r="JCJ18" s="224">
        <f t="shared" si="365"/>
        <v>0</v>
      </c>
      <c r="JCK18" s="224">
        <f t="shared" si="365"/>
        <v>0</v>
      </c>
      <c r="JCL18" s="224">
        <f t="shared" si="365"/>
        <v>0</v>
      </c>
      <c r="JCM18" s="224">
        <f t="shared" si="365"/>
        <v>0</v>
      </c>
      <c r="JCN18" s="224">
        <f t="shared" si="365"/>
        <v>0</v>
      </c>
      <c r="JCO18" s="224">
        <f t="shared" si="365"/>
        <v>0</v>
      </c>
      <c r="JCP18" s="224">
        <f t="shared" si="365"/>
        <v>0</v>
      </c>
      <c r="JCQ18" s="224">
        <f t="shared" si="365"/>
        <v>0</v>
      </c>
      <c r="JCR18" s="224">
        <f t="shared" si="365"/>
        <v>0</v>
      </c>
      <c r="JCS18" s="224">
        <f t="shared" si="365"/>
        <v>0</v>
      </c>
      <c r="JCT18" s="224">
        <f t="shared" si="365"/>
        <v>0</v>
      </c>
      <c r="JCU18" s="224">
        <f t="shared" si="365"/>
        <v>0</v>
      </c>
      <c r="JCV18" s="224">
        <f t="shared" si="365"/>
        <v>0</v>
      </c>
      <c r="JCW18" s="224">
        <f t="shared" si="365"/>
        <v>0</v>
      </c>
      <c r="JCX18" s="224">
        <f t="shared" si="365"/>
        <v>0</v>
      </c>
      <c r="JCY18" s="224">
        <f t="shared" si="365"/>
        <v>0</v>
      </c>
      <c r="JCZ18" s="224">
        <f t="shared" si="365"/>
        <v>0</v>
      </c>
      <c r="JDA18" s="224">
        <f t="shared" si="365"/>
        <v>0</v>
      </c>
      <c r="JDB18" s="224">
        <f t="shared" si="365"/>
        <v>0</v>
      </c>
      <c r="JDC18" s="224">
        <f t="shared" si="365"/>
        <v>0</v>
      </c>
      <c r="JDD18" s="224">
        <f t="shared" si="365"/>
        <v>0</v>
      </c>
      <c r="JDE18" s="224">
        <f t="shared" si="365"/>
        <v>0</v>
      </c>
      <c r="JDF18" s="224">
        <f t="shared" si="365"/>
        <v>0</v>
      </c>
      <c r="JDG18" s="224">
        <f t="shared" si="365"/>
        <v>0</v>
      </c>
      <c r="JDH18" s="224">
        <f t="shared" si="365"/>
        <v>0</v>
      </c>
      <c r="JDI18" s="224">
        <f t="shared" si="365"/>
        <v>0</v>
      </c>
      <c r="JDJ18" s="224">
        <f t="shared" si="365"/>
        <v>0</v>
      </c>
      <c r="JDK18" s="224">
        <f t="shared" si="365"/>
        <v>0</v>
      </c>
      <c r="JDL18" s="224">
        <f t="shared" si="365"/>
        <v>0</v>
      </c>
      <c r="JDM18" s="224">
        <f t="shared" si="365"/>
        <v>0</v>
      </c>
      <c r="JDN18" s="224">
        <f t="shared" si="365"/>
        <v>0</v>
      </c>
      <c r="JDO18" s="224">
        <f t="shared" si="365"/>
        <v>0</v>
      </c>
      <c r="JDP18" s="224">
        <f t="shared" si="365"/>
        <v>0</v>
      </c>
      <c r="JDQ18" s="224">
        <f t="shared" si="365"/>
        <v>0</v>
      </c>
      <c r="JDR18" s="224">
        <f t="shared" si="365"/>
        <v>0</v>
      </c>
      <c r="JDS18" s="224">
        <f t="shared" si="365"/>
        <v>0</v>
      </c>
      <c r="JDT18" s="224">
        <f t="shared" si="365"/>
        <v>0</v>
      </c>
      <c r="JDU18" s="224">
        <f t="shared" si="365"/>
        <v>0</v>
      </c>
      <c r="JDV18" s="224">
        <f t="shared" si="365"/>
        <v>0</v>
      </c>
      <c r="JDW18" s="224">
        <f t="shared" si="365"/>
        <v>0</v>
      </c>
      <c r="JDX18" s="224">
        <f t="shared" si="365"/>
        <v>0</v>
      </c>
      <c r="JDY18" s="224">
        <f t="shared" si="365"/>
        <v>0</v>
      </c>
      <c r="JDZ18" s="224">
        <f t="shared" si="365"/>
        <v>0</v>
      </c>
      <c r="JEA18" s="224">
        <f t="shared" si="365"/>
        <v>0</v>
      </c>
      <c r="JEB18" s="224">
        <f t="shared" si="365"/>
        <v>0</v>
      </c>
      <c r="JEC18" s="224">
        <f t="shared" si="365"/>
        <v>0</v>
      </c>
      <c r="JED18" s="224">
        <f t="shared" si="365"/>
        <v>0</v>
      </c>
      <c r="JEE18" s="224">
        <f t="shared" si="365"/>
        <v>0</v>
      </c>
      <c r="JEF18" s="224">
        <f t="shared" si="365"/>
        <v>0</v>
      </c>
      <c r="JEG18" s="224">
        <f t="shared" si="365"/>
        <v>0</v>
      </c>
      <c r="JEH18" s="224">
        <f t="shared" si="365"/>
        <v>0</v>
      </c>
      <c r="JEI18" s="224">
        <f t="shared" si="365"/>
        <v>0</v>
      </c>
      <c r="JEJ18" s="224">
        <f t="shared" si="365"/>
        <v>0</v>
      </c>
      <c r="JEK18" s="224">
        <f t="shared" si="365"/>
        <v>0</v>
      </c>
      <c r="JEL18" s="224">
        <f t="shared" si="365"/>
        <v>0</v>
      </c>
      <c r="JEM18" s="224">
        <f t="shared" si="365"/>
        <v>0</v>
      </c>
      <c r="JEN18" s="224">
        <f t="shared" si="365"/>
        <v>0</v>
      </c>
      <c r="JEO18" s="224">
        <f t="shared" si="365"/>
        <v>0</v>
      </c>
      <c r="JEP18" s="224">
        <f t="shared" si="365"/>
        <v>0</v>
      </c>
      <c r="JEQ18" s="224">
        <f t="shared" si="365"/>
        <v>0</v>
      </c>
      <c r="JER18" s="224">
        <f t="shared" si="365"/>
        <v>0</v>
      </c>
      <c r="JES18" s="224">
        <f t="shared" ref="JES18:JHD18" si="366">SUM(JES19:JES21)</f>
        <v>0</v>
      </c>
      <c r="JET18" s="224">
        <f t="shared" si="366"/>
        <v>0</v>
      </c>
      <c r="JEU18" s="224">
        <f t="shared" si="366"/>
        <v>0</v>
      </c>
      <c r="JEV18" s="224">
        <f t="shared" si="366"/>
        <v>0</v>
      </c>
      <c r="JEW18" s="224">
        <f t="shared" si="366"/>
        <v>0</v>
      </c>
      <c r="JEX18" s="224">
        <f t="shared" si="366"/>
        <v>0</v>
      </c>
      <c r="JEY18" s="224">
        <f t="shared" si="366"/>
        <v>0</v>
      </c>
      <c r="JEZ18" s="224">
        <f t="shared" si="366"/>
        <v>0</v>
      </c>
      <c r="JFA18" s="224">
        <f t="shared" si="366"/>
        <v>0</v>
      </c>
      <c r="JFB18" s="224">
        <f t="shared" si="366"/>
        <v>0</v>
      </c>
      <c r="JFC18" s="224">
        <f t="shared" si="366"/>
        <v>0</v>
      </c>
      <c r="JFD18" s="224">
        <f t="shared" si="366"/>
        <v>0</v>
      </c>
      <c r="JFE18" s="224">
        <f t="shared" si="366"/>
        <v>0</v>
      </c>
      <c r="JFF18" s="224">
        <f t="shared" si="366"/>
        <v>0</v>
      </c>
      <c r="JFG18" s="224">
        <f t="shared" si="366"/>
        <v>0</v>
      </c>
      <c r="JFH18" s="224">
        <f t="shared" si="366"/>
        <v>0</v>
      </c>
      <c r="JFI18" s="224">
        <f t="shared" si="366"/>
        <v>0</v>
      </c>
      <c r="JFJ18" s="224">
        <f t="shared" si="366"/>
        <v>0</v>
      </c>
      <c r="JFK18" s="224">
        <f t="shared" si="366"/>
        <v>0</v>
      </c>
      <c r="JFL18" s="224">
        <f t="shared" si="366"/>
        <v>0</v>
      </c>
      <c r="JFM18" s="224">
        <f t="shared" si="366"/>
        <v>0</v>
      </c>
      <c r="JFN18" s="224">
        <f t="shared" si="366"/>
        <v>0</v>
      </c>
      <c r="JFO18" s="224">
        <f t="shared" si="366"/>
        <v>0</v>
      </c>
      <c r="JFP18" s="224">
        <f t="shared" si="366"/>
        <v>0</v>
      </c>
      <c r="JFQ18" s="224">
        <f t="shared" si="366"/>
        <v>0</v>
      </c>
      <c r="JFR18" s="224">
        <f t="shared" si="366"/>
        <v>0</v>
      </c>
      <c r="JFS18" s="224">
        <f t="shared" si="366"/>
        <v>0</v>
      </c>
      <c r="JFT18" s="224">
        <f t="shared" si="366"/>
        <v>0</v>
      </c>
      <c r="JFU18" s="224">
        <f t="shared" si="366"/>
        <v>0</v>
      </c>
      <c r="JFV18" s="224">
        <f t="shared" si="366"/>
        <v>0</v>
      </c>
      <c r="JFW18" s="224">
        <f t="shared" si="366"/>
        <v>0</v>
      </c>
      <c r="JFX18" s="224">
        <f t="shared" si="366"/>
        <v>0</v>
      </c>
      <c r="JFY18" s="224">
        <f t="shared" si="366"/>
        <v>0</v>
      </c>
      <c r="JFZ18" s="224">
        <f t="shared" si="366"/>
        <v>0</v>
      </c>
      <c r="JGA18" s="224">
        <f t="shared" si="366"/>
        <v>0</v>
      </c>
      <c r="JGB18" s="224">
        <f t="shared" si="366"/>
        <v>0</v>
      </c>
      <c r="JGC18" s="224">
        <f t="shared" si="366"/>
        <v>0</v>
      </c>
      <c r="JGD18" s="224">
        <f t="shared" si="366"/>
        <v>0</v>
      </c>
      <c r="JGE18" s="224">
        <f t="shared" si="366"/>
        <v>0</v>
      </c>
      <c r="JGF18" s="224">
        <f t="shared" si="366"/>
        <v>0</v>
      </c>
      <c r="JGG18" s="224">
        <f t="shared" si="366"/>
        <v>0</v>
      </c>
      <c r="JGH18" s="224">
        <f t="shared" si="366"/>
        <v>0</v>
      </c>
      <c r="JGI18" s="224">
        <f t="shared" si="366"/>
        <v>0</v>
      </c>
      <c r="JGJ18" s="224">
        <f t="shared" si="366"/>
        <v>0</v>
      </c>
      <c r="JGK18" s="224">
        <f t="shared" si="366"/>
        <v>0</v>
      </c>
      <c r="JGL18" s="224">
        <f t="shared" si="366"/>
        <v>0</v>
      </c>
      <c r="JGM18" s="224">
        <f t="shared" si="366"/>
        <v>0</v>
      </c>
      <c r="JGN18" s="224">
        <f t="shared" si="366"/>
        <v>0</v>
      </c>
      <c r="JGO18" s="224">
        <f t="shared" si="366"/>
        <v>0</v>
      </c>
      <c r="JGP18" s="224">
        <f t="shared" si="366"/>
        <v>0</v>
      </c>
      <c r="JGQ18" s="224">
        <f t="shared" si="366"/>
        <v>0</v>
      </c>
      <c r="JGR18" s="224">
        <f t="shared" si="366"/>
        <v>0</v>
      </c>
      <c r="JGS18" s="224">
        <f t="shared" si="366"/>
        <v>0</v>
      </c>
      <c r="JGT18" s="224">
        <f t="shared" si="366"/>
        <v>0</v>
      </c>
      <c r="JGU18" s="224">
        <f t="shared" si="366"/>
        <v>0</v>
      </c>
      <c r="JGV18" s="224">
        <f t="shared" si="366"/>
        <v>0</v>
      </c>
      <c r="JGW18" s="224">
        <f t="shared" si="366"/>
        <v>0</v>
      </c>
      <c r="JGX18" s="224">
        <f t="shared" si="366"/>
        <v>0</v>
      </c>
      <c r="JGY18" s="224">
        <f t="shared" si="366"/>
        <v>0</v>
      </c>
      <c r="JGZ18" s="224">
        <f t="shared" si="366"/>
        <v>0</v>
      </c>
      <c r="JHA18" s="224">
        <f t="shared" si="366"/>
        <v>0</v>
      </c>
      <c r="JHB18" s="224">
        <f t="shared" si="366"/>
        <v>0</v>
      </c>
      <c r="JHC18" s="224">
        <f t="shared" si="366"/>
        <v>0</v>
      </c>
      <c r="JHD18" s="224">
        <f t="shared" si="366"/>
        <v>0</v>
      </c>
      <c r="JHE18" s="224">
        <f t="shared" ref="JHE18:JJP18" si="367">SUM(JHE19:JHE21)</f>
        <v>0</v>
      </c>
      <c r="JHF18" s="224">
        <f t="shared" si="367"/>
        <v>0</v>
      </c>
      <c r="JHG18" s="224">
        <f t="shared" si="367"/>
        <v>0</v>
      </c>
      <c r="JHH18" s="224">
        <f t="shared" si="367"/>
        <v>0</v>
      </c>
      <c r="JHI18" s="224">
        <f t="shared" si="367"/>
        <v>0</v>
      </c>
      <c r="JHJ18" s="224">
        <f t="shared" si="367"/>
        <v>0</v>
      </c>
      <c r="JHK18" s="224">
        <f t="shared" si="367"/>
        <v>0</v>
      </c>
      <c r="JHL18" s="224">
        <f t="shared" si="367"/>
        <v>0</v>
      </c>
      <c r="JHM18" s="224">
        <f t="shared" si="367"/>
        <v>0</v>
      </c>
      <c r="JHN18" s="224">
        <f t="shared" si="367"/>
        <v>0</v>
      </c>
      <c r="JHO18" s="224">
        <f t="shared" si="367"/>
        <v>0</v>
      </c>
      <c r="JHP18" s="224">
        <f t="shared" si="367"/>
        <v>0</v>
      </c>
      <c r="JHQ18" s="224">
        <f t="shared" si="367"/>
        <v>0</v>
      </c>
      <c r="JHR18" s="224">
        <f t="shared" si="367"/>
        <v>0</v>
      </c>
      <c r="JHS18" s="224">
        <f t="shared" si="367"/>
        <v>0</v>
      </c>
      <c r="JHT18" s="224">
        <f t="shared" si="367"/>
        <v>0</v>
      </c>
      <c r="JHU18" s="224">
        <f t="shared" si="367"/>
        <v>0</v>
      </c>
      <c r="JHV18" s="224">
        <f t="shared" si="367"/>
        <v>0</v>
      </c>
      <c r="JHW18" s="224">
        <f t="shared" si="367"/>
        <v>0</v>
      </c>
      <c r="JHX18" s="224">
        <f t="shared" si="367"/>
        <v>0</v>
      </c>
      <c r="JHY18" s="224">
        <f t="shared" si="367"/>
        <v>0</v>
      </c>
      <c r="JHZ18" s="224">
        <f t="shared" si="367"/>
        <v>0</v>
      </c>
      <c r="JIA18" s="224">
        <f t="shared" si="367"/>
        <v>0</v>
      </c>
      <c r="JIB18" s="224">
        <f t="shared" si="367"/>
        <v>0</v>
      </c>
      <c r="JIC18" s="224">
        <f t="shared" si="367"/>
        <v>0</v>
      </c>
      <c r="JID18" s="224">
        <f t="shared" si="367"/>
        <v>0</v>
      </c>
      <c r="JIE18" s="224">
        <f t="shared" si="367"/>
        <v>0</v>
      </c>
      <c r="JIF18" s="224">
        <f t="shared" si="367"/>
        <v>0</v>
      </c>
      <c r="JIG18" s="224">
        <f t="shared" si="367"/>
        <v>0</v>
      </c>
      <c r="JIH18" s="224">
        <f t="shared" si="367"/>
        <v>0</v>
      </c>
      <c r="JII18" s="224">
        <f t="shared" si="367"/>
        <v>0</v>
      </c>
      <c r="JIJ18" s="224">
        <f t="shared" si="367"/>
        <v>0</v>
      </c>
      <c r="JIK18" s="224">
        <f t="shared" si="367"/>
        <v>0</v>
      </c>
      <c r="JIL18" s="224">
        <f t="shared" si="367"/>
        <v>0</v>
      </c>
      <c r="JIM18" s="224">
        <f t="shared" si="367"/>
        <v>0</v>
      </c>
      <c r="JIN18" s="224">
        <f t="shared" si="367"/>
        <v>0</v>
      </c>
      <c r="JIO18" s="224">
        <f t="shared" si="367"/>
        <v>0</v>
      </c>
      <c r="JIP18" s="224">
        <f t="shared" si="367"/>
        <v>0</v>
      </c>
      <c r="JIQ18" s="224">
        <f t="shared" si="367"/>
        <v>0</v>
      </c>
      <c r="JIR18" s="224">
        <f t="shared" si="367"/>
        <v>0</v>
      </c>
      <c r="JIS18" s="224">
        <f t="shared" si="367"/>
        <v>0</v>
      </c>
      <c r="JIT18" s="224">
        <f t="shared" si="367"/>
        <v>0</v>
      </c>
      <c r="JIU18" s="224">
        <f t="shared" si="367"/>
        <v>0</v>
      </c>
      <c r="JIV18" s="224">
        <f t="shared" si="367"/>
        <v>0</v>
      </c>
      <c r="JIW18" s="224">
        <f t="shared" si="367"/>
        <v>0</v>
      </c>
      <c r="JIX18" s="224">
        <f t="shared" si="367"/>
        <v>0</v>
      </c>
      <c r="JIY18" s="224">
        <f t="shared" si="367"/>
        <v>0</v>
      </c>
      <c r="JIZ18" s="224">
        <f t="shared" si="367"/>
        <v>0</v>
      </c>
      <c r="JJA18" s="224">
        <f t="shared" si="367"/>
        <v>0</v>
      </c>
      <c r="JJB18" s="224">
        <f t="shared" si="367"/>
        <v>0</v>
      </c>
      <c r="JJC18" s="224">
        <f t="shared" si="367"/>
        <v>0</v>
      </c>
      <c r="JJD18" s="224">
        <f t="shared" si="367"/>
        <v>0</v>
      </c>
      <c r="JJE18" s="224">
        <f t="shared" si="367"/>
        <v>0</v>
      </c>
      <c r="JJF18" s="224">
        <f t="shared" si="367"/>
        <v>0</v>
      </c>
      <c r="JJG18" s="224">
        <f t="shared" si="367"/>
        <v>0</v>
      </c>
      <c r="JJH18" s="224">
        <f t="shared" si="367"/>
        <v>0</v>
      </c>
      <c r="JJI18" s="224">
        <f t="shared" si="367"/>
        <v>0</v>
      </c>
      <c r="JJJ18" s="224">
        <f t="shared" si="367"/>
        <v>0</v>
      </c>
      <c r="JJK18" s="224">
        <f t="shared" si="367"/>
        <v>0</v>
      </c>
      <c r="JJL18" s="224">
        <f t="shared" si="367"/>
        <v>0</v>
      </c>
      <c r="JJM18" s="224">
        <f t="shared" si="367"/>
        <v>0</v>
      </c>
      <c r="JJN18" s="224">
        <f t="shared" si="367"/>
        <v>0</v>
      </c>
      <c r="JJO18" s="224">
        <f t="shared" si="367"/>
        <v>0</v>
      </c>
      <c r="JJP18" s="224">
        <f t="shared" si="367"/>
        <v>0</v>
      </c>
      <c r="JJQ18" s="224">
        <f t="shared" ref="JJQ18:JMB18" si="368">SUM(JJQ19:JJQ21)</f>
        <v>0</v>
      </c>
      <c r="JJR18" s="224">
        <f t="shared" si="368"/>
        <v>0</v>
      </c>
      <c r="JJS18" s="224">
        <f t="shared" si="368"/>
        <v>0</v>
      </c>
      <c r="JJT18" s="224">
        <f t="shared" si="368"/>
        <v>0</v>
      </c>
      <c r="JJU18" s="224">
        <f t="shared" si="368"/>
        <v>0</v>
      </c>
      <c r="JJV18" s="224">
        <f t="shared" si="368"/>
        <v>0</v>
      </c>
      <c r="JJW18" s="224">
        <f t="shared" si="368"/>
        <v>0</v>
      </c>
      <c r="JJX18" s="224">
        <f t="shared" si="368"/>
        <v>0</v>
      </c>
      <c r="JJY18" s="224">
        <f t="shared" si="368"/>
        <v>0</v>
      </c>
      <c r="JJZ18" s="224">
        <f t="shared" si="368"/>
        <v>0</v>
      </c>
      <c r="JKA18" s="224">
        <f t="shared" si="368"/>
        <v>0</v>
      </c>
      <c r="JKB18" s="224">
        <f t="shared" si="368"/>
        <v>0</v>
      </c>
      <c r="JKC18" s="224">
        <f t="shared" si="368"/>
        <v>0</v>
      </c>
      <c r="JKD18" s="224">
        <f t="shared" si="368"/>
        <v>0</v>
      </c>
      <c r="JKE18" s="224">
        <f t="shared" si="368"/>
        <v>0</v>
      </c>
      <c r="JKF18" s="224">
        <f t="shared" si="368"/>
        <v>0</v>
      </c>
      <c r="JKG18" s="224">
        <f t="shared" si="368"/>
        <v>0</v>
      </c>
      <c r="JKH18" s="224">
        <f t="shared" si="368"/>
        <v>0</v>
      </c>
      <c r="JKI18" s="224">
        <f t="shared" si="368"/>
        <v>0</v>
      </c>
      <c r="JKJ18" s="224">
        <f t="shared" si="368"/>
        <v>0</v>
      </c>
      <c r="JKK18" s="224">
        <f t="shared" si="368"/>
        <v>0</v>
      </c>
      <c r="JKL18" s="224">
        <f t="shared" si="368"/>
        <v>0</v>
      </c>
      <c r="JKM18" s="224">
        <f t="shared" si="368"/>
        <v>0</v>
      </c>
      <c r="JKN18" s="224">
        <f t="shared" si="368"/>
        <v>0</v>
      </c>
      <c r="JKO18" s="224">
        <f t="shared" si="368"/>
        <v>0</v>
      </c>
      <c r="JKP18" s="224">
        <f t="shared" si="368"/>
        <v>0</v>
      </c>
      <c r="JKQ18" s="224">
        <f t="shared" si="368"/>
        <v>0</v>
      </c>
      <c r="JKR18" s="224">
        <f t="shared" si="368"/>
        <v>0</v>
      </c>
      <c r="JKS18" s="224">
        <f t="shared" si="368"/>
        <v>0</v>
      </c>
      <c r="JKT18" s="224">
        <f t="shared" si="368"/>
        <v>0</v>
      </c>
      <c r="JKU18" s="224">
        <f t="shared" si="368"/>
        <v>0</v>
      </c>
      <c r="JKV18" s="224">
        <f t="shared" si="368"/>
        <v>0</v>
      </c>
      <c r="JKW18" s="224">
        <f t="shared" si="368"/>
        <v>0</v>
      </c>
      <c r="JKX18" s="224">
        <f t="shared" si="368"/>
        <v>0</v>
      </c>
      <c r="JKY18" s="224">
        <f t="shared" si="368"/>
        <v>0</v>
      </c>
      <c r="JKZ18" s="224">
        <f t="shared" si="368"/>
        <v>0</v>
      </c>
      <c r="JLA18" s="224">
        <f t="shared" si="368"/>
        <v>0</v>
      </c>
      <c r="JLB18" s="224">
        <f t="shared" si="368"/>
        <v>0</v>
      </c>
      <c r="JLC18" s="224">
        <f t="shared" si="368"/>
        <v>0</v>
      </c>
      <c r="JLD18" s="224">
        <f t="shared" si="368"/>
        <v>0</v>
      </c>
      <c r="JLE18" s="224">
        <f t="shared" si="368"/>
        <v>0</v>
      </c>
      <c r="JLF18" s="224">
        <f t="shared" si="368"/>
        <v>0</v>
      </c>
      <c r="JLG18" s="224">
        <f t="shared" si="368"/>
        <v>0</v>
      </c>
      <c r="JLH18" s="224">
        <f t="shared" si="368"/>
        <v>0</v>
      </c>
      <c r="JLI18" s="224">
        <f t="shared" si="368"/>
        <v>0</v>
      </c>
      <c r="JLJ18" s="224">
        <f t="shared" si="368"/>
        <v>0</v>
      </c>
      <c r="JLK18" s="224">
        <f t="shared" si="368"/>
        <v>0</v>
      </c>
      <c r="JLL18" s="224">
        <f t="shared" si="368"/>
        <v>0</v>
      </c>
      <c r="JLM18" s="224">
        <f t="shared" si="368"/>
        <v>0</v>
      </c>
      <c r="JLN18" s="224">
        <f t="shared" si="368"/>
        <v>0</v>
      </c>
      <c r="JLO18" s="224">
        <f t="shared" si="368"/>
        <v>0</v>
      </c>
      <c r="JLP18" s="224">
        <f t="shared" si="368"/>
        <v>0</v>
      </c>
      <c r="JLQ18" s="224">
        <f t="shared" si="368"/>
        <v>0</v>
      </c>
      <c r="JLR18" s="224">
        <f t="shared" si="368"/>
        <v>0</v>
      </c>
      <c r="JLS18" s="224">
        <f t="shared" si="368"/>
        <v>0</v>
      </c>
      <c r="JLT18" s="224">
        <f t="shared" si="368"/>
        <v>0</v>
      </c>
      <c r="JLU18" s="224">
        <f t="shared" si="368"/>
        <v>0</v>
      </c>
      <c r="JLV18" s="224">
        <f t="shared" si="368"/>
        <v>0</v>
      </c>
      <c r="JLW18" s="224">
        <f t="shared" si="368"/>
        <v>0</v>
      </c>
      <c r="JLX18" s="224">
        <f t="shared" si="368"/>
        <v>0</v>
      </c>
      <c r="JLY18" s="224">
        <f t="shared" si="368"/>
        <v>0</v>
      </c>
      <c r="JLZ18" s="224">
        <f t="shared" si="368"/>
        <v>0</v>
      </c>
      <c r="JMA18" s="224">
        <f t="shared" si="368"/>
        <v>0</v>
      </c>
      <c r="JMB18" s="224">
        <f t="shared" si="368"/>
        <v>0</v>
      </c>
      <c r="JMC18" s="224">
        <f t="shared" ref="JMC18:JON18" si="369">SUM(JMC19:JMC21)</f>
        <v>0</v>
      </c>
      <c r="JMD18" s="224">
        <f t="shared" si="369"/>
        <v>0</v>
      </c>
      <c r="JME18" s="224">
        <f t="shared" si="369"/>
        <v>0</v>
      </c>
      <c r="JMF18" s="224">
        <f t="shared" si="369"/>
        <v>0</v>
      </c>
      <c r="JMG18" s="224">
        <f t="shared" si="369"/>
        <v>0</v>
      </c>
      <c r="JMH18" s="224">
        <f t="shared" si="369"/>
        <v>0</v>
      </c>
      <c r="JMI18" s="224">
        <f t="shared" si="369"/>
        <v>0</v>
      </c>
      <c r="JMJ18" s="224">
        <f t="shared" si="369"/>
        <v>0</v>
      </c>
      <c r="JMK18" s="224">
        <f t="shared" si="369"/>
        <v>0</v>
      </c>
      <c r="JML18" s="224">
        <f t="shared" si="369"/>
        <v>0</v>
      </c>
      <c r="JMM18" s="224">
        <f t="shared" si="369"/>
        <v>0</v>
      </c>
      <c r="JMN18" s="224">
        <f t="shared" si="369"/>
        <v>0</v>
      </c>
      <c r="JMO18" s="224">
        <f t="shared" si="369"/>
        <v>0</v>
      </c>
      <c r="JMP18" s="224">
        <f t="shared" si="369"/>
        <v>0</v>
      </c>
      <c r="JMQ18" s="224">
        <f t="shared" si="369"/>
        <v>0</v>
      </c>
      <c r="JMR18" s="224">
        <f t="shared" si="369"/>
        <v>0</v>
      </c>
      <c r="JMS18" s="224">
        <f t="shared" si="369"/>
        <v>0</v>
      </c>
      <c r="JMT18" s="224">
        <f t="shared" si="369"/>
        <v>0</v>
      </c>
      <c r="JMU18" s="224">
        <f t="shared" si="369"/>
        <v>0</v>
      </c>
      <c r="JMV18" s="224">
        <f t="shared" si="369"/>
        <v>0</v>
      </c>
      <c r="JMW18" s="224">
        <f t="shared" si="369"/>
        <v>0</v>
      </c>
      <c r="JMX18" s="224">
        <f t="shared" si="369"/>
        <v>0</v>
      </c>
      <c r="JMY18" s="224">
        <f t="shared" si="369"/>
        <v>0</v>
      </c>
      <c r="JMZ18" s="224">
        <f t="shared" si="369"/>
        <v>0</v>
      </c>
      <c r="JNA18" s="224">
        <f t="shared" si="369"/>
        <v>0</v>
      </c>
      <c r="JNB18" s="224">
        <f t="shared" si="369"/>
        <v>0</v>
      </c>
      <c r="JNC18" s="224">
        <f t="shared" si="369"/>
        <v>0</v>
      </c>
      <c r="JND18" s="224">
        <f t="shared" si="369"/>
        <v>0</v>
      </c>
      <c r="JNE18" s="224">
        <f t="shared" si="369"/>
        <v>0</v>
      </c>
      <c r="JNF18" s="224">
        <f t="shared" si="369"/>
        <v>0</v>
      </c>
      <c r="JNG18" s="224">
        <f t="shared" si="369"/>
        <v>0</v>
      </c>
      <c r="JNH18" s="224">
        <f t="shared" si="369"/>
        <v>0</v>
      </c>
      <c r="JNI18" s="224">
        <f t="shared" si="369"/>
        <v>0</v>
      </c>
      <c r="JNJ18" s="224">
        <f t="shared" si="369"/>
        <v>0</v>
      </c>
      <c r="JNK18" s="224">
        <f t="shared" si="369"/>
        <v>0</v>
      </c>
      <c r="JNL18" s="224">
        <f t="shared" si="369"/>
        <v>0</v>
      </c>
      <c r="JNM18" s="224">
        <f t="shared" si="369"/>
        <v>0</v>
      </c>
      <c r="JNN18" s="224">
        <f t="shared" si="369"/>
        <v>0</v>
      </c>
      <c r="JNO18" s="224">
        <f t="shared" si="369"/>
        <v>0</v>
      </c>
      <c r="JNP18" s="224">
        <f t="shared" si="369"/>
        <v>0</v>
      </c>
      <c r="JNQ18" s="224">
        <f t="shared" si="369"/>
        <v>0</v>
      </c>
      <c r="JNR18" s="224">
        <f t="shared" si="369"/>
        <v>0</v>
      </c>
      <c r="JNS18" s="224">
        <f t="shared" si="369"/>
        <v>0</v>
      </c>
      <c r="JNT18" s="224">
        <f t="shared" si="369"/>
        <v>0</v>
      </c>
      <c r="JNU18" s="224">
        <f t="shared" si="369"/>
        <v>0</v>
      </c>
      <c r="JNV18" s="224">
        <f t="shared" si="369"/>
        <v>0</v>
      </c>
      <c r="JNW18" s="224">
        <f t="shared" si="369"/>
        <v>0</v>
      </c>
      <c r="JNX18" s="224">
        <f t="shared" si="369"/>
        <v>0</v>
      </c>
      <c r="JNY18" s="224">
        <f t="shared" si="369"/>
        <v>0</v>
      </c>
      <c r="JNZ18" s="224">
        <f t="shared" si="369"/>
        <v>0</v>
      </c>
      <c r="JOA18" s="224">
        <f t="shared" si="369"/>
        <v>0</v>
      </c>
      <c r="JOB18" s="224">
        <f t="shared" si="369"/>
        <v>0</v>
      </c>
      <c r="JOC18" s="224">
        <f t="shared" si="369"/>
        <v>0</v>
      </c>
      <c r="JOD18" s="224">
        <f t="shared" si="369"/>
        <v>0</v>
      </c>
      <c r="JOE18" s="224">
        <f t="shared" si="369"/>
        <v>0</v>
      </c>
      <c r="JOF18" s="224">
        <f t="shared" si="369"/>
        <v>0</v>
      </c>
      <c r="JOG18" s="224">
        <f t="shared" si="369"/>
        <v>0</v>
      </c>
      <c r="JOH18" s="224">
        <f t="shared" si="369"/>
        <v>0</v>
      </c>
      <c r="JOI18" s="224">
        <f t="shared" si="369"/>
        <v>0</v>
      </c>
      <c r="JOJ18" s="224">
        <f t="shared" si="369"/>
        <v>0</v>
      </c>
      <c r="JOK18" s="224">
        <f t="shared" si="369"/>
        <v>0</v>
      </c>
      <c r="JOL18" s="224">
        <f t="shared" si="369"/>
        <v>0</v>
      </c>
      <c r="JOM18" s="224">
        <f t="shared" si="369"/>
        <v>0</v>
      </c>
      <c r="JON18" s="224">
        <f t="shared" si="369"/>
        <v>0</v>
      </c>
      <c r="JOO18" s="224">
        <f t="shared" ref="JOO18:JQZ18" si="370">SUM(JOO19:JOO21)</f>
        <v>0</v>
      </c>
      <c r="JOP18" s="224">
        <f t="shared" si="370"/>
        <v>0</v>
      </c>
      <c r="JOQ18" s="224">
        <f t="shared" si="370"/>
        <v>0</v>
      </c>
      <c r="JOR18" s="224">
        <f t="shared" si="370"/>
        <v>0</v>
      </c>
      <c r="JOS18" s="224">
        <f t="shared" si="370"/>
        <v>0</v>
      </c>
      <c r="JOT18" s="224">
        <f t="shared" si="370"/>
        <v>0</v>
      </c>
      <c r="JOU18" s="224">
        <f t="shared" si="370"/>
        <v>0</v>
      </c>
      <c r="JOV18" s="224">
        <f t="shared" si="370"/>
        <v>0</v>
      </c>
      <c r="JOW18" s="224">
        <f t="shared" si="370"/>
        <v>0</v>
      </c>
      <c r="JOX18" s="224">
        <f t="shared" si="370"/>
        <v>0</v>
      </c>
      <c r="JOY18" s="224">
        <f t="shared" si="370"/>
        <v>0</v>
      </c>
      <c r="JOZ18" s="224">
        <f t="shared" si="370"/>
        <v>0</v>
      </c>
      <c r="JPA18" s="224">
        <f t="shared" si="370"/>
        <v>0</v>
      </c>
      <c r="JPB18" s="224">
        <f t="shared" si="370"/>
        <v>0</v>
      </c>
      <c r="JPC18" s="224">
        <f t="shared" si="370"/>
        <v>0</v>
      </c>
      <c r="JPD18" s="224">
        <f t="shared" si="370"/>
        <v>0</v>
      </c>
      <c r="JPE18" s="224">
        <f t="shared" si="370"/>
        <v>0</v>
      </c>
      <c r="JPF18" s="224">
        <f t="shared" si="370"/>
        <v>0</v>
      </c>
      <c r="JPG18" s="224">
        <f t="shared" si="370"/>
        <v>0</v>
      </c>
      <c r="JPH18" s="224">
        <f t="shared" si="370"/>
        <v>0</v>
      </c>
      <c r="JPI18" s="224">
        <f t="shared" si="370"/>
        <v>0</v>
      </c>
      <c r="JPJ18" s="224">
        <f t="shared" si="370"/>
        <v>0</v>
      </c>
      <c r="JPK18" s="224">
        <f t="shared" si="370"/>
        <v>0</v>
      </c>
      <c r="JPL18" s="224">
        <f t="shared" si="370"/>
        <v>0</v>
      </c>
      <c r="JPM18" s="224">
        <f t="shared" si="370"/>
        <v>0</v>
      </c>
      <c r="JPN18" s="224">
        <f t="shared" si="370"/>
        <v>0</v>
      </c>
      <c r="JPO18" s="224">
        <f t="shared" si="370"/>
        <v>0</v>
      </c>
      <c r="JPP18" s="224">
        <f t="shared" si="370"/>
        <v>0</v>
      </c>
      <c r="JPQ18" s="224">
        <f t="shared" si="370"/>
        <v>0</v>
      </c>
      <c r="JPR18" s="224">
        <f t="shared" si="370"/>
        <v>0</v>
      </c>
      <c r="JPS18" s="224">
        <f t="shared" si="370"/>
        <v>0</v>
      </c>
      <c r="JPT18" s="224">
        <f t="shared" si="370"/>
        <v>0</v>
      </c>
      <c r="JPU18" s="224">
        <f t="shared" si="370"/>
        <v>0</v>
      </c>
      <c r="JPV18" s="224">
        <f t="shared" si="370"/>
        <v>0</v>
      </c>
      <c r="JPW18" s="224">
        <f t="shared" si="370"/>
        <v>0</v>
      </c>
      <c r="JPX18" s="224">
        <f t="shared" si="370"/>
        <v>0</v>
      </c>
      <c r="JPY18" s="224">
        <f t="shared" si="370"/>
        <v>0</v>
      </c>
      <c r="JPZ18" s="224">
        <f t="shared" si="370"/>
        <v>0</v>
      </c>
      <c r="JQA18" s="224">
        <f t="shared" si="370"/>
        <v>0</v>
      </c>
      <c r="JQB18" s="224">
        <f t="shared" si="370"/>
        <v>0</v>
      </c>
      <c r="JQC18" s="224">
        <f t="shared" si="370"/>
        <v>0</v>
      </c>
      <c r="JQD18" s="224">
        <f t="shared" si="370"/>
        <v>0</v>
      </c>
      <c r="JQE18" s="224">
        <f t="shared" si="370"/>
        <v>0</v>
      </c>
      <c r="JQF18" s="224">
        <f t="shared" si="370"/>
        <v>0</v>
      </c>
      <c r="JQG18" s="224">
        <f t="shared" si="370"/>
        <v>0</v>
      </c>
      <c r="JQH18" s="224">
        <f t="shared" si="370"/>
        <v>0</v>
      </c>
      <c r="JQI18" s="224">
        <f t="shared" si="370"/>
        <v>0</v>
      </c>
      <c r="JQJ18" s="224">
        <f t="shared" si="370"/>
        <v>0</v>
      </c>
      <c r="JQK18" s="224">
        <f t="shared" si="370"/>
        <v>0</v>
      </c>
      <c r="JQL18" s="224">
        <f t="shared" si="370"/>
        <v>0</v>
      </c>
      <c r="JQM18" s="224">
        <f t="shared" si="370"/>
        <v>0</v>
      </c>
      <c r="JQN18" s="224">
        <f t="shared" si="370"/>
        <v>0</v>
      </c>
      <c r="JQO18" s="224">
        <f t="shared" si="370"/>
        <v>0</v>
      </c>
      <c r="JQP18" s="224">
        <f t="shared" si="370"/>
        <v>0</v>
      </c>
      <c r="JQQ18" s="224">
        <f t="shared" si="370"/>
        <v>0</v>
      </c>
      <c r="JQR18" s="224">
        <f t="shared" si="370"/>
        <v>0</v>
      </c>
      <c r="JQS18" s="224">
        <f t="shared" si="370"/>
        <v>0</v>
      </c>
      <c r="JQT18" s="224">
        <f t="shared" si="370"/>
        <v>0</v>
      </c>
      <c r="JQU18" s="224">
        <f t="shared" si="370"/>
        <v>0</v>
      </c>
      <c r="JQV18" s="224">
        <f t="shared" si="370"/>
        <v>0</v>
      </c>
      <c r="JQW18" s="224">
        <f t="shared" si="370"/>
        <v>0</v>
      </c>
      <c r="JQX18" s="224">
        <f t="shared" si="370"/>
        <v>0</v>
      </c>
      <c r="JQY18" s="224">
        <f t="shared" si="370"/>
        <v>0</v>
      </c>
      <c r="JQZ18" s="224">
        <f t="shared" si="370"/>
        <v>0</v>
      </c>
      <c r="JRA18" s="224">
        <f t="shared" ref="JRA18:JTL18" si="371">SUM(JRA19:JRA21)</f>
        <v>0</v>
      </c>
      <c r="JRB18" s="224">
        <f t="shared" si="371"/>
        <v>0</v>
      </c>
      <c r="JRC18" s="224">
        <f t="shared" si="371"/>
        <v>0</v>
      </c>
      <c r="JRD18" s="224">
        <f t="shared" si="371"/>
        <v>0</v>
      </c>
      <c r="JRE18" s="224">
        <f t="shared" si="371"/>
        <v>0</v>
      </c>
      <c r="JRF18" s="224">
        <f t="shared" si="371"/>
        <v>0</v>
      </c>
      <c r="JRG18" s="224">
        <f t="shared" si="371"/>
        <v>0</v>
      </c>
      <c r="JRH18" s="224">
        <f t="shared" si="371"/>
        <v>0</v>
      </c>
      <c r="JRI18" s="224">
        <f t="shared" si="371"/>
        <v>0</v>
      </c>
      <c r="JRJ18" s="224">
        <f t="shared" si="371"/>
        <v>0</v>
      </c>
      <c r="JRK18" s="224">
        <f t="shared" si="371"/>
        <v>0</v>
      </c>
      <c r="JRL18" s="224">
        <f t="shared" si="371"/>
        <v>0</v>
      </c>
      <c r="JRM18" s="224">
        <f t="shared" si="371"/>
        <v>0</v>
      </c>
      <c r="JRN18" s="224">
        <f t="shared" si="371"/>
        <v>0</v>
      </c>
      <c r="JRO18" s="224">
        <f t="shared" si="371"/>
        <v>0</v>
      </c>
      <c r="JRP18" s="224">
        <f t="shared" si="371"/>
        <v>0</v>
      </c>
      <c r="JRQ18" s="224">
        <f t="shared" si="371"/>
        <v>0</v>
      </c>
      <c r="JRR18" s="224">
        <f t="shared" si="371"/>
        <v>0</v>
      </c>
      <c r="JRS18" s="224">
        <f t="shared" si="371"/>
        <v>0</v>
      </c>
      <c r="JRT18" s="224">
        <f t="shared" si="371"/>
        <v>0</v>
      </c>
      <c r="JRU18" s="224">
        <f t="shared" si="371"/>
        <v>0</v>
      </c>
      <c r="JRV18" s="224">
        <f t="shared" si="371"/>
        <v>0</v>
      </c>
      <c r="JRW18" s="224">
        <f t="shared" si="371"/>
        <v>0</v>
      </c>
      <c r="JRX18" s="224">
        <f t="shared" si="371"/>
        <v>0</v>
      </c>
      <c r="JRY18" s="224">
        <f t="shared" si="371"/>
        <v>0</v>
      </c>
      <c r="JRZ18" s="224">
        <f t="shared" si="371"/>
        <v>0</v>
      </c>
      <c r="JSA18" s="224">
        <f t="shared" si="371"/>
        <v>0</v>
      </c>
      <c r="JSB18" s="224">
        <f t="shared" si="371"/>
        <v>0</v>
      </c>
      <c r="JSC18" s="224">
        <f t="shared" si="371"/>
        <v>0</v>
      </c>
      <c r="JSD18" s="224">
        <f t="shared" si="371"/>
        <v>0</v>
      </c>
      <c r="JSE18" s="224">
        <f t="shared" si="371"/>
        <v>0</v>
      </c>
      <c r="JSF18" s="224">
        <f t="shared" si="371"/>
        <v>0</v>
      </c>
      <c r="JSG18" s="224">
        <f t="shared" si="371"/>
        <v>0</v>
      </c>
      <c r="JSH18" s="224">
        <f t="shared" si="371"/>
        <v>0</v>
      </c>
      <c r="JSI18" s="224">
        <f t="shared" si="371"/>
        <v>0</v>
      </c>
      <c r="JSJ18" s="224">
        <f t="shared" si="371"/>
        <v>0</v>
      </c>
      <c r="JSK18" s="224">
        <f t="shared" si="371"/>
        <v>0</v>
      </c>
      <c r="JSL18" s="224">
        <f t="shared" si="371"/>
        <v>0</v>
      </c>
      <c r="JSM18" s="224">
        <f t="shared" si="371"/>
        <v>0</v>
      </c>
      <c r="JSN18" s="224">
        <f t="shared" si="371"/>
        <v>0</v>
      </c>
      <c r="JSO18" s="224">
        <f t="shared" si="371"/>
        <v>0</v>
      </c>
      <c r="JSP18" s="224">
        <f t="shared" si="371"/>
        <v>0</v>
      </c>
      <c r="JSQ18" s="224">
        <f t="shared" si="371"/>
        <v>0</v>
      </c>
      <c r="JSR18" s="224">
        <f t="shared" si="371"/>
        <v>0</v>
      </c>
      <c r="JSS18" s="224">
        <f t="shared" si="371"/>
        <v>0</v>
      </c>
      <c r="JST18" s="224">
        <f t="shared" si="371"/>
        <v>0</v>
      </c>
      <c r="JSU18" s="224">
        <f t="shared" si="371"/>
        <v>0</v>
      </c>
      <c r="JSV18" s="224">
        <f t="shared" si="371"/>
        <v>0</v>
      </c>
      <c r="JSW18" s="224">
        <f t="shared" si="371"/>
        <v>0</v>
      </c>
      <c r="JSX18" s="224">
        <f t="shared" si="371"/>
        <v>0</v>
      </c>
      <c r="JSY18" s="224">
        <f t="shared" si="371"/>
        <v>0</v>
      </c>
      <c r="JSZ18" s="224">
        <f t="shared" si="371"/>
        <v>0</v>
      </c>
      <c r="JTA18" s="224">
        <f t="shared" si="371"/>
        <v>0</v>
      </c>
      <c r="JTB18" s="224">
        <f t="shared" si="371"/>
        <v>0</v>
      </c>
      <c r="JTC18" s="224">
        <f t="shared" si="371"/>
        <v>0</v>
      </c>
      <c r="JTD18" s="224">
        <f t="shared" si="371"/>
        <v>0</v>
      </c>
      <c r="JTE18" s="224">
        <f t="shared" si="371"/>
        <v>0</v>
      </c>
      <c r="JTF18" s="224">
        <f t="shared" si="371"/>
        <v>0</v>
      </c>
      <c r="JTG18" s="224">
        <f t="shared" si="371"/>
        <v>0</v>
      </c>
      <c r="JTH18" s="224">
        <f t="shared" si="371"/>
        <v>0</v>
      </c>
      <c r="JTI18" s="224">
        <f t="shared" si="371"/>
        <v>0</v>
      </c>
      <c r="JTJ18" s="224">
        <f t="shared" si="371"/>
        <v>0</v>
      </c>
      <c r="JTK18" s="224">
        <f t="shared" si="371"/>
        <v>0</v>
      </c>
      <c r="JTL18" s="224">
        <f t="shared" si="371"/>
        <v>0</v>
      </c>
      <c r="JTM18" s="224">
        <f t="shared" ref="JTM18:JVX18" si="372">SUM(JTM19:JTM21)</f>
        <v>0</v>
      </c>
      <c r="JTN18" s="224">
        <f t="shared" si="372"/>
        <v>0</v>
      </c>
      <c r="JTO18" s="224">
        <f t="shared" si="372"/>
        <v>0</v>
      </c>
      <c r="JTP18" s="224">
        <f t="shared" si="372"/>
        <v>0</v>
      </c>
      <c r="JTQ18" s="224">
        <f t="shared" si="372"/>
        <v>0</v>
      </c>
      <c r="JTR18" s="224">
        <f t="shared" si="372"/>
        <v>0</v>
      </c>
      <c r="JTS18" s="224">
        <f t="shared" si="372"/>
        <v>0</v>
      </c>
      <c r="JTT18" s="224">
        <f t="shared" si="372"/>
        <v>0</v>
      </c>
      <c r="JTU18" s="224">
        <f t="shared" si="372"/>
        <v>0</v>
      </c>
      <c r="JTV18" s="224">
        <f t="shared" si="372"/>
        <v>0</v>
      </c>
      <c r="JTW18" s="224">
        <f t="shared" si="372"/>
        <v>0</v>
      </c>
      <c r="JTX18" s="224">
        <f t="shared" si="372"/>
        <v>0</v>
      </c>
      <c r="JTY18" s="224">
        <f t="shared" si="372"/>
        <v>0</v>
      </c>
      <c r="JTZ18" s="224">
        <f t="shared" si="372"/>
        <v>0</v>
      </c>
      <c r="JUA18" s="224">
        <f t="shared" si="372"/>
        <v>0</v>
      </c>
      <c r="JUB18" s="224">
        <f t="shared" si="372"/>
        <v>0</v>
      </c>
      <c r="JUC18" s="224">
        <f t="shared" si="372"/>
        <v>0</v>
      </c>
      <c r="JUD18" s="224">
        <f t="shared" si="372"/>
        <v>0</v>
      </c>
      <c r="JUE18" s="224">
        <f t="shared" si="372"/>
        <v>0</v>
      </c>
      <c r="JUF18" s="224">
        <f t="shared" si="372"/>
        <v>0</v>
      </c>
      <c r="JUG18" s="224">
        <f t="shared" si="372"/>
        <v>0</v>
      </c>
      <c r="JUH18" s="224">
        <f t="shared" si="372"/>
        <v>0</v>
      </c>
      <c r="JUI18" s="224">
        <f t="shared" si="372"/>
        <v>0</v>
      </c>
      <c r="JUJ18" s="224">
        <f t="shared" si="372"/>
        <v>0</v>
      </c>
      <c r="JUK18" s="224">
        <f t="shared" si="372"/>
        <v>0</v>
      </c>
      <c r="JUL18" s="224">
        <f t="shared" si="372"/>
        <v>0</v>
      </c>
      <c r="JUM18" s="224">
        <f t="shared" si="372"/>
        <v>0</v>
      </c>
      <c r="JUN18" s="224">
        <f t="shared" si="372"/>
        <v>0</v>
      </c>
      <c r="JUO18" s="224">
        <f t="shared" si="372"/>
        <v>0</v>
      </c>
      <c r="JUP18" s="224">
        <f t="shared" si="372"/>
        <v>0</v>
      </c>
      <c r="JUQ18" s="224">
        <f t="shared" si="372"/>
        <v>0</v>
      </c>
      <c r="JUR18" s="224">
        <f t="shared" si="372"/>
        <v>0</v>
      </c>
      <c r="JUS18" s="224">
        <f t="shared" si="372"/>
        <v>0</v>
      </c>
      <c r="JUT18" s="224">
        <f t="shared" si="372"/>
        <v>0</v>
      </c>
      <c r="JUU18" s="224">
        <f t="shared" si="372"/>
        <v>0</v>
      </c>
      <c r="JUV18" s="224">
        <f t="shared" si="372"/>
        <v>0</v>
      </c>
      <c r="JUW18" s="224">
        <f t="shared" si="372"/>
        <v>0</v>
      </c>
      <c r="JUX18" s="224">
        <f t="shared" si="372"/>
        <v>0</v>
      </c>
      <c r="JUY18" s="224">
        <f t="shared" si="372"/>
        <v>0</v>
      </c>
      <c r="JUZ18" s="224">
        <f t="shared" si="372"/>
        <v>0</v>
      </c>
      <c r="JVA18" s="224">
        <f t="shared" si="372"/>
        <v>0</v>
      </c>
      <c r="JVB18" s="224">
        <f t="shared" si="372"/>
        <v>0</v>
      </c>
      <c r="JVC18" s="224">
        <f t="shared" si="372"/>
        <v>0</v>
      </c>
      <c r="JVD18" s="224">
        <f t="shared" si="372"/>
        <v>0</v>
      </c>
      <c r="JVE18" s="224">
        <f t="shared" si="372"/>
        <v>0</v>
      </c>
      <c r="JVF18" s="224">
        <f t="shared" si="372"/>
        <v>0</v>
      </c>
      <c r="JVG18" s="224">
        <f t="shared" si="372"/>
        <v>0</v>
      </c>
      <c r="JVH18" s="224">
        <f t="shared" si="372"/>
        <v>0</v>
      </c>
      <c r="JVI18" s="224">
        <f t="shared" si="372"/>
        <v>0</v>
      </c>
      <c r="JVJ18" s="224">
        <f t="shared" si="372"/>
        <v>0</v>
      </c>
      <c r="JVK18" s="224">
        <f t="shared" si="372"/>
        <v>0</v>
      </c>
      <c r="JVL18" s="224">
        <f t="shared" si="372"/>
        <v>0</v>
      </c>
      <c r="JVM18" s="224">
        <f t="shared" si="372"/>
        <v>0</v>
      </c>
      <c r="JVN18" s="224">
        <f t="shared" si="372"/>
        <v>0</v>
      </c>
      <c r="JVO18" s="224">
        <f t="shared" si="372"/>
        <v>0</v>
      </c>
      <c r="JVP18" s="224">
        <f t="shared" si="372"/>
        <v>0</v>
      </c>
      <c r="JVQ18" s="224">
        <f t="shared" si="372"/>
        <v>0</v>
      </c>
      <c r="JVR18" s="224">
        <f t="shared" si="372"/>
        <v>0</v>
      </c>
      <c r="JVS18" s="224">
        <f t="shared" si="372"/>
        <v>0</v>
      </c>
      <c r="JVT18" s="224">
        <f t="shared" si="372"/>
        <v>0</v>
      </c>
      <c r="JVU18" s="224">
        <f t="shared" si="372"/>
        <v>0</v>
      </c>
      <c r="JVV18" s="224">
        <f t="shared" si="372"/>
        <v>0</v>
      </c>
      <c r="JVW18" s="224">
        <f t="shared" si="372"/>
        <v>0</v>
      </c>
      <c r="JVX18" s="224">
        <f t="shared" si="372"/>
        <v>0</v>
      </c>
      <c r="JVY18" s="224">
        <f t="shared" ref="JVY18:JYJ18" si="373">SUM(JVY19:JVY21)</f>
        <v>0</v>
      </c>
      <c r="JVZ18" s="224">
        <f t="shared" si="373"/>
        <v>0</v>
      </c>
      <c r="JWA18" s="224">
        <f t="shared" si="373"/>
        <v>0</v>
      </c>
      <c r="JWB18" s="224">
        <f t="shared" si="373"/>
        <v>0</v>
      </c>
      <c r="JWC18" s="224">
        <f t="shared" si="373"/>
        <v>0</v>
      </c>
      <c r="JWD18" s="224">
        <f t="shared" si="373"/>
        <v>0</v>
      </c>
      <c r="JWE18" s="224">
        <f t="shared" si="373"/>
        <v>0</v>
      </c>
      <c r="JWF18" s="224">
        <f t="shared" si="373"/>
        <v>0</v>
      </c>
      <c r="JWG18" s="224">
        <f t="shared" si="373"/>
        <v>0</v>
      </c>
      <c r="JWH18" s="224">
        <f t="shared" si="373"/>
        <v>0</v>
      </c>
      <c r="JWI18" s="224">
        <f t="shared" si="373"/>
        <v>0</v>
      </c>
      <c r="JWJ18" s="224">
        <f t="shared" si="373"/>
        <v>0</v>
      </c>
      <c r="JWK18" s="224">
        <f t="shared" si="373"/>
        <v>0</v>
      </c>
      <c r="JWL18" s="224">
        <f t="shared" si="373"/>
        <v>0</v>
      </c>
      <c r="JWM18" s="224">
        <f t="shared" si="373"/>
        <v>0</v>
      </c>
      <c r="JWN18" s="224">
        <f t="shared" si="373"/>
        <v>0</v>
      </c>
      <c r="JWO18" s="224">
        <f t="shared" si="373"/>
        <v>0</v>
      </c>
      <c r="JWP18" s="224">
        <f t="shared" si="373"/>
        <v>0</v>
      </c>
      <c r="JWQ18" s="224">
        <f t="shared" si="373"/>
        <v>0</v>
      </c>
      <c r="JWR18" s="224">
        <f t="shared" si="373"/>
        <v>0</v>
      </c>
      <c r="JWS18" s="224">
        <f t="shared" si="373"/>
        <v>0</v>
      </c>
      <c r="JWT18" s="224">
        <f t="shared" si="373"/>
        <v>0</v>
      </c>
      <c r="JWU18" s="224">
        <f t="shared" si="373"/>
        <v>0</v>
      </c>
      <c r="JWV18" s="224">
        <f t="shared" si="373"/>
        <v>0</v>
      </c>
      <c r="JWW18" s="224">
        <f t="shared" si="373"/>
        <v>0</v>
      </c>
      <c r="JWX18" s="224">
        <f t="shared" si="373"/>
        <v>0</v>
      </c>
      <c r="JWY18" s="224">
        <f t="shared" si="373"/>
        <v>0</v>
      </c>
      <c r="JWZ18" s="224">
        <f t="shared" si="373"/>
        <v>0</v>
      </c>
      <c r="JXA18" s="224">
        <f t="shared" si="373"/>
        <v>0</v>
      </c>
      <c r="JXB18" s="224">
        <f t="shared" si="373"/>
        <v>0</v>
      </c>
      <c r="JXC18" s="224">
        <f t="shared" si="373"/>
        <v>0</v>
      </c>
      <c r="JXD18" s="224">
        <f t="shared" si="373"/>
        <v>0</v>
      </c>
      <c r="JXE18" s="224">
        <f t="shared" si="373"/>
        <v>0</v>
      </c>
      <c r="JXF18" s="224">
        <f t="shared" si="373"/>
        <v>0</v>
      </c>
      <c r="JXG18" s="224">
        <f t="shared" si="373"/>
        <v>0</v>
      </c>
      <c r="JXH18" s="224">
        <f t="shared" si="373"/>
        <v>0</v>
      </c>
      <c r="JXI18" s="224">
        <f t="shared" si="373"/>
        <v>0</v>
      </c>
      <c r="JXJ18" s="224">
        <f t="shared" si="373"/>
        <v>0</v>
      </c>
      <c r="JXK18" s="224">
        <f t="shared" si="373"/>
        <v>0</v>
      </c>
      <c r="JXL18" s="224">
        <f t="shared" si="373"/>
        <v>0</v>
      </c>
      <c r="JXM18" s="224">
        <f t="shared" si="373"/>
        <v>0</v>
      </c>
      <c r="JXN18" s="224">
        <f t="shared" si="373"/>
        <v>0</v>
      </c>
      <c r="JXO18" s="224">
        <f t="shared" si="373"/>
        <v>0</v>
      </c>
      <c r="JXP18" s="224">
        <f t="shared" si="373"/>
        <v>0</v>
      </c>
      <c r="JXQ18" s="224">
        <f t="shared" si="373"/>
        <v>0</v>
      </c>
      <c r="JXR18" s="224">
        <f t="shared" si="373"/>
        <v>0</v>
      </c>
      <c r="JXS18" s="224">
        <f t="shared" si="373"/>
        <v>0</v>
      </c>
      <c r="JXT18" s="224">
        <f t="shared" si="373"/>
        <v>0</v>
      </c>
      <c r="JXU18" s="224">
        <f t="shared" si="373"/>
        <v>0</v>
      </c>
      <c r="JXV18" s="224">
        <f t="shared" si="373"/>
        <v>0</v>
      </c>
      <c r="JXW18" s="224">
        <f t="shared" si="373"/>
        <v>0</v>
      </c>
      <c r="JXX18" s="224">
        <f t="shared" si="373"/>
        <v>0</v>
      </c>
      <c r="JXY18" s="224">
        <f t="shared" si="373"/>
        <v>0</v>
      </c>
      <c r="JXZ18" s="224">
        <f t="shared" si="373"/>
        <v>0</v>
      </c>
      <c r="JYA18" s="224">
        <f t="shared" si="373"/>
        <v>0</v>
      </c>
      <c r="JYB18" s="224">
        <f t="shared" si="373"/>
        <v>0</v>
      </c>
      <c r="JYC18" s="224">
        <f t="shared" si="373"/>
        <v>0</v>
      </c>
      <c r="JYD18" s="224">
        <f t="shared" si="373"/>
        <v>0</v>
      </c>
      <c r="JYE18" s="224">
        <f t="shared" si="373"/>
        <v>0</v>
      </c>
      <c r="JYF18" s="224">
        <f t="shared" si="373"/>
        <v>0</v>
      </c>
      <c r="JYG18" s="224">
        <f t="shared" si="373"/>
        <v>0</v>
      </c>
      <c r="JYH18" s="224">
        <f t="shared" si="373"/>
        <v>0</v>
      </c>
      <c r="JYI18" s="224">
        <f t="shared" si="373"/>
        <v>0</v>
      </c>
      <c r="JYJ18" s="224">
        <f t="shared" si="373"/>
        <v>0</v>
      </c>
      <c r="JYK18" s="224">
        <f t="shared" ref="JYK18:KAV18" si="374">SUM(JYK19:JYK21)</f>
        <v>0</v>
      </c>
      <c r="JYL18" s="224">
        <f t="shared" si="374"/>
        <v>0</v>
      </c>
      <c r="JYM18" s="224">
        <f t="shared" si="374"/>
        <v>0</v>
      </c>
      <c r="JYN18" s="224">
        <f t="shared" si="374"/>
        <v>0</v>
      </c>
      <c r="JYO18" s="224">
        <f t="shared" si="374"/>
        <v>0</v>
      </c>
      <c r="JYP18" s="224">
        <f t="shared" si="374"/>
        <v>0</v>
      </c>
      <c r="JYQ18" s="224">
        <f t="shared" si="374"/>
        <v>0</v>
      </c>
      <c r="JYR18" s="224">
        <f t="shared" si="374"/>
        <v>0</v>
      </c>
      <c r="JYS18" s="224">
        <f t="shared" si="374"/>
        <v>0</v>
      </c>
      <c r="JYT18" s="224">
        <f t="shared" si="374"/>
        <v>0</v>
      </c>
      <c r="JYU18" s="224">
        <f t="shared" si="374"/>
        <v>0</v>
      </c>
      <c r="JYV18" s="224">
        <f t="shared" si="374"/>
        <v>0</v>
      </c>
      <c r="JYW18" s="224">
        <f t="shared" si="374"/>
        <v>0</v>
      </c>
      <c r="JYX18" s="224">
        <f t="shared" si="374"/>
        <v>0</v>
      </c>
      <c r="JYY18" s="224">
        <f t="shared" si="374"/>
        <v>0</v>
      </c>
      <c r="JYZ18" s="224">
        <f t="shared" si="374"/>
        <v>0</v>
      </c>
      <c r="JZA18" s="224">
        <f t="shared" si="374"/>
        <v>0</v>
      </c>
      <c r="JZB18" s="224">
        <f t="shared" si="374"/>
        <v>0</v>
      </c>
      <c r="JZC18" s="224">
        <f t="shared" si="374"/>
        <v>0</v>
      </c>
      <c r="JZD18" s="224">
        <f t="shared" si="374"/>
        <v>0</v>
      </c>
      <c r="JZE18" s="224">
        <f t="shared" si="374"/>
        <v>0</v>
      </c>
      <c r="JZF18" s="224">
        <f t="shared" si="374"/>
        <v>0</v>
      </c>
      <c r="JZG18" s="224">
        <f t="shared" si="374"/>
        <v>0</v>
      </c>
      <c r="JZH18" s="224">
        <f t="shared" si="374"/>
        <v>0</v>
      </c>
      <c r="JZI18" s="224">
        <f t="shared" si="374"/>
        <v>0</v>
      </c>
      <c r="JZJ18" s="224">
        <f t="shared" si="374"/>
        <v>0</v>
      </c>
      <c r="JZK18" s="224">
        <f t="shared" si="374"/>
        <v>0</v>
      </c>
      <c r="JZL18" s="224">
        <f t="shared" si="374"/>
        <v>0</v>
      </c>
      <c r="JZM18" s="224">
        <f t="shared" si="374"/>
        <v>0</v>
      </c>
      <c r="JZN18" s="224">
        <f t="shared" si="374"/>
        <v>0</v>
      </c>
      <c r="JZO18" s="224">
        <f t="shared" si="374"/>
        <v>0</v>
      </c>
      <c r="JZP18" s="224">
        <f t="shared" si="374"/>
        <v>0</v>
      </c>
      <c r="JZQ18" s="224">
        <f t="shared" si="374"/>
        <v>0</v>
      </c>
      <c r="JZR18" s="224">
        <f t="shared" si="374"/>
        <v>0</v>
      </c>
      <c r="JZS18" s="224">
        <f t="shared" si="374"/>
        <v>0</v>
      </c>
      <c r="JZT18" s="224">
        <f t="shared" si="374"/>
        <v>0</v>
      </c>
      <c r="JZU18" s="224">
        <f t="shared" si="374"/>
        <v>0</v>
      </c>
      <c r="JZV18" s="224">
        <f t="shared" si="374"/>
        <v>0</v>
      </c>
      <c r="JZW18" s="224">
        <f t="shared" si="374"/>
        <v>0</v>
      </c>
      <c r="JZX18" s="224">
        <f t="shared" si="374"/>
        <v>0</v>
      </c>
      <c r="JZY18" s="224">
        <f t="shared" si="374"/>
        <v>0</v>
      </c>
      <c r="JZZ18" s="224">
        <f t="shared" si="374"/>
        <v>0</v>
      </c>
      <c r="KAA18" s="224">
        <f t="shared" si="374"/>
        <v>0</v>
      </c>
      <c r="KAB18" s="224">
        <f t="shared" si="374"/>
        <v>0</v>
      </c>
      <c r="KAC18" s="224">
        <f t="shared" si="374"/>
        <v>0</v>
      </c>
      <c r="KAD18" s="224">
        <f t="shared" si="374"/>
        <v>0</v>
      </c>
      <c r="KAE18" s="224">
        <f t="shared" si="374"/>
        <v>0</v>
      </c>
      <c r="KAF18" s="224">
        <f t="shared" si="374"/>
        <v>0</v>
      </c>
      <c r="KAG18" s="224">
        <f t="shared" si="374"/>
        <v>0</v>
      </c>
      <c r="KAH18" s="224">
        <f t="shared" si="374"/>
        <v>0</v>
      </c>
      <c r="KAI18" s="224">
        <f t="shared" si="374"/>
        <v>0</v>
      </c>
      <c r="KAJ18" s="224">
        <f t="shared" si="374"/>
        <v>0</v>
      </c>
      <c r="KAK18" s="224">
        <f t="shared" si="374"/>
        <v>0</v>
      </c>
      <c r="KAL18" s="224">
        <f t="shared" si="374"/>
        <v>0</v>
      </c>
      <c r="KAM18" s="224">
        <f t="shared" si="374"/>
        <v>0</v>
      </c>
      <c r="KAN18" s="224">
        <f t="shared" si="374"/>
        <v>0</v>
      </c>
      <c r="KAO18" s="224">
        <f t="shared" si="374"/>
        <v>0</v>
      </c>
      <c r="KAP18" s="224">
        <f t="shared" si="374"/>
        <v>0</v>
      </c>
      <c r="KAQ18" s="224">
        <f t="shared" si="374"/>
        <v>0</v>
      </c>
      <c r="KAR18" s="224">
        <f t="shared" si="374"/>
        <v>0</v>
      </c>
      <c r="KAS18" s="224">
        <f t="shared" si="374"/>
        <v>0</v>
      </c>
      <c r="KAT18" s="224">
        <f t="shared" si="374"/>
        <v>0</v>
      </c>
      <c r="KAU18" s="224">
        <f t="shared" si="374"/>
        <v>0</v>
      </c>
      <c r="KAV18" s="224">
        <f t="shared" si="374"/>
        <v>0</v>
      </c>
      <c r="KAW18" s="224">
        <f t="shared" ref="KAW18:KDH18" si="375">SUM(KAW19:KAW21)</f>
        <v>0</v>
      </c>
      <c r="KAX18" s="224">
        <f t="shared" si="375"/>
        <v>0</v>
      </c>
      <c r="KAY18" s="224">
        <f t="shared" si="375"/>
        <v>0</v>
      </c>
      <c r="KAZ18" s="224">
        <f t="shared" si="375"/>
        <v>0</v>
      </c>
      <c r="KBA18" s="224">
        <f t="shared" si="375"/>
        <v>0</v>
      </c>
      <c r="KBB18" s="224">
        <f t="shared" si="375"/>
        <v>0</v>
      </c>
      <c r="KBC18" s="224">
        <f t="shared" si="375"/>
        <v>0</v>
      </c>
      <c r="KBD18" s="224">
        <f t="shared" si="375"/>
        <v>0</v>
      </c>
      <c r="KBE18" s="224">
        <f t="shared" si="375"/>
        <v>0</v>
      </c>
      <c r="KBF18" s="224">
        <f t="shared" si="375"/>
        <v>0</v>
      </c>
      <c r="KBG18" s="224">
        <f t="shared" si="375"/>
        <v>0</v>
      </c>
      <c r="KBH18" s="224">
        <f t="shared" si="375"/>
        <v>0</v>
      </c>
      <c r="KBI18" s="224">
        <f t="shared" si="375"/>
        <v>0</v>
      </c>
      <c r="KBJ18" s="224">
        <f t="shared" si="375"/>
        <v>0</v>
      </c>
      <c r="KBK18" s="224">
        <f t="shared" si="375"/>
        <v>0</v>
      </c>
      <c r="KBL18" s="224">
        <f t="shared" si="375"/>
        <v>0</v>
      </c>
      <c r="KBM18" s="224">
        <f t="shared" si="375"/>
        <v>0</v>
      </c>
      <c r="KBN18" s="224">
        <f t="shared" si="375"/>
        <v>0</v>
      </c>
      <c r="KBO18" s="224">
        <f t="shared" si="375"/>
        <v>0</v>
      </c>
      <c r="KBP18" s="224">
        <f t="shared" si="375"/>
        <v>0</v>
      </c>
      <c r="KBQ18" s="224">
        <f t="shared" si="375"/>
        <v>0</v>
      </c>
      <c r="KBR18" s="224">
        <f t="shared" si="375"/>
        <v>0</v>
      </c>
      <c r="KBS18" s="224">
        <f t="shared" si="375"/>
        <v>0</v>
      </c>
      <c r="KBT18" s="224">
        <f t="shared" si="375"/>
        <v>0</v>
      </c>
      <c r="KBU18" s="224">
        <f t="shared" si="375"/>
        <v>0</v>
      </c>
      <c r="KBV18" s="224">
        <f t="shared" si="375"/>
        <v>0</v>
      </c>
      <c r="KBW18" s="224">
        <f t="shared" si="375"/>
        <v>0</v>
      </c>
      <c r="KBX18" s="224">
        <f t="shared" si="375"/>
        <v>0</v>
      </c>
      <c r="KBY18" s="224">
        <f t="shared" si="375"/>
        <v>0</v>
      </c>
      <c r="KBZ18" s="224">
        <f t="shared" si="375"/>
        <v>0</v>
      </c>
      <c r="KCA18" s="224">
        <f t="shared" si="375"/>
        <v>0</v>
      </c>
      <c r="KCB18" s="224">
        <f t="shared" si="375"/>
        <v>0</v>
      </c>
      <c r="KCC18" s="224">
        <f t="shared" si="375"/>
        <v>0</v>
      </c>
      <c r="KCD18" s="224">
        <f t="shared" si="375"/>
        <v>0</v>
      </c>
      <c r="KCE18" s="224">
        <f t="shared" si="375"/>
        <v>0</v>
      </c>
      <c r="KCF18" s="224">
        <f t="shared" si="375"/>
        <v>0</v>
      </c>
      <c r="KCG18" s="224">
        <f t="shared" si="375"/>
        <v>0</v>
      </c>
      <c r="KCH18" s="224">
        <f t="shared" si="375"/>
        <v>0</v>
      </c>
      <c r="KCI18" s="224">
        <f t="shared" si="375"/>
        <v>0</v>
      </c>
      <c r="KCJ18" s="224">
        <f t="shared" si="375"/>
        <v>0</v>
      </c>
      <c r="KCK18" s="224">
        <f t="shared" si="375"/>
        <v>0</v>
      </c>
      <c r="KCL18" s="224">
        <f t="shared" si="375"/>
        <v>0</v>
      </c>
      <c r="KCM18" s="224">
        <f t="shared" si="375"/>
        <v>0</v>
      </c>
      <c r="KCN18" s="224">
        <f t="shared" si="375"/>
        <v>0</v>
      </c>
      <c r="KCO18" s="224">
        <f t="shared" si="375"/>
        <v>0</v>
      </c>
      <c r="KCP18" s="224">
        <f t="shared" si="375"/>
        <v>0</v>
      </c>
      <c r="KCQ18" s="224">
        <f t="shared" si="375"/>
        <v>0</v>
      </c>
      <c r="KCR18" s="224">
        <f t="shared" si="375"/>
        <v>0</v>
      </c>
      <c r="KCS18" s="224">
        <f t="shared" si="375"/>
        <v>0</v>
      </c>
      <c r="KCT18" s="224">
        <f t="shared" si="375"/>
        <v>0</v>
      </c>
      <c r="KCU18" s="224">
        <f t="shared" si="375"/>
        <v>0</v>
      </c>
      <c r="KCV18" s="224">
        <f t="shared" si="375"/>
        <v>0</v>
      </c>
      <c r="KCW18" s="224">
        <f t="shared" si="375"/>
        <v>0</v>
      </c>
      <c r="KCX18" s="224">
        <f t="shared" si="375"/>
        <v>0</v>
      </c>
      <c r="KCY18" s="224">
        <f t="shared" si="375"/>
        <v>0</v>
      </c>
      <c r="KCZ18" s="224">
        <f t="shared" si="375"/>
        <v>0</v>
      </c>
      <c r="KDA18" s="224">
        <f t="shared" si="375"/>
        <v>0</v>
      </c>
      <c r="KDB18" s="224">
        <f t="shared" si="375"/>
        <v>0</v>
      </c>
      <c r="KDC18" s="224">
        <f t="shared" si="375"/>
        <v>0</v>
      </c>
      <c r="KDD18" s="224">
        <f t="shared" si="375"/>
        <v>0</v>
      </c>
      <c r="KDE18" s="224">
        <f t="shared" si="375"/>
        <v>0</v>
      </c>
      <c r="KDF18" s="224">
        <f t="shared" si="375"/>
        <v>0</v>
      </c>
      <c r="KDG18" s="224">
        <f t="shared" si="375"/>
        <v>0</v>
      </c>
      <c r="KDH18" s="224">
        <f t="shared" si="375"/>
        <v>0</v>
      </c>
      <c r="KDI18" s="224">
        <f t="shared" ref="KDI18:KFT18" si="376">SUM(KDI19:KDI21)</f>
        <v>0</v>
      </c>
      <c r="KDJ18" s="224">
        <f t="shared" si="376"/>
        <v>0</v>
      </c>
      <c r="KDK18" s="224">
        <f t="shared" si="376"/>
        <v>0</v>
      </c>
      <c r="KDL18" s="224">
        <f t="shared" si="376"/>
        <v>0</v>
      </c>
      <c r="KDM18" s="224">
        <f t="shared" si="376"/>
        <v>0</v>
      </c>
      <c r="KDN18" s="224">
        <f t="shared" si="376"/>
        <v>0</v>
      </c>
      <c r="KDO18" s="224">
        <f t="shared" si="376"/>
        <v>0</v>
      </c>
      <c r="KDP18" s="224">
        <f t="shared" si="376"/>
        <v>0</v>
      </c>
      <c r="KDQ18" s="224">
        <f t="shared" si="376"/>
        <v>0</v>
      </c>
      <c r="KDR18" s="224">
        <f t="shared" si="376"/>
        <v>0</v>
      </c>
      <c r="KDS18" s="224">
        <f t="shared" si="376"/>
        <v>0</v>
      </c>
      <c r="KDT18" s="224">
        <f t="shared" si="376"/>
        <v>0</v>
      </c>
      <c r="KDU18" s="224">
        <f t="shared" si="376"/>
        <v>0</v>
      </c>
      <c r="KDV18" s="224">
        <f t="shared" si="376"/>
        <v>0</v>
      </c>
      <c r="KDW18" s="224">
        <f t="shared" si="376"/>
        <v>0</v>
      </c>
      <c r="KDX18" s="224">
        <f t="shared" si="376"/>
        <v>0</v>
      </c>
      <c r="KDY18" s="224">
        <f t="shared" si="376"/>
        <v>0</v>
      </c>
      <c r="KDZ18" s="224">
        <f t="shared" si="376"/>
        <v>0</v>
      </c>
      <c r="KEA18" s="224">
        <f t="shared" si="376"/>
        <v>0</v>
      </c>
      <c r="KEB18" s="224">
        <f t="shared" si="376"/>
        <v>0</v>
      </c>
      <c r="KEC18" s="224">
        <f t="shared" si="376"/>
        <v>0</v>
      </c>
      <c r="KED18" s="224">
        <f t="shared" si="376"/>
        <v>0</v>
      </c>
      <c r="KEE18" s="224">
        <f t="shared" si="376"/>
        <v>0</v>
      </c>
      <c r="KEF18" s="224">
        <f t="shared" si="376"/>
        <v>0</v>
      </c>
      <c r="KEG18" s="224">
        <f t="shared" si="376"/>
        <v>0</v>
      </c>
      <c r="KEH18" s="224">
        <f t="shared" si="376"/>
        <v>0</v>
      </c>
      <c r="KEI18" s="224">
        <f t="shared" si="376"/>
        <v>0</v>
      </c>
      <c r="KEJ18" s="224">
        <f t="shared" si="376"/>
        <v>0</v>
      </c>
      <c r="KEK18" s="224">
        <f t="shared" si="376"/>
        <v>0</v>
      </c>
      <c r="KEL18" s="224">
        <f t="shared" si="376"/>
        <v>0</v>
      </c>
      <c r="KEM18" s="224">
        <f t="shared" si="376"/>
        <v>0</v>
      </c>
      <c r="KEN18" s="224">
        <f t="shared" si="376"/>
        <v>0</v>
      </c>
      <c r="KEO18" s="224">
        <f t="shared" si="376"/>
        <v>0</v>
      </c>
      <c r="KEP18" s="224">
        <f t="shared" si="376"/>
        <v>0</v>
      </c>
      <c r="KEQ18" s="224">
        <f t="shared" si="376"/>
        <v>0</v>
      </c>
      <c r="KER18" s="224">
        <f t="shared" si="376"/>
        <v>0</v>
      </c>
      <c r="KES18" s="224">
        <f t="shared" si="376"/>
        <v>0</v>
      </c>
      <c r="KET18" s="224">
        <f t="shared" si="376"/>
        <v>0</v>
      </c>
      <c r="KEU18" s="224">
        <f t="shared" si="376"/>
        <v>0</v>
      </c>
      <c r="KEV18" s="224">
        <f t="shared" si="376"/>
        <v>0</v>
      </c>
      <c r="KEW18" s="224">
        <f t="shared" si="376"/>
        <v>0</v>
      </c>
      <c r="KEX18" s="224">
        <f t="shared" si="376"/>
        <v>0</v>
      </c>
      <c r="KEY18" s="224">
        <f t="shared" si="376"/>
        <v>0</v>
      </c>
      <c r="KEZ18" s="224">
        <f t="shared" si="376"/>
        <v>0</v>
      </c>
      <c r="KFA18" s="224">
        <f t="shared" si="376"/>
        <v>0</v>
      </c>
      <c r="KFB18" s="224">
        <f t="shared" si="376"/>
        <v>0</v>
      </c>
      <c r="KFC18" s="224">
        <f t="shared" si="376"/>
        <v>0</v>
      </c>
      <c r="KFD18" s="224">
        <f t="shared" si="376"/>
        <v>0</v>
      </c>
      <c r="KFE18" s="224">
        <f t="shared" si="376"/>
        <v>0</v>
      </c>
      <c r="KFF18" s="224">
        <f t="shared" si="376"/>
        <v>0</v>
      </c>
      <c r="KFG18" s="224">
        <f t="shared" si="376"/>
        <v>0</v>
      </c>
      <c r="KFH18" s="224">
        <f t="shared" si="376"/>
        <v>0</v>
      </c>
      <c r="KFI18" s="224">
        <f t="shared" si="376"/>
        <v>0</v>
      </c>
      <c r="KFJ18" s="224">
        <f t="shared" si="376"/>
        <v>0</v>
      </c>
      <c r="KFK18" s="224">
        <f t="shared" si="376"/>
        <v>0</v>
      </c>
      <c r="KFL18" s="224">
        <f t="shared" si="376"/>
        <v>0</v>
      </c>
      <c r="KFM18" s="224">
        <f t="shared" si="376"/>
        <v>0</v>
      </c>
      <c r="KFN18" s="224">
        <f t="shared" si="376"/>
        <v>0</v>
      </c>
      <c r="KFO18" s="224">
        <f t="shared" si="376"/>
        <v>0</v>
      </c>
      <c r="KFP18" s="224">
        <f t="shared" si="376"/>
        <v>0</v>
      </c>
      <c r="KFQ18" s="224">
        <f t="shared" si="376"/>
        <v>0</v>
      </c>
      <c r="KFR18" s="224">
        <f t="shared" si="376"/>
        <v>0</v>
      </c>
      <c r="KFS18" s="224">
        <f t="shared" si="376"/>
        <v>0</v>
      </c>
      <c r="KFT18" s="224">
        <f t="shared" si="376"/>
        <v>0</v>
      </c>
      <c r="KFU18" s="224">
        <f t="shared" ref="KFU18:KIF18" si="377">SUM(KFU19:KFU21)</f>
        <v>0</v>
      </c>
      <c r="KFV18" s="224">
        <f t="shared" si="377"/>
        <v>0</v>
      </c>
      <c r="KFW18" s="224">
        <f t="shared" si="377"/>
        <v>0</v>
      </c>
      <c r="KFX18" s="224">
        <f t="shared" si="377"/>
        <v>0</v>
      </c>
      <c r="KFY18" s="224">
        <f t="shared" si="377"/>
        <v>0</v>
      </c>
      <c r="KFZ18" s="224">
        <f t="shared" si="377"/>
        <v>0</v>
      </c>
      <c r="KGA18" s="224">
        <f t="shared" si="377"/>
        <v>0</v>
      </c>
      <c r="KGB18" s="224">
        <f t="shared" si="377"/>
        <v>0</v>
      </c>
      <c r="KGC18" s="224">
        <f t="shared" si="377"/>
        <v>0</v>
      </c>
      <c r="KGD18" s="224">
        <f t="shared" si="377"/>
        <v>0</v>
      </c>
      <c r="KGE18" s="224">
        <f t="shared" si="377"/>
        <v>0</v>
      </c>
      <c r="KGF18" s="224">
        <f t="shared" si="377"/>
        <v>0</v>
      </c>
      <c r="KGG18" s="224">
        <f t="shared" si="377"/>
        <v>0</v>
      </c>
      <c r="KGH18" s="224">
        <f t="shared" si="377"/>
        <v>0</v>
      </c>
      <c r="KGI18" s="224">
        <f t="shared" si="377"/>
        <v>0</v>
      </c>
      <c r="KGJ18" s="224">
        <f t="shared" si="377"/>
        <v>0</v>
      </c>
      <c r="KGK18" s="224">
        <f t="shared" si="377"/>
        <v>0</v>
      </c>
      <c r="KGL18" s="224">
        <f t="shared" si="377"/>
        <v>0</v>
      </c>
      <c r="KGM18" s="224">
        <f t="shared" si="377"/>
        <v>0</v>
      </c>
      <c r="KGN18" s="224">
        <f t="shared" si="377"/>
        <v>0</v>
      </c>
      <c r="KGO18" s="224">
        <f t="shared" si="377"/>
        <v>0</v>
      </c>
      <c r="KGP18" s="224">
        <f t="shared" si="377"/>
        <v>0</v>
      </c>
      <c r="KGQ18" s="224">
        <f t="shared" si="377"/>
        <v>0</v>
      </c>
      <c r="KGR18" s="224">
        <f t="shared" si="377"/>
        <v>0</v>
      </c>
      <c r="KGS18" s="224">
        <f t="shared" si="377"/>
        <v>0</v>
      </c>
      <c r="KGT18" s="224">
        <f t="shared" si="377"/>
        <v>0</v>
      </c>
      <c r="KGU18" s="224">
        <f t="shared" si="377"/>
        <v>0</v>
      </c>
      <c r="KGV18" s="224">
        <f t="shared" si="377"/>
        <v>0</v>
      </c>
      <c r="KGW18" s="224">
        <f t="shared" si="377"/>
        <v>0</v>
      </c>
      <c r="KGX18" s="224">
        <f t="shared" si="377"/>
        <v>0</v>
      </c>
      <c r="KGY18" s="224">
        <f t="shared" si="377"/>
        <v>0</v>
      </c>
      <c r="KGZ18" s="224">
        <f t="shared" si="377"/>
        <v>0</v>
      </c>
      <c r="KHA18" s="224">
        <f t="shared" si="377"/>
        <v>0</v>
      </c>
      <c r="KHB18" s="224">
        <f t="shared" si="377"/>
        <v>0</v>
      </c>
      <c r="KHC18" s="224">
        <f t="shared" si="377"/>
        <v>0</v>
      </c>
      <c r="KHD18" s="224">
        <f t="shared" si="377"/>
        <v>0</v>
      </c>
      <c r="KHE18" s="224">
        <f t="shared" si="377"/>
        <v>0</v>
      </c>
      <c r="KHF18" s="224">
        <f t="shared" si="377"/>
        <v>0</v>
      </c>
      <c r="KHG18" s="224">
        <f t="shared" si="377"/>
        <v>0</v>
      </c>
      <c r="KHH18" s="224">
        <f t="shared" si="377"/>
        <v>0</v>
      </c>
      <c r="KHI18" s="224">
        <f t="shared" si="377"/>
        <v>0</v>
      </c>
      <c r="KHJ18" s="224">
        <f t="shared" si="377"/>
        <v>0</v>
      </c>
      <c r="KHK18" s="224">
        <f t="shared" si="377"/>
        <v>0</v>
      </c>
      <c r="KHL18" s="224">
        <f t="shared" si="377"/>
        <v>0</v>
      </c>
      <c r="KHM18" s="224">
        <f t="shared" si="377"/>
        <v>0</v>
      </c>
      <c r="KHN18" s="224">
        <f t="shared" si="377"/>
        <v>0</v>
      </c>
      <c r="KHO18" s="224">
        <f t="shared" si="377"/>
        <v>0</v>
      </c>
      <c r="KHP18" s="224">
        <f t="shared" si="377"/>
        <v>0</v>
      </c>
      <c r="KHQ18" s="224">
        <f t="shared" si="377"/>
        <v>0</v>
      </c>
      <c r="KHR18" s="224">
        <f t="shared" si="377"/>
        <v>0</v>
      </c>
      <c r="KHS18" s="224">
        <f t="shared" si="377"/>
        <v>0</v>
      </c>
      <c r="KHT18" s="224">
        <f t="shared" si="377"/>
        <v>0</v>
      </c>
      <c r="KHU18" s="224">
        <f t="shared" si="377"/>
        <v>0</v>
      </c>
      <c r="KHV18" s="224">
        <f t="shared" si="377"/>
        <v>0</v>
      </c>
      <c r="KHW18" s="224">
        <f t="shared" si="377"/>
        <v>0</v>
      </c>
      <c r="KHX18" s="224">
        <f t="shared" si="377"/>
        <v>0</v>
      </c>
      <c r="KHY18" s="224">
        <f t="shared" si="377"/>
        <v>0</v>
      </c>
      <c r="KHZ18" s="224">
        <f t="shared" si="377"/>
        <v>0</v>
      </c>
      <c r="KIA18" s="224">
        <f t="shared" si="377"/>
        <v>0</v>
      </c>
      <c r="KIB18" s="224">
        <f t="shared" si="377"/>
        <v>0</v>
      </c>
      <c r="KIC18" s="224">
        <f t="shared" si="377"/>
        <v>0</v>
      </c>
      <c r="KID18" s="224">
        <f t="shared" si="377"/>
        <v>0</v>
      </c>
      <c r="KIE18" s="224">
        <f t="shared" si="377"/>
        <v>0</v>
      </c>
      <c r="KIF18" s="224">
        <f t="shared" si="377"/>
        <v>0</v>
      </c>
      <c r="KIG18" s="224">
        <f t="shared" ref="KIG18:KKR18" si="378">SUM(KIG19:KIG21)</f>
        <v>0</v>
      </c>
      <c r="KIH18" s="224">
        <f t="shared" si="378"/>
        <v>0</v>
      </c>
      <c r="KII18" s="224">
        <f t="shared" si="378"/>
        <v>0</v>
      </c>
      <c r="KIJ18" s="224">
        <f t="shared" si="378"/>
        <v>0</v>
      </c>
      <c r="KIK18" s="224">
        <f t="shared" si="378"/>
        <v>0</v>
      </c>
      <c r="KIL18" s="224">
        <f t="shared" si="378"/>
        <v>0</v>
      </c>
      <c r="KIM18" s="224">
        <f t="shared" si="378"/>
        <v>0</v>
      </c>
      <c r="KIN18" s="224">
        <f t="shared" si="378"/>
        <v>0</v>
      </c>
      <c r="KIO18" s="224">
        <f t="shared" si="378"/>
        <v>0</v>
      </c>
      <c r="KIP18" s="224">
        <f t="shared" si="378"/>
        <v>0</v>
      </c>
      <c r="KIQ18" s="224">
        <f t="shared" si="378"/>
        <v>0</v>
      </c>
      <c r="KIR18" s="224">
        <f t="shared" si="378"/>
        <v>0</v>
      </c>
      <c r="KIS18" s="224">
        <f t="shared" si="378"/>
        <v>0</v>
      </c>
      <c r="KIT18" s="224">
        <f t="shared" si="378"/>
        <v>0</v>
      </c>
      <c r="KIU18" s="224">
        <f t="shared" si="378"/>
        <v>0</v>
      </c>
      <c r="KIV18" s="224">
        <f t="shared" si="378"/>
        <v>0</v>
      </c>
      <c r="KIW18" s="224">
        <f t="shared" si="378"/>
        <v>0</v>
      </c>
      <c r="KIX18" s="224">
        <f t="shared" si="378"/>
        <v>0</v>
      </c>
      <c r="KIY18" s="224">
        <f t="shared" si="378"/>
        <v>0</v>
      </c>
      <c r="KIZ18" s="224">
        <f t="shared" si="378"/>
        <v>0</v>
      </c>
      <c r="KJA18" s="224">
        <f t="shared" si="378"/>
        <v>0</v>
      </c>
      <c r="KJB18" s="224">
        <f t="shared" si="378"/>
        <v>0</v>
      </c>
      <c r="KJC18" s="224">
        <f t="shared" si="378"/>
        <v>0</v>
      </c>
      <c r="KJD18" s="224">
        <f t="shared" si="378"/>
        <v>0</v>
      </c>
      <c r="KJE18" s="224">
        <f t="shared" si="378"/>
        <v>0</v>
      </c>
      <c r="KJF18" s="224">
        <f t="shared" si="378"/>
        <v>0</v>
      </c>
      <c r="KJG18" s="224">
        <f t="shared" si="378"/>
        <v>0</v>
      </c>
      <c r="KJH18" s="224">
        <f t="shared" si="378"/>
        <v>0</v>
      </c>
      <c r="KJI18" s="224">
        <f t="shared" si="378"/>
        <v>0</v>
      </c>
      <c r="KJJ18" s="224">
        <f t="shared" si="378"/>
        <v>0</v>
      </c>
      <c r="KJK18" s="224">
        <f t="shared" si="378"/>
        <v>0</v>
      </c>
      <c r="KJL18" s="224">
        <f t="shared" si="378"/>
        <v>0</v>
      </c>
      <c r="KJM18" s="224">
        <f t="shared" si="378"/>
        <v>0</v>
      </c>
      <c r="KJN18" s="224">
        <f t="shared" si="378"/>
        <v>0</v>
      </c>
      <c r="KJO18" s="224">
        <f t="shared" si="378"/>
        <v>0</v>
      </c>
      <c r="KJP18" s="224">
        <f t="shared" si="378"/>
        <v>0</v>
      </c>
      <c r="KJQ18" s="224">
        <f t="shared" si="378"/>
        <v>0</v>
      </c>
      <c r="KJR18" s="224">
        <f t="shared" si="378"/>
        <v>0</v>
      </c>
      <c r="KJS18" s="224">
        <f t="shared" si="378"/>
        <v>0</v>
      </c>
      <c r="KJT18" s="224">
        <f t="shared" si="378"/>
        <v>0</v>
      </c>
      <c r="KJU18" s="224">
        <f t="shared" si="378"/>
        <v>0</v>
      </c>
      <c r="KJV18" s="224">
        <f t="shared" si="378"/>
        <v>0</v>
      </c>
      <c r="KJW18" s="224">
        <f t="shared" si="378"/>
        <v>0</v>
      </c>
      <c r="KJX18" s="224">
        <f t="shared" si="378"/>
        <v>0</v>
      </c>
      <c r="KJY18" s="224">
        <f t="shared" si="378"/>
        <v>0</v>
      </c>
      <c r="KJZ18" s="224">
        <f t="shared" si="378"/>
        <v>0</v>
      </c>
      <c r="KKA18" s="224">
        <f t="shared" si="378"/>
        <v>0</v>
      </c>
      <c r="KKB18" s="224">
        <f t="shared" si="378"/>
        <v>0</v>
      </c>
      <c r="KKC18" s="224">
        <f t="shared" si="378"/>
        <v>0</v>
      </c>
      <c r="KKD18" s="224">
        <f t="shared" si="378"/>
        <v>0</v>
      </c>
      <c r="KKE18" s="224">
        <f t="shared" si="378"/>
        <v>0</v>
      </c>
      <c r="KKF18" s="224">
        <f t="shared" si="378"/>
        <v>0</v>
      </c>
      <c r="KKG18" s="224">
        <f t="shared" si="378"/>
        <v>0</v>
      </c>
      <c r="KKH18" s="224">
        <f t="shared" si="378"/>
        <v>0</v>
      </c>
      <c r="KKI18" s="224">
        <f t="shared" si="378"/>
        <v>0</v>
      </c>
      <c r="KKJ18" s="224">
        <f t="shared" si="378"/>
        <v>0</v>
      </c>
      <c r="KKK18" s="224">
        <f t="shared" si="378"/>
        <v>0</v>
      </c>
      <c r="KKL18" s="224">
        <f t="shared" si="378"/>
        <v>0</v>
      </c>
      <c r="KKM18" s="224">
        <f t="shared" si="378"/>
        <v>0</v>
      </c>
      <c r="KKN18" s="224">
        <f t="shared" si="378"/>
        <v>0</v>
      </c>
      <c r="KKO18" s="224">
        <f t="shared" si="378"/>
        <v>0</v>
      </c>
      <c r="KKP18" s="224">
        <f t="shared" si="378"/>
        <v>0</v>
      </c>
      <c r="KKQ18" s="224">
        <f t="shared" si="378"/>
        <v>0</v>
      </c>
      <c r="KKR18" s="224">
        <f t="shared" si="378"/>
        <v>0</v>
      </c>
      <c r="KKS18" s="224">
        <f t="shared" ref="KKS18:KND18" si="379">SUM(KKS19:KKS21)</f>
        <v>0</v>
      </c>
      <c r="KKT18" s="224">
        <f t="shared" si="379"/>
        <v>0</v>
      </c>
      <c r="KKU18" s="224">
        <f t="shared" si="379"/>
        <v>0</v>
      </c>
      <c r="KKV18" s="224">
        <f t="shared" si="379"/>
        <v>0</v>
      </c>
      <c r="KKW18" s="224">
        <f t="shared" si="379"/>
        <v>0</v>
      </c>
      <c r="KKX18" s="224">
        <f t="shared" si="379"/>
        <v>0</v>
      </c>
      <c r="KKY18" s="224">
        <f t="shared" si="379"/>
        <v>0</v>
      </c>
      <c r="KKZ18" s="224">
        <f t="shared" si="379"/>
        <v>0</v>
      </c>
      <c r="KLA18" s="224">
        <f t="shared" si="379"/>
        <v>0</v>
      </c>
      <c r="KLB18" s="224">
        <f t="shared" si="379"/>
        <v>0</v>
      </c>
      <c r="KLC18" s="224">
        <f t="shared" si="379"/>
        <v>0</v>
      </c>
      <c r="KLD18" s="224">
        <f t="shared" si="379"/>
        <v>0</v>
      </c>
      <c r="KLE18" s="224">
        <f t="shared" si="379"/>
        <v>0</v>
      </c>
      <c r="KLF18" s="224">
        <f t="shared" si="379"/>
        <v>0</v>
      </c>
      <c r="KLG18" s="224">
        <f t="shared" si="379"/>
        <v>0</v>
      </c>
      <c r="KLH18" s="224">
        <f t="shared" si="379"/>
        <v>0</v>
      </c>
      <c r="KLI18" s="224">
        <f t="shared" si="379"/>
        <v>0</v>
      </c>
      <c r="KLJ18" s="224">
        <f t="shared" si="379"/>
        <v>0</v>
      </c>
      <c r="KLK18" s="224">
        <f t="shared" si="379"/>
        <v>0</v>
      </c>
      <c r="KLL18" s="224">
        <f t="shared" si="379"/>
        <v>0</v>
      </c>
      <c r="KLM18" s="224">
        <f t="shared" si="379"/>
        <v>0</v>
      </c>
      <c r="KLN18" s="224">
        <f t="shared" si="379"/>
        <v>0</v>
      </c>
      <c r="KLO18" s="224">
        <f t="shared" si="379"/>
        <v>0</v>
      </c>
      <c r="KLP18" s="224">
        <f t="shared" si="379"/>
        <v>0</v>
      </c>
      <c r="KLQ18" s="224">
        <f t="shared" si="379"/>
        <v>0</v>
      </c>
      <c r="KLR18" s="224">
        <f t="shared" si="379"/>
        <v>0</v>
      </c>
      <c r="KLS18" s="224">
        <f t="shared" si="379"/>
        <v>0</v>
      </c>
      <c r="KLT18" s="224">
        <f t="shared" si="379"/>
        <v>0</v>
      </c>
      <c r="KLU18" s="224">
        <f t="shared" si="379"/>
        <v>0</v>
      </c>
      <c r="KLV18" s="224">
        <f t="shared" si="379"/>
        <v>0</v>
      </c>
      <c r="KLW18" s="224">
        <f t="shared" si="379"/>
        <v>0</v>
      </c>
      <c r="KLX18" s="224">
        <f t="shared" si="379"/>
        <v>0</v>
      </c>
      <c r="KLY18" s="224">
        <f t="shared" si="379"/>
        <v>0</v>
      </c>
      <c r="KLZ18" s="224">
        <f t="shared" si="379"/>
        <v>0</v>
      </c>
      <c r="KMA18" s="224">
        <f t="shared" si="379"/>
        <v>0</v>
      </c>
      <c r="KMB18" s="224">
        <f t="shared" si="379"/>
        <v>0</v>
      </c>
      <c r="KMC18" s="224">
        <f t="shared" si="379"/>
        <v>0</v>
      </c>
      <c r="KMD18" s="224">
        <f t="shared" si="379"/>
        <v>0</v>
      </c>
      <c r="KME18" s="224">
        <f t="shared" si="379"/>
        <v>0</v>
      </c>
      <c r="KMF18" s="224">
        <f t="shared" si="379"/>
        <v>0</v>
      </c>
      <c r="KMG18" s="224">
        <f t="shared" si="379"/>
        <v>0</v>
      </c>
      <c r="KMH18" s="224">
        <f t="shared" si="379"/>
        <v>0</v>
      </c>
      <c r="KMI18" s="224">
        <f t="shared" si="379"/>
        <v>0</v>
      </c>
      <c r="KMJ18" s="224">
        <f t="shared" si="379"/>
        <v>0</v>
      </c>
      <c r="KMK18" s="224">
        <f t="shared" si="379"/>
        <v>0</v>
      </c>
      <c r="KML18" s="224">
        <f t="shared" si="379"/>
        <v>0</v>
      </c>
      <c r="KMM18" s="224">
        <f t="shared" si="379"/>
        <v>0</v>
      </c>
      <c r="KMN18" s="224">
        <f t="shared" si="379"/>
        <v>0</v>
      </c>
      <c r="KMO18" s="224">
        <f t="shared" si="379"/>
        <v>0</v>
      </c>
      <c r="KMP18" s="224">
        <f t="shared" si="379"/>
        <v>0</v>
      </c>
      <c r="KMQ18" s="224">
        <f t="shared" si="379"/>
        <v>0</v>
      </c>
      <c r="KMR18" s="224">
        <f t="shared" si="379"/>
        <v>0</v>
      </c>
      <c r="KMS18" s="224">
        <f t="shared" si="379"/>
        <v>0</v>
      </c>
      <c r="KMT18" s="224">
        <f t="shared" si="379"/>
        <v>0</v>
      </c>
      <c r="KMU18" s="224">
        <f t="shared" si="379"/>
        <v>0</v>
      </c>
      <c r="KMV18" s="224">
        <f t="shared" si="379"/>
        <v>0</v>
      </c>
      <c r="KMW18" s="224">
        <f t="shared" si="379"/>
        <v>0</v>
      </c>
      <c r="KMX18" s="224">
        <f t="shared" si="379"/>
        <v>0</v>
      </c>
      <c r="KMY18" s="224">
        <f t="shared" si="379"/>
        <v>0</v>
      </c>
      <c r="KMZ18" s="224">
        <f t="shared" si="379"/>
        <v>0</v>
      </c>
      <c r="KNA18" s="224">
        <f t="shared" si="379"/>
        <v>0</v>
      </c>
      <c r="KNB18" s="224">
        <f t="shared" si="379"/>
        <v>0</v>
      </c>
      <c r="KNC18" s="224">
        <f t="shared" si="379"/>
        <v>0</v>
      </c>
      <c r="KND18" s="224">
        <f t="shared" si="379"/>
        <v>0</v>
      </c>
      <c r="KNE18" s="224">
        <f t="shared" ref="KNE18:KPP18" si="380">SUM(KNE19:KNE21)</f>
        <v>0</v>
      </c>
      <c r="KNF18" s="224">
        <f t="shared" si="380"/>
        <v>0</v>
      </c>
      <c r="KNG18" s="224">
        <f t="shared" si="380"/>
        <v>0</v>
      </c>
      <c r="KNH18" s="224">
        <f t="shared" si="380"/>
        <v>0</v>
      </c>
      <c r="KNI18" s="224">
        <f t="shared" si="380"/>
        <v>0</v>
      </c>
      <c r="KNJ18" s="224">
        <f t="shared" si="380"/>
        <v>0</v>
      </c>
      <c r="KNK18" s="224">
        <f t="shared" si="380"/>
        <v>0</v>
      </c>
      <c r="KNL18" s="224">
        <f t="shared" si="380"/>
        <v>0</v>
      </c>
      <c r="KNM18" s="224">
        <f t="shared" si="380"/>
        <v>0</v>
      </c>
      <c r="KNN18" s="224">
        <f t="shared" si="380"/>
        <v>0</v>
      </c>
      <c r="KNO18" s="224">
        <f t="shared" si="380"/>
        <v>0</v>
      </c>
      <c r="KNP18" s="224">
        <f t="shared" si="380"/>
        <v>0</v>
      </c>
      <c r="KNQ18" s="224">
        <f t="shared" si="380"/>
        <v>0</v>
      </c>
      <c r="KNR18" s="224">
        <f t="shared" si="380"/>
        <v>0</v>
      </c>
      <c r="KNS18" s="224">
        <f t="shared" si="380"/>
        <v>0</v>
      </c>
      <c r="KNT18" s="224">
        <f t="shared" si="380"/>
        <v>0</v>
      </c>
      <c r="KNU18" s="224">
        <f t="shared" si="380"/>
        <v>0</v>
      </c>
      <c r="KNV18" s="224">
        <f t="shared" si="380"/>
        <v>0</v>
      </c>
      <c r="KNW18" s="224">
        <f t="shared" si="380"/>
        <v>0</v>
      </c>
      <c r="KNX18" s="224">
        <f t="shared" si="380"/>
        <v>0</v>
      </c>
      <c r="KNY18" s="224">
        <f t="shared" si="380"/>
        <v>0</v>
      </c>
      <c r="KNZ18" s="224">
        <f t="shared" si="380"/>
        <v>0</v>
      </c>
      <c r="KOA18" s="224">
        <f t="shared" si="380"/>
        <v>0</v>
      </c>
      <c r="KOB18" s="224">
        <f t="shared" si="380"/>
        <v>0</v>
      </c>
      <c r="KOC18" s="224">
        <f t="shared" si="380"/>
        <v>0</v>
      </c>
      <c r="KOD18" s="224">
        <f t="shared" si="380"/>
        <v>0</v>
      </c>
      <c r="KOE18" s="224">
        <f t="shared" si="380"/>
        <v>0</v>
      </c>
      <c r="KOF18" s="224">
        <f t="shared" si="380"/>
        <v>0</v>
      </c>
      <c r="KOG18" s="224">
        <f t="shared" si="380"/>
        <v>0</v>
      </c>
      <c r="KOH18" s="224">
        <f t="shared" si="380"/>
        <v>0</v>
      </c>
      <c r="KOI18" s="224">
        <f t="shared" si="380"/>
        <v>0</v>
      </c>
      <c r="KOJ18" s="224">
        <f t="shared" si="380"/>
        <v>0</v>
      </c>
      <c r="KOK18" s="224">
        <f t="shared" si="380"/>
        <v>0</v>
      </c>
      <c r="KOL18" s="224">
        <f t="shared" si="380"/>
        <v>0</v>
      </c>
      <c r="KOM18" s="224">
        <f t="shared" si="380"/>
        <v>0</v>
      </c>
      <c r="KON18" s="224">
        <f t="shared" si="380"/>
        <v>0</v>
      </c>
      <c r="KOO18" s="224">
        <f t="shared" si="380"/>
        <v>0</v>
      </c>
      <c r="KOP18" s="224">
        <f t="shared" si="380"/>
        <v>0</v>
      </c>
      <c r="KOQ18" s="224">
        <f t="shared" si="380"/>
        <v>0</v>
      </c>
      <c r="KOR18" s="224">
        <f t="shared" si="380"/>
        <v>0</v>
      </c>
      <c r="KOS18" s="224">
        <f t="shared" si="380"/>
        <v>0</v>
      </c>
      <c r="KOT18" s="224">
        <f t="shared" si="380"/>
        <v>0</v>
      </c>
      <c r="KOU18" s="224">
        <f t="shared" si="380"/>
        <v>0</v>
      </c>
      <c r="KOV18" s="224">
        <f t="shared" si="380"/>
        <v>0</v>
      </c>
      <c r="KOW18" s="224">
        <f t="shared" si="380"/>
        <v>0</v>
      </c>
      <c r="KOX18" s="224">
        <f t="shared" si="380"/>
        <v>0</v>
      </c>
      <c r="KOY18" s="224">
        <f t="shared" si="380"/>
        <v>0</v>
      </c>
      <c r="KOZ18" s="224">
        <f t="shared" si="380"/>
        <v>0</v>
      </c>
      <c r="KPA18" s="224">
        <f t="shared" si="380"/>
        <v>0</v>
      </c>
      <c r="KPB18" s="224">
        <f t="shared" si="380"/>
        <v>0</v>
      </c>
      <c r="KPC18" s="224">
        <f t="shared" si="380"/>
        <v>0</v>
      </c>
      <c r="KPD18" s="224">
        <f t="shared" si="380"/>
        <v>0</v>
      </c>
      <c r="KPE18" s="224">
        <f t="shared" si="380"/>
        <v>0</v>
      </c>
      <c r="KPF18" s="224">
        <f t="shared" si="380"/>
        <v>0</v>
      </c>
      <c r="KPG18" s="224">
        <f t="shared" si="380"/>
        <v>0</v>
      </c>
      <c r="KPH18" s="224">
        <f t="shared" si="380"/>
        <v>0</v>
      </c>
      <c r="KPI18" s="224">
        <f t="shared" si="380"/>
        <v>0</v>
      </c>
      <c r="KPJ18" s="224">
        <f t="shared" si="380"/>
        <v>0</v>
      </c>
      <c r="KPK18" s="224">
        <f t="shared" si="380"/>
        <v>0</v>
      </c>
      <c r="KPL18" s="224">
        <f t="shared" si="380"/>
        <v>0</v>
      </c>
      <c r="KPM18" s="224">
        <f t="shared" si="380"/>
        <v>0</v>
      </c>
      <c r="KPN18" s="224">
        <f t="shared" si="380"/>
        <v>0</v>
      </c>
      <c r="KPO18" s="224">
        <f t="shared" si="380"/>
        <v>0</v>
      </c>
      <c r="KPP18" s="224">
        <f t="shared" si="380"/>
        <v>0</v>
      </c>
      <c r="KPQ18" s="224">
        <f t="shared" ref="KPQ18:KSB18" si="381">SUM(KPQ19:KPQ21)</f>
        <v>0</v>
      </c>
      <c r="KPR18" s="224">
        <f t="shared" si="381"/>
        <v>0</v>
      </c>
      <c r="KPS18" s="224">
        <f t="shared" si="381"/>
        <v>0</v>
      </c>
      <c r="KPT18" s="224">
        <f t="shared" si="381"/>
        <v>0</v>
      </c>
      <c r="KPU18" s="224">
        <f t="shared" si="381"/>
        <v>0</v>
      </c>
      <c r="KPV18" s="224">
        <f t="shared" si="381"/>
        <v>0</v>
      </c>
      <c r="KPW18" s="224">
        <f t="shared" si="381"/>
        <v>0</v>
      </c>
      <c r="KPX18" s="224">
        <f t="shared" si="381"/>
        <v>0</v>
      </c>
      <c r="KPY18" s="224">
        <f t="shared" si="381"/>
        <v>0</v>
      </c>
      <c r="KPZ18" s="224">
        <f t="shared" si="381"/>
        <v>0</v>
      </c>
      <c r="KQA18" s="224">
        <f t="shared" si="381"/>
        <v>0</v>
      </c>
      <c r="KQB18" s="224">
        <f t="shared" si="381"/>
        <v>0</v>
      </c>
      <c r="KQC18" s="224">
        <f t="shared" si="381"/>
        <v>0</v>
      </c>
      <c r="KQD18" s="224">
        <f t="shared" si="381"/>
        <v>0</v>
      </c>
      <c r="KQE18" s="224">
        <f t="shared" si="381"/>
        <v>0</v>
      </c>
      <c r="KQF18" s="224">
        <f t="shared" si="381"/>
        <v>0</v>
      </c>
      <c r="KQG18" s="224">
        <f t="shared" si="381"/>
        <v>0</v>
      </c>
      <c r="KQH18" s="224">
        <f t="shared" si="381"/>
        <v>0</v>
      </c>
      <c r="KQI18" s="224">
        <f t="shared" si="381"/>
        <v>0</v>
      </c>
      <c r="KQJ18" s="224">
        <f t="shared" si="381"/>
        <v>0</v>
      </c>
      <c r="KQK18" s="224">
        <f t="shared" si="381"/>
        <v>0</v>
      </c>
      <c r="KQL18" s="224">
        <f t="shared" si="381"/>
        <v>0</v>
      </c>
      <c r="KQM18" s="224">
        <f t="shared" si="381"/>
        <v>0</v>
      </c>
      <c r="KQN18" s="224">
        <f t="shared" si="381"/>
        <v>0</v>
      </c>
      <c r="KQO18" s="224">
        <f t="shared" si="381"/>
        <v>0</v>
      </c>
      <c r="KQP18" s="224">
        <f t="shared" si="381"/>
        <v>0</v>
      </c>
      <c r="KQQ18" s="224">
        <f t="shared" si="381"/>
        <v>0</v>
      </c>
      <c r="KQR18" s="224">
        <f t="shared" si="381"/>
        <v>0</v>
      </c>
      <c r="KQS18" s="224">
        <f t="shared" si="381"/>
        <v>0</v>
      </c>
      <c r="KQT18" s="224">
        <f t="shared" si="381"/>
        <v>0</v>
      </c>
      <c r="KQU18" s="224">
        <f t="shared" si="381"/>
        <v>0</v>
      </c>
      <c r="KQV18" s="224">
        <f t="shared" si="381"/>
        <v>0</v>
      </c>
      <c r="KQW18" s="224">
        <f t="shared" si="381"/>
        <v>0</v>
      </c>
      <c r="KQX18" s="224">
        <f t="shared" si="381"/>
        <v>0</v>
      </c>
      <c r="KQY18" s="224">
        <f t="shared" si="381"/>
        <v>0</v>
      </c>
      <c r="KQZ18" s="224">
        <f t="shared" si="381"/>
        <v>0</v>
      </c>
      <c r="KRA18" s="224">
        <f t="shared" si="381"/>
        <v>0</v>
      </c>
      <c r="KRB18" s="224">
        <f t="shared" si="381"/>
        <v>0</v>
      </c>
      <c r="KRC18" s="224">
        <f t="shared" si="381"/>
        <v>0</v>
      </c>
      <c r="KRD18" s="224">
        <f t="shared" si="381"/>
        <v>0</v>
      </c>
      <c r="KRE18" s="224">
        <f t="shared" si="381"/>
        <v>0</v>
      </c>
      <c r="KRF18" s="224">
        <f t="shared" si="381"/>
        <v>0</v>
      </c>
      <c r="KRG18" s="224">
        <f t="shared" si="381"/>
        <v>0</v>
      </c>
      <c r="KRH18" s="224">
        <f t="shared" si="381"/>
        <v>0</v>
      </c>
      <c r="KRI18" s="224">
        <f t="shared" si="381"/>
        <v>0</v>
      </c>
      <c r="KRJ18" s="224">
        <f t="shared" si="381"/>
        <v>0</v>
      </c>
      <c r="KRK18" s="224">
        <f t="shared" si="381"/>
        <v>0</v>
      </c>
      <c r="KRL18" s="224">
        <f t="shared" si="381"/>
        <v>0</v>
      </c>
      <c r="KRM18" s="224">
        <f t="shared" si="381"/>
        <v>0</v>
      </c>
      <c r="KRN18" s="224">
        <f t="shared" si="381"/>
        <v>0</v>
      </c>
      <c r="KRO18" s="224">
        <f t="shared" si="381"/>
        <v>0</v>
      </c>
      <c r="KRP18" s="224">
        <f t="shared" si="381"/>
        <v>0</v>
      </c>
      <c r="KRQ18" s="224">
        <f t="shared" si="381"/>
        <v>0</v>
      </c>
      <c r="KRR18" s="224">
        <f t="shared" si="381"/>
        <v>0</v>
      </c>
      <c r="KRS18" s="224">
        <f t="shared" si="381"/>
        <v>0</v>
      </c>
      <c r="KRT18" s="224">
        <f t="shared" si="381"/>
        <v>0</v>
      </c>
      <c r="KRU18" s="224">
        <f t="shared" si="381"/>
        <v>0</v>
      </c>
      <c r="KRV18" s="224">
        <f t="shared" si="381"/>
        <v>0</v>
      </c>
      <c r="KRW18" s="224">
        <f t="shared" si="381"/>
        <v>0</v>
      </c>
      <c r="KRX18" s="224">
        <f t="shared" si="381"/>
        <v>0</v>
      </c>
      <c r="KRY18" s="224">
        <f t="shared" si="381"/>
        <v>0</v>
      </c>
      <c r="KRZ18" s="224">
        <f t="shared" si="381"/>
        <v>0</v>
      </c>
      <c r="KSA18" s="224">
        <f t="shared" si="381"/>
        <v>0</v>
      </c>
      <c r="KSB18" s="224">
        <f t="shared" si="381"/>
        <v>0</v>
      </c>
      <c r="KSC18" s="224">
        <f t="shared" ref="KSC18:KUN18" si="382">SUM(KSC19:KSC21)</f>
        <v>0</v>
      </c>
      <c r="KSD18" s="224">
        <f t="shared" si="382"/>
        <v>0</v>
      </c>
      <c r="KSE18" s="224">
        <f t="shared" si="382"/>
        <v>0</v>
      </c>
      <c r="KSF18" s="224">
        <f t="shared" si="382"/>
        <v>0</v>
      </c>
      <c r="KSG18" s="224">
        <f t="shared" si="382"/>
        <v>0</v>
      </c>
      <c r="KSH18" s="224">
        <f t="shared" si="382"/>
        <v>0</v>
      </c>
      <c r="KSI18" s="224">
        <f t="shared" si="382"/>
        <v>0</v>
      </c>
      <c r="KSJ18" s="224">
        <f t="shared" si="382"/>
        <v>0</v>
      </c>
      <c r="KSK18" s="224">
        <f t="shared" si="382"/>
        <v>0</v>
      </c>
      <c r="KSL18" s="224">
        <f t="shared" si="382"/>
        <v>0</v>
      </c>
      <c r="KSM18" s="224">
        <f t="shared" si="382"/>
        <v>0</v>
      </c>
      <c r="KSN18" s="224">
        <f t="shared" si="382"/>
        <v>0</v>
      </c>
      <c r="KSO18" s="224">
        <f t="shared" si="382"/>
        <v>0</v>
      </c>
      <c r="KSP18" s="224">
        <f t="shared" si="382"/>
        <v>0</v>
      </c>
      <c r="KSQ18" s="224">
        <f t="shared" si="382"/>
        <v>0</v>
      </c>
      <c r="KSR18" s="224">
        <f t="shared" si="382"/>
        <v>0</v>
      </c>
      <c r="KSS18" s="224">
        <f t="shared" si="382"/>
        <v>0</v>
      </c>
      <c r="KST18" s="224">
        <f t="shared" si="382"/>
        <v>0</v>
      </c>
      <c r="KSU18" s="224">
        <f t="shared" si="382"/>
        <v>0</v>
      </c>
      <c r="KSV18" s="224">
        <f t="shared" si="382"/>
        <v>0</v>
      </c>
      <c r="KSW18" s="224">
        <f t="shared" si="382"/>
        <v>0</v>
      </c>
      <c r="KSX18" s="224">
        <f t="shared" si="382"/>
        <v>0</v>
      </c>
      <c r="KSY18" s="224">
        <f t="shared" si="382"/>
        <v>0</v>
      </c>
      <c r="KSZ18" s="224">
        <f t="shared" si="382"/>
        <v>0</v>
      </c>
      <c r="KTA18" s="224">
        <f t="shared" si="382"/>
        <v>0</v>
      </c>
      <c r="KTB18" s="224">
        <f t="shared" si="382"/>
        <v>0</v>
      </c>
      <c r="KTC18" s="224">
        <f t="shared" si="382"/>
        <v>0</v>
      </c>
      <c r="KTD18" s="224">
        <f t="shared" si="382"/>
        <v>0</v>
      </c>
      <c r="KTE18" s="224">
        <f t="shared" si="382"/>
        <v>0</v>
      </c>
      <c r="KTF18" s="224">
        <f t="shared" si="382"/>
        <v>0</v>
      </c>
      <c r="KTG18" s="224">
        <f t="shared" si="382"/>
        <v>0</v>
      </c>
      <c r="KTH18" s="224">
        <f t="shared" si="382"/>
        <v>0</v>
      </c>
      <c r="KTI18" s="224">
        <f t="shared" si="382"/>
        <v>0</v>
      </c>
      <c r="KTJ18" s="224">
        <f t="shared" si="382"/>
        <v>0</v>
      </c>
      <c r="KTK18" s="224">
        <f t="shared" si="382"/>
        <v>0</v>
      </c>
      <c r="KTL18" s="224">
        <f t="shared" si="382"/>
        <v>0</v>
      </c>
      <c r="KTM18" s="224">
        <f t="shared" si="382"/>
        <v>0</v>
      </c>
      <c r="KTN18" s="224">
        <f t="shared" si="382"/>
        <v>0</v>
      </c>
      <c r="KTO18" s="224">
        <f t="shared" si="382"/>
        <v>0</v>
      </c>
      <c r="KTP18" s="224">
        <f t="shared" si="382"/>
        <v>0</v>
      </c>
      <c r="KTQ18" s="224">
        <f t="shared" si="382"/>
        <v>0</v>
      </c>
      <c r="KTR18" s="224">
        <f t="shared" si="382"/>
        <v>0</v>
      </c>
      <c r="KTS18" s="224">
        <f t="shared" si="382"/>
        <v>0</v>
      </c>
      <c r="KTT18" s="224">
        <f t="shared" si="382"/>
        <v>0</v>
      </c>
      <c r="KTU18" s="224">
        <f t="shared" si="382"/>
        <v>0</v>
      </c>
      <c r="KTV18" s="224">
        <f t="shared" si="382"/>
        <v>0</v>
      </c>
      <c r="KTW18" s="224">
        <f t="shared" si="382"/>
        <v>0</v>
      </c>
      <c r="KTX18" s="224">
        <f t="shared" si="382"/>
        <v>0</v>
      </c>
      <c r="KTY18" s="224">
        <f t="shared" si="382"/>
        <v>0</v>
      </c>
      <c r="KTZ18" s="224">
        <f t="shared" si="382"/>
        <v>0</v>
      </c>
      <c r="KUA18" s="224">
        <f t="shared" si="382"/>
        <v>0</v>
      </c>
      <c r="KUB18" s="224">
        <f t="shared" si="382"/>
        <v>0</v>
      </c>
      <c r="KUC18" s="224">
        <f t="shared" si="382"/>
        <v>0</v>
      </c>
      <c r="KUD18" s="224">
        <f t="shared" si="382"/>
        <v>0</v>
      </c>
      <c r="KUE18" s="224">
        <f t="shared" si="382"/>
        <v>0</v>
      </c>
      <c r="KUF18" s="224">
        <f t="shared" si="382"/>
        <v>0</v>
      </c>
      <c r="KUG18" s="224">
        <f t="shared" si="382"/>
        <v>0</v>
      </c>
      <c r="KUH18" s="224">
        <f t="shared" si="382"/>
        <v>0</v>
      </c>
      <c r="KUI18" s="224">
        <f t="shared" si="382"/>
        <v>0</v>
      </c>
      <c r="KUJ18" s="224">
        <f t="shared" si="382"/>
        <v>0</v>
      </c>
      <c r="KUK18" s="224">
        <f t="shared" si="382"/>
        <v>0</v>
      </c>
      <c r="KUL18" s="224">
        <f t="shared" si="382"/>
        <v>0</v>
      </c>
      <c r="KUM18" s="224">
        <f t="shared" si="382"/>
        <v>0</v>
      </c>
      <c r="KUN18" s="224">
        <f t="shared" si="382"/>
        <v>0</v>
      </c>
      <c r="KUO18" s="224">
        <f t="shared" ref="KUO18:KWZ18" si="383">SUM(KUO19:KUO21)</f>
        <v>0</v>
      </c>
      <c r="KUP18" s="224">
        <f t="shared" si="383"/>
        <v>0</v>
      </c>
      <c r="KUQ18" s="224">
        <f t="shared" si="383"/>
        <v>0</v>
      </c>
      <c r="KUR18" s="224">
        <f t="shared" si="383"/>
        <v>0</v>
      </c>
      <c r="KUS18" s="224">
        <f t="shared" si="383"/>
        <v>0</v>
      </c>
      <c r="KUT18" s="224">
        <f t="shared" si="383"/>
        <v>0</v>
      </c>
      <c r="KUU18" s="224">
        <f t="shared" si="383"/>
        <v>0</v>
      </c>
      <c r="KUV18" s="224">
        <f t="shared" si="383"/>
        <v>0</v>
      </c>
      <c r="KUW18" s="224">
        <f t="shared" si="383"/>
        <v>0</v>
      </c>
      <c r="KUX18" s="224">
        <f t="shared" si="383"/>
        <v>0</v>
      </c>
      <c r="KUY18" s="224">
        <f t="shared" si="383"/>
        <v>0</v>
      </c>
      <c r="KUZ18" s="224">
        <f t="shared" si="383"/>
        <v>0</v>
      </c>
      <c r="KVA18" s="224">
        <f t="shared" si="383"/>
        <v>0</v>
      </c>
      <c r="KVB18" s="224">
        <f t="shared" si="383"/>
        <v>0</v>
      </c>
      <c r="KVC18" s="224">
        <f t="shared" si="383"/>
        <v>0</v>
      </c>
      <c r="KVD18" s="224">
        <f t="shared" si="383"/>
        <v>0</v>
      </c>
      <c r="KVE18" s="224">
        <f t="shared" si="383"/>
        <v>0</v>
      </c>
      <c r="KVF18" s="224">
        <f t="shared" si="383"/>
        <v>0</v>
      </c>
      <c r="KVG18" s="224">
        <f t="shared" si="383"/>
        <v>0</v>
      </c>
      <c r="KVH18" s="224">
        <f t="shared" si="383"/>
        <v>0</v>
      </c>
      <c r="KVI18" s="224">
        <f t="shared" si="383"/>
        <v>0</v>
      </c>
      <c r="KVJ18" s="224">
        <f t="shared" si="383"/>
        <v>0</v>
      </c>
      <c r="KVK18" s="224">
        <f t="shared" si="383"/>
        <v>0</v>
      </c>
      <c r="KVL18" s="224">
        <f t="shared" si="383"/>
        <v>0</v>
      </c>
      <c r="KVM18" s="224">
        <f t="shared" si="383"/>
        <v>0</v>
      </c>
      <c r="KVN18" s="224">
        <f t="shared" si="383"/>
        <v>0</v>
      </c>
      <c r="KVO18" s="224">
        <f t="shared" si="383"/>
        <v>0</v>
      </c>
      <c r="KVP18" s="224">
        <f t="shared" si="383"/>
        <v>0</v>
      </c>
      <c r="KVQ18" s="224">
        <f t="shared" si="383"/>
        <v>0</v>
      </c>
      <c r="KVR18" s="224">
        <f t="shared" si="383"/>
        <v>0</v>
      </c>
      <c r="KVS18" s="224">
        <f t="shared" si="383"/>
        <v>0</v>
      </c>
      <c r="KVT18" s="224">
        <f t="shared" si="383"/>
        <v>0</v>
      </c>
      <c r="KVU18" s="224">
        <f t="shared" si="383"/>
        <v>0</v>
      </c>
      <c r="KVV18" s="224">
        <f t="shared" si="383"/>
        <v>0</v>
      </c>
      <c r="KVW18" s="224">
        <f t="shared" si="383"/>
        <v>0</v>
      </c>
      <c r="KVX18" s="224">
        <f t="shared" si="383"/>
        <v>0</v>
      </c>
      <c r="KVY18" s="224">
        <f t="shared" si="383"/>
        <v>0</v>
      </c>
      <c r="KVZ18" s="224">
        <f t="shared" si="383"/>
        <v>0</v>
      </c>
      <c r="KWA18" s="224">
        <f t="shared" si="383"/>
        <v>0</v>
      </c>
      <c r="KWB18" s="224">
        <f t="shared" si="383"/>
        <v>0</v>
      </c>
      <c r="KWC18" s="224">
        <f t="shared" si="383"/>
        <v>0</v>
      </c>
      <c r="KWD18" s="224">
        <f t="shared" si="383"/>
        <v>0</v>
      </c>
      <c r="KWE18" s="224">
        <f t="shared" si="383"/>
        <v>0</v>
      </c>
      <c r="KWF18" s="224">
        <f t="shared" si="383"/>
        <v>0</v>
      </c>
      <c r="KWG18" s="224">
        <f t="shared" si="383"/>
        <v>0</v>
      </c>
      <c r="KWH18" s="224">
        <f t="shared" si="383"/>
        <v>0</v>
      </c>
      <c r="KWI18" s="224">
        <f t="shared" si="383"/>
        <v>0</v>
      </c>
      <c r="KWJ18" s="224">
        <f t="shared" si="383"/>
        <v>0</v>
      </c>
      <c r="KWK18" s="224">
        <f t="shared" si="383"/>
        <v>0</v>
      </c>
      <c r="KWL18" s="224">
        <f t="shared" si="383"/>
        <v>0</v>
      </c>
      <c r="KWM18" s="224">
        <f t="shared" si="383"/>
        <v>0</v>
      </c>
      <c r="KWN18" s="224">
        <f t="shared" si="383"/>
        <v>0</v>
      </c>
      <c r="KWO18" s="224">
        <f t="shared" si="383"/>
        <v>0</v>
      </c>
      <c r="KWP18" s="224">
        <f t="shared" si="383"/>
        <v>0</v>
      </c>
      <c r="KWQ18" s="224">
        <f t="shared" si="383"/>
        <v>0</v>
      </c>
      <c r="KWR18" s="224">
        <f t="shared" si="383"/>
        <v>0</v>
      </c>
      <c r="KWS18" s="224">
        <f t="shared" si="383"/>
        <v>0</v>
      </c>
      <c r="KWT18" s="224">
        <f t="shared" si="383"/>
        <v>0</v>
      </c>
      <c r="KWU18" s="224">
        <f t="shared" si="383"/>
        <v>0</v>
      </c>
      <c r="KWV18" s="224">
        <f t="shared" si="383"/>
        <v>0</v>
      </c>
      <c r="KWW18" s="224">
        <f t="shared" si="383"/>
        <v>0</v>
      </c>
      <c r="KWX18" s="224">
        <f t="shared" si="383"/>
        <v>0</v>
      </c>
      <c r="KWY18" s="224">
        <f t="shared" si="383"/>
        <v>0</v>
      </c>
      <c r="KWZ18" s="224">
        <f t="shared" si="383"/>
        <v>0</v>
      </c>
      <c r="KXA18" s="224">
        <f t="shared" ref="KXA18:KZL18" si="384">SUM(KXA19:KXA21)</f>
        <v>0</v>
      </c>
      <c r="KXB18" s="224">
        <f t="shared" si="384"/>
        <v>0</v>
      </c>
      <c r="KXC18" s="224">
        <f t="shared" si="384"/>
        <v>0</v>
      </c>
      <c r="KXD18" s="224">
        <f t="shared" si="384"/>
        <v>0</v>
      </c>
      <c r="KXE18" s="224">
        <f t="shared" si="384"/>
        <v>0</v>
      </c>
      <c r="KXF18" s="224">
        <f t="shared" si="384"/>
        <v>0</v>
      </c>
      <c r="KXG18" s="224">
        <f t="shared" si="384"/>
        <v>0</v>
      </c>
      <c r="KXH18" s="224">
        <f t="shared" si="384"/>
        <v>0</v>
      </c>
      <c r="KXI18" s="224">
        <f t="shared" si="384"/>
        <v>0</v>
      </c>
      <c r="KXJ18" s="224">
        <f t="shared" si="384"/>
        <v>0</v>
      </c>
      <c r="KXK18" s="224">
        <f t="shared" si="384"/>
        <v>0</v>
      </c>
      <c r="KXL18" s="224">
        <f t="shared" si="384"/>
        <v>0</v>
      </c>
      <c r="KXM18" s="224">
        <f t="shared" si="384"/>
        <v>0</v>
      </c>
      <c r="KXN18" s="224">
        <f t="shared" si="384"/>
        <v>0</v>
      </c>
      <c r="KXO18" s="224">
        <f t="shared" si="384"/>
        <v>0</v>
      </c>
      <c r="KXP18" s="224">
        <f t="shared" si="384"/>
        <v>0</v>
      </c>
      <c r="KXQ18" s="224">
        <f t="shared" si="384"/>
        <v>0</v>
      </c>
      <c r="KXR18" s="224">
        <f t="shared" si="384"/>
        <v>0</v>
      </c>
      <c r="KXS18" s="224">
        <f t="shared" si="384"/>
        <v>0</v>
      </c>
      <c r="KXT18" s="224">
        <f t="shared" si="384"/>
        <v>0</v>
      </c>
      <c r="KXU18" s="224">
        <f t="shared" si="384"/>
        <v>0</v>
      </c>
      <c r="KXV18" s="224">
        <f t="shared" si="384"/>
        <v>0</v>
      </c>
      <c r="KXW18" s="224">
        <f t="shared" si="384"/>
        <v>0</v>
      </c>
      <c r="KXX18" s="224">
        <f t="shared" si="384"/>
        <v>0</v>
      </c>
      <c r="KXY18" s="224">
        <f t="shared" si="384"/>
        <v>0</v>
      </c>
      <c r="KXZ18" s="224">
        <f t="shared" si="384"/>
        <v>0</v>
      </c>
      <c r="KYA18" s="224">
        <f t="shared" si="384"/>
        <v>0</v>
      </c>
      <c r="KYB18" s="224">
        <f t="shared" si="384"/>
        <v>0</v>
      </c>
      <c r="KYC18" s="224">
        <f t="shared" si="384"/>
        <v>0</v>
      </c>
      <c r="KYD18" s="224">
        <f t="shared" si="384"/>
        <v>0</v>
      </c>
      <c r="KYE18" s="224">
        <f t="shared" si="384"/>
        <v>0</v>
      </c>
      <c r="KYF18" s="224">
        <f t="shared" si="384"/>
        <v>0</v>
      </c>
      <c r="KYG18" s="224">
        <f t="shared" si="384"/>
        <v>0</v>
      </c>
      <c r="KYH18" s="224">
        <f t="shared" si="384"/>
        <v>0</v>
      </c>
      <c r="KYI18" s="224">
        <f t="shared" si="384"/>
        <v>0</v>
      </c>
      <c r="KYJ18" s="224">
        <f t="shared" si="384"/>
        <v>0</v>
      </c>
      <c r="KYK18" s="224">
        <f t="shared" si="384"/>
        <v>0</v>
      </c>
      <c r="KYL18" s="224">
        <f t="shared" si="384"/>
        <v>0</v>
      </c>
      <c r="KYM18" s="224">
        <f t="shared" si="384"/>
        <v>0</v>
      </c>
      <c r="KYN18" s="224">
        <f t="shared" si="384"/>
        <v>0</v>
      </c>
      <c r="KYO18" s="224">
        <f t="shared" si="384"/>
        <v>0</v>
      </c>
      <c r="KYP18" s="224">
        <f t="shared" si="384"/>
        <v>0</v>
      </c>
      <c r="KYQ18" s="224">
        <f t="shared" si="384"/>
        <v>0</v>
      </c>
      <c r="KYR18" s="224">
        <f t="shared" si="384"/>
        <v>0</v>
      </c>
      <c r="KYS18" s="224">
        <f t="shared" si="384"/>
        <v>0</v>
      </c>
      <c r="KYT18" s="224">
        <f t="shared" si="384"/>
        <v>0</v>
      </c>
      <c r="KYU18" s="224">
        <f t="shared" si="384"/>
        <v>0</v>
      </c>
      <c r="KYV18" s="224">
        <f t="shared" si="384"/>
        <v>0</v>
      </c>
      <c r="KYW18" s="224">
        <f t="shared" si="384"/>
        <v>0</v>
      </c>
      <c r="KYX18" s="224">
        <f t="shared" si="384"/>
        <v>0</v>
      </c>
      <c r="KYY18" s="224">
        <f t="shared" si="384"/>
        <v>0</v>
      </c>
      <c r="KYZ18" s="224">
        <f t="shared" si="384"/>
        <v>0</v>
      </c>
      <c r="KZA18" s="224">
        <f t="shared" si="384"/>
        <v>0</v>
      </c>
      <c r="KZB18" s="224">
        <f t="shared" si="384"/>
        <v>0</v>
      </c>
      <c r="KZC18" s="224">
        <f t="shared" si="384"/>
        <v>0</v>
      </c>
      <c r="KZD18" s="224">
        <f t="shared" si="384"/>
        <v>0</v>
      </c>
      <c r="KZE18" s="224">
        <f t="shared" si="384"/>
        <v>0</v>
      </c>
      <c r="KZF18" s="224">
        <f t="shared" si="384"/>
        <v>0</v>
      </c>
      <c r="KZG18" s="224">
        <f t="shared" si="384"/>
        <v>0</v>
      </c>
      <c r="KZH18" s="224">
        <f t="shared" si="384"/>
        <v>0</v>
      </c>
      <c r="KZI18" s="224">
        <f t="shared" si="384"/>
        <v>0</v>
      </c>
      <c r="KZJ18" s="224">
        <f t="shared" si="384"/>
        <v>0</v>
      </c>
      <c r="KZK18" s="224">
        <f t="shared" si="384"/>
        <v>0</v>
      </c>
      <c r="KZL18" s="224">
        <f t="shared" si="384"/>
        <v>0</v>
      </c>
      <c r="KZM18" s="224">
        <f t="shared" ref="KZM18:LBX18" si="385">SUM(KZM19:KZM21)</f>
        <v>0</v>
      </c>
      <c r="KZN18" s="224">
        <f t="shared" si="385"/>
        <v>0</v>
      </c>
      <c r="KZO18" s="224">
        <f t="shared" si="385"/>
        <v>0</v>
      </c>
      <c r="KZP18" s="224">
        <f t="shared" si="385"/>
        <v>0</v>
      </c>
      <c r="KZQ18" s="224">
        <f t="shared" si="385"/>
        <v>0</v>
      </c>
      <c r="KZR18" s="224">
        <f t="shared" si="385"/>
        <v>0</v>
      </c>
      <c r="KZS18" s="224">
        <f t="shared" si="385"/>
        <v>0</v>
      </c>
      <c r="KZT18" s="224">
        <f t="shared" si="385"/>
        <v>0</v>
      </c>
      <c r="KZU18" s="224">
        <f t="shared" si="385"/>
        <v>0</v>
      </c>
      <c r="KZV18" s="224">
        <f t="shared" si="385"/>
        <v>0</v>
      </c>
      <c r="KZW18" s="224">
        <f t="shared" si="385"/>
        <v>0</v>
      </c>
      <c r="KZX18" s="224">
        <f t="shared" si="385"/>
        <v>0</v>
      </c>
      <c r="KZY18" s="224">
        <f t="shared" si="385"/>
        <v>0</v>
      </c>
      <c r="KZZ18" s="224">
        <f t="shared" si="385"/>
        <v>0</v>
      </c>
      <c r="LAA18" s="224">
        <f t="shared" si="385"/>
        <v>0</v>
      </c>
      <c r="LAB18" s="224">
        <f t="shared" si="385"/>
        <v>0</v>
      </c>
      <c r="LAC18" s="224">
        <f t="shared" si="385"/>
        <v>0</v>
      </c>
      <c r="LAD18" s="224">
        <f t="shared" si="385"/>
        <v>0</v>
      </c>
      <c r="LAE18" s="224">
        <f t="shared" si="385"/>
        <v>0</v>
      </c>
      <c r="LAF18" s="224">
        <f t="shared" si="385"/>
        <v>0</v>
      </c>
      <c r="LAG18" s="224">
        <f t="shared" si="385"/>
        <v>0</v>
      </c>
      <c r="LAH18" s="224">
        <f t="shared" si="385"/>
        <v>0</v>
      </c>
      <c r="LAI18" s="224">
        <f t="shared" si="385"/>
        <v>0</v>
      </c>
      <c r="LAJ18" s="224">
        <f t="shared" si="385"/>
        <v>0</v>
      </c>
      <c r="LAK18" s="224">
        <f t="shared" si="385"/>
        <v>0</v>
      </c>
      <c r="LAL18" s="224">
        <f t="shared" si="385"/>
        <v>0</v>
      </c>
      <c r="LAM18" s="224">
        <f t="shared" si="385"/>
        <v>0</v>
      </c>
      <c r="LAN18" s="224">
        <f t="shared" si="385"/>
        <v>0</v>
      </c>
      <c r="LAO18" s="224">
        <f t="shared" si="385"/>
        <v>0</v>
      </c>
      <c r="LAP18" s="224">
        <f t="shared" si="385"/>
        <v>0</v>
      </c>
      <c r="LAQ18" s="224">
        <f t="shared" si="385"/>
        <v>0</v>
      </c>
      <c r="LAR18" s="224">
        <f t="shared" si="385"/>
        <v>0</v>
      </c>
      <c r="LAS18" s="224">
        <f t="shared" si="385"/>
        <v>0</v>
      </c>
      <c r="LAT18" s="224">
        <f t="shared" si="385"/>
        <v>0</v>
      </c>
      <c r="LAU18" s="224">
        <f t="shared" si="385"/>
        <v>0</v>
      </c>
      <c r="LAV18" s="224">
        <f t="shared" si="385"/>
        <v>0</v>
      </c>
      <c r="LAW18" s="224">
        <f t="shared" si="385"/>
        <v>0</v>
      </c>
      <c r="LAX18" s="224">
        <f t="shared" si="385"/>
        <v>0</v>
      </c>
      <c r="LAY18" s="224">
        <f t="shared" si="385"/>
        <v>0</v>
      </c>
      <c r="LAZ18" s="224">
        <f t="shared" si="385"/>
        <v>0</v>
      </c>
      <c r="LBA18" s="224">
        <f t="shared" si="385"/>
        <v>0</v>
      </c>
      <c r="LBB18" s="224">
        <f t="shared" si="385"/>
        <v>0</v>
      </c>
      <c r="LBC18" s="224">
        <f t="shared" si="385"/>
        <v>0</v>
      </c>
      <c r="LBD18" s="224">
        <f t="shared" si="385"/>
        <v>0</v>
      </c>
      <c r="LBE18" s="224">
        <f t="shared" si="385"/>
        <v>0</v>
      </c>
      <c r="LBF18" s="224">
        <f t="shared" si="385"/>
        <v>0</v>
      </c>
      <c r="LBG18" s="224">
        <f t="shared" si="385"/>
        <v>0</v>
      </c>
      <c r="LBH18" s="224">
        <f t="shared" si="385"/>
        <v>0</v>
      </c>
      <c r="LBI18" s="224">
        <f t="shared" si="385"/>
        <v>0</v>
      </c>
      <c r="LBJ18" s="224">
        <f t="shared" si="385"/>
        <v>0</v>
      </c>
      <c r="LBK18" s="224">
        <f t="shared" si="385"/>
        <v>0</v>
      </c>
      <c r="LBL18" s="224">
        <f t="shared" si="385"/>
        <v>0</v>
      </c>
      <c r="LBM18" s="224">
        <f t="shared" si="385"/>
        <v>0</v>
      </c>
      <c r="LBN18" s="224">
        <f t="shared" si="385"/>
        <v>0</v>
      </c>
      <c r="LBO18" s="224">
        <f t="shared" si="385"/>
        <v>0</v>
      </c>
      <c r="LBP18" s="224">
        <f t="shared" si="385"/>
        <v>0</v>
      </c>
      <c r="LBQ18" s="224">
        <f t="shared" si="385"/>
        <v>0</v>
      </c>
      <c r="LBR18" s="224">
        <f t="shared" si="385"/>
        <v>0</v>
      </c>
      <c r="LBS18" s="224">
        <f t="shared" si="385"/>
        <v>0</v>
      </c>
      <c r="LBT18" s="224">
        <f t="shared" si="385"/>
        <v>0</v>
      </c>
      <c r="LBU18" s="224">
        <f t="shared" si="385"/>
        <v>0</v>
      </c>
      <c r="LBV18" s="224">
        <f t="shared" si="385"/>
        <v>0</v>
      </c>
      <c r="LBW18" s="224">
        <f t="shared" si="385"/>
        <v>0</v>
      </c>
      <c r="LBX18" s="224">
        <f t="shared" si="385"/>
        <v>0</v>
      </c>
      <c r="LBY18" s="224">
        <f t="shared" ref="LBY18:LEJ18" si="386">SUM(LBY19:LBY21)</f>
        <v>0</v>
      </c>
      <c r="LBZ18" s="224">
        <f t="shared" si="386"/>
        <v>0</v>
      </c>
      <c r="LCA18" s="224">
        <f t="shared" si="386"/>
        <v>0</v>
      </c>
      <c r="LCB18" s="224">
        <f t="shared" si="386"/>
        <v>0</v>
      </c>
      <c r="LCC18" s="224">
        <f t="shared" si="386"/>
        <v>0</v>
      </c>
      <c r="LCD18" s="224">
        <f t="shared" si="386"/>
        <v>0</v>
      </c>
      <c r="LCE18" s="224">
        <f t="shared" si="386"/>
        <v>0</v>
      </c>
      <c r="LCF18" s="224">
        <f t="shared" si="386"/>
        <v>0</v>
      </c>
      <c r="LCG18" s="224">
        <f t="shared" si="386"/>
        <v>0</v>
      </c>
      <c r="LCH18" s="224">
        <f t="shared" si="386"/>
        <v>0</v>
      </c>
      <c r="LCI18" s="224">
        <f t="shared" si="386"/>
        <v>0</v>
      </c>
      <c r="LCJ18" s="224">
        <f t="shared" si="386"/>
        <v>0</v>
      </c>
      <c r="LCK18" s="224">
        <f t="shared" si="386"/>
        <v>0</v>
      </c>
      <c r="LCL18" s="224">
        <f t="shared" si="386"/>
        <v>0</v>
      </c>
      <c r="LCM18" s="224">
        <f t="shared" si="386"/>
        <v>0</v>
      </c>
      <c r="LCN18" s="224">
        <f t="shared" si="386"/>
        <v>0</v>
      </c>
      <c r="LCO18" s="224">
        <f t="shared" si="386"/>
        <v>0</v>
      </c>
      <c r="LCP18" s="224">
        <f t="shared" si="386"/>
        <v>0</v>
      </c>
      <c r="LCQ18" s="224">
        <f t="shared" si="386"/>
        <v>0</v>
      </c>
      <c r="LCR18" s="224">
        <f t="shared" si="386"/>
        <v>0</v>
      </c>
      <c r="LCS18" s="224">
        <f t="shared" si="386"/>
        <v>0</v>
      </c>
      <c r="LCT18" s="224">
        <f t="shared" si="386"/>
        <v>0</v>
      </c>
      <c r="LCU18" s="224">
        <f t="shared" si="386"/>
        <v>0</v>
      </c>
      <c r="LCV18" s="224">
        <f t="shared" si="386"/>
        <v>0</v>
      </c>
      <c r="LCW18" s="224">
        <f t="shared" si="386"/>
        <v>0</v>
      </c>
      <c r="LCX18" s="224">
        <f t="shared" si="386"/>
        <v>0</v>
      </c>
      <c r="LCY18" s="224">
        <f t="shared" si="386"/>
        <v>0</v>
      </c>
      <c r="LCZ18" s="224">
        <f t="shared" si="386"/>
        <v>0</v>
      </c>
      <c r="LDA18" s="224">
        <f t="shared" si="386"/>
        <v>0</v>
      </c>
      <c r="LDB18" s="224">
        <f t="shared" si="386"/>
        <v>0</v>
      </c>
      <c r="LDC18" s="224">
        <f t="shared" si="386"/>
        <v>0</v>
      </c>
      <c r="LDD18" s="224">
        <f t="shared" si="386"/>
        <v>0</v>
      </c>
      <c r="LDE18" s="224">
        <f t="shared" si="386"/>
        <v>0</v>
      </c>
      <c r="LDF18" s="224">
        <f t="shared" si="386"/>
        <v>0</v>
      </c>
      <c r="LDG18" s="224">
        <f t="shared" si="386"/>
        <v>0</v>
      </c>
      <c r="LDH18" s="224">
        <f t="shared" si="386"/>
        <v>0</v>
      </c>
      <c r="LDI18" s="224">
        <f t="shared" si="386"/>
        <v>0</v>
      </c>
      <c r="LDJ18" s="224">
        <f t="shared" si="386"/>
        <v>0</v>
      </c>
      <c r="LDK18" s="224">
        <f t="shared" si="386"/>
        <v>0</v>
      </c>
      <c r="LDL18" s="224">
        <f t="shared" si="386"/>
        <v>0</v>
      </c>
      <c r="LDM18" s="224">
        <f t="shared" si="386"/>
        <v>0</v>
      </c>
      <c r="LDN18" s="224">
        <f t="shared" si="386"/>
        <v>0</v>
      </c>
      <c r="LDO18" s="224">
        <f t="shared" si="386"/>
        <v>0</v>
      </c>
      <c r="LDP18" s="224">
        <f t="shared" si="386"/>
        <v>0</v>
      </c>
      <c r="LDQ18" s="224">
        <f t="shared" si="386"/>
        <v>0</v>
      </c>
      <c r="LDR18" s="224">
        <f t="shared" si="386"/>
        <v>0</v>
      </c>
      <c r="LDS18" s="224">
        <f t="shared" si="386"/>
        <v>0</v>
      </c>
      <c r="LDT18" s="224">
        <f t="shared" si="386"/>
        <v>0</v>
      </c>
      <c r="LDU18" s="224">
        <f t="shared" si="386"/>
        <v>0</v>
      </c>
      <c r="LDV18" s="224">
        <f t="shared" si="386"/>
        <v>0</v>
      </c>
      <c r="LDW18" s="224">
        <f t="shared" si="386"/>
        <v>0</v>
      </c>
      <c r="LDX18" s="224">
        <f t="shared" si="386"/>
        <v>0</v>
      </c>
      <c r="LDY18" s="224">
        <f t="shared" si="386"/>
        <v>0</v>
      </c>
      <c r="LDZ18" s="224">
        <f t="shared" si="386"/>
        <v>0</v>
      </c>
      <c r="LEA18" s="224">
        <f t="shared" si="386"/>
        <v>0</v>
      </c>
      <c r="LEB18" s="224">
        <f t="shared" si="386"/>
        <v>0</v>
      </c>
      <c r="LEC18" s="224">
        <f t="shared" si="386"/>
        <v>0</v>
      </c>
      <c r="LED18" s="224">
        <f t="shared" si="386"/>
        <v>0</v>
      </c>
      <c r="LEE18" s="224">
        <f t="shared" si="386"/>
        <v>0</v>
      </c>
      <c r="LEF18" s="224">
        <f t="shared" si="386"/>
        <v>0</v>
      </c>
      <c r="LEG18" s="224">
        <f t="shared" si="386"/>
        <v>0</v>
      </c>
      <c r="LEH18" s="224">
        <f t="shared" si="386"/>
        <v>0</v>
      </c>
      <c r="LEI18" s="224">
        <f t="shared" si="386"/>
        <v>0</v>
      </c>
      <c r="LEJ18" s="224">
        <f t="shared" si="386"/>
        <v>0</v>
      </c>
      <c r="LEK18" s="224">
        <f t="shared" ref="LEK18:LGV18" si="387">SUM(LEK19:LEK21)</f>
        <v>0</v>
      </c>
      <c r="LEL18" s="224">
        <f t="shared" si="387"/>
        <v>0</v>
      </c>
      <c r="LEM18" s="224">
        <f t="shared" si="387"/>
        <v>0</v>
      </c>
      <c r="LEN18" s="224">
        <f t="shared" si="387"/>
        <v>0</v>
      </c>
      <c r="LEO18" s="224">
        <f t="shared" si="387"/>
        <v>0</v>
      </c>
      <c r="LEP18" s="224">
        <f t="shared" si="387"/>
        <v>0</v>
      </c>
      <c r="LEQ18" s="224">
        <f t="shared" si="387"/>
        <v>0</v>
      </c>
      <c r="LER18" s="224">
        <f t="shared" si="387"/>
        <v>0</v>
      </c>
      <c r="LES18" s="224">
        <f t="shared" si="387"/>
        <v>0</v>
      </c>
      <c r="LET18" s="224">
        <f t="shared" si="387"/>
        <v>0</v>
      </c>
      <c r="LEU18" s="224">
        <f t="shared" si="387"/>
        <v>0</v>
      </c>
      <c r="LEV18" s="224">
        <f t="shared" si="387"/>
        <v>0</v>
      </c>
      <c r="LEW18" s="224">
        <f t="shared" si="387"/>
        <v>0</v>
      </c>
      <c r="LEX18" s="224">
        <f t="shared" si="387"/>
        <v>0</v>
      </c>
      <c r="LEY18" s="224">
        <f t="shared" si="387"/>
        <v>0</v>
      </c>
      <c r="LEZ18" s="224">
        <f t="shared" si="387"/>
        <v>0</v>
      </c>
      <c r="LFA18" s="224">
        <f t="shared" si="387"/>
        <v>0</v>
      </c>
      <c r="LFB18" s="224">
        <f t="shared" si="387"/>
        <v>0</v>
      </c>
      <c r="LFC18" s="224">
        <f t="shared" si="387"/>
        <v>0</v>
      </c>
      <c r="LFD18" s="224">
        <f t="shared" si="387"/>
        <v>0</v>
      </c>
      <c r="LFE18" s="224">
        <f t="shared" si="387"/>
        <v>0</v>
      </c>
      <c r="LFF18" s="224">
        <f t="shared" si="387"/>
        <v>0</v>
      </c>
      <c r="LFG18" s="224">
        <f t="shared" si="387"/>
        <v>0</v>
      </c>
      <c r="LFH18" s="224">
        <f t="shared" si="387"/>
        <v>0</v>
      </c>
      <c r="LFI18" s="224">
        <f t="shared" si="387"/>
        <v>0</v>
      </c>
      <c r="LFJ18" s="224">
        <f t="shared" si="387"/>
        <v>0</v>
      </c>
      <c r="LFK18" s="224">
        <f t="shared" si="387"/>
        <v>0</v>
      </c>
      <c r="LFL18" s="224">
        <f t="shared" si="387"/>
        <v>0</v>
      </c>
      <c r="LFM18" s="224">
        <f t="shared" si="387"/>
        <v>0</v>
      </c>
      <c r="LFN18" s="224">
        <f t="shared" si="387"/>
        <v>0</v>
      </c>
      <c r="LFO18" s="224">
        <f t="shared" si="387"/>
        <v>0</v>
      </c>
      <c r="LFP18" s="224">
        <f t="shared" si="387"/>
        <v>0</v>
      </c>
      <c r="LFQ18" s="224">
        <f t="shared" si="387"/>
        <v>0</v>
      </c>
      <c r="LFR18" s="224">
        <f t="shared" si="387"/>
        <v>0</v>
      </c>
      <c r="LFS18" s="224">
        <f t="shared" si="387"/>
        <v>0</v>
      </c>
      <c r="LFT18" s="224">
        <f t="shared" si="387"/>
        <v>0</v>
      </c>
      <c r="LFU18" s="224">
        <f t="shared" si="387"/>
        <v>0</v>
      </c>
      <c r="LFV18" s="224">
        <f t="shared" si="387"/>
        <v>0</v>
      </c>
      <c r="LFW18" s="224">
        <f t="shared" si="387"/>
        <v>0</v>
      </c>
      <c r="LFX18" s="224">
        <f t="shared" si="387"/>
        <v>0</v>
      </c>
      <c r="LFY18" s="224">
        <f t="shared" si="387"/>
        <v>0</v>
      </c>
      <c r="LFZ18" s="224">
        <f t="shared" si="387"/>
        <v>0</v>
      </c>
      <c r="LGA18" s="224">
        <f t="shared" si="387"/>
        <v>0</v>
      </c>
      <c r="LGB18" s="224">
        <f t="shared" si="387"/>
        <v>0</v>
      </c>
      <c r="LGC18" s="224">
        <f t="shared" si="387"/>
        <v>0</v>
      </c>
      <c r="LGD18" s="224">
        <f t="shared" si="387"/>
        <v>0</v>
      </c>
      <c r="LGE18" s="224">
        <f t="shared" si="387"/>
        <v>0</v>
      </c>
      <c r="LGF18" s="224">
        <f t="shared" si="387"/>
        <v>0</v>
      </c>
      <c r="LGG18" s="224">
        <f t="shared" si="387"/>
        <v>0</v>
      </c>
      <c r="LGH18" s="224">
        <f t="shared" si="387"/>
        <v>0</v>
      </c>
      <c r="LGI18" s="224">
        <f t="shared" si="387"/>
        <v>0</v>
      </c>
      <c r="LGJ18" s="224">
        <f t="shared" si="387"/>
        <v>0</v>
      </c>
      <c r="LGK18" s="224">
        <f t="shared" si="387"/>
        <v>0</v>
      </c>
      <c r="LGL18" s="224">
        <f t="shared" si="387"/>
        <v>0</v>
      </c>
      <c r="LGM18" s="224">
        <f t="shared" si="387"/>
        <v>0</v>
      </c>
      <c r="LGN18" s="224">
        <f t="shared" si="387"/>
        <v>0</v>
      </c>
      <c r="LGO18" s="224">
        <f t="shared" si="387"/>
        <v>0</v>
      </c>
      <c r="LGP18" s="224">
        <f t="shared" si="387"/>
        <v>0</v>
      </c>
      <c r="LGQ18" s="224">
        <f t="shared" si="387"/>
        <v>0</v>
      </c>
      <c r="LGR18" s="224">
        <f t="shared" si="387"/>
        <v>0</v>
      </c>
      <c r="LGS18" s="224">
        <f t="shared" si="387"/>
        <v>0</v>
      </c>
      <c r="LGT18" s="224">
        <f t="shared" si="387"/>
        <v>0</v>
      </c>
      <c r="LGU18" s="224">
        <f t="shared" si="387"/>
        <v>0</v>
      </c>
      <c r="LGV18" s="224">
        <f t="shared" si="387"/>
        <v>0</v>
      </c>
      <c r="LGW18" s="224">
        <f t="shared" ref="LGW18:LJH18" si="388">SUM(LGW19:LGW21)</f>
        <v>0</v>
      </c>
      <c r="LGX18" s="224">
        <f t="shared" si="388"/>
        <v>0</v>
      </c>
      <c r="LGY18" s="224">
        <f t="shared" si="388"/>
        <v>0</v>
      </c>
      <c r="LGZ18" s="224">
        <f t="shared" si="388"/>
        <v>0</v>
      </c>
      <c r="LHA18" s="224">
        <f t="shared" si="388"/>
        <v>0</v>
      </c>
      <c r="LHB18" s="224">
        <f t="shared" si="388"/>
        <v>0</v>
      </c>
      <c r="LHC18" s="224">
        <f t="shared" si="388"/>
        <v>0</v>
      </c>
      <c r="LHD18" s="224">
        <f t="shared" si="388"/>
        <v>0</v>
      </c>
      <c r="LHE18" s="224">
        <f t="shared" si="388"/>
        <v>0</v>
      </c>
      <c r="LHF18" s="224">
        <f t="shared" si="388"/>
        <v>0</v>
      </c>
      <c r="LHG18" s="224">
        <f t="shared" si="388"/>
        <v>0</v>
      </c>
      <c r="LHH18" s="224">
        <f t="shared" si="388"/>
        <v>0</v>
      </c>
      <c r="LHI18" s="224">
        <f t="shared" si="388"/>
        <v>0</v>
      </c>
      <c r="LHJ18" s="224">
        <f t="shared" si="388"/>
        <v>0</v>
      </c>
      <c r="LHK18" s="224">
        <f t="shared" si="388"/>
        <v>0</v>
      </c>
      <c r="LHL18" s="224">
        <f t="shared" si="388"/>
        <v>0</v>
      </c>
      <c r="LHM18" s="224">
        <f t="shared" si="388"/>
        <v>0</v>
      </c>
      <c r="LHN18" s="224">
        <f t="shared" si="388"/>
        <v>0</v>
      </c>
      <c r="LHO18" s="224">
        <f t="shared" si="388"/>
        <v>0</v>
      </c>
      <c r="LHP18" s="224">
        <f t="shared" si="388"/>
        <v>0</v>
      </c>
      <c r="LHQ18" s="224">
        <f t="shared" si="388"/>
        <v>0</v>
      </c>
      <c r="LHR18" s="224">
        <f t="shared" si="388"/>
        <v>0</v>
      </c>
      <c r="LHS18" s="224">
        <f t="shared" si="388"/>
        <v>0</v>
      </c>
      <c r="LHT18" s="224">
        <f t="shared" si="388"/>
        <v>0</v>
      </c>
      <c r="LHU18" s="224">
        <f t="shared" si="388"/>
        <v>0</v>
      </c>
      <c r="LHV18" s="224">
        <f t="shared" si="388"/>
        <v>0</v>
      </c>
      <c r="LHW18" s="224">
        <f t="shared" si="388"/>
        <v>0</v>
      </c>
      <c r="LHX18" s="224">
        <f t="shared" si="388"/>
        <v>0</v>
      </c>
      <c r="LHY18" s="224">
        <f t="shared" si="388"/>
        <v>0</v>
      </c>
      <c r="LHZ18" s="224">
        <f t="shared" si="388"/>
        <v>0</v>
      </c>
      <c r="LIA18" s="224">
        <f t="shared" si="388"/>
        <v>0</v>
      </c>
      <c r="LIB18" s="224">
        <f t="shared" si="388"/>
        <v>0</v>
      </c>
      <c r="LIC18" s="224">
        <f t="shared" si="388"/>
        <v>0</v>
      </c>
      <c r="LID18" s="224">
        <f t="shared" si="388"/>
        <v>0</v>
      </c>
      <c r="LIE18" s="224">
        <f t="shared" si="388"/>
        <v>0</v>
      </c>
      <c r="LIF18" s="224">
        <f t="shared" si="388"/>
        <v>0</v>
      </c>
      <c r="LIG18" s="224">
        <f t="shared" si="388"/>
        <v>0</v>
      </c>
      <c r="LIH18" s="224">
        <f t="shared" si="388"/>
        <v>0</v>
      </c>
      <c r="LII18" s="224">
        <f t="shared" si="388"/>
        <v>0</v>
      </c>
      <c r="LIJ18" s="224">
        <f t="shared" si="388"/>
        <v>0</v>
      </c>
      <c r="LIK18" s="224">
        <f t="shared" si="388"/>
        <v>0</v>
      </c>
      <c r="LIL18" s="224">
        <f t="shared" si="388"/>
        <v>0</v>
      </c>
      <c r="LIM18" s="224">
        <f t="shared" si="388"/>
        <v>0</v>
      </c>
      <c r="LIN18" s="224">
        <f t="shared" si="388"/>
        <v>0</v>
      </c>
      <c r="LIO18" s="224">
        <f t="shared" si="388"/>
        <v>0</v>
      </c>
      <c r="LIP18" s="224">
        <f t="shared" si="388"/>
        <v>0</v>
      </c>
      <c r="LIQ18" s="224">
        <f t="shared" si="388"/>
        <v>0</v>
      </c>
      <c r="LIR18" s="224">
        <f t="shared" si="388"/>
        <v>0</v>
      </c>
      <c r="LIS18" s="224">
        <f t="shared" si="388"/>
        <v>0</v>
      </c>
      <c r="LIT18" s="224">
        <f t="shared" si="388"/>
        <v>0</v>
      </c>
      <c r="LIU18" s="224">
        <f t="shared" si="388"/>
        <v>0</v>
      </c>
      <c r="LIV18" s="224">
        <f t="shared" si="388"/>
        <v>0</v>
      </c>
      <c r="LIW18" s="224">
        <f t="shared" si="388"/>
        <v>0</v>
      </c>
      <c r="LIX18" s="224">
        <f t="shared" si="388"/>
        <v>0</v>
      </c>
      <c r="LIY18" s="224">
        <f t="shared" si="388"/>
        <v>0</v>
      </c>
      <c r="LIZ18" s="224">
        <f t="shared" si="388"/>
        <v>0</v>
      </c>
      <c r="LJA18" s="224">
        <f t="shared" si="388"/>
        <v>0</v>
      </c>
      <c r="LJB18" s="224">
        <f t="shared" si="388"/>
        <v>0</v>
      </c>
      <c r="LJC18" s="224">
        <f t="shared" si="388"/>
        <v>0</v>
      </c>
      <c r="LJD18" s="224">
        <f t="shared" si="388"/>
        <v>0</v>
      </c>
      <c r="LJE18" s="224">
        <f t="shared" si="388"/>
        <v>0</v>
      </c>
      <c r="LJF18" s="224">
        <f t="shared" si="388"/>
        <v>0</v>
      </c>
      <c r="LJG18" s="224">
        <f t="shared" si="388"/>
        <v>0</v>
      </c>
      <c r="LJH18" s="224">
        <f t="shared" si="388"/>
        <v>0</v>
      </c>
      <c r="LJI18" s="224">
        <f t="shared" ref="LJI18:LLT18" si="389">SUM(LJI19:LJI21)</f>
        <v>0</v>
      </c>
      <c r="LJJ18" s="224">
        <f t="shared" si="389"/>
        <v>0</v>
      </c>
      <c r="LJK18" s="224">
        <f t="shared" si="389"/>
        <v>0</v>
      </c>
      <c r="LJL18" s="224">
        <f t="shared" si="389"/>
        <v>0</v>
      </c>
      <c r="LJM18" s="224">
        <f t="shared" si="389"/>
        <v>0</v>
      </c>
      <c r="LJN18" s="224">
        <f t="shared" si="389"/>
        <v>0</v>
      </c>
      <c r="LJO18" s="224">
        <f t="shared" si="389"/>
        <v>0</v>
      </c>
      <c r="LJP18" s="224">
        <f t="shared" si="389"/>
        <v>0</v>
      </c>
      <c r="LJQ18" s="224">
        <f t="shared" si="389"/>
        <v>0</v>
      </c>
      <c r="LJR18" s="224">
        <f t="shared" si="389"/>
        <v>0</v>
      </c>
      <c r="LJS18" s="224">
        <f t="shared" si="389"/>
        <v>0</v>
      </c>
      <c r="LJT18" s="224">
        <f t="shared" si="389"/>
        <v>0</v>
      </c>
      <c r="LJU18" s="224">
        <f t="shared" si="389"/>
        <v>0</v>
      </c>
      <c r="LJV18" s="224">
        <f t="shared" si="389"/>
        <v>0</v>
      </c>
      <c r="LJW18" s="224">
        <f t="shared" si="389"/>
        <v>0</v>
      </c>
      <c r="LJX18" s="224">
        <f t="shared" si="389"/>
        <v>0</v>
      </c>
      <c r="LJY18" s="224">
        <f t="shared" si="389"/>
        <v>0</v>
      </c>
      <c r="LJZ18" s="224">
        <f t="shared" si="389"/>
        <v>0</v>
      </c>
      <c r="LKA18" s="224">
        <f t="shared" si="389"/>
        <v>0</v>
      </c>
      <c r="LKB18" s="224">
        <f t="shared" si="389"/>
        <v>0</v>
      </c>
      <c r="LKC18" s="224">
        <f t="shared" si="389"/>
        <v>0</v>
      </c>
      <c r="LKD18" s="224">
        <f t="shared" si="389"/>
        <v>0</v>
      </c>
      <c r="LKE18" s="224">
        <f t="shared" si="389"/>
        <v>0</v>
      </c>
      <c r="LKF18" s="224">
        <f t="shared" si="389"/>
        <v>0</v>
      </c>
      <c r="LKG18" s="224">
        <f t="shared" si="389"/>
        <v>0</v>
      </c>
      <c r="LKH18" s="224">
        <f t="shared" si="389"/>
        <v>0</v>
      </c>
      <c r="LKI18" s="224">
        <f t="shared" si="389"/>
        <v>0</v>
      </c>
      <c r="LKJ18" s="224">
        <f t="shared" si="389"/>
        <v>0</v>
      </c>
      <c r="LKK18" s="224">
        <f t="shared" si="389"/>
        <v>0</v>
      </c>
      <c r="LKL18" s="224">
        <f t="shared" si="389"/>
        <v>0</v>
      </c>
      <c r="LKM18" s="224">
        <f t="shared" si="389"/>
        <v>0</v>
      </c>
      <c r="LKN18" s="224">
        <f t="shared" si="389"/>
        <v>0</v>
      </c>
      <c r="LKO18" s="224">
        <f t="shared" si="389"/>
        <v>0</v>
      </c>
      <c r="LKP18" s="224">
        <f t="shared" si="389"/>
        <v>0</v>
      </c>
      <c r="LKQ18" s="224">
        <f t="shared" si="389"/>
        <v>0</v>
      </c>
      <c r="LKR18" s="224">
        <f t="shared" si="389"/>
        <v>0</v>
      </c>
      <c r="LKS18" s="224">
        <f t="shared" si="389"/>
        <v>0</v>
      </c>
      <c r="LKT18" s="224">
        <f t="shared" si="389"/>
        <v>0</v>
      </c>
      <c r="LKU18" s="224">
        <f t="shared" si="389"/>
        <v>0</v>
      </c>
      <c r="LKV18" s="224">
        <f t="shared" si="389"/>
        <v>0</v>
      </c>
      <c r="LKW18" s="224">
        <f t="shared" si="389"/>
        <v>0</v>
      </c>
      <c r="LKX18" s="224">
        <f t="shared" si="389"/>
        <v>0</v>
      </c>
      <c r="LKY18" s="224">
        <f t="shared" si="389"/>
        <v>0</v>
      </c>
      <c r="LKZ18" s="224">
        <f t="shared" si="389"/>
        <v>0</v>
      </c>
      <c r="LLA18" s="224">
        <f t="shared" si="389"/>
        <v>0</v>
      </c>
      <c r="LLB18" s="224">
        <f t="shared" si="389"/>
        <v>0</v>
      </c>
      <c r="LLC18" s="224">
        <f t="shared" si="389"/>
        <v>0</v>
      </c>
      <c r="LLD18" s="224">
        <f t="shared" si="389"/>
        <v>0</v>
      </c>
      <c r="LLE18" s="224">
        <f t="shared" si="389"/>
        <v>0</v>
      </c>
      <c r="LLF18" s="224">
        <f t="shared" si="389"/>
        <v>0</v>
      </c>
      <c r="LLG18" s="224">
        <f t="shared" si="389"/>
        <v>0</v>
      </c>
      <c r="LLH18" s="224">
        <f t="shared" si="389"/>
        <v>0</v>
      </c>
      <c r="LLI18" s="224">
        <f t="shared" si="389"/>
        <v>0</v>
      </c>
      <c r="LLJ18" s="224">
        <f t="shared" si="389"/>
        <v>0</v>
      </c>
      <c r="LLK18" s="224">
        <f t="shared" si="389"/>
        <v>0</v>
      </c>
      <c r="LLL18" s="224">
        <f t="shared" si="389"/>
        <v>0</v>
      </c>
      <c r="LLM18" s="224">
        <f t="shared" si="389"/>
        <v>0</v>
      </c>
      <c r="LLN18" s="224">
        <f t="shared" si="389"/>
        <v>0</v>
      </c>
      <c r="LLO18" s="224">
        <f t="shared" si="389"/>
        <v>0</v>
      </c>
      <c r="LLP18" s="224">
        <f t="shared" si="389"/>
        <v>0</v>
      </c>
      <c r="LLQ18" s="224">
        <f t="shared" si="389"/>
        <v>0</v>
      </c>
      <c r="LLR18" s="224">
        <f t="shared" si="389"/>
        <v>0</v>
      </c>
      <c r="LLS18" s="224">
        <f t="shared" si="389"/>
        <v>0</v>
      </c>
      <c r="LLT18" s="224">
        <f t="shared" si="389"/>
        <v>0</v>
      </c>
      <c r="LLU18" s="224">
        <f t="shared" ref="LLU18:LOF18" si="390">SUM(LLU19:LLU21)</f>
        <v>0</v>
      </c>
      <c r="LLV18" s="224">
        <f t="shared" si="390"/>
        <v>0</v>
      </c>
      <c r="LLW18" s="224">
        <f t="shared" si="390"/>
        <v>0</v>
      </c>
      <c r="LLX18" s="224">
        <f t="shared" si="390"/>
        <v>0</v>
      </c>
      <c r="LLY18" s="224">
        <f t="shared" si="390"/>
        <v>0</v>
      </c>
      <c r="LLZ18" s="224">
        <f t="shared" si="390"/>
        <v>0</v>
      </c>
      <c r="LMA18" s="224">
        <f t="shared" si="390"/>
        <v>0</v>
      </c>
      <c r="LMB18" s="224">
        <f t="shared" si="390"/>
        <v>0</v>
      </c>
      <c r="LMC18" s="224">
        <f t="shared" si="390"/>
        <v>0</v>
      </c>
      <c r="LMD18" s="224">
        <f t="shared" si="390"/>
        <v>0</v>
      </c>
      <c r="LME18" s="224">
        <f t="shared" si="390"/>
        <v>0</v>
      </c>
      <c r="LMF18" s="224">
        <f t="shared" si="390"/>
        <v>0</v>
      </c>
      <c r="LMG18" s="224">
        <f t="shared" si="390"/>
        <v>0</v>
      </c>
      <c r="LMH18" s="224">
        <f t="shared" si="390"/>
        <v>0</v>
      </c>
      <c r="LMI18" s="224">
        <f t="shared" si="390"/>
        <v>0</v>
      </c>
      <c r="LMJ18" s="224">
        <f t="shared" si="390"/>
        <v>0</v>
      </c>
      <c r="LMK18" s="224">
        <f t="shared" si="390"/>
        <v>0</v>
      </c>
      <c r="LML18" s="224">
        <f t="shared" si="390"/>
        <v>0</v>
      </c>
      <c r="LMM18" s="224">
        <f t="shared" si="390"/>
        <v>0</v>
      </c>
      <c r="LMN18" s="224">
        <f t="shared" si="390"/>
        <v>0</v>
      </c>
      <c r="LMO18" s="224">
        <f t="shared" si="390"/>
        <v>0</v>
      </c>
      <c r="LMP18" s="224">
        <f t="shared" si="390"/>
        <v>0</v>
      </c>
      <c r="LMQ18" s="224">
        <f t="shared" si="390"/>
        <v>0</v>
      </c>
      <c r="LMR18" s="224">
        <f t="shared" si="390"/>
        <v>0</v>
      </c>
      <c r="LMS18" s="224">
        <f t="shared" si="390"/>
        <v>0</v>
      </c>
      <c r="LMT18" s="224">
        <f t="shared" si="390"/>
        <v>0</v>
      </c>
      <c r="LMU18" s="224">
        <f t="shared" si="390"/>
        <v>0</v>
      </c>
      <c r="LMV18" s="224">
        <f t="shared" si="390"/>
        <v>0</v>
      </c>
      <c r="LMW18" s="224">
        <f t="shared" si="390"/>
        <v>0</v>
      </c>
      <c r="LMX18" s="224">
        <f t="shared" si="390"/>
        <v>0</v>
      </c>
      <c r="LMY18" s="224">
        <f t="shared" si="390"/>
        <v>0</v>
      </c>
      <c r="LMZ18" s="224">
        <f t="shared" si="390"/>
        <v>0</v>
      </c>
      <c r="LNA18" s="224">
        <f t="shared" si="390"/>
        <v>0</v>
      </c>
      <c r="LNB18" s="224">
        <f t="shared" si="390"/>
        <v>0</v>
      </c>
      <c r="LNC18" s="224">
        <f t="shared" si="390"/>
        <v>0</v>
      </c>
      <c r="LND18" s="224">
        <f t="shared" si="390"/>
        <v>0</v>
      </c>
      <c r="LNE18" s="224">
        <f t="shared" si="390"/>
        <v>0</v>
      </c>
      <c r="LNF18" s="224">
        <f t="shared" si="390"/>
        <v>0</v>
      </c>
      <c r="LNG18" s="224">
        <f t="shared" si="390"/>
        <v>0</v>
      </c>
      <c r="LNH18" s="224">
        <f t="shared" si="390"/>
        <v>0</v>
      </c>
      <c r="LNI18" s="224">
        <f t="shared" si="390"/>
        <v>0</v>
      </c>
      <c r="LNJ18" s="224">
        <f t="shared" si="390"/>
        <v>0</v>
      </c>
      <c r="LNK18" s="224">
        <f t="shared" si="390"/>
        <v>0</v>
      </c>
      <c r="LNL18" s="224">
        <f t="shared" si="390"/>
        <v>0</v>
      </c>
      <c r="LNM18" s="224">
        <f t="shared" si="390"/>
        <v>0</v>
      </c>
      <c r="LNN18" s="224">
        <f t="shared" si="390"/>
        <v>0</v>
      </c>
      <c r="LNO18" s="224">
        <f t="shared" si="390"/>
        <v>0</v>
      </c>
      <c r="LNP18" s="224">
        <f t="shared" si="390"/>
        <v>0</v>
      </c>
      <c r="LNQ18" s="224">
        <f t="shared" si="390"/>
        <v>0</v>
      </c>
      <c r="LNR18" s="224">
        <f t="shared" si="390"/>
        <v>0</v>
      </c>
      <c r="LNS18" s="224">
        <f t="shared" si="390"/>
        <v>0</v>
      </c>
      <c r="LNT18" s="224">
        <f t="shared" si="390"/>
        <v>0</v>
      </c>
      <c r="LNU18" s="224">
        <f t="shared" si="390"/>
        <v>0</v>
      </c>
      <c r="LNV18" s="224">
        <f t="shared" si="390"/>
        <v>0</v>
      </c>
      <c r="LNW18" s="224">
        <f t="shared" si="390"/>
        <v>0</v>
      </c>
      <c r="LNX18" s="224">
        <f t="shared" si="390"/>
        <v>0</v>
      </c>
      <c r="LNY18" s="224">
        <f t="shared" si="390"/>
        <v>0</v>
      </c>
      <c r="LNZ18" s="224">
        <f t="shared" si="390"/>
        <v>0</v>
      </c>
      <c r="LOA18" s="224">
        <f t="shared" si="390"/>
        <v>0</v>
      </c>
      <c r="LOB18" s="224">
        <f t="shared" si="390"/>
        <v>0</v>
      </c>
      <c r="LOC18" s="224">
        <f t="shared" si="390"/>
        <v>0</v>
      </c>
      <c r="LOD18" s="224">
        <f t="shared" si="390"/>
        <v>0</v>
      </c>
      <c r="LOE18" s="224">
        <f t="shared" si="390"/>
        <v>0</v>
      </c>
      <c r="LOF18" s="224">
        <f t="shared" si="390"/>
        <v>0</v>
      </c>
      <c r="LOG18" s="224">
        <f t="shared" ref="LOG18:LQR18" si="391">SUM(LOG19:LOG21)</f>
        <v>0</v>
      </c>
      <c r="LOH18" s="224">
        <f t="shared" si="391"/>
        <v>0</v>
      </c>
      <c r="LOI18" s="224">
        <f t="shared" si="391"/>
        <v>0</v>
      </c>
      <c r="LOJ18" s="224">
        <f t="shared" si="391"/>
        <v>0</v>
      </c>
      <c r="LOK18" s="224">
        <f t="shared" si="391"/>
        <v>0</v>
      </c>
      <c r="LOL18" s="224">
        <f t="shared" si="391"/>
        <v>0</v>
      </c>
      <c r="LOM18" s="224">
        <f t="shared" si="391"/>
        <v>0</v>
      </c>
      <c r="LON18" s="224">
        <f t="shared" si="391"/>
        <v>0</v>
      </c>
      <c r="LOO18" s="224">
        <f t="shared" si="391"/>
        <v>0</v>
      </c>
      <c r="LOP18" s="224">
        <f t="shared" si="391"/>
        <v>0</v>
      </c>
      <c r="LOQ18" s="224">
        <f t="shared" si="391"/>
        <v>0</v>
      </c>
      <c r="LOR18" s="224">
        <f t="shared" si="391"/>
        <v>0</v>
      </c>
      <c r="LOS18" s="224">
        <f t="shared" si="391"/>
        <v>0</v>
      </c>
      <c r="LOT18" s="224">
        <f t="shared" si="391"/>
        <v>0</v>
      </c>
      <c r="LOU18" s="224">
        <f t="shared" si="391"/>
        <v>0</v>
      </c>
      <c r="LOV18" s="224">
        <f t="shared" si="391"/>
        <v>0</v>
      </c>
      <c r="LOW18" s="224">
        <f t="shared" si="391"/>
        <v>0</v>
      </c>
      <c r="LOX18" s="224">
        <f t="shared" si="391"/>
        <v>0</v>
      </c>
      <c r="LOY18" s="224">
        <f t="shared" si="391"/>
        <v>0</v>
      </c>
      <c r="LOZ18" s="224">
        <f t="shared" si="391"/>
        <v>0</v>
      </c>
      <c r="LPA18" s="224">
        <f t="shared" si="391"/>
        <v>0</v>
      </c>
      <c r="LPB18" s="224">
        <f t="shared" si="391"/>
        <v>0</v>
      </c>
      <c r="LPC18" s="224">
        <f t="shared" si="391"/>
        <v>0</v>
      </c>
      <c r="LPD18" s="224">
        <f t="shared" si="391"/>
        <v>0</v>
      </c>
      <c r="LPE18" s="224">
        <f t="shared" si="391"/>
        <v>0</v>
      </c>
      <c r="LPF18" s="224">
        <f t="shared" si="391"/>
        <v>0</v>
      </c>
      <c r="LPG18" s="224">
        <f t="shared" si="391"/>
        <v>0</v>
      </c>
      <c r="LPH18" s="224">
        <f t="shared" si="391"/>
        <v>0</v>
      </c>
      <c r="LPI18" s="224">
        <f t="shared" si="391"/>
        <v>0</v>
      </c>
      <c r="LPJ18" s="224">
        <f t="shared" si="391"/>
        <v>0</v>
      </c>
      <c r="LPK18" s="224">
        <f t="shared" si="391"/>
        <v>0</v>
      </c>
      <c r="LPL18" s="224">
        <f t="shared" si="391"/>
        <v>0</v>
      </c>
      <c r="LPM18" s="224">
        <f t="shared" si="391"/>
        <v>0</v>
      </c>
      <c r="LPN18" s="224">
        <f t="shared" si="391"/>
        <v>0</v>
      </c>
      <c r="LPO18" s="224">
        <f t="shared" si="391"/>
        <v>0</v>
      </c>
      <c r="LPP18" s="224">
        <f t="shared" si="391"/>
        <v>0</v>
      </c>
      <c r="LPQ18" s="224">
        <f t="shared" si="391"/>
        <v>0</v>
      </c>
      <c r="LPR18" s="224">
        <f t="shared" si="391"/>
        <v>0</v>
      </c>
      <c r="LPS18" s="224">
        <f t="shared" si="391"/>
        <v>0</v>
      </c>
      <c r="LPT18" s="224">
        <f t="shared" si="391"/>
        <v>0</v>
      </c>
      <c r="LPU18" s="224">
        <f t="shared" si="391"/>
        <v>0</v>
      </c>
      <c r="LPV18" s="224">
        <f t="shared" si="391"/>
        <v>0</v>
      </c>
      <c r="LPW18" s="224">
        <f t="shared" si="391"/>
        <v>0</v>
      </c>
      <c r="LPX18" s="224">
        <f t="shared" si="391"/>
        <v>0</v>
      </c>
      <c r="LPY18" s="224">
        <f t="shared" si="391"/>
        <v>0</v>
      </c>
      <c r="LPZ18" s="224">
        <f t="shared" si="391"/>
        <v>0</v>
      </c>
      <c r="LQA18" s="224">
        <f t="shared" si="391"/>
        <v>0</v>
      </c>
      <c r="LQB18" s="224">
        <f t="shared" si="391"/>
        <v>0</v>
      </c>
      <c r="LQC18" s="224">
        <f t="shared" si="391"/>
        <v>0</v>
      </c>
      <c r="LQD18" s="224">
        <f t="shared" si="391"/>
        <v>0</v>
      </c>
      <c r="LQE18" s="224">
        <f t="shared" si="391"/>
        <v>0</v>
      </c>
      <c r="LQF18" s="224">
        <f t="shared" si="391"/>
        <v>0</v>
      </c>
      <c r="LQG18" s="224">
        <f t="shared" si="391"/>
        <v>0</v>
      </c>
      <c r="LQH18" s="224">
        <f t="shared" si="391"/>
        <v>0</v>
      </c>
      <c r="LQI18" s="224">
        <f t="shared" si="391"/>
        <v>0</v>
      </c>
      <c r="LQJ18" s="224">
        <f t="shared" si="391"/>
        <v>0</v>
      </c>
      <c r="LQK18" s="224">
        <f t="shared" si="391"/>
        <v>0</v>
      </c>
      <c r="LQL18" s="224">
        <f t="shared" si="391"/>
        <v>0</v>
      </c>
      <c r="LQM18" s="224">
        <f t="shared" si="391"/>
        <v>0</v>
      </c>
      <c r="LQN18" s="224">
        <f t="shared" si="391"/>
        <v>0</v>
      </c>
      <c r="LQO18" s="224">
        <f t="shared" si="391"/>
        <v>0</v>
      </c>
      <c r="LQP18" s="224">
        <f t="shared" si="391"/>
        <v>0</v>
      </c>
      <c r="LQQ18" s="224">
        <f t="shared" si="391"/>
        <v>0</v>
      </c>
      <c r="LQR18" s="224">
        <f t="shared" si="391"/>
        <v>0</v>
      </c>
      <c r="LQS18" s="224">
        <f t="shared" ref="LQS18:LTD18" si="392">SUM(LQS19:LQS21)</f>
        <v>0</v>
      </c>
      <c r="LQT18" s="224">
        <f t="shared" si="392"/>
        <v>0</v>
      </c>
      <c r="LQU18" s="224">
        <f t="shared" si="392"/>
        <v>0</v>
      </c>
      <c r="LQV18" s="224">
        <f t="shared" si="392"/>
        <v>0</v>
      </c>
      <c r="LQW18" s="224">
        <f t="shared" si="392"/>
        <v>0</v>
      </c>
      <c r="LQX18" s="224">
        <f t="shared" si="392"/>
        <v>0</v>
      </c>
      <c r="LQY18" s="224">
        <f t="shared" si="392"/>
        <v>0</v>
      </c>
      <c r="LQZ18" s="224">
        <f t="shared" si="392"/>
        <v>0</v>
      </c>
      <c r="LRA18" s="224">
        <f t="shared" si="392"/>
        <v>0</v>
      </c>
      <c r="LRB18" s="224">
        <f t="shared" si="392"/>
        <v>0</v>
      </c>
      <c r="LRC18" s="224">
        <f t="shared" si="392"/>
        <v>0</v>
      </c>
      <c r="LRD18" s="224">
        <f t="shared" si="392"/>
        <v>0</v>
      </c>
      <c r="LRE18" s="224">
        <f t="shared" si="392"/>
        <v>0</v>
      </c>
      <c r="LRF18" s="224">
        <f t="shared" si="392"/>
        <v>0</v>
      </c>
      <c r="LRG18" s="224">
        <f t="shared" si="392"/>
        <v>0</v>
      </c>
      <c r="LRH18" s="224">
        <f t="shared" si="392"/>
        <v>0</v>
      </c>
      <c r="LRI18" s="224">
        <f t="shared" si="392"/>
        <v>0</v>
      </c>
      <c r="LRJ18" s="224">
        <f t="shared" si="392"/>
        <v>0</v>
      </c>
      <c r="LRK18" s="224">
        <f t="shared" si="392"/>
        <v>0</v>
      </c>
      <c r="LRL18" s="224">
        <f t="shared" si="392"/>
        <v>0</v>
      </c>
      <c r="LRM18" s="224">
        <f t="shared" si="392"/>
        <v>0</v>
      </c>
      <c r="LRN18" s="224">
        <f t="shared" si="392"/>
        <v>0</v>
      </c>
      <c r="LRO18" s="224">
        <f t="shared" si="392"/>
        <v>0</v>
      </c>
      <c r="LRP18" s="224">
        <f t="shared" si="392"/>
        <v>0</v>
      </c>
      <c r="LRQ18" s="224">
        <f t="shared" si="392"/>
        <v>0</v>
      </c>
      <c r="LRR18" s="224">
        <f t="shared" si="392"/>
        <v>0</v>
      </c>
      <c r="LRS18" s="224">
        <f t="shared" si="392"/>
        <v>0</v>
      </c>
      <c r="LRT18" s="224">
        <f t="shared" si="392"/>
        <v>0</v>
      </c>
      <c r="LRU18" s="224">
        <f t="shared" si="392"/>
        <v>0</v>
      </c>
      <c r="LRV18" s="224">
        <f t="shared" si="392"/>
        <v>0</v>
      </c>
      <c r="LRW18" s="224">
        <f t="shared" si="392"/>
        <v>0</v>
      </c>
      <c r="LRX18" s="224">
        <f t="shared" si="392"/>
        <v>0</v>
      </c>
      <c r="LRY18" s="224">
        <f t="shared" si="392"/>
        <v>0</v>
      </c>
      <c r="LRZ18" s="224">
        <f t="shared" si="392"/>
        <v>0</v>
      </c>
      <c r="LSA18" s="224">
        <f t="shared" si="392"/>
        <v>0</v>
      </c>
      <c r="LSB18" s="224">
        <f t="shared" si="392"/>
        <v>0</v>
      </c>
      <c r="LSC18" s="224">
        <f t="shared" si="392"/>
        <v>0</v>
      </c>
      <c r="LSD18" s="224">
        <f t="shared" si="392"/>
        <v>0</v>
      </c>
      <c r="LSE18" s="224">
        <f t="shared" si="392"/>
        <v>0</v>
      </c>
      <c r="LSF18" s="224">
        <f t="shared" si="392"/>
        <v>0</v>
      </c>
      <c r="LSG18" s="224">
        <f t="shared" si="392"/>
        <v>0</v>
      </c>
      <c r="LSH18" s="224">
        <f t="shared" si="392"/>
        <v>0</v>
      </c>
      <c r="LSI18" s="224">
        <f t="shared" si="392"/>
        <v>0</v>
      </c>
      <c r="LSJ18" s="224">
        <f t="shared" si="392"/>
        <v>0</v>
      </c>
      <c r="LSK18" s="224">
        <f t="shared" si="392"/>
        <v>0</v>
      </c>
      <c r="LSL18" s="224">
        <f t="shared" si="392"/>
        <v>0</v>
      </c>
      <c r="LSM18" s="224">
        <f t="shared" si="392"/>
        <v>0</v>
      </c>
      <c r="LSN18" s="224">
        <f t="shared" si="392"/>
        <v>0</v>
      </c>
      <c r="LSO18" s="224">
        <f t="shared" si="392"/>
        <v>0</v>
      </c>
      <c r="LSP18" s="224">
        <f t="shared" si="392"/>
        <v>0</v>
      </c>
      <c r="LSQ18" s="224">
        <f t="shared" si="392"/>
        <v>0</v>
      </c>
      <c r="LSR18" s="224">
        <f t="shared" si="392"/>
        <v>0</v>
      </c>
      <c r="LSS18" s="224">
        <f t="shared" si="392"/>
        <v>0</v>
      </c>
      <c r="LST18" s="224">
        <f t="shared" si="392"/>
        <v>0</v>
      </c>
      <c r="LSU18" s="224">
        <f t="shared" si="392"/>
        <v>0</v>
      </c>
      <c r="LSV18" s="224">
        <f t="shared" si="392"/>
        <v>0</v>
      </c>
      <c r="LSW18" s="224">
        <f t="shared" si="392"/>
        <v>0</v>
      </c>
      <c r="LSX18" s="224">
        <f t="shared" si="392"/>
        <v>0</v>
      </c>
      <c r="LSY18" s="224">
        <f t="shared" si="392"/>
        <v>0</v>
      </c>
      <c r="LSZ18" s="224">
        <f t="shared" si="392"/>
        <v>0</v>
      </c>
      <c r="LTA18" s="224">
        <f t="shared" si="392"/>
        <v>0</v>
      </c>
      <c r="LTB18" s="224">
        <f t="shared" si="392"/>
        <v>0</v>
      </c>
      <c r="LTC18" s="224">
        <f t="shared" si="392"/>
        <v>0</v>
      </c>
      <c r="LTD18" s="224">
        <f t="shared" si="392"/>
        <v>0</v>
      </c>
      <c r="LTE18" s="224">
        <f t="shared" ref="LTE18:LVP18" si="393">SUM(LTE19:LTE21)</f>
        <v>0</v>
      </c>
      <c r="LTF18" s="224">
        <f t="shared" si="393"/>
        <v>0</v>
      </c>
      <c r="LTG18" s="224">
        <f t="shared" si="393"/>
        <v>0</v>
      </c>
      <c r="LTH18" s="224">
        <f t="shared" si="393"/>
        <v>0</v>
      </c>
      <c r="LTI18" s="224">
        <f t="shared" si="393"/>
        <v>0</v>
      </c>
      <c r="LTJ18" s="224">
        <f t="shared" si="393"/>
        <v>0</v>
      </c>
      <c r="LTK18" s="224">
        <f t="shared" si="393"/>
        <v>0</v>
      </c>
      <c r="LTL18" s="224">
        <f t="shared" si="393"/>
        <v>0</v>
      </c>
      <c r="LTM18" s="224">
        <f t="shared" si="393"/>
        <v>0</v>
      </c>
      <c r="LTN18" s="224">
        <f t="shared" si="393"/>
        <v>0</v>
      </c>
      <c r="LTO18" s="224">
        <f t="shared" si="393"/>
        <v>0</v>
      </c>
      <c r="LTP18" s="224">
        <f t="shared" si="393"/>
        <v>0</v>
      </c>
      <c r="LTQ18" s="224">
        <f t="shared" si="393"/>
        <v>0</v>
      </c>
      <c r="LTR18" s="224">
        <f t="shared" si="393"/>
        <v>0</v>
      </c>
      <c r="LTS18" s="224">
        <f t="shared" si="393"/>
        <v>0</v>
      </c>
      <c r="LTT18" s="224">
        <f t="shared" si="393"/>
        <v>0</v>
      </c>
      <c r="LTU18" s="224">
        <f t="shared" si="393"/>
        <v>0</v>
      </c>
      <c r="LTV18" s="224">
        <f t="shared" si="393"/>
        <v>0</v>
      </c>
      <c r="LTW18" s="224">
        <f t="shared" si="393"/>
        <v>0</v>
      </c>
      <c r="LTX18" s="224">
        <f t="shared" si="393"/>
        <v>0</v>
      </c>
      <c r="LTY18" s="224">
        <f t="shared" si="393"/>
        <v>0</v>
      </c>
      <c r="LTZ18" s="224">
        <f t="shared" si="393"/>
        <v>0</v>
      </c>
      <c r="LUA18" s="224">
        <f t="shared" si="393"/>
        <v>0</v>
      </c>
      <c r="LUB18" s="224">
        <f t="shared" si="393"/>
        <v>0</v>
      </c>
      <c r="LUC18" s="224">
        <f t="shared" si="393"/>
        <v>0</v>
      </c>
      <c r="LUD18" s="224">
        <f t="shared" si="393"/>
        <v>0</v>
      </c>
      <c r="LUE18" s="224">
        <f t="shared" si="393"/>
        <v>0</v>
      </c>
      <c r="LUF18" s="224">
        <f t="shared" si="393"/>
        <v>0</v>
      </c>
      <c r="LUG18" s="224">
        <f t="shared" si="393"/>
        <v>0</v>
      </c>
      <c r="LUH18" s="224">
        <f t="shared" si="393"/>
        <v>0</v>
      </c>
      <c r="LUI18" s="224">
        <f t="shared" si="393"/>
        <v>0</v>
      </c>
      <c r="LUJ18" s="224">
        <f t="shared" si="393"/>
        <v>0</v>
      </c>
      <c r="LUK18" s="224">
        <f t="shared" si="393"/>
        <v>0</v>
      </c>
      <c r="LUL18" s="224">
        <f t="shared" si="393"/>
        <v>0</v>
      </c>
      <c r="LUM18" s="224">
        <f t="shared" si="393"/>
        <v>0</v>
      </c>
      <c r="LUN18" s="224">
        <f t="shared" si="393"/>
        <v>0</v>
      </c>
      <c r="LUO18" s="224">
        <f t="shared" si="393"/>
        <v>0</v>
      </c>
      <c r="LUP18" s="224">
        <f t="shared" si="393"/>
        <v>0</v>
      </c>
      <c r="LUQ18" s="224">
        <f t="shared" si="393"/>
        <v>0</v>
      </c>
      <c r="LUR18" s="224">
        <f t="shared" si="393"/>
        <v>0</v>
      </c>
      <c r="LUS18" s="224">
        <f t="shared" si="393"/>
        <v>0</v>
      </c>
      <c r="LUT18" s="224">
        <f t="shared" si="393"/>
        <v>0</v>
      </c>
      <c r="LUU18" s="224">
        <f t="shared" si="393"/>
        <v>0</v>
      </c>
      <c r="LUV18" s="224">
        <f t="shared" si="393"/>
        <v>0</v>
      </c>
      <c r="LUW18" s="224">
        <f t="shared" si="393"/>
        <v>0</v>
      </c>
      <c r="LUX18" s="224">
        <f t="shared" si="393"/>
        <v>0</v>
      </c>
      <c r="LUY18" s="224">
        <f t="shared" si="393"/>
        <v>0</v>
      </c>
      <c r="LUZ18" s="224">
        <f t="shared" si="393"/>
        <v>0</v>
      </c>
      <c r="LVA18" s="224">
        <f t="shared" si="393"/>
        <v>0</v>
      </c>
      <c r="LVB18" s="224">
        <f t="shared" si="393"/>
        <v>0</v>
      </c>
      <c r="LVC18" s="224">
        <f t="shared" si="393"/>
        <v>0</v>
      </c>
      <c r="LVD18" s="224">
        <f t="shared" si="393"/>
        <v>0</v>
      </c>
      <c r="LVE18" s="224">
        <f t="shared" si="393"/>
        <v>0</v>
      </c>
      <c r="LVF18" s="224">
        <f t="shared" si="393"/>
        <v>0</v>
      </c>
      <c r="LVG18" s="224">
        <f t="shared" si="393"/>
        <v>0</v>
      </c>
      <c r="LVH18" s="224">
        <f t="shared" si="393"/>
        <v>0</v>
      </c>
      <c r="LVI18" s="224">
        <f t="shared" si="393"/>
        <v>0</v>
      </c>
      <c r="LVJ18" s="224">
        <f t="shared" si="393"/>
        <v>0</v>
      </c>
      <c r="LVK18" s="224">
        <f t="shared" si="393"/>
        <v>0</v>
      </c>
      <c r="LVL18" s="224">
        <f t="shared" si="393"/>
        <v>0</v>
      </c>
      <c r="LVM18" s="224">
        <f t="shared" si="393"/>
        <v>0</v>
      </c>
      <c r="LVN18" s="224">
        <f t="shared" si="393"/>
        <v>0</v>
      </c>
      <c r="LVO18" s="224">
        <f t="shared" si="393"/>
        <v>0</v>
      </c>
      <c r="LVP18" s="224">
        <f t="shared" si="393"/>
        <v>0</v>
      </c>
      <c r="LVQ18" s="224">
        <f t="shared" ref="LVQ18:LYB18" si="394">SUM(LVQ19:LVQ21)</f>
        <v>0</v>
      </c>
      <c r="LVR18" s="224">
        <f t="shared" si="394"/>
        <v>0</v>
      </c>
      <c r="LVS18" s="224">
        <f t="shared" si="394"/>
        <v>0</v>
      </c>
      <c r="LVT18" s="224">
        <f t="shared" si="394"/>
        <v>0</v>
      </c>
      <c r="LVU18" s="224">
        <f t="shared" si="394"/>
        <v>0</v>
      </c>
      <c r="LVV18" s="224">
        <f t="shared" si="394"/>
        <v>0</v>
      </c>
      <c r="LVW18" s="224">
        <f t="shared" si="394"/>
        <v>0</v>
      </c>
      <c r="LVX18" s="224">
        <f t="shared" si="394"/>
        <v>0</v>
      </c>
      <c r="LVY18" s="224">
        <f t="shared" si="394"/>
        <v>0</v>
      </c>
      <c r="LVZ18" s="224">
        <f t="shared" si="394"/>
        <v>0</v>
      </c>
      <c r="LWA18" s="224">
        <f t="shared" si="394"/>
        <v>0</v>
      </c>
      <c r="LWB18" s="224">
        <f t="shared" si="394"/>
        <v>0</v>
      </c>
      <c r="LWC18" s="224">
        <f t="shared" si="394"/>
        <v>0</v>
      </c>
      <c r="LWD18" s="224">
        <f t="shared" si="394"/>
        <v>0</v>
      </c>
      <c r="LWE18" s="224">
        <f t="shared" si="394"/>
        <v>0</v>
      </c>
      <c r="LWF18" s="224">
        <f t="shared" si="394"/>
        <v>0</v>
      </c>
      <c r="LWG18" s="224">
        <f t="shared" si="394"/>
        <v>0</v>
      </c>
      <c r="LWH18" s="224">
        <f t="shared" si="394"/>
        <v>0</v>
      </c>
      <c r="LWI18" s="224">
        <f t="shared" si="394"/>
        <v>0</v>
      </c>
      <c r="LWJ18" s="224">
        <f t="shared" si="394"/>
        <v>0</v>
      </c>
      <c r="LWK18" s="224">
        <f t="shared" si="394"/>
        <v>0</v>
      </c>
      <c r="LWL18" s="224">
        <f t="shared" si="394"/>
        <v>0</v>
      </c>
      <c r="LWM18" s="224">
        <f t="shared" si="394"/>
        <v>0</v>
      </c>
      <c r="LWN18" s="224">
        <f t="shared" si="394"/>
        <v>0</v>
      </c>
      <c r="LWO18" s="224">
        <f t="shared" si="394"/>
        <v>0</v>
      </c>
      <c r="LWP18" s="224">
        <f t="shared" si="394"/>
        <v>0</v>
      </c>
      <c r="LWQ18" s="224">
        <f t="shared" si="394"/>
        <v>0</v>
      </c>
      <c r="LWR18" s="224">
        <f t="shared" si="394"/>
        <v>0</v>
      </c>
      <c r="LWS18" s="224">
        <f t="shared" si="394"/>
        <v>0</v>
      </c>
      <c r="LWT18" s="224">
        <f t="shared" si="394"/>
        <v>0</v>
      </c>
      <c r="LWU18" s="224">
        <f t="shared" si="394"/>
        <v>0</v>
      </c>
      <c r="LWV18" s="224">
        <f t="shared" si="394"/>
        <v>0</v>
      </c>
      <c r="LWW18" s="224">
        <f t="shared" si="394"/>
        <v>0</v>
      </c>
      <c r="LWX18" s="224">
        <f t="shared" si="394"/>
        <v>0</v>
      </c>
      <c r="LWY18" s="224">
        <f t="shared" si="394"/>
        <v>0</v>
      </c>
      <c r="LWZ18" s="224">
        <f t="shared" si="394"/>
        <v>0</v>
      </c>
      <c r="LXA18" s="224">
        <f t="shared" si="394"/>
        <v>0</v>
      </c>
      <c r="LXB18" s="224">
        <f t="shared" si="394"/>
        <v>0</v>
      </c>
      <c r="LXC18" s="224">
        <f t="shared" si="394"/>
        <v>0</v>
      </c>
      <c r="LXD18" s="224">
        <f t="shared" si="394"/>
        <v>0</v>
      </c>
      <c r="LXE18" s="224">
        <f t="shared" si="394"/>
        <v>0</v>
      </c>
      <c r="LXF18" s="224">
        <f t="shared" si="394"/>
        <v>0</v>
      </c>
      <c r="LXG18" s="224">
        <f t="shared" si="394"/>
        <v>0</v>
      </c>
      <c r="LXH18" s="224">
        <f t="shared" si="394"/>
        <v>0</v>
      </c>
      <c r="LXI18" s="224">
        <f t="shared" si="394"/>
        <v>0</v>
      </c>
      <c r="LXJ18" s="224">
        <f t="shared" si="394"/>
        <v>0</v>
      </c>
      <c r="LXK18" s="224">
        <f t="shared" si="394"/>
        <v>0</v>
      </c>
      <c r="LXL18" s="224">
        <f t="shared" si="394"/>
        <v>0</v>
      </c>
      <c r="LXM18" s="224">
        <f t="shared" si="394"/>
        <v>0</v>
      </c>
      <c r="LXN18" s="224">
        <f t="shared" si="394"/>
        <v>0</v>
      </c>
      <c r="LXO18" s="224">
        <f t="shared" si="394"/>
        <v>0</v>
      </c>
      <c r="LXP18" s="224">
        <f t="shared" si="394"/>
        <v>0</v>
      </c>
      <c r="LXQ18" s="224">
        <f t="shared" si="394"/>
        <v>0</v>
      </c>
      <c r="LXR18" s="224">
        <f t="shared" si="394"/>
        <v>0</v>
      </c>
      <c r="LXS18" s="224">
        <f t="shared" si="394"/>
        <v>0</v>
      </c>
      <c r="LXT18" s="224">
        <f t="shared" si="394"/>
        <v>0</v>
      </c>
      <c r="LXU18" s="224">
        <f t="shared" si="394"/>
        <v>0</v>
      </c>
      <c r="LXV18" s="224">
        <f t="shared" si="394"/>
        <v>0</v>
      </c>
      <c r="LXW18" s="224">
        <f t="shared" si="394"/>
        <v>0</v>
      </c>
      <c r="LXX18" s="224">
        <f t="shared" si="394"/>
        <v>0</v>
      </c>
      <c r="LXY18" s="224">
        <f t="shared" si="394"/>
        <v>0</v>
      </c>
      <c r="LXZ18" s="224">
        <f t="shared" si="394"/>
        <v>0</v>
      </c>
      <c r="LYA18" s="224">
        <f t="shared" si="394"/>
        <v>0</v>
      </c>
      <c r="LYB18" s="224">
        <f t="shared" si="394"/>
        <v>0</v>
      </c>
      <c r="LYC18" s="224">
        <f t="shared" ref="LYC18:MAN18" si="395">SUM(LYC19:LYC21)</f>
        <v>0</v>
      </c>
      <c r="LYD18" s="224">
        <f t="shared" si="395"/>
        <v>0</v>
      </c>
      <c r="LYE18" s="224">
        <f t="shared" si="395"/>
        <v>0</v>
      </c>
      <c r="LYF18" s="224">
        <f t="shared" si="395"/>
        <v>0</v>
      </c>
      <c r="LYG18" s="224">
        <f t="shared" si="395"/>
        <v>0</v>
      </c>
      <c r="LYH18" s="224">
        <f t="shared" si="395"/>
        <v>0</v>
      </c>
      <c r="LYI18" s="224">
        <f t="shared" si="395"/>
        <v>0</v>
      </c>
      <c r="LYJ18" s="224">
        <f t="shared" si="395"/>
        <v>0</v>
      </c>
      <c r="LYK18" s="224">
        <f t="shared" si="395"/>
        <v>0</v>
      </c>
      <c r="LYL18" s="224">
        <f t="shared" si="395"/>
        <v>0</v>
      </c>
      <c r="LYM18" s="224">
        <f t="shared" si="395"/>
        <v>0</v>
      </c>
      <c r="LYN18" s="224">
        <f t="shared" si="395"/>
        <v>0</v>
      </c>
      <c r="LYO18" s="224">
        <f t="shared" si="395"/>
        <v>0</v>
      </c>
      <c r="LYP18" s="224">
        <f t="shared" si="395"/>
        <v>0</v>
      </c>
      <c r="LYQ18" s="224">
        <f t="shared" si="395"/>
        <v>0</v>
      </c>
      <c r="LYR18" s="224">
        <f t="shared" si="395"/>
        <v>0</v>
      </c>
      <c r="LYS18" s="224">
        <f t="shared" si="395"/>
        <v>0</v>
      </c>
      <c r="LYT18" s="224">
        <f t="shared" si="395"/>
        <v>0</v>
      </c>
      <c r="LYU18" s="224">
        <f t="shared" si="395"/>
        <v>0</v>
      </c>
      <c r="LYV18" s="224">
        <f t="shared" si="395"/>
        <v>0</v>
      </c>
      <c r="LYW18" s="224">
        <f t="shared" si="395"/>
        <v>0</v>
      </c>
      <c r="LYX18" s="224">
        <f t="shared" si="395"/>
        <v>0</v>
      </c>
      <c r="LYY18" s="224">
        <f t="shared" si="395"/>
        <v>0</v>
      </c>
      <c r="LYZ18" s="224">
        <f t="shared" si="395"/>
        <v>0</v>
      </c>
      <c r="LZA18" s="224">
        <f t="shared" si="395"/>
        <v>0</v>
      </c>
      <c r="LZB18" s="224">
        <f t="shared" si="395"/>
        <v>0</v>
      </c>
      <c r="LZC18" s="224">
        <f t="shared" si="395"/>
        <v>0</v>
      </c>
      <c r="LZD18" s="224">
        <f t="shared" si="395"/>
        <v>0</v>
      </c>
      <c r="LZE18" s="224">
        <f t="shared" si="395"/>
        <v>0</v>
      </c>
      <c r="LZF18" s="224">
        <f t="shared" si="395"/>
        <v>0</v>
      </c>
      <c r="LZG18" s="224">
        <f t="shared" si="395"/>
        <v>0</v>
      </c>
      <c r="LZH18" s="224">
        <f t="shared" si="395"/>
        <v>0</v>
      </c>
      <c r="LZI18" s="224">
        <f t="shared" si="395"/>
        <v>0</v>
      </c>
      <c r="LZJ18" s="224">
        <f t="shared" si="395"/>
        <v>0</v>
      </c>
      <c r="LZK18" s="224">
        <f t="shared" si="395"/>
        <v>0</v>
      </c>
      <c r="LZL18" s="224">
        <f t="shared" si="395"/>
        <v>0</v>
      </c>
      <c r="LZM18" s="224">
        <f t="shared" si="395"/>
        <v>0</v>
      </c>
      <c r="LZN18" s="224">
        <f t="shared" si="395"/>
        <v>0</v>
      </c>
      <c r="LZO18" s="224">
        <f t="shared" si="395"/>
        <v>0</v>
      </c>
      <c r="LZP18" s="224">
        <f t="shared" si="395"/>
        <v>0</v>
      </c>
      <c r="LZQ18" s="224">
        <f t="shared" si="395"/>
        <v>0</v>
      </c>
      <c r="LZR18" s="224">
        <f t="shared" si="395"/>
        <v>0</v>
      </c>
      <c r="LZS18" s="224">
        <f t="shared" si="395"/>
        <v>0</v>
      </c>
      <c r="LZT18" s="224">
        <f t="shared" si="395"/>
        <v>0</v>
      </c>
      <c r="LZU18" s="224">
        <f t="shared" si="395"/>
        <v>0</v>
      </c>
      <c r="LZV18" s="224">
        <f t="shared" si="395"/>
        <v>0</v>
      </c>
      <c r="LZW18" s="224">
        <f t="shared" si="395"/>
        <v>0</v>
      </c>
      <c r="LZX18" s="224">
        <f t="shared" si="395"/>
        <v>0</v>
      </c>
      <c r="LZY18" s="224">
        <f t="shared" si="395"/>
        <v>0</v>
      </c>
      <c r="LZZ18" s="224">
        <f t="shared" si="395"/>
        <v>0</v>
      </c>
      <c r="MAA18" s="224">
        <f t="shared" si="395"/>
        <v>0</v>
      </c>
      <c r="MAB18" s="224">
        <f t="shared" si="395"/>
        <v>0</v>
      </c>
      <c r="MAC18" s="224">
        <f t="shared" si="395"/>
        <v>0</v>
      </c>
      <c r="MAD18" s="224">
        <f t="shared" si="395"/>
        <v>0</v>
      </c>
      <c r="MAE18" s="224">
        <f t="shared" si="395"/>
        <v>0</v>
      </c>
      <c r="MAF18" s="224">
        <f t="shared" si="395"/>
        <v>0</v>
      </c>
      <c r="MAG18" s="224">
        <f t="shared" si="395"/>
        <v>0</v>
      </c>
      <c r="MAH18" s="224">
        <f t="shared" si="395"/>
        <v>0</v>
      </c>
      <c r="MAI18" s="224">
        <f t="shared" si="395"/>
        <v>0</v>
      </c>
      <c r="MAJ18" s="224">
        <f t="shared" si="395"/>
        <v>0</v>
      </c>
      <c r="MAK18" s="224">
        <f t="shared" si="395"/>
        <v>0</v>
      </c>
      <c r="MAL18" s="224">
        <f t="shared" si="395"/>
        <v>0</v>
      </c>
      <c r="MAM18" s="224">
        <f t="shared" si="395"/>
        <v>0</v>
      </c>
      <c r="MAN18" s="224">
        <f t="shared" si="395"/>
        <v>0</v>
      </c>
      <c r="MAO18" s="224">
        <f t="shared" ref="MAO18:MCZ18" si="396">SUM(MAO19:MAO21)</f>
        <v>0</v>
      </c>
      <c r="MAP18" s="224">
        <f t="shared" si="396"/>
        <v>0</v>
      </c>
      <c r="MAQ18" s="224">
        <f t="shared" si="396"/>
        <v>0</v>
      </c>
      <c r="MAR18" s="224">
        <f t="shared" si="396"/>
        <v>0</v>
      </c>
      <c r="MAS18" s="224">
        <f t="shared" si="396"/>
        <v>0</v>
      </c>
      <c r="MAT18" s="224">
        <f t="shared" si="396"/>
        <v>0</v>
      </c>
      <c r="MAU18" s="224">
        <f t="shared" si="396"/>
        <v>0</v>
      </c>
      <c r="MAV18" s="224">
        <f t="shared" si="396"/>
        <v>0</v>
      </c>
      <c r="MAW18" s="224">
        <f t="shared" si="396"/>
        <v>0</v>
      </c>
      <c r="MAX18" s="224">
        <f t="shared" si="396"/>
        <v>0</v>
      </c>
      <c r="MAY18" s="224">
        <f t="shared" si="396"/>
        <v>0</v>
      </c>
      <c r="MAZ18" s="224">
        <f t="shared" si="396"/>
        <v>0</v>
      </c>
      <c r="MBA18" s="224">
        <f t="shared" si="396"/>
        <v>0</v>
      </c>
      <c r="MBB18" s="224">
        <f t="shared" si="396"/>
        <v>0</v>
      </c>
      <c r="MBC18" s="224">
        <f t="shared" si="396"/>
        <v>0</v>
      </c>
      <c r="MBD18" s="224">
        <f t="shared" si="396"/>
        <v>0</v>
      </c>
      <c r="MBE18" s="224">
        <f t="shared" si="396"/>
        <v>0</v>
      </c>
      <c r="MBF18" s="224">
        <f t="shared" si="396"/>
        <v>0</v>
      </c>
      <c r="MBG18" s="224">
        <f t="shared" si="396"/>
        <v>0</v>
      </c>
      <c r="MBH18" s="224">
        <f t="shared" si="396"/>
        <v>0</v>
      </c>
      <c r="MBI18" s="224">
        <f t="shared" si="396"/>
        <v>0</v>
      </c>
      <c r="MBJ18" s="224">
        <f t="shared" si="396"/>
        <v>0</v>
      </c>
      <c r="MBK18" s="224">
        <f t="shared" si="396"/>
        <v>0</v>
      </c>
      <c r="MBL18" s="224">
        <f t="shared" si="396"/>
        <v>0</v>
      </c>
      <c r="MBM18" s="224">
        <f t="shared" si="396"/>
        <v>0</v>
      </c>
      <c r="MBN18" s="224">
        <f t="shared" si="396"/>
        <v>0</v>
      </c>
      <c r="MBO18" s="224">
        <f t="shared" si="396"/>
        <v>0</v>
      </c>
      <c r="MBP18" s="224">
        <f t="shared" si="396"/>
        <v>0</v>
      </c>
      <c r="MBQ18" s="224">
        <f t="shared" si="396"/>
        <v>0</v>
      </c>
      <c r="MBR18" s="224">
        <f t="shared" si="396"/>
        <v>0</v>
      </c>
      <c r="MBS18" s="224">
        <f t="shared" si="396"/>
        <v>0</v>
      </c>
      <c r="MBT18" s="224">
        <f t="shared" si="396"/>
        <v>0</v>
      </c>
      <c r="MBU18" s="224">
        <f t="shared" si="396"/>
        <v>0</v>
      </c>
      <c r="MBV18" s="224">
        <f t="shared" si="396"/>
        <v>0</v>
      </c>
      <c r="MBW18" s="224">
        <f t="shared" si="396"/>
        <v>0</v>
      </c>
      <c r="MBX18" s="224">
        <f t="shared" si="396"/>
        <v>0</v>
      </c>
      <c r="MBY18" s="224">
        <f t="shared" si="396"/>
        <v>0</v>
      </c>
      <c r="MBZ18" s="224">
        <f t="shared" si="396"/>
        <v>0</v>
      </c>
      <c r="MCA18" s="224">
        <f t="shared" si="396"/>
        <v>0</v>
      </c>
      <c r="MCB18" s="224">
        <f t="shared" si="396"/>
        <v>0</v>
      </c>
      <c r="MCC18" s="224">
        <f t="shared" si="396"/>
        <v>0</v>
      </c>
      <c r="MCD18" s="224">
        <f t="shared" si="396"/>
        <v>0</v>
      </c>
      <c r="MCE18" s="224">
        <f t="shared" si="396"/>
        <v>0</v>
      </c>
      <c r="MCF18" s="224">
        <f t="shared" si="396"/>
        <v>0</v>
      </c>
      <c r="MCG18" s="224">
        <f t="shared" si="396"/>
        <v>0</v>
      </c>
      <c r="MCH18" s="224">
        <f t="shared" si="396"/>
        <v>0</v>
      </c>
      <c r="MCI18" s="224">
        <f t="shared" si="396"/>
        <v>0</v>
      </c>
      <c r="MCJ18" s="224">
        <f t="shared" si="396"/>
        <v>0</v>
      </c>
      <c r="MCK18" s="224">
        <f t="shared" si="396"/>
        <v>0</v>
      </c>
      <c r="MCL18" s="224">
        <f t="shared" si="396"/>
        <v>0</v>
      </c>
      <c r="MCM18" s="224">
        <f t="shared" si="396"/>
        <v>0</v>
      </c>
      <c r="MCN18" s="224">
        <f t="shared" si="396"/>
        <v>0</v>
      </c>
      <c r="MCO18" s="224">
        <f t="shared" si="396"/>
        <v>0</v>
      </c>
      <c r="MCP18" s="224">
        <f t="shared" si="396"/>
        <v>0</v>
      </c>
      <c r="MCQ18" s="224">
        <f t="shared" si="396"/>
        <v>0</v>
      </c>
      <c r="MCR18" s="224">
        <f t="shared" si="396"/>
        <v>0</v>
      </c>
      <c r="MCS18" s="224">
        <f t="shared" si="396"/>
        <v>0</v>
      </c>
      <c r="MCT18" s="224">
        <f t="shared" si="396"/>
        <v>0</v>
      </c>
      <c r="MCU18" s="224">
        <f t="shared" si="396"/>
        <v>0</v>
      </c>
      <c r="MCV18" s="224">
        <f t="shared" si="396"/>
        <v>0</v>
      </c>
      <c r="MCW18" s="224">
        <f t="shared" si="396"/>
        <v>0</v>
      </c>
      <c r="MCX18" s="224">
        <f t="shared" si="396"/>
        <v>0</v>
      </c>
      <c r="MCY18" s="224">
        <f t="shared" si="396"/>
        <v>0</v>
      </c>
      <c r="MCZ18" s="224">
        <f t="shared" si="396"/>
        <v>0</v>
      </c>
      <c r="MDA18" s="224">
        <f t="shared" ref="MDA18:MFL18" si="397">SUM(MDA19:MDA21)</f>
        <v>0</v>
      </c>
      <c r="MDB18" s="224">
        <f t="shared" si="397"/>
        <v>0</v>
      </c>
      <c r="MDC18" s="224">
        <f t="shared" si="397"/>
        <v>0</v>
      </c>
      <c r="MDD18" s="224">
        <f t="shared" si="397"/>
        <v>0</v>
      </c>
      <c r="MDE18" s="224">
        <f t="shared" si="397"/>
        <v>0</v>
      </c>
      <c r="MDF18" s="224">
        <f t="shared" si="397"/>
        <v>0</v>
      </c>
      <c r="MDG18" s="224">
        <f t="shared" si="397"/>
        <v>0</v>
      </c>
      <c r="MDH18" s="224">
        <f t="shared" si="397"/>
        <v>0</v>
      </c>
      <c r="MDI18" s="224">
        <f t="shared" si="397"/>
        <v>0</v>
      </c>
      <c r="MDJ18" s="224">
        <f t="shared" si="397"/>
        <v>0</v>
      </c>
      <c r="MDK18" s="224">
        <f t="shared" si="397"/>
        <v>0</v>
      </c>
      <c r="MDL18" s="224">
        <f t="shared" si="397"/>
        <v>0</v>
      </c>
      <c r="MDM18" s="224">
        <f t="shared" si="397"/>
        <v>0</v>
      </c>
      <c r="MDN18" s="224">
        <f t="shared" si="397"/>
        <v>0</v>
      </c>
      <c r="MDO18" s="224">
        <f t="shared" si="397"/>
        <v>0</v>
      </c>
      <c r="MDP18" s="224">
        <f t="shared" si="397"/>
        <v>0</v>
      </c>
      <c r="MDQ18" s="224">
        <f t="shared" si="397"/>
        <v>0</v>
      </c>
      <c r="MDR18" s="224">
        <f t="shared" si="397"/>
        <v>0</v>
      </c>
      <c r="MDS18" s="224">
        <f t="shared" si="397"/>
        <v>0</v>
      </c>
      <c r="MDT18" s="224">
        <f t="shared" si="397"/>
        <v>0</v>
      </c>
      <c r="MDU18" s="224">
        <f t="shared" si="397"/>
        <v>0</v>
      </c>
      <c r="MDV18" s="224">
        <f t="shared" si="397"/>
        <v>0</v>
      </c>
      <c r="MDW18" s="224">
        <f t="shared" si="397"/>
        <v>0</v>
      </c>
      <c r="MDX18" s="224">
        <f t="shared" si="397"/>
        <v>0</v>
      </c>
      <c r="MDY18" s="224">
        <f t="shared" si="397"/>
        <v>0</v>
      </c>
      <c r="MDZ18" s="224">
        <f t="shared" si="397"/>
        <v>0</v>
      </c>
      <c r="MEA18" s="224">
        <f t="shared" si="397"/>
        <v>0</v>
      </c>
      <c r="MEB18" s="224">
        <f t="shared" si="397"/>
        <v>0</v>
      </c>
      <c r="MEC18" s="224">
        <f t="shared" si="397"/>
        <v>0</v>
      </c>
      <c r="MED18" s="224">
        <f t="shared" si="397"/>
        <v>0</v>
      </c>
      <c r="MEE18" s="224">
        <f t="shared" si="397"/>
        <v>0</v>
      </c>
      <c r="MEF18" s="224">
        <f t="shared" si="397"/>
        <v>0</v>
      </c>
      <c r="MEG18" s="224">
        <f t="shared" si="397"/>
        <v>0</v>
      </c>
      <c r="MEH18" s="224">
        <f t="shared" si="397"/>
        <v>0</v>
      </c>
      <c r="MEI18" s="224">
        <f t="shared" si="397"/>
        <v>0</v>
      </c>
      <c r="MEJ18" s="224">
        <f t="shared" si="397"/>
        <v>0</v>
      </c>
      <c r="MEK18" s="224">
        <f t="shared" si="397"/>
        <v>0</v>
      </c>
      <c r="MEL18" s="224">
        <f t="shared" si="397"/>
        <v>0</v>
      </c>
      <c r="MEM18" s="224">
        <f t="shared" si="397"/>
        <v>0</v>
      </c>
      <c r="MEN18" s="224">
        <f t="shared" si="397"/>
        <v>0</v>
      </c>
      <c r="MEO18" s="224">
        <f t="shared" si="397"/>
        <v>0</v>
      </c>
      <c r="MEP18" s="224">
        <f t="shared" si="397"/>
        <v>0</v>
      </c>
      <c r="MEQ18" s="224">
        <f t="shared" si="397"/>
        <v>0</v>
      </c>
      <c r="MER18" s="224">
        <f t="shared" si="397"/>
        <v>0</v>
      </c>
      <c r="MES18" s="224">
        <f t="shared" si="397"/>
        <v>0</v>
      </c>
      <c r="MET18" s="224">
        <f t="shared" si="397"/>
        <v>0</v>
      </c>
      <c r="MEU18" s="224">
        <f t="shared" si="397"/>
        <v>0</v>
      </c>
      <c r="MEV18" s="224">
        <f t="shared" si="397"/>
        <v>0</v>
      </c>
      <c r="MEW18" s="224">
        <f t="shared" si="397"/>
        <v>0</v>
      </c>
      <c r="MEX18" s="224">
        <f t="shared" si="397"/>
        <v>0</v>
      </c>
      <c r="MEY18" s="224">
        <f t="shared" si="397"/>
        <v>0</v>
      </c>
      <c r="MEZ18" s="224">
        <f t="shared" si="397"/>
        <v>0</v>
      </c>
      <c r="MFA18" s="224">
        <f t="shared" si="397"/>
        <v>0</v>
      </c>
      <c r="MFB18" s="224">
        <f t="shared" si="397"/>
        <v>0</v>
      </c>
      <c r="MFC18" s="224">
        <f t="shared" si="397"/>
        <v>0</v>
      </c>
      <c r="MFD18" s="224">
        <f t="shared" si="397"/>
        <v>0</v>
      </c>
      <c r="MFE18" s="224">
        <f t="shared" si="397"/>
        <v>0</v>
      </c>
      <c r="MFF18" s="224">
        <f t="shared" si="397"/>
        <v>0</v>
      </c>
      <c r="MFG18" s="224">
        <f t="shared" si="397"/>
        <v>0</v>
      </c>
      <c r="MFH18" s="224">
        <f t="shared" si="397"/>
        <v>0</v>
      </c>
      <c r="MFI18" s="224">
        <f t="shared" si="397"/>
        <v>0</v>
      </c>
      <c r="MFJ18" s="224">
        <f t="shared" si="397"/>
        <v>0</v>
      </c>
      <c r="MFK18" s="224">
        <f t="shared" si="397"/>
        <v>0</v>
      </c>
      <c r="MFL18" s="224">
        <f t="shared" si="397"/>
        <v>0</v>
      </c>
      <c r="MFM18" s="224">
        <f t="shared" ref="MFM18:MHX18" si="398">SUM(MFM19:MFM21)</f>
        <v>0</v>
      </c>
      <c r="MFN18" s="224">
        <f t="shared" si="398"/>
        <v>0</v>
      </c>
      <c r="MFO18" s="224">
        <f t="shared" si="398"/>
        <v>0</v>
      </c>
      <c r="MFP18" s="224">
        <f t="shared" si="398"/>
        <v>0</v>
      </c>
      <c r="MFQ18" s="224">
        <f t="shared" si="398"/>
        <v>0</v>
      </c>
      <c r="MFR18" s="224">
        <f t="shared" si="398"/>
        <v>0</v>
      </c>
      <c r="MFS18" s="224">
        <f t="shared" si="398"/>
        <v>0</v>
      </c>
      <c r="MFT18" s="224">
        <f t="shared" si="398"/>
        <v>0</v>
      </c>
      <c r="MFU18" s="224">
        <f t="shared" si="398"/>
        <v>0</v>
      </c>
      <c r="MFV18" s="224">
        <f t="shared" si="398"/>
        <v>0</v>
      </c>
      <c r="MFW18" s="224">
        <f t="shared" si="398"/>
        <v>0</v>
      </c>
      <c r="MFX18" s="224">
        <f t="shared" si="398"/>
        <v>0</v>
      </c>
      <c r="MFY18" s="224">
        <f t="shared" si="398"/>
        <v>0</v>
      </c>
      <c r="MFZ18" s="224">
        <f t="shared" si="398"/>
        <v>0</v>
      </c>
      <c r="MGA18" s="224">
        <f t="shared" si="398"/>
        <v>0</v>
      </c>
      <c r="MGB18" s="224">
        <f t="shared" si="398"/>
        <v>0</v>
      </c>
      <c r="MGC18" s="224">
        <f t="shared" si="398"/>
        <v>0</v>
      </c>
      <c r="MGD18" s="224">
        <f t="shared" si="398"/>
        <v>0</v>
      </c>
      <c r="MGE18" s="224">
        <f t="shared" si="398"/>
        <v>0</v>
      </c>
      <c r="MGF18" s="224">
        <f t="shared" si="398"/>
        <v>0</v>
      </c>
      <c r="MGG18" s="224">
        <f t="shared" si="398"/>
        <v>0</v>
      </c>
      <c r="MGH18" s="224">
        <f t="shared" si="398"/>
        <v>0</v>
      </c>
      <c r="MGI18" s="224">
        <f t="shared" si="398"/>
        <v>0</v>
      </c>
      <c r="MGJ18" s="224">
        <f t="shared" si="398"/>
        <v>0</v>
      </c>
      <c r="MGK18" s="224">
        <f t="shared" si="398"/>
        <v>0</v>
      </c>
      <c r="MGL18" s="224">
        <f t="shared" si="398"/>
        <v>0</v>
      </c>
      <c r="MGM18" s="224">
        <f t="shared" si="398"/>
        <v>0</v>
      </c>
      <c r="MGN18" s="224">
        <f t="shared" si="398"/>
        <v>0</v>
      </c>
      <c r="MGO18" s="224">
        <f t="shared" si="398"/>
        <v>0</v>
      </c>
      <c r="MGP18" s="224">
        <f t="shared" si="398"/>
        <v>0</v>
      </c>
      <c r="MGQ18" s="224">
        <f t="shared" si="398"/>
        <v>0</v>
      </c>
      <c r="MGR18" s="224">
        <f t="shared" si="398"/>
        <v>0</v>
      </c>
      <c r="MGS18" s="224">
        <f t="shared" si="398"/>
        <v>0</v>
      </c>
      <c r="MGT18" s="224">
        <f t="shared" si="398"/>
        <v>0</v>
      </c>
      <c r="MGU18" s="224">
        <f t="shared" si="398"/>
        <v>0</v>
      </c>
      <c r="MGV18" s="224">
        <f t="shared" si="398"/>
        <v>0</v>
      </c>
      <c r="MGW18" s="224">
        <f t="shared" si="398"/>
        <v>0</v>
      </c>
      <c r="MGX18" s="224">
        <f t="shared" si="398"/>
        <v>0</v>
      </c>
      <c r="MGY18" s="224">
        <f t="shared" si="398"/>
        <v>0</v>
      </c>
      <c r="MGZ18" s="224">
        <f t="shared" si="398"/>
        <v>0</v>
      </c>
      <c r="MHA18" s="224">
        <f t="shared" si="398"/>
        <v>0</v>
      </c>
      <c r="MHB18" s="224">
        <f t="shared" si="398"/>
        <v>0</v>
      </c>
      <c r="MHC18" s="224">
        <f t="shared" si="398"/>
        <v>0</v>
      </c>
      <c r="MHD18" s="224">
        <f t="shared" si="398"/>
        <v>0</v>
      </c>
      <c r="MHE18" s="224">
        <f t="shared" si="398"/>
        <v>0</v>
      </c>
      <c r="MHF18" s="224">
        <f t="shared" si="398"/>
        <v>0</v>
      </c>
      <c r="MHG18" s="224">
        <f t="shared" si="398"/>
        <v>0</v>
      </c>
      <c r="MHH18" s="224">
        <f t="shared" si="398"/>
        <v>0</v>
      </c>
      <c r="MHI18" s="224">
        <f t="shared" si="398"/>
        <v>0</v>
      </c>
      <c r="MHJ18" s="224">
        <f t="shared" si="398"/>
        <v>0</v>
      </c>
      <c r="MHK18" s="224">
        <f t="shared" si="398"/>
        <v>0</v>
      </c>
      <c r="MHL18" s="224">
        <f t="shared" si="398"/>
        <v>0</v>
      </c>
      <c r="MHM18" s="224">
        <f t="shared" si="398"/>
        <v>0</v>
      </c>
      <c r="MHN18" s="224">
        <f t="shared" si="398"/>
        <v>0</v>
      </c>
      <c r="MHO18" s="224">
        <f t="shared" si="398"/>
        <v>0</v>
      </c>
      <c r="MHP18" s="224">
        <f t="shared" si="398"/>
        <v>0</v>
      </c>
      <c r="MHQ18" s="224">
        <f t="shared" si="398"/>
        <v>0</v>
      </c>
      <c r="MHR18" s="224">
        <f t="shared" si="398"/>
        <v>0</v>
      </c>
      <c r="MHS18" s="224">
        <f t="shared" si="398"/>
        <v>0</v>
      </c>
      <c r="MHT18" s="224">
        <f t="shared" si="398"/>
        <v>0</v>
      </c>
      <c r="MHU18" s="224">
        <f t="shared" si="398"/>
        <v>0</v>
      </c>
      <c r="MHV18" s="224">
        <f t="shared" si="398"/>
        <v>0</v>
      </c>
      <c r="MHW18" s="224">
        <f t="shared" si="398"/>
        <v>0</v>
      </c>
      <c r="MHX18" s="224">
        <f t="shared" si="398"/>
        <v>0</v>
      </c>
      <c r="MHY18" s="224">
        <f t="shared" ref="MHY18:MKJ18" si="399">SUM(MHY19:MHY21)</f>
        <v>0</v>
      </c>
      <c r="MHZ18" s="224">
        <f t="shared" si="399"/>
        <v>0</v>
      </c>
      <c r="MIA18" s="224">
        <f t="shared" si="399"/>
        <v>0</v>
      </c>
      <c r="MIB18" s="224">
        <f t="shared" si="399"/>
        <v>0</v>
      </c>
      <c r="MIC18" s="224">
        <f t="shared" si="399"/>
        <v>0</v>
      </c>
      <c r="MID18" s="224">
        <f t="shared" si="399"/>
        <v>0</v>
      </c>
      <c r="MIE18" s="224">
        <f t="shared" si="399"/>
        <v>0</v>
      </c>
      <c r="MIF18" s="224">
        <f t="shared" si="399"/>
        <v>0</v>
      </c>
      <c r="MIG18" s="224">
        <f t="shared" si="399"/>
        <v>0</v>
      </c>
      <c r="MIH18" s="224">
        <f t="shared" si="399"/>
        <v>0</v>
      </c>
      <c r="MII18" s="224">
        <f t="shared" si="399"/>
        <v>0</v>
      </c>
      <c r="MIJ18" s="224">
        <f t="shared" si="399"/>
        <v>0</v>
      </c>
      <c r="MIK18" s="224">
        <f t="shared" si="399"/>
        <v>0</v>
      </c>
      <c r="MIL18" s="224">
        <f t="shared" si="399"/>
        <v>0</v>
      </c>
      <c r="MIM18" s="224">
        <f t="shared" si="399"/>
        <v>0</v>
      </c>
      <c r="MIN18" s="224">
        <f t="shared" si="399"/>
        <v>0</v>
      </c>
      <c r="MIO18" s="224">
        <f t="shared" si="399"/>
        <v>0</v>
      </c>
      <c r="MIP18" s="224">
        <f t="shared" si="399"/>
        <v>0</v>
      </c>
      <c r="MIQ18" s="224">
        <f t="shared" si="399"/>
        <v>0</v>
      </c>
      <c r="MIR18" s="224">
        <f t="shared" si="399"/>
        <v>0</v>
      </c>
      <c r="MIS18" s="224">
        <f t="shared" si="399"/>
        <v>0</v>
      </c>
      <c r="MIT18" s="224">
        <f t="shared" si="399"/>
        <v>0</v>
      </c>
      <c r="MIU18" s="224">
        <f t="shared" si="399"/>
        <v>0</v>
      </c>
      <c r="MIV18" s="224">
        <f t="shared" si="399"/>
        <v>0</v>
      </c>
      <c r="MIW18" s="224">
        <f t="shared" si="399"/>
        <v>0</v>
      </c>
      <c r="MIX18" s="224">
        <f t="shared" si="399"/>
        <v>0</v>
      </c>
      <c r="MIY18" s="224">
        <f t="shared" si="399"/>
        <v>0</v>
      </c>
      <c r="MIZ18" s="224">
        <f t="shared" si="399"/>
        <v>0</v>
      </c>
      <c r="MJA18" s="224">
        <f t="shared" si="399"/>
        <v>0</v>
      </c>
      <c r="MJB18" s="224">
        <f t="shared" si="399"/>
        <v>0</v>
      </c>
      <c r="MJC18" s="224">
        <f t="shared" si="399"/>
        <v>0</v>
      </c>
      <c r="MJD18" s="224">
        <f t="shared" si="399"/>
        <v>0</v>
      </c>
      <c r="MJE18" s="224">
        <f t="shared" si="399"/>
        <v>0</v>
      </c>
      <c r="MJF18" s="224">
        <f t="shared" si="399"/>
        <v>0</v>
      </c>
      <c r="MJG18" s="224">
        <f t="shared" si="399"/>
        <v>0</v>
      </c>
      <c r="MJH18" s="224">
        <f t="shared" si="399"/>
        <v>0</v>
      </c>
      <c r="MJI18" s="224">
        <f t="shared" si="399"/>
        <v>0</v>
      </c>
      <c r="MJJ18" s="224">
        <f t="shared" si="399"/>
        <v>0</v>
      </c>
      <c r="MJK18" s="224">
        <f t="shared" si="399"/>
        <v>0</v>
      </c>
      <c r="MJL18" s="224">
        <f t="shared" si="399"/>
        <v>0</v>
      </c>
      <c r="MJM18" s="224">
        <f t="shared" si="399"/>
        <v>0</v>
      </c>
      <c r="MJN18" s="224">
        <f t="shared" si="399"/>
        <v>0</v>
      </c>
      <c r="MJO18" s="224">
        <f t="shared" si="399"/>
        <v>0</v>
      </c>
      <c r="MJP18" s="224">
        <f t="shared" si="399"/>
        <v>0</v>
      </c>
      <c r="MJQ18" s="224">
        <f t="shared" si="399"/>
        <v>0</v>
      </c>
      <c r="MJR18" s="224">
        <f t="shared" si="399"/>
        <v>0</v>
      </c>
      <c r="MJS18" s="224">
        <f t="shared" si="399"/>
        <v>0</v>
      </c>
      <c r="MJT18" s="224">
        <f t="shared" si="399"/>
        <v>0</v>
      </c>
      <c r="MJU18" s="224">
        <f t="shared" si="399"/>
        <v>0</v>
      </c>
      <c r="MJV18" s="224">
        <f t="shared" si="399"/>
        <v>0</v>
      </c>
      <c r="MJW18" s="224">
        <f t="shared" si="399"/>
        <v>0</v>
      </c>
      <c r="MJX18" s="224">
        <f t="shared" si="399"/>
        <v>0</v>
      </c>
      <c r="MJY18" s="224">
        <f t="shared" si="399"/>
        <v>0</v>
      </c>
      <c r="MJZ18" s="224">
        <f t="shared" si="399"/>
        <v>0</v>
      </c>
      <c r="MKA18" s="224">
        <f t="shared" si="399"/>
        <v>0</v>
      </c>
      <c r="MKB18" s="224">
        <f t="shared" si="399"/>
        <v>0</v>
      </c>
      <c r="MKC18" s="224">
        <f t="shared" si="399"/>
        <v>0</v>
      </c>
      <c r="MKD18" s="224">
        <f t="shared" si="399"/>
        <v>0</v>
      </c>
      <c r="MKE18" s="224">
        <f t="shared" si="399"/>
        <v>0</v>
      </c>
      <c r="MKF18" s="224">
        <f t="shared" si="399"/>
        <v>0</v>
      </c>
      <c r="MKG18" s="224">
        <f t="shared" si="399"/>
        <v>0</v>
      </c>
      <c r="MKH18" s="224">
        <f t="shared" si="399"/>
        <v>0</v>
      </c>
      <c r="MKI18" s="224">
        <f t="shared" si="399"/>
        <v>0</v>
      </c>
      <c r="MKJ18" s="224">
        <f t="shared" si="399"/>
        <v>0</v>
      </c>
      <c r="MKK18" s="224">
        <f t="shared" ref="MKK18:MMV18" si="400">SUM(MKK19:MKK21)</f>
        <v>0</v>
      </c>
      <c r="MKL18" s="224">
        <f t="shared" si="400"/>
        <v>0</v>
      </c>
      <c r="MKM18" s="224">
        <f t="shared" si="400"/>
        <v>0</v>
      </c>
      <c r="MKN18" s="224">
        <f t="shared" si="400"/>
        <v>0</v>
      </c>
      <c r="MKO18" s="224">
        <f t="shared" si="400"/>
        <v>0</v>
      </c>
      <c r="MKP18" s="224">
        <f t="shared" si="400"/>
        <v>0</v>
      </c>
      <c r="MKQ18" s="224">
        <f t="shared" si="400"/>
        <v>0</v>
      </c>
      <c r="MKR18" s="224">
        <f t="shared" si="400"/>
        <v>0</v>
      </c>
      <c r="MKS18" s="224">
        <f t="shared" si="400"/>
        <v>0</v>
      </c>
      <c r="MKT18" s="224">
        <f t="shared" si="400"/>
        <v>0</v>
      </c>
      <c r="MKU18" s="224">
        <f t="shared" si="400"/>
        <v>0</v>
      </c>
      <c r="MKV18" s="224">
        <f t="shared" si="400"/>
        <v>0</v>
      </c>
      <c r="MKW18" s="224">
        <f t="shared" si="400"/>
        <v>0</v>
      </c>
      <c r="MKX18" s="224">
        <f t="shared" si="400"/>
        <v>0</v>
      </c>
      <c r="MKY18" s="224">
        <f t="shared" si="400"/>
        <v>0</v>
      </c>
      <c r="MKZ18" s="224">
        <f t="shared" si="400"/>
        <v>0</v>
      </c>
      <c r="MLA18" s="224">
        <f t="shared" si="400"/>
        <v>0</v>
      </c>
      <c r="MLB18" s="224">
        <f t="shared" si="400"/>
        <v>0</v>
      </c>
      <c r="MLC18" s="224">
        <f t="shared" si="400"/>
        <v>0</v>
      </c>
      <c r="MLD18" s="224">
        <f t="shared" si="400"/>
        <v>0</v>
      </c>
      <c r="MLE18" s="224">
        <f t="shared" si="400"/>
        <v>0</v>
      </c>
      <c r="MLF18" s="224">
        <f t="shared" si="400"/>
        <v>0</v>
      </c>
      <c r="MLG18" s="224">
        <f t="shared" si="400"/>
        <v>0</v>
      </c>
      <c r="MLH18" s="224">
        <f t="shared" si="400"/>
        <v>0</v>
      </c>
      <c r="MLI18" s="224">
        <f t="shared" si="400"/>
        <v>0</v>
      </c>
      <c r="MLJ18" s="224">
        <f t="shared" si="400"/>
        <v>0</v>
      </c>
      <c r="MLK18" s="224">
        <f t="shared" si="400"/>
        <v>0</v>
      </c>
      <c r="MLL18" s="224">
        <f t="shared" si="400"/>
        <v>0</v>
      </c>
      <c r="MLM18" s="224">
        <f t="shared" si="400"/>
        <v>0</v>
      </c>
      <c r="MLN18" s="224">
        <f t="shared" si="400"/>
        <v>0</v>
      </c>
      <c r="MLO18" s="224">
        <f t="shared" si="400"/>
        <v>0</v>
      </c>
      <c r="MLP18" s="224">
        <f t="shared" si="400"/>
        <v>0</v>
      </c>
      <c r="MLQ18" s="224">
        <f t="shared" si="400"/>
        <v>0</v>
      </c>
      <c r="MLR18" s="224">
        <f t="shared" si="400"/>
        <v>0</v>
      </c>
      <c r="MLS18" s="224">
        <f t="shared" si="400"/>
        <v>0</v>
      </c>
      <c r="MLT18" s="224">
        <f t="shared" si="400"/>
        <v>0</v>
      </c>
      <c r="MLU18" s="224">
        <f t="shared" si="400"/>
        <v>0</v>
      </c>
      <c r="MLV18" s="224">
        <f t="shared" si="400"/>
        <v>0</v>
      </c>
      <c r="MLW18" s="224">
        <f t="shared" si="400"/>
        <v>0</v>
      </c>
      <c r="MLX18" s="224">
        <f t="shared" si="400"/>
        <v>0</v>
      </c>
      <c r="MLY18" s="224">
        <f t="shared" si="400"/>
        <v>0</v>
      </c>
      <c r="MLZ18" s="224">
        <f t="shared" si="400"/>
        <v>0</v>
      </c>
      <c r="MMA18" s="224">
        <f t="shared" si="400"/>
        <v>0</v>
      </c>
      <c r="MMB18" s="224">
        <f t="shared" si="400"/>
        <v>0</v>
      </c>
      <c r="MMC18" s="224">
        <f t="shared" si="400"/>
        <v>0</v>
      </c>
      <c r="MMD18" s="224">
        <f t="shared" si="400"/>
        <v>0</v>
      </c>
      <c r="MME18" s="224">
        <f t="shared" si="400"/>
        <v>0</v>
      </c>
      <c r="MMF18" s="224">
        <f t="shared" si="400"/>
        <v>0</v>
      </c>
      <c r="MMG18" s="224">
        <f t="shared" si="400"/>
        <v>0</v>
      </c>
      <c r="MMH18" s="224">
        <f t="shared" si="400"/>
        <v>0</v>
      </c>
      <c r="MMI18" s="224">
        <f t="shared" si="400"/>
        <v>0</v>
      </c>
      <c r="MMJ18" s="224">
        <f t="shared" si="400"/>
        <v>0</v>
      </c>
      <c r="MMK18" s="224">
        <f t="shared" si="400"/>
        <v>0</v>
      </c>
      <c r="MML18" s="224">
        <f t="shared" si="400"/>
        <v>0</v>
      </c>
      <c r="MMM18" s="224">
        <f t="shared" si="400"/>
        <v>0</v>
      </c>
      <c r="MMN18" s="224">
        <f t="shared" si="400"/>
        <v>0</v>
      </c>
      <c r="MMO18" s="224">
        <f t="shared" si="400"/>
        <v>0</v>
      </c>
      <c r="MMP18" s="224">
        <f t="shared" si="400"/>
        <v>0</v>
      </c>
      <c r="MMQ18" s="224">
        <f t="shared" si="400"/>
        <v>0</v>
      </c>
      <c r="MMR18" s="224">
        <f t="shared" si="400"/>
        <v>0</v>
      </c>
      <c r="MMS18" s="224">
        <f t="shared" si="400"/>
        <v>0</v>
      </c>
      <c r="MMT18" s="224">
        <f t="shared" si="400"/>
        <v>0</v>
      </c>
      <c r="MMU18" s="224">
        <f t="shared" si="400"/>
        <v>0</v>
      </c>
      <c r="MMV18" s="224">
        <f t="shared" si="400"/>
        <v>0</v>
      </c>
      <c r="MMW18" s="224">
        <f t="shared" ref="MMW18:MPH18" si="401">SUM(MMW19:MMW21)</f>
        <v>0</v>
      </c>
      <c r="MMX18" s="224">
        <f t="shared" si="401"/>
        <v>0</v>
      </c>
      <c r="MMY18" s="224">
        <f t="shared" si="401"/>
        <v>0</v>
      </c>
      <c r="MMZ18" s="224">
        <f t="shared" si="401"/>
        <v>0</v>
      </c>
      <c r="MNA18" s="224">
        <f t="shared" si="401"/>
        <v>0</v>
      </c>
      <c r="MNB18" s="224">
        <f t="shared" si="401"/>
        <v>0</v>
      </c>
      <c r="MNC18" s="224">
        <f t="shared" si="401"/>
        <v>0</v>
      </c>
      <c r="MND18" s="224">
        <f t="shared" si="401"/>
        <v>0</v>
      </c>
      <c r="MNE18" s="224">
        <f t="shared" si="401"/>
        <v>0</v>
      </c>
      <c r="MNF18" s="224">
        <f t="shared" si="401"/>
        <v>0</v>
      </c>
      <c r="MNG18" s="224">
        <f t="shared" si="401"/>
        <v>0</v>
      </c>
      <c r="MNH18" s="224">
        <f t="shared" si="401"/>
        <v>0</v>
      </c>
      <c r="MNI18" s="224">
        <f t="shared" si="401"/>
        <v>0</v>
      </c>
      <c r="MNJ18" s="224">
        <f t="shared" si="401"/>
        <v>0</v>
      </c>
      <c r="MNK18" s="224">
        <f t="shared" si="401"/>
        <v>0</v>
      </c>
      <c r="MNL18" s="224">
        <f t="shared" si="401"/>
        <v>0</v>
      </c>
      <c r="MNM18" s="224">
        <f t="shared" si="401"/>
        <v>0</v>
      </c>
      <c r="MNN18" s="224">
        <f t="shared" si="401"/>
        <v>0</v>
      </c>
      <c r="MNO18" s="224">
        <f t="shared" si="401"/>
        <v>0</v>
      </c>
      <c r="MNP18" s="224">
        <f t="shared" si="401"/>
        <v>0</v>
      </c>
      <c r="MNQ18" s="224">
        <f t="shared" si="401"/>
        <v>0</v>
      </c>
      <c r="MNR18" s="224">
        <f t="shared" si="401"/>
        <v>0</v>
      </c>
      <c r="MNS18" s="224">
        <f t="shared" si="401"/>
        <v>0</v>
      </c>
      <c r="MNT18" s="224">
        <f t="shared" si="401"/>
        <v>0</v>
      </c>
      <c r="MNU18" s="224">
        <f t="shared" si="401"/>
        <v>0</v>
      </c>
      <c r="MNV18" s="224">
        <f t="shared" si="401"/>
        <v>0</v>
      </c>
      <c r="MNW18" s="224">
        <f t="shared" si="401"/>
        <v>0</v>
      </c>
      <c r="MNX18" s="224">
        <f t="shared" si="401"/>
        <v>0</v>
      </c>
      <c r="MNY18" s="224">
        <f t="shared" si="401"/>
        <v>0</v>
      </c>
      <c r="MNZ18" s="224">
        <f t="shared" si="401"/>
        <v>0</v>
      </c>
      <c r="MOA18" s="224">
        <f t="shared" si="401"/>
        <v>0</v>
      </c>
      <c r="MOB18" s="224">
        <f t="shared" si="401"/>
        <v>0</v>
      </c>
      <c r="MOC18" s="224">
        <f t="shared" si="401"/>
        <v>0</v>
      </c>
      <c r="MOD18" s="224">
        <f t="shared" si="401"/>
        <v>0</v>
      </c>
      <c r="MOE18" s="224">
        <f t="shared" si="401"/>
        <v>0</v>
      </c>
      <c r="MOF18" s="224">
        <f t="shared" si="401"/>
        <v>0</v>
      </c>
      <c r="MOG18" s="224">
        <f t="shared" si="401"/>
        <v>0</v>
      </c>
      <c r="MOH18" s="224">
        <f t="shared" si="401"/>
        <v>0</v>
      </c>
      <c r="MOI18" s="224">
        <f t="shared" si="401"/>
        <v>0</v>
      </c>
      <c r="MOJ18" s="224">
        <f t="shared" si="401"/>
        <v>0</v>
      </c>
      <c r="MOK18" s="224">
        <f t="shared" si="401"/>
        <v>0</v>
      </c>
      <c r="MOL18" s="224">
        <f t="shared" si="401"/>
        <v>0</v>
      </c>
      <c r="MOM18" s="224">
        <f t="shared" si="401"/>
        <v>0</v>
      </c>
      <c r="MON18" s="224">
        <f t="shared" si="401"/>
        <v>0</v>
      </c>
      <c r="MOO18" s="224">
        <f t="shared" si="401"/>
        <v>0</v>
      </c>
      <c r="MOP18" s="224">
        <f t="shared" si="401"/>
        <v>0</v>
      </c>
      <c r="MOQ18" s="224">
        <f t="shared" si="401"/>
        <v>0</v>
      </c>
      <c r="MOR18" s="224">
        <f t="shared" si="401"/>
        <v>0</v>
      </c>
      <c r="MOS18" s="224">
        <f t="shared" si="401"/>
        <v>0</v>
      </c>
      <c r="MOT18" s="224">
        <f t="shared" si="401"/>
        <v>0</v>
      </c>
      <c r="MOU18" s="224">
        <f t="shared" si="401"/>
        <v>0</v>
      </c>
      <c r="MOV18" s="224">
        <f t="shared" si="401"/>
        <v>0</v>
      </c>
      <c r="MOW18" s="224">
        <f t="shared" si="401"/>
        <v>0</v>
      </c>
      <c r="MOX18" s="224">
        <f t="shared" si="401"/>
        <v>0</v>
      </c>
      <c r="MOY18" s="224">
        <f t="shared" si="401"/>
        <v>0</v>
      </c>
      <c r="MOZ18" s="224">
        <f t="shared" si="401"/>
        <v>0</v>
      </c>
      <c r="MPA18" s="224">
        <f t="shared" si="401"/>
        <v>0</v>
      </c>
      <c r="MPB18" s="224">
        <f t="shared" si="401"/>
        <v>0</v>
      </c>
      <c r="MPC18" s="224">
        <f t="shared" si="401"/>
        <v>0</v>
      </c>
      <c r="MPD18" s="224">
        <f t="shared" si="401"/>
        <v>0</v>
      </c>
      <c r="MPE18" s="224">
        <f t="shared" si="401"/>
        <v>0</v>
      </c>
      <c r="MPF18" s="224">
        <f t="shared" si="401"/>
        <v>0</v>
      </c>
      <c r="MPG18" s="224">
        <f t="shared" si="401"/>
        <v>0</v>
      </c>
      <c r="MPH18" s="224">
        <f t="shared" si="401"/>
        <v>0</v>
      </c>
      <c r="MPI18" s="224">
        <f t="shared" ref="MPI18:MRT18" si="402">SUM(MPI19:MPI21)</f>
        <v>0</v>
      </c>
      <c r="MPJ18" s="224">
        <f t="shared" si="402"/>
        <v>0</v>
      </c>
      <c r="MPK18" s="224">
        <f t="shared" si="402"/>
        <v>0</v>
      </c>
      <c r="MPL18" s="224">
        <f t="shared" si="402"/>
        <v>0</v>
      </c>
      <c r="MPM18" s="224">
        <f t="shared" si="402"/>
        <v>0</v>
      </c>
      <c r="MPN18" s="224">
        <f t="shared" si="402"/>
        <v>0</v>
      </c>
      <c r="MPO18" s="224">
        <f t="shared" si="402"/>
        <v>0</v>
      </c>
      <c r="MPP18" s="224">
        <f t="shared" si="402"/>
        <v>0</v>
      </c>
      <c r="MPQ18" s="224">
        <f t="shared" si="402"/>
        <v>0</v>
      </c>
      <c r="MPR18" s="224">
        <f t="shared" si="402"/>
        <v>0</v>
      </c>
      <c r="MPS18" s="224">
        <f t="shared" si="402"/>
        <v>0</v>
      </c>
      <c r="MPT18" s="224">
        <f t="shared" si="402"/>
        <v>0</v>
      </c>
      <c r="MPU18" s="224">
        <f t="shared" si="402"/>
        <v>0</v>
      </c>
      <c r="MPV18" s="224">
        <f t="shared" si="402"/>
        <v>0</v>
      </c>
      <c r="MPW18" s="224">
        <f t="shared" si="402"/>
        <v>0</v>
      </c>
      <c r="MPX18" s="224">
        <f t="shared" si="402"/>
        <v>0</v>
      </c>
      <c r="MPY18" s="224">
        <f t="shared" si="402"/>
        <v>0</v>
      </c>
      <c r="MPZ18" s="224">
        <f t="shared" si="402"/>
        <v>0</v>
      </c>
      <c r="MQA18" s="224">
        <f t="shared" si="402"/>
        <v>0</v>
      </c>
      <c r="MQB18" s="224">
        <f t="shared" si="402"/>
        <v>0</v>
      </c>
      <c r="MQC18" s="224">
        <f t="shared" si="402"/>
        <v>0</v>
      </c>
      <c r="MQD18" s="224">
        <f t="shared" si="402"/>
        <v>0</v>
      </c>
      <c r="MQE18" s="224">
        <f t="shared" si="402"/>
        <v>0</v>
      </c>
      <c r="MQF18" s="224">
        <f t="shared" si="402"/>
        <v>0</v>
      </c>
      <c r="MQG18" s="224">
        <f t="shared" si="402"/>
        <v>0</v>
      </c>
      <c r="MQH18" s="224">
        <f t="shared" si="402"/>
        <v>0</v>
      </c>
      <c r="MQI18" s="224">
        <f t="shared" si="402"/>
        <v>0</v>
      </c>
      <c r="MQJ18" s="224">
        <f t="shared" si="402"/>
        <v>0</v>
      </c>
      <c r="MQK18" s="224">
        <f t="shared" si="402"/>
        <v>0</v>
      </c>
      <c r="MQL18" s="224">
        <f t="shared" si="402"/>
        <v>0</v>
      </c>
      <c r="MQM18" s="224">
        <f t="shared" si="402"/>
        <v>0</v>
      </c>
      <c r="MQN18" s="224">
        <f t="shared" si="402"/>
        <v>0</v>
      </c>
      <c r="MQO18" s="224">
        <f t="shared" si="402"/>
        <v>0</v>
      </c>
      <c r="MQP18" s="224">
        <f t="shared" si="402"/>
        <v>0</v>
      </c>
      <c r="MQQ18" s="224">
        <f t="shared" si="402"/>
        <v>0</v>
      </c>
      <c r="MQR18" s="224">
        <f t="shared" si="402"/>
        <v>0</v>
      </c>
      <c r="MQS18" s="224">
        <f t="shared" si="402"/>
        <v>0</v>
      </c>
      <c r="MQT18" s="224">
        <f t="shared" si="402"/>
        <v>0</v>
      </c>
      <c r="MQU18" s="224">
        <f t="shared" si="402"/>
        <v>0</v>
      </c>
      <c r="MQV18" s="224">
        <f t="shared" si="402"/>
        <v>0</v>
      </c>
      <c r="MQW18" s="224">
        <f t="shared" si="402"/>
        <v>0</v>
      </c>
      <c r="MQX18" s="224">
        <f t="shared" si="402"/>
        <v>0</v>
      </c>
      <c r="MQY18" s="224">
        <f t="shared" si="402"/>
        <v>0</v>
      </c>
      <c r="MQZ18" s="224">
        <f t="shared" si="402"/>
        <v>0</v>
      </c>
      <c r="MRA18" s="224">
        <f t="shared" si="402"/>
        <v>0</v>
      </c>
      <c r="MRB18" s="224">
        <f t="shared" si="402"/>
        <v>0</v>
      </c>
      <c r="MRC18" s="224">
        <f t="shared" si="402"/>
        <v>0</v>
      </c>
      <c r="MRD18" s="224">
        <f t="shared" si="402"/>
        <v>0</v>
      </c>
      <c r="MRE18" s="224">
        <f t="shared" si="402"/>
        <v>0</v>
      </c>
      <c r="MRF18" s="224">
        <f t="shared" si="402"/>
        <v>0</v>
      </c>
      <c r="MRG18" s="224">
        <f t="shared" si="402"/>
        <v>0</v>
      </c>
      <c r="MRH18" s="224">
        <f t="shared" si="402"/>
        <v>0</v>
      </c>
      <c r="MRI18" s="224">
        <f t="shared" si="402"/>
        <v>0</v>
      </c>
      <c r="MRJ18" s="224">
        <f t="shared" si="402"/>
        <v>0</v>
      </c>
      <c r="MRK18" s="224">
        <f t="shared" si="402"/>
        <v>0</v>
      </c>
      <c r="MRL18" s="224">
        <f t="shared" si="402"/>
        <v>0</v>
      </c>
      <c r="MRM18" s="224">
        <f t="shared" si="402"/>
        <v>0</v>
      </c>
      <c r="MRN18" s="224">
        <f t="shared" si="402"/>
        <v>0</v>
      </c>
      <c r="MRO18" s="224">
        <f t="shared" si="402"/>
        <v>0</v>
      </c>
      <c r="MRP18" s="224">
        <f t="shared" si="402"/>
        <v>0</v>
      </c>
      <c r="MRQ18" s="224">
        <f t="shared" si="402"/>
        <v>0</v>
      </c>
      <c r="MRR18" s="224">
        <f t="shared" si="402"/>
        <v>0</v>
      </c>
      <c r="MRS18" s="224">
        <f t="shared" si="402"/>
        <v>0</v>
      </c>
      <c r="MRT18" s="224">
        <f t="shared" si="402"/>
        <v>0</v>
      </c>
      <c r="MRU18" s="224">
        <f t="shared" ref="MRU18:MUF18" si="403">SUM(MRU19:MRU21)</f>
        <v>0</v>
      </c>
      <c r="MRV18" s="224">
        <f t="shared" si="403"/>
        <v>0</v>
      </c>
      <c r="MRW18" s="224">
        <f t="shared" si="403"/>
        <v>0</v>
      </c>
      <c r="MRX18" s="224">
        <f t="shared" si="403"/>
        <v>0</v>
      </c>
      <c r="MRY18" s="224">
        <f t="shared" si="403"/>
        <v>0</v>
      </c>
      <c r="MRZ18" s="224">
        <f t="shared" si="403"/>
        <v>0</v>
      </c>
      <c r="MSA18" s="224">
        <f t="shared" si="403"/>
        <v>0</v>
      </c>
      <c r="MSB18" s="224">
        <f t="shared" si="403"/>
        <v>0</v>
      </c>
      <c r="MSC18" s="224">
        <f t="shared" si="403"/>
        <v>0</v>
      </c>
      <c r="MSD18" s="224">
        <f t="shared" si="403"/>
        <v>0</v>
      </c>
      <c r="MSE18" s="224">
        <f t="shared" si="403"/>
        <v>0</v>
      </c>
      <c r="MSF18" s="224">
        <f t="shared" si="403"/>
        <v>0</v>
      </c>
      <c r="MSG18" s="224">
        <f t="shared" si="403"/>
        <v>0</v>
      </c>
      <c r="MSH18" s="224">
        <f t="shared" si="403"/>
        <v>0</v>
      </c>
      <c r="MSI18" s="224">
        <f t="shared" si="403"/>
        <v>0</v>
      </c>
      <c r="MSJ18" s="224">
        <f t="shared" si="403"/>
        <v>0</v>
      </c>
      <c r="MSK18" s="224">
        <f t="shared" si="403"/>
        <v>0</v>
      </c>
      <c r="MSL18" s="224">
        <f t="shared" si="403"/>
        <v>0</v>
      </c>
      <c r="MSM18" s="224">
        <f t="shared" si="403"/>
        <v>0</v>
      </c>
      <c r="MSN18" s="224">
        <f t="shared" si="403"/>
        <v>0</v>
      </c>
      <c r="MSO18" s="224">
        <f t="shared" si="403"/>
        <v>0</v>
      </c>
      <c r="MSP18" s="224">
        <f t="shared" si="403"/>
        <v>0</v>
      </c>
      <c r="MSQ18" s="224">
        <f t="shared" si="403"/>
        <v>0</v>
      </c>
      <c r="MSR18" s="224">
        <f t="shared" si="403"/>
        <v>0</v>
      </c>
      <c r="MSS18" s="224">
        <f t="shared" si="403"/>
        <v>0</v>
      </c>
      <c r="MST18" s="224">
        <f t="shared" si="403"/>
        <v>0</v>
      </c>
      <c r="MSU18" s="224">
        <f t="shared" si="403"/>
        <v>0</v>
      </c>
      <c r="MSV18" s="224">
        <f t="shared" si="403"/>
        <v>0</v>
      </c>
      <c r="MSW18" s="224">
        <f t="shared" si="403"/>
        <v>0</v>
      </c>
      <c r="MSX18" s="224">
        <f t="shared" si="403"/>
        <v>0</v>
      </c>
      <c r="MSY18" s="224">
        <f t="shared" si="403"/>
        <v>0</v>
      </c>
      <c r="MSZ18" s="224">
        <f t="shared" si="403"/>
        <v>0</v>
      </c>
      <c r="MTA18" s="224">
        <f t="shared" si="403"/>
        <v>0</v>
      </c>
      <c r="MTB18" s="224">
        <f t="shared" si="403"/>
        <v>0</v>
      </c>
      <c r="MTC18" s="224">
        <f t="shared" si="403"/>
        <v>0</v>
      </c>
      <c r="MTD18" s="224">
        <f t="shared" si="403"/>
        <v>0</v>
      </c>
      <c r="MTE18" s="224">
        <f t="shared" si="403"/>
        <v>0</v>
      </c>
      <c r="MTF18" s="224">
        <f t="shared" si="403"/>
        <v>0</v>
      </c>
      <c r="MTG18" s="224">
        <f t="shared" si="403"/>
        <v>0</v>
      </c>
      <c r="MTH18" s="224">
        <f t="shared" si="403"/>
        <v>0</v>
      </c>
      <c r="MTI18" s="224">
        <f t="shared" si="403"/>
        <v>0</v>
      </c>
      <c r="MTJ18" s="224">
        <f t="shared" si="403"/>
        <v>0</v>
      </c>
      <c r="MTK18" s="224">
        <f t="shared" si="403"/>
        <v>0</v>
      </c>
      <c r="MTL18" s="224">
        <f t="shared" si="403"/>
        <v>0</v>
      </c>
      <c r="MTM18" s="224">
        <f t="shared" si="403"/>
        <v>0</v>
      </c>
      <c r="MTN18" s="224">
        <f t="shared" si="403"/>
        <v>0</v>
      </c>
      <c r="MTO18" s="224">
        <f t="shared" si="403"/>
        <v>0</v>
      </c>
      <c r="MTP18" s="224">
        <f t="shared" si="403"/>
        <v>0</v>
      </c>
      <c r="MTQ18" s="224">
        <f t="shared" si="403"/>
        <v>0</v>
      </c>
      <c r="MTR18" s="224">
        <f t="shared" si="403"/>
        <v>0</v>
      </c>
      <c r="MTS18" s="224">
        <f t="shared" si="403"/>
        <v>0</v>
      </c>
      <c r="MTT18" s="224">
        <f t="shared" si="403"/>
        <v>0</v>
      </c>
      <c r="MTU18" s="224">
        <f t="shared" si="403"/>
        <v>0</v>
      </c>
      <c r="MTV18" s="224">
        <f t="shared" si="403"/>
        <v>0</v>
      </c>
      <c r="MTW18" s="224">
        <f t="shared" si="403"/>
        <v>0</v>
      </c>
      <c r="MTX18" s="224">
        <f t="shared" si="403"/>
        <v>0</v>
      </c>
      <c r="MTY18" s="224">
        <f t="shared" si="403"/>
        <v>0</v>
      </c>
      <c r="MTZ18" s="224">
        <f t="shared" si="403"/>
        <v>0</v>
      </c>
      <c r="MUA18" s="224">
        <f t="shared" si="403"/>
        <v>0</v>
      </c>
      <c r="MUB18" s="224">
        <f t="shared" si="403"/>
        <v>0</v>
      </c>
      <c r="MUC18" s="224">
        <f t="shared" si="403"/>
        <v>0</v>
      </c>
      <c r="MUD18" s="224">
        <f t="shared" si="403"/>
        <v>0</v>
      </c>
      <c r="MUE18" s="224">
        <f t="shared" si="403"/>
        <v>0</v>
      </c>
      <c r="MUF18" s="224">
        <f t="shared" si="403"/>
        <v>0</v>
      </c>
      <c r="MUG18" s="224">
        <f t="shared" ref="MUG18:MWR18" si="404">SUM(MUG19:MUG21)</f>
        <v>0</v>
      </c>
      <c r="MUH18" s="224">
        <f t="shared" si="404"/>
        <v>0</v>
      </c>
      <c r="MUI18" s="224">
        <f t="shared" si="404"/>
        <v>0</v>
      </c>
      <c r="MUJ18" s="224">
        <f t="shared" si="404"/>
        <v>0</v>
      </c>
      <c r="MUK18" s="224">
        <f t="shared" si="404"/>
        <v>0</v>
      </c>
      <c r="MUL18" s="224">
        <f t="shared" si="404"/>
        <v>0</v>
      </c>
      <c r="MUM18" s="224">
        <f t="shared" si="404"/>
        <v>0</v>
      </c>
      <c r="MUN18" s="224">
        <f t="shared" si="404"/>
        <v>0</v>
      </c>
      <c r="MUO18" s="224">
        <f t="shared" si="404"/>
        <v>0</v>
      </c>
      <c r="MUP18" s="224">
        <f t="shared" si="404"/>
        <v>0</v>
      </c>
      <c r="MUQ18" s="224">
        <f t="shared" si="404"/>
        <v>0</v>
      </c>
      <c r="MUR18" s="224">
        <f t="shared" si="404"/>
        <v>0</v>
      </c>
      <c r="MUS18" s="224">
        <f t="shared" si="404"/>
        <v>0</v>
      </c>
      <c r="MUT18" s="224">
        <f t="shared" si="404"/>
        <v>0</v>
      </c>
      <c r="MUU18" s="224">
        <f t="shared" si="404"/>
        <v>0</v>
      </c>
      <c r="MUV18" s="224">
        <f t="shared" si="404"/>
        <v>0</v>
      </c>
      <c r="MUW18" s="224">
        <f t="shared" si="404"/>
        <v>0</v>
      </c>
      <c r="MUX18" s="224">
        <f t="shared" si="404"/>
        <v>0</v>
      </c>
      <c r="MUY18" s="224">
        <f t="shared" si="404"/>
        <v>0</v>
      </c>
      <c r="MUZ18" s="224">
        <f t="shared" si="404"/>
        <v>0</v>
      </c>
      <c r="MVA18" s="224">
        <f t="shared" si="404"/>
        <v>0</v>
      </c>
      <c r="MVB18" s="224">
        <f t="shared" si="404"/>
        <v>0</v>
      </c>
      <c r="MVC18" s="224">
        <f t="shared" si="404"/>
        <v>0</v>
      </c>
      <c r="MVD18" s="224">
        <f t="shared" si="404"/>
        <v>0</v>
      </c>
      <c r="MVE18" s="224">
        <f t="shared" si="404"/>
        <v>0</v>
      </c>
      <c r="MVF18" s="224">
        <f t="shared" si="404"/>
        <v>0</v>
      </c>
      <c r="MVG18" s="224">
        <f t="shared" si="404"/>
        <v>0</v>
      </c>
      <c r="MVH18" s="224">
        <f t="shared" si="404"/>
        <v>0</v>
      </c>
      <c r="MVI18" s="224">
        <f t="shared" si="404"/>
        <v>0</v>
      </c>
      <c r="MVJ18" s="224">
        <f t="shared" si="404"/>
        <v>0</v>
      </c>
      <c r="MVK18" s="224">
        <f t="shared" si="404"/>
        <v>0</v>
      </c>
      <c r="MVL18" s="224">
        <f t="shared" si="404"/>
        <v>0</v>
      </c>
      <c r="MVM18" s="224">
        <f t="shared" si="404"/>
        <v>0</v>
      </c>
      <c r="MVN18" s="224">
        <f t="shared" si="404"/>
        <v>0</v>
      </c>
      <c r="MVO18" s="224">
        <f t="shared" si="404"/>
        <v>0</v>
      </c>
      <c r="MVP18" s="224">
        <f t="shared" si="404"/>
        <v>0</v>
      </c>
      <c r="MVQ18" s="224">
        <f t="shared" si="404"/>
        <v>0</v>
      </c>
      <c r="MVR18" s="224">
        <f t="shared" si="404"/>
        <v>0</v>
      </c>
      <c r="MVS18" s="224">
        <f t="shared" si="404"/>
        <v>0</v>
      </c>
      <c r="MVT18" s="224">
        <f t="shared" si="404"/>
        <v>0</v>
      </c>
      <c r="MVU18" s="224">
        <f t="shared" si="404"/>
        <v>0</v>
      </c>
      <c r="MVV18" s="224">
        <f t="shared" si="404"/>
        <v>0</v>
      </c>
      <c r="MVW18" s="224">
        <f t="shared" si="404"/>
        <v>0</v>
      </c>
      <c r="MVX18" s="224">
        <f t="shared" si="404"/>
        <v>0</v>
      </c>
      <c r="MVY18" s="224">
        <f t="shared" si="404"/>
        <v>0</v>
      </c>
      <c r="MVZ18" s="224">
        <f t="shared" si="404"/>
        <v>0</v>
      </c>
      <c r="MWA18" s="224">
        <f t="shared" si="404"/>
        <v>0</v>
      </c>
      <c r="MWB18" s="224">
        <f t="shared" si="404"/>
        <v>0</v>
      </c>
      <c r="MWC18" s="224">
        <f t="shared" si="404"/>
        <v>0</v>
      </c>
      <c r="MWD18" s="224">
        <f t="shared" si="404"/>
        <v>0</v>
      </c>
      <c r="MWE18" s="224">
        <f t="shared" si="404"/>
        <v>0</v>
      </c>
      <c r="MWF18" s="224">
        <f t="shared" si="404"/>
        <v>0</v>
      </c>
      <c r="MWG18" s="224">
        <f t="shared" si="404"/>
        <v>0</v>
      </c>
      <c r="MWH18" s="224">
        <f t="shared" si="404"/>
        <v>0</v>
      </c>
      <c r="MWI18" s="224">
        <f t="shared" si="404"/>
        <v>0</v>
      </c>
      <c r="MWJ18" s="224">
        <f t="shared" si="404"/>
        <v>0</v>
      </c>
      <c r="MWK18" s="224">
        <f t="shared" si="404"/>
        <v>0</v>
      </c>
      <c r="MWL18" s="224">
        <f t="shared" si="404"/>
        <v>0</v>
      </c>
      <c r="MWM18" s="224">
        <f t="shared" si="404"/>
        <v>0</v>
      </c>
      <c r="MWN18" s="224">
        <f t="shared" si="404"/>
        <v>0</v>
      </c>
      <c r="MWO18" s="224">
        <f t="shared" si="404"/>
        <v>0</v>
      </c>
      <c r="MWP18" s="224">
        <f t="shared" si="404"/>
        <v>0</v>
      </c>
      <c r="MWQ18" s="224">
        <f t="shared" si="404"/>
        <v>0</v>
      </c>
      <c r="MWR18" s="224">
        <f t="shared" si="404"/>
        <v>0</v>
      </c>
      <c r="MWS18" s="224">
        <f t="shared" ref="MWS18:MZD18" si="405">SUM(MWS19:MWS21)</f>
        <v>0</v>
      </c>
      <c r="MWT18" s="224">
        <f t="shared" si="405"/>
        <v>0</v>
      </c>
      <c r="MWU18" s="224">
        <f t="shared" si="405"/>
        <v>0</v>
      </c>
      <c r="MWV18" s="224">
        <f t="shared" si="405"/>
        <v>0</v>
      </c>
      <c r="MWW18" s="224">
        <f t="shared" si="405"/>
        <v>0</v>
      </c>
      <c r="MWX18" s="224">
        <f t="shared" si="405"/>
        <v>0</v>
      </c>
      <c r="MWY18" s="224">
        <f t="shared" si="405"/>
        <v>0</v>
      </c>
      <c r="MWZ18" s="224">
        <f t="shared" si="405"/>
        <v>0</v>
      </c>
      <c r="MXA18" s="224">
        <f t="shared" si="405"/>
        <v>0</v>
      </c>
      <c r="MXB18" s="224">
        <f t="shared" si="405"/>
        <v>0</v>
      </c>
      <c r="MXC18" s="224">
        <f t="shared" si="405"/>
        <v>0</v>
      </c>
      <c r="MXD18" s="224">
        <f t="shared" si="405"/>
        <v>0</v>
      </c>
      <c r="MXE18" s="224">
        <f t="shared" si="405"/>
        <v>0</v>
      </c>
      <c r="MXF18" s="224">
        <f t="shared" si="405"/>
        <v>0</v>
      </c>
      <c r="MXG18" s="224">
        <f t="shared" si="405"/>
        <v>0</v>
      </c>
      <c r="MXH18" s="224">
        <f t="shared" si="405"/>
        <v>0</v>
      </c>
      <c r="MXI18" s="224">
        <f t="shared" si="405"/>
        <v>0</v>
      </c>
      <c r="MXJ18" s="224">
        <f t="shared" si="405"/>
        <v>0</v>
      </c>
      <c r="MXK18" s="224">
        <f t="shared" si="405"/>
        <v>0</v>
      </c>
      <c r="MXL18" s="224">
        <f t="shared" si="405"/>
        <v>0</v>
      </c>
      <c r="MXM18" s="224">
        <f t="shared" si="405"/>
        <v>0</v>
      </c>
      <c r="MXN18" s="224">
        <f t="shared" si="405"/>
        <v>0</v>
      </c>
      <c r="MXO18" s="224">
        <f t="shared" si="405"/>
        <v>0</v>
      </c>
      <c r="MXP18" s="224">
        <f t="shared" si="405"/>
        <v>0</v>
      </c>
      <c r="MXQ18" s="224">
        <f t="shared" si="405"/>
        <v>0</v>
      </c>
      <c r="MXR18" s="224">
        <f t="shared" si="405"/>
        <v>0</v>
      </c>
      <c r="MXS18" s="224">
        <f t="shared" si="405"/>
        <v>0</v>
      </c>
      <c r="MXT18" s="224">
        <f t="shared" si="405"/>
        <v>0</v>
      </c>
      <c r="MXU18" s="224">
        <f t="shared" si="405"/>
        <v>0</v>
      </c>
      <c r="MXV18" s="224">
        <f t="shared" si="405"/>
        <v>0</v>
      </c>
      <c r="MXW18" s="224">
        <f t="shared" si="405"/>
        <v>0</v>
      </c>
      <c r="MXX18" s="224">
        <f t="shared" si="405"/>
        <v>0</v>
      </c>
      <c r="MXY18" s="224">
        <f t="shared" si="405"/>
        <v>0</v>
      </c>
      <c r="MXZ18" s="224">
        <f t="shared" si="405"/>
        <v>0</v>
      </c>
      <c r="MYA18" s="224">
        <f t="shared" si="405"/>
        <v>0</v>
      </c>
      <c r="MYB18" s="224">
        <f t="shared" si="405"/>
        <v>0</v>
      </c>
      <c r="MYC18" s="224">
        <f t="shared" si="405"/>
        <v>0</v>
      </c>
      <c r="MYD18" s="224">
        <f t="shared" si="405"/>
        <v>0</v>
      </c>
      <c r="MYE18" s="224">
        <f t="shared" si="405"/>
        <v>0</v>
      </c>
      <c r="MYF18" s="224">
        <f t="shared" si="405"/>
        <v>0</v>
      </c>
      <c r="MYG18" s="224">
        <f t="shared" si="405"/>
        <v>0</v>
      </c>
      <c r="MYH18" s="224">
        <f t="shared" si="405"/>
        <v>0</v>
      </c>
      <c r="MYI18" s="224">
        <f t="shared" si="405"/>
        <v>0</v>
      </c>
      <c r="MYJ18" s="224">
        <f t="shared" si="405"/>
        <v>0</v>
      </c>
      <c r="MYK18" s="224">
        <f t="shared" si="405"/>
        <v>0</v>
      </c>
      <c r="MYL18" s="224">
        <f t="shared" si="405"/>
        <v>0</v>
      </c>
      <c r="MYM18" s="224">
        <f t="shared" si="405"/>
        <v>0</v>
      </c>
      <c r="MYN18" s="224">
        <f t="shared" si="405"/>
        <v>0</v>
      </c>
      <c r="MYO18" s="224">
        <f t="shared" si="405"/>
        <v>0</v>
      </c>
      <c r="MYP18" s="224">
        <f t="shared" si="405"/>
        <v>0</v>
      </c>
      <c r="MYQ18" s="224">
        <f t="shared" si="405"/>
        <v>0</v>
      </c>
      <c r="MYR18" s="224">
        <f t="shared" si="405"/>
        <v>0</v>
      </c>
      <c r="MYS18" s="224">
        <f t="shared" si="405"/>
        <v>0</v>
      </c>
      <c r="MYT18" s="224">
        <f t="shared" si="405"/>
        <v>0</v>
      </c>
      <c r="MYU18" s="224">
        <f t="shared" si="405"/>
        <v>0</v>
      </c>
      <c r="MYV18" s="224">
        <f t="shared" si="405"/>
        <v>0</v>
      </c>
      <c r="MYW18" s="224">
        <f t="shared" si="405"/>
        <v>0</v>
      </c>
      <c r="MYX18" s="224">
        <f t="shared" si="405"/>
        <v>0</v>
      </c>
      <c r="MYY18" s="224">
        <f t="shared" si="405"/>
        <v>0</v>
      </c>
      <c r="MYZ18" s="224">
        <f t="shared" si="405"/>
        <v>0</v>
      </c>
      <c r="MZA18" s="224">
        <f t="shared" si="405"/>
        <v>0</v>
      </c>
      <c r="MZB18" s="224">
        <f t="shared" si="405"/>
        <v>0</v>
      </c>
      <c r="MZC18" s="224">
        <f t="shared" si="405"/>
        <v>0</v>
      </c>
      <c r="MZD18" s="224">
        <f t="shared" si="405"/>
        <v>0</v>
      </c>
      <c r="MZE18" s="224">
        <f t="shared" ref="MZE18:NBP18" si="406">SUM(MZE19:MZE21)</f>
        <v>0</v>
      </c>
      <c r="MZF18" s="224">
        <f t="shared" si="406"/>
        <v>0</v>
      </c>
      <c r="MZG18" s="224">
        <f t="shared" si="406"/>
        <v>0</v>
      </c>
      <c r="MZH18" s="224">
        <f t="shared" si="406"/>
        <v>0</v>
      </c>
      <c r="MZI18" s="224">
        <f t="shared" si="406"/>
        <v>0</v>
      </c>
      <c r="MZJ18" s="224">
        <f t="shared" si="406"/>
        <v>0</v>
      </c>
      <c r="MZK18" s="224">
        <f t="shared" si="406"/>
        <v>0</v>
      </c>
      <c r="MZL18" s="224">
        <f t="shared" si="406"/>
        <v>0</v>
      </c>
      <c r="MZM18" s="224">
        <f t="shared" si="406"/>
        <v>0</v>
      </c>
      <c r="MZN18" s="224">
        <f t="shared" si="406"/>
        <v>0</v>
      </c>
      <c r="MZO18" s="224">
        <f t="shared" si="406"/>
        <v>0</v>
      </c>
      <c r="MZP18" s="224">
        <f t="shared" si="406"/>
        <v>0</v>
      </c>
      <c r="MZQ18" s="224">
        <f t="shared" si="406"/>
        <v>0</v>
      </c>
      <c r="MZR18" s="224">
        <f t="shared" si="406"/>
        <v>0</v>
      </c>
      <c r="MZS18" s="224">
        <f t="shared" si="406"/>
        <v>0</v>
      </c>
      <c r="MZT18" s="224">
        <f t="shared" si="406"/>
        <v>0</v>
      </c>
      <c r="MZU18" s="224">
        <f t="shared" si="406"/>
        <v>0</v>
      </c>
      <c r="MZV18" s="224">
        <f t="shared" si="406"/>
        <v>0</v>
      </c>
      <c r="MZW18" s="224">
        <f t="shared" si="406"/>
        <v>0</v>
      </c>
      <c r="MZX18" s="224">
        <f t="shared" si="406"/>
        <v>0</v>
      </c>
      <c r="MZY18" s="224">
        <f t="shared" si="406"/>
        <v>0</v>
      </c>
      <c r="MZZ18" s="224">
        <f t="shared" si="406"/>
        <v>0</v>
      </c>
      <c r="NAA18" s="224">
        <f t="shared" si="406"/>
        <v>0</v>
      </c>
      <c r="NAB18" s="224">
        <f t="shared" si="406"/>
        <v>0</v>
      </c>
      <c r="NAC18" s="224">
        <f t="shared" si="406"/>
        <v>0</v>
      </c>
      <c r="NAD18" s="224">
        <f t="shared" si="406"/>
        <v>0</v>
      </c>
      <c r="NAE18" s="224">
        <f t="shared" si="406"/>
        <v>0</v>
      </c>
      <c r="NAF18" s="224">
        <f t="shared" si="406"/>
        <v>0</v>
      </c>
      <c r="NAG18" s="224">
        <f t="shared" si="406"/>
        <v>0</v>
      </c>
      <c r="NAH18" s="224">
        <f t="shared" si="406"/>
        <v>0</v>
      </c>
      <c r="NAI18" s="224">
        <f t="shared" si="406"/>
        <v>0</v>
      </c>
      <c r="NAJ18" s="224">
        <f t="shared" si="406"/>
        <v>0</v>
      </c>
      <c r="NAK18" s="224">
        <f t="shared" si="406"/>
        <v>0</v>
      </c>
      <c r="NAL18" s="224">
        <f t="shared" si="406"/>
        <v>0</v>
      </c>
      <c r="NAM18" s="224">
        <f t="shared" si="406"/>
        <v>0</v>
      </c>
      <c r="NAN18" s="224">
        <f t="shared" si="406"/>
        <v>0</v>
      </c>
      <c r="NAO18" s="224">
        <f t="shared" si="406"/>
        <v>0</v>
      </c>
      <c r="NAP18" s="224">
        <f t="shared" si="406"/>
        <v>0</v>
      </c>
      <c r="NAQ18" s="224">
        <f t="shared" si="406"/>
        <v>0</v>
      </c>
      <c r="NAR18" s="224">
        <f t="shared" si="406"/>
        <v>0</v>
      </c>
      <c r="NAS18" s="224">
        <f t="shared" si="406"/>
        <v>0</v>
      </c>
      <c r="NAT18" s="224">
        <f t="shared" si="406"/>
        <v>0</v>
      </c>
      <c r="NAU18" s="224">
        <f t="shared" si="406"/>
        <v>0</v>
      </c>
      <c r="NAV18" s="224">
        <f t="shared" si="406"/>
        <v>0</v>
      </c>
      <c r="NAW18" s="224">
        <f t="shared" si="406"/>
        <v>0</v>
      </c>
      <c r="NAX18" s="224">
        <f t="shared" si="406"/>
        <v>0</v>
      </c>
      <c r="NAY18" s="224">
        <f t="shared" si="406"/>
        <v>0</v>
      </c>
      <c r="NAZ18" s="224">
        <f t="shared" si="406"/>
        <v>0</v>
      </c>
      <c r="NBA18" s="224">
        <f t="shared" si="406"/>
        <v>0</v>
      </c>
      <c r="NBB18" s="224">
        <f t="shared" si="406"/>
        <v>0</v>
      </c>
      <c r="NBC18" s="224">
        <f t="shared" si="406"/>
        <v>0</v>
      </c>
      <c r="NBD18" s="224">
        <f t="shared" si="406"/>
        <v>0</v>
      </c>
      <c r="NBE18" s="224">
        <f t="shared" si="406"/>
        <v>0</v>
      </c>
      <c r="NBF18" s="224">
        <f t="shared" si="406"/>
        <v>0</v>
      </c>
      <c r="NBG18" s="224">
        <f t="shared" si="406"/>
        <v>0</v>
      </c>
      <c r="NBH18" s="224">
        <f t="shared" si="406"/>
        <v>0</v>
      </c>
      <c r="NBI18" s="224">
        <f t="shared" si="406"/>
        <v>0</v>
      </c>
      <c r="NBJ18" s="224">
        <f t="shared" si="406"/>
        <v>0</v>
      </c>
      <c r="NBK18" s="224">
        <f t="shared" si="406"/>
        <v>0</v>
      </c>
      <c r="NBL18" s="224">
        <f t="shared" si="406"/>
        <v>0</v>
      </c>
      <c r="NBM18" s="224">
        <f t="shared" si="406"/>
        <v>0</v>
      </c>
      <c r="NBN18" s="224">
        <f t="shared" si="406"/>
        <v>0</v>
      </c>
      <c r="NBO18" s="224">
        <f t="shared" si="406"/>
        <v>0</v>
      </c>
      <c r="NBP18" s="224">
        <f t="shared" si="406"/>
        <v>0</v>
      </c>
      <c r="NBQ18" s="224">
        <f t="shared" ref="NBQ18:NEB18" si="407">SUM(NBQ19:NBQ21)</f>
        <v>0</v>
      </c>
      <c r="NBR18" s="224">
        <f t="shared" si="407"/>
        <v>0</v>
      </c>
      <c r="NBS18" s="224">
        <f t="shared" si="407"/>
        <v>0</v>
      </c>
      <c r="NBT18" s="224">
        <f t="shared" si="407"/>
        <v>0</v>
      </c>
      <c r="NBU18" s="224">
        <f t="shared" si="407"/>
        <v>0</v>
      </c>
      <c r="NBV18" s="224">
        <f t="shared" si="407"/>
        <v>0</v>
      </c>
      <c r="NBW18" s="224">
        <f t="shared" si="407"/>
        <v>0</v>
      </c>
      <c r="NBX18" s="224">
        <f t="shared" si="407"/>
        <v>0</v>
      </c>
      <c r="NBY18" s="224">
        <f t="shared" si="407"/>
        <v>0</v>
      </c>
      <c r="NBZ18" s="224">
        <f t="shared" si="407"/>
        <v>0</v>
      </c>
      <c r="NCA18" s="224">
        <f t="shared" si="407"/>
        <v>0</v>
      </c>
      <c r="NCB18" s="224">
        <f t="shared" si="407"/>
        <v>0</v>
      </c>
      <c r="NCC18" s="224">
        <f t="shared" si="407"/>
        <v>0</v>
      </c>
      <c r="NCD18" s="224">
        <f t="shared" si="407"/>
        <v>0</v>
      </c>
      <c r="NCE18" s="224">
        <f t="shared" si="407"/>
        <v>0</v>
      </c>
      <c r="NCF18" s="224">
        <f t="shared" si="407"/>
        <v>0</v>
      </c>
      <c r="NCG18" s="224">
        <f t="shared" si="407"/>
        <v>0</v>
      </c>
      <c r="NCH18" s="224">
        <f t="shared" si="407"/>
        <v>0</v>
      </c>
      <c r="NCI18" s="224">
        <f t="shared" si="407"/>
        <v>0</v>
      </c>
      <c r="NCJ18" s="224">
        <f t="shared" si="407"/>
        <v>0</v>
      </c>
      <c r="NCK18" s="224">
        <f t="shared" si="407"/>
        <v>0</v>
      </c>
      <c r="NCL18" s="224">
        <f t="shared" si="407"/>
        <v>0</v>
      </c>
      <c r="NCM18" s="224">
        <f t="shared" si="407"/>
        <v>0</v>
      </c>
      <c r="NCN18" s="224">
        <f t="shared" si="407"/>
        <v>0</v>
      </c>
      <c r="NCO18" s="224">
        <f t="shared" si="407"/>
        <v>0</v>
      </c>
      <c r="NCP18" s="224">
        <f t="shared" si="407"/>
        <v>0</v>
      </c>
      <c r="NCQ18" s="224">
        <f t="shared" si="407"/>
        <v>0</v>
      </c>
      <c r="NCR18" s="224">
        <f t="shared" si="407"/>
        <v>0</v>
      </c>
      <c r="NCS18" s="224">
        <f t="shared" si="407"/>
        <v>0</v>
      </c>
      <c r="NCT18" s="224">
        <f t="shared" si="407"/>
        <v>0</v>
      </c>
      <c r="NCU18" s="224">
        <f t="shared" si="407"/>
        <v>0</v>
      </c>
      <c r="NCV18" s="224">
        <f t="shared" si="407"/>
        <v>0</v>
      </c>
      <c r="NCW18" s="224">
        <f t="shared" si="407"/>
        <v>0</v>
      </c>
      <c r="NCX18" s="224">
        <f t="shared" si="407"/>
        <v>0</v>
      </c>
      <c r="NCY18" s="224">
        <f t="shared" si="407"/>
        <v>0</v>
      </c>
      <c r="NCZ18" s="224">
        <f t="shared" si="407"/>
        <v>0</v>
      </c>
      <c r="NDA18" s="224">
        <f t="shared" si="407"/>
        <v>0</v>
      </c>
      <c r="NDB18" s="224">
        <f t="shared" si="407"/>
        <v>0</v>
      </c>
      <c r="NDC18" s="224">
        <f t="shared" si="407"/>
        <v>0</v>
      </c>
      <c r="NDD18" s="224">
        <f t="shared" si="407"/>
        <v>0</v>
      </c>
      <c r="NDE18" s="224">
        <f t="shared" si="407"/>
        <v>0</v>
      </c>
      <c r="NDF18" s="224">
        <f t="shared" si="407"/>
        <v>0</v>
      </c>
      <c r="NDG18" s="224">
        <f t="shared" si="407"/>
        <v>0</v>
      </c>
      <c r="NDH18" s="224">
        <f t="shared" si="407"/>
        <v>0</v>
      </c>
      <c r="NDI18" s="224">
        <f t="shared" si="407"/>
        <v>0</v>
      </c>
      <c r="NDJ18" s="224">
        <f t="shared" si="407"/>
        <v>0</v>
      </c>
      <c r="NDK18" s="224">
        <f t="shared" si="407"/>
        <v>0</v>
      </c>
      <c r="NDL18" s="224">
        <f t="shared" si="407"/>
        <v>0</v>
      </c>
      <c r="NDM18" s="224">
        <f t="shared" si="407"/>
        <v>0</v>
      </c>
      <c r="NDN18" s="224">
        <f t="shared" si="407"/>
        <v>0</v>
      </c>
      <c r="NDO18" s="224">
        <f t="shared" si="407"/>
        <v>0</v>
      </c>
      <c r="NDP18" s="224">
        <f t="shared" si="407"/>
        <v>0</v>
      </c>
      <c r="NDQ18" s="224">
        <f t="shared" si="407"/>
        <v>0</v>
      </c>
      <c r="NDR18" s="224">
        <f t="shared" si="407"/>
        <v>0</v>
      </c>
      <c r="NDS18" s="224">
        <f t="shared" si="407"/>
        <v>0</v>
      </c>
      <c r="NDT18" s="224">
        <f t="shared" si="407"/>
        <v>0</v>
      </c>
      <c r="NDU18" s="224">
        <f t="shared" si="407"/>
        <v>0</v>
      </c>
      <c r="NDV18" s="224">
        <f t="shared" si="407"/>
        <v>0</v>
      </c>
      <c r="NDW18" s="224">
        <f t="shared" si="407"/>
        <v>0</v>
      </c>
      <c r="NDX18" s="224">
        <f t="shared" si="407"/>
        <v>0</v>
      </c>
      <c r="NDY18" s="224">
        <f t="shared" si="407"/>
        <v>0</v>
      </c>
      <c r="NDZ18" s="224">
        <f t="shared" si="407"/>
        <v>0</v>
      </c>
      <c r="NEA18" s="224">
        <f t="shared" si="407"/>
        <v>0</v>
      </c>
      <c r="NEB18" s="224">
        <f t="shared" si="407"/>
        <v>0</v>
      </c>
      <c r="NEC18" s="224">
        <f t="shared" ref="NEC18:NGN18" si="408">SUM(NEC19:NEC21)</f>
        <v>0</v>
      </c>
      <c r="NED18" s="224">
        <f t="shared" si="408"/>
        <v>0</v>
      </c>
      <c r="NEE18" s="224">
        <f t="shared" si="408"/>
        <v>0</v>
      </c>
      <c r="NEF18" s="224">
        <f t="shared" si="408"/>
        <v>0</v>
      </c>
      <c r="NEG18" s="224">
        <f t="shared" si="408"/>
        <v>0</v>
      </c>
      <c r="NEH18" s="224">
        <f t="shared" si="408"/>
        <v>0</v>
      </c>
      <c r="NEI18" s="224">
        <f t="shared" si="408"/>
        <v>0</v>
      </c>
      <c r="NEJ18" s="224">
        <f t="shared" si="408"/>
        <v>0</v>
      </c>
      <c r="NEK18" s="224">
        <f t="shared" si="408"/>
        <v>0</v>
      </c>
      <c r="NEL18" s="224">
        <f t="shared" si="408"/>
        <v>0</v>
      </c>
      <c r="NEM18" s="224">
        <f t="shared" si="408"/>
        <v>0</v>
      </c>
      <c r="NEN18" s="224">
        <f t="shared" si="408"/>
        <v>0</v>
      </c>
      <c r="NEO18" s="224">
        <f t="shared" si="408"/>
        <v>0</v>
      </c>
      <c r="NEP18" s="224">
        <f t="shared" si="408"/>
        <v>0</v>
      </c>
      <c r="NEQ18" s="224">
        <f t="shared" si="408"/>
        <v>0</v>
      </c>
      <c r="NER18" s="224">
        <f t="shared" si="408"/>
        <v>0</v>
      </c>
      <c r="NES18" s="224">
        <f t="shared" si="408"/>
        <v>0</v>
      </c>
      <c r="NET18" s="224">
        <f t="shared" si="408"/>
        <v>0</v>
      </c>
      <c r="NEU18" s="224">
        <f t="shared" si="408"/>
        <v>0</v>
      </c>
      <c r="NEV18" s="224">
        <f t="shared" si="408"/>
        <v>0</v>
      </c>
      <c r="NEW18" s="224">
        <f t="shared" si="408"/>
        <v>0</v>
      </c>
      <c r="NEX18" s="224">
        <f t="shared" si="408"/>
        <v>0</v>
      </c>
      <c r="NEY18" s="224">
        <f t="shared" si="408"/>
        <v>0</v>
      </c>
      <c r="NEZ18" s="224">
        <f t="shared" si="408"/>
        <v>0</v>
      </c>
      <c r="NFA18" s="224">
        <f t="shared" si="408"/>
        <v>0</v>
      </c>
      <c r="NFB18" s="224">
        <f t="shared" si="408"/>
        <v>0</v>
      </c>
      <c r="NFC18" s="224">
        <f t="shared" si="408"/>
        <v>0</v>
      </c>
      <c r="NFD18" s="224">
        <f t="shared" si="408"/>
        <v>0</v>
      </c>
      <c r="NFE18" s="224">
        <f t="shared" si="408"/>
        <v>0</v>
      </c>
      <c r="NFF18" s="224">
        <f t="shared" si="408"/>
        <v>0</v>
      </c>
      <c r="NFG18" s="224">
        <f t="shared" si="408"/>
        <v>0</v>
      </c>
      <c r="NFH18" s="224">
        <f t="shared" si="408"/>
        <v>0</v>
      </c>
      <c r="NFI18" s="224">
        <f t="shared" si="408"/>
        <v>0</v>
      </c>
      <c r="NFJ18" s="224">
        <f t="shared" si="408"/>
        <v>0</v>
      </c>
      <c r="NFK18" s="224">
        <f t="shared" si="408"/>
        <v>0</v>
      </c>
      <c r="NFL18" s="224">
        <f t="shared" si="408"/>
        <v>0</v>
      </c>
      <c r="NFM18" s="224">
        <f t="shared" si="408"/>
        <v>0</v>
      </c>
      <c r="NFN18" s="224">
        <f t="shared" si="408"/>
        <v>0</v>
      </c>
      <c r="NFO18" s="224">
        <f t="shared" si="408"/>
        <v>0</v>
      </c>
      <c r="NFP18" s="224">
        <f t="shared" si="408"/>
        <v>0</v>
      </c>
      <c r="NFQ18" s="224">
        <f t="shared" si="408"/>
        <v>0</v>
      </c>
      <c r="NFR18" s="224">
        <f t="shared" si="408"/>
        <v>0</v>
      </c>
      <c r="NFS18" s="224">
        <f t="shared" si="408"/>
        <v>0</v>
      </c>
      <c r="NFT18" s="224">
        <f t="shared" si="408"/>
        <v>0</v>
      </c>
      <c r="NFU18" s="224">
        <f t="shared" si="408"/>
        <v>0</v>
      </c>
      <c r="NFV18" s="224">
        <f t="shared" si="408"/>
        <v>0</v>
      </c>
      <c r="NFW18" s="224">
        <f t="shared" si="408"/>
        <v>0</v>
      </c>
      <c r="NFX18" s="224">
        <f t="shared" si="408"/>
        <v>0</v>
      </c>
      <c r="NFY18" s="224">
        <f t="shared" si="408"/>
        <v>0</v>
      </c>
      <c r="NFZ18" s="224">
        <f t="shared" si="408"/>
        <v>0</v>
      </c>
      <c r="NGA18" s="224">
        <f t="shared" si="408"/>
        <v>0</v>
      </c>
      <c r="NGB18" s="224">
        <f t="shared" si="408"/>
        <v>0</v>
      </c>
      <c r="NGC18" s="224">
        <f t="shared" si="408"/>
        <v>0</v>
      </c>
      <c r="NGD18" s="224">
        <f t="shared" si="408"/>
        <v>0</v>
      </c>
      <c r="NGE18" s="224">
        <f t="shared" si="408"/>
        <v>0</v>
      </c>
      <c r="NGF18" s="224">
        <f t="shared" si="408"/>
        <v>0</v>
      </c>
      <c r="NGG18" s="224">
        <f t="shared" si="408"/>
        <v>0</v>
      </c>
      <c r="NGH18" s="224">
        <f t="shared" si="408"/>
        <v>0</v>
      </c>
      <c r="NGI18" s="224">
        <f t="shared" si="408"/>
        <v>0</v>
      </c>
      <c r="NGJ18" s="224">
        <f t="shared" si="408"/>
        <v>0</v>
      </c>
      <c r="NGK18" s="224">
        <f t="shared" si="408"/>
        <v>0</v>
      </c>
      <c r="NGL18" s="224">
        <f t="shared" si="408"/>
        <v>0</v>
      </c>
      <c r="NGM18" s="224">
        <f t="shared" si="408"/>
        <v>0</v>
      </c>
      <c r="NGN18" s="224">
        <f t="shared" si="408"/>
        <v>0</v>
      </c>
      <c r="NGO18" s="224">
        <f t="shared" ref="NGO18:NIZ18" si="409">SUM(NGO19:NGO21)</f>
        <v>0</v>
      </c>
      <c r="NGP18" s="224">
        <f t="shared" si="409"/>
        <v>0</v>
      </c>
      <c r="NGQ18" s="224">
        <f t="shared" si="409"/>
        <v>0</v>
      </c>
      <c r="NGR18" s="224">
        <f t="shared" si="409"/>
        <v>0</v>
      </c>
      <c r="NGS18" s="224">
        <f t="shared" si="409"/>
        <v>0</v>
      </c>
      <c r="NGT18" s="224">
        <f t="shared" si="409"/>
        <v>0</v>
      </c>
      <c r="NGU18" s="224">
        <f t="shared" si="409"/>
        <v>0</v>
      </c>
      <c r="NGV18" s="224">
        <f t="shared" si="409"/>
        <v>0</v>
      </c>
      <c r="NGW18" s="224">
        <f t="shared" si="409"/>
        <v>0</v>
      </c>
      <c r="NGX18" s="224">
        <f t="shared" si="409"/>
        <v>0</v>
      </c>
      <c r="NGY18" s="224">
        <f t="shared" si="409"/>
        <v>0</v>
      </c>
      <c r="NGZ18" s="224">
        <f t="shared" si="409"/>
        <v>0</v>
      </c>
      <c r="NHA18" s="224">
        <f t="shared" si="409"/>
        <v>0</v>
      </c>
      <c r="NHB18" s="224">
        <f t="shared" si="409"/>
        <v>0</v>
      </c>
      <c r="NHC18" s="224">
        <f t="shared" si="409"/>
        <v>0</v>
      </c>
      <c r="NHD18" s="224">
        <f t="shared" si="409"/>
        <v>0</v>
      </c>
      <c r="NHE18" s="224">
        <f t="shared" si="409"/>
        <v>0</v>
      </c>
      <c r="NHF18" s="224">
        <f t="shared" si="409"/>
        <v>0</v>
      </c>
      <c r="NHG18" s="224">
        <f t="shared" si="409"/>
        <v>0</v>
      </c>
      <c r="NHH18" s="224">
        <f t="shared" si="409"/>
        <v>0</v>
      </c>
      <c r="NHI18" s="224">
        <f t="shared" si="409"/>
        <v>0</v>
      </c>
      <c r="NHJ18" s="224">
        <f t="shared" si="409"/>
        <v>0</v>
      </c>
      <c r="NHK18" s="224">
        <f t="shared" si="409"/>
        <v>0</v>
      </c>
      <c r="NHL18" s="224">
        <f t="shared" si="409"/>
        <v>0</v>
      </c>
      <c r="NHM18" s="224">
        <f t="shared" si="409"/>
        <v>0</v>
      </c>
      <c r="NHN18" s="224">
        <f t="shared" si="409"/>
        <v>0</v>
      </c>
      <c r="NHO18" s="224">
        <f t="shared" si="409"/>
        <v>0</v>
      </c>
      <c r="NHP18" s="224">
        <f t="shared" si="409"/>
        <v>0</v>
      </c>
      <c r="NHQ18" s="224">
        <f t="shared" si="409"/>
        <v>0</v>
      </c>
      <c r="NHR18" s="224">
        <f t="shared" si="409"/>
        <v>0</v>
      </c>
      <c r="NHS18" s="224">
        <f t="shared" si="409"/>
        <v>0</v>
      </c>
      <c r="NHT18" s="224">
        <f t="shared" si="409"/>
        <v>0</v>
      </c>
      <c r="NHU18" s="224">
        <f t="shared" si="409"/>
        <v>0</v>
      </c>
      <c r="NHV18" s="224">
        <f t="shared" si="409"/>
        <v>0</v>
      </c>
      <c r="NHW18" s="224">
        <f t="shared" si="409"/>
        <v>0</v>
      </c>
      <c r="NHX18" s="224">
        <f t="shared" si="409"/>
        <v>0</v>
      </c>
      <c r="NHY18" s="224">
        <f t="shared" si="409"/>
        <v>0</v>
      </c>
      <c r="NHZ18" s="224">
        <f t="shared" si="409"/>
        <v>0</v>
      </c>
      <c r="NIA18" s="224">
        <f t="shared" si="409"/>
        <v>0</v>
      </c>
      <c r="NIB18" s="224">
        <f t="shared" si="409"/>
        <v>0</v>
      </c>
      <c r="NIC18" s="224">
        <f t="shared" si="409"/>
        <v>0</v>
      </c>
      <c r="NID18" s="224">
        <f t="shared" si="409"/>
        <v>0</v>
      </c>
      <c r="NIE18" s="224">
        <f t="shared" si="409"/>
        <v>0</v>
      </c>
      <c r="NIF18" s="224">
        <f t="shared" si="409"/>
        <v>0</v>
      </c>
      <c r="NIG18" s="224">
        <f t="shared" si="409"/>
        <v>0</v>
      </c>
      <c r="NIH18" s="224">
        <f t="shared" si="409"/>
        <v>0</v>
      </c>
      <c r="NII18" s="224">
        <f t="shared" si="409"/>
        <v>0</v>
      </c>
      <c r="NIJ18" s="224">
        <f t="shared" si="409"/>
        <v>0</v>
      </c>
      <c r="NIK18" s="224">
        <f t="shared" si="409"/>
        <v>0</v>
      </c>
      <c r="NIL18" s="224">
        <f t="shared" si="409"/>
        <v>0</v>
      </c>
      <c r="NIM18" s="224">
        <f t="shared" si="409"/>
        <v>0</v>
      </c>
      <c r="NIN18" s="224">
        <f t="shared" si="409"/>
        <v>0</v>
      </c>
      <c r="NIO18" s="224">
        <f t="shared" si="409"/>
        <v>0</v>
      </c>
      <c r="NIP18" s="224">
        <f t="shared" si="409"/>
        <v>0</v>
      </c>
      <c r="NIQ18" s="224">
        <f t="shared" si="409"/>
        <v>0</v>
      </c>
      <c r="NIR18" s="224">
        <f t="shared" si="409"/>
        <v>0</v>
      </c>
      <c r="NIS18" s="224">
        <f t="shared" si="409"/>
        <v>0</v>
      </c>
      <c r="NIT18" s="224">
        <f t="shared" si="409"/>
        <v>0</v>
      </c>
      <c r="NIU18" s="224">
        <f t="shared" si="409"/>
        <v>0</v>
      </c>
      <c r="NIV18" s="224">
        <f t="shared" si="409"/>
        <v>0</v>
      </c>
      <c r="NIW18" s="224">
        <f t="shared" si="409"/>
        <v>0</v>
      </c>
      <c r="NIX18" s="224">
        <f t="shared" si="409"/>
        <v>0</v>
      </c>
      <c r="NIY18" s="224">
        <f t="shared" si="409"/>
        <v>0</v>
      </c>
      <c r="NIZ18" s="224">
        <f t="shared" si="409"/>
        <v>0</v>
      </c>
      <c r="NJA18" s="224">
        <f t="shared" ref="NJA18:NLL18" si="410">SUM(NJA19:NJA21)</f>
        <v>0</v>
      </c>
      <c r="NJB18" s="224">
        <f t="shared" si="410"/>
        <v>0</v>
      </c>
      <c r="NJC18" s="224">
        <f t="shared" si="410"/>
        <v>0</v>
      </c>
      <c r="NJD18" s="224">
        <f t="shared" si="410"/>
        <v>0</v>
      </c>
      <c r="NJE18" s="224">
        <f t="shared" si="410"/>
        <v>0</v>
      </c>
      <c r="NJF18" s="224">
        <f t="shared" si="410"/>
        <v>0</v>
      </c>
      <c r="NJG18" s="224">
        <f t="shared" si="410"/>
        <v>0</v>
      </c>
      <c r="NJH18" s="224">
        <f t="shared" si="410"/>
        <v>0</v>
      </c>
      <c r="NJI18" s="224">
        <f t="shared" si="410"/>
        <v>0</v>
      </c>
      <c r="NJJ18" s="224">
        <f t="shared" si="410"/>
        <v>0</v>
      </c>
      <c r="NJK18" s="224">
        <f t="shared" si="410"/>
        <v>0</v>
      </c>
      <c r="NJL18" s="224">
        <f t="shared" si="410"/>
        <v>0</v>
      </c>
      <c r="NJM18" s="224">
        <f t="shared" si="410"/>
        <v>0</v>
      </c>
      <c r="NJN18" s="224">
        <f t="shared" si="410"/>
        <v>0</v>
      </c>
      <c r="NJO18" s="224">
        <f t="shared" si="410"/>
        <v>0</v>
      </c>
      <c r="NJP18" s="224">
        <f t="shared" si="410"/>
        <v>0</v>
      </c>
      <c r="NJQ18" s="224">
        <f t="shared" si="410"/>
        <v>0</v>
      </c>
      <c r="NJR18" s="224">
        <f t="shared" si="410"/>
        <v>0</v>
      </c>
      <c r="NJS18" s="224">
        <f t="shared" si="410"/>
        <v>0</v>
      </c>
      <c r="NJT18" s="224">
        <f t="shared" si="410"/>
        <v>0</v>
      </c>
      <c r="NJU18" s="224">
        <f t="shared" si="410"/>
        <v>0</v>
      </c>
      <c r="NJV18" s="224">
        <f t="shared" si="410"/>
        <v>0</v>
      </c>
      <c r="NJW18" s="224">
        <f t="shared" si="410"/>
        <v>0</v>
      </c>
      <c r="NJX18" s="224">
        <f t="shared" si="410"/>
        <v>0</v>
      </c>
      <c r="NJY18" s="224">
        <f t="shared" si="410"/>
        <v>0</v>
      </c>
      <c r="NJZ18" s="224">
        <f t="shared" si="410"/>
        <v>0</v>
      </c>
      <c r="NKA18" s="224">
        <f t="shared" si="410"/>
        <v>0</v>
      </c>
      <c r="NKB18" s="224">
        <f t="shared" si="410"/>
        <v>0</v>
      </c>
      <c r="NKC18" s="224">
        <f t="shared" si="410"/>
        <v>0</v>
      </c>
      <c r="NKD18" s="224">
        <f t="shared" si="410"/>
        <v>0</v>
      </c>
      <c r="NKE18" s="224">
        <f t="shared" si="410"/>
        <v>0</v>
      </c>
      <c r="NKF18" s="224">
        <f t="shared" si="410"/>
        <v>0</v>
      </c>
      <c r="NKG18" s="224">
        <f t="shared" si="410"/>
        <v>0</v>
      </c>
      <c r="NKH18" s="224">
        <f t="shared" si="410"/>
        <v>0</v>
      </c>
      <c r="NKI18" s="224">
        <f t="shared" si="410"/>
        <v>0</v>
      </c>
      <c r="NKJ18" s="224">
        <f t="shared" si="410"/>
        <v>0</v>
      </c>
      <c r="NKK18" s="224">
        <f t="shared" si="410"/>
        <v>0</v>
      </c>
      <c r="NKL18" s="224">
        <f t="shared" si="410"/>
        <v>0</v>
      </c>
      <c r="NKM18" s="224">
        <f t="shared" si="410"/>
        <v>0</v>
      </c>
      <c r="NKN18" s="224">
        <f t="shared" si="410"/>
        <v>0</v>
      </c>
      <c r="NKO18" s="224">
        <f t="shared" si="410"/>
        <v>0</v>
      </c>
      <c r="NKP18" s="224">
        <f t="shared" si="410"/>
        <v>0</v>
      </c>
      <c r="NKQ18" s="224">
        <f t="shared" si="410"/>
        <v>0</v>
      </c>
      <c r="NKR18" s="224">
        <f t="shared" si="410"/>
        <v>0</v>
      </c>
      <c r="NKS18" s="224">
        <f t="shared" si="410"/>
        <v>0</v>
      </c>
      <c r="NKT18" s="224">
        <f t="shared" si="410"/>
        <v>0</v>
      </c>
      <c r="NKU18" s="224">
        <f t="shared" si="410"/>
        <v>0</v>
      </c>
      <c r="NKV18" s="224">
        <f t="shared" si="410"/>
        <v>0</v>
      </c>
      <c r="NKW18" s="224">
        <f t="shared" si="410"/>
        <v>0</v>
      </c>
      <c r="NKX18" s="224">
        <f t="shared" si="410"/>
        <v>0</v>
      </c>
      <c r="NKY18" s="224">
        <f t="shared" si="410"/>
        <v>0</v>
      </c>
      <c r="NKZ18" s="224">
        <f t="shared" si="410"/>
        <v>0</v>
      </c>
      <c r="NLA18" s="224">
        <f t="shared" si="410"/>
        <v>0</v>
      </c>
      <c r="NLB18" s="224">
        <f t="shared" si="410"/>
        <v>0</v>
      </c>
      <c r="NLC18" s="224">
        <f t="shared" si="410"/>
        <v>0</v>
      </c>
      <c r="NLD18" s="224">
        <f t="shared" si="410"/>
        <v>0</v>
      </c>
      <c r="NLE18" s="224">
        <f t="shared" si="410"/>
        <v>0</v>
      </c>
      <c r="NLF18" s="224">
        <f t="shared" si="410"/>
        <v>0</v>
      </c>
      <c r="NLG18" s="224">
        <f t="shared" si="410"/>
        <v>0</v>
      </c>
      <c r="NLH18" s="224">
        <f t="shared" si="410"/>
        <v>0</v>
      </c>
      <c r="NLI18" s="224">
        <f t="shared" si="410"/>
        <v>0</v>
      </c>
      <c r="NLJ18" s="224">
        <f t="shared" si="410"/>
        <v>0</v>
      </c>
      <c r="NLK18" s="224">
        <f t="shared" si="410"/>
        <v>0</v>
      </c>
      <c r="NLL18" s="224">
        <f t="shared" si="410"/>
        <v>0</v>
      </c>
      <c r="NLM18" s="224">
        <f t="shared" ref="NLM18:NNX18" si="411">SUM(NLM19:NLM21)</f>
        <v>0</v>
      </c>
      <c r="NLN18" s="224">
        <f t="shared" si="411"/>
        <v>0</v>
      </c>
      <c r="NLO18" s="224">
        <f t="shared" si="411"/>
        <v>0</v>
      </c>
      <c r="NLP18" s="224">
        <f t="shared" si="411"/>
        <v>0</v>
      </c>
      <c r="NLQ18" s="224">
        <f t="shared" si="411"/>
        <v>0</v>
      </c>
      <c r="NLR18" s="224">
        <f t="shared" si="411"/>
        <v>0</v>
      </c>
      <c r="NLS18" s="224">
        <f t="shared" si="411"/>
        <v>0</v>
      </c>
      <c r="NLT18" s="224">
        <f t="shared" si="411"/>
        <v>0</v>
      </c>
      <c r="NLU18" s="224">
        <f t="shared" si="411"/>
        <v>0</v>
      </c>
      <c r="NLV18" s="224">
        <f t="shared" si="411"/>
        <v>0</v>
      </c>
      <c r="NLW18" s="224">
        <f t="shared" si="411"/>
        <v>0</v>
      </c>
      <c r="NLX18" s="224">
        <f t="shared" si="411"/>
        <v>0</v>
      </c>
      <c r="NLY18" s="224">
        <f t="shared" si="411"/>
        <v>0</v>
      </c>
      <c r="NLZ18" s="224">
        <f t="shared" si="411"/>
        <v>0</v>
      </c>
      <c r="NMA18" s="224">
        <f t="shared" si="411"/>
        <v>0</v>
      </c>
      <c r="NMB18" s="224">
        <f t="shared" si="411"/>
        <v>0</v>
      </c>
      <c r="NMC18" s="224">
        <f t="shared" si="411"/>
        <v>0</v>
      </c>
      <c r="NMD18" s="224">
        <f t="shared" si="411"/>
        <v>0</v>
      </c>
      <c r="NME18" s="224">
        <f t="shared" si="411"/>
        <v>0</v>
      </c>
      <c r="NMF18" s="224">
        <f t="shared" si="411"/>
        <v>0</v>
      </c>
      <c r="NMG18" s="224">
        <f t="shared" si="411"/>
        <v>0</v>
      </c>
      <c r="NMH18" s="224">
        <f t="shared" si="411"/>
        <v>0</v>
      </c>
      <c r="NMI18" s="224">
        <f t="shared" si="411"/>
        <v>0</v>
      </c>
      <c r="NMJ18" s="224">
        <f t="shared" si="411"/>
        <v>0</v>
      </c>
      <c r="NMK18" s="224">
        <f t="shared" si="411"/>
        <v>0</v>
      </c>
      <c r="NML18" s="224">
        <f t="shared" si="411"/>
        <v>0</v>
      </c>
      <c r="NMM18" s="224">
        <f t="shared" si="411"/>
        <v>0</v>
      </c>
      <c r="NMN18" s="224">
        <f t="shared" si="411"/>
        <v>0</v>
      </c>
      <c r="NMO18" s="224">
        <f t="shared" si="411"/>
        <v>0</v>
      </c>
      <c r="NMP18" s="224">
        <f t="shared" si="411"/>
        <v>0</v>
      </c>
      <c r="NMQ18" s="224">
        <f t="shared" si="411"/>
        <v>0</v>
      </c>
      <c r="NMR18" s="224">
        <f t="shared" si="411"/>
        <v>0</v>
      </c>
      <c r="NMS18" s="224">
        <f t="shared" si="411"/>
        <v>0</v>
      </c>
      <c r="NMT18" s="224">
        <f t="shared" si="411"/>
        <v>0</v>
      </c>
      <c r="NMU18" s="224">
        <f t="shared" si="411"/>
        <v>0</v>
      </c>
      <c r="NMV18" s="224">
        <f t="shared" si="411"/>
        <v>0</v>
      </c>
      <c r="NMW18" s="224">
        <f t="shared" si="411"/>
        <v>0</v>
      </c>
      <c r="NMX18" s="224">
        <f t="shared" si="411"/>
        <v>0</v>
      </c>
      <c r="NMY18" s="224">
        <f t="shared" si="411"/>
        <v>0</v>
      </c>
      <c r="NMZ18" s="224">
        <f t="shared" si="411"/>
        <v>0</v>
      </c>
      <c r="NNA18" s="224">
        <f t="shared" si="411"/>
        <v>0</v>
      </c>
      <c r="NNB18" s="224">
        <f t="shared" si="411"/>
        <v>0</v>
      </c>
      <c r="NNC18" s="224">
        <f t="shared" si="411"/>
        <v>0</v>
      </c>
      <c r="NND18" s="224">
        <f t="shared" si="411"/>
        <v>0</v>
      </c>
      <c r="NNE18" s="224">
        <f t="shared" si="411"/>
        <v>0</v>
      </c>
      <c r="NNF18" s="224">
        <f t="shared" si="411"/>
        <v>0</v>
      </c>
      <c r="NNG18" s="224">
        <f t="shared" si="411"/>
        <v>0</v>
      </c>
      <c r="NNH18" s="224">
        <f t="shared" si="411"/>
        <v>0</v>
      </c>
      <c r="NNI18" s="224">
        <f t="shared" si="411"/>
        <v>0</v>
      </c>
      <c r="NNJ18" s="224">
        <f t="shared" si="411"/>
        <v>0</v>
      </c>
      <c r="NNK18" s="224">
        <f t="shared" si="411"/>
        <v>0</v>
      </c>
      <c r="NNL18" s="224">
        <f t="shared" si="411"/>
        <v>0</v>
      </c>
      <c r="NNM18" s="224">
        <f t="shared" si="411"/>
        <v>0</v>
      </c>
      <c r="NNN18" s="224">
        <f t="shared" si="411"/>
        <v>0</v>
      </c>
      <c r="NNO18" s="224">
        <f t="shared" si="411"/>
        <v>0</v>
      </c>
      <c r="NNP18" s="224">
        <f t="shared" si="411"/>
        <v>0</v>
      </c>
      <c r="NNQ18" s="224">
        <f t="shared" si="411"/>
        <v>0</v>
      </c>
      <c r="NNR18" s="224">
        <f t="shared" si="411"/>
        <v>0</v>
      </c>
      <c r="NNS18" s="224">
        <f t="shared" si="411"/>
        <v>0</v>
      </c>
      <c r="NNT18" s="224">
        <f t="shared" si="411"/>
        <v>0</v>
      </c>
      <c r="NNU18" s="224">
        <f t="shared" si="411"/>
        <v>0</v>
      </c>
      <c r="NNV18" s="224">
        <f t="shared" si="411"/>
        <v>0</v>
      </c>
      <c r="NNW18" s="224">
        <f t="shared" si="411"/>
        <v>0</v>
      </c>
      <c r="NNX18" s="224">
        <f t="shared" si="411"/>
        <v>0</v>
      </c>
      <c r="NNY18" s="224">
        <f t="shared" ref="NNY18:NQJ18" si="412">SUM(NNY19:NNY21)</f>
        <v>0</v>
      </c>
      <c r="NNZ18" s="224">
        <f t="shared" si="412"/>
        <v>0</v>
      </c>
      <c r="NOA18" s="224">
        <f t="shared" si="412"/>
        <v>0</v>
      </c>
      <c r="NOB18" s="224">
        <f t="shared" si="412"/>
        <v>0</v>
      </c>
      <c r="NOC18" s="224">
        <f t="shared" si="412"/>
        <v>0</v>
      </c>
      <c r="NOD18" s="224">
        <f t="shared" si="412"/>
        <v>0</v>
      </c>
      <c r="NOE18" s="224">
        <f t="shared" si="412"/>
        <v>0</v>
      </c>
      <c r="NOF18" s="224">
        <f t="shared" si="412"/>
        <v>0</v>
      </c>
      <c r="NOG18" s="224">
        <f t="shared" si="412"/>
        <v>0</v>
      </c>
      <c r="NOH18" s="224">
        <f t="shared" si="412"/>
        <v>0</v>
      </c>
      <c r="NOI18" s="224">
        <f t="shared" si="412"/>
        <v>0</v>
      </c>
      <c r="NOJ18" s="224">
        <f t="shared" si="412"/>
        <v>0</v>
      </c>
      <c r="NOK18" s="224">
        <f t="shared" si="412"/>
        <v>0</v>
      </c>
      <c r="NOL18" s="224">
        <f t="shared" si="412"/>
        <v>0</v>
      </c>
      <c r="NOM18" s="224">
        <f t="shared" si="412"/>
        <v>0</v>
      </c>
      <c r="NON18" s="224">
        <f t="shared" si="412"/>
        <v>0</v>
      </c>
      <c r="NOO18" s="224">
        <f t="shared" si="412"/>
        <v>0</v>
      </c>
      <c r="NOP18" s="224">
        <f t="shared" si="412"/>
        <v>0</v>
      </c>
      <c r="NOQ18" s="224">
        <f t="shared" si="412"/>
        <v>0</v>
      </c>
      <c r="NOR18" s="224">
        <f t="shared" si="412"/>
        <v>0</v>
      </c>
      <c r="NOS18" s="224">
        <f t="shared" si="412"/>
        <v>0</v>
      </c>
      <c r="NOT18" s="224">
        <f t="shared" si="412"/>
        <v>0</v>
      </c>
      <c r="NOU18" s="224">
        <f t="shared" si="412"/>
        <v>0</v>
      </c>
      <c r="NOV18" s="224">
        <f t="shared" si="412"/>
        <v>0</v>
      </c>
      <c r="NOW18" s="224">
        <f t="shared" si="412"/>
        <v>0</v>
      </c>
      <c r="NOX18" s="224">
        <f t="shared" si="412"/>
        <v>0</v>
      </c>
      <c r="NOY18" s="224">
        <f t="shared" si="412"/>
        <v>0</v>
      </c>
      <c r="NOZ18" s="224">
        <f t="shared" si="412"/>
        <v>0</v>
      </c>
      <c r="NPA18" s="224">
        <f t="shared" si="412"/>
        <v>0</v>
      </c>
      <c r="NPB18" s="224">
        <f t="shared" si="412"/>
        <v>0</v>
      </c>
      <c r="NPC18" s="224">
        <f t="shared" si="412"/>
        <v>0</v>
      </c>
      <c r="NPD18" s="224">
        <f t="shared" si="412"/>
        <v>0</v>
      </c>
      <c r="NPE18" s="224">
        <f t="shared" si="412"/>
        <v>0</v>
      </c>
      <c r="NPF18" s="224">
        <f t="shared" si="412"/>
        <v>0</v>
      </c>
      <c r="NPG18" s="224">
        <f t="shared" si="412"/>
        <v>0</v>
      </c>
      <c r="NPH18" s="224">
        <f t="shared" si="412"/>
        <v>0</v>
      </c>
      <c r="NPI18" s="224">
        <f t="shared" si="412"/>
        <v>0</v>
      </c>
      <c r="NPJ18" s="224">
        <f t="shared" si="412"/>
        <v>0</v>
      </c>
      <c r="NPK18" s="224">
        <f t="shared" si="412"/>
        <v>0</v>
      </c>
      <c r="NPL18" s="224">
        <f t="shared" si="412"/>
        <v>0</v>
      </c>
      <c r="NPM18" s="224">
        <f t="shared" si="412"/>
        <v>0</v>
      </c>
      <c r="NPN18" s="224">
        <f t="shared" si="412"/>
        <v>0</v>
      </c>
      <c r="NPO18" s="224">
        <f t="shared" si="412"/>
        <v>0</v>
      </c>
      <c r="NPP18" s="224">
        <f t="shared" si="412"/>
        <v>0</v>
      </c>
      <c r="NPQ18" s="224">
        <f t="shared" si="412"/>
        <v>0</v>
      </c>
      <c r="NPR18" s="224">
        <f t="shared" si="412"/>
        <v>0</v>
      </c>
      <c r="NPS18" s="224">
        <f t="shared" si="412"/>
        <v>0</v>
      </c>
      <c r="NPT18" s="224">
        <f t="shared" si="412"/>
        <v>0</v>
      </c>
      <c r="NPU18" s="224">
        <f t="shared" si="412"/>
        <v>0</v>
      </c>
      <c r="NPV18" s="224">
        <f t="shared" si="412"/>
        <v>0</v>
      </c>
      <c r="NPW18" s="224">
        <f t="shared" si="412"/>
        <v>0</v>
      </c>
      <c r="NPX18" s="224">
        <f t="shared" si="412"/>
        <v>0</v>
      </c>
      <c r="NPY18" s="224">
        <f t="shared" si="412"/>
        <v>0</v>
      </c>
      <c r="NPZ18" s="224">
        <f t="shared" si="412"/>
        <v>0</v>
      </c>
      <c r="NQA18" s="224">
        <f t="shared" si="412"/>
        <v>0</v>
      </c>
      <c r="NQB18" s="224">
        <f t="shared" si="412"/>
        <v>0</v>
      </c>
      <c r="NQC18" s="224">
        <f t="shared" si="412"/>
        <v>0</v>
      </c>
      <c r="NQD18" s="224">
        <f t="shared" si="412"/>
        <v>0</v>
      </c>
      <c r="NQE18" s="224">
        <f t="shared" si="412"/>
        <v>0</v>
      </c>
      <c r="NQF18" s="224">
        <f t="shared" si="412"/>
        <v>0</v>
      </c>
      <c r="NQG18" s="224">
        <f t="shared" si="412"/>
        <v>0</v>
      </c>
      <c r="NQH18" s="224">
        <f t="shared" si="412"/>
        <v>0</v>
      </c>
      <c r="NQI18" s="224">
        <f t="shared" si="412"/>
        <v>0</v>
      </c>
      <c r="NQJ18" s="224">
        <f t="shared" si="412"/>
        <v>0</v>
      </c>
      <c r="NQK18" s="224">
        <f t="shared" ref="NQK18:NSV18" si="413">SUM(NQK19:NQK21)</f>
        <v>0</v>
      </c>
      <c r="NQL18" s="224">
        <f t="shared" si="413"/>
        <v>0</v>
      </c>
      <c r="NQM18" s="224">
        <f t="shared" si="413"/>
        <v>0</v>
      </c>
      <c r="NQN18" s="224">
        <f t="shared" si="413"/>
        <v>0</v>
      </c>
      <c r="NQO18" s="224">
        <f t="shared" si="413"/>
        <v>0</v>
      </c>
      <c r="NQP18" s="224">
        <f t="shared" si="413"/>
        <v>0</v>
      </c>
      <c r="NQQ18" s="224">
        <f t="shared" si="413"/>
        <v>0</v>
      </c>
      <c r="NQR18" s="224">
        <f t="shared" si="413"/>
        <v>0</v>
      </c>
      <c r="NQS18" s="224">
        <f t="shared" si="413"/>
        <v>0</v>
      </c>
      <c r="NQT18" s="224">
        <f t="shared" si="413"/>
        <v>0</v>
      </c>
      <c r="NQU18" s="224">
        <f t="shared" si="413"/>
        <v>0</v>
      </c>
      <c r="NQV18" s="224">
        <f t="shared" si="413"/>
        <v>0</v>
      </c>
      <c r="NQW18" s="224">
        <f t="shared" si="413"/>
        <v>0</v>
      </c>
      <c r="NQX18" s="224">
        <f t="shared" si="413"/>
        <v>0</v>
      </c>
      <c r="NQY18" s="224">
        <f t="shared" si="413"/>
        <v>0</v>
      </c>
      <c r="NQZ18" s="224">
        <f t="shared" si="413"/>
        <v>0</v>
      </c>
      <c r="NRA18" s="224">
        <f t="shared" si="413"/>
        <v>0</v>
      </c>
      <c r="NRB18" s="224">
        <f t="shared" si="413"/>
        <v>0</v>
      </c>
      <c r="NRC18" s="224">
        <f t="shared" si="413"/>
        <v>0</v>
      </c>
      <c r="NRD18" s="224">
        <f t="shared" si="413"/>
        <v>0</v>
      </c>
      <c r="NRE18" s="224">
        <f t="shared" si="413"/>
        <v>0</v>
      </c>
      <c r="NRF18" s="224">
        <f t="shared" si="413"/>
        <v>0</v>
      </c>
      <c r="NRG18" s="224">
        <f t="shared" si="413"/>
        <v>0</v>
      </c>
      <c r="NRH18" s="224">
        <f t="shared" si="413"/>
        <v>0</v>
      </c>
      <c r="NRI18" s="224">
        <f t="shared" si="413"/>
        <v>0</v>
      </c>
      <c r="NRJ18" s="224">
        <f t="shared" si="413"/>
        <v>0</v>
      </c>
      <c r="NRK18" s="224">
        <f t="shared" si="413"/>
        <v>0</v>
      </c>
      <c r="NRL18" s="224">
        <f t="shared" si="413"/>
        <v>0</v>
      </c>
      <c r="NRM18" s="224">
        <f t="shared" si="413"/>
        <v>0</v>
      </c>
      <c r="NRN18" s="224">
        <f t="shared" si="413"/>
        <v>0</v>
      </c>
      <c r="NRO18" s="224">
        <f t="shared" si="413"/>
        <v>0</v>
      </c>
      <c r="NRP18" s="224">
        <f t="shared" si="413"/>
        <v>0</v>
      </c>
      <c r="NRQ18" s="224">
        <f t="shared" si="413"/>
        <v>0</v>
      </c>
      <c r="NRR18" s="224">
        <f t="shared" si="413"/>
        <v>0</v>
      </c>
      <c r="NRS18" s="224">
        <f t="shared" si="413"/>
        <v>0</v>
      </c>
      <c r="NRT18" s="224">
        <f t="shared" si="413"/>
        <v>0</v>
      </c>
      <c r="NRU18" s="224">
        <f t="shared" si="413"/>
        <v>0</v>
      </c>
      <c r="NRV18" s="224">
        <f t="shared" si="413"/>
        <v>0</v>
      </c>
      <c r="NRW18" s="224">
        <f t="shared" si="413"/>
        <v>0</v>
      </c>
      <c r="NRX18" s="224">
        <f t="shared" si="413"/>
        <v>0</v>
      </c>
      <c r="NRY18" s="224">
        <f t="shared" si="413"/>
        <v>0</v>
      </c>
      <c r="NRZ18" s="224">
        <f t="shared" si="413"/>
        <v>0</v>
      </c>
      <c r="NSA18" s="224">
        <f t="shared" si="413"/>
        <v>0</v>
      </c>
      <c r="NSB18" s="224">
        <f t="shared" si="413"/>
        <v>0</v>
      </c>
      <c r="NSC18" s="224">
        <f t="shared" si="413"/>
        <v>0</v>
      </c>
      <c r="NSD18" s="224">
        <f t="shared" si="413"/>
        <v>0</v>
      </c>
      <c r="NSE18" s="224">
        <f t="shared" si="413"/>
        <v>0</v>
      </c>
      <c r="NSF18" s="224">
        <f t="shared" si="413"/>
        <v>0</v>
      </c>
      <c r="NSG18" s="224">
        <f t="shared" si="413"/>
        <v>0</v>
      </c>
      <c r="NSH18" s="224">
        <f t="shared" si="413"/>
        <v>0</v>
      </c>
      <c r="NSI18" s="224">
        <f t="shared" si="413"/>
        <v>0</v>
      </c>
      <c r="NSJ18" s="224">
        <f t="shared" si="413"/>
        <v>0</v>
      </c>
      <c r="NSK18" s="224">
        <f t="shared" si="413"/>
        <v>0</v>
      </c>
      <c r="NSL18" s="224">
        <f t="shared" si="413"/>
        <v>0</v>
      </c>
      <c r="NSM18" s="224">
        <f t="shared" si="413"/>
        <v>0</v>
      </c>
      <c r="NSN18" s="224">
        <f t="shared" si="413"/>
        <v>0</v>
      </c>
      <c r="NSO18" s="224">
        <f t="shared" si="413"/>
        <v>0</v>
      </c>
      <c r="NSP18" s="224">
        <f t="shared" si="413"/>
        <v>0</v>
      </c>
      <c r="NSQ18" s="224">
        <f t="shared" si="413"/>
        <v>0</v>
      </c>
      <c r="NSR18" s="224">
        <f t="shared" si="413"/>
        <v>0</v>
      </c>
      <c r="NSS18" s="224">
        <f t="shared" si="413"/>
        <v>0</v>
      </c>
      <c r="NST18" s="224">
        <f t="shared" si="413"/>
        <v>0</v>
      </c>
      <c r="NSU18" s="224">
        <f t="shared" si="413"/>
        <v>0</v>
      </c>
      <c r="NSV18" s="224">
        <f t="shared" si="413"/>
        <v>0</v>
      </c>
      <c r="NSW18" s="224">
        <f t="shared" ref="NSW18:NVH18" si="414">SUM(NSW19:NSW21)</f>
        <v>0</v>
      </c>
      <c r="NSX18" s="224">
        <f t="shared" si="414"/>
        <v>0</v>
      </c>
      <c r="NSY18" s="224">
        <f t="shared" si="414"/>
        <v>0</v>
      </c>
      <c r="NSZ18" s="224">
        <f t="shared" si="414"/>
        <v>0</v>
      </c>
      <c r="NTA18" s="224">
        <f t="shared" si="414"/>
        <v>0</v>
      </c>
      <c r="NTB18" s="224">
        <f t="shared" si="414"/>
        <v>0</v>
      </c>
      <c r="NTC18" s="224">
        <f t="shared" si="414"/>
        <v>0</v>
      </c>
      <c r="NTD18" s="224">
        <f t="shared" si="414"/>
        <v>0</v>
      </c>
      <c r="NTE18" s="224">
        <f t="shared" si="414"/>
        <v>0</v>
      </c>
      <c r="NTF18" s="224">
        <f t="shared" si="414"/>
        <v>0</v>
      </c>
      <c r="NTG18" s="224">
        <f t="shared" si="414"/>
        <v>0</v>
      </c>
      <c r="NTH18" s="224">
        <f t="shared" si="414"/>
        <v>0</v>
      </c>
      <c r="NTI18" s="224">
        <f t="shared" si="414"/>
        <v>0</v>
      </c>
      <c r="NTJ18" s="224">
        <f t="shared" si="414"/>
        <v>0</v>
      </c>
      <c r="NTK18" s="224">
        <f t="shared" si="414"/>
        <v>0</v>
      </c>
      <c r="NTL18" s="224">
        <f t="shared" si="414"/>
        <v>0</v>
      </c>
      <c r="NTM18" s="224">
        <f t="shared" si="414"/>
        <v>0</v>
      </c>
      <c r="NTN18" s="224">
        <f t="shared" si="414"/>
        <v>0</v>
      </c>
      <c r="NTO18" s="224">
        <f t="shared" si="414"/>
        <v>0</v>
      </c>
      <c r="NTP18" s="224">
        <f t="shared" si="414"/>
        <v>0</v>
      </c>
      <c r="NTQ18" s="224">
        <f t="shared" si="414"/>
        <v>0</v>
      </c>
      <c r="NTR18" s="224">
        <f t="shared" si="414"/>
        <v>0</v>
      </c>
      <c r="NTS18" s="224">
        <f t="shared" si="414"/>
        <v>0</v>
      </c>
      <c r="NTT18" s="224">
        <f t="shared" si="414"/>
        <v>0</v>
      </c>
      <c r="NTU18" s="224">
        <f t="shared" si="414"/>
        <v>0</v>
      </c>
      <c r="NTV18" s="224">
        <f t="shared" si="414"/>
        <v>0</v>
      </c>
      <c r="NTW18" s="224">
        <f t="shared" si="414"/>
        <v>0</v>
      </c>
      <c r="NTX18" s="224">
        <f t="shared" si="414"/>
        <v>0</v>
      </c>
      <c r="NTY18" s="224">
        <f t="shared" si="414"/>
        <v>0</v>
      </c>
      <c r="NTZ18" s="224">
        <f t="shared" si="414"/>
        <v>0</v>
      </c>
      <c r="NUA18" s="224">
        <f t="shared" si="414"/>
        <v>0</v>
      </c>
      <c r="NUB18" s="224">
        <f t="shared" si="414"/>
        <v>0</v>
      </c>
      <c r="NUC18" s="224">
        <f t="shared" si="414"/>
        <v>0</v>
      </c>
      <c r="NUD18" s="224">
        <f t="shared" si="414"/>
        <v>0</v>
      </c>
      <c r="NUE18" s="224">
        <f t="shared" si="414"/>
        <v>0</v>
      </c>
      <c r="NUF18" s="224">
        <f t="shared" si="414"/>
        <v>0</v>
      </c>
      <c r="NUG18" s="224">
        <f t="shared" si="414"/>
        <v>0</v>
      </c>
      <c r="NUH18" s="224">
        <f t="shared" si="414"/>
        <v>0</v>
      </c>
      <c r="NUI18" s="224">
        <f t="shared" si="414"/>
        <v>0</v>
      </c>
      <c r="NUJ18" s="224">
        <f t="shared" si="414"/>
        <v>0</v>
      </c>
      <c r="NUK18" s="224">
        <f t="shared" si="414"/>
        <v>0</v>
      </c>
      <c r="NUL18" s="224">
        <f t="shared" si="414"/>
        <v>0</v>
      </c>
      <c r="NUM18" s="224">
        <f t="shared" si="414"/>
        <v>0</v>
      </c>
      <c r="NUN18" s="224">
        <f t="shared" si="414"/>
        <v>0</v>
      </c>
      <c r="NUO18" s="224">
        <f t="shared" si="414"/>
        <v>0</v>
      </c>
      <c r="NUP18" s="224">
        <f t="shared" si="414"/>
        <v>0</v>
      </c>
      <c r="NUQ18" s="224">
        <f t="shared" si="414"/>
        <v>0</v>
      </c>
      <c r="NUR18" s="224">
        <f t="shared" si="414"/>
        <v>0</v>
      </c>
      <c r="NUS18" s="224">
        <f t="shared" si="414"/>
        <v>0</v>
      </c>
      <c r="NUT18" s="224">
        <f t="shared" si="414"/>
        <v>0</v>
      </c>
      <c r="NUU18" s="224">
        <f t="shared" si="414"/>
        <v>0</v>
      </c>
      <c r="NUV18" s="224">
        <f t="shared" si="414"/>
        <v>0</v>
      </c>
      <c r="NUW18" s="224">
        <f t="shared" si="414"/>
        <v>0</v>
      </c>
      <c r="NUX18" s="224">
        <f t="shared" si="414"/>
        <v>0</v>
      </c>
      <c r="NUY18" s="224">
        <f t="shared" si="414"/>
        <v>0</v>
      </c>
      <c r="NUZ18" s="224">
        <f t="shared" si="414"/>
        <v>0</v>
      </c>
      <c r="NVA18" s="224">
        <f t="shared" si="414"/>
        <v>0</v>
      </c>
      <c r="NVB18" s="224">
        <f t="shared" si="414"/>
        <v>0</v>
      </c>
      <c r="NVC18" s="224">
        <f t="shared" si="414"/>
        <v>0</v>
      </c>
      <c r="NVD18" s="224">
        <f t="shared" si="414"/>
        <v>0</v>
      </c>
      <c r="NVE18" s="224">
        <f t="shared" si="414"/>
        <v>0</v>
      </c>
      <c r="NVF18" s="224">
        <f t="shared" si="414"/>
        <v>0</v>
      </c>
      <c r="NVG18" s="224">
        <f t="shared" si="414"/>
        <v>0</v>
      </c>
      <c r="NVH18" s="224">
        <f t="shared" si="414"/>
        <v>0</v>
      </c>
      <c r="NVI18" s="224">
        <f t="shared" ref="NVI18:NXT18" si="415">SUM(NVI19:NVI21)</f>
        <v>0</v>
      </c>
      <c r="NVJ18" s="224">
        <f t="shared" si="415"/>
        <v>0</v>
      </c>
      <c r="NVK18" s="224">
        <f t="shared" si="415"/>
        <v>0</v>
      </c>
      <c r="NVL18" s="224">
        <f t="shared" si="415"/>
        <v>0</v>
      </c>
      <c r="NVM18" s="224">
        <f t="shared" si="415"/>
        <v>0</v>
      </c>
      <c r="NVN18" s="224">
        <f t="shared" si="415"/>
        <v>0</v>
      </c>
      <c r="NVO18" s="224">
        <f t="shared" si="415"/>
        <v>0</v>
      </c>
      <c r="NVP18" s="224">
        <f t="shared" si="415"/>
        <v>0</v>
      </c>
      <c r="NVQ18" s="224">
        <f t="shared" si="415"/>
        <v>0</v>
      </c>
      <c r="NVR18" s="224">
        <f t="shared" si="415"/>
        <v>0</v>
      </c>
      <c r="NVS18" s="224">
        <f t="shared" si="415"/>
        <v>0</v>
      </c>
      <c r="NVT18" s="224">
        <f t="shared" si="415"/>
        <v>0</v>
      </c>
      <c r="NVU18" s="224">
        <f t="shared" si="415"/>
        <v>0</v>
      </c>
      <c r="NVV18" s="224">
        <f t="shared" si="415"/>
        <v>0</v>
      </c>
      <c r="NVW18" s="224">
        <f t="shared" si="415"/>
        <v>0</v>
      </c>
      <c r="NVX18" s="224">
        <f t="shared" si="415"/>
        <v>0</v>
      </c>
      <c r="NVY18" s="224">
        <f t="shared" si="415"/>
        <v>0</v>
      </c>
      <c r="NVZ18" s="224">
        <f t="shared" si="415"/>
        <v>0</v>
      </c>
      <c r="NWA18" s="224">
        <f t="shared" si="415"/>
        <v>0</v>
      </c>
      <c r="NWB18" s="224">
        <f t="shared" si="415"/>
        <v>0</v>
      </c>
      <c r="NWC18" s="224">
        <f t="shared" si="415"/>
        <v>0</v>
      </c>
      <c r="NWD18" s="224">
        <f t="shared" si="415"/>
        <v>0</v>
      </c>
      <c r="NWE18" s="224">
        <f t="shared" si="415"/>
        <v>0</v>
      </c>
      <c r="NWF18" s="224">
        <f t="shared" si="415"/>
        <v>0</v>
      </c>
      <c r="NWG18" s="224">
        <f t="shared" si="415"/>
        <v>0</v>
      </c>
      <c r="NWH18" s="224">
        <f t="shared" si="415"/>
        <v>0</v>
      </c>
      <c r="NWI18" s="224">
        <f t="shared" si="415"/>
        <v>0</v>
      </c>
      <c r="NWJ18" s="224">
        <f t="shared" si="415"/>
        <v>0</v>
      </c>
      <c r="NWK18" s="224">
        <f t="shared" si="415"/>
        <v>0</v>
      </c>
      <c r="NWL18" s="224">
        <f t="shared" si="415"/>
        <v>0</v>
      </c>
      <c r="NWM18" s="224">
        <f t="shared" si="415"/>
        <v>0</v>
      </c>
      <c r="NWN18" s="224">
        <f t="shared" si="415"/>
        <v>0</v>
      </c>
      <c r="NWO18" s="224">
        <f t="shared" si="415"/>
        <v>0</v>
      </c>
      <c r="NWP18" s="224">
        <f t="shared" si="415"/>
        <v>0</v>
      </c>
      <c r="NWQ18" s="224">
        <f t="shared" si="415"/>
        <v>0</v>
      </c>
      <c r="NWR18" s="224">
        <f t="shared" si="415"/>
        <v>0</v>
      </c>
      <c r="NWS18" s="224">
        <f t="shared" si="415"/>
        <v>0</v>
      </c>
      <c r="NWT18" s="224">
        <f t="shared" si="415"/>
        <v>0</v>
      </c>
      <c r="NWU18" s="224">
        <f t="shared" si="415"/>
        <v>0</v>
      </c>
      <c r="NWV18" s="224">
        <f t="shared" si="415"/>
        <v>0</v>
      </c>
      <c r="NWW18" s="224">
        <f t="shared" si="415"/>
        <v>0</v>
      </c>
      <c r="NWX18" s="224">
        <f t="shared" si="415"/>
        <v>0</v>
      </c>
      <c r="NWY18" s="224">
        <f t="shared" si="415"/>
        <v>0</v>
      </c>
      <c r="NWZ18" s="224">
        <f t="shared" si="415"/>
        <v>0</v>
      </c>
      <c r="NXA18" s="224">
        <f t="shared" si="415"/>
        <v>0</v>
      </c>
      <c r="NXB18" s="224">
        <f t="shared" si="415"/>
        <v>0</v>
      </c>
      <c r="NXC18" s="224">
        <f t="shared" si="415"/>
        <v>0</v>
      </c>
      <c r="NXD18" s="224">
        <f t="shared" si="415"/>
        <v>0</v>
      </c>
      <c r="NXE18" s="224">
        <f t="shared" si="415"/>
        <v>0</v>
      </c>
      <c r="NXF18" s="224">
        <f t="shared" si="415"/>
        <v>0</v>
      </c>
      <c r="NXG18" s="224">
        <f t="shared" si="415"/>
        <v>0</v>
      </c>
      <c r="NXH18" s="224">
        <f t="shared" si="415"/>
        <v>0</v>
      </c>
      <c r="NXI18" s="224">
        <f t="shared" si="415"/>
        <v>0</v>
      </c>
      <c r="NXJ18" s="224">
        <f t="shared" si="415"/>
        <v>0</v>
      </c>
      <c r="NXK18" s="224">
        <f t="shared" si="415"/>
        <v>0</v>
      </c>
      <c r="NXL18" s="224">
        <f t="shared" si="415"/>
        <v>0</v>
      </c>
      <c r="NXM18" s="224">
        <f t="shared" si="415"/>
        <v>0</v>
      </c>
      <c r="NXN18" s="224">
        <f t="shared" si="415"/>
        <v>0</v>
      </c>
      <c r="NXO18" s="224">
        <f t="shared" si="415"/>
        <v>0</v>
      </c>
      <c r="NXP18" s="224">
        <f t="shared" si="415"/>
        <v>0</v>
      </c>
      <c r="NXQ18" s="224">
        <f t="shared" si="415"/>
        <v>0</v>
      </c>
      <c r="NXR18" s="224">
        <f t="shared" si="415"/>
        <v>0</v>
      </c>
      <c r="NXS18" s="224">
        <f t="shared" si="415"/>
        <v>0</v>
      </c>
      <c r="NXT18" s="224">
        <f t="shared" si="415"/>
        <v>0</v>
      </c>
      <c r="NXU18" s="224">
        <f t="shared" ref="NXU18:OAF18" si="416">SUM(NXU19:NXU21)</f>
        <v>0</v>
      </c>
      <c r="NXV18" s="224">
        <f t="shared" si="416"/>
        <v>0</v>
      </c>
      <c r="NXW18" s="224">
        <f t="shared" si="416"/>
        <v>0</v>
      </c>
      <c r="NXX18" s="224">
        <f t="shared" si="416"/>
        <v>0</v>
      </c>
      <c r="NXY18" s="224">
        <f t="shared" si="416"/>
        <v>0</v>
      </c>
      <c r="NXZ18" s="224">
        <f t="shared" si="416"/>
        <v>0</v>
      </c>
      <c r="NYA18" s="224">
        <f t="shared" si="416"/>
        <v>0</v>
      </c>
      <c r="NYB18" s="224">
        <f t="shared" si="416"/>
        <v>0</v>
      </c>
      <c r="NYC18" s="224">
        <f t="shared" si="416"/>
        <v>0</v>
      </c>
      <c r="NYD18" s="224">
        <f t="shared" si="416"/>
        <v>0</v>
      </c>
      <c r="NYE18" s="224">
        <f t="shared" si="416"/>
        <v>0</v>
      </c>
      <c r="NYF18" s="224">
        <f t="shared" si="416"/>
        <v>0</v>
      </c>
      <c r="NYG18" s="224">
        <f t="shared" si="416"/>
        <v>0</v>
      </c>
      <c r="NYH18" s="224">
        <f t="shared" si="416"/>
        <v>0</v>
      </c>
      <c r="NYI18" s="224">
        <f t="shared" si="416"/>
        <v>0</v>
      </c>
      <c r="NYJ18" s="224">
        <f t="shared" si="416"/>
        <v>0</v>
      </c>
      <c r="NYK18" s="224">
        <f t="shared" si="416"/>
        <v>0</v>
      </c>
      <c r="NYL18" s="224">
        <f t="shared" si="416"/>
        <v>0</v>
      </c>
      <c r="NYM18" s="224">
        <f t="shared" si="416"/>
        <v>0</v>
      </c>
      <c r="NYN18" s="224">
        <f t="shared" si="416"/>
        <v>0</v>
      </c>
      <c r="NYO18" s="224">
        <f t="shared" si="416"/>
        <v>0</v>
      </c>
      <c r="NYP18" s="224">
        <f t="shared" si="416"/>
        <v>0</v>
      </c>
      <c r="NYQ18" s="224">
        <f t="shared" si="416"/>
        <v>0</v>
      </c>
      <c r="NYR18" s="224">
        <f t="shared" si="416"/>
        <v>0</v>
      </c>
      <c r="NYS18" s="224">
        <f t="shared" si="416"/>
        <v>0</v>
      </c>
      <c r="NYT18" s="224">
        <f t="shared" si="416"/>
        <v>0</v>
      </c>
      <c r="NYU18" s="224">
        <f t="shared" si="416"/>
        <v>0</v>
      </c>
      <c r="NYV18" s="224">
        <f t="shared" si="416"/>
        <v>0</v>
      </c>
      <c r="NYW18" s="224">
        <f t="shared" si="416"/>
        <v>0</v>
      </c>
      <c r="NYX18" s="224">
        <f t="shared" si="416"/>
        <v>0</v>
      </c>
      <c r="NYY18" s="224">
        <f t="shared" si="416"/>
        <v>0</v>
      </c>
      <c r="NYZ18" s="224">
        <f t="shared" si="416"/>
        <v>0</v>
      </c>
      <c r="NZA18" s="224">
        <f t="shared" si="416"/>
        <v>0</v>
      </c>
      <c r="NZB18" s="224">
        <f t="shared" si="416"/>
        <v>0</v>
      </c>
      <c r="NZC18" s="224">
        <f t="shared" si="416"/>
        <v>0</v>
      </c>
      <c r="NZD18" s="224">
        <f t="shared" si="416"/>
        <v>0</v>
      </c>
      <c r="NZE18" s="224">
        <f t="shared" si="416"/>
        <v>0</v>
      </c>
      <c r="NZF18" s="224">
        <f t="shared" si="416"/>
        <v>0</v>
      </c>
      <c r="NZG18" s="224">
        <f t="shared" si="416"/>
        <v>0</v>
      </c>
      <c r="NZH18" s="224">
        <f t="shared" si="416"/>
        <v>0</v>
      </c>
      <c r="NZI18" s="224">
        <f t="shared" si="416"/>
        <v>0</v>
      </c>
      <c r="NZJ18" s="224">
        <f t="shared" si="416"/>
        <v>0</v>
      </c>
      <c r="NZK18" s="224">
        <f t="shared" si="416"/>
        <v>0</v>
      </c>
      <c r="NZL18" s="224">
        <f t="shared" si="416"/>
        <v>0</v>
      </c>
      <c r="NZM18" s="224">
        <f t="shared" si="416"/>
        <v>0</v>
      </c>
      <c r="NZN18" s="224">
        <f t="shared" si="416"/>
        <v>0</v>
      </c>
      <c r="NZO18" s="224">
        <f t="shared" si="416"/>
        <v>0</v>
      </c>
      <c r="NZP18" s="224">
        <f t="shared" si="416"/>
        <v>0</v>
      </c>
      <c r="NZQ18" s="224">
        <f t="shared" si="416"/>
        <v>0</v>
      </c>
      <c r="NZR18" s="224">
        <f t="shared" si="416"/>
        <v>0</v>
      </c>
      <c r="NZS18" s="224">
        <f t="shared" si="416"/>
        <v>0</v>
      </c>
      <c r="NZT18" s="224">
        <f t="shared" si="416"/>
        <v>0</v>
      </c>
      <c r="NZU18" s="224">
        <f t="shared" si="416"/>
        <v>0</v>
      </c>
      <c r="NZV18" s="224">
        <f t="shared" si="416"/>
        <v>0</v>
      </c>
      <c r="NZW18" s="224">
        <f t="shared" si="416"/>
        <v>0</v>
      </c>
      <c r="NZX18" s="224">
        <f t="shared" si="416"/>
        <v>0</v>
      </c>
      <c r="NZY18" s="224">
        <f t="shared" si="416"/>
        <v>0</v>
      </c>
      <c r="NZZ18" s="224">
        <f t="shared" si="416"/>
        <v>0</v>
      </c>
      <c r="OAA18" s="224">
        <f t="shared" si="416"/>
        <v>0</v>
      </c>
      <c r="OAB18" s="224">
        <f t="shared" si="416"/>
        <v>0</v>
      </c>
      <c r="OAC18" s="224">
        <f t="shared" si="416"/>
        <v>0</v>
      </c>
      <c r="OAD18" s="224">
        <f t="shared" si="416"/>
        <v>0</v>
      </c>
      <c r="OAE18" s="224">
        <f t="shared" si="416"/>
        <v>0</v>
      </c>
      <c r="OAF18" s="224">
        <f t="shared" si="416"/>
        <v>0</v>
      </c>
      <c r="OAG18" s="224">
        <f t="shared" ref="OAG18:OCR18" si="417">SUM(OAG19:OAG21)</f>
        <v>0</v>
      </c>
      <c r="OAH18" s="224">
        <f t="shared" si="417"/>
        <v>0</v>
      </c>
      <c r="OAI18" s="224">
        <f t="shared" si="417"/>
        <v>0</v>
      </c>
      <c r="OAJ18" s="224">
        <f t="shared" si="417"/>
        <v>0</v>
      </c>
      <c r="OAK18" s="224">
        <f t="shared" si="417"/>
        <v>0</v>
      </c>
      <c r="OAL18" s="224">
        <f t="shared" si="417"/>
        <v>0</v>
      </c>
      <c r="OAM18" s="224">
        <f t="shared" si="417"/>
        <v>0</v>
      </c>
      <c r="OAN18" s="224">
        <f t="shared" si="417"/>
        <v>0</v>
      </c>
      <c r="OAO18" s="224">
        <f t="shared" si="417"/>
        <v>0</v>
      </c>
      <c r="OAP18" s="224">
        <f t="shared" si="417"/>
        <v>0</v>
      </c>
      <c r="OAQ18" s="224">
        <f t="shared" si="417"/>
        <v>0</v>
      </c>
      <c r="OAR18" s="224">
        <f t="shared" si="417"/>
        <v>0</v>
      </c>
      <c r="OAS18" s="224">
        <f t="shared" si="417"/>
        <v>0</v>
      </c>
      <c r="OAT18" s="224">
        <f t="shared" si="417"/>
        <v>0</v>
      </c>
      <c r="OAU18" s="224">
        <f t="shared" si="417"/>
        <v>0</v>
      </c>
      <c r="OAV18" s="224">
        <f t="shared" si="417"/>
        <v>0</v>
      </c>
      <c r="OAW18" s="224">
        <f t="shared" si="417"/>
        <v>0</v>
      </c>
      <c r="OAX18" s="224">
        <f t="shared" si="417"/>
        <v>0</v>
      </c>
      <c r="OAY18" s="224">
        <f t="shared" si="417"/>
        <v>0</v>
      </c>
      <c r="OAZ18" s="224">
        <f t="shared" si="417"/>
        <v>0</v>
      </c>
      <c r="OBA18" s="224">
        <f t="shared" si="417"/>
        <v>0</v>
      </c>
      <c r="OBB18" s="224">
        <f t="shared" si="417"/>
        <v>0</v>
      </c>
      <c r="OBC18" s="224">
        <f t="shared" si="417"/>
        <v>0</v>
      </c>
      <c r="OBD18" s="224">
        <f t="shared" si="417"/>
        <v>0</v>
      </c>
      <c r="OBE18" s="224">
        <f t="shared" si="417"/>
        <v>0</v>
      </c>
      <c r="OBF18" s="224">
        <f t="shared" si="417"/>
        <v>0</v>
      </c>
      <c r="OBG18" s="224">
        <f t="shared" si="417"/>
        <v>0</v>
      </c>
      <c r="OBH18" s="224">
        <f t="shared" si="417"/>
        <v>0</v>
      </c>
      <c r="OBI18" s="224">
        <f t="shared" si="417"/>
        <v>0</v>
      </c>
      <c r="OBJ18" s="224">
        <f t="shared" si="417"/>
        <v>0</v>
      </c>
      <c r="OBK18" s="224">
        <f t="shared" si="417"/>
        <v>0</v>
      </c>
      <c r="OBL18" s="224">
        <f t="shared" si="417"/>
        <v>0</v>
      </c>
      <c r="OBM18" s="224">
        <f t="shared" si="417"/>
        <v>0</v>
      </c>
      <c r="OBN18" s="224">
        <f t="shared" si="417"/>
        <v>0</v>
      </c>
      <c r="OBO18" s="224">
        <f t="shared" si="417"/>
        <v>0</v>
      </c>
      <c r="OBP18" s="224">
        <f t="shared" si="417"/>
        <v>0</v>
      </c>
      <c r="OBQ18" s="224">
        <f t="shared" si="417"/>
        <v>0</v>
      </c>
      <c r="OBR18" s="224">
        <f t="shared" si="417"/>
        <v>0</v>
      </c>
      <c r="OBS18" s="224">
        <f t="shared" si="417"/>
        <v>0</v>
      </c>
      <c r="OBT18" s="224">
        <f t="shared" si="417"/>
        <v>0</v>
      </c>
      <c r="OBU18" s="224">
        <f t="shared" si="417"/>
        <v>0</v>
      </c>
      <c r="OBV18" s="224">
        <f t="shared" si="417"/>
        <v>0</v>
      </c>
      <c r="OBW18" s="224">
        <f t="shared" si="417"/>
        <v>0</v>
      </c>
      <c r="OBX18" s="224">
        <f t="shared" si="417"/>
        <v>0</v>
      </c>
      <c r="OBY18" s="224">
        <f t="shared" si="417"/>
        <v>0</v>
      </c>
      <c r="OBZ18" s="224">
        <f t="shared" si="417"/>
        <v>0</v>
      </c>
      <c r="OCA18" s="224">
        <f t="shared" si="417"/>
        <v>0</v>
      </c>
      <c r="OCB18" s="224">
        <f t="shared" si="417"/>
        <v>0</v>
      </c>
      <c r="OCC18" s="224">
        <f t="shared" si="417"/>
        <v>0</v>
      </c>
      <c r="OCD18" s="224">
        <f t="shared" si="417"/>
        <v>0</v>
      </c>
      <c r="OCE18" s="224">
        <f t="shared" si="417"/>
        <v>0</v>
      </c>
      <c r="OCF18" s="224">
        <f t="shared" si="417"/>
        <v>0</v>
      </c>
      <c r="OCG18" s="224">
        <f t="shared" si="417"/>
        <v>0</v>
      </c>
      <c r="OCH18" s="224">
        <f t="shared" si="417"/>
        <v>0</v>
      </c>
      <c r="OCI18" s="224">
        <f t="shared" si="417"/>
        <v>0</v>
      </c>
      <c r="OCJ18" s="224">
        <f t="shared" si="417"/>
        <v>0</v>
      </c>
      <c r="OCK18" s="224">
        <f t="shared" si="417"/>
        <v>0</v>
      </c>
      <c r="OCL18" s="224">
        <f t="shared" si="417"/>
        <v>0</v>
      </c>
      <c r="OCM18" s="224">
        <f t="shared" si="417"/>
        <v>0</v>
      </c>
      <c r="OCN18" s="224">
        <f t="shared" si="417"/>
        <v>0</v>
      </c>
      <c r="OCO18" s="224">
        <f t="shared" si="417"/>
        <v>0</v>
      </c>
      <c r="OCP18" s="224">
        <f t="shared" si="417"/>
        <v>0</v>
      </c>
      <c r="OCQ18" s="224">
        <f t="shared" si="417"/>
        <v>0</v>
      </c>
      <c r="OCR18" s="224">
        <f t="shared" si="417"/>
        <v>0</v>
      </c>
      <c r="OCS18" s="224">
        <f t="shared" ref="OCS18:OFD18" si="418">SUM(OCS19:OCS21)</f>
        <v>0</v>
      </c>
      <c r="OCT18" s="224">
        <f t="shared" si="418"/>
        <v>0</v>
      </c>
      <c r="OCU18" s="224">
        <f t="shared" si="418"/>
        <v>0</v>
      </c>
      <c r="OCV18" s="224">
        <f t="shared" si="418"/>
        <v>0</v>
      </c>
      <c r="OCW18" s="224">
        <f t="shared" si="418"/>
        <v>0</v>
      </c>
      <c r="OCX18" s="224">
        <f t="shared" si="418"/>
        <v>0</v>
      </c>
      <c r="OCY18" s="224">
        <f t="shared" si="418"/>
        <v>0</v>
      </c>
      <c r="OCZ18" s="224">
        <f t="shared" si="418"/>
        <v>0</v>
      </c>
      <c r="ODA18" s="224">
        <f t="shared" si="418"/>
        <v>0</v>
      </c>
      <c r="ODB18" s="224">
        <f t="shared" si="418"/>
        <v>0</v>
      </c>
      <c r="ODC18" s="224">
        <f t="shared" si="418"/>
        <v>0</v>
      </c>
      <c r="ODD18" s="224">
        <f t="shared" si="418"/>
        <v>0</v>
      </c>
      <c r="ODE18" s="224">
        <f t="shared" si="418"/>
        <v>0</v>
      </c>
      <c r="ODF18" s="224">
        <f t="shared" si="418"/>
        <v>0</v>
      </c>
      <c r="ODG18" s="224">
        <f t="shared" si="418"/>
        <v>0</v>
      </c>
      <c r="ODH18" s="224">
        <f t="shared" si="418"/>
        <v>0</v>
      </c>
      <c r="ODI18" s="224">
        <f t="shared" si="418"/>
        <v>0</v>
      </c>
      <c r="ODJ18" s="224">
        <f t="shared" si="418"/>
        <v>0</v>
      </c>
      <c r="ODK18" s="224">
        <f t="shared" si="418"/>
        <v>0</v>
      </c>
      <c r="ODL18" s="224">
        <f t="shared" si="418"/>
        <v>0</v>
      </c>
      <c r="ODM18" s="224">
        <f t="shared" si="418"/>
        <v>0</v>
      </c>
      <c r="ODN18" s="224">
        <f t="shared" si="418"/>
        <v>0</v>
      </c>
      <c r="ODO18" s="224">
        <f t="shared" si="418"/>
        <v>0</v>
      </c>
      <c r="ODP18" s="224">
        <f t="shared" si="418"/>
        <v>0</v>
      </c>
      <c r="ODQ18" s="224">
        <f t="shared" si="418"/>
        <v>0</v>
      </c>
      <c r="ODR18" s="224">
        <f t="shared" si="418"/>
        <v>0</v>
      </c>
      <c r="ODS18" s="224">
        <f t="shared" si="418"/>
        <v>0</v>
      </c>
      <c r="ODT18" s="224">
        <f t="shared" si="418"/>
        <v>0</v>
      </c>
      <c r="ODU18" s="224">
        <f t="shared" si="418"/>
        <v>0</v>
      </c>
      <c r="ODV18" s="224">
        <f t="shared" si="418"/>
        <v>0</v>
      </c>
      <c r="ODW18" s="224">
        <f t="shared" si="418"/>
        <v>0</v>
      </c>
      <c r="ODX18" s="224">
        <f t="shared" si="418"/>
        <v>0</v>
      </c>
      <c r="ODY18" s="224">
        <f t="shared" si="418"/>
        <v>0</v>
      </c>
      <c r="ODZ18" s="224">
        <f t="shared" si="418"/>
        <v>0</v>
      </c>
      <c r="OEA18" s="224">
        <f t="shared" si="418"/>
        <v>0</v>
      </c>
      <c r="OEB18" s="224">
        <f t="shared" si="418"/>
        <v>0</v>
      </c>
      <c r="OEC18" s="224">
        <f t="shared" si="418"/>
        <v>0</v>
      </c>
      <c r="OED18" s="224">
        <f t="shared" si="418"/>
        <v>0</v>
      </c>
      <c r="OEE18" s="224">
        <f t="shared" si="418"/>
        <v>0</v>
      </c>
      <c r="OEF18" s="224">
        <f t="shared" si="418"/>
        <v>0</v>
      </c>
      <c r="OEG18" s="224">
        <f t="shared" si="418"/>
        <v>0</v>
      </c>
      <c r="OEH18" s="224">
        <f t="shared" si="418"/>
        <v>0</v>
      </c>
      <c r="OEI18" s="224">
        <f t="shared" si="418"/>
        <v>0</v>
      </c>
      <c r="OEJ18" s="224">
        <f t="shared" si="418"/>
        <v>0</v>
      </c>
      <c r="OEK18" s="224">
        <f t="shared" si="418"/>
        <v>0</v>
      </c>
      <c r="OEL18" s="224">
        <f t="shared" si="418"/>
        <v>0</v>
      </c>
      <c r="OEM18" s="224">
        <f t="shared" si="418"/>
        <v>0</v>
      </c>
      <c r="OEN18" s="224">
        <f t="shared" si="418"/>
        <v>0</v>
      </c>
      <c r="OEO18" s="224">
        <f t="shared" si="418"/>
        <v>0</v>
      </c>
      <c r="OEP18" s="224">
        <f t="shared" si="418"/>
        <v>0</v>
      </c>
      <c r="OEQ18" s="224">
        <f t="shared" si="418"/>
        <v>0</v>
      </c>
      <c r="OER18" s="224">
        <f t="shared" si="418"/>
        <v>0</v>
      </c>
      <c r="OES18" s="224">
        <f t="shared" si="418"/>
        <v>0</v>
      </c>
      <c r="OET18" s="224">
        <f t="shared" si="418"/>
        <v>0</v>
      </c>
      <c r="OEU18" s="224">
        <f t="shared" si="418"/>
        <v>0</v>
      </c>
      <c r="OEV18" s="224">
        <f t="shared" si="418"/>
        <v>0</v>
      </c>
      <c r="OEW18" s="224">
        <f t="shared" si="418"/>
        <v>0</v>
      </c>
      <c r="OEX18" s="224">
        <f t="shared" si="418"/>
        <v>0</v>
      </c>
      <c r="OEY18" s="224">
        <f t="shared" si="418"/>
        <v>0</v>
      </c>
      <c r="OEZ18" s="224">
        <f t="shared" si="418"/>
        <v>0</v>
      </c>
      <c r="OFA18" s="224">
        <f t="shared" si="418"/>
        <v>0</v>
      </c>
      <c r="OFB18" s="224">
        <f t="shared" si="418"/>
        <v>0</v>
      </c>
      <c r="OFC18" s="224">
        <f t="shared" si="418"/>
        <v>0</v>
      </c>
      <c r="OFD18" s="224">
        <f t="shared" si="418"/>
        <v>0</v>
      </c>
      <c r="OFE18" s="224">
        <f t="shared" ref="OFE18:OHP18" si="419">SUM(OFE19:OFE21)</f>
        <v>0</v>
      </c>
      <c r="OFF18" s="224">
        <f t="shared" si="419"/>
        <v>0</v>
      </c>
      <c r="OFG18" s="224">
        <f t="shared" si="419"/>
        <v>0</v>
      </c>
      <c r="OFH18" s="224">
        <f t="shared" si="419"/>
        <v>0</v>
      </c>
      <c r="OFI18" s="224">
        <f t="shared" si="419"/>
        <v>0</v>
      </c>
      <c r="OFJ18" s="224">
        <f t="shared" si="419"/>
        <v>0</v>
      </c>
      <c r="OFK18" s="224">
        <f t="shared" si="419"/>
        <v>0</v>
      </c>
      <c r="OFL18" s="224">
        <f t="shared" si="419"/>
        <v>0</v>
      </c>
      <c r="OFM18" s="224">
        <f t="shared" si="419"/>
        <v>0</v>
      </c>
      <c r="OFN18" s="224">
        <f t="shared" si="419"/>
        <v>0</v>
      </c>
      <c r="OFO18" s="224">
        <f t="shared" si="419"/>
        <v>0</v>
      </c>
      <c r="OFP18" s="224">
        <f t="shared" si="419"/>
        <v>0</v>
      </c>
      <c r="OFQ18" s="224">
        <f t="shared" si="419"/>
        <v>0</v>
      </c>
      <c r="OFR18" s="224">
        <f t="shared" si="419"/>
        <v>0</v>
      </c>
      <c r="OFS18" s="224">
        <f t="shared" si="419"/>
        <v>0</v>
      </c>
      <c r="OFT18" s="224">
        <f t="shared" si="419"/>
        <v>0</v>
      </c>
      <c r="OFU18" s="224">
        <f t="shared" si="419"/>
        <v>0</v>
      </c>
      <c r="OFV18" s="224">
        <f t="shared" si="419"/>
        <v>0</v>
      </c>
      <c r="OFW18" s="224">
        <f t="shared" si="419"/>
        <v>0</v>
      </c>
      <c r="OFX18" s="224">
        <f t="shared" si="419"/>
        <v>0</v>
      </c>
      <c r="OFY18" s="224">
        <f t="shared" si="419"/>
        <v>0</v>
      </c>
      <c r="OFZ18" s="224">
        <f t="shared" si="419"/>
        <v>0</v>
      </c>
      <c r="OGA18" s="224">
        <f t="shared" si="419"/>
        <v>0</v>
      </c>
      <c r="OGB18" s="224">
        <f t="shared" si="419"/>
        <v>0</v>
      </c>
      <c r="OGC18" s="224">
        <f t="shared" si="419"/>
        <v>0</v>
      </c>
      <c r="OGD18" s="224">
        <f t="shared" si="419"/>
        <v>0</v>
      </c>
      <c r="OGE18" s="224">
        <f t="shared" si="419"/>
        <v>0</v>
      </c>
      <c r="OGF18" s="224">
        <f t="shared" si="419"/>
        <v>0</v>
      </c>
      <c r="OGG18" s="224">
        <f t="shared" si="419"/>
        <v>0</v>
      </c>
      <c r="OGH18" s="224">
        <f t="shared" si="419"/>
        <v>0</v>
      </c>
      <c r="OGI18" s="224">
        <f t="shared" si="419"/>
        <v>0</v>
      </c>
      <c r="OGJ18" s="224">
        <f t="shared" si="419"/>
        <v>0</v>
      </c>
      <c r="OGK18" s="224">
        <f t="shared" si="419"/>
        <v>0</v>
      </c>
      <c r="OGL18" s="224">
        <f t="shared" si="419"/>
        <v>0</v>
      </c>
      <c r="OGM18" s="224">
        <f t="shared" si="419"/>
        <v>0</v>
      </c>
      <c r="OGN18" s="224">
        <f t="shared" si="419"/>
        <v>0</v>
      </c>
      <c r="OGO18" s="224">
        <f t="shared" si="419"/>
        <v>0</v>
      </c>
      <c r="OGP18" s="224">
        <f t="shared" si="419"/>
        <v>0</v>
      </c>
      <c r="OGQ18" s="224">
        <f t="shared" si="419"/>
        <v>0</v>
      </c>
      <c r="OGR18" s="224">
        <f t="shared" si="419"/>
        <v>0</v>
      </c>
      <c r="OGS18" s="224">
        <f t="shared" si="419"/>
        <v>0</v>
      </c>
      <c r="OGT18" s="224">
        <f t="shared" si="419"/>
        <v>0</v>
      </c>
      <c r="OGU18" s="224">
        <f t="shared" si="419"/>
        <v>0</v>
      </c>
      <c r="OGV18" s="224">
        <f t="shared" si="419"/>
        <v>0</v>
      </c>
      <c r="OGW18" s="224">
        <f t="shared" si="419"/>
        <v>0</v>
      </c>
      <c r="OGX18" s="224">
        <f t="shared" si="419"/>
        <v>0</v>
      </c>
      <c r="OGY18" s="224">
        <f t="shared" si="419"/>
        <v>0</v>
      </c>
      <c r="OGZ18" s="224">
        <f t="shared" si="419"/>
        <v>0</v>
      </c>
      <c r="OHA18" s="224">
        <f t="shared" si="419"/>
        <v>0</v>
      </c>
      <c r="OHB18" s="224">
        <f t="shared" si="419"/>
        <v>0</v>
      </c>
      <c r="OHC18" s="224">
        <f t="shared" si="419"/>
        <v>0</v>
      </c>
      <c r="OHD18" s="224">
        <f t="shared" si="419"/>
        <v>0</v>
      </c>
      <c r="OHE18" s="224">
        <f t="shared" si="419"/>
        <v>0</v>
      </c>
      <c r="OHF18" s="224">
        <f t="shared" si="419"/>
        <v>0</v>
      </c>
      <c r="OHG18" s="224">
        <f t="shared" si="419"/>
        <v>0</v>
      </c>
      <c r="OHH18" s="224">
        <f t="shared" si="419"/>
        <v>0</v>
      </c>
      <c r="OHI18" s="224">
        <f t="shared" si="419"/>
        <v>0</v>
      </c>
      <c r="OHJ18" s="224">
        <f t="shared" si="419"/>
        <v>0</v>
      </c>
      <c r="OHK18" s="224">
        <f t="shared" si="419"/>
        <v>0</v>
      </c>
      <c r="OHL18" s="224">
        <f t="shared" si="419"/>
        <v>0</v>
      </c>
      <c r="OHM18" s="224">
        <f t="shared" si="419"/>
        <v>0</v>
      </c>
      <c r="OHN18" s="224">
        <f t="shared" si="419"/>
        <v>0</v>
      </c>
      <c r="OHO18" s="224">
        <f t="shared" si="419"/>
        <v>0</v>
      </c>
      <c r="OHP18" s="224">
        <f t="shared" si="419"/>
        <v>0</v>
      </c>
      <c r="OHQ18" s="224">
        <f t="shared" ref="OHQ18:OKB18" si="420">SUM(OHQ19:OHQ21)</f>
        <v>0</v>
      </c>
      <c r="OHR18" s="224">
        <f t="shared" si="420"/>
        <v>0</v>
      </c>
      <c r="OHS18" s="224">
        <f t="shared" si="420"/>
        <v>0</v>
      </c>
      <c r="OHT18" s="224">
        <f t="shared" si="420"/>
        <v>0</v>
      </c>
      <c r="OHU18" s="224">
        <f t="shared" si="420"/>
        <v>0</v>
      </c>
      <c r="OHV18" s="224">
        <f t="shared" si="420"/>
        <v>0</v>
      </c>
      <c r="OHW18" s="224">
        <f t="shared" si="420"/>
        <v>0</v>
      </c>
      <c r="OHX18" s="224">
        <f t="shared" si="420"/>
        <v>0</v>
      </c>
      <c r="OHY18" s="224">
        <f t="shared" si="420"/>
        <v>0</v>
      </c>
      <c r="OHZ18" s="224">
        <f t="shared" si="420"/>
        <v>0</v>
      </c>
      <c r="OIA18" s="224">
        <f t="shared" si="420"/>
        <v>0</v>
      </c>
      <c r="OIB18" s="224">
        <f t="shared" si="420"/>
        <v>0</v>
      </c>
      <c r="OIC18" s="224">
        <f t="shared" si="420"/>
        <v>0</v>
      </c>
      <c r="OID18" s="224">
        <f t="shared" si="420"/>
        <v>0</v>
      </c>
      <c r="OIE18" s="224">
        <f t="shared" si="420"/>
        <v>0</v>
      </c>
      <c r="OIF18" s="224">
        <f t="shared" si="420"/>
        <v>0</v>
      </c>
      <c r="OIG18" s="224">
        <f t="shared" si="420"/>
        <v>0</v>
      </c>
      <c r="OIH18" s="224">
        <f t="shared" si="420"/>
        <v>0</v>
      </c>
      <c r="OII18" s="224">
        <f t="shared" si="420"/>
        <v>0</v>
      </c>
      <c r="OIJ18" s="224">
        <f t="shared" si="420"/>
        <v>0</v>
      </c>
      <c r="OIK18" s="224">
        <f t="shared" si="420"/>
        <v>0</v>
      </c>
      <c r="OIL18" s="224">
        <f t="shared" si="420"/>
        <v>0</v>
      </c>
      <c r="OIM18" s="224">
        <f t="shared" si="420"/>
        <v>0</v>
      </c>
      <c r="OIN18" s="224">
        <f t="shared" si="420"/>
        <v>0</v>
      </c>
      <c r="OIO18" s="224">
        <f t="shared" si="420"/>
        <v>0</v>
      </c>
      <c r="OIP18" s="224">
        <f t="shared" si="420"/>
        <v>0</v>
      </c>
      <c r="OIQ18" s="224">
        <f t="shared" si="420"/>
        <v>0</v>
      </c>
      <c r="OIR18" s="224">
        <f t="shared" si="420"/>
        <v>0</v>
      </c>
      <c r="OIS18" s="224">
        <f t="shared" si="420"/>
        <v>0</v>
      </c>
      <c r="OIT18" s="224">
        <f t="shared" si="420"/>
        <v>0</v>
      </c>
      <c r="OIU18" s="224">
        <f t="shared" si="420"/>
        <v>0</v>
      </c>
      <c r="OIV18" s="224">
        <f t="shared" si="420"/>
        <v>0</v>
      </c>
      <c r="OIW18" s="224">
        <f t="shared" si="420"/>
        <v>0</v>
      </c>
      <c r="OIX18" s="224">
        <f t="shared" si="420"/>
        <v>0</v>
      </c>
      <c r="OIY18" s="224">
        <f t="shared" si="420"/>
        <v>0</v>
      </c>
      <c r="OIZ18" s="224">
        <f t="shared" si="420"/>
        <v>0</v>
      </c>
      <c r="OJA18" s="224">
        <f t="shared" si="420"/>
        <v>0</v>
      </c>
      <c r="OJB18" s="224">
        <f t="shared" si="420"/>
        <v>0</v>
      </c>
      <c r="OJC18" s="224">
        <f t="shared" si="420"/>
        <v>0</v>
      </c>
      <c r="OJD18" s="224">
        <f t="shared" si="420"/>
        <v>0</v>
      </c>
      <c r="OJE18" s="224">
        <f t="shared" si="420"/>
        <v>0</v>
      </c>
      <c r="OJF18" s="224">
        <f t="shared" si="420"/>
        <v>0</v>
      </c>
      <c r="OJG18" s="224">
        <f t="shared" si="420"/>
        <v>0</v>
      </c>
      <c r="OJH18" s="224">
        <f t="shared" si="420"/>
        <v>0</v>
      </c>
      <c r="OJI18" s="224">
        <f t="shared" si="420"/>
        <v>0</v>
      </c>
      <c r="OJJ18" s="224">
        <f t="shared" si="420"/>
        <v>0</v>
      </c>
      <c r="OJK18" s="224">
        <f t="shared" si="420"/>
        <v>0</v>
      </c>
      <c r="OJL18" s="224">
        <f t="shared" si="420"/>
        <v>0</v>
      </c>
      <c r="OJM18" s="224">
        <f t="shared" si="420"/>
        <v>0</v>
      </c>
      <c r="OJN18" s="224">
        <f t="shared" si="420"/>
        <v>0</v>
      </c>
      <c r="OJO18" s="224">
        <f t="shared" si="420"/>
        <v>0</v>
      </c>
      <c r="OJP18" s="224">
        <f t="shared" si="420"/>
        <v>0</v>
      </c>
      <c r="OJQ18" s="224">
        <f t="shared" si="420"/>
        <v>0</v>
      </c>
      <c r="OJR18" s="224">
        <f t="shared" si="420"/>
        <v>0</v>
      </c>
      <c r="OJS18" s="224">
        <f t="shared" si="420"/>
        <v>0</v>
      </c>
      <c r="OJT18" s="224">
        <f t="shared" si="420"/>
        <v>0</v>
      </c>
      <c r="OJU18" s="224">
        <f t="shared" si="420"/>
        <v>0</v>
      </c>
      <c r="OJV18" s="224">
        <f t="shared" si="420"/>
        <v>0</v>
      </c>
      <c r="OJW18" s="224">
        <f t="shared" si="420"/>
        <v>0</v>
      </c>
      <c r="OJX18" s="224">
        <f t="shared" si="420"/>
        <v>0</v>
      </c>
      <c r="OJY18" s="224">
        <f t="shared" si="420"/>
        <v>0</v>
      </c>
      <c r="OJZ18" s="224">
        <f t="shared" si="420"/>
        <v>0</v>
      </c>
      <c r="OKA18" s="224">
        <f t="shared" si="420"/>
        <v>0</v>
      </c>
      <c r="OKB18" s="224">
        <f t="shared" si="420"/>
        <v>0</v>
      </c>
      <c r="OKC18" s="224">
        <f t="shared" ref="OKC18:OMN18" si="421">SUM(OKC19:OKC21)</f>
        <v>0</v>
      </c>
      <c r="OKD18" s="224">
        <f t="shared" si="421"/>
        <v>0</v>
      </c>
      <c r="OKE18" s="224">
        <f t="shared" si="421"/>
        <v>0</v>
      </c>
      <c r="OKF18" s="224">
        <f t="shared" si="421"/>
        <v>0</v>
      </c>
      <c r="OKG18" s="224">
        <f t="shared" si="421"/>
        <v>0</v>
      </c>
      <c r="OKH18" s="224">
        <f t="shared" si="421"/>
        <v>0</v>
      </c>
      <c r="OKI18" s="224">
        <f t="shared" si="421"/>
        <v>0</v>
      </c>
      <c r="OKJ18" s="224">
        <f t="shared" si="421"/>
        <v>0</v>
      </c>
      <c r="OKK18" s="224">
        <f t="shared" si="421"/>
        <v>0</v>
      </c>
      <c r="OKL18" s="224">
        <f t="shared" si="421"/>
        <v>0</v>
      </c>
      <c r="OKM18" s="224">
        <f t="shared" si="421"/>
        <v>0</v>
      </c>
      <c r="OKN18" s="224">
        <f t="shared" si="421"/>
        <v>0</v>
      </c>
      <c r="OKO18" s="224">
        <f t="shared" si="421"/>
        <v>0</v>
      </c>
      <c r="OKP18" s="224">
        <f t="shared" si="421"/>
        <v>0</v>
      </c>
      <c r="OKQ18" s="224">
        <f t="shared" si="421"/>
        <v>0</v>
      </c>
      <c r="OKR18" s="224">
        <f t="shared" si="421"/>
        <v>0</v>
      </c>
      <c r="OKS18" s="224">
        <f t="shared" si="421"/>
        <v>0</v>
      </c>
      <c r="OKT18" s="224">
        <f t="shared" si="421"/>
        <v>0</v>
      </c>
      <c r="OKU18" s="224">
        <f t="shared" si="421"/>
        <v>0</v>
      </c>
      <c r="OKV18" s="224">
        <f t="shared" si="421"/>
        <v>0</v>
      </c>
      <c r="OKW18" s="224">
        <f t="shared" si="421"/>
        <v>0</v>
      </c>
      <c r="OKX18" s="224">
        <f t="shared" si="421"/>
        <v>0</v>
      </c>
      <c r="OKY18" s="224">
        <f t="shared" si="421"/>
        <v>0</v>
      </c>
      <c r="OKZ18" s="224">
        <f t="shared" si="421"/>
        <v>0</v>
      </c>
      <c r="OLA18" s="224">
        <f t="shared" si="421"/>
        <v>0</v>
      </c>
      <c r="OLB18" s="224">
        <f t="shared" si="421"/>
        <v>0</v>
      </c>
      <c r="OLC18" s="224">
        <f t="shared" si="421"/>
        <v>0</v>
      </c>
      <c r="OLD18" s="224">
        <f t="shared" si="421"/>
        <v>0</v>
      </c>
      <c r="OLE18" s="224">
        <f t="shared" si="421"/>
        <v>0</v>
      </c>
      <c r="OLF18" s="224">
        <f t="shared" si="421"/>
        <v>0</v>
      </c>
      <c r="OLG18" s="224">
        <f t="shared" si="421"/>
        <v>0</v>
      </c>
      <c r="OLH18" s="224">
        <f t="shared" si="421"/>
        <v>0</v>
      </c>
      <c r="OLI18" s="224">
        <f t="shared" si="421"/>
        <v>0</v>
      </c>
      <c r="OLJ18" s="224">
        <f t="shared" si="421"/>
        <v>0</v>
      </c>
      <c r="OLK18" s="224">
        <f t="shared" si="421"/>
        <v>0</v>
      </c>
      <c r="OLL18" s="224">
        <f t="shared" si="421"/>
        <v>0</v>
      </c>
      <c r="OLM18" s="224">
        <f t="shared" si="421"/>
        <v>0</v>
      </c>
      <c r="OLN18" s="224">
        <f t="shared" si="421"/>
        <v>0</v>
      </c>
      <c r="OLO18" s="224">
        <f t="shared" si="421"/>
        <v>0</v>
      </c>
      <c r="OLP18" s="224">
        <f t="shared" si="421"/>
        <v>0</v>
      </c>
      <c r="OLQ18" s="224">
        <f t="shared" si="421"/>
        <v>0</v>
      </c>
      <c r="OLR18" s="224">
        <f t="shared" si="421"/>
        <v>0</v>
      </c>
      <c r="OLS18" s="224">
        <f t="shared" si="421"/>
        <v>0</v>
      </c>
      <c r="OLT18" s="224">
        <f t="shared" si="421"/>
        <v>0</v>
      </c>
      <c r="OLU18" s="224">
        <f t="shared" si="421"/>
        <v>0</v>
      </c>
      <c r="OLV18" s="224">
        <f t="shared" si="421"/>
        <v>0</v>
      </c>
      <c r="OLW18" s="224">
        <f t="shared" si="421"/>
        <v>0</v>
      </c>
      <c r="OLX18" s="224">
        <f t="shared" si="421"/>
        <v>0</v>
      </c>
      <c r="OLY18" s="224">
        <f t="shared" si="421"/>
        <v>0</v>
      </c>
      <c r="OLZ18" s="224">
        <f t="shared" si="421"/>
        <v>0</v>
      </c>
      <c r="OMA18" s="224">
        <f t="shared" si="421"/>
        <v>0</v>
      </c>
      <c r="OMB18" s="224">
        <f t="shared" si="421"/>
        <v>0</v>
      </c>
      <c r="OMC18" s="224">
        <f t="shared" si="421"/>
        <v>0</v>
      </c>
      <c r="OMD18" s="224">
        <f t="shared" si="421"/>
        <v>0</v>
      </c>
      <c r="OME18" s="224">
        <f t="shared" si="421"/>
        <v>0</v>
      </c>
      <c r="OMF18" s="224">
        <f t="shared" si="421"/>
        <v>0</v>
      </c>
      <c r="OMG18" s="224">
        <f t="shared" si="421"/>
        <v>0</v>
      </c>
      <c r="OMH18" s="224">
        <f t="shared" si="421"/>
        <v>0</v>
      </c>
      <c r="OMI18" s="224">
        <f t="shared" si="421"/>
        <v>0</v>
      </c>
      <c r="OMJ18" s="224">
        <f t="shared" si="421"/>
        <v>0</v>
      </c>
      <c r="OMK18" s="224">
        <f t="shared" si="421"/>
        <v>0</v>
      </c>
      <c r="OML18" s="224">
        <f t="shared" si="421"/>
        <v>0</v>
      </c>
      <c r="OMM18" s="224">
        <f t="shared" si="421"/>
        <v>0</v>
      </c>
      <c r="OMN18" s="224">
        <f t="shared" si="421"/>
        <v>0</v>
      </c>
      <c r="OMO18" s="224">
        <f t="shared" ref="OMO18:OOZ18" si="422">SUM(OMO19:OMO21)</f>
        <v>0</v>
      </c>
      <c r="OMP18" s="224">
        <f t="shared" si="422"/>
        <v>0</v>
      </c>
      <c r="OMQ18" s="224">
        <f t="shared" si="422"/>
        <v>0</v>
      </c>
      <c r="OMR18" s="224">
        <f t="shared" si="422"/>
        <v>0</v>
      </c>
      <c r="OMS18" s="224">
        <f t="shared" si="422"/>
        <v>0</v>
      </c>
      <c r="OMT18" s="224">
        <f t="shared" si="422"/>
        <v>0</v>
      </c>
      <c r="OMU18" s="224">
        <f t="shared" si="422"/>
        <v>0</v>
      </c>
      <c r="OMV18" s="224">
        <f t="shared" si="422"/>
        <v>0</v>
      </c>
      <c r="OMW18" s="224">
        <f t="shared" si="422"/>
        <v>0</v>
      </c>
      <c r="OMX18" s="224">
        <f t="shared" si="422"/>
        <v>0</v>
      </c>
      <c r="OMY18" s="224">
        <f t="shared" si="422"/>
        <v>0</v>
      </c>
      <c r="OMZ18" s="224">
        <f t="shared" si="422"/>
        <v>0</v>
      </c>
      <c r="ONA18" s="224">
        <f t="shared" si="422"/>
        <v>0</v>
      </c>
      <c r="ONB18" s="224">
        <f t="shared" si="422"/>
        <v>0</v>
      </c>
      <c r="ONC18" s="224">
        <f t="shared" si="422"/>
        <v>0</v>
      </c>
      <c r="OND18" s="224">
        <f t="shared" si="422"/>
        <v>0</v>
      </c>
      <c r="ONE18" s="224">
        <f t="shared" si="422"/>
        <v>0</v>
      </c>
      <c r="ONF18" s="224">
        <f t="shared" si="422"/>
        <v>0</v>
      </c>
      <c r="ONG18" s="224">
        <f t="shared" si="422"/>
        <v>0</v>
      </c>
      <c r="ONH18" s="224">
        <f t="shared" si="422"/>
        <v>0</v>
      </c>
      <c r="ONI18" s="224">
        <f t="shared" si="422"/>
        <v>0</v>
      </c>
      <c r="ONJ18" s="224">
        <f t="shared" si="422"/>
        <v>0</v>
      </c>
      <c r="ONK18" s="224">
        <f t="shared" si="422"/>
        <v>0</v>
      </c>
      <c r="ONL18" s="224">
        <f t="shared" si="422"/>
        <v>0</v>
      </c>
      <c r="ONM18" s="224">
        <f t="shared" si="422"/>
        <v>0</v>
      </c>
      <c r="ONN18" s="224">
        <f t="shared" si="422"/>
        <v>0</v>
      </c>
      <c r="ONO18" s="224">
        <f t="shared" si="422"/>
        <v>0</v>
      </c>
      <c r="ONP18" s="224">
        <f t="shared" si="422"/>
        <v>0</v>
      </c>
      <c r="ONQ18" s="224">
        <f t="shared" si="422"/>
        <v>0</v>
      </c>
      <c r="ONR18" s="224">
        <f t="shared" si="422"/>
        <v>0</v>
      </c>
      <c r="ONS18" s="224">
        <f t="shared" si="422"/>
        <v>0</v>
      </c>
      <c r="ONT18" s="224">
        <f t="shared" si="422"/>
        <v>0</v>
      </c>
      <c r="ONU18" s="224">
        <f t="shared" si="422"/>
        <v>0</v>
      </c>
      <c r="ONV18" s="224">
        <f t="shared" si="422"/>
        <v>0</v>
      </c>
      <c r="ONW18" s="224">
        <f t="shared" si="422"/>
        <v>0</v>
      </c>
      <c r="ONX18" s="224">
        <f t="shared" si="422"/>
        <v>0</v>
      </c>
      <c r="ONY18" s="224">
        <f t="shared" si="422"/>
        <v>0</v>
      </c>
      <c r="ONZ18" s="224">
        <f t="shared" si="422"/>
        <v>0</v>
      </c>
      <c r="OOA18" s="224">
        <f t="shared" si="422"/>
        <v>0</v>
      </c>
      <c r="OOB18" s="224">
        <f t="shared" si="422"/>
        <v>0</v>
      </c>
      <c r="OOC18" s="224">
        <f t="shared" si="422"/>
        <v>0</v>
      </c>
      <c r="OOD18" s="224">
        <f t="shared" si="422"/>
        <v>0</v>
      </c>
      <c r="OOE18" s="224">
        <f t="shared" si="422"/>
        <v>0</v>
      </c>
      <c r="OOF18" s="224">
        <f t="shared" si="422"/>
        <v>0</v>
      </c>
      <c r="OOG18" s="224">
        <f t="shared" si="422"/>
        <v>0</v>
      </c>
      <c r="OOH18" s="224">
        <f t="shared" si="422"/>
        <v>0</v>
      </c>
      <c r="OOI18" s="224">
        <f t="shared" si="422"/>
        <v>0</v>
      </c>
      <c r="OOJ18" s="224">
        <f t="shared" si="422"/>
        <v>0</v>
      </c>
      <c r="OOK18" s="224">
        <f t="shared" si="422"/>
        <v>0</v>
      </c>
      <c r="OOL18" s="224">
        <f t="shared" si="422"/>
        <v>0</v>
      </c>
      <c r="OOM18" s="224">
        <f t="shared" si="422"/>
        <v>0</v>
      </c>
      <c r="OON18" s="224">
        <f t="shared" si="422"/>
        <v>0</v>
      </c>
      <c r="OOO18" s="224">
        <f t="shared" si="422"/>
        <v>0</v>
      </c>
      <c r="OOP18" s="224">
        <f t="shared" si="422"/>
        <v>0</v>
      </c>
      <c r="OOQ18" s="224">
        <f t="shared" si="422"/>
        <v>0</v>
      </c>
      <c r="OOR18" s="224">
        <f t="shared" si="422"/>
        <v>0</v>
      </c>
      <c r="OOS18" s="224">
        <f t="shared" si="422"/>
        <v>0</v>
      </c>
      <c r="OOT18" s="224">
        <f t="shared" si="422"/>
        <v>0</v>
      </c>
      <c r="OOU18" s="224">
        <f t="shared" si="422"/>
        <v>0</v>
      </c>
      <c r="OOV18" s="224">
        <f t="shared" si="422"/>
        <v>0</v>
      </c>
      <c r="OOW18" s="224">
        <f t="shared" si="422"/>
        <v>0</v>
      </c>
      <c r="OOX18" s="224">
        <f t="shared" si="422"/>
        <v>0</v>
      </c>
      <c r="OOY18" s="224">
        <f t="shared" si="422"/>
        <v>0</v>
      </c>
      <c r="OOZ18" s="224">
        <f t="shared" si="422"/>
        <v>0</v>
      </c>
      <c r="OPA18" s="224">
        <f t="shared" ref="OPA18:ORL18" si="423">SUM(OPA19:OPA21)</f>
        <v>0</v>
      </c>
      <c r="OPB18" s="224">
        <f t="shared" si="423"/>
        <v>0</v>
      </c>
      <c r="OPC18" s="224">
        <f t="shared" si="423"/>
        <v>0</v>
      </c>
      <c r="OPD18" s="224">
        <f t="shared" si="423"/>
        <v>0</v>
      </c>
      <c r="OPE18" s="224">
        <f t="shared" si="423"/>
        <v>0</v>
      </c>
      <c r="OPF18" s="224">
        <f t="shared" si="423"/>
        <v>0</v>
      </c>
      <c r="OPG18" s="224">
        <f t="shared" si="423"/>
        <v>0</v>
      </c>
      <c r="OPH18" s="224">
        <f t="shared" si="423"/>
        <v>0</v>
      </c>
      <c r="OPI18" s="224">
        <f t="shared" si="423"/>
        <v>0</v>
      </c>
      <c r="OPJ18" s="224">
        <f t="shared" si="423"/>
        <v>0</v>
      </c>
      <c r="OPK18" s="224">
        <f t="shared" si="423"/>
        <v>0</v>
      </c>
      <c r="OPL18" s="224">
        <f t="shared" si="423"/>
        <v>0</v>
      </c>
      <c r="OPM18" s="224">
        <f t="shared" si="423"/>
        <v>0</v>
      </c>
      <c r="OPN18" s="224">
        <f t="shared" si="423"/>
        <v>0</v>
      </c>
      <c r="OPO18" s="224">
        <f t="shared" si="423"/>
        <v>0</v>
      </c>
      <c r="OPP18" s="224">
        <f t="shared" si="423"/>
        <v>0</v>
      </c>
      <c r="OPQ18" s="224">
        <f t="shared" si="423"/>
        <v>0</v>
      </c>
      <c r="OPR18" s="224">
        <f t="shared" si="423"/>
        <v>0</v>
      </c>
      <c r="OPS18" s="224">
        <f t="shared" si="423"/>
        <v>0</v>
      </c>
      <c r="OPT18" s="224">
        <f t="shared" si="423"/>
        <v>0</v>
      </c>
      <c r="OPU18" s="224">
        <f t="shared" si="423"/>
        <v>0</v>
      </c>
      <c r="OPV18" s="224">
        <f t="shared" si="423"/>
        <v>0</v>
      </c>
      <c r="OPW18" s="224">
        <f t="shared" si="423"/>
        <v>0</v>
      </c>
      <c r="OPX18" s="224">
        <f t="shared" si="423"/>
        <v>0</v>
      </c>
      <c r="OPY18" s="224">
        <f t="shared" si="423"/>
        <v>0</v>
      </c>
      <c r="OPZ18" s="224">
        <f t="shared" si="423"/>
        <v>0</v>
      </c>
      <c r="OQA18" s="224">
        <f t="shared" si="423"/>
        <v>0</v>
      </c>
      <c r="OQB18" s="224">
        <f t="shared" si="423"/>
        <v>0</v>
      </c>
      <c r="OQC18" s="224">
        <f t="shared" si="423"/>
        <v>0</v>
      </c>
      <c r="OQD18" s="224">
        <f t="shared" si="423"/>
        <v>0</v>
      </c>
      <c r="OQE18" s="224">
        <f t="shared" si="423"/>
        <v>0</v>
      </c>
      <c r="OQF18" s="224">
        <f t="shared" si="423"/>
        <v>0</v>
      </c>
      <c r="OQG18" s="224">
        <f t="shared" si="423"/>
        <v>0</v>
      </c>
      <c r="OQH18" s="224">
        <f t="shared" si="423"/>
        <v>0</v>
      </c>
      <c r="OQI18" s="224">
        <f t="shared" si="423"/>
        <v>0</v>
      </c>
      <c r="OQJ18" s="224">
        <f t="shared" si="423"/>
        <v>0</v>
      </c>
      <c r="OQK18" s="224">
        <f t="shared" si="423"/>
        <v>0</v>
      </c>
      <c r="OQL18" s="224">
        <f t="shared" si="423"/>
        <v>0</v>
      </c>
      <c r="OQM18" s="224">
        <f t="shared" si="423"/>
        <v>0</v>
      </c>
      <c r="OQN18" s="224">
        <f t="shared" si="423"/>
        <v>0</v>
      </c>
      <c r="OQO18" s="224">
        <f t="shared" si="423"/>
        <v>0</v>
      </c>
      <c r="OQP18" s="224">
        <f t="shared" si="423"/>
        <v>0</v>
      </c>
      <c r="OQQ18" s="224">
        <f t="shared" si="423"/>
        <v>0</v>
      </c>
      <c r="OQR18" s="224">
        <f t="shared" si="423"/>
        <v>0</v>
      </c>
      <c r="OQS18" s="224">
        <f t="shared" si="423"/>
        <v>0</v>
      </c>
      <c r="OQT18" s="224">
        <f t="shared" si="423"/>
        <v>0</v>
      </c>
      <c r="OQU18" s="224">
        <f t="shared" si="423"/>
        <v>0</v>
      </c>
      <c r="OQV18" s="224">
        <f t="shared" si="423"/>
        <v>0</v>
      </c>
      <c r="OQW18" s="224">
        <f t="shared" si="423"/>
        <v>0</v>
      </c>
      <c r="OQX18" s="224">
        <f t="shared" si="423"/>
        <v>0</v>
      </c>
      <c r="OQY18" s="224">
        <f t="shared" si="423"/>
        <v>0</v>
      </c>
      <c r="OQZ18" s="224">
        <f t="shared" si="423"/>
        <v>0</v>
      </c>
      <c r="ORA18" s="224">
        <f t="shared" si="423"/>
        <v>0</v>
      </c>
      <c r="ORB18" s="224">
        <f t="shared" si="423"/>
        <v>0</v>
      </c>
      <c r="ORC18" s="224">
        <f t="shared" si="423"/>
        <v>0</v>
      </c>
      <c r="ORD18" s="224">
        <f t="shared" si="423"/>
        <v>0</v>
      </c>
      <c r="ORE18" s="224">
        <f t="shared" si="423"/>
        <v>0</v>
      </c>
      <c r="ORF18" s="224">
        <f t="shared" si="423"/>
        <v>0</v>
      </c>
      <c r="ORG18" s="224">
        <f t="shared" si="423"/>
        <v>0</v>
      </c>
      <c r="ORH18" s="224">
        <f t="shared" si="423"/>
        <v>0</v>
      </c>
      <c r="ORI18" s="224">
        <f t="shared" si="423"/>
        <v>0</v>
      </c>
      <c r="ORJ18" s="224">
        <f t="shared" si="423"/>
        <v>0</v>
      </c>
      <c r="ORK18" s="224">
        <f t="shared" si="423"/>
        <v>0</v>
      </c>
      <c r="ORL18" s="224">
        <f t="shared" si="423"/>
        <v>0</v>
      </c>
      <c r="ORM18" s="224">
        <f t="shared" ref="ORM18:OTX18" si="424">SUM(ORM19:ORM21)</f>
        <v>0</v>
      </c>
      <c r="ORN18" s="224">
        <f t="shared" si="424"/>
        <v>0</v>
      </c>
      <c r="ORO18" s="224">
        <f t="shared" si="424"/>
        <v>0</v>
      </c>
      <c r="ORP18" s="224">
        <f t="shared" si="424"/>
        <v>0</v>
      </c>
      <c r="ORQ18" s="224">
        <f t="shared" si="424"/>
        <v>0</v>
      </c>
      <c r="ORR18" s="224">
        <f t="shared" si="424"/>
        <v>0</v>
      </c>
      <c r="ORS18" s="224">
        <f t="shared" si="424"/>
        <v>0</v>
      </c>
      <c r="ORT18" s="224">
        <f t="shared" si="424"/>
        <v>0</v>
      </c>
      <c r="ORU18" s="224">
        <f t="shared" si="424"/>
        <v>0</v>
      </c>
      <c r="ORV18" s="224">
        <f t="shared" si="424"/>
        <v>0</v>
      </c>
      <c r="ORW18" s="224">
        <f t="shared" si="424"/>
        <v>0</v>
      </c>
      <c r="ORX18" s="224">
        <f t="shared" si="424"/>
        <v>0</v>
      </c>
      <c r="ORY18" s="224">
        <f t="shared" si="424"/>
        <v>0</v>
      </c>
      <c r="ORZ18" s="224">
        <f t="shared" si="424"/>
        <v>0</v>
      </c>
      <c r="OSA18" s="224">
        <f t="shared" si="424"/>
        <v>0</v>
      </c>
      <c r="OSB18" s="224">
        <f t="shared" si="424"/>
        <v>0</v>
      </c>
      <c r="OSC18" s="224">
        <f t="shared" si="424"/>
        <v>0</v>
      </c>
      <c r="OSD18" s="224">
        <f t="shared" si="424"/>
        <v>0</v>
      </c>
      <c r="OSE18" s="224">
        <f t="shared" si="424"/>
        <v>0</v>
      </c>
      <c r="OSF18" s="224">
        <f t="shared" si="424"/>
        <v>0</v>
      </c>
      <c r="OSG18" s="224">
        <f t="shared" si="424"/>
        <v>0</v>
      </c>
      <c r="OSH18" s="224">
        <f t="shared" si="424"/>
        <v>0</v>
      </c>
      <c r="OSI18" s="224">
        <f t="shared" si="424"/>
        <v>0</v>
      </c>
      <c r="OSJ18" s="224">
        <f t="shared" si="424"/>
        <v>0</v>
      </c>
      <c r="OSK18" s="224">
        <f t="shared" si="424"/>
        <v>0</v>
      </c>
      <c r="OSL18" s="224">
        <f t="shared" si="424"/>
        <v>0</v>
      </c>
      <c r="OSM18" s="224">
        <f t="shared" si="424"/>
        <v>0</v>
      </c>
      <c r="OSN18" s="224">
        <f t="shared" si="424"/>
        <v>0</v>
      </c>
      <c r="OSO18" s="224">
        <f t="shared" si="424"/>
        <v>0</v>
      </c>
      <c r="OSP18" s="224">
        <f t="shared" si="424"/>
        <v>0</v>
      </c>
      <c r="OSQ18" s="224">
        <f t="shared" si="424"/>
        <v>0</v>
      </c>
      <c r="OSR18" s="224">
        <f t="shared" si="424"/>
        <v>0</v>
      </c>
      <c r="OSS18" s="224">
        <f t="shared" si="424"/>
        <v>0</v>
      </c>
      <c r="OST18" s="224">
        <f t="shared" si="424"/>
        <v>0</v>
      </c>
      <c r="OSU18" s="224">
        <f t="shared" si="424"/>
        <v>0</v>
      </c>
      <c r="OSV18" s="224">
        <f t="shared" si="424"/>
        <v>0</v>
      </c>
      <c r="OSW18" s="224">
        <f t="shared" si="424"/>
        <v>0</v>
      </c>
      <c r="OSX18" s="224">
        <f t="shared" si="424"/>
        <v>0</v>
      </c>
      <c r="OSY18" s="224">
        <f t="shared" si="424"/>
        <v>0</v>
      </c>
      <c r="OSZ18" s="224">
        <f t="shared" si="424"/>
        <v>0</v>
      </c>
      <c r="OTA18" s="224">
        <f t="shared" si="424"/>
        <v>0</v>
      </c>
      <c r="OTB18" s="224">
        <f t="shared" si="424"/>
        <v>0</v>
      </c>
      <c r="OTC18" s="224">
        <f t="shared" si="424"/>
        <v>0</v>
      </c>
      <c r="OTD18" s="224">
        <f t="shared" si="424"/>
        <v>0</v>
      </c>
      <c r="OTE18" s="224">
        <f t="shared" si="424"/>
        <v>0</v>
      </c>
      <c r="OTF18" s="224">
        <f t="shared" si="424"/>
        <v>0</v>
      </c>
      <c r="OTG18" s="224">
        <f t="shared" si="424"/>
        <v>0</v>
      </c>
      <c r="OTH18" s="224">
        <f t="shared" si="424"/>
        <v>0</v>
      </c>
      <c r="OTI18" s="224">
        <f t="shared" si="424"/>
        <v>0</v>
      </c>
      <c r="OTJ18" s="224">
        <f t="shared" si="424"/>
        <v>0</v>
      </c>
      <c r="OTK18" s="224">
        <f t="shared" si="424"/>
        <v>0</v>
      </c>
      <c r="OTL18" s="224">
        <f t="shared" si="424"/>
        <v>0</v>
      </c>
      <c r="OTM18" s="224">
        <f t="shared" si="424"/>
        <v>0</v>
      </c>
      <c r="OTN18" s="224">
        <f t="shared" si="424"/>
        <v>0</v>
      </c>
      <c r="OTO18" s="224">
        <f t="shared" si="424"/>
        <v>0</v>
      </c>
      <c r="OTP18" s="224">
        <f t="shared" si="424"/>
        <v>0</v>
      </c>
      <c r="OTQ18" s="224">
        <f t="shared" si="424"/>
        <v>0</v>
      </c>
      <c r="OTR18" s="224">
        <f t="shared" si="424"/>
        <v>0</v>
      </c>
      <c r="OTS18" s="224">
        <f t="shared" si="424"/>
        <v>0</v>
      </c>
      <c r="OTT18" s="224">
        <f t="shared" si="424"/>
        <v>0</v>
      </c>
      <c r="OTU18" s="224">
        <f t="shared" si="424"/>
        <v>0</v>
      </c>
      <c r="OTV18" s="224">
        <f t="shared" si="424"/>
        <v>0</v>
      </c>
      <c r="OTW18" s="224">
        <f t="shared" si="424"/>
        <v>0</v>
      </c>
      <c r="OTX18" s="224">
        <f t="shared" si="424"/>
        <v>0</v>
      </c>
      <c r="OTY18" s="224">
        <f t="shared" ref="OTY18:OWJ18" si="425">SUM(OTY19:OTY21)</f>
        <v>0</v>
      </c>
      <c r="OTZ18" s="224">
        <f t="shared" si="425"/>
        <v>0</v>
      </c>
      <c r="OUA18" s="224">
        <f t="shared" si="425"/>
        <v>0</v>
      </c>
      <c r="OUB18" s="224">
        <f t="shared" si="425"/>
        <v>0</v>
      </c>
      <c r="OUC18" s="224">
        <f t="shared" si="425"/>
        <v>0</v>
      </c>
      <c r="OUD18" s="224">
        <f t="shared" si="425"/>
        <v>0</v>
      </c>
      <c r="OUE18" s="224">
        <f t="shared" si="425"/>
        <v>0</v>
      </c>
      <c r="OUF18" s="224">
        <f t="shared" si="425"/>
        <v>0</v>
      </c>
      <c r="OUG18" s="224">
        <f t="shared" si="425"/>
        <v>0</v>
      </c>
      <c r="OUH18" s="224">
        <f t="shared" si="425"/>
        <v>0</v>
      </c>
      <c r="OUI18" s="224">
        <f t="shared" si="425"/>
        <v>0</v>
      </c>
      <c r="OUJ18" s="224">
        <f t="shared" si="425"/>
        <v>0</v>
      </c>
      <c r="OUK18" s="224">
        <f t="shared" si="425"/>
        <v>0</v>
      </c>
      <c r="OUL18" s="224">
        <f t="shared" si="425"/>
        <v>0</v>
      </c>
      <c r="OUM18" s="224">
        <f t="shared" si="425"/>
        <v>0</v>
      </c>
      <c r="OUN18" s="224">
        <f t="shared" si="425"/>
        <v>0</v>
      </c>
      <c r="OUO18" s="224">
        <f t="shared" si="425"/>
        <v>0</v>
      </c>
      <c r="OUP18" s="224">
        <f t="shared" si="425"/>
        <v>0</v>
      </c>
      <c r="OUQ18" s="224">
        <f t="shared" si="425"/>
        <v>0</v>
      </c>
      <c r="OUR18" s="224">
        <f t="shared" si="425"/>
        <v>0</v>
      </c>
      <c r="OUS18" s="224">
        <f t="shared" si="425"/>
        <v>0</v>
      </c>
      <c r="OUT18" s="224">
        <f t="shared" si="425"/>
        <v>0</v>
      </c>
      <c r="OUU18" s="224">
        <f t="shared" si="425"/>
        <v>0</v>
      </c>
      <c r="OUV18" s="224">
        <f t="shared" si="425"/>
        <v>0</v>
      </c>
      <c r="OUW18" s="224">
        <f t="shared" si="425"/>
        <v>0</v>
      </c>
      <c r="OUX18" s="224">
        <f t="shared" si="425"/>
        <v>0</v>
      </c>
      <c r="OUY18" s="224">
        <f t="shared" si="425"/>
        <v>0</v>
      </c>
      <c r="OUZ18" s="224">
        <f t="shared" si="425"/>
        <v>0</v>
      </c>
      <c r="OVA18" s="224">
        <f t="shared" si="425"/>
        <v>0</v>
      </c>
      <c r="OVB18" s="224">
        <f t="shared" si="425"/>
        <v>0</v>
      </c>
      <c r="OVC18" s="224">
        <f t="shared" si="425"/>
        <v>0</v>
      </c>
      <c r="OVD18" s="224">
        <f t="shared" si="425"/>
        <v>0</v>
      </c>
      <c r="OVE18" s="224">
        <f t="shared" si="425"/>
        <v>0</v>
      </c>
      <c r="OVF18" s="224">
        <f t="shared" si="425"/>
        <v>0</v>
      </c>
      <c r="OVG18" s="224">
        <f t="shared" si="425"/>
        <v>0</v>
      </c>
      <c r="OVH18" s="224">
        <f t="shared" si="425"/>
        <v>0</v>
      </c>
      <c r="OVI18" s="224">
        <f t="shared" si="425"/>
        <v>0</v>
      </c>
      <c r="OVJ18" s="224">
        <f t="shared" si="425"/>
        <v>0</v>
      </c>
      <c r="OVK18" s="224">
        <f t="shared" si="425"/>
        <v>0</v>
      </c>
      <c r="OVL18" s="224">
        <f t="shared" si="425"/>
        <v>0</v>
      </c>
      <c r="OVM18" s="224">
        <f t="shared" si="425"/>
        <v>0</v>
      </c>
      <c r="OVN18" s="224">
        <f t="shared" si="425"/>
        <v>0</v>
      </c>
      <c r="OVO18" s="224">
        <f t="shared" si="425"/>
        <v>0</v>
      </c>
      <c r="OVP18" s="224">
        <f t="shared" si="425"/>
        <v>0</v>
      </c>
      <c r="OVQ18" s="224">
        <f t="shared" si="425"/>
        <v>0</v>
      </c>
      <c r="OVR18" s="224">
        <f t="shared" si="425"/>
        <v>0</v>
      </c>
      <c r="OVS18" s="224">
        <f t="shared" si="425"/>
        <v>0</v>
      </c>
      <c r="OVT18" s="224">
        <f t="shared" si="425"/>
        <v>0</v>
      </c>
      <c r="OVU18" s="224">
        <f t="shared" si="425"/>
        <v>0</v>
      </c>
      <c r="OVV18" s="224">
        <f t="shared" si="425"/>
        <v>0</v>
      </c>
      <c r="OVW18" s="224">
        <f t="shared" si="425"/>
        <v>0</v>
      </c>
      <c r="OVX18" s="224">
        <f t="shared" si="425"/>
        <v>0</v>
      </c>
      <c r="OVY18" s="224">
        <f t="shared" si="425"/>
        <v>0</v>
      </c>
      <c r="OVZ18" s="224">
        <f t="shared" si="425"/>
        <v>0</v>
      </c>
      <c r="OWA18" s="224">
        <f t="shared" si="425"/>
        <v>0</v>
      </c>
      <c r="OWB18" s="224">
        <f t="shared" si="425"/>
        <v>0</v>
      </c>
      <c r="OWC18" s="224">
        <f t="shared" si="425"/>
        <v>0</v>
      </c>
      <c r="OWD18" s="224">
        <f t="shared" si="425"/>
        <v>0</v>
      </c>
      <c r="OWE18" s="224">
        <f t="shared" si="425"/>
        <v>0</v>
      </c>
      <c r="OWF18" s="224">
        <f t="shared" si="425"/>
        <v>0</v>
      </c>
      <c r="OWG18" s="224">
        <f t="shared" si="425"/>
        <v>0</v>
      </c>
      <c r="OWH18" s="224">
        <f t="shared" si="425"/>
        <v>0</v>
      </c>
      <c r="OWI18" s="224">
        <f t="shared" si="425"/>
        <v>0</v>
      </c>
      <c r="OWJ18" s="224">
        <f t="shared" si="425"/>
        <v>0</v>
      </c>
      <c r="OWK18" s="224">
        <f t="shared" ref="OWK18:OYV18" si="426">SUM(OWK19:OWK21)</f>
        <v>0</v>
      </c>
      <c r="OWL18" s="224">
        <f t="shared" si="426"/>
        <v>0</v>
      </c>
      <c r="OWM18" s="224">
        <f t="shared" si="426"/>
        <v>0</v>
      </c>
      <c r="OWN18" s="224">
        <f t="shared" si="426"/>
        <v>0</v>
      </c>
      <c r="OWO18" s="224">
        <f t="shared" si="426"/>
        <v>0</v>
      </c>
      <c r="OWP18" s="224">
        <f t="shared" si="426"/>
        <v>0</v>
      </c>
      <c r="OWQ18" s="224">
        <f t="shared" si="426"/>
        <v>0</v>
      </c>
      <c r="OWR18" s="224">
        <f t="shared" si="426"/>
        <v>0</v>
      </c>
      <c r="OWS18" s="224">
        <f t="shared" si="426"/>
        <v>0</v>
      </c>
      <c r="OWT18" s="224">
        <f t="shared" si="426"/>
        <v>0</v>
      </c>
      <c r="OWU18" s="224">
        <f t="shared" si="426"/>
        <v>0</v>
      </c>
      <c r="OWV18" s="224">
        <f t="shared" si="426"/>
        <v>0</v>
      </c>
      <c r="OWW18" s="224">
        <f t="shared" si="426"/>
        <v>0</v>
      </c>
      <c r="OWX18" s="224">
        <f t="shared" si="426"/>
        <v>0</v>
      </c>
      <c r="OWY18" s="224">
        <f t="shared" si="426"/>
        <v>0</v>
      </c>
      <c r="OWZ18" s="224">
        <f t="shared" si="426"/>
        <v>0</v>
      </c>
      <c r="OXA18" s="224">
        <f t="shared" si="426"/>
        <v>0</v>
      </c>
      <c r="OXB18" s="224">
        <f t="shared" si="426"/>
        <v>0</v>
      </c>
      <c r="OXC18" s="224">
        <f t="shared" si="426"/>
        <v>0</v>
      </c>
      <c r="OXD18" s="224">
        <f t="shared" si="426"/>
        <v>0</v>
      </c>
      <c r="OXE18" s="224">
        <f t="shared" si="426"/>
        <v>0</v>
      </c>
      <c r="OXF18" s="224">
        <f t="shared" si="426"/>
        <v>0</v>
      </c>
      <c r="OXG18" s="224">
        <f t="shared" si="426"/>
        <v>0</v>
      </c>
      <c r="OXH18" s="224">
        <f t="shared" si="426"/>
        <v>0</v>
      </c>
      <c r="OXI18" s="224">
        <f t="shared" si="426"/>
        <v>0</v>
      </c>
      <c r="OXJ18" s="224">
        <f t="shared" si="426"/>
        <v>0</v>
      </c>
      <c r="OXK18" s="224">
        <f t="shared" si="426"/>
        <v>0</v>
      </c>
      <c r="OXL18" s="224">
        <f t="shared" si="426"/>
        <v>0</v>
      </c>
      <c r="OXM18" s="224">
        <f t="shared" si="426"/>
        <v>0</v>
      </c>
      <c r="OXN18" s="224">
        <f t="shared" si="426"/>
        <v>0</v>
      </c>
      <c r="OXO18" s="224">
        <f t="shared" si="426"/>
        <v>0</v>
      </c>
      <c r="OXP18" s="224">
        <f t="shared" si="426"/>
        <v>0</v>
      </c>
      <c r="OXQ18" s="224">
        <f t="shared" si="426"/>
        <v>0</v>
      </c>
      <c r="OXR18" s="224">
        <f t="shared" si="426"/>
        <v>0</v>
      </c>
      <c r="OXS18" s="224">
        <f t="shared" si="426"/>
        <v>0</v>
      </c>
      <c r="OXT18" s="224">
        <f t="shared" si="426"/>
        <v>0</v>
      </c>
      <c r="OXU18" s="224">
        <f t="shared" si="426"/>
        <v>0</v>
      </c>
      <c r="OXV18" s="224">
        <f t="shared" si="426"/>
        <v>0</v>
      </c>
      <c r="OXW18" s="224">
        <f t="shared" si="426"/>
        <v>0</v>
      </c>
      <c r="OXX18" s="224">
        <f t="shared" si="426"/>
        <v>0</v>
      </c>
      <c r="OXY18" s="224">
        <f t="shared" si="426"/>
        <v>0</v>
      </c>
      <c r="OXZ18" s="224">
        <f t="shared" si="426"/>
        <v>0</v>
      </c>
      <c r="OYA18" s="224">
        <f t="shared" si="426"/>
        <v>0</v>
      </c>
      <c r="OYB18" s="224">
        <f t="shared" si="426"/>
        <v>0</v>
      </c>
      <c r="OYC18" s="224">
        <f t="shared" si="426"/>
        <v>0</v>
      </c>
      <c r="OYD18" s="224">
        <f t="shared" si="426"/>
        <v>0</v>
      </c>
      <c r="OYE18" s="224">
        <f t="shared" si="426"/>
        <v>0</v>
      </c>
      <c r="OYF18" s="224">
        <f t="shared" si="426"/>
        <v>0</v>
      </c>
      <c r="OYG18" s="224">
        <f t="shared" si="426"/>
        <v>0</v>
      </c>
      <c r="OYH18" s="224">
        <f t="shared" si="426"/>
        <v>0</v>
      </c>
      <c r="OYI18" s="224">
        <f t="shared" si="426"/>
        <v>0</v>
      </c>
      <c r="OYJ18" s="224">
        <f t="shared" si="426"/>
        <v>0</v>
      </c>
      <c r="OYK18" s="224">
        <f t="shared" si="426"/>
        <v>0</v>
      </c>
      <c r="OYL18" s="224">
        <f t="shared" si="426"/>
        <v>0</v>
      </c>
      <c r="OYM18" s="224">
        <f t="shared" si="426"/>
        <v>0</v>
      </c>
      <c r="OYN18" s="224">
        <f t="shared" si="426"/>
        <v>0</v>
      </c>
      <c r="OYO18" s="224">
        <f t="shared" si="426"/>
        <v>0</v>
      </c>
      <c r="OYP18" s="224">
        <f t="shared" si="426"/>
        <v>0</v>
      </c>
      <c r="OYQ18" s="224">
        <f t="shared" si="426"/>
        <v>0</v>
      </c>
      <c r="OYR18" s="224">
        <f t="shared" si="426"/>
        <v>0</v>
      </c>
      <c r="OYS18" s="224">
        <f t="shared" si="426"/>
        <v>0</v>
      </c>
      <c r="OYT18" s="224">
        <f t="shared" si="426"/>
        <v>0</v>
      </c>
      <c r="OYU18" s="224">
        <f t="shared" si="426"/>
        <v>0</v>
      </c>
      <c r="OYV18" s="224">
        <f t="shared" si="426"/>
        <v>0</v>
      </c>
      <c r="OYW18" s="224">
        <f t="shared" ref="OYW18:PBH18" si="427">SUM(OYW19:OYW21)</f>
        <v>0</v>
      </c>
      <c r="OYX18" s="224">
        <f t="shared" si="427"/>
        <v>0</v>
      </c>
      <c r="OYY18" s="224">
        <f t="shared" si="427"/>
        <v>0</v>
      </c>
      <c r="OYZ18" s="224">
        <f t="shared" si="427"/>
        <v>0</v>
      </c>
      <c r="OZA18" s="224">
        <f t="shared" si="427"/>
        <v>0</v>
      </c>
      <c r="OZB18" s="224">
        <f t="shared" si="427"/>
        <v>0</v>
      </c>
      <c r="OZC18" s="224">
        <f t="shared" si="427"/>
        <v>0</v>
      </c>
      <c r="OZD18" s="224">
        <f t="shared" si="427"/>
        <v>0</v>
      </c>
      <c r="OZE18" s="224">
        <f t="shared" si="427"/>
        <v>0</v>
      </c>
      <c r="OZF18" s="224">
        <f t="shared" si="427"/>
        <v>0</v>
      </c>
      <c r="OZG18" s="224">
        <f t="shared" si="427"/>
        <v>0</v>
      </c>
      <c r="OZH18" s="224">
        <f t="shared" si="427"/>
        <v>0</v>
      </c>
      <c r="OZI18" s="224">
        <f t="shared" si="427"/>
        <v>0</v>
      </c>
      <c r="OZJ18" s="224">
        <f t="shared" si="427"/>
        <v>0</v>
      </c>
      <c r="OZK18" s="224">
        <f t="shared" si="427"/>
        <v>0</v>
      </c>
      <c r="OZL18" s="224">
        <f t="shared" si="427"/>
        <v>0</v>
      </c>
      <c r="OZM18" s="224">
        <f t="shared" si="427"/>
        <v>0</v>
      </c>
      <c r="OZN18" s="224">
        <f t="shared" si="427"/>
        <v>0</v>
      </c>
      <c r="OZO18" s="224">
        <f t="shared" si="427"/>
        <v>0</v>
      </c>
      <c r="OZP18" s="224">
        <f t="shared" si="427"/>
        <v>0</v>
      </c>
      <c r="OZQ18" s="224">
        <f t="shared" si="427"/>
        <v>0</v>
      </c>
      <c r="OZR18" s="224">
        <f t="shared" si="427"/>
        <v>0</v>
      </c>
      <c r="OZS18" s="224">
        <f t="shared" si="427"/>
        <v>0</v>
      </c>
      <c r="OZT18" s="224">
        <f t="shared" si="427"/>
        <v>0</v>
      </c>
      <c r="OZU18" s="224">
        <f t="shared" si="427"/>
        <v>0</v>
      </c>
      <c r="OZV18" s="224">
        <f t="shared" si="427"/>
        <v>0</v>
      </c>
      <c r="OZW18" s="224">
        <f t="shared" si="427"/>
        <v>0</v>
      </c>
      <c r="OZX18" s="224">
        <f t="shared" si="427"/>
        <v>0</v>
      </c>
      <c r="OZY18" s="224">
        <f t="shared" si="427"/>
        <v>0</v>
      </c>
      <c r="OZZ18" s="224">
        <f t="shared" si="427"/>
        <v>0</v>
      </c>
      <c r="PAA18" s="224">
        <f t="shared" si="427"/>
        <v>0</v>
      </c>
      <c r="PAB18" s="224">
        <f t="shared" si="427"/>
        <v>0</v>
      </c>
      <c r="PAC18" s="224">
        <f t="shared" si="427"/>
        <v>0</v>
      </c>
      <c r="PAD18" s="224">
        <f t="shared" si="427"/>
        <v>0</v>
      </c>
      <c r="PAE18" s="224">
        <f t="shared" si="427"/>
        <v>0</v>
      </c>
      <c r="PAF18" s="224">
        <f t="shared" si="427"/>
        <v>0</v>
      </c>
      <c r="PAG18" s="224">
        <f t="shared" si="427"/>
        <v>0</v>
      </c>
      <c r="PAH18" s="224">
        <f t="shared" si="427"/>
        <v>0</v>
      </c>
      <c r="PAI18" s="224">
        <f t="shared" si="427"/>
        <v>0</v>
      </c>
      <c r="PAJ18" s="224">
        <f t="shared" si="427"/>
        <v>0</v>
      </c>
      <c r="PAK18" s="224">
        <f t="shared" si="427"/>
        <v>0</v>
      </c>
      <c r="PAL18" s="224">
        <f t="shared" si="427"/>
        <v>0</v>
      </c>
      <c r="PAM18" s="224">
        <f t="shared" si="427"/>
        <v>0</v>
      </c>
      <c r="PAN18" s="224">
        <f t="shared" si="427"/>
        <v>0</v>
      </c>
      <c r="PAO18" s="224">
        <f t="shared" si="427"/>
        <v>0</v>
      </c>
      <c r="PAP18" s="224">
        <f t="shared" si="427"/>
        <v>0</v>
      </c>
      <c r="PAQ18" s="224">
        <f t="shared" si="427"/>
        <v>0</v>
      </c>
      <c r="PAR18" s="224">
        <f t="shared" si="427"/>
        <v>0</v>
      </c>
      <c r="PAS18" s="224">
        <f t="shared" si="427"/>
        <v>0</v>
      </c>
      <c r="PAT18" s="224">
        <f t="shared" si="427"/>
        <v>0</v>
      </c>
      <c r="PAU18" s="224">
        <f t="shared" si="427"/>
        <v>0</v>
      </c>
      <c r="PAV18" s="224">
        <f t="shared" si="427"/>
        <v>0</v>
      </c>
      <c r="PAW18" s="224">
        <f t="shared" si="427"/>
        <v>0</v>
      </c>
      <c r="PAX18" s="224">
        <f t="shared" si="427"/>
        <v>0</v>
      </c>
      <c r="PAY18" s="224">
        <f t="shared" si="427"/>
        <v>0</v>
      </c>
      <c r="PAZ18" s="224">
        <f t="shared" si="427"/>
        <v>0</v>
      </c>
      <c r="PBA18" s="224">
        <f t="shared" si="427"/>
        <v>0</v>
      </c>
      <c r="PBB18" s="224">
        <f t="shared" si="427"/>
        <v>0</v>
      </c>
      <c r="PBC18" s="224">
        <f t="shared" si="427"/>
        <v>0</v>
      </c>
      <c r="PBD18" s="224">
        <f t="shared" si="427"/>
        <v>0</v>
      </c>
      <c r="PBE18" s="224">
        <f t="shared" si="427"/>
        <v>0</v>
      </c>
      <c r="PBF18" s="224">
        <f t="shared" si="427"/>
        <v>0</v>
      </c>
      <c r="PBG18" s="224">
        <f t="shared" si="427"/>
        <v>0</v>
      </c>
      <c r="PBH18" s="224">
        <f t="shared" si="427"/>
        <v>0</v>
      </c>
      <c r="PBI18" s="224">
        <f t="shared" ref="PBI18:PDT18" si="428">SUM(PBI19:PBI21)</f>
        <v>0</v>
      </c>
      <c r="PBJ18" s="224">
        <f t="shared" si="428"/>
        <v>0</v>
      </c>
      <c r="PBK18" s="224">
        <f t="shared" si="428"/>
        <v>0</v>
      </c>
      <c r="PBL18" s="224">
        <f t="shared" si="428"/>
        <v>0</v>
      </c>
      <c r="PBM18" s="224">
        <f t="shared" si="428"/>
        <v>0</v>
      </c>
      <c r="PBN18" s="224">
        <f t="shared" si="428"/>
        <v>0</v>
      </c>
      <c r="PBO18" s="224">
        <f t="shared" si="428"/>
        <v>0</v>
      </c>
      <c r="PBP18" s="224">
        <f t="shared" si="428"/>
        <v>0</v>
      </c>
      <c r="PBQ18" s="224">
        <f t="shared" si="428"/>
        <v>0</v>
      </c>
      <c r="PBR18" s="224">
        <f t="shared" si="428"/>
        <v>0</v>
      </c>
      <c r="PBS18" s="224">
        <f t="shared" si="428"/>
        <v>0</v>
      </c>
      <c r="PBT18" s="224">
        <f t="shared" si="428"/>
        <v>0</v>
      </c>
      <c r="PBU18" s="224">
        <f t="shared" si="428"/>
        <v>0</v>
      </c>
      <c r="PBV18" s="224">
        <f t="shared" si="428"/>
        <v>0</v>
      </c>
      <c r="PBW18" s="224">
        <f t="shared" si="428"/>
        <v>0</v>
      </c>
      <c r="PBX18" s="224">
        <f t="shared" si="428"/>
        <v>0</v>
      </c>
      <c r="PBY18" s="224">
        <f t="shared" si="428"/>
        <v>0</v>
      </c>
      <c r="PBZ18" s="224">
        <f t="shared" si="428"/>
        <v>0</v>
      </c>
      <c r="PCA18" s="224">
        <f t="shared" si="428"/>
        <v>0</v>
      </c>
      <c r="PCB18" s="224">
        <f t="shared" si="428"/>
        <v>0</v>
      </c>
      <c r="PCC18" s="224">
        <f t="shared" si="428"/>
        <v>0</v>
      </c>
      <c r="PCD18" s="224">
        <f t="shared" si="428"/>
        <v>0</v>
      </c>
      <c r="PCE18" s="224">
        <f t="shared" si="428"/>
        <v>0</v>
      </c>
      <c r="PCF18" s="224">
        <f t="shared" si="428"/>
        <v>0</v>
      </c>
      <c r="PCG18" s="224">
        <f t="shared" si="428"/>
        <v>0</v>
      </c>
      <c r="PCH18" s="224">
        <f t="shared" si="428"/>
        <v>0</v>
      </c>
      <c r="PCI18" s="224">
        <f t="shared" si="428"/>
        <v>0</v>
      </c>
      <c r="PCJ18" s="224">
        <f t="shared" si="428"/>
        <v>0</v>
      </c>
      <c r="PCK18" s="224">
        <f t="shared" si="428"/>
        <v>0</v>
      </c>
      <c r="PCL18" s="224">
        <f t="shared" si="428"/>
        <v>0</v>
      </c>
      <c r="PCM18" s="224">
        <f t="shared" si="428"/>
        <v>0</v>
      </c>
      <c r="PCN18" s="224">
        <f t="shared" si="428"/>
        <v>0</v>
      </c>
      <c r="PCO18" s="224">
        <f t="shared" si="428"/>
        <v>0</v>
      </c>
      <c r="PCP18" s="224">
        <f t="shared" si="428"/>
        <v>0</v>
      </c>
      <c r="PCQ18" s="224">
        <f t="shared" si="428"/>
        <v>0</v>
      </c>
      <c r="PCR18" s="224">
        <f t="shared" si="428"/>
        <v>0</v>
      </c>
      <c r="PCS18" s="224">
        <f t="shared" si="428"/>
        <v>0</v>
      </c>
      <c r="PCT18" s="224">
        <f t="shared" si="428"/>
        <v>0</v>
      </c>
      <c r="PCU18" s="224">
        <f t="shared" si="428"/>
        <v>0</v>
      </c>
      <c r="PCV18" s="224">
        <f t="shared" si="428"/>
        <v>0</v>
      </c>
      <c r="PCW18" s="224">
        <f t="shared" si="428"/>
        <v>0</v>
      </c>
      <c r="PCX18" s="224">
        <f t="shared" si="428"/>
        <v>0</v>
      </c>
      <c r="PCY18" s="224">
        <f t="shared" si="428"/>
        <v>0</v>
      </c>
      <c r="PCZ18" s="224">
        <f t="shared" si="428"/>
        <v>0</v>
      </c>
      <c r="PDA18" s="224">
        <f t="shared" si="428"/>
        <v>0</v>
      </c>
      <c r="PDB18" s="224">
        <f t="shared" si="428"/>
        <v>0</v>
      </c>
      <c r="PDC18" s="224">
        <f t="shared" si="428"/>
        <v>0</v>
      </c>
      <c r="PDD18" s="224">
        <f t="shared" si="428"/>
        <v>0</v>
      </c>
      <c r="PDE18" s="224">
        <f t="shared" si="428"/>
        <v>0</v>
      </c>
      <c r="PDF18" s="224">
        <f t="shared" si="428"/>
        <v>0</v>
      </c>
      <c r="PDG18" s="224">
        <f t="shared" si="428"/>
        <v>0</v>
      </c>
      <c r="PDH18" s="224">
        <f t="shared" si="428"/>
        <v>0</v>
      </c>
      <c r="PDI18" s="224">
        <f t="shared" si="428"/>
        <v>0</v>
      </c>
      <c r="PDJ18" s="224">
        <f t="shared" si="428"/>
        <v>0</v>
      </c>
      <c r="PDK18" s="224">
        <f t="shared" si="428"/>
        <v>0</v>
      </c>
      <c r="PDL18" s="224">
        <f t="shared" si="428"/>
        <v>0</v>
      </c>
      <c r="PDM18" s="224">
        <f t="shared" si="428"/>
        <v>0</v>
      </c>
      <c r="PDN18" s="224">
        <f t="shared" si="428"/>
        <v>0</v>
      </c>
      <c r="PDO18" s="224">
        <f t="shared" si="428"/>
        <v>0</v>
      </c>
      <c r="PDP18" s="224">
        <f t="shared" si="428"/>
        <v>0</v>
      </c>
      <c r="PDQ18" s="224">
        <f t="shared" si="428"/>
        <v>0</v>
      </c>
      <c r="PDR18" s="224">
        <f t="shared" si="428"/>
        <v>0</v>
      </c>
      <c r="PDS18" s="224">
        <f t="shared" si="428"/>
        <v>0</v>
      </c>
      <c r="PDT18" s="224">
        <f t="shared" si="428"/>
        <v>0</v>
      </c>
      <c r="PDU18" s="224">
        <f t="shared" ref="PDU18:PGF18" si="429">SUM(PDU19:PDU21)</f>
        <v>0</v>
      </c>
      <c r="PDV18" s="224">
        <f t="shared" si="429"/>
        <v>0</v>
      </c>
      <c r="PDW18" s="224">
        <f t="shared" si="429"/>
        <v>0</v>
      </c>
      <c r="PDX18" s="224">
        <f t="shared" si="429"/>
        <v>0</v>
      </c>
      <c r="PDY18" s="224">
        <f t="shared" si="429"/>
        <v>0</v>
      </c>
      <c r="PDZ18" s="224">
        <f t="shared" si="429"/>
        <v>0</v>
      </c>
      <c r="PEA18" s="224">
        <f t="shared" si="429"/>
        <v>0</v>
      </c>
      <c r="PEB18" s="224">
        <f t="shared" si="429"/>
        <v>0</v>
      </c>
      <c r="PEC18" s="224">
        <f t="shared" si="429"/>
        <v>0</v>
      </c>
      <c r="PED18" s="224">
        <f t="shared" si="429"/>
        <v>0</v>
      </c>
      <c r="PEE18" s="224">
        <f t="shared" si="429"/>
        <v>0</v>
      </c>
      <c r="PEF18" s="224">
        <f t="shared" si="429"/>
        <v>0</v>
      </c>
      <c r="PEG18" s="224">
        <f t="shared" si="429"/>
        <v>0</v>
      </c>
      <c r="PEH18" s="224">
        <f t="shared" si="429"/>
        <v>0</v>
      </c>
      <c r="PEI18" s="224">
        <f t="shared" si="429"/>
        <v>0</v>
      </c>
      <c r="PEJ18" s="224">
        <f t="shared" si="429"/>
        <v>0</v>
      </c>
      <c r="PEK18" s="224">
        <f t="shared" si="429"/>
        <v>0</v>
      </c>
      <c r="PEL18" s="224">
        <f t="shared" si="429"/>
        <v>0</v>
      </c>
      <c r="PEM18" s="224">
        <f t="shared" si="429"/>
        <v>0</v>
      </c>
      <c r="PEN18" s="224">
        <f t="shared" si="429"/>
        <v>0</v>
      </c>
      <c r="PEO18" s="224">
        <f t="shared" si="429"/>
        <v>0</v>
      </c>
      <c r="PEP18" s="224">
        <f t="shared" si="429"/>
        <v>0</v>
      </c>
      <c r="PEQ18" s="224">
        <f t="shared" si="429"/>
        <v>0</v>
      </c>
      <c r="PER18" s="224">
        <f t="shared" si="429"/>
        <v>0</v>
      </c>
      <c r="PES18" s="224">
        <f t="shared" si="429"/>
        <v>0</v>
      </c>
      <c r="PET18" s="224">
        <f t="shared" si="429"/>
        <v>0</v>
      </c>
      <c r="PEU18" s="224">
        <f t="shared" si="429"/>
        <v>0</v>
      </c>
      <c r="PEV18" s="224">
        <f t="shared" si="429"/>
        <v>0</v>
      </c>
      <c r="PEW18" s="224">
        <f t="shared" si="429"/>
        <v>0</v>
      </c>
      <c r="PEX18" s="224">
        <f t="shared" si="429"/>
        <v>0</v>
      </c>
      <c r="PEY18" s="224">
        <f t="shared" si="429"/>
        <v>0</v>
      </c>
      <c r="PEZ18" s="224">
        <f t="shared" si="429"/>
        <v>0</v>
      </c>
      <c r="PFA18" s="224">
        <f t="shared" si="429"/>
        <v>0</v>
      </c>
      <c r="PFB18" s="224">
        <f t="shared" si="429"/>
        <v>0</v>
      </c>
      <c r="PFC18" s="224">
        <f t="shared" si="429"/>
        <v>0</v>
      </c>
      <c r="PFD18" s="224">
        <f t="shared" si="429"/>
        <v>0</v>
      </c>
      <c r="PFE18" s="224">
        <f t="shared" si="429"/>
        <v>0</v>
      </c>
      <c r="PFF18" s="224">
        <f t="shared" si="429"/>
        <v>0</v>
      </c>
      <c r="PFG18" s="224">
        <f t="shared" si="429"/>
        <v>0</v>
      </c>
      <c r="PFH18" s="224">
        <f t="shared" si="429"/>
        <v>0</v>
      </c>
      <c r="PFI18" s="224">
        <f t="shared" si="429"/>
        <v>0</v>
      </c>
      <c r="PFJ18" s="224">
        <f t="shared" si="429"/>
        <v>0</v>
      </c>
      <c r="PFK18" s="224">
        <f t="shared" si="429"/>
        <v>0</v>
      </c>
      <c r="PFL18" s="224">
        <f t="shared" si="429"/>
        <v>0</v>
      </c>
      <c r="PFM18" s="224">
        <f t="shared" si="429"/>
        <v>0</v>
      </c>
      <c r="PFN18" s="224">
        <f t="shared" si="429"/>
        <v>0</v>
      </c>
      <c r="PFO18" s="224">
        <f t="shared" si="429"/>
        <v>0</v>
      </c>
      <c r="PFP18" s="224">
        <f t="shared" si="429"/>
        <v>0</v>
      </c>
      <c r="PFQ18" s="224">
        <f t="shared" si="429"/>
        <v>0</v>
      </c>
      <c r="PFR18" s="224">
        <f t="shared" si="429"/>
        <v>0</v>
      </c>
      <c r="PFS18" s="224">
        <f t="shared" si="429"/>
        <v>0</v>
      </c>
      <c r="PFT18" s="224">
        <f t="shared" si="429"/>
        <v>0</v>
      </c>
      <c r="PFU18" s="224">
        <f t="shared" si="429"/>
        <v>0</v>
      </c>
      <c r="PFV18" s="224">
        <f t="shared" si="429"/>
        <v>0</v>
      </c>
      <c r="PFW18" s="224">
        <f t="shared" si="429"/>
        <v>0</v>
      </c>
      <c r="PFX18" s="224">
        <f t="shared" si="429"/>
        <v>0</v>
      </c>
      <c r="PFY18" s="224">
        <f t="shared" si="429"/>
        <v>0</v>
      </c>
      <c r="PFZ18" s="224">
        <f t="shared" si="429"/>
        <v>0</v>
      </c>
      <c r="PGA18" s="224">
        <f t="shared" si="429"/>
        <v>0</v>
      </c>
      <c r="PGB18" s="224">
        <f t="shared" si="429"/>
        <v>0</v>
      </c>
      <c r="PGC18" s="224">
        <f t="shared" si="429"/>
        <v>0</v>
      </c>
      <c r="PGD18" s="224">
        <f t="shared" si="429"/>
        <v>0</v>
      </c>
      <c r="PGE18" s="224">
        <f t="shared" si="429"/>
        <v>0</v>
      </c>
      <c r="PGF18" s="224">
        <f t="shared" si="429"/>
        <v>0</v>
      </c>
      <c r="PGG18" s="224">
        <f t="shared" ref="PGG18:PIR18" si="430">SUM(PGG19:PGG21)</f>
        <v>0</v>
      </c>
      <c r="PGH18" s="224">
        <f t="shared" si="430"/>
        <v>0</v>
      </c>
      <c r="PGI18" s="224">
        <f t="shared" si="430"/>
        <v>0</v>
      </c>
      <c r="PGJ18" s="224">
        <f t="shared" si="430"/>
        <v>0</v>
      </c>
      <c r="PGK18" s="224">
        <f t="shared" si="430"/>
        <v>0</v>
      </c>
      <c r="PGL18" s="224">
        <f t="shared" si="430"/>
        <v>0</v>
      </c>
      <c r="PGM18" s="224">
        <f t="shared" si="430"/>
        <v>0</v>
      </c>
      <c r="PGN18" s="224">
        <f t="shared" si="430"/>
        <v>0</v>
      </c>
      <c r="PGO18" s="224">
        <f t="shared" si="430"/>
        <v>0</v>
      </c>
      <c r="PGP18" s="224">
        <f t="shared" si="430"/>
        <v>0</v>
      </c>
      <c r="PGQ18" s="224">
        <f t="shared" si="430"/>
        <v>0</v>
      </c>
      <c r="PGR18" s="224">
        <f t="shared" si="430"/>
        <v>0</v>
      </c>
      <c r="PGS18" s="224">
        <f t="shared" si="430"/>
        <v>0</v>
      </c>
      <c r="PGT18" s="224">
        <f t="shared" si="430"/>
        <v>0</v>
      </c>
      <c r="PGU18" s="224">
        <f t="shared" si="430"/>
        <v>0</v>
      </c>
      <c r="PGV18" s="224">
        <f t="shared" si="430"/>
        <v>0</v>
      </c>
      <c r="PGW18" s="224">
        <f t="shared" si="430"/>
        <v>0</v>
      </c>
      <c r="PGX18" s="224">
        <f t="shared" si="430"/>
        <v>0</v>
      </c>
      <c r="PGY18" s="224">
        <f t="shared" si="430"/>
        <v>0</v>
      </c>
      <c r="PGZ18" s="224">
        <f t="shared" si="430"/>
        <v>0</v>
      </c>
      <c r="PHA18" s="224">
        <f t="shared" si="430"/>
        <v>0</v>
      </c>
      <c r="PHB18" s="224">
        <f t="shared" si="430"/>
        <v>0</v>
      </c>
      <c r="PHC18" s="224">
        <f t="shared" si="430"/>
        <v>0</v>
      </c>
      <c r="PHD18" s="224">
        <f t="shared" si="430"/>
        <v>0</v>
      </c>
      <c r="PHE18" s="224">
        <f t="shared" si="430"/>
        <v>0</v>
      </c>
      <c r="PHF18" s="224">
        <f t="shared" si="430"/>
        <v>0</v>
      </c>
      <c r="PHG18" s="224">
        <f t="shared" si="430"/>
        <v>0</v>
      </c>
      <c r="PHH18" s="224">
        <f t="shared" si="430"/>
        <v>0</v>
      </c>
      <c r="PHI18" s="224">
        <f t="shared" si="430"/>
        <v>0</v>
      </c>
      <c r="PHJ18" s="224">
        <f t="shared" si="430"/>
        <v>0</v>
      </c>
      <c r="PHK18" s="224">
        <f t="shared" si="430"/>
        <v>0</v>
      </c>
      <c r="PHL18" s="224">
        <f t="shared" si="430"/>
        <v>0</v>
      </c>
      <c r="PHM18" s="224">
        <f t="shared" si="430"/>
        <v>0</v>
      </c>
      <c r="PHN18" s="224">
        <f t="shared" si="430"/>
        <v>0</v>
      </c>
      <c r="PHO18" s="224">
        <f t="shared" si="430"/>
        <v>0</v>
      </c>
      <c r="PHP18" s="224">
        <f t="shared" si="430"/>
        <v>0</v>
      </c>
      <c r="PHQ18" s="224">
        <f t="shared" si="430"/>
        <v>0</v>
      </c>
      <c r="PHR18" s="224">
        <f t="shared" si="430"/>
        <v>0</v>
      </c>
      <c r="PHS18" s="224">
        <f t="shared" si="430"/>
        <v>0</v>
      </c>
      <c r="PHT18" s="224">
        <f t="shared" si="430"/>
        <v>0</v>
      </c>
      <c r="PHU18" s="224">
        <f t="shared" si="430"/>
        <v>0</v>
      </c>
      <c r="PHV18" s="224">
        <f t="shared" si="430"/>
        <v>0</v>
      </c>
      <c r="PHW18" s="224">
        <f t="shared" si="430"/>
        <v>0</v>
      </c>
      <c r="PHX18" s="224">
        <f t="shared" si="430"/>
        <v>0</v>
      </c>
      <c r="PHY18" s="224">
        <f t="shared" si="430"/>
        <v>0</v>
      </c>
      <c r="PHZ18" s="224">
        <f t="shared" si="430"/>
        <v>0</v>
      </c>
      <c r="PIA18" s="224">
        <f t="shared" si="430"/>
        <v>0</v>
      </c>
      <c r="PIB18" s="224">
        <f t="shared" si="430"/>
        <v>0</v>
      </c>
      <c r="PIC18" s="224">
        <f t="shared" si="430"/>
        <v>0</v>
      </c>
      <c r="PID18" s="224">
        <f t="shared" si="430"/>
        <v>0</v>
      </c>
      <c r="PIE18" s="224">
        <f t="shared" si="430"/>
        <v>0</v>
      </c>
      <c r="PIF18" s="224">
        <f t="shared" si="430"/>
        <v>0</v>
      </c>
      <c r="PIG18" s="224">
        <f t="shared" si="430"/>
        <v>0</v>
      </c>
      <c r="PIH18" s="224">
        <f t="shared" si="430"/>
        <v>0</v>
      </c>
      <c r="PII18" s="224">
        <f t="shared" si="430"/>
        <v>0</v>
      </c>
      <c r="PIJ18" s="224">
        <f t="shared" si="430"/>
        <v>0</v>
      </c>
      <c r="PIK18" s="224">
        <f t="shared" si="430"/>
        <v>0</v>
      </c>
      <c r="PIL18" s="224">
        <f t="shared" si="430"/>
        <v>0</v>
      </c>
      <c r="PIM18" s="224">
        <f t="shared" si="430"/>
        <v>0</v>
      </c>
      <c r="PIN18" s="224">
        <f t="shared" si="430"/>
        <v>0</v>
      </c>
      <c r="PIO18" s="224">
        <f t="shared" si="430"/>
        <v>0</v>
      </c>
      <c r="PIP18" s="224">
        <f t="shared" si="430"/>
        <v>0</v>
      </c>
      <c r="PIQ18" s="224">
        <f t="shared" si="430"/>
        <v>0</v>
      </c>
      <c r="PIR18" s="224">
        <f t="shared" si="430"/>
        <v>0</v>
      </c>
      <c r="PIS18" s="224">
        <f t="shared" ref="PIS18:PLD18" si="431">SUM(PIS19:PIS21)</f>
        <v>0</v>
      </c>
      <c r="PIT18" s="224">
        <f t="shared" si="431"/>
        <v>0</v>
      </c>
      <c r="PIU18" s="224">
        <f t="shared" si="431"/>
        <v>0</v>
      </c>
      <c r="PIV18" s="224">
        <f t="shared" si="431"/>
        <v>0</v>
      </c>
      <c r="PIW18" s="224">
        <f t="shared" si="431"/>
        <v>0</v>
      </c>
      <c r="PIX18" s="224">
        <f t="shared" si="431"/>
        <v>0</v>
      </c>
      <c r="PIY18" s="224">
        <f t="shared" si="431"/>
        <v>0</v>
      </c>
      <c r="PIZ18" s="224">
        <f t="shared" si="431"/>
        <v>0</v>
      </c>
      <c r="PJA18" s="224">
        <f t="shared" si="431"/>
        <v>0</v>
      </c>
      <c r="PJB18" s="224">
        <f t="shared" si="431"/>
        <v>0</v>
      </c>
      <c r="PJC18" s="224">
        <f t="shared" si="431"/>
        <v>0</v>
      </c>
      <c r="PJD18" s="224">
        <f t="shared" si="431"/>
        <v>0</v>
      </c>
      <c r="PJE18" s="224">
        <f t="shared" si="431"/>
        <v>0</v>
      </c>
      <c r="PJF18" s="224">
        <f t="shared" si="431"/>
        <v>0</v>
      </c>
      <c r="PJG18" s="224">
        <f t="shared" si="431"/>
        <v>0</v>
      </c>
      <c r="PJH18" s="224">
        <f t="shared" si="431"/>
        <v>0</v>
      </c>
      <c r="PJI18" s="224">
        <f t="shared" si="431"/>
        <v>0</v>
      </c>
      <c r="PJJ18" s="224">
        <f t="shared" si="431"/>
        <v>0</v>
      </c>
      <c r="PJK18" s="224">
        <f t="shared" si="431"/>
        <v>0</v>
      </c>
      <c r="PJL18" s="224">
        <f t="shared" si="431"/>
        <v>0</v>
      </c>
      <c r="PJM18" s="224">
        <f t="shared" si="431"/>
        <v>0</v>
      </c>
      <c r="PJN18" s="224">
        <f t="shared" si="431"/>
        <v>0</v>
      </c>
      <c r="PJO18" s="224">
        <f t="shared" si="431"/>
        <v>0</v>
      </c>
      <c r="PJP18" s="224">
        <f t="shared" si="431"/>
        <v>0</v>
      </c>
      <c r="PJQ18" s="224">
        <f t="shared" si="431"/>
        <v>0</v>
      </c>
      <c r="PJR18" s="224">
        <f t="shared" si="431"/>
        <v>0</v>
      </c>
      <c r="PJS18" s="224">
        <f t="shared" si="431"/>
        <v>0</v>
      </c>
      <c r="PJT18" s="224">
        <f t="shared" si="431"/>
        <v>0</v>
      </c>
      <c r="PJU18" s="224">
        <f t="shared" si="431"/>
        <v>0</v>
      </c>
      <c r="PJV18" s="224">
        <f t="shared" si="431"/>
        <v>0</v>
      </c>
      <c r="PJW18" s="224">
        <f t="shared" si="431"/>
        <v>0</v>
      </c>
      <c r="PJX18" s="224">
        <f t="shared" si="431"/>
        <v>0</v>
      </c>
      <c r="PJY18" s="224">
        <f t="shared" si="431"/>
        <v>0</v>
      </c>
      <c r="PJZ18" s="224">
        <f t="shared" si="431"/>
        <v>0</v>
      </c>
      <c r="PKA18" s="224">
        <f t="shared" si="431"/>
        <v>0</v>
      </c>
      <c r="PKB18" s="224">
        <f t="shared" si="431"/>
        <v>0</v>
      </c>
      <c r="PKC18" s="224">
        <f t="shared" si="431"/>
        <v>0</v>
      </c>
      <c r="PKD18" s="224">
        <f t="shared" si="431"/>
        <v>0</v>
      </c>
      <c r="PKE18" s="224">
        <f t="shared" si="431"/>
        <v>0</v>
      </c>
      <c r="PKF18" s="224">
        <f t="shared" si="431"/>
        <v>0</v>
      </c>
      <c r="PKG18" s="224">
        <f t="shared" si="431"/>
        <v>0</v>
      </c>
      <c r="PKH18" s="224">
        <f t="shared" si="431"/>
        <v>0</v>
      </c>
      <c r="PKI18" s="224">
        <f t="shared" si="431"/>
        <v>0</v>
      </c>
      <c r="PKJ18" s="224">
        <f t="shared" si="431"/>
        <v>0</v>
      </c>
      <c r="PKK18" s="224">
        <f t="shared" si="431"/>
        <v>0</v>
      </c>
      <c r="PKL18" s="224">
        <f t="shared" si="431"/>
        <v>0</v>
      </c>
      <c r="PKM18" s="224">
        <f t="shared" si="431"/>
        <v>0</v>
      </c>
      <c r="PKN18" s="224">
        <f t="shared" si="431"/>
        <v>0</v>
      </c>
      <c r="PKO18" s="224">
        <f t="shared" si="431"/>
        <v>0</v>
      </c>
      <c r="PKP18" s="224">
        <f t="shared" si="431"/>
        <v>0</v>
      </c>
      <c r="PKQ18" s="224">
        <f t="shared" si="431"/>
        <v>0</v>
      </c>
      <c r="PKR18" s="224">
        <f t="shared" si="431"/>
        <v>0</v>
      </c>
      <c r="PKS18" s="224">
        <f t="shared" si="431"/>
        <v>0</v>
      </c>
      <c r="PKT18" s="224">
        <f t="shared" si="431"/>
        <v>0</v>
      </c>
      <c r="PKU18" s="224">
        <f t="shared" si="431"/>
        <v>0</v>
      </c>
      <c r="PKV18" s="224">
        <f t="shared" si="431"/>
        <v>0</v>
      </c>
      <c r="PKW18" s="224">
        <f t="shared" si="431"/>
        <v>0</v>
      </c>
      <c r="PKX18" s="224">
        <f t="shared" si="431"/>
        <v>0</v>
      </c>
      <c r="PKY18" s="224">
        <f t="shared" si="431"/>
        <v>0</v>
      </c>
      <c r="PKZ18" s="224">
        <f t="shared" si="431"/>
        <v>0</v>
      </c>
      <c r="PLA18" s="224">
        <f t="shared" si="431"/>
        <v>0</v>
      </c>
      <c r="PLB18" s="224">
        <f t="shared" si="431"/>
        <v>0</v>
      </c>
      <c r="PLC18" s="224">
        <f t="shared" si="431"/>
        <v>0</v>
      </c>
      <c r="PLD18" s="224">
        <f t="shared" si="431"/>
        <v>0</v>
      </c>
      <c r="PLE18" s="224">
        <f t="shared" ref="PLE18:PNP18" si="432">SUM(PLE19:PLE21)</f>
        <v>0</v>
      </c>
      <c r="PLF18" s="224">
        <f t="shared" si="432"/>
        <v>0</v>
      </c>
      <c r="PLG18" s="224">
        <f t="shared" si="432"/>
        <v>0</v>
      </c>
      <c r="PLH18" s="224">
        <f t="shared" si="432"/>
        <v>0</v>
      </c>
      <c r="PLI18" s="224">
        <f t="shared" si="432"/>
        <v>0</v>
      </c>
      <c r="PLJ18" s="224">
        <f t="shared" si="432"/>
        <v>0</v>
      </c>
      <c r="PLK18" s="224">
        <f t="shared" si="432"/>
        <v>0</v>
      </c>
      <c r="PLL18" s="224">
        <f t="shared" si="432"/>
        <v>0</v>
      </c>
      <c r="PLM18" s="224">
        <f t="shared" si="432"/>
        <v>0</v>
      </c>
      <c r="PLN18" s="224">
        <f t="shared" si="432"/>
        <v>0</v>
      </c>
      <c r="PLO18" s="224">
        <f t="shared" si="432"/>
        <v>0</v>
      </c>
      <c r="PLP18" s="224">
        <f t="shared" si="432"/>
        <v>0</v>
      </c>
      <c r="PLQ18" s="224">
        <f t="shared" si="432"/>
        <v>0</v>
      </c>
      <c r="PLR18" s="224">
        <f t="shared" si="432"/>
        <v>0</v>
      </c>
      <c r="PLS18" s="224">
        <f t="shared" si="432"/>
        <v>0</v>
      </c>
      <c r="PLT18" s="224">
        <f t="shared" si="432"/>
        <v>0</v>
      </c>
      <c r="PLU18" s="224">
        <f t="shared" si="432"/>
        <v>0</v>
      </c>
      <c r="PLV18" s="224">
        <f t="shared" si="432"/>
        <v>0</v>
      </c>
      <c r="PLW18" s="224">
        <f t="shared" si="432"/>
        <v>0</v>
      </c>
      <c r="PLX18" s="224">
        <f t="shared" si="432"/>
        <v>0</v>
      </c>
      <c r="PLY18" s="224">
        <f t="shared" si="432"/>
        <v>0</v>
      </c>
      <c r="PLZ18" s="224">
        <f t="shared" si="432"/>
        <v>0</v>
      </c>
      <c r="PMA18" s="224">
        <f t="shared" si="432"/>
        <v>0</v>
      </c>
      <c r="PMB18" s="224">
        <f t="shared" si="432"/>
        <v>0</v>
      </c>
      <c r="PMC18" s="224">
        <f t="shared" si="432"/>
        <v>0</v>
      </c>
      <c r="PMD18" s="224">
        <f t="shared" si="432"/>
        <v>0</v>
      </c>
      <c r="PME18" s="224">
        <f t="shared" si="432"/>
        <v>0</v>
      </c>
      <c r="PMF18" s="224">
        <f t="shared" si="432"/>
        <v>0</v>
      </c>
      <c r="PMG18" s="224">
        <f t="shared" si="432"/>
        <v>0</v>
      </c>
      <c r="PMH18" s="224">
        <f t="shared" si="432"/>
        <v>0</v>
      </c>
      <c r="PMI18" s="224">
        <f t="shared" si="432"/>
        <v>0</v>
      </c>
      <c r="PMJ18" s="224">
        <f t="shared" si="432"/>
        <v>0</v>
      </c>
      <c r="PMK18" s="224">
        <f t="shared" si="432"/>
        <v>0</v>
      </c>
      <c r="PML18" s="224">
        <f t="shared" si="432"/>
        <v>0</v>
      </c>
      <c r="PMM18" s="224">
        <f t="shared" si="432"/>
        <v>0</v>
      </c>
      <c r="PMN18" s="224">
        <f t="shared" si="432"/>
        <v>0</v>
      </c>
      <c r="PMO18" s="224">
        <f t="shared" si="432"/>
        <v>0</v>
      </c>
      <c r="PMP18" s="224">
        <f t="shared" si="432"/>
        <v>0</v>
      </c>
      <c r="PMQ18" s="224">
        <f t="shared" si="432"/>
        <v>0</v>
      </c>
      <c r="PMR18" s="224">
        <f t="shared" si="432"/>
        <v>0</v>
      </c>
      <c r="PMS18" s="224">
        <f t="shared" si="432"/>
        <v>0</v>
      </c>
      <c r="PMT18" s="224">
        <f t="shared" si="432"/>
        <v>0</v>
      </c>
      <c r="PMU18" s="224">
        <f t="shared" si="432"/>
        <v>0</v>
      </c>
      <c r="PMV18" s="224">
        <f t="shared" si="432"/>
        <v>0</v>
      </c>
      <c r="PMW18" s="224">
        <f t="shared" si="432"/>
        <v>0</v>
      </c>
      <c r="PMX18" s="224">
        <f t="shared" si="432"/>
        <v>0</v>
      </c>
      <c r="PMY18" s="224">
        <f t="shared" si="432"/>
        <v>0</v>
      </c>
      <c r="PMZ18" s="224">
        <f t="shared" si="432"/>
        <v>0</v>
      </c>
      <c r="PNA18" s="224">
        <f t="shared" si="432"/>
        <v>0</v>
      </c>
      <c r="PNB18" s="224">
        <f t="shared" si="432"/>
        <v>0</v>
      </c>
      <c r="PNC18" s="224">
        <f t="shared" si="432"/>
        <v>0</v>
      </c>
      <c r="PND18" s="224">
        <f t="shared" si="432"/>
        <v>0</v>
      </c>
      <c r="PNE18" s="224">
        <f t="shared" si="432"/>
        <v>0</v>
      </c>
      <c r="PNF18" s="224">
        <f t="shared" si="432"/>
        <v>0</v>
      </c>
      <c r="PNG18" s="224">
        <f t="shared" si="432"/>
        <v>0</v>
      </c>
      <c r="PNH18" s="224">
        <f t="shared" si="432"/>
        <v>0</v>
      </c>
      <c r="PNI18" s="224">
        <f t="shared" si="432"/>
        <v>0</v>
      </c>
      <c r="PNJ18" s="224">
        <f t="shared" si="432"/>
        <v>0</v>
      </c>
      <c r="PNK18" s="224">
        <f t="shared" si="432"/>
        <v>0</v>
      </c>
      <c r="PNL18" s="224">
        <f t="shared" si="432"/>
        <v>0</v>
      </c>
      <c r="PNM18" s="224">
        <f t="shared" si="432"/>
        <v>0</v>
      </c>
      <c r="PNN18" s="224">
        <f t="shared" si="432"/>
        <v>0</v>
      </c>
      <c r="PNO18" s="224">
        <f t="shared" si="432"/>
        <v>0</v>
      </c>
      <c r="PNP18" s="224">
        <f t="shared" si="432"/>
        <v>0</v>
      </c>
      <c r="PNQ18" s="224">
        <f t="shared" ref="PNQ18:PQB18" si="433">SUM(PNQ19:PNQ21)</f>
        <v>0</v>
      </c>
      <c r="PNR18" s="224">
        <f t="shared" si="433"/>
        <v>0</v>
      </c>
      <c r="PNS18" s="224">
        <f t="shared" si="433"/>
        <v>0</v>
      </c>
      <c r="PNT18" s="224">
        <f t="shared" si="433"/>
        <v>0</v>
      </c>
      <c r="PNU18" s="224">
        <f t="shared" si="433"/>
        <v>0</v>
      </c>
      <c r="PNV18" s="224">
        <f t="shared" si="433"/>
        <v>0</v>
      </c>
      <c r="PNW18" s="224">
        <f t="shared" si="433"/>
        <v>0</v>
      </c>
      <c r="PNX18" s="224">
        <f t="shared" si="433"/>
        <v>0</v>
      </c>
      <c r="PNY18" s="224">
        <f t="shared" si="433"/>
        <v>0</v>
      </c>
      <c r="PNZ18" s="224">
        <f t="shared" si="433"/>
        <v>0</v>
      </c>
      <c r="POA18" s="224">
        <f t="shared" si="433"/>
        <v>0</v>
      </c>
      <c r="POB18" s="224">
        <f t="shared" si="433"/>
        <v>0</v>
      </c>
      <c r="POC18" s="224">
        <f t="shared" si="433"/>
        <v>0</v>
      </c>
      <c r="POD18" s="224">
        <f t="shared" si="433"/>
        <v>0</v>
      </c>
      <c r="POE18" s="224">
        <f t="shared" si="433"/>
        <v>0</v>
      </c>
      <c r="POF18" s="224">
        <f t="shared" si="433"/>
        <v>0</v>
      </c>
      <c r="POG18" s="224">
        <f t="shared" si="433"/>
        <v>0</v>
      </c>
      <c r="POH18" s="224">
        <f t="shared" si="433"/>
        <v>0</v>
      </c>
      <c r="POI18" s="224">
        <f t="shared" si="433"/>
        <v>0</v>
      </c>
      <c r="POJ18" s="224">
        <f t="shared" si="433"/>
        <v>0</v>
      </c>
      <c r="POK18" s="224">
        <f t="shared" si="433"/>
        <v>0</v>
      </c>
      <c r="POL18" s="224">
        <f t="shared" si="433"/>
        <v>0</v>
      </c>
      <c r="POM18" s="224">
        <f t="shared" si="433"/>
        <v>0</v>
      </c>
      <c r="PON18" s="224">
        <f t="shared" si="433"/>
        <v>0</v>
      </c>
      <c r="POO18" s="224">
        <f t="shared" si="433"/>
        <v>0</v>
      </c>
      <c r="POP18" s="224">
        <f t="shared" si="433"/>
        <v>0</v>
      </c>
      <c r="POQ18" s="224">
        <f t="shared" si="433"/>
        <v>0</v>
      </c>
      <c r="POR18" s="224">
        <f t="shared" si="433"/>
        <v>0</v>
      </c>
      <c r="POS18" s="224">
        <f t="shared" si="433"/>
        <v>0</v>
      </c>
      <c r="POT18" s="224">
        <f t="shared" si="433"/>
        <v>0</v>
      </c>
      <c r="POU18" s="224">
        <f t="shared" si="433"/>
        <v>0</v>
      </c>
      <c r="POV18" s="224">
        <f t="shared" si="433"/>
        <v>0</v>
      </c>
      <c r="POW18" s="224">
        <f t="shared" si="433"/>
        <v>0</v>
      </c>
      <c r="POX18" s="224">
        <f t="shared" si="433"/>
        <v>0</v>
      </c>
      <c r="POY18" s="224">
        <f t="shared" si="433"/>
        <v>0</v>
      </c>
      <c r="POZ18" s="224">
        <f t="shared" si="433"/>
        <v>0</v>
      </c>
      <c r="PPA18" s="224">
        <f t="shared" si="433"/>
        <v>0</v>
      </c>
      <c r="PPB18" s="224">
        <f t="shared" si="433"/>
        <v>0</v>
      </c>
      <c r="PPC18" s="224">
        <f t="shared" si="433"/>
        <v>0</v>
      </c>
      <c r="PPD18" s="224">
        <f t="shared" si="433"/>
        <v>0</v>
      </c>
      <c r="PPE18" s="224">
        <f t="shared" si="433"/>
        <v>0</v>
      </c>
      <c r="PPF18" s="224">
        <f t="shared" si="433"/>
        <v>0</v>
      </c>
      <c r="PPG18" s="224">
        <f t="shared" si="433"/>
        <v>0</v>
      </c>
      <c r="PPH18" s="224">
        <f t="shared" si="433"/>
        <v>0</v>
      </c>
      <c r="PPI18" s="224">
        <f t="shared" si="433"/>
        <v>0</v>
      </c>
      <c r="PPJ18" s="224">
        <f t="shared" si="433"/>
        <v>0</v>
      </c>
      <c r="PPK18" s="224">
        <f t="shared" si="433"/>
        <v>0</v>
      </c>
      <c r="PPL18" s="224">
        <f t="shared" si="433"/>
        <v>0</v>
      </c>
      <c r="PPM18" s="224">
        <f t="shared" si="433"/>
        <v>0</v>
      </c>
      <c r="PPN18" s="224">
        <f t="shared" si="433"/>
        <v>0</v>
      </c>
      <c r="PPO18" s="224">
        <f t="shared" si="433"/>
        <v>0</v>
      </c>
      <c r="PPP18" s="224">
        <f t="shared" si="433"/>
        <v>0</v>
      </c>
      <c r="PPQ18" s="224">
        <f t="shared" si="433"/>
        <v>0</v>
      </c>
      <c r="PPR18" s="224">
        <f t="shared" si="433"/>
        <v>0</v>
      </c>
      <c r="PPS18" s="224">
        <f t="shared" si="433"/>
        <v>0</v>
      </c>
      <c r="PPT18" s="224">
        <f t="shared" si="433"/>
        <v>0</v>
      </c>
      <c r="PPU18" s="224">
        <f t="shared" si="433"/>
        <v>0</v>
      </c>
      <c r="PPV18" s="224">
        <f t="shared" si="433"/>
        <v>0</v>
      </c>
      <c r="PPW18" s="224">
        <f t="shared" si="433"/>
        <v>0</v>
      </c>
      <c r="PPX18" s="224">
        <f t="shared" si="433"/>
        <v>0</v>
      </c>
      <c r="PPY18" s="224">
        <f t="shared" si="433"/>
        <v>0</v>
      </c>
      <c r="PPZ18" s="224">
        <f t="shared" si="433"/>
        <v>0</v>
      </c>
      <c r="PQA18" s="224">
        <f t="shared" si="433"/>
        <v>0</v>
      </c>
      <c r="PQB18" s="224">
        <f t="shared" si="433"/>
        <v>0</v>
      </c>
      <c r="PQC18" s="224">
        <f t="shared" ref="PQC18:PSN18" si="434">SUM(PQC19:PQC21)</f>
        <v>0</v>
      </c>
      <c r="PQD18" s="224">
        <f t="shared" si="434"/>
        <v>0</v>
      </c>
      <c r="PQE18" s="224">
        <f t="shared" si="434"/>
        <v>0</v>
      </c>
      <c r="PQF18" s="224">
        <f t="shared" si="434"/>
        <v>0</v>
      </c>
      <c r="PQG18" s="224">
        <f t="shared" si="434"/>
        <v>0</v>
      </c>
      <c r="PQH18" s="224">
        <f t="shared" si="434"/>
        <v>0</v>
      </c>
      <c r="PQI18" s="224">
        <f t="shared" si="434"/>
        <v>0</v>
      </c>
      <c r="PQJ18" s="224">
        <f t="shared" si="434"/>
        <v>0</v>
      </c>
      <c r="PQK18" s="224">
        <f t="shared" si="434"/>
        <v>0</v>
      </c>
      <c r="PQL18" s="224">
        <f t="shared" si="434"/>
        <v>0</v>
      </c>
      <c r="PQM18" s="224">
        <f t="shared" si="434"/>
        <v>0</v>
      </c>
      <c r="PQN18" s="224">
        <f t="shared" si="434"/>
        <v>0</v>
      </c>
      <c r="PQO18" s="224">
        <f t="shared" si="434"/>
        <v>0</v>
      </c>
      <c r="PQP18" s="224">
        <f t="shared" si="434"/>
        <v>0</v>
      </c>
      <c r="PQQ18" s="224">
        <f t="shared" si="434"/>
        <v>0</v>
      </c>
      <c r="PQR18" s="224">
        <f t="shared" si="434"/>
        <v>0</v>
      </c>
      <c r="PQS18" s="224">
        <f t="shared" si="434"/>
        <v>0</v>
      </c>
      <c r="PQT18" s="224">
        <f t="shared" si="434"/>
        <v>0</v>
      </c>
      <c r="PQU18" s="224">
        <f t="shared" si="434"/>
        <v>0</v>
      </c>
      <c r="PQV18" s="224">
        <f t="shared" si="434"/>
        <v>0</v>
      </c>
      <c r="PQW18" s="224">
        <f t="shared" si="434"/>
        <v>0</v>
      </c>
      <c r="PQX18" s="224">
        <f t="shared" si="434"/>
        <v>0</v>
      </c>
      <c r="PQY18" s="224">
        <f t="shared" si="434"/>
        <v>0</v>
      </c>
      <c r="PQZ18" s="224">
        <f t="shared" si="434"/>
        <v>0</v>
      </c>
      <c r="PRA18" s="224">
        <f t="shared" si="434"/>
        <v>0</v>
      </c>
      <c r="PRB18" s="224">
        <f t="shared" si="434"/>
        <v>0</v>
      </c>
      <c r="PRC18" s="224">
        <f t="shared" si="434"/>
        <v>0</v>
      </c>
      <c r="PRD18" s="224">
        <f t="shared" si="434"/>
        <v>0</v>
      </c>
      <c r="PRE18" s="224">
        <f t="shared" si="434"/>
        <v>0</v>
      </c>
      <c r="PRF18" s="224">
        <f t="shared" si="434"/>
        <v>0</v>
      </c>
      <c r="PRG18" s="224">
        <f t="shared" si="434"/>
        <v>0</v>
      </c>
      <c r="PRH18" s="224">
        <f t="shared" si="434"/>
        <v>0</v>
      </c>
      <c r="PRI18" s="224">
        <f t="shared" si="434"/>
        <v>0</v>
      </c>
      <c r="PRJ18" s="224">
        <f t="shared" si="434"/>
        <v>0</v>
      </c>
      <c r="PRK18" s="224">
        <f t="shared" si="434"/>
        <v>0</v>
      </c>
      <c r="PRL18" s="224">
        <f t="shared" si="434"/>
        <v>0</v>
      </c>
      <c r="PRM18" s="224">
        <f t="shared" si="434"/>
        <v>0</v>
      </c>
      <c r="PRN18" s="224">
        <f t="shared" si="434"/>
        <v>0</v>
      </c>
      <c r="PRO18" s="224">
        <f t="shared" si="434"/>
        <v>0</v>
      </c>
      <c r="PRP18" s="224">
        <f t="shared" si="434"/>
        <v>0</v>
      </c>
      <c r="PRQ18" s="224">
        <f t="shared" si="434"/>
        <v>0</v>
      </c>
      <c r="PRR18" s="224">
        <f t="shared" si="434"/>
        <v>0</v>
      </c>
      <c r="PRS18" s="224">
        <f t="shared" si="434"/>
        <v>0</v>
      </c>
      <c r="PRT18" s="224">
        <f t="shared" si="434"/>
        <v>0</v>
      </c>
      <c r="PRU18" s="224">
        <f t="shared" si="434"/>
        <v>0</v>
      </c>
      <c r="PRV18" s="224">
        <f t="shared" si="434"/>
        <v>0</v>
      </c>
      <c r="PRW18" s="224">
        <f t="shared" si="434"/>
        <v>0</v>
      </c>
      <c r="PRX18" s="224">
        <f t="shared" si="434"/>
        <v>0</v>
      </c>
      <c r="PRY18" s="224">
        <f t="shared" si="434"/>
        <v>0</v>
      </c>
      <c r="PRZ18" s="224">
        <f t="shared" si="434"/>
        <v>0</v>
      </c>
      <c r="PSA18" s="224">
        <f t="shared" si="434"/>
        <v>0</v>
      </c>
      <c r="PSB18" s="224">
        <f t="shared" si="434"/>
        <v>0</v>
      </c>
      <c r="PSC18" s="224">
        <f t="shared" si="434"/>
        <v>0</v>
      </c>
      <c r="PSD18" s="224">
        <f t="shared" si="434"/>
        <v>0</v>
      </c>
      <c r="PSE18" s="224">
        <f t="shared" si="434"/>
        <v>0</v>
      </c>
      <c r="PSF18" s="224">
        <f t="shared" si="434"/>
        <v>0</v>
      </c>
      <c r="PSG18" s="224">
        <f t="shared" si="434"/>
        <v>0</v>
      </c>
      <c r="PSH18" s="224">
        <f t="shared" si="434"/>
        <v>0</v>
      </c>
      <c r="PSI18" s="224">
        <f t="shared" si="434"/>
        <v>0</v>
      </c>
      <c r="PSJ18" s="224">
        <f t="shared" si="434"/>
        <v>0</v>
      </c>
      <c r="PSK18" s="224">
        <f t="shared" si="434"/>
        <v>0</v>
      </c>
      <c r="PSL18" s="224">
        <f t="shared" si="434"/>
        <v>0</v>
      </c>
      <c r="PSM18" s="224">
        <f t="shared" si="434"/>
        <v>0</v>
      </c>
      <c r="PSN18" s="224">
        <f t="shared" si="434"/>
        <v>0</v>
      </c>
      <c r="PSO18" s="224">
        <f t="shared" ref="PSO18:PUZ18" si="435">SUM(PSO19:PSO21)</f>
        <v>0</v>
      </c>
      <c r="PSP18" s="224">
        <f t="shared" si="435"/>
        <v>0</v>
      </c>
      <c r="PSQ18" s="224">
        <f t="shared" si="435"/>
        <v>0</v>
      </c>
      <c r="PSR18" s="224">
        <f t="shared" si="435"/>
        <v>0</v>
      </c>
      <c r="PSS18" s="224">
        <f t="shared" si="435"/>
        <v>0</v>
      </c>
      <c r="PST18" s="224">
        <f t="shared" si="435"/>
        <v>0</v>
      </c>
      <c r="PSU18" s="224">
        <f t="shared" si="435"/>
        <v>0</v>
      </c>
      <c r="PSV18" s="224">
        <f t="shared" si="435"/>
        <v>0</v>
      </c>
      <c r="PSW18" s="224">
        <f t="shared" si="435"/>
        <v>0</v>
      </c>
      <c r="PSX18" s="224">
        <f t="shared" si="435"/>
        <v>0</v>
      </c>
      <c r="PSY18" s="224">
        <f t="shared" si="435"/>
        <v>0</v>
      </c>
      <c r="PSZ18" s="224">
        <f t="shared" si="435"/>
        <v>0</v>
      </c>
      <c r="PTA18" s="224">
        <f t="shared" si="435"/>
        <v>0</v>
      </c>
      <c r="PTB18" s="224">
        <f t="shared" si="435"/>
        <v>0</v>
      </c>
      <c r="PTC18" s="224">
        <f t="shared" si="435"/>
        <v>0</v>
      </c>
      <c r="PTD18" s="224">
        <f t="shared" si="435"/>
        <v>0</v>
      </c>
      <c r="PTE18" s="224">
        <f t="shared" si="435"/>
        <v>0</v>
      </c>
      <c r="PTF18" s="224">
        <f t="shared" si="435"/>
        <v>0</v>
      </c>
      <c r="PTG18" s="224">
        <f t="shared" si="435"/>
        <v>0</v>
      </c>
      <c r="PTH18" s="224">
        <f t="shared" si="435"/>
        <v>0</v>
      </c>
      <c r="PTI18" s="224">
        <f t="shared" si="435"/>
        <v>0</v>
      </c>
      <c r="PTJ18" s="224">
        <f t="shared" si="435"/>
        <v>0</v>
      </c>
      <c r="PTK18" s="224">
        <f t="shared" si="435"/>
        <v>0</v>
      </c>
      <c r="PTL18" s="224">
        <f t="shared" si="435"/>
        <v>0</v>
      </c>
      <c r="PTM18" s="224">
        <f t="shared" si="435"/>
        <v>0</v>
      </c>
      <c r="PTN18" s="224">
        <f t="shared" si="435"/>
        <v>0</v>
      </c>
      <c r="PTO18" s="224">
        <f t="shared" si="435"/>
        <v>0</v>
      </c>
      <c r="PTP18" s="224">
        <f t="shared" si="435"/>
        <v>0</v>
      </c>
      <c r="PTQ18" s="224">
        <f t="shared" si="435"/>
        <v>0</v>
      </c>
      <c r="PTR18" s="224">
        <f t="shared" si="435"/>
        <v>0</v>
      </c>
      <c r="PTS18" s="224">
        <f t="shared" si="435"/>
        <v>0</v>
      </c>
      <c r="PTT18" s="224">
        <f t="shared" si="435"/>
        <v>0</v>
      </c>
      <c r="PTU18" s="224">
        <f t="shared" si="435"/>
        <v>0</v>
      </c>
      <c r="PTV18" s="224">
        <f t="shared" si="435"/>
        <v>0</v>
      </c>
      <c r="PTW18" s="224">
        <f t="shared" si="435"/>
        <v>0</v>
      </c>
      <c r="PTX18" s="224">
        <f t="shared" si="435"/>
        <v>0</v>
      </c>
      <c r="PTY18" s="224">
        <f t="shared" si="435"/>
        <v>0</v>
      </c>
      <c r="PTZ18" s="224">
        <f t="shared" si="435"/>
        <v>0</v>
      </c>
      <c r="PUA18" s="224">
        <f t="shared" si="435"/>
        <v>0</v>
      </c>
      <c r="PUB18" s="224">
        <f t="shared" si="435"/>
        <v>0</v>
      </c>
      <c r="PUC18" s="224">
        <f t="shared" si="435"/>
        <v>0</v>
      </c>
      <c r="PUD18" s="224">
        <f t="shared" si="435"/>
        <v>0</v>
      </c>
      <c r="PUE18" s="224">
        <f t="shared" si="435"/>
        <v>0</v>
      </c>
      <c r="PUF18" s="224">
        <f t="shared" si="435"/>
        <v>0</v>
      </c>
      <c r="PUG18" s="224">
        <f t="shared" si="435"/>
        <v>0</v>
      </c>
      <c r="PUH18" s="224">
        <f t="shared" si="435"/>
        <v>0</v>
      </c>
      <c r="PUI18" s="224">
        <f t="shared" si="435"/>
        <v>0</v>
      </c>
      <c r="PUJ18" s="224">
        <f t="shared" si="435"/>
        <v>0</v>
      </c>
      <c r="PUK18" s="224">
        <f t="shared" si="435"/>
        <v>0</v>
      </c>
      <c r="PUL18" s="224">
        <f t="shared" si="435"/>
        <v>0</v>
      </c>
      <c r="PUM18" s="224">
        <f t="shared" si="435"/>
        <v>0</v>
      </c>
      <c r="PUN18" s="224">
        <f t="shared" si="435"/>
        <v>0</v>
      </c>
      <c r="PUO18" s="224">
        <f t="shared" si="435"/>
        <v>0</v>
      </c>
      <c r="PUP18" s="224">
        <f t="shared" si="435"/>
        <v>0</v>
      </c>
      <c r="PUQ18" s="224">
        <f t="shared" si="435"/>
        <v>0</v>
      </c>
      <c r="PUR18" s="224">
        <f t="shared" si="435"/>
        <v>0</v>
      </c>
      <c r="PUS18" s="224">
        <f t="shared" si="435"/>
        <v>0</v>
      </c>
      <c r="PUT18" s="224">
        <f t="shared" si="435"/>
        <v>0</v>
      </c>
      <c r="PUU18" s="224">
        <f t="shared" si="435"/>
        <v>0</v>
      </c>
      <c r="PUV18" s="224">
        <f t="shared" si="435"/>
        <v>0</v>
      </c>
      <c r="PUW18" s="224">
        <f t="shared" si="435"/>
        <v>0</v>
      </c>
      <c r="PUX18" s="224">
        <f t="shared" si="435"/>
        <v>0</v>
      </c>
      <c r="PUY18" s="224">
        <f t="shared" si="435"/>
        <v>0</v>
      </c>
      <c r="PUZ18" s="224">
        <f t="shared" si="435"/>
        <v>0</v>
      </c>
      <c r="PVA18" s="224">
        <f t="shared" ref="PVA18:PXL18" si="436">SUM(PVA19:PVA21)</f>
        <v>0</v>
      </c>
      <c r="PVB18" s="224">
        <f t="shared" si="436"/>
        <v>0</v>
      </c>
      <c r="PVC18" s="224">
        <f t="shared" si="436"/>
        <v>0</v>
      </c>
      <c r="PVD18" s="224">
        <f t="shared" si="436"/>
        <v>0</v>
      </c>
      <c r="PVE18" s="224">
        <f t="shared" si="436"/>
        <v>0</v>
      </c>
      <c r="PVF18" s="224">
        <f t="shared" si="436"/>
        <v>0</v>
      </c>
      <c r="PVG18" s="224">
        <f t="shared" si="436"/>
        <v>0</v>
      </c>
      <c r="PVH18" s="224">
        <f t="shared" si="436"/>
        <v>0</v>
      </c>
      <c r="PVI18" s="224">
        <f t="shared" si="436"/>
        <v>0</v>
      </c>
      <c r="PVJ18" s="224">
        <f t="shared" si="436"/>
        <v>0</v>
      </c>
      <c r="PVK18" s="224">
        <f t="shared" si="436"/>
        <v>0</v>
      </c>
      <c r="PVL18" s="224">
        <f t="shared" si="436"/>
        <v>0</v>
      </c>
      <c r="PVM18" s="224">
        <f t="shared" si="436"/>
        <v>0</v>
      </c>
      <c r="PVN18" s="224">
        <f t="shared" si="436"/>
        <v>0</v>
      </c>
      <c r="PVO18" s="224">
        <f t="shared" si="436"/>
        <v>0</v>
      </c>
      <c r="PVP18" s="224">
        <f t="shared" si="436"/>
        <v>0</v>
      </c>
      <c r="PVQ18" s="224">
        <f t="shared" si="436"/>
        <v>0</v>
      </c>
      <c r="PVR18" s="224">
        <f t="shared" si="436"/>
        <v>0</v>
      </c>
      <c r="PVS18" s="224">
        <f t="shared" si="436"/>
        <v>0</v>
      </c>
      <c r="PVT18" s="224">
        <f t="shared" si="436"/>
        <v>0</v>
      </c>
      <c r="PVU18" s="224">
        <f t="shared" si="436"/>
        <v>0</v>
      </c>
      <c r="PVV18" s="224">
        <f t="shared" si="436"/>
        <v>0</v>
      </c>
      <c r="PVW18" s="224">
        <f t="shared" si="436"/>
        <v>0</v>
      </c>
      <c r="PVX18" s="224">
        <f t="shared" si="436"/>
        <v>0</v>
      </c>
      <c r="PVY18" s="224">
        <f t="shared" si="436"/>
        <v>0</v>
      </c>
      <c r="PVZ18" s="224">
        <f t="shared" si="436"/>
        <v>0</v>
      </c>
      <c r="PWA18" s="224">
        <f t="shared" si="436"/>
        <v>0</v>
      </c>
      <c r="PWB18" s="224">
        <f t="shared" si="436"/>
        <v>0</v>
      </c>
      <c r="PWC18" s="224">
        <f t="shared" si="436"/>
        <v>0</v>
      </c>
      <c r="PWD18" s="224">
        <f t="shared" si="436"/>
        <v>0</v>
      </c>
      <c r="PWE18" s="224">
        <f t="shared" si="436"/>
        <v>0</v>
      </c>
      <c r="PWF18" s="224">
        <f t="shared" si="436"/>
        <v>0</v>
      </c>
      <c r="PWG18" s="224">
        <f t="shared" si="436"/>
        <v>0</v>
      </c>
      <c r="PWH18" s="224">
        <f t="shared" si="436"/>
        <v>0</v>
      </c>
      <c r="PWI18" s="224">
        <f t="shared" si="436"/>
        <v>0</v>
      </c>
      <c r="PWJ18" s="224">
        <f t="shared" si="436"/>
        <v>0</v>
      </c>
      <c r="PWK18" s="224">
        <f t="shared" si="436"/>
        <v>0</v>
      </c>
      <c r="PWL18" s="224">
        <f t="shared" si="436"/>
        <v>0</v>
      </c>
      <c r="PWM18" s="224">
        <f t="shared" si="436"/>
        <v>0</v>
      </c>
      <c r="PWN18" s="224">
        <f t="shared" si="436"/>
        <v>0</v>
      </c>
      <c r="PWO18" s="224">
        <f t="shared" si="436"/>
        <v>0</v>
      </c>
      <c r="PWP18" s="224">
        <f t="shared" si="436"/>
        <v>0</v>
      </c>
      <c r="PWQ18" s="224">
        <f t="shared" si="436"/>
        <v>0</v>
      </c>
      <c r="PWR18" s="224">
        <f t="shared" si="436"/>
        <v>0</v>
      </c>
      <c r="PWS18" s="224">
        <f t="shared" si="436"/>
        <v>0</v>
      </c>
      <c r="PWT18" s="224">
        <f t="shared" si="436"/>
        <v>0</v>
      </c>
      <c r="PWU18" s="224">
        <f t="shared" si="436"/>
        <v>0</v>
      </c>
      <c r="PWV18" s="224">
        <f t="shared" si="436"/>
        <v>0</v>
      </c>
      <c r="PWW18" s="224">
        <f t="shared" si="436"/>
        <v>0</v>
      </c>
      <c r="PWX18" s="224">
        <f t="shared" si="436"/>
        <v>0</v>
      </c>
      <c r="PWY18" s="224">
        <f t="shared" si="436"/>
        <v>0</v>
      </c>
      <c r="PWZ18" s="224">
        <f t="shared" si="436"/>
        <v>0</v>
      </c>
      <c r="PXA18" s="224">
        <f t="shared" si="436"/>
        <v>0</v>
      </c>
      <c r="PXB18" s="224">
        <f t="shared" si="436"/>
        <v>0</v>
      </c>
      <c r="PXC18" s="224">
        <f t="shared" si="436"/>
        <v>0</v>
      </c>
      <c r="PXD18" s="224">
        <f t="shared" si="436"/>
        <v>0</v>
      </c>
      <c r="PXE18" s="224">
        <f t="shared" si="436"/>
        <v>0</v>
      </c>
      <c r="PXF18" s="224">
        <f t="shared" si="436"/>
        <v>0</v>
      </c>
      <c r="PXG18" s="224">
        <f t="shared" si="436"/>
        <v>0</v>
      </c>
      <c r="PXH18" s="224">
        <f t="shared" si="436"/>
        <v>0</v>
      </c>
      <c r="PXI18" s="224">
        <f t="shared" si="436"/>
        <v>0</v>
      </c>
      <c r="PXJ18" s="224">
        <f t="shared" si="436"/>
        <v>0</v>
      </c>
      <c r="PXK18" s="224">
        <f t="shared" si="436"/>
        <v>0</v>
      </c>
      <c r="PXL18" s="224">
        <f t="shared" si="436"/>
        <v>0</v>
      </c>
      <c r="PXM18" s="224">
        <f t="shared" ref="PXM18:PZX18" si="437">SUM(PXM19:PXM21)</f>
        <v>0</v>
      </c>
      <c r="PXN18" s="224">
        <f t="shared" si="437"/>
        <v>0</v>
      </c>
      <c r="PXO18" s="224">
        <f t="shared" si="437"/>
        <v>0</v>
      </c>
      <c r="PXP18" s="224">
        <f t="shared" si="437"/>
        <v>0</v>
      </c>
      <c r="PXQ18" s="224">
        <f t="shared" si="437"/>
        <v>0</v>
      </c>
      <c r="PXR18" s="224">
        <f t="shared" si="437"/>
        <v>0</v>
      </c>
      <c r="PXS18" s="224">
        <f t="shared" si="437"/>
        <v>0</v>
      </c>
      <c r="PXT18" s="224">
        <f t="shared" si="437"/>
        <v>0</v>
      </c>
      <c r="PXU18" s="224">
        <f t="shared" si="437"/>
        <v>0</v>
      </c>
      <c r="PXV18" s="224">
        <f t="shared" si="437"/>
        <v>0</v>
      </c>
      <c r="PXW18" s="224">
        <f t="shared" si="437"/>
        <v>0</v>
      </c>
      <c r="PXX18" s="224">
        <f t="shared" si="437"/>
        <v>0</v>
      </c>
      <c r="PXY18" s="224">
        <f t="shared" si="437"/>
        <v>0</v>
      </c>
      <c r="PXZ18" s="224">
        <f t="shared" si="437"/>
        <v>0</v>
      </c>
      <c r="PYA18" s="224">
        <f t="shared" si="437"/>
        <v>0</v>
      </c>
      <c r="PYB18" s="224">
        <f t="shared" si="437"/>
        <v>0</v>
      </c>
      <c r="PYC18" s="224">
        <f t="shared" si="437"/>
        <v>0</v>
      </c>
      <c r="PYD18" s="224">
        <f t="shared" si="437"/>
        <v>0</v>
      </c>
      <c r="PYE18" s="224">
        <f t="shared" si="437"/>
        <v>0</v>
      </c>
      <c r="PYF18" s="224">
        <f t="shared" si="437"/>
        <v>0</v>
      </c>
      <c r="PYG18" s="224">
        <f t="shared" si="437"/>
        <v>0</v>
      </c>
      <c r="PYH18" s="224">
        <f t="shared" si="437"/>
        <v>0</v>
      </c>
      <c r="PYI18" s="224">
        <f t="shared" si="437"/>
        <v>0</v>
      </c>
      <c r="PYJ18" s="224">
        <f t="shared" si="437"/>
        <v>0</v>
      </c>
      <c r="PYK18" s="224">
        <f t="shared" si="437"/>
        <v>0</v>
      </c>
      <c r="PYL18" s="224">
        <f t="shared" si="437"/>
        <v>0</v>
      </c>
      <c r="PYM18" s="224">
        <f t="shared" si="437"/>
        <v>0</v>
      </c>
      <c r="PYN18" s="224">
        <f t="shared" si="437"/>
        <v>0</v>
      </c>
      <c r="PYO18" s="224">
        <f t="shared" si="437"/>
        <v>0</v>
      </c>
      <c r="PYP18" s="224">
        <f t="shared" si="437"/>
        <v>0</v>
      </c>
      <c r="PYQ18" s="224">
        <f t="shared" si="437"/>
        <v>0</v>
      </c>
      <c r="PYR18" s="224">
        <f t="shared" si="437"/>
        <v>0</v>
      </c>
      <c r="PYS18" s="224">
        <f t="shared" si="437"/>
        <v>0</v>
      </c>
      <c r="PYT18" s="224">
        <f t="shared" si="437"/>
        <v>0</v>
      </c>
      <c r="PYU18" s="224">
        <f t="shared" si="437"/>
        <v>0</v>
      </c>
      <c r="PYV18" s="224">
        <f t="shared" si="437"/>
        <v>0</v>
      </c>
      <c r="PYW18" s="224">
        <f t="shared" si="437"/>
        <v>0</v>
      </c>
      <c r="PYX18" s="224">
        <f t="shared" si="437"/>
        <v>0</v>
      </c>
      <c r="PYY18" s="224">
        <f t="shared" si="437"/>
        <v>0</v>
      </c>
      <c r="PYZ18" s="224">
        <f t="shared" si="437"/>
        <v>0</v>
      </c>
      <c r="PZA18" s="224">
        <f t="shared" si="437"/>
        <v>0</v>
      </c>
      <c r="PZB18" s="224">
        <f t="shared" si="437"/>
        <v>0</v>
      </c>
      <c r="PZC18" s="224">
        <f t="shared" si="437"/>
        <v>0</v>
      </c>
      <c r="PZD18" s="224">
        <f t="shared" si="437"/>
        <v>0</v>
      </c>
      <c r="PZE18" s="224">
        <f t="shared" si="437"/>
        <v>0</v>
      </c>
      <c r="PZF18" s="224">
        <f t="shared" si="437"/>
        <v>0</v>
      </c>
      <c r="PZG18" s="224">
        <f t="shared" si="437"/>
        <v>0</v>
      </c>
      <c r="PZH18" s="224">
        <f t="shared" si="437"/>
        <v>0</v>
      </c>
      <c r="PZI18" s="224">
        <f t="shared" si="437"/>
        <v>0</v>
      </c>
      <c r="PZJ18" s="224">
        <f t="shared" si="437"/>
        <v>0</v>
      </c>
      <c r="PZK18" s="224">
        <f t="shared" si="437"/>
        <v>0</v>
      </c>
      <c r="PZL18" s="224">
        <f t="shared" si="437"/>
        <v>0</v>
      </c>
      <c r="PZM18" s="224">
        <f t="shared" si="437"/>
        <v>0</v>
      </c>
      <c r="PZN18" s="224">
        <f t="shared" si="437"/>
        <v>0</v>
      </c>
      <c r="PZO18" s="224">
        <f t="shared" si="437"/>
        <v>0</v>
      </c>
      <c r="PZP18" s="224">
        <f t="shared" si="437"/>
        <v>0</v>
      </c>
      <c r="PZQ18" s="224">
        <f t="shared" si="437"/>
        <v>0</v>
      </c>
      <c r="PZR18" s="224">
        <f t="shared" si="437"/>
        <v>0</v>
      </c>
      <c r="PZS18" s="224">
        <f t="shared" si="437"/>
        <v>0</v>
      </c>
      <c r="PZT18" s="224">
        <f t="shared" si="437"/>
        <v>0</v>
      </c>
      <c r="PZU18" s="224">
        <f t="shared" si="437"/>
        <v>0</v>
      </c>
      <c r="PZV18" s="224">
        <f t="shared" si="437"/>
        <v>0</v>
      </c>
      <c r="PZW18" s="224">
        <f t="shared" si="437"/>
        <v>0</v>
      </c>
      <c r="PZX18" s="224">
        <f t="shared" si="437"/>
        <v>0</v>
      </c>
      <c r="PZY18" s="224">
        <f t="shared" ref="PZY18:QCJ18" si="438">SUM(PZY19:PZY21)</f>
        <v>0</v>
      </c>
      <c r="PZZ18" s="224">
        <f t="shared" si="438"/>
        <v>0</v>
      </c>
      <c r="QAA18" s="224">
        <f t="shared" si="438"/>
        <v>0</v>
      </c>
      <c r="QAB18" s="224">
        <f t="shared" si="438"/>
        <v>0</v>
      </c>
      <c r="QAC18" s="224">
        <f t="shared" si="438"/>
        <v>0</v>
      </c>
      <c r="QAD18" s="224">
        <f t="shared" si="438"/>
        <v>0</v>
      </c>
      <c r="QAE18" s="224">
        <f t="shared" si="438"/>
        <v>0</v>
      </c>
      <c r="QAF18" s="224">
        <f t="shared" si="438"/>
        <v>0</v>
      </c>
      <c r="QAG18" s="224">
        <f t="shared" si="438"/>
        <v>0</v>
      </c>
      <c r="QAH18" s="224">
        <f t="shared" si="438"/>
        <v>0</v>
      </c>
      <c r="QAI18" s="224">
        <f t="shared" si="438"/>
        <v>0</v>
      </c>
      <c r="QAJ18" s="224">
        <f t="shared" si="438"/>
        <v>0</v>
      </c>
      <c r="QAK18" s="224">
        <f t="shared" si="438"/>
        <v>0</v>
      </c>
      <c r="QAL18" s="224">
        <f t="shared" si="438"/>
        <v>0</v>
      </c>
      <c r="QAM18" s="224">
        <f t="shared" si="438"/>
        <v>0</v>
      </c>
      <c r="QAN18" s="224">
        <f t="shared" si="438"/>
        <v>0</v>
      </c>
      <c r="QAO18" s="224">
        <f t="shared" si="438"/>
        <v>0</v>
      </c>
      <c r="QAP18" s="224">
        <f t="shared" si="438"/>
        <v>0</v>
      </c>
      <c r="QAQ18" s="224">
        <f t="shared" si="438"/>
        <v>0</v>
      </c>
      <c r="QAR18" s="224">
        <f t="shared" si="438"/>
        <v>0</v>
      </c>
      <c r="QAS18" s="224">
        <f t="shared" si="438"/>
        <v>0</v>
      </c>
      <c r="QAT18" s="224">
        <f t="shared" si="438"/>
        <v>0</v>
      </c>
      <c r="QAU18" s="224">
        <f t="shared" si="438"/>
        <v>0</v>
      </c>
      <c r="QAV18" s="224">
        <f t="shared" si="438"/>
        <v>0</v>
      </c>
      <c r="QAW18" s="224">
        <f t="shared" si="438"/>
        <v>0</v>
      </c>
      <c r="QAX18" s="224">
        <f t="shared" si="438"/>
        <v>0</v>
      </c>
      <c r="QAY18" s="224">
        <f t="shared" si="438"/>
        <v>0</v>
      </c>
      <c r="QAZ18" s="224">
        <f t="shared" si="438"/>
        <v>0</v>
      </c>
      <c r="QBA18" s="224">
        <f t="shared" si="438"/>
        <v>0</v>
      </c>
      <c r="QBB18" s="224">
        <f t="shared" si="438"/>
        <v>0</v>
      </c>
      <c r="QBC18" s="224">
        <f t="shared" si="438"/>
        <v>0</v>
      </c>
      <c r="QBD18" s="224">
        <f t="shared" si="438"/>
        <v>0</v>
      </c>
      <c r="QBE18" s="224">
        <f t="shared" si="438"/>
        <v>0</v>
      </c>
      <c r="QBF18" s="224">
        <f t="shared" si="438"/>
        <v>0</v>
      </c>
      <c r="QBG18" s="224">
        <f t="shared" si="438"/>
        <v>0</v>
      </c>
      <c r="QBH18" s="224">
        <f t="shared" si="438"/>
        <v>0</v>
      </c>
      <c r="QBI18" s="224">
        <f t="shared" si="438"/>
        <v>0</v>
      </c>
      <c r="QBJ18" s="224">
        <f t="shared" si="438"/>
        <v>0</v>
      </c>
      <c r="QBK18" s="224">
        <f t="shared" si="438"/>
        <v>0</v>
      </c>
      <c r="QBL18" s="224">
        <f t="shared" si="438"/>
        <v>0</v>
      </c>
      <c r="QBM18" s="224">
        <f t="shared" si="438"/>
        <v>0</v>
      </c>
      <c r="QBN18" s="224">
        <f t="shared" si="438"/>
        <v>0</v>
      </c>
      <c r="QBO18" s="224">
        <f t="shared" si="438"/>
        <v>0</v>
      </c>
      <c r="QBP18" s="224">
        <f t="shared" si="438"/>
        <v>0</v>
      </c>
      <c r="QBQ18" s="224">
        <f t="shared" si="438"/>
        <v>0</v>
      </c>
      <c r="QBR18" s="224">
        <f t="shared" si="438"/>
        <v>0</v>
      </c>
      <c r="QBS18" s="224">
        <f t="shared" si="438"/>
        <v>0</v>
      </c>
      <c r="QBT18" s="224">
        <f t="shared" si="438"/>
        <v>0</v>
      </c>
      <c r="QBU18" s="224">
        <f t="shared" si="438"/>
        <v>0</v>
      </c>
      <c r="QBV18" s="224">
        <f t="shared" si="438"/>
        <v>0</v>
      </c>
      <c r="QBW18" s="224">
        <f t="shared" si="438"/>
        <v>0</v>
      </c>
      <c r="QBX18" s="224">
        <f t="shared" si="438"/>
        <v>0</v>
      </c>
      <c r="QBY18" s="224">
        <f t="shared" si="438"/>
        <v>0</v>
      </c>
      <c r="QBZ18" s="224">
        <f t="shared" si="438"/>
        <v>0</v>
      </c>
      <c r="QCA18" s="224">
        <f t="shared" si="438"/>
        <v>0</v>
      </c>
      <c r="QCB18" s="224">
        <f t="shared" si="438"/>
        <v>0</v>
      </c>
      <c r="QCC18" s="224">
        <f t="shared" si="438"/>
        <v>0</v>
      </c>
      <c r="QCD18" s="224">
        <f t="shared" si="438"/>
        <v>0</v>
      </c>
      <c r="QCE18" s="224">
        <f t="shared" si="438"/>
        <v>0</v>
      </c>
      <c r="QCF18" s="224">
        <f t="shared" si="438"/>
        <v>0</v>
      </c>
      <c r="QCG18" s="224">
        <f t="shared" si="438"/>
        <v>0</v>
      </c>
      <c r="QCH18" s="224">
        <f t="shared" si="438"/>
        <v>0</v>
      </c>
      <c r="QCI18" s="224">
        <f t="shared" si="438"/>
        <v>0</v>
      </c>
      <c r="QCJ18" s="224">
        <f t="shared" si="438"/>
        <v>0</v>
      </c>
      <c r="QCK18" s="224">
        <f t="shared" ref="QCK18:QEV18" si="439">SUM(QCK19:QCK21)</f>
        <v>0</v>
      </c>
      <c r="QCL18" s="224">
        <f t="shared" si="439"/>
        <v>0</v>
      </c>
      <c r="QCM18" s="224">
        <f t="shared" si="439"/>
        <v>0</v>
      </c>
      <c r="QCN18" s="224">
        <f t="shared" si="439"/>
        <v>0</v>
      </c>
      <c r="QCO18" s="224">
        <f t="shared" si="439"/>
        <v>0</v>
      </c>
      <c r="QCP18" s="224">
        <f t="shared" si="439"/>
        <v>0</v>
      </c>
      <c r="QCQ18" s="224">
        <f t="shared" si="439"/>
        <v>0</v>
      </c>
      <c r="QCR18" s="224">
        <f t="shared" si="439"/>
        <v>0</v>
      </c>
      <c r="QCS18" s="224">
        <f t="shared" si="439"/>
        <v>0</v>
      </c>
      <c r="QCT18" s="224">
        <f t="shared" si="439"/>
        <v>0</v>
      </c>
      <c r="QCU18" s="224">
        <f t="shared" si="439"/>
        <v>0</v>
      </c>
      <c r="QCV18" s="224">
        <f t="shared" si="439"/>
        <v>0</v>
      </c>
      <c r="QCW18" s="224">
        <f t="shared" si="439"/>
        <v>0</v>
      </c>
      <c r="QCX18" s="224">
        <f t="shared" si="439"/>
        <v>0</v>
      </c>
      <c r="QCY18" s="224">
        <f t="shared" si="439"/>
        <v>0</v>
      </c>
      <c r="QCZ18" s="224">
        <f t="shared" si="439"/>
        <v>0</v>
      </c>
      <c r="QDA18" s="224">
        <f t="shared" si="439"/>
        <v>0</v>
      </c>
      <c r="QDB18" s="224">
        <f t="shared" si="439"/>
        <v>0</v>
      </c>
      <c r="QDC18" s="224">
        <f t="shared" si="439"/>
        <v>0</v>
      </c>
      <c r="QDD18" s="224">
        <f t="shared" si="439"/>
        <v>0</v>
      </c>
      <c r="QDE18" s="224">
        <f t="shared" si="439"/>
        <v>0</v>
      </c>
      <c r="QDF18" s="224">
        <f t="shared" si="439"/>
        <v>0</v>
      </c>
      <c r="QDG18" s="224">
        <f t="shared" si="439"/>
        <v>0</v>
      </c>
      <c r="QDH18" s="224">
        <f t="shared" si="439"/>
        <v>0</v>
      </c>
      <c r="QDI18" s="224">
        <f t="shared" si="439"/>
        <v>0</v>
      </c>
      <c r="QDJ18" s="224">
        <f t="shared" si="439"/>
        <v>0</v>
      </c>
      <c r="QDK18" s="224">
        <f t="shared" si="439"/>
        <v>0</v>
      </c>
      <c r="QDL18" s="224">
        <f t="shared" si="439"/>
        <v>0</v>
      </c>
      <c r="QDM18" s="224">
        <f t="shared" si="439"/>
        <v>0</v>
      </c>
      <c r="QDN18" s="224">
        <f t="shared" si="439"/>
        <v>0</v>
      </c>
      <c r="QDO18" s="224">
        <f t="shared" si="439"/>
        <v>0</v>
      </c>
      <c r="QDP18" s="224">
        <f t="shared" si="439"/>
        <v>0</v>
      </c>
      <c r="QDQ18" s="224">
        <f t="shared" si="439"/>
        <v>0</v>
      </c>
      <c r="QDR18" s="224">
        <f t="shared" si="439"/>
        <v>0</v>
      </c>
      <c r="QDS18" s="224">
        <f t="shared" si="439"/>
        <v>0</v>
      </c>
      <c r="QDT18" s="224">
        <f t="shared" si="439"/>
        <v>0</v>
      </c>
      <c r="QDU18" s="224">
        <f t="shared" si="439"/>
        <v>0</v>
      </c>
      <c r="QDV18" s="224">
        <f t="shared" si="439"/>
        <v>0</v>
      </c>
      <c r="QDW18" s="224">
        <f t="shared" si="439"/>
        <v>0</v>
      </c>
      <c r="QDX18" s="224">
        <f t="shared" si="439"/>
        <v>0</v>
      </c>
      <c r="QDY18" s="224">
        <f t="shared" si="439"/>
        <v>0</v>
      </c>
      <c r="QDZ18" s="224">
        <f t="shared" si="439"/>
        <v>0</v>
      </c>
      <c r="QEA18" s="224">
        <f t="shared" si="439"/>
        <v>0</v>
      </c>
      <c r="QEB18" s="224">
        <f t="shared" si="439"/>
        <v>0</v>
      </c>
      <c r="QEC18" s="224">
        <f t="shared" si="439"/>
        <v>0</v>
      </c>
      <c r="QED18" s="224">
        <f t="shared" si="439"/>
        <v>0</v>
      </c>
      <c r="QEE18" s="224">
        <f t="shared" si="439"/>
        <v>0</v>
      </c>
      <c r="QEF18" s="224">
        <f t="shared" si="439"/>
        <v>0</v>
      </c>
      <c r="QEG18" s="224">
        <f t="shared" si="439"/>
        <v>0</v>
      </c>
      <c r="QEH18" s="224">
        <f t="shared" si="439"/>
        <v>0</v>
      </c>
      <c r="QEI18" s="224">
        <f t="shared" si="439"/>
        <v>0</v>
      </c>
      <c r="QEJ18" s="224">
        <f t="shared" si="439"/>
        <v>0</v>
      </c>
      <c r="QEK18" s="224">
        <f t="shared" si="439"/>
        <v>0</v>
      </c>
      <c r="QEL18" s="224">
        <f t="shared" si="439"/>
        <v>0</v>
      </c>
      <c r="QEM18" s="224">
        <f t="shared" si="439"/>
        <v>0</v>
      </c>
      <c r="QEN18" s="224">
        <f t="shared" si="439"/>
        <v>0</v>
      </c>
      <c r="QEO18" s="224">
        <f t="shared" si="439"/>
        <v>0</v>
      </c>
      <c r="QEP18" s="224">
        <f t="shared" si="439"/>
        <v>0</v>
      </c>
      <c r="QEQ18" s="224">
        <f t="shared" si="439"/>
        <v>0</v>
      </c>
      <c r="QER18" s="224">
        <f t="shared" si="439"/>
        <v>0</v>
      </c>
      <c r="QES18" s="224">
        <f t="shared" si="439"/>
        <v>0</v>
      </c>
      <c r="QET18" s="224">
        <f t="shared" si="439"/>
        <v>0</v>
      </c>
      <c r="QEU18" s="224">
        <f t="shared" si="439"/>
        <v>0</v>
      </c>
      <c r="QEV18" s="224">
        <f t="shared" si="439"/>
        <v>0</v>
      </c>
      <c r="QEW18" s="224">
        <f t="shared" ref="QEW18:QHH18" si="440">SUM(QEW19:QEW21)</f>
        <v>0</v>
      </c>
      <c r="QEX18" s="224">
        <f t="shared" si="440"/>
        <v>0</v>
      </c>
      <c r="QEY18" s="224">
        <f t="shared" si="440"/>
        <v>0</v>
      </c>
      <c r="QEZ18" s="224">
        <f t="shared" si="440"/>
        <v>0</v>
      </c>
      <c r="QFA18" s="224">
        <f t="shared" si="440"/>
        <v>0</v>
      </c>
      <c r="QFB18" s="224">
        <f t="shared" si="440"/>
        <v>0</v>
      </c>
      <c r="QFC18" s="224">
        <f t="shared" si="440"/>
        <v>0</v>
      </c>
      <c r="QFD18" s="224">
        <f t="shared" si="440"/>
        <v>0</v>
      </c>
      <c r="QFE18" s="224">
        <f t="shared" si="440"/>
        <v>0</v>
      </c>
      <c r="QFF18" s="224">
        <f t="shared" si="440"/>
        <v>0</v>
      </c>
      <c r="QFG18" s="224">
        <f t="shared" si="440"/>
        <v>0</v>
      </c>
      <c r="QFH18" s="224">
        <f t="shared" si="440"/>
        <v>0</v>
      </c>
      <c r="QFI18" s="224">
        <f t="shared" si="440"/>
        <v>0</v>
      </c>
      <c r="QFJ18" s="224">
        <f t="shared" si="440"/>
        <v>0</v>
      </c>
      <c r="QFK18" s="224">
        <f t="shared" si="440"/>
        <v>0</v>
      </c>
      <c r="QFL18" s="224">
        <f t="shared" si="440"/>
        <v>0</v>
      </c>
      <c r="QFM18" s="224">
        <f t="shared" si="440"/>
        <v>0</v>
      </c>
      <c r="QFN18" s="224">
        <f t="shared" si="440"/>
        <v>0</v>
      </c>
      <c r="QFO18" s="224">
        <f t="shared" si="440"/>
        <v>0</v>
      </c>
      <c r="QFP18" s="224">
        <f t="shared" si="440"/>
        <v>0</v>
      </c>
      <c r="QFQ18" s="224">
        <f t="shared" si="440"/>
        <v>0</v>
      </c>
      <c r="QFR18" s="224">
        <f t="shared" si="440"/>
        <v>0</v>
      </c>
      <c r="QFS18" s="224">
        <f t="shared" si="440"/>
        <v>0</v>
      </c>
      <c r="QFT18" s="224">
        <f t="shared" si="440"/>
        <v>0</v>
      </c>
      <c r="QFU18" s="224">
        <f t="shared" si="440"/>
        <v>0</v>
      </c>
      <c r="QFV18" s="224">
        <f t="shared" si="440"/>
        <v>0</v>
      </c>
      <c r="QFW18" s="224">
        <f t="shared" si="440"/>
        <v>0</v>
      </c>
      <c r="QFX18" s="224">
        <f t="shared" si="440"/>
        <v>0</v>
      </c>
      <c r="QFY18" s="224">
        <f t="shared" si="440"/>
        <v>0</v>
      </c>
      <c r="QFZ18" s="224">
        <f t="shared" si="440"/>
        <v>0</v>
      </c>
      <c r="QGA18" s="224">
        <f t="shared" si="440"/>
        <v>0</v>
      </c>
      <c r="QGB18" s="224">
        <f t="shared" si="440"/>
        <v>0</v>
      </c>
      <c r="QGC18" s="224">
        <f t="shared" si="440"/>
        <v>0</v>
      </c>
      <c r="QGD18" s="224">
        <f t="shared" si="440"/>
        <v>0</v>
      </c>
      <c r="QGE18" s="224">
        <f t="shared" si="440"/>
        <v>0</v>
      </c>
      <c r="QGF18" s="224">
        <f t="shared" si="440"/>
        <v>0</v>
      </c>
      <c r="QGG18" s="224">
        <f t="shared" si="440"/>
        <v>0</v>
      </c>
      <c r="QGH18" s="224">
        <f t="shared" si="440"/>
        <v>0</v>
      </c>
      <c r="QGI18" s="224">
        <f t="shared" si="440"/>
        <v>0</v>
      </c>
      <c r="QGJ18" s="224">
        <f t="shared" si="440"/>
        <v>0</v>
      </c>
      <c r="QGK18" s="224">
        <f t="shared" si="440"/>
        <v>0</v>
      </c>
      <c r="QGL18" s="224">
        <f t="shared" si="440"/>
        <v>0</v>
      </c>
      <c r="QGM18" s="224">
        <f t="shared" si="440"/>
        <v>0</v>
      </c>
      <c r="QGN18" s="224">
        <f t="shared" si="440"/>
        <v>0</v>
      </c>
      <c r="QGO18" s="224">
        <f t="shared" si="440"/>
        <v>0</v>
      </c>
      <c r="QGP18" s="224">
        <f t="shared" si="440"/>
        <v>0</v>
      </c>
      <c r="QGQ18" s="224">
        <f t="shared" si="440"/>
        <v>0</v>
      </c>
      <c r="QGR18" s="224">
        <f t="shared" si="440"/>
        <v>0</v>
      </c>
      <c r="QGS18" s="224">
        <f t="shared" si="440"/>
        <v>0</v>
      </c>
      <c r="QGT18" s="224">
        <f t="shared" si="440"/>
        <v>0</v>
      </c>
      <c r="QGU18" s="224">
        <f t="shared" si="440"/>
        <v>0</v>
      </c>
      <c r="QGV18" s="224">
        <f t="shared" si="440"/>
        <v>0</v>
      </c>
      <c r="QGW18" s="224">
        <f t="shared" si="440"/>
        <v>0</v>
      </c>
      <c r="QGX18" s="224">
        <f t="shared" si="440"/>
        <v>0</v>
      </c>
      <c r="QGY18" s="224">
        <f t="shared" si="440"/>
        <v>0</v>
      </c>
      <c r="QGZ18" s="224">
        <f t="shared" si="440"/>
        <v>0</v>
      </c>
      <c r="QHA18" s="224">
        <f t="shared" si="440"/>
        <v>0</v>
      </c>
      <c r="QHB18" s="224">
        <f t="shared" si="440"/>
        <v>0</v>
      </c>
      <c r="QHC18" s="224">
        <f t="shared" si="440"/>
        <v>0</v>
      </c>
      <c r="QHD18" s="224">
        <f t="shared" si="440"/>
        <v>0</v>
      </c>
      <c r="QHE18" s="224">
        <f t="shared" si="440"/>
        <v>0</v>
      </c>
      <c r="QHF18" s="224">
        <f t="shared" si="440"/>
        <v>0</v>
      </c>
      <c r="QHG18" s="224">
        <f t="shared" si="440"/>
        <v>0</v>
      </c>
      <c r="QHH18" s="224">
        <f t="shared" si="440"/>
        <v>0</v>
      </c>
      <c r="QHI18" s="224">
        <f t="shared" ref="QHI18:QJT18" si="441">SUM(QHI19:QHI21)</f>
        <v>0</v>
      </c>
      <c r="QHJ18" s="224">
        <f t="shared" si="441"/>
        <v>0</v>
      </c>
      <c r="QHK18" s="224">
        <f t="shared" si="441"/>
        <v>0</v>
      </c>
      <c r="QHL18" s="224">
        <f t="shared" si="441"/>
        <v>0</v>
      </c>
      <c r="QHM18" s="224">
        <f t="shared" si="441"/>
        <v>0</v>
      </c>
      <c r="QHN18" s="224">
        <f t="shared" si="441"/>
        <v>0</v>
      </c>
      <c r="QHO18" s="224">
        <f t="shared" si="441"/>
        <v>0</v>
      </c>
      <c r="QHP18" s="224">
        <f t="shared" si="441"/>
        <v>0</v>
      </c>
      <c r="QHQ18" s="224">
        <f t="shared" si="441"/>
        <v>0</v>
      </c>
      <c r="QHR18" s="224">
        <f t="shared" si="441"/>
        <v>0</v>
      </c>
      <c r="QHS18" s="224">
        <f t="shared" si="441"/>
        <v>0</v>
      </c>
      <c r="QHT18" s="224">
        <f t="shared" si="441"/>
        <v>0</v>
      </c>
      <c r="QHU18" s="224">
        <f t="shared" si="441"/>
        <v>0</v>
      </c>
      <c r="QHV18" s="224">
        <f t="shared" si="441"/>
        <v>0</v>
      </c>
      <c r="QHW18" s="224">
        <f t="shared" si="441"/>
        <v>0</v>
      </c>
      <c r="QHX18" s="224">
        <f t="shared" si="441"/>
        <v>0</v>
      </c>
      <c r="QHY18" s="224">
        <f t="shared" si="441"/>
        <v>0</v>
      </c>
      <c r="QHZ18" s="224">
        <f t="shared" si="441"/>
        <v>0</v>
      </c>
      <c r="QIA18" s="224">
        <f t="shared" si="441"/>
        <v>0</v>
      </c>
      <c r="QIB18" s="224">
        <f t="shared" si="441"/>
        <v>0</v>
      </c>
      <c r="QIC18" s="224">
        <f t="shared" si="441"/>
        <v>0</v>
      </c>
      <c r="QID18" s="224">
        <f t="shared" si="441"/>
        <v>0</v>
      </c>
      <c r="QIE18" s="224">
        <f t="shared" si="441"/>
        <v>0</v>
      </c>
      <c r="QIF18" s="224">
        <f t="shared" si="441"/>
        <v>0</v>
      </c>
      <c r="QIG18" s="224">
        <f t="shared" si="441"/>
        <v>0</v>
      </c>
      <c r="QIH18" s="224">
        <f t="shared" si="441"/>
        <v>0</v>
      </c>
      <c r="QII18" s="224">
        <f t="shared" si="441"/>
        <v>0</v>
      </c>
      <c r="QIJ18" s="224">
        <f t="shared" si="441"/>
        <v>0</v>
      </c>
      <c r="QIK18" s="224">
        <f t="shared" si="441"/>
        <v>0</v>
      </c>
      <c r="QIL18" s="224">
        <f t="shared" si="441"/>
        <v>0</v>
      </c>
      <c r="QIM18" s="224">
        <f t="shared" si="441"/>
        <v>0</v>
      </c>
      <c r="QIN18" s="224">
        <f t="shared" si="441"/>
        <v>0</v>
      </c>
      <c r="QIO18" s="224">
        <f t="shared" si="441"/>
        <v>0</v>
      </c>
      <c r="QIP18" s="224">
        <f t="shared" si="441"/>
        <v>0</v>
      </c>
      <c r="QIQ18" s="224">
        <f t="shared" si="441"/>
        <v>0</v>
      </c>
      <c r="QIR18" s="224">
        <f t="shared" si="441"/>
        <v>0</v>
      </c>
      <c r="QIS18" s="224">
        <f t="shared" si="441"/>
        <v>0</v>
      </c>
      <c r="QIT18" s="224">
        <f t="shared" si="441"/>
        <v>0</v>
      </c>
      <c r="QIU18" s="224">
        <f t="shared" si="441"/>
        <v>0</v>
      </c>
      <c r="QIV18" s="224">
        <f t="shared" si="441"/>
        <v>0</v>
      </c>
      <c r="QIW18" s="224">
        <f t="shared" si="441"/>
        <v>0</v>
      </c>
      <c r="QIX18" s="224">
        <f t="shared" si="441"/>
        <v>0</v>
      </c>
      <c r="QIY18" s="224">
        <f t="shared" si="441"/>
        <v>0</v>
      </c>
      <c r="QIZ18" s="224">
        <f t="shared" si="441"/>
        <v>0</v>
      </c>
      <c r="QJA18" s="224">
        <f t="shared" si="441"/>
        <v>0</v>
      </c>
      <c r="QJB18" s="224">
        <f t="shared" si="441"/>
        <v>0</v>
      </c>
      <c r="QJC18" s="224">
        <f t="shared" si="441"/>
        <v>0</v>
      </c>
      <c r="QJD18" s="224">
        <f t="shared" si="441"/>
        <v>0</v>
      </c>
      <c r="QJE18" s="224">
        <f t="shared" si="441"/>
        <v>0</v>
      </c>
      <c r="QJF18" s="224">
        <f t="shared" si="441"/>
        <v>0</v>
      </c>
      <c r="QJG18" s="224">
        <f t="shared" si="441"/>
        <v>0</v>
      </c>
      <c r="QJH18" s="224">
        <f t="shared" si="441"/>
        <v>0</v>
      </c>
      <c r="QJI18" s="224">
        <f t="shared" si="441"/>
        <v>0</v>
      </c>
      <c r="QJJ18" s="224">
        <f t="shared" si="441"/>
        <v>0</v>
      </c>
      <c r="QJK18" s="224">
        <f t="shared" si="441"/>
        <v>0</v>
      </c>
      <c r="QJL18" s="224">
        <f t="shared" si="441"/>
        <v>0</v>
      </c>
      <c r="QJM18" s="224">
        <f t="shared" si="441"/>
        <v>0</v>
      </c>
      <c r="QJN18" s="224">
        <f t="shared" si="441"/>
        <v>0</v>
      </c>
      <c r="QJO18" s="224">
        <f t="shared" si="441"/>
        <v>0</v>
      </c>
      <c r="QJP18" s="224">
        <f t="shared" si="441"/>
        <v>0</v>
      </c>
      <c r="QJQ18" s="224">
        <f t="shared" si="441"/>
        <v>0</v>
      </c>
      <c r="QJR18" s="224">
        <f t="shared" si="441"/>
        <v>0</v>
      </c>
      <c r="QJS18" s="224">
        <f t="shared" si="441"/>
        <v>0</v>
      </c>
      <c r="QJT18" s="224">
        <f t="shared" si="441"/>
        <v>0</v>
      </c>
      <c r="QJU18" s="224">
        <f t="shared" ref="QJU18:QMF18" si="442">SUM(QJU19:QJU21)</f>
        <v>0</v>
      </c>
      <c r="QJV18" s="224">
        <f t="shared" si="442"/>
        <v>0</v>
      </c>
      <c r="QJW18" s="224">
        <f t="shared" si="442"/>
        <v>0</v>
      </c>
      <c r="QJX18" s="224">
        <f t="shared" si="442"/>
        <v>0</v>
      </c>
      <c r="QJY18" s="224">
        <f t="shared" si="442"/>
        <v>0</v>
      </c>
      <c r="QJZ18" s="224">
        <f t="shared" si="442"/>
        <v>0</v>
      </c>
      <c r="QKA18" s="224">
        <f t="shared" si="442"/>
        <v>0</v>
      </c>
      <c r="QKB18" s="224">
        <f t="shared" si="442"/>
        <v>0</v>
      </c>
      <c r="QKC18" s="224">
        <f t="shared" si="442"/>
        <v>0</v>
      </c>
      <c r="QKD18" s="224">
        <f t="shared" si="442"/>
        <v>0</v>
      </c>
      <c r="QKE18" s="224">
        <f t="shared" si="442"/>
        <v>0</v>
      </c>
      <c r="QKF18" s="224">
        <f t="shared" si="442"/>
        <v>0</v>
      </c>
      <c r="QKG18" s="224">
        <f t="shared" si="442"/>
        <v>0</v>
      </c>
      <c r="QKH18" s="224">
        <f t="shared" si="442"/>
        <v>0</v>
      </c>
      <c r="QKI18" s="224">
        <f t="shared" si="442"/>
        <v>0</v>
      </c>
      <c r="QKJ18" s="224">
        <f t="shared" si="442"/>
        <v>0</v>
      </c>
      <c r="QKK18" s="224">
        <f t="shared" si="442"/>
        <v>0</v>
      </c>
      <c r="QKL18" s="224">
        <f t="shared" si="442"/>
        <v>0</v>
      </c>
      <c r="QKM18" s="224">
        <f t="shared" si="442"/>
        <v>0</v>
      </c>
      <c r="QKN18" s="224">
        <f t="shared" si="442"/>
        <v>0</v>
      </c>
      <c r="QKO18" s="224">
        <f t="shared" si="442"/>
        <v>0</v>
      </c>
      <c r="QKP18" s="224">
        <f t="shared" si="442"/>
        <v>0</v>
      </c>
      <c r="QKQ18" s="224">
        <f t="shared" si="442"/>
        <v>0</v>
      </c>
      <c r="QKR18" s="224">
        <f t="shared" si="442"/>
        <v>0</v>
      </c>
      <c r="QKS18" s="224">
        <f t="shared" si="442"/>
        <v>0</v>
      </c>
      <c r="QKT18" s="224">
        <f t="shared" si="442"/>
        <v>0</v>
      </c>
      <c r="QKU18" s="224">
        <f t="shared" si="442"/>
        <v>0</v>
      </c>
      <c r="QKV18" s="224">
        <f t="shared" si="442"/>
        <v>0</v>
      </c>
      <c r="QKW18" s="224">
        <f t="shared" si="442"/>
        <v>0</v>
      </c>
      <c r="QKX18" s="224">
        <f t="shared" si="442"/>
        <v>0</v>
      </c>
      <c r="QKY18" s="224">
        <f t="shared" si="442"/>
        <v>0</v>
      </c>
      <c r="QKZ18" s="224">
        <f t="shared" si="442"/>
        <v>0</v>
      </c>
      <c r="QLA18" s="224">
        <f t="shared" si="442"/>
        <v>0</v>
      </c>
      <c r="QLB18" s="224">
        <f t="shared" si="442"/>
        <v>0</v>
      </c>
      <c r="QLC18" s="224">
        <f t="shared" si="442"/>
        <v>0</v>
      </c>
      <c r="QLD18" s="224">
        <f t="shared" si="442"/>
        <v>0</v>
      </c>
      <c r="QLE18" s="224">
        <f t="shared" si="442"/>
        <v>0</v>
      </c>
      <c r="QLF18" s="224">
        <f t="shared" si="442"/>
        <v>0</v>
      </c>
      <c r="QLG18" s="224">
        <f t="shared" si="442"/>
        <v>0</v>
      </c>
      <c r="QLH18" s="224">
        <f t="shared" si="442"/>
        <v>0</v>
      </c>
      <c r="QLI18" s="224">
        <f t="shared" si="442"/>
        <v>0</v>
      </c>
      <c r="QLJ18" s="224">
        <f t="shared" si="442"/>
        <v>0</v>
      </c>
      <c r="QLK18" s="224">
        <f t="shared" si="442"/>
        <v>0</v>
      </c>
      <c r="QLL18" s="224">
        <f t="shared" si="442"/>
        <v>0</v>
      </c>
      <c r="QLM18" s="224">
        <f t="shared" si="442"/>
        <v>0</v>
      </c>
      <c r="QLN18" s="224">
        <f t="shared" si="442"/>
        <v>0</v>
      </c>
      <c r="QLO18" s="224">
        <f t="shared" si="442"/>
        <v>0</v>
      </c>
      <c r="QLP18" s="224">
        <f t="shared" si="442"/>
        <v>0</v>
      </c>
      <c r="QLQ18" s="224">
        <f t="shared" si="442"/>
        <v>0</v>
      </c>
      <c r="QLR18" s="224">
        <f t="shared" si="442"/>
        <v>0</v>
      </c>
      <c r="QLS18" s="224">
        <f t="shared" si="442"/>
        <v>0</v>
      </c>
      <c r="QLT18" s="224">
        <f t="shared" si="442"/>
        <v>0</v>
      </c>
      <c r="QLU18" s="224">
        <f t="shared" si="442"/>
        <v>0</v>
      </c>
      <c r="QLV18" s="224">
        <f t="shared" si="442"/>
        <v>0</v>
      </c>
      <c r="QLW18" s="224">
        <f t="shared" si="442"/>
        <v>0</v>
      </c>
      <c r="QLX18" s="224">
        <f t="shared" si="442"/>
        <v>0</v>
      </c>
      <c r="QLY18" s="224">
        <f t="shared" si="442"/>
        <v>0</v>
      </c>
      <c r="QLZ18" s="224">
        <f t="shared" si="442"/>
        <v>0</v>
      </c>
      <c r="QMA18" s="224">
        <f t="shared" si="442"/>
        <v>0</v>
      </c>
      <c r="QMB18" s="224">
        <f t="shared" si="442"/>
        <v>0</v>
      </c>
      <c r="QMC18" s="224">
        <f t="shared" si="442"/>
        <v>0</v>
      </c>
      <c r="QMD18" s="224">
        <f t="shared" si="442"/>
        <v>0</v>
      </c>
      <c r="QME18" s="224">
        <f t="shared" si="442"/>
        <v>0</v>
      </c>
      <c r="QMF18" s="224">
        <f t="shared" si="442"/>
        <v>0</v>
      </c>
      <c r="QMG18" s="224">
        <f t="shared" ref="QMG18:QOR18" si="443">SUM(QMG19:QMG21)</f>
        <v>0</v>
      </c>
      <c r="QMH18" s="224">
        <f t="shared" si="443"/>
        <v>0</v>
      </c>
      <c r="QMI18" s="224">
        <f t="shared" si="443"/>
        <v>0</v>
      </c>
      <c r="QMJ18" s="224">
        <f t="shared" si="443"/>
        <v>0</v>
      </c>
      <c r="QMK18" s="224">
        <f t="shared" si="443"/>
        <v>0</v>
      </c>
      <c r="QML18" s="224">
        <f t="shared" si="443"/>
        <v>0</v>
      </c>
      <c r="QMM18" s="224">
        <f t="shared" si="443"/>
        <v>0</v>
      </c>
      <c r="QMN18" s="224">
        <f t="shared" si="443"/>
        <v>0</v>
      </c>
      <c r="QMO18" s="224">
        <f t="shared" si="443"/>
        <v>0</v>
      </c>
      <c r="QMP18" s="224">
        <f t="shared" si="443"/>
        <v>0</v>
      </c>
      <c r="QMQ18" s="224">
        <f t="shared" si="443"/>
        <v>0</v>
      </c>
      <c r="QMR18" s="224">
        <f t="shared" si="443"/>
        <v>0</v>
      </c>
      <c r="QMS18" s="224">
        <f t="shared" si="443"/>
        <v>0</v>
      </c>
      <c r="QMT18" s="224">
        <f t="shared" si="443"/>
        <v>0</v>
      </c>
      <c r="QMU18" s="224">
        <f t="shared" si="443"/>
        <v>0</v>
      </c>
      <c r="QMV18" s="224">
        <f t="shared" si="443"/>
        <v>0</v>
      </c>
      <c r="QMW18" s="224">
        <f t="shared" si="443"/>
        <v>0</v>
      </c>
      <c r="QMX18" s="224">
        <f t="shared" si="443"/>
        <v>0</v>
      </c>
      <c r="QMY18" s="224">
        <f t="shared" si="443"/>
        <v>0</v>
      </c>
      <c r="QMZ18" s="224">
        <f t="shared" si="443"/>
        <v>0</v>
      </c>
      <c r="QNA18" s="224">
        <f t="shared" si="443"/>
        <v>0</v>
      </c>
      <c r="QNB18" s="224">
        <f t="shared" si="443"/>
        <v>0</v>
      </c>
      <c r="QNC18" s="224">
        <f t="shared" si="443"/>
        <v>0</v>
      </c>
      <c r="QND18" s="224">
        <f t="shared" si="443"/>
        <v>0</v>
      </c>
      <c r="QNE18" s="224">
        <f t="shared" si="443"/>
        <v>0</v>
      </c>
      <c r="QNF18" s="224">
        <f t="shared" si="443"/>
        <v>0</v>
      </c>
      <c r="QNG18" s="224">
        <f t="shared" si="443"/>
        <v>0</v>
      </c>
      <c r="QNH18" s="224">
        <f t="shared" si="443"/>
        <v>0</v>
      </c>
      <c r="QNI18" s="224">
        <f t="shared" si="443"/>
        <v>0</v>
      </c>
      <c r="QNJ18" s="224">
        <f t="shared" si="443"/>
        <v>0</v>
      </c>
      <c r="QNK18" s="224">
        <f t="shared" si="443"/>
        <v>0</v>
      </c>
      <c r="QNL18" s="224">
        <f t="shared" si="443"/>
        <v>0</v>
      </c>
      <c r="QNM18" s="224">
        <f t="shared" si="443"/>
        <v>0</v>
      </c>
      <c r="QNN18" s="224">
        <f t="shared" si="443"/>
        <v>0</v>
      </c>
      <c r="QNO18" s="224">
        <f t="shared" si="443"/>
        <v>0</v>
      </c>
      <c r="QNP18" s="224">
        <f t="shared" si="443"/>
        <v>0</v>
      </c>
      <c r="QNQ18" s="224">
        <f t="shared" si="443"/>
        <v>0</v>
      </c>
      <c r="QNR18" s="224">
        <f t="shared" si="443"/>
        <v>0</v>
      </c>
      <c r="QNS18" s="224">
        <f t="shared" si="443"/>
        <v>0</v>
      </c>
      <c r="QNT18" s="224">
        <f t="shared" si="443"/>
        <v>0</v>
      </c>
      <c r="QNU18" s="224">
        <f t="shared" si="443"/>
        <v>0</v>
      </c>
      <c r="QNV18" s="224">
        <f t="shared" si="443"/>
        <v>0</v>
      </c>
      <c r="QNW18" s="224">
        <f t="shared" si="443"/>
        <v>0</v>
      </c>
      <c r="QNX18" s="224">
        <f t="shared" si="443"/>
        <v>0</v>
      </c>
      <c r="QNY18" s="224">
        <f t="shared" si="443"/>
        <v>0</v>
      </c>
      <c r="QNZ18" s="224">
        <f t="shared" si="443"/>
        <v>0</v>
      </c>
      <c r="QOA18" s="224">
        <f t="shared" si="443"/>
        <v>0</v>
      </c>
      <c r="QOB18" s="224">
        <f t="shared" si="443"/>
        <v>0</v>
      </c>
      <c r="QOC18" s="224">
        <f t="shared" si="443"/>
        <v>0</v>
      </c>
      <c r="QOD18" s="224">
        <f t="shared" si="443"/>
        <v>0</v>
      </c>
      <c r="QOE18" s="224">
        <f t="shared" si="443"/>
        <v>0</v>
      </c>
      <c r="QOF18" s="224">
        <f t="shared" si="443"/>
        <v>0</v>
      </c>
      <c r="QOG18" s="224">
        <f t="shared" si="443"/>
        <v>0</v>
      </c>
      <c r="QOH18" s="224">
        <f t="shared" si="443"/>
        <v>0</v>
      </c>
      <c r="QOI18" s="224">
        <f t="shared" si="443"/>
        <v>0</v>
      </c>
      <c r="QOJ18" s="224">
        <f t="shared" si="443"/>
        <v>0</v>
      </c>
      <c r="QOK18" s="224">
        <f t="shared" si="443"/>
        <v>0</v>
      </c>
      <c r="QOL18" s="224">
        <f t="shared" si="443"/>
        <v>0</v>
      </c>
      <c r="QOM18" s="224">
        <f t="shared" si="443"/>
        <v>0</v>
      </c>
      <c r="QON18" s="224">
        <f t="shared" si="443"/>
        <v>0</v>
      </c>
      <c r="QOO18" s="224">
        <f t="shared" si="443"/>
        <v>0</v>
      </c>
      <c r="QOP18" s="224">
        <f t="shared" si="443"/>
        <v>0</v>
      </c>
      <c r="QOQ18" s="224">
        <f t="shared" si="443"/>
        <v>0</v>
      </c>
      <c r="QOR18" s="224">
        <f t="shared" si="443"/>
        <v>0</v>
      </c>
      <c r="QOS18" s="224">
        <f t="shared" ref="QOS18:QRD18" si="444">SUM(QOS19:QOS21)</f>
        <v>0</v>
      </c>
      <c r="QOT18" s="224">
        <f t="shared" si="444"/>
        <v>0</v>
      </c>
      <c r="QOU18" s="224">
        <f t="shared" si="444"/>
        <v>0</v>
      </c>
      <c r="QOV18" s="224">
        <f t="shared" si="444"/>
        <v>0</v>
      </c>
      <c r="QOW18" s="224">
        <f t="shared" si="444"/>
        <v>0</v>
      </c>
      <c r="QOX18" s="224">
        <f t="shared" si="444"/>
        <v>0</v>
      </c>
      <c r="QOY18" s="224">
        <f t="shared" si="444"/>
        <v>0</v>
      </c>
      <c r="QOZ18" s="224">
        <f t="shared" si="444"/>
        <v>0</v>
      </c>
      <c r="QPA18" s="224">
        <f t="shared" si="444"/>
        <v>0</v>
      </c>
      <c r="QPB18" s="224">
        <f t="shared" si="444"/>
        <v>0</v>
      </c>
      <c r="QPC18" s="224">
        <f t="shared" si="444"/>
        <v>0</v>
      </c>
      <c r="QPD18" s="224">
        <f t="shared" si="444"/>
        <v>0</v>
      </c>
      <c r="QPE18" s="224">
        <f t="shared" si="444"/>
        <v>0</v>
      </c>
      <c r="QPF18" s="224">
        <f t="shared" si="444"/>
        <v>0</v>
      </c>
      <c r="QPG18" s="224">
        <f t="shared" si="444"/>
        <v>0</v>
      </c>
      <c r="QPH18" s="224">
        <f t="shared" si="444"/>
        <v>0</v>
      </c>
      <c r="QPI18" s="224">
        <f t="shared" si="444"/>
        <v>0</v>
      </c>
      <c r="QPJ18" s="224">
        <f t="shared" si="444"/>
        <v>0</v>
      </c>
      <c r="QPK18" s="224">
        <f t="shared" si="444"/>
        <v>0</v>
      </c>
      <c r="QPL18" s="224">
        <f t="shared" si="444"/>
        <v>0</v>
      </c>
      <c r="QPM18" s="224">
        <f t="shared" si="444"/>
        <v>0</v>
      </c>
      <c r="QPN18" s="224">
        <f t="shared" si="444"/>
        <v>0</v>
      </c>
      <c r="QPO18" s="224">
        <f t="shared" si="444"/>
        <v>0</v>
      </c>
      <c r="QPP18" s="224">
        <f t="shared" si="444"/>
        <v>0</v>
      </c>
      <c r="QPQ18" s="224">
        <f t="shared" si="444"/>
        <v>0</v>
      </c>
      <c r="QPR18" s="224">
        <f t="shared" si="444"/>
        <v>0</v>
      </c>
      <c r="QPS18" s="224">
        <f t="shared" si="444"/>
        <v>0</v>
      </c>
      <c r="QPT18" s="224">
        <f t="shared" si="444"/>
        <v>0</v>
      </c>
      <c r="QPU18" s="224">
        <f t="shared" si="444"/>
        <v>0</v>
      </c>
      <c r="QPV18" s="224">
        <f t="shared" si="444"/>
        <v>0</v>
      </c>
      <c r="QPW18" s="224">
        <f t="shared" si="444"/>
        <v>0</v>
      </c>
      <c r="QPX18" s="224">
        <f t="shared" si="444"/>
        <v>0</v>
      </c>
      <c r="QPY18" s="224">
        <f t="shared" si="444"/>
        <v>0</v>
      </c>
      <c r="QPZ18" s="224">
        <f t="shared" si="444"/>
        <v>0</v>
      </c>
      <c r="QQA18" s="224">
        <f t="shared" si="444"/>
        <v>0</v>
      </c>
      <c r="QQB18" s="224">
        <f t="shared" si="444"/>
        <v>0</v>
      </c>
      <c r="QQC18" s="224">
        <f t="shared" si="444"/>
        <v>0</v>
      </c>
      <c r="QQD18" s="224">
        <f t="shared" si="444"/>
        <v>0</v>
      </c>
      <c r="QQE18" s="224">
        <f t="shared" si="444"/>
        <v>0</v>
      </c>
      <c r="QQF18" s="224">
        <f t="shared" si="444"/>
        <v>0</v>
      </c>
      <c r="QQG18" s="224">
        <f t="shared" si="444"/>
        <v>0</v>
      </c>
      <c r="QQH18" s="224">
        <f t="shared" si="444"/>
        <v>0</v>
      </c>
      <c r="QQI18" s="224">
        <f t="shared" si="444"/>
        <v>0</v>
      </c>
      <c r="QQJ18" s="224">
        <f t="shared" si="444"/>
        <v>0</v>
      </c>
      <c r="QQK18" s="224">
        <f t="shared" si="444"/>
        <v>0</v>
      </c>
      <c r="QQL18" s="224">
        <f t="shared" si="444"/>
        <v>0</v>
      </c>
      <c r="QQM18" s="224">
        <f t="shared" si="444"/>
        <v>0</v>
      </c>
      <c r="QQN18" s="224">
        <f t="shared" si="444"/>
        <v>0</v>
      </c>
      <c r="QQO18" s="224">
        <f t="shared" si="444"/>
        <v>0</v>
      </c>
      <c r="QQP18" s="224">
        <f t="shared" si="444"/>
        <v>0</v>
      </c>
      <c r="QQQ18" s="224">
        <f t="shared" si="444"/>
        <v>0</v>
      </c>
      <c r="QQR18" s="224">
        <f t="shared" si="444"/>
        <v>0</v>
      </c>
      <c r="QQS18" s="224">
        <f t="shared" si="444"/>
        <v>0</v>
      </c>
      <c r="QQT18" s="224">
        <f t="shared" si="444"/>
        <v>0</v>
      </c>
      <c r="QQU18" s="224">
        <f t="shared" si="444"/>
        <v>0</v>
      </c>
      <c r="QQV18" s="224">
        <f t="shared" si="444"/>
        <v>0</v>
      </c>
      <c r="QQW18" s="224">
        <f t="shared" si="444"/>
        <v>0</v>
      </c>
      <c r="QQX18" s="224">
        <f t="shared" si="444"/>
        <v>0</v>
      </c>
      <c r="QQY18" s="224">
        <f t="shared" si="444"/>
        <v>0</v>
      </c>
      <c r="QQZ18" s="224">
        <f t="shared" si="444"/>
        <v>0</v>
      </c>
      <c r="QRA18" s="224">
        <f t="shared" si="444"/>
        <v>0</v>
      </c>
      <c r="QRB18" s="224">
        <f t="shared" si="444"/>
        <v>0</v>
      </c>
      <c r="QRC18" s="224">
        <f t="shared" si="444"/>
        <v>0</v>
      </c>
      <c r="QRD18" s="224">
        <f t="shared" si="444"/>
        <v>0</v>
      </c>
      <c r="QRE18" s="224">
        <f t="shared" ref="QRE18:QTP18" si="445">SUM(QRE19:QRE21)</f>
        <v>0</v>
      </c>
      <c r="QRF18" s="224">
        <f t="shared" si="445"/>
        <v>0</v>
      </c>
      <c r="QRG18" s="224">
        <f t="shared" si="445"/>
        <v>0</v>
      </c>
      <c r="QRH18" s="224">
        <f t="shared" si="445"/>
        <v>0</v>
      </c>
      <c r="QRI18" s="224">
        <f t="shared" si="445"/>
        <v>0</v>
      </c>
      <c r="QRJ18" s="224">
        <f t="shared" si="445"/>
        <v>0</v>
      </c>
      <c r="QRK18" s="224">
        <f t="shared" si="445"/>
        <v>0</v>
      </c>
      <c r="QRL18" s="224">
        <f t="shared" si="445"/>
        <v>0</v>
      </c>
      <c r="QRM18" s="224">
        <f t="shared" si="445"/>
        <v>0</v>
      </c>
      <c r="QRN18" s="224">
        <f t="shared" si="445"/>
        <v>0</v>
      </c>
      <c r="QRO18" s="224">
        <f t="shared" si="445"/>
        <v>0</v>
      </c>
      <c r="QRP18" s="224">
        <f t="shared" si="445"/>
        <v>0</v>
      </c>
      <c r="QRQ18" s="224">
        <f t="shared" si="445"/>
        <v>0</v>
      </c>
      <c r="QRR18" s="224">
        <f t="shared" si="445"/>
        <v>0</v>
      </c>
      <c r="QRS18" s="224">
        <f t="shared" si="445"/>
        <v>0</v>
      </c>
      <c r="QRT18" s="224">
        <f t="shared" si="445"/>
        <v>0</v>
      </c>
      <c r="QRU18" s="224">
        <f t="shared" si="445"/>
        <v>0</v>
      </c>
      <c r="QRV18" s="224">
        <f t="shared" si="445"/>
        <v>0</v>
      </c>
      <c r="QRW18" s="224">
        <f t="shared" si="445"/>
        <v>0</v>
      </c>
      <c r="QRX18" s="224">
        <f t="shared" si="445"/>
        <v>0</v>
      </c>
      <c r="QRY18" s="224">
        <f t="shared" si="445"/>
        <v>0</v>
      </c>
      <c r="QRZ18" s="224">
        <f t="shared" si="445"/>
        <v>0</v>
      </c>
      <c r="QSA18" s="224">
        <f t="shared" si="445"/>
        <v>0</v>
      </c>
      <c r="QSB18" s="224">
        <f t="shared" si="445"/>
        <v>0</v>
      </c>
      <c r="QSC18" s="224">
        <f t="shared" si="445"/>
        <v>0</v>
      </c>
      <c r="QSD18" s="224">
        <f t="shared" si="445"/>
        <v>0</v>
      </c>
      <c r="QSE18" s="224">
        <f t="shared" si="445"/>
        <v>0</v>
      </c>
      <c r="QSF18" s="224">
        <f t="shared" si="445"/>
        <v>0</v>
      </c>
      <c r="QSG18" s="224">
        <f t="shared" si="445"/>
        <v>0</v>
      </c>
      <c r="QSH18" s="224">
        <f t="shared" si="445"/>
        <v>0</v>
      </c>
      <c r="QSI18" s="224">
        <f t="shared" si="445"/>
        <v>0</v>
      </c>
      <c r="QSJ18" s="224">
        <f t="shared" si="445"/>
        <v>0</v>
      </c>
      <c r="QSK18" s="224">
        <f t="shared" si="445"/>
        <v>0</v>
      </c>
      <c r="QSL18" s="224">
        <f t="shared" si="445"/>
        <v>0</v>
      </c>
      <c r="QSM18" s="224">
        <f t="shared" si="445"/>
        <v>0</v>
      </c>
      <c r="QSN18" s="224">
        <f t="shared" si="445"/>
        <v>0</v>
      </c>
      <c r="QSO18" s="224">
        <f t="shared" si="445"/>
        <v>0</v>
      </c>
      <c r="QSP18" s="224">
        <f t="shared" si="445"/>
        <v>0</v>
      </c>
      <c r="QSQ18" s="224">
        <f t="shared" si="445"/>
        <v>0</v>
      </c>
      <c r="QSR18" s="224">
        <f t="shared" si="445"/>
        <v>0</v>
      </c>
      <c r="QSS18" s="224">
        <f t="shared" si="445"/>
        <v>0</v>
      </c>
      <c r="QST18" s="224">
        <f t="shared" si="445"/>
        <v>0</v>
      </c>
      <c r="QSU18" s="224">
        <f t="shared" si="445"/>
        <v>0</v>
      </c>
      <c r="QSV18" s="224">
        <f t="shared" si="445"/>
        <v>0</v>
      </c>
      <c r="QSW18" s="224">
        <f t="shared" si="445"/>
        <v>0</v>
      </c>
      <c r="QSX18" s="224">
        <f t="shared" si="445"/>
        <v>0</v>
      </c>
      <c r="QSY18" s="224">
        <f t="shared" si="445"/>
        <v>0</v>
      </c>
      <c r="QSZ18" s="224">
        <f t="shared" si="445"/>
        <v>0</v>
      </c>
      <c r="QTA18" s="224">
        <f t="shared" si="445"/>
        <v>0</v>
      </c>
      <c r="QTB18" s="224">
        <f t="shared" si="445"/>
        <v>0</v>
      </c>
      <c r="QTC18" s="224">
        <f t="shared" si="445"/>
        <v>0</v>
      </c>
      <c r="QTD18" s="224">
        <f t="shared" si="445"/>
        <v>0</v>
      </c>
      <c r="QTE18" s="224">
        <f t="shared" si="445"/>
        <v>0</v>
      </c>
      <c r="QTF18" s="224">
        <f t="shared" si="445"/>
        <v>0</v>
      </c>
      <c r="QTG18" s="224">
        <f t="shared" si="445"/>
        <v>0</v>
      </c>
      <c r="QTH18" s="224">
        <f t="shared" si="445"/>
        <v>0</v>
      </c>
      <c r="QTI18" s="224">
        <f t="shared" si="445"/>
        <v>0</v>
      </c>
      <c r="QTJ18" s="224">
        <f t="shared" si="445"/>
        <v>0</v>
      </c>
      <c r="QTK18" s="224">
        <f t="shared" si="445"/>
        <v>0</v>
      </c>
      <c r="QTL18" s="224">
        <f t="shared" si="445"/>
        <v>0</v>
      </c>
      <c r="QTM18" s="224">
        <f t="shared" si="445"/>
        <v>0</v>
      </c>
      <c r="QTN18" s="224">
        <f t="shared" si="445"/>
        <v>0</v>
      </c>
      <c r="QTO18" s="224">
        <f t="shared" si="445"/>
        <v>0</v>
      </c>
      <c r="QTP18" s="224">
        <f t="shared" si="445"/>
        <v>0</v>
      </c>
      <c r="QTQ18" s="224">
        <f t="shared" ref="QTQ18:QWB18" si="446">SUM(QTQ19:QTQ21)</f>
        <v>0</v>
      </c>
      <c r="QTR18" s="224">
        <f t="shared" si="446"/>
        <v>0</v>
      </c>
      <c r="QTS18" s="224">
        <f t="shared" si="446"/>
        <v>0</v>
      </c>
      <c r="QTT18" s="224">
        <f t="shared" si="446"/>
        <v>0</v>
      </c>
      <c r="QTU18" s="224">
        <f t="shared" si="446"/>
        <v>0</v>
      </c>
      <c r="QTV18" s="224">
        <f t="shared" si="446"/>
        <v>0</v>
      </c>
      <c r="QTW18" s="224">
        <f t="shared" si="446"/>
        <v>0</v>
      </c>
      <c r="QTX18" s="224">
        <f t="shared" si="446"/>
        <v>0</v>
      </c>
      <c r="QTY18" s="224">
        <f t="shared" si="446"/>
        <v>0</v>
      </c>
      <c r="QTZ18" s="224">
        <f t="shared" si="446"/>
        <v>0</v>
      </c>
      <c r="QUA18" s="224">
        <f t="shared" si="446"/>
        <v>0</v>
      </c>
      <c r="QUB18" s="224">
        <f t="shared" si="446"/>
        <v>0</v>
      </c>
      <c r="QUC18" s="224">
        <f t="shared" si="446"/>
        <v>0</v>
      </c>
      <c r="QUD18" s="224">
        <f t="shared" si="446"/>
        <v>0</v>
      </c>
      <c r="QUE18" s="224">
        <f t="shared" si="446"/>
        <v>0</v>
      </c>
      <c r="QUF18" s="224">
        <f t="shared" si="446"/>
        <v>0</v>
      </c>
      <c r="QUG18" s="224">
        <f t="shared" si="446"/>
        <v>0</v>
      </c>
      <c r="QUH18" s="224">
        <f t="shared" si="446"/>
        <v>0</v>
      </c>
      <c r="QUI18" s="224">
        <f t="shared" si="446"/>
        <v>0</v>
      </c>
      <c r="QUJ18" s="224">
        <f t="shared" si="446"/>
        <v>0</v>
      </c>
      <c r="QUK18" s="224">
        <f t="shared" si="446"/>
        <v>0</v>
      </c>
      <c r="QUL18" s="224">
        <f t="shared" si="446"/>
        <v>0</v>
      </c>
      <c r="QUM18" s="224">
        <f t="shared" si="446"/>
        <v>0</v>
      </c>
      <c r="QUN18" s="224">
        <f t="shared" si="446"/>
        <v>0</v>
      </c>
      <c r="QUO18" s="224">
        <f t="shared" si="446"/>
        <v>0</v>
      </c>
      <c r="QUP18" s="224">
        <f t="shared" si="446"/>
        <v>0</v>
      </c>
      <c r="QUQ18" s="224">
        <f t="shared" si="446"/>
        <v>0</v>
      </c>
      <c r="QUR18" s="224">
        <f t="shared" si="446"/>
        <v>0</v>
      </c>
      <c r="QUS18" s="224">
        <f t="shared" si="446"/>
        <v>0</v>
      </c>
      <c r="QUT18" s="224">
        <f t="shared" si="446"/>
        <v>0</v>
      </c>
      <c r="QUU18" s="224">
        <f t="shared" si="446"/>
        <v>0</v>
      </c>
      <c r="QUV18" s="224">
        <f t="shared" si="446"/>
        <v>0</v>
      </c>
      <c r="QUW18" s="224">
        <f t="shared" si="446"/>
        <v>0</v>
      </c>
      <c r="QUX18" s="224">
        <f t="shared" si="446"/>
        <v>0</v>
      </c>
      <c r="QUY18" s="224">
        <f t="shared" si="446"/>
        <v>0</v>
      </c>
      <c r="QUZ18" s="224">
        <f t="shared" si="446"/>
        <v>0</v>
      </c>
      <c r="QVA18" s="224">
        <f t="shared" si="446"/>
        <v>0</v>
      </c>
      <c r="QVB18" s="224">
        <f t="shared" si="446"/>
        <v>0</v>
      </c>
      <c r="QVC18" s="224">
        <f t="shared" si="446"/>
        <v>0</v>
      </c>
      <c r="QVD18" s="224">
        <f t="shared" si="446"/>
        <v>0</v>
      </c>
      <c r="QVE18" s="224">
        <f t="shared" si="446"/>
        <v>0</v>
      </c>
      <c r="QVF18" s="224">
        <f t="shared" si="446"/>
        <v>0</v>
      </c>
      <c r="QVG18" s="224">
        <f t="shared" si="446"/>
        <v>0</v>
      </c>
      <c r="QVH18" s="224">
        <f t="shared" si="446"/>
        <v>0</v>
      </c>
      <c r="QVI18" s="224">
        <f t="shared" si="446"/>
        <v>0</v>
      </c>
      <c r="QVJ18" s="224">
        <f t="shared" si="446"/>
        <v>0</v>
      </c>
      <c r="QVK18" s="224">
        <f t="shared" si="446"/>
        <v>0</v>
      </c>
      <c r="QVL18" s="224">
        <f t="shared" si="446"/>
        <v>0</v>
      </c>
      <c r="QVM18" s="224">
        <f t="shared" si="446"/>
        <v>0</v>
      </c>
      <c r="QVN18" s="224">
        <f t="shared" si="446"/>
        <v>0</v>
      </c>
      <c r="QVO18" s="224">
        <f t="shared" si="446"/>
        <v>0</v>
      </c>
      <c r="QVP18" s="224">
        <f t="shared" si="446"/>
        <v>0</v>
      </c>
      <c r="QVQ18" s="224">
        <f t="shared" si="446"/>
        <v>0</v>
      </c>
      <c r="QVR18" s="224">
        <f t="shared" si="446"/>
        <v>0</v>
      </c>
      <c r="QVS18" s="224">
        <f t="shared" si="446"/>
        <v>0</v>
      </c>
      <c r="QVT18" s="224">
        <f t="shared" si="446"/>
        <v>0</v>
      </c>
      <c r="QVU18" s="224">
        <f t="shared" si="446"/>
        <v>0</v>
      </c>
      <c r="QVV18" s="224">
        <f t="shared" si="446"/>
        <v>0</v>
      </c>
      <c r="QVW18" s="224">
        <f t="shared" si="446"/>
        <v>0</v>
      </c>
      <c r="QVX18" s="224">
        <f t="shared" si="446"/>
        <v>0</v>
      </c>
      <c r="QVY18" s="224">
        <f t="shared" si="446"/>
        <v>0</v>
      </c>
      <c r="QVZ18" s="224">
        <f t="shared" si="446"/>
        <v>0</v>
      </c>
      <c r="QWA18" s="224">
        <f t="shared" si="446"/>
        <v>0</v>
      </c>
      <c r="QWB18" s="224">
        <f t="shared" si="446"/>
        <v>0</v>
      </c>
      <c r="QWC18" s="224">
        <f t="shared" ref="QWC18:QYN18" si="447">SUM(QWC19:QWC21)</f>
        <v>0</v>
      </c>
      <c r="QWD18" s="224">
        <f t="shared" si="447"/>
        <v>0</v>
      </c>
      <c r="QWE18" s="224">
        <f t="shared" si="447"/>
        <v>0</v>
      </c>
      <c r="QWF18" s="224">
        <f t="shared" si="447"/>
        <v>0</v>
      </c>
      <c r="QWG18" s="224">
        <f t="shared" si="447"/>
        <v>0</v>
      </c>
      <c r="QWH18" s="224">
        <f t="shared" si="447"/>
        <v>0</v>
      </c>
      <c r="QWI18" s="224">
        <f t="shared" si="447"/>
        <v>0</v>
      </c>
      <c r="QWJ18" s="224">
        <f t="shared" si="447"/>
        <v>0</v>
      </c>
      <c r="QWK18" s="224">
        <f t="shared" si="447"/>
        <v>0</v>
      </c>
      <c r="QWL18" s="224">
        <f t="shared" si="447"/>
        <v>0</v>
      </c>
      <c r="QWM18" s="224">
        <f t="shared" si="447"/>
        <v>0</v>
      </c>
      <c r="QWN18" s="224">
        <f t="shared" si="447"/>
        <v>0</v>
      </c>
      <c r="QWO18" s="224">
        <f t="shared" si="447"/>
        <v>0</v>
      </c>
      <c r="QWP18" s="224">
        <f t="shared" si="447"/>
        <v>0</v>
      </c>
      <c r="QWQ18" s="224">
        <f t="shared" si="447"/>
        <v>0</v>
      </c>
      <c r="QWR18" s="224">
        <f t="shared" si="447"/>
        <v>0</v>
      </c>
      <c r="QWS18" s="224">
        <f t="shared" si="447"/>
        <v>0</v>
      </c>
      <c r="QWT18" s="224">
        <f t="shared" si="447"/>
        <v>0</v>
      </c>
      <c r="QWU18" s="224">
        <f t="shared" si="447"/>
        <v>0</v>
      </c>
      <c r="QWV18" s="224">
        <f t="shared" si="447"/>
        <v>0</v>
      </c>
      <c r="QWW18" s="224">
        <f t="shared" si="447"/>
        <v>0</v>
      </c>
      <c r="QWX18" s="224">
        <f t="shared" si="447"/>
        <v>0</v>
      </c>
      <c r="QWY18" s="224">
        <f t="shared" si="447"/>
        <v>0</v>
      </c>
      <c r="QWZ18" s="224">
        <f t="shared" si="447"/>
        <v>0</v>
      </c>
      <c r="QXA18" s="224">
        <f t="shared" si="447"/>
        <v>0</v>
      </c>
      <c r="QXB18" s="224">
        <f t="shared" si="447"/>
        <v>0</v>
      </c>
      <c r="QXC18" s="224">
        <f t="shared" si="447"/>
        <v>0</v>
      </c>
      <c r="QXD18" s="224">
        <f t="shared" si="447"/>
        <v>0</v>
      </c>
      <c r="QXE18" s="224">
        <f t="shared" si="447"/>
        <v>0</v>
      </c>
      <c r="QXF18" s="224">
        <f t="shared" si="447"/>
        <v>0</v>
      </c>
      <c r="QXG18" s="224">
        <f t="shared" si="447"/>
        <v>0</v>
      </c>
      <c r="QXH18" s="224">
        <f t="shared" si="447"/>
        <v>0</v>
      </c>
      <c r="QXI18" s="224">
        <f t="shared" si="447"/>
        <v>0</v>
      </c>
      <c r="QXJ18" s="224">
        <f t="shared" si="447"/>
        <v>0</v>
      </c>
      <c r="QXK18" s="224">
        <f t="shared" si="447"/>
        <v>0</v>
      </c>
      <c r="QXL18" s="224">
        <f t="shared" si="447"/>
        <v>0</v>
      </c>
      <c r="QXM18" s="224">
        <f t="shared" si="447"/>
        <v>0</v>
      </c>
      <c r="QXN18" s="224">
        <f t="shared" si="447"/>
        <v>0</v>
      </c>
      <c r="QXO18" s="224">
        <f t="shared" si="447"/>
        <v>0</v>
      </c>
      <c r="QXP18" s="224">
        <f t="shared" si="447"/>
        <v>0</v>
      </c>
      <c r="QXQ18" s="224">
        <f t="shared" si="447"/>
        <v>0</v>
      </c>
      <c r="QXR18" s="224">
        <f t="shared" si="447"/>
        <v>0</v>
      </c>
      <c r="QXS18" s="224">
        <f t="shared" si="447"/>
        <v>0</v>
      </c>
      <c r="QXT18" s="224">
        <f t="shared" si="447"/>
        <v>0</v>
      </c>
      <c r="QXU18" s="224">
        <f t="shared" si="447"/>
        <v>0</v>
      </c>
      <c r="QXV18" s="224">
        <f t="shared" si="447"/>
        <v>0</v>
      </c>
      <c r="QXW18" s="224">
        <f t="shared" si="447"/>
        <v>0</v>
      </c>
      <c r="QXX18" s="224">
        <f t="shared" si="447"/>
        <v>0</v>
      </c>
      <c r="QXY18" s="224">
        <f t="shared" si="447"/>
        <v>0</v>
      </c>
      <c r="QXZ18" s="224">
        <f t="shared" si="447"/>
        <v>0</v>
      </c>
      <c r="QYA18" s="224">
        <f t="shared" si="447"/>
        <v>0</v>
      </c>
      <c r="QYB18" s="224">
        <f t="shared" si="447"/>
        <v>0</v>
      </c>
      <c r="QYC18" s="224">
        <f t="shared" si="447"/>
        <v>0</v>
      </c>
      <c r="QYD18" s="224">
        <f t="shared" si="447"/>
        <v>0</v>
      </c>
      <c r="QYE18" s="224">
        <f t="shared" si="447"/>
        <v>0</v>
      </c>
      <c r="QYF18" s="224">
        <f t="shared" si="447"/>
        <v>0</v>
      </c>
      <c r="QYG18" s="224">
        <f t="shared" si="447"/>
        <v>0</v>
      </c>
      <c r="QYH18" s="224">
        <f t="shared" si="447"/>
        <v>0</v>
      </c>
      <c r="QYI18" s="224">
        <f t="shared" si="447"/>
        <v>0</v>
      </c>
      <c r="QYJ18" s="224">
        <f t="shared" si="447"/>
        <v>0</v>
      </c>
      <c r="QYK18" s="224">
        <f t="shared" si="447"/>
        <v>0</v>
      </c>
      <c r="QYL18" s="224">
        <f t="shared" si="447"/>
        <v>0</v>
      </c>
      <c r="QYM18" s="224">
        <f t="shared" si="447"/>
        <v>0</v>
      </c>
      <c r="QYN18" s="224">
        <f t="shared" si="447"/>
        <v>0</v>
      </c>
      <c r="QYO18" s="224">
        <f t="shared" ref="QYO18:RAZ18" si="448">SUM(QYO19:QYO21)</f>
        <v>0</v>
      </c>
      <c r="QYP18" s="224">
        <f t="shared" si="448"/>
        <v>0</v>
      </c>
      <c r="QYQ18" s="224">
        <f t="shared" si="448"/>
        <v>0</v>
      </c>
      <c r="QYR18" s="224">
        <f t="shared" si="448"/>
        <v>0</v>
      </c>
      <c r="QYS18" s="224">
        <f t="shared" si="448"/>
        <v>0</v>
      </c>
      <c r="QYT18" s="224">
        <f t="shared" si="448"/>
        <v>0</v>
      </c>
      <c r="QYU18" s="224">
        <f t="shared" si="448"/>
        <v>0</v>
      </c>
      <c r="QYV18" s="224">
        <f t="shared" si="448"/>
        <v>0</v>
      </c>
      <c r="QYW18" s="224">
        <f t="shared" si="448"/>
        <v>0</v>
      </c>
      <c r="QYX18" s="224">
        <f t="shared" si="448"/>
        <v>0</v>
      </c>
      <c r="QYY18" s="224">
        <f t="shared" si="448"/>
        <v>0</v>
      </c>
      <c r="QYZ18" s="224">
        <f t="shared" si="448"/>
        <v>0</v>
      </c>
      <c r="QZA18" s="224">
        <f t="shared" si="448"/>
        <v>0</v>
      </c>
      <c r="QZB18" s="224">
        <f t="shared" si="448"/>
        <v>0</v>
      </c>
      <c r="QZC18" s="224">
        <f t="shared" si="448"/>
        <v>0</v>
      </c>
      <c r="QZD18" s="224">
        <f t="shared" si="448"/>
        <v>0</v>
      </c>
      <c r="QZE18" s="224">
        <f t="shared" si="448"/>
        <v>0</v>
      </c>
      <c r="QZF18" s="224">
        <f t="shared" si="448"/>
        <v>0</v>
      </c>
      <c r="QZG18" s="224">
        <f t="shared" si="448"/>
        <v>0</v>
      </c>
      <c r="QZH18" s="224">
        <f t="shared" si="448"/>
        <v>0</v>
      </c>
      <c r="QZI18" s="224">
        <f t="shared" si="448"/>
        <v>0</v>
      </c>
      <c r="QZJ18" s="224">
        <f t="shared" si="448"/>
        <v>0</v>
      </c>
      <c r="QZK18" s="224">
        <f t="shared" si="448"/>
        <v>0</v>
      </c>
      <c r="QZL18" s="224">
        <f t="shared" si="448"/>
        <v>0</v>
      </c>
      <c r="QZM18" s="224">
        <f t="shared" si="448"/>
        <v>0</v>
      </c>
      <c r="QZN18" s="224">
        <f t="shared" si="448"/>
        <v>0</v>
      </c>
      <c r="QZO18" s="224">
        <f t="shared" si="448"/>
        <v>0</v>
      </c>
      <c r="QZP18" s="224">
        <f t="shared" si="448"/>
        <v>0</v>
      </c>
      <c r="QZQ18" s="224">
        <f t="shared" si="448"/>
        <v>0</v>
      </c>
      <c r="QZR18" s="224">
        <f t="shared" si="448"/>
        <v>0</v>
      </c>
      <c r="QZS18" s="224">
        <f t="shared" si="448"/>
        <v>0</v>
      </c>
      <c r="QZT18" s="224">
        <f t="shared" si="448"/>
        <v>0</v>
      </c>
      <c r="QZU18" s="224">
        <f t="shared" si="448"/>
        <v>0</v>
      </c>
      <c r="QZV18" s="224">
        <f t="shared" si="448"/>
        <v>0</v>
      </c>
      <c r="QZW18" s="224">
        <f t="shared" si="448"/>
        <v>0</v>
      </c>
      <c r="QZX18" s="224">
        <f t="shared" si="448"/>
        <v>0</v>
      </c>
      <c r="QZY18" s="224">
        <f t="shared" si="448"/>
        <v>0</v>
      </c>
      <c r="QZZ18" s="224">
        <f t="shared" si="448"/>
        <v>0</v>
      </c>
      <c r="RAA18" s="224">
        <f t="shared" si="448"/>
        <v>0</v>
      </c>
      <c r="RAB18" s="224">
        <f t="shared" si="448"/>
        <v>0</v>
      </c>
      <c r="RAC18" s="224">
        <f t="shared" si="448"/>
        <v>0</v>
      </c>
      <c r="RAD18" s="224">
        <f t="shared" si="448"/>
        <v>0</v>
      </c>
      <c r="RAE18" s="224">
        <f t="shared" si="448"/>
        <v>0</v>
      </c>
      <c r="RAF18" s="224">
        <f t="shared" si="448"/>
        <v>0</v>
      </c>
      <c r="RAG18" s="224">
        <f t="shared" si="448"/>
        <v>0</v>
      </c>
      <c r="RAH18" s="224">
        <f t="shared" si="448"/>
        <v>0</v>
      </c>
      <c r="RAI18" s="224">
        <f t="shared" si="448"/>
        <v>0</v>
      </c>
      <c r="RAJ18" s="224">
        <f t="shared" si="448"/>
        <v>0</v>
      </c>
      <c r="RAK18" s="224">
        <f t="shared" si="448"/>
        <v>0</v>
      </c>
      <c r="RAL18" s="224">
        <f t="shared" si="448"/>
        <v>0</v>
      </c>
      <c r="RAM18" s="224">
        <f t="shared" si="448"/>
        <v>0</v>
      </c>
      <c r="RAN18" s="224">
        <f t="shared" si="448"/>
        <v>0</v>
      </c>
      <c r="RAO18" s="224">
        <f t="shared" si="448"/>
        <v>0</v>
      </c>
      <c r="RAP18" s="224">
        <f t="shared" si="448"/>
        <v>0</v>
      </c>
      <c r="RAQ18" s="224">
        <f t="shared" si="448"/>
        <v>0</v>
      </c>
      <c r="RAR18" s="224">
        <f t="shared" si="448"/>
        <v>0</v>
      </c>
      <c r="RAS18" s="224">
        <f t="shared" si="448"/>
        <v>0</v>
      </c>
      <c r="RAT18" s="224">
        <f t="shared" si="448"/>
        <v>0</v>
      </c>
      <c r="RAU18" s="224">
        <f t="shared" si="448"/>
        <v>0</v>
      </c>
      <c r="RAV18" s="224">
        <f t="shared" si="448"/>
        <v>0</v>
      </c>
      <c r="RAW18" s="224">
        <f t="shared" si="448"/>
        <v>0</v>
      </c>
      <c r="RAX18" s="224">
        <f t="shared" si="448"/>
        <v>0</v>
      </c>
      <c r="RAY18" s="224">
        <f t="shared" si="448"/>
        <v>0</v>
      </c>
      <c r="RAZ18" s="224">
        <f t="shared" si="448"/>
        <v>0</v>
      </c>
      <c r="RBA18" s="224">
        <f t="shared" ref="RBA18:RDL18" si="449">SUM(RBA19:RBA21)</f>
        <v>0</v>
      </c>
      <c r="RBB18" s="224">
        <f t="shared" si="449"/>
        <v>0</v>
      </c>
      <c r="RBC18" s="224">
        <f t="shared" si="449"/>
        <v>0</v>
      </c>
      <c r="RBD18" s="224">
        <f t="shared" si="449"/>
        <v>0</v>
      </c>
      <c r="RBE18" s="224">
        <f t="shared" si="449"/>
        <v>0</v>
      </c>
      <c r="RBF18" s="224">
        <f t="shared" si="449"/>
        <v>0</v>
      </c>
      <c r="RBG18" s="224">
        <f t="shared" si="449"/>
        <v>0</v>
      </c>
      <c r="RBH18" s="224">
        <f t="shared" si="449"/>
        <v>0</v>
      </c>
      <c r="RBI18" s="224">
        <f t="shared" si="449"/>
        <v>0</v>
      </c>
      <c r="RBJ18" s="224">
        <f t="shared" si="449"/>
        <v>0</v>
      </c>
      <c r="RBK18" s="224">
        <f t="shared" si="449"/>
        <v>0</v>
      </c>
      <c r="RBL18" s="224">
        <f t="shared" si="449"/>
        <v>0</v>
      </c>
      <c r="RBM18" s="224">
        <f t="shared" si="449"/>
        <v>0</v>
      </c>
      <c r="RBN18" s="224">
        <f t="shared" si="449"/>
        <v>0</v>
      </c>
      <c r="RBO18" s="224">
        <f t="shared" si="449"/>
        <v>0</v>
      </c>
      <c r="RBP18" s="224">
        <f t="shared" si="449"/>
        <v>0</v>
      </c>
      <c r="RBQ18" s="224">
        <f t="shared" si="449"/>
        <v>0</v>
      </c>
      <c r="RBR18" s="224">
        <f t="shared" si="449"/>
        <v>0</v>
      </c>
      <c r="RBS18" s="224">
        <f t="shared" si="449"/>
        <v>0</v>
      </c>
      <c r="RBT18" s="224">
        <f t="shared" si="449"/>
        <v>0</v>
      </c>
      <c r="RBU18" s="224">
        <f t="shared" si="449"/>
        <v>0</v>
      </c>
      <c r="RBV18" s="224">
        <f t="shared" si="449"/>
        <v>0</v>
      </c>
      <c r="RBW18" s="224">
        <f t="shared" si="449"/>
        <v>0</v>
      </c>
      <c r="RBX18" s="224">
        <f t="shared" si="449"/>
        <v>0</v>
      </c>
      <c r="RBY18" s="224">
        <f t="shared" si="449"/>
        <v>0</v>
      </c>
      <c r="RBZ18" s="224">
        <f t="shared" si="449"/>
        <v>0</v>
      </c>
      <c r="RCA18" s="224">
        <f t="shared" si="449"/>
        <v>0</v>
      </c>
      <c r="RCB18" s="224">
        <f t="shared" si="449"/>
        <v>0</v>
      </c>
      <c r="RCC18" s="224">
        <f t="shared" si="449"/>
        <v>0</v>
      </c>
      <c r="RCD18" s="224">
        <f t="shared" si="449"/>
        <v>0</v>
      </c>
      <c r="RCE18" s="224">
        <f t="shared" si="449"/>
        <v>0</v>
      </c>
      <c r="RCF18" s="224">
        <f t="shared" si="449"/>
        <v>0</v>
      </c>
      <c r="RCG18" s="224">
        <f t="shared" si="449"/>
        <v>0</v>
      </c>
      <c r="RCH18" s="224">
        <f t="shared" si="449"/>
        <v>0</v>
      </c>
      <c r="RCI18" s="224">
        <f t="shared" si="449"/>
        <v>0</v>
      </c>
      <c r="RCJ18" s="224">
        <f t="shared" si="449"/>
        <v>0</v>
      </c>
      <c r="RCK18" s="224">
        <f t="shared" si="449"/>
        <v>0</v>
      </c>
      <c r="RCL18" s="224">
        <f t="shared" si="449"/>
        <v>0</v>
      </c>
      <c r="RCM18" s="224">
        <f t="shared" si="449"/>
        <v>0</v>
      </c>
      <c r="RCN18" s="224">
        <f t="shared" si="449"/>
        <v>0</v>
      </c>
      <c r="RCO18" s="224">
        <f t="shared" si="449"/>
        <v>0</v>
      </c>
      <c r="RCP18" s="224">
        <f t="shared" si="449"/>
        <v>0</v>
      </c>
      <c r="RCQ18" s="224">
        <f t="shared" si="449"/>
        <v>0</v>
      </c>
      <c r="RCR18" s="224">
        <f t="shared" si="449"/>
        <v>0</v>
      </c>
      <c r="RCS18" s="224">
        <f t="shared" si="449"/>
        <v>0</v>
      </c>
      <c r="RCT18" s="224">
        <f t="shared" si="449"/>
        <v>0</v>
      </c>
      <c r="RCU18" s="224">
        <f t="shared" si="449"/>
        <v>0</v>
      </c>
      <c r="RCV18" s="224">
        <f t="shared" si="449"/>
        <v>0</v>
      </c>
      <c r="RCW18" s="224">
        <f t="shared" si="449"/>
        <v>0</v>
      </c>
      <c r="RCX18" s="224">
        <f t="shared" si="449"/>
        <v>0</v>
      </c>
      <c r="RCY18" s="224">
        <f t="shared" si="449"/>
        <v>0</v>
      </c>
      <c r="RCZ18" s="224">
        <f t="shared" si="449"/>
        <v>0</v>
      </c>
      <c r="RDA18" s="224">
        <f t="shared" si="449"/>
        <v>0</v>
      </c>
      <c r="RDB18" s="224">
        <f t="shared" si="449"/>
        <v>0</v>
      </c>
      <c r="RDC18" s="224">
        <f t="shared" si="449"/>
        <v>0</v>
      </c>
      <c r="RDD18" s="224">
        <f t="shared" si="449"/>
        <v>0</v>
      </c>
      <c r="RDE18" s="224">
        <f t="shared" si="449"/>
        <v>0</v>
      </c>
      <c r="RDF18" s="224">
        <f t="shared" si="449"/>
        <v>0</v>
      </c>
      <c r="RDG18" s="224">
        <f t="shared" si="449"/>
        <v>0</v>
      </c>
      <c r="RDH18" s="224">
        <f t="shared" si="449"/>
        <v>0</v>
      </c>
      <c r="RDI18" s="224">
        <f t="shared" si="449"/>
        <v>0</v>
      </c>
      <c r="RDJ18" s="224">
        <f t="shared" si="449"/>
        <v>0</v>
      </c>
      <c r="RDK18" s="224">
        <f t="shared" si="449"/>
        <v>0</v>
      </c>
      <c r="RDL18" s="224">
        <f t="shared" si="449"/>
        <v>0</v>
      </c>
      <c r="RDM18" s="224">
        <f t="shared" ref="RDM18:RFX18" si="450">SUM(RDM19:RDM21)</f>
        <v>0</v>
      </c>
      <c r="RDN18" s="224">
        <f t="shared" si="450"/>
        <v>0</v>
      </c>
      <c r="RDO18" s="224">
        <f t="shared" si="450"/>
        <v>0</v>
      </c>
      <c r="RDP18" s="224">
        <f t="shared" si="450"/>
        <v>0</v>
      </c>
      <c r="RDQ18" s="224">
        <f t="shared" si="450"/>
        <v>0</v>
      </c>
      <c r="RDR18" s="224">
        <f t="shared" si="450"/>
        <v>0</v>
      </c>
      <c r="RDS18" s="224">
        <f t="shared" si="450"/>
        <v>0</v>
      </c>
      <c r="RDT18" s="224">
        <f t="shared" si="450"/>
        <v>0</v>
      </c>
      <c r="RDU18" s="224">
        <f t="shared" si="450"/>
        <v>0</v>
      </c>
      <c r="RDV18" s="224">
        <f t="shared" si="450"/>
        <v>0</v>
      </c>
      <c r="RDW18" s="224">
        <f t="shared" si="450"/>
        <v>0</v>
      </c>
      <c r="RDX18" s="224">
        <f t="shared" si="450"/>
        <v>0</v>
      </c>
      <c r="RDY18" s="224">
        <f t="shared" si="450"/>
        <v>0</v>
      </c>
      <c r="RDZ18" s="224">
        <f t="shared" si="450"/>
        <v>0</v>
      </c>
      <c r="REA18" s="224">
        <f t="shared" si="450"/>
        <v>0</v>
      </c>
      <c r="REB18" s="224">
        <f t="shared" si="450"/>
        <v>0</v>
      </c>
      <c r="REC18" s="224">
        <f t="shared" si="450"/>
        <v>0</v>
      </c>
      <c r="RED18" s="224">
        <f t="shared" si="450"/>
        <v>0</v>
      </c>
      <c r="REE18" s="224">
        <f t="shared" si="450"/>
        <v>0</v>
      </c>
      <c r="REF18" s="224">
        <f t="shared" si="450"/>
        <v>0</v>
      </c>
      <c r="REG18" s="224">
        <f t="shared" si="450"/>
        <v>0</v>
      </c>
      <c r="REH18" s="224">
        <f t="shared" si="450"/>
        <v>0</v>
      </c>
      <c r="REI18" s="224">
        <f t="shared" si="450"/>
        <v>0</v>
      </c>
      <c r="REJ18" s="224">
        <f t="shared" si="450"/>
        <v>0</v>
      </c>
      <c r="REK18" s="224">
        <f t="shared" si="450"/>
        <v>0</v>
      </c>
      <c r="REL18" s="224">
        <f t="shared" si="450"/>
        <v>0</v>
      </c>
      <c r="REM18" s="224">
        <f t="shared" si="450"/>
        <v>0</v>
      </c>
      <c r="REN18" s="224">
        <f t="shared" si="450"/>
        <v>0</v>
      </c>
      <c r="REO18" s="224">
        <f t="shared" si="450"/>
        <v>0</v>
      </c>
      <c r="REP18" s="224">
        <f t="shared" si="450"/>
        <v>0</v>
      </c>
      <c r="REQ18" s="224">
        <f t="shared" si="450"/>
        <v>0</v>
      </c>
      <c r="RER18" s="224">
        <f t="shared" si="450"/>
        <v>0</v>
      </c>
      <c r="RES18" s="224">
        <f t="shared" si="450"/>
        <v>0</v>
      </c>
      <c r="RET18" s="224">
        <f t="shared" si="450"/>
        <v>0</v>
      </c>
      <c r="REU18" s="224">
        <f t="shared" si="450"/>
        <v>0</v>
      </c>
      <c r="REV18" s="224">
        <f t="shared" si="450"/>
        <v>0</v>
      </c>
      <c r="REW18" s="224">
        <f t="shared" si="450"/>
        <v>0</v>
      </c>
      <c r="REX18" s="224">
        <f t="shared" si="450"/>
        <v>0</v>
      </c>
      <c r="REY18" s="224">
        <f t="shared" si="450"/>
        <v>0</v>
      </c>
      <c r="REZ18" s="224">
        <f t="shared" si="450"/>
        <v>0</v>
      </c>
      <c r="RFA18" s="224">
        <f t="shared" si="450"/>
        <v>0</v>
      </c>
      <c r="RFB18" s="224">
        <f t="shared" si="450"/>
        <v>0</v>
      </c>
      <c r="RFC18" s="224">
        <f t="shared" si="450"/>
        <v>0</v>
      </c>
      <c r="RFD18" s="224">
        <f t="shared" si="450"/>
        <v>0</v>
      </c>
      <c r="RFE18" s="224">
        <f t="shared" si="450"/>
        <v>0</v>
      </c>
      <c r="RFF18" s="224">
        <f t="shared" si="450"/>
        <v>0</v>
      </c>
      <c r="RFG18" s="224">
        <f t="shared" si="450"/>
        <v>0</v>
      </c>
      <c r="RFH18" s="224">
        <f t="shared" si="450"/>
        <v>0</v>
      </c>
      <c r="RFI18" s="224">
        <f t="shared" si="450"/>
        <v>0</v>
      </c>
      <c r="RFJ18" s="224">
        <f t="shared" si="450"/>
        <v>0</v>
      </c>
      <c r="RFK18" s="224">
        <f t="shared" si="450"/>
        <v>0</v>
      </c>
      <c r="RFL18" s="224">
        <f t="shared" si="450"/>
        <v>0</v>
      </c>
      <c r="RFM18" s="224">
        <f t="shared" si="450"/>
        <v>0</v>
      </c>
      <c r="RFN18" s="224">
        <f t="shared" si="450"/>
        <v>0</v>
      </c>
      <c r="RFO18" s="224">
        <f t="shared" si="450"/>
        <v>0</v>
      </c>
      <c r="RFP18" s="224">
        <f t="shared" si="450"/>
        <v>0</v>
      </c>
      <c r="RFQ18" s="224">
        <f t="shared" si="450"/>
        <v>0</v>
      </c>
      <c r="RFR18" s="224">
        <f t="shared" si="450"/>
        <v>0</v>
      </c>
      <c r="RFS18" s="224">
        <f t="shared" si="450"/>
        <v>0</v>
      </c>
      <c r="RFT18" s="224">
        <f t="shared" si="450"/>
        <v>0</v>
      </c>
      <c r="RFU18" s="224">
        <f t="shared" si="450"/>
        <v>0</v>
      </c>
      <c r="RFV18" s="224">
        <f t="shared" si="450"/>
        <v>0</v>
      </c>
      <c r="RFW18" s="224">
        <f t="shared" si="450"/>
        <v>0</v>
      </c>
      <c r="RFX18" s="224">
        <f t="shared" si="450"/>
        <v>0</v>
      </c>
      <c r="RFY18" s="224">
        <f t="shared" ref="RFY18:RIJ18" si="451">SUM(RFY19:RFY21)</f>
        <v>0</v>
      </c>
      <c r="RFZ18" s="224">
        <f t="shared" si="451"/>
        <v>0</v>
      </c>
      <c r="RGA18" s="224">
        <f t="shared" si="451"/>
        <v>0</v>
      </c>
      <c r="RGB18" s="224">
        <f t="shared" si="451"/>
        <v>0</v>
      </c>
      <c r="RGC18" s="224">
        <f t="shared" si="451"/>
        <v>0</v>
      </c>
      <c r="RGD18" s="224">
        <f t="shared" si="451"/>
        <v>0</v>
      </c>
      <c r="RGE18" s="224">
        <f t="shared" si="451"/>
        <v>0</v>
      </c>
      <c r="RGF18" s="224">
        <f t="shared" si="451"/>
        <v>0</v>
      </c>
      <c r="RGG18" s="224">
        <f t="shared" si="451"/>
        <v>0</v>
      </c>
      <c r="RGH18" s="224">
        <f t="shared" si="451"/>
        <v>0</v>
      </c>
      <c r="RGI18" s="224">
        <f t="shared" si="451"/>
        <v>0</v>
      </c>
      <c r="RGJ18" s="224">
        <f t="shared" si="451"/>
        <v>0</v>
      </c>
      <c r="RGK18" s="224">
        <f t="shared" si="451"/>
        <v>0</v>
      </c>
      <c r="RGL18" s="224">
        <f t="shared" si="451"/>
        <v>0</v>
      </c>
      <c r="RGM18" s="224">
        <f t="shared" si="451"/>
        <v>0</v>
      </c>
      <c r="RGN18" s="224">
        <f t="shared" si="451"/>
        <v>0</v>
      </c>
      <c r="RGO18" s="224">
        <f t="shared" si="451"/>
        <v>0</v>
      </c>
      <c r="RGP18" s="224">
        <f t="shared" si="451"/>
        <v>0</v>
      </c>
      <c r="RGQ18" s="224">
        <f t="shared" si="451"/>
        <v>0</v>
      </c>
      <c r="RGR18" s="224">
        <f t="shared" si="451"/>
        <v>0</v>
      </c>
      <c r="RGS18" s="224">
        <f t="shared" si="451"/>
        <v>0</v>
      </c>
      <c r="RGT18" s="224">
        <f t="shared" si="451"/>
        <v>0</v>
      </c>
      <c r="RGU18" s="224">
        <f t="shared" si="451"/>
        <v>0</v>
      </c>
      <c r="RGV18" s="224">
        <f t="shared" si="451"/>
        <v>0</v>
      </c>
      <c r="RGW18" s="224">
        <f t="shared" si="451"/>
        <v>0</v>
      </c>
      <c r="RGX18" s="224">
        <f t="shared" si="451"/>
        <v>0</v>
      </c>
      <c r="RGY18" s="224">
        <f t="shared" si="451"/>
        <v>0</v>
      </c>
      <c r="RGZ18" s="224">
        <f t="shared" si="451"/>
        <v>0</v>
      </c>
      <c r="RHA18" s="224">
        <f t="shared" si="451"/>
        <v>0</v>
      </c>
      <c r="RHB18" s="224">
        <f t="shared" si="451"/>
        <v>0</v>
      </c>
      <c r="RHC18" s="224">
        <f t="shared" si="451"/>
        <v>0</v>
      </c>
      <c r="RHD18" s="224">
        <f t="shared" si="451"/>
        <v>0</v>
      </c>
      <c r="RHE18" s="224">
        <f t="shared" si="451"/>
        <v>0</v>
      </c>
      <c r="RHF18" s="224">
        <f t="shared" si="451"/>
        <v>0</v>
      </c>
      <c r="RHG18" s="224">
        <f t="shared" si="451"/>
        <v>0</v>
      </c>
      <c r="RHH18" s="224">
        <f t="shared" si="451"/>
        <v>0</v>
      </c>
      <c r="RHI18" s="224">
        <f t="shared" si="451"/>
        <v>0</v>
      </c>
      <c r="RHJ18" s="224">
        <f t="shared" si="451"/>
        <v>0</v>
      </c>
      <c r="RHK18" s="224">
        <f t="shared" si="451"/>
        <v>0</v>
      </c>
      <c r="RHL18" s="224">
        <f t="shared" si="451"/>
        <v>0</v>
      </c>
      <c r="RHM18" s="224">
        <f t="shared" si="451"/>
        <v>0</v>
      </c>
      <c r="RHN18" s="224">
        <f t="shared" si="451"/>
        <v>0</v>
      </c>
      <c r="RHO18" s="224">
        <f t="shared" si="451"/>
        <v>0</v>
      </c>
      <c r="RHP18" s="224">
        <f t="shared" si="451"/>
        <v>0</v>
      </c>
      <c r="RHQ18" s="224">
        <f t="shared" si="451"/>
        <v>0</v>
      </c>
      <c r="RHR18" s="224">
        <f t="shared" si="451"/>
        <v>0</v>
      </c>
      <c r="RHS18" s="224">
        <f t="shared" si="451"/>
        <v>0</v>
      </c>
      <c r="RHT18" s="224">
        <f t="shared" si="451"/>
        <v>0</v>
      </c>
      <c r="RHU18" s="224">
        <f t="shared" si="451"/>
        <v>0</v>
      </c>
      <c r="RHV18" s="224">
        <f t="shared" si="451"/>
        <v>0</v>
      </c>
      <c r="RHW18" s="224">
        <f t="shared" si="451"/>
        <v>0</v>
      </c>
      <c r="RHX18" s="224">
        <f t="shared" si="451"/>
        <v>0</v>
      </c>
      <c r="RHY18" s="224">
        <f t="shared" si="451"/>
        <v>0</v>
      </c>
      <c r="RHZ18" s="224">
        <f t="shared" si="451"/>
        <v>0</v>
      </c>
      <c r="RIA18" s="224">
        <f t="shared" si="451"/>
        <v>0</v>
      </c>
      <c r="RIB18" s="224">
        <f t="shared" si="451"/>
        <v>0</v>
      </c>
      <c r="RIC18" s="224">
        <f t="shared" si="451"/>
        <v>0</v>
      </c>
      <c r="RID18" s="224">
        <f t="shared" si="451"/>
        <v>0</v>
      </c>
      <c r="RIE18" s="224">
        <f t="shared" si="451"/>
        <v>0</v>
      </c>
      <c r="RIF18" s="224">
        <f t="shared" si="451"/>
        <v>0</v>
      </c>
      <c r="RIG18" s="224">
        <f t="shared" si="451"/>
        <v>0</v>
      </c>
      <c r="RIH18" s="224">
        <f t="shared" si="451"/>
        <v>0</v>
      </c>
      <c r="RII18" s="224">
        <f t="shared" si="451"/>
        <v>0</v>
      </c>
      <c r="RIJ18" s="224">
        <f t="shared" si="451"/>
        <v>0</v>
      </c>
      <c r="RIK18" s="224">
        <f t="shared" ref="RIK18:RKV18" si="452">SUM(RIK19:RIK21)</f>
        <v>0</v>
      </c>
      <c r="RIL18" s="224">
        <f t="shared" si="452"/>
        <v>0</v>
      </c>
      <c r="RIM18" s="224">
        <f t="shared" si="452"/>
        <v>0</v>
      </c>
      <c r="RIN18" s="224">
        <f t="shared" si="452"/>
        <v>0</v>
      </c>
      <c r="RIO18" s="224">
        <f t="shared" si="452"/>
        <v>0</v>
      </c>
      <c r="RIP18" s="224">
        <f t="shared" si="452"/>
        <v>0</v>
      </c>
      <c r="RIQ18" s="224">
        <f t="shared" si="452"/>
        <v>0</v>
      </c>
      <c r="RIR18" s="224">
        <f t="shared" si="452"/>
        <v>0</v>
      </c>
      <c r="RIS18" s="224">
        <f t="shared" si="452"/>
        <v>0</v>
      </c>
      <c r="RIT18" s="224">
        <f t="shared" si="452"/>
        <v>0</v>
      </c>
      <c r="RIU18" s="224">
        <f t="shared" si="452"/>
        <v>0</v>
      </c>
      <c r="RIV18" s="224">
        <f t="shared" si="452"/>
        <v>0</v>
      </c>
      <c r="RIW18" s="224">
        <f t="shared" si="452"/>
        <v>0</v>
      </c>
      <c r="RIX18" s="224">
        <f t="shared" si="452"/>
        <v>0</v>
      </c>
      <c r="RIY18" s="224">
        <f t="shared" si="452"/>
        <v>0</v>
      </c>
      <c r="RIZ18" s="224">
        <f t="shared" si="452"/>
        <v>0</v>
      </c>
      <c r="RJA18" s="224">
        <f t="shared" si="452"/>
        <v>0</v>
      </c>
      <c r="RJB18" s="224">
        <f t="shared" si="452"/>
        <v>0</v>
      </c>
      <c r="RJC18" s="224">
        <f t="shared" si="452"/>
        <v>0</v>
      </c>
      <c r="RJD18" s="224">
        <f t="shared" si="452"/>
        <v>0</v>
      </c>
      <c r="RJE18" s="224">
        <f t="shared" si="452"/>
        <v>0</v>
      </c>
      <c r="RJF18" s="224">
        <f t="shared" si="452"/>
        <v>0</v>
      </c>
      <c r="RJG18" s="224">
        <f t="shared" si="452"/>
        <v>0</v>
      </c>
      <c r="RJH18" s="224">
        <f t="shared" si="452"/>
        <v>0</v>
      </c>
      <c r="RJI18" s="224">
        <f t="shared" si="452"/>
        <v>0</v>
      </c>
      <c r="RJJ18" s="224">
        <f t="shared" si="452"/>
        <v>0</v>
      </c>
      <c r="RJK18" s="224">
        <f t="shared" si="452"/>
        <v>0</v>
      </c>
      <c r="RJL18" s="224">
        <f t="shared" si="452"/>
        <v>0</v>
      </c>
      <c r="RJM18" s="224">
        <f t="shared" si="452"/>
        <v>0</v>
      </c>
      <c r="RJN18" s="224">
        <f t="shared" si="452"/>
        <v>0</v>
      </c>
      <c r="RJO18" s="224">
        <f t="shared" si="452"/>
        <v>0</v>
      </c>
      <c r="RJP18" s="224">
        <f t="shared" si="452"/>
        <v>0</v>
      </c>
      <c r="RJQ18" s="224">
        <f t="shared" si="452"/>
        <v>0</v>
      </c>
      <c r="RJR18" s="224">
        <f t="shared" si="452"/>
        <v>0</v>
      </c>
      <c r="RJS18" s="224">
        <f t="shared" si="452"/>
        <v>0</v>
      </c>
      <c r="RJT18" s="224">
        <f t="shared" si="452"/>
        <v>0</v>
      </c>
      <c r="RJU18" s="224">
        <f t="shared" si="452"/>
        <v>0</v>
      </c>
      <c r="RJV18" s="224">
        <f t="shared" si="452"/>
        <v>0</v>
      </c>
      <c r="RJW18" s="224">
        <f t="shared" si="452"/>
        <v>0</v>
      </c>
      <c r="RJX18" s="224">
        <f t="shared" si="452"/>
        <v>0</v>
      </c>
      <c r="RJY18" s="224">
        <f t="shared" si="452"/>
        <v>0</v>
      </c>
      <c r="RJZ18" s="224">
        <f t="shared" si="452"/>
        <v>0</v>
      </c>
      <c r="RKA18" s="224">
        <f t="shared" si="452"/>
        <v>0</v>
      </c>
      <c r="RKB18" s="224">
        <f t="shared" si="452"/>
        <v>0</v>
      </c>
      <c r="RKC18" s="224">
        <f t="shared" si="452"/>
        <v>0</v>
      </c>
      <c r="RKD18" s="224">
        <f t="shared" si="452"/>
        <v>0</v>
      </c>
      <c r="RKE18" s="224">
        <f t="shared" si="452"/>
        <v>0</v>
      </c>
      <c r="RKF18" s="224">
        <f t="shared" si="452"/>
        <v>0</v>
      </c>
      <c r="RKG18" s="224">
        <f t="shared" si="452"/>
        <v>0</v>
      </c>
      <c r="RKH18" s="224">
        <f t="shared" si="452"/>
        <v>0</v>
      </c>
      <c r="RKI18" s="224">
        <f t="shared" si="452"/>
        <v>0</v>
      </c>
      <c r="RKJ18" s="224">
        <f t="shared" si="452"/>
        <v>0</v>
      </c>
      <c r="RKK18" s="224">
        <f t="shared" si="452"/>
        <v>0</v>
      </c>
      <c r="RKL18" s="224">
        <f t="shared" si="452"/>
        <v>0</v>
      </c>
      <c r="RKM18" s="224">
        <f t="shared" si="452"/>
        <v>0</v>
      </c>
      <c r="RKN18" s="224">
        <f t="shared" si="452"/>
        <v>0</v>
      </c>
      <c r="RKO18" s="224">
        <f t="shared" si="452"/>
        <v>0</v>
      </c>
      <c r="RKP18" s="224">
        <f t="shared" si="452"/>
        <v>0</v>
      </c>
      <c r="RKQ18" s="224">
        <f t="shared" si="452"/>
        <v>0</v>
      </c>
      <c r="RKR18" s="224">
        <f t="shared" si="452"/>
        <v>0</v>
      </c>
      <c r="RKS18" s="224">
        <f t="shared" si="452"/>
        <v>0</v>
      </c>
      <c r="RKT18" s="224">
        <f t="shared" si="452"/>
        <v>0</v>
      </c>
      <c r="RKU18" s="224">
        <f t="shared" si="452"/>
        <v>0</v>
      </c>
      <c r="RKV18" s="224">
        <f t="shared" si="452"/>
        <v>0</v>
      </c>
      <c r="RKW18" s="224">
        <f t="shared" ref="RKW18:RNH18" si="453">SUM(RKW19:RKW21)</f>
        <v>0</v>
      </c>
      <c r="RKX18" s="224">
        <f t="shared" si="453"/>
        <v>0</v>
      </c>
      <c r="RKY18" s="224">
        <f t="shared" si="453"/>
        <v>0</v>
      </c>
      <c r="RKZ18" s="224">
        <f t="shared" si="453"/>
        <v>0</v>
      </c>
      <c r="RLA18" s="224">
        <f t="shared" si="453"/>
        <v>0</v>
      </c>
      <c r="RLB18" s="224">
        <f t="shared" si="453"/>
        <v>0</v>
      </c>
      <c r="RLC18" s="224">
        <f t="shared" si="453"/>
        <v>0</v>
      </c>
      <c r="RLD18" s="224">
        <f t="shared" si="453"/>
        <v>0</v>
      </c>
      <c r="RLE18" s="224">
        <f t="shared" si="453"/>
        <v>0</v>
      </c>
      <c r="RLF18" s="224">
        <f t="shared" si="453"/>
        <v>0</v>
      </c>
      <c r="RLG18" s="224">
        <f t="shared" si="453"/>
        <v>0</v>
      </c>
      <c r="RLH18" s="224">
        <f t="shared" si="453"/>
        <v>0</v>
      </c>
      <c r="RLI18" s="224">
        <f t="shared" si="453"/>
        <v>0</v>
      </c>
      <c r="RLJ18" s="224">
        <f t="shared" si="453"/>
        <v>0</v>
      </c>
      <c r="RLK18" s="224">
        <f t="shared" si="453"/>
        <v>0</v>
      </c>
      <c r="RLL18" s="224">
        <f t="shared" si="453"/>
        <v>0</v>
      </c>
      <c r="RLM18" s="224">
        <f t="shared" si="453"/>
        <v>0</v>
      </c>
      <c r="RLN18" s="224">
        <f t="shared" si="453"/>
        <v>0</v>
      </c>
      <c r="RLO18" s="224">
        <f t="shared" si="453"/>
        <v>0</v>
      </c>
      <c r="RLP18" s="224">
        <f t="shared" si="453"/>
        <v>0</v>
      </c>
      <c r="RLQ18" s="224">
        <f t="shared" si="453"/>
        <v>0</v>
      </c>
      <c r="RLR18" s="224">
        <f t="shared" si="453"/>
        <v>0</v>
      </c>
      <c r="RLS18" s="224">
        <f t="shared" si="453"/>
        <v>0</v>
      </c>
      <c r="RLT18" s="224">
        <f t="shared" si="453"/>
        <v>0</v>
      </c>
      <c r="RLU18" s="224">
        <f t="shared" si="453"/>
        <v>0</v>
      </c>
      <c r="RLV18" s="224">
        <f t="shared" si="453"/>
        <v>0</v>
      </c>
      <c r="RLW18" s="224">
        <f t="shared" si="453"/>
        <v>0</v>
      </c>
      <c r="RLX18" s="224">
        <f t="shared" si="453"/>
        <v>0</v>
      </c>
      <c r="RLY18" s="224">
        <f t="shared" si="453"/>
        <v>0</v>
      </c>
      <c r="RLZ18" s="224">
        <f t="shared" si="453"/>
        <v>0</v>
      </c>
      <c r="RMA18" s="224">
        <f t="shared" si="453"/>
        <v>0</v>
      </c>
      <c r="RMB18" s="224">
        <f t="shared" si="453"/>
        <v>0</v>
      </c>
      <c r="RMC18" s="224">
        <f t="shared" si="453"/>
        <v>0</v>
      </c>
      <c r="RMD18" s="224">
        <f t="shared" si="453"/>
        <v>0</v>
      </c>
      <c r="RME18" s="224">
        <f t="shared" si="453"/>
        <v>0</v>
      </c>
      <c r="RMF18" s="224">
        <f t="shared" si="453"/>
        <v>0</v>
      </c>
      <c r="RMG18" s="224">
        <f t="shared" si="453"/>
        <v>0</v>
      </c>
      <c r="RMH18" s="224">
        <f t="shared" si="453"/>
        <v>0</v>
      </c>
      <c r="RMI18" s="224">
        <f t="shared" si="453"/>
        <v>0</v>
      </c>
      <c r="RMJ18" s="224">
        <f t="shared" si="453"/>
        <v>0</v>
      </c>
      <c r="RMK18" s="224">
        <f t="shared" si="453"/>
        <v>0</v>
      </c>
      <c r="RML18" s="224">
        <f t="shared" si="453"/>
        <v>0</v>
      </c>
      <c r="RMM18" s="224">
        <f t="shared" si="453"/>
        <v>0</v>
      </c>
      <c r="RMN18" s="224">
        <f t="shared" si="453"/>
        <v>0</v>
      </c>
      <c r="RMO18" s="224">
        <f t="shared" si="453"/>
        <v>0</v>
      </c>
      <c r="RMP18" s="224">
        <f t="shared" si="453"/>
        <v>0</v>
      </c>
      <c r="RMQ18" s="224">
        <f t="shared" si="453"/>
        <v>0</v>
      </c>
      <c r="RMR18" s="224">
        <f t="shared" si="453"/>
        <v>0</v>
      </c>
      <c r="RMS18" s="224">
        <f t="shared" si="453"/>
        <v>0</v>
      </c>
      <c r="RMT18" s="224">
        <f t="shared" si="453"/>
        <v>0</v>
      </c>
      <c r="RMU18" s="224">
        <f t="shared" si="453"/>
        <v>0</v>
      </c>
      <c r="RMV18" s="224">
        <f t="shared" si="453"/>
        <v>0</v>
      </c>
      <c r="RMW18" s="224">
        <f t="shared" si="453"/>
        <v>0</v>
      </c>
      <c r="RMX18" s="224">
        <f t="shared" si="453"/>
        <v>0</v>
      </c>
      <c r="RMY18" s="224">
        <f t="shared" si="453"/>
        <v>0</v>
      </c>
      <c r="RMZ18" s="224">
        <f t="shared" si="453"/>
        <v>0</v>
      </c>
      <c r="RNA18" s="224">
        <f t="shared" si="453"/>
        <v>0</v>
      </c>
      <c r="RNB18" s="224">
        <f t="shared" si="453"/>
        <v>0</v>
      </c>
      <c r="RNC18" s="224">
        <f t="shared" si="453"/>
        <v>0</v>
      </c>
      <c r="RND18" s="224">
        <f t="shared" si="453"/>
        <v>0</v>
      </c>
      <c r="RNE18" s="224">
        <f t="shared" si="453"/>
        <v>0</v>
      </c>
      <c r="RNF18" s="224">
        <f t="shared" si="453"/>
        <v>0</v>
      </c>
      <c r="RNG18" s="224">
        <f t="shared" si="453"/>
        <v>0</v>
      </c>
      <c r="RNH18" s="224">
        <f t="shared" si="453"/>
        <v>0</v>
      </c>
      <c r="RNI18" s="224">
        <f t="shared" ref="RNI18:RPT18" si="454">SUM(RNI19:RNI21)</f>
        <v>0</v>
      </c>
      <c r="RNJ18" s="224">
        <f t="shared" si="454"/>
        <v>0</v>
      </c>
      <c r="RNK18" s="224">
        <f t="shared" si="454"/>
        <v>0</v>
      </c>
      <c r="RNL18" s="224">
        <f t="shared" si="454"/>
        <v>0</v>
      </c>
      <c r="RNM18" s="224">
        <f t="shared" si="454"/>
        <v>0</v>
      </c>
      <c r="RNN18" s="224">
        <f t="shared" si="454"/>
        <v>0</v>
      </c>
      <c r="RNO18" s="224">
        <f t="shared" si="454"/>
        <v>0</v>
      </c>
      <c r="RNP18" s="224">
        <f t="shared" si="454"/>
        <v>0</v>
      </c>
      <c r="RNQ18" s="224">
        <f t="shared" si="454"/>
        <v>0</v>
      </c>
      <c r="RNR18" s="224">
        <f t="shared" si="454"/>
        <v>0</v>
      </c>
      <c r="RNS18" s="224">
        <f t="shared" si="454"/>
        <v>0</v>
      </c>
      <c r="RNT18" s="224">
        <f t="shared" si="454"/>
        <v>0</v>
      </c>
      <c r="RNU18" s="224">
        <f t="shared" si="454"/>
        <v>0</v>
      </c>
      <c r="RNV18" s="224">
        <f t="shared" si="454"/>
        <v>0</v>
      </c>
      <c r="RNW18" s="224">
        <f t="shared" si="454"/>
        <v>0</v>
      </c>
      <c r="RNX18" s="224">
        <f t="shared" si="454"/>
        <v>0</v>
      </c>
      <c r="RNY18" s="224">
        <f t="shared" si="454"/>
        <v>0</v>
      </c>
      <c r="RNZ18" s="224">
        <f t="shared" si="454"/>
        <v>0</v>
      </c>
      <c r="ROA18" s="224">
        <f t="shared" si="454"/>
        <v>0</v>
      </c>
      <c r="ROB18" s="224">
        <f t="shared" si="454"/>
        <v>0</v>
      </c>
      <c r="ROC18" s="224">
        <f t="shared" si="454"/>
        <v>0</v>
      </c>
      <c r="ROD18" s="224">
        <f t="shared" si="454"/>
        <v>0</v>
      </c>
      <c r="ROE18" s="224">
        <f t="shared" si="454"/>
        <v>0</v>
      </c>
      <c r="ROF18" s="224">
        <f t="shared" si="454"/>
        <v>0</v>
      </c>
      <c r="ROG18" s="224">
        <f t="shared" si="454"/>
        <v>0</v>
      </c>
      <c r="ROH18" s="224">
        <f t="shared" si="454"/>
        <v>0</v>
      </c>
      <c r="ROI18" s="224">
        <f t="shared" si="454"/>
        <v>0</v>
      </c>
      <c r="ROJ18" s="224">
        <f t="shared" si="454"/>
        <v>0</v>
      </c>
      <c r="ROK18" s="224">
        <f t="shared" si="454"/>
        <v>0</v>
      </c>
      <c r="ROL18" s="224">
        <f t="shared" si="454"/>
        <v>0</v>
      </c>
      <c r="ROM18" s="224">
        <f t="shared" si="454"/>
        <v>0</v>
      </c>
      <c r="RON18" s="224">
        <f t="shared" si="454"/>
        <v>0</v>
      </c>
      <c r="ROO18" s="224">
        <f t="shared" si="454"/>
        <v>0</v>
      </c>
      <c r="ROP18" s="224">
        <f t="shared" si="454"/>
        <v>0</v>
      </c>
      <c r="ROQ18" s="224">
        <f t="shared" si="454"/>
        <v>0</v>
      </c>
      <c r="ROR18" s="224">
        <f t="shared" si="454"/>
        <v>0</v>
      </c>
      <c r="ROS18" s="224">
        <f t="shared" si="454"/>
        <v>0</v>
      </c>
      <c r="ROT18" s="224">
        <f t="shared" si="454"/>
        <v>0</v>
      </c>
      <c r="ROU18" s="224">
        <f t="shared" si="454"/>
        <v>0</v>
      </c>
      <c r="ROV18" s="224">
        <f t="shared" si="454"/>
        <v>0</v>
      </c>
      <c r="ROW18" s="224">
        <f t="shared" si="454"/>
        <v>0</v>
      </c>
      <c r="ROX18" s="224">
        <f t="shared" si="454"/>
        <v>0</v>
      </c>
      <c r="ROY18" s="224">
        <f t="shared" si="454"/>
        <v>0</v>
      </c>
      <c r="ROZ18" s="224">
        <f t="shared" si="454"/>
        <v>0</v>
      </c>
      <c r="RPA18" s="224">
        <f t="shared" si="454"/>
        <v>0</v>
      </c>
      <c r="RPB18" s="224">
        <f t="shared" si="454"/>
        <v>0</v>
      </c>
      <c r="RPC18" s="224">
        <f t="shared" si="454"/>
        <v>0</v>
      </c>
      <c r="RPD18" s="224">
        <f t="shared" si="454"/>
        <v>0</v>
      </c>
      <c r="RPE18" s="224">
        <f t="shared" si="454"/>
        <v>0</v>
      </c>
      <c r="RPF18" s="224">
        <f t="shared" si="454"/>
        <v>0</v>
      </c>
      <c r="RPG18" s="224">
        <f t="shared" si="454"/>
        <v>0</v>
      </c>
      <c r="RPH18" s="224">
        <f t="shared" si="454"/>
        <v>0</v>
      </c>
      <c r="RPI18" s="224">
        <f t="shared" si="454"/>
        <v>0</v>
      </c>
      <c r="RPJ18" s="224">
        <f t="shared" si="454"/>
        <v>0</v>
      </c>
      <c r="RPK18" s="224">
        <f t="shared" si="454"/>
        <v>0</v>
      </c>
      <c r="RPL18" s="224">
        <f t="shared" si="454"/>
        <v>0</v>
      </c>
      <c r="RPM18" s="224">
        <f t="shared" si="454"/>
        <v>0</v>
      </c>
      <c r="RPN18" s="224">
        <f t="shared" si="454"/>
        <v>0</v>
      </c>
      <c r="RPO18" s="224">
        <f t="shared" si="454"/>
        <v>0</v>
      </c>
      <c r="RPP18" s="224">
        <f t="shared" si="454"/>
        <v>0</v>
      </c>
      <c r="RPQ18" s="224">
        <f t="shared" si="454"/>
        <v>0</v>
      </c>
      <c r="RPR18" s="224">
        <f t="shared" si="454"/>
        <v>0</v>
      </c>
      <c r="RPS18" s="224">
        <f t="shared" si="454"/>
        <v>0</v>
      </c>
      <c r="RPT18" s="224">
        <f t="shared" si="454"/>
        <v>0</v>
      </c>
      <c r="RPU18" s="224">
        <f t="shared" ref="RPU18:RSF18" si="455">SUM(RPU19:RPU21)</f>
        <v>0</v>
      </c>
      <c r="RPV18" s="224">
        <f t="shared" si="455"/>
        <v>0</v>
      </c>
      <c r="RPW18" s="224">
        <f t="shared" si="455"/>
        <v>0</v>
      </c>
      <c r="RPX18" s="224">
        <f t="shared" si="455"/>
        <v>0</v>
      </c>
      <c r="RPY18" s="224">
        <f t="shared" si="455"/>
        <v>0</v>
      </c>
      <c r="RPZ18" s="224">
        <f t="shared" si="455"/>
        <v>0</v>
      </c>
      <c r="RQA18" s="224">
        <f t="shared" si="455"/>
        <v>0</v>
      </c>
      <c r="RQB18" s="224">
        <f t="shared" si="455"/>
        <v>0</v>
      </c>
      <c r="RQC18" s="224">
        <f t="shared" si="455"/>
        <v>0</v>
      </c>
      <c r="RQD18" s="224">
        <f t="shared" si="455"/>
        <v>0</v>
      </c>
      <c r="RQE18" s="224">
        <f t="shared" si="455"/>
        <v>0</v>
      </c>
      <c r="RQF18" s="224">
        <f t="shared" si="455"/>
        <v>0</v>
      </c>
      <c r="RQG18" s="224">
        <f t="shared" si="455"/>
        <v>0</v>
      </c>
      <c r="RQH18" s="224">
        <f t="shared" si="455"/>
        <v>0</v>
      </c>
      <c r="RQI18" s="224">
        <f t="shared" si="455"/>
        <v>0</v>
      </c>
      <c r="RQJ18" s="224">
        <f t="shared" si="455"/>
        <v>0</v>
      </c>
      <c r="RQK18" s="224">
        <f t="shared" si="455"/>
        <v>0</v>
      </c>
      <c r="RQL18" s="224">
        <f t="shared" si="455"/>
        <v>0</v>
      </c>
      <c r="RQM18" s="224">
        <f t="shared" si="455"/>
        <v>0</v>
      </c>
      <c r="RQN18" s="224">
        <f t="shared" si="455"/>
        <v>0</v>
      </c>
      <c r="RQO18" s="224">
        <f t="shared" si="455"/>
        <v>0</v>
      </c>
      <c r="RQP18" s="224">
        <f t="shared" si="455"/>
        <v>0</v>
      </c>
      <c r="RQQ18" s="224">
        <f t="shared" si="455"/>
        <v>0</v>
      </c>
      <c r="RQR18" s="224">
        <f t="shared" si="455"/>
        <v>0</v>
      </c>
      <c r="RQS18" s="224">
        <f t="shared" si="455"/>
        <v>0</v>
      </c>
      <c r="RQT18" s="224">
        <f t="shared" si="455"/>
        <v>0</v>
      </c>
      <c r="RQU18" s="224">
        <f t="shared" si="455"/>
        <v>0</v>
      </c>
      <c r="RQV18" s="224">
        <f t="shared" si="455"/>
        <v>0</v>
      </c>
      <c r="RQW18" s="224">
        <f t="shared" si="455"/>
        <v>0</v>
      </c>
      <c r="RQX18" s="224">
        <f t="shared" si="455"/>
        <v>0</v>
      </c>
      <c r="RQY18" s="224">
        <f t="shared" si="455"/>
        <v>0</v>
      </c>
      <c r="RQZ18" s="224">
        <f t="shared" si="455"/>
        <v>0</v>
      </c>
      <c r="RRA18" s="224">
        <f t="shared" si="455"/>
        <v>0</v>
      </c>
      <c r="RRB18" s="224">
        <f t="shared" si="455"/>
        <v>0</v>
      </c>
      <c r="RRC18" s="224">
        <f t="shared" si="455"/>
        <v>0</v>
      </c>
      <c r="RRD18" s="224">
        <f t="shared" si="455"/>
        <v>0</v>
      </c>
      <c r="RRE18" s="224">
        <f t="shared" si="455"/>
        <v>0</v>
      </c>
      <c r="RRF18" s="224">
        <f t="shared" si="455"/>
        <v>0</v>
      </c>
      <c r="RRG18" s="224">
        <f t="shared" si="455"/>
        <v>0</v>
      </c>
      <c r="RRH18" s="224">
        <f t="shared" si="455"/>
        <v>0</v>
      </c>
      <c r="RRI18" s="224">
        <f t="shared" si="455"/>
        <v>0</v>
      </c>
      <c r="RRJ18" s="224">
        <f t="shared" si="455"/>
        <v>0</v>
      </c>
      <c r="RRK18" s="224">
        <f t="shared" si="455"/>
        <v>0</v>
      </c>
      <c r="RRL18" s="224">
        <f t="shared" si="455"/>
        <v>0</v>
      </c>
      <c r="RRM18" s="224">
        <f t="shared" si="455"/>
        <v>0</v>
      </c>
      <c r="RRN18" s="224">
        <f t="shared" si="455"/>
        <v>0</v>
      </c>
      <c r="RRO18" s="224">
        <f t="shared" si="455"/>
        <v>0</v>
      </c>
      <c r="RRP18" s="224">
        <f t="shared" si="455"/>
        <v>0</v>
      </c>
      <c r="RRQ18" s="224">
        <f t="shared" si="455"/>
        <v>0</v>
      </c>
      <c r="RRR18" s="224">
        <f t="shared" si="455"/>
        <v>0</v>
      </c>
      <c r="RRS18" s="224">
        <f t="shared" si="455"/>
        <v>0</v>
      </c>
      <c r="RRT18" s="224">
        <f t="shared" si="455"/>
        <v>0</v>
      </c>
      <c r="RRU18" s="224">
        <f t="shared" si="455"/>
        <v>0</v>
      </c>
      <c r="RRV18" s="224">
        <f t="shared" si="455"/>
        <v>0</v>
      </c>
      <c r="RRW18" s="224">
        <f t="shared" si="455"/>
        <v>0</v>
      </c>
      <c r="RRX18" s="224">
        <f t="shared" si="455"/>
        <v>0</v>
      </c>
      <c r="RRY18" s="224">
        <f t="shared" si="455"/>
        <v>0</v>
      </c>
      <c r="RRZ18" s="224">
        <f t="shared" si="455"/>
        <v>0</v>
      </c>
      <c r="RSA18" s="224">
        <f t="shared" si="455"/>
        <v>0</v>
      </c>
      <c r="RSB18" s="224">
        <f t="shared" si="455"/>
        <v>0</v>
      </c>
      <c r="RSC18" s="224">
        <f t="shared" si="455"/>
        <v>0</v>
      </c>
      <c r="RSD18" s="224">
        <f t="shared" si="455"/>
        <v>0</v>
      </c>
      <c r="RSE18" s="224">
        <f t="shared" si="455"/>
        <v>0</v>
      </c>
      <c r="RSF18" s="224">
        <f t="shared" si="455"/>
        <v>0</v>
      </c>
      <c r="RSG18" s="224">
        <f t="shared" ref="RSG18:RUR18" si="456">SUM(RSG19:RSG21)</f>
        <v>0</v>
      </c>
      <c r="RSH18" s="224">
        <f t="shared" si="456"/>
        <v>0</v>
      </c>
      <c r="RSI18" s="224">
        <f t="shared" si="456"/>
        <v>0</v>
      </c>
      <c r="RSJ18" s="224">
        <f t="shared" si="456"/>
        <v>0</v>
      </c>
      <c r="RSK18" s="224">
        <f t="shared" si="456"/>
        <v>0</v>
      </c>
      <c r="RSL18" s="224">
        <f t="shared" si="456"/>
        <v>0</v>
      </c>
      <c r="RSM18" s="224">
        <f t="shared" si="456"/>
        <v>0</v>
      </c>
      <c r="RSN18" s="224">
        <f t="shared" si="456"/>
        <v>0</v>
      </c>
      <c r="RSO18" s="224">
        <f t="shared" si="456"/>
        <v>0</v>
      </c>
      <c r="RSP18" s="224">
        <f t="shared" si="456"/>
        <v>0</v>
      </c>
      <c r="RSQ18" s="224">
        <f t="shared" si="456"/>
        <v>0</v>
      </c>
      <c r="RSR18" s="224">
        <f t="shared" si="456"/>
        <v>0</v>
      </c>
      <c r="RSS18" s="224">
        <f t="shared" si="456"/>
        <v>0</v>
      </c>
      <c r="RST18" s="224">
        <f t="shared" si="456"/>
        <v>0</v>
      </c>
      <c r="RSU18" s="224">
        <f t="shared" si="456"/>
        <v>0</v>
      </c>
      <c r="RSV18" s="224">
        <f t="shared" si="456"/>
        <v>0</v>
      </c>
      <c r="RSW18" s="224">
        <f t="shared" si="456"/>
        <v>0</v>
      </c>
      <c r="RSX18" s="224">
        <f t="shared" si="456"/>
        <v>0</v>
      </c>
      <c r="RSY18" s="224">
        <f t="shared" si="456"/>
        <v>0</v>
      </c>
      <c r="RSZ18" s="224">
        <f t="shared" si="456"/>
        <v>0</v>
      </c>
      <c r="RTA18" s="224">
        <f t="shared" si="456"/>
        <v>0</v>
      </c>
      <c r="RTB18" s="224">
        <f t="shared" si="456"/>
        <v>0</v>
      </c>
      <c r="RTC18" s="224">
        <f t="shared" si="456"/>
        <v>0</v>
      </c>
      <c r="RTD18" s="224">
        <f t="shared" si="456"/>
        <v>0</v>
      </c>
      <c r="RTE18" s="224">
        <f t="shared" si="456"/>
        <v>0</v>
      </c>
      <c r="RTF18" s="224">
        <f t="shared" si="456"/>
        <v>0</v>
      </c>
      <c r="RTG18" s="224">
        <f t="shared" si="456"/>
        <v>0</v>
      </c>
      <c r="RTH18" s="224">
        <f t="shared" si="456"/>
        <v>0</v>
      </c>
      <c r="RTI18" s="224">
        <f t="shared" si="456"/>
        <v>0</v>
      </c>
      <c r="RTJ18" s="224">
        <f t="shared" si="456"/>
        <v>0</v>
      </c>
      <c r="RTK18" s="224">
        <f t="shared" si="456"/>
        <v>0</v>
      </c>
      <c r="RTL18" s="224">
        <f t="shared" si="456"/>
        <v>0</v>
      </c>
      <c r="RTM18" s="224">
        <f t="shared" si="456"/>
        <v>0</v>
      </c>
      <c r="RTN18" s="224">
        <f t="shared" si="456"/>
        <v>0</v>
      </c>
      <c r="RTO18" s="224">
        <f t="shared" si="456"/>
        <v>0</v>
      </c>
      <c r="RTP18" s="224">
        <f t="shared" si="456"/>
        <v>0</v>
      </c>
      <c r="RTQ18" s="224">
        <f t="shared" si="456"/>
        <v>0</v>
      </c>
      <c r="RTR18" s="224">
        <f t="shared" si="456"/>
        <v>0</v>
      </c>
      <c r="RTS18" s="224">
        <f t="shared" si="456"/>
        <v>0</v>
      </c>
      <c r="RTT18" s="224">
        <f t="shared" si="456"/>
        <v>0</v>
      </c>
      <c r="RTU18" s="224">
        <f t="shared" si="456"/>
        <v>0</v>
      </c>
      <c r="RTV18" s="224">
        <f t="shared" si="456"/>
        <v>0</v>
      </c>
      <c r="RTW18" s="224">
        <f t="shared" si="456"/>
        <v>0</v>
      </c>
      <c r="RTX18" s="224">
        <f t="shared" si="456"/>
        <v>0</v>
      </c>
      <c r="RTY18" s="224">
        <f t="shared" si="456"/>
        <v>0</v>
      </c>
      <c r="RTZ18" s="224">
        <f t="shared" si="456"/>
        <v>0</v>
      </c>
      <c r="RUA18" s="224">
        <f t="shared" si="456"/>
        <v>0</v>
      </c>
      <c r="RUB18" s="224">
        <f t="shared" si="456"/>
        <v>0</v>
      </c>
      <c r="RUC18" s="224">
        <f t="shared" si="456"/>
        <v>0</v>
      </c>
      <c r="RUD18" s="224">
        <f t="shared" si="456"/>
        <v>0</v>
      </c>
      <c r="RUE18" s="224">
        <f t="shared" si="456"/>
        <v>0</v>
      </c>
      <c r="RUF18" s="224">
        <f t="shared" si="456"/>
        <v>0</v>
      </c>
      <c r="RUG18" s="224">
        <f t="shared" si="456"/>
        <v>0</v>
      </c>
      <c r="RUH18" s="224">
        <f t="shared" si="456"/>
        <v>0</v>
      </c>
      <c r="RUI18" s="224">
        <f t="shared" si="456"/>
        <v>0</v>
      </c>
      <c r="RUJ18" s="224">
        <f t="shared" si="456"/>
        <v>0</v>
      </c>
      <c r="RUK18" s="224">
        <f t="shared" si="456"/>
        <v>0</v>
      </c>
      <c r="RUL18" s="224">
        <f t="shared" si="456"/>
        <v>0</v>
      </c>
      <c r="RUM18" s="224">
        <f t="shared" si="456"/>
        <v>0</v>
      </c>
      <c r="RUN18" s="224">
        <f t="shared" si="456"/>
        <v>0</v>
      </c>
      <c r="RUO18" s="224">
        <f t="shared" si="456"/>
        <v>0</v>
      </c>
      <c r="RUP18" s="224">
        <f t="shared" si="456"/>
        <v>0</v>
      </c>
      <c r="RUQ18" s="224">
        <f t="shared" si="456"/>
        <v>0</v>
      </c>
      <c r="RUR18" s="224">
        <f t="shared" si="456"/>
        <v>0</v>
      </c>
      <c r="RUS18" s="224">
        <f t="shared" ref="RUS18:RXD18" si="457">SUM(RUS19:RUS21)</f>
        <v>0</v>
      </c>
      <c r="RUT18" s="224">
        <f t="shared" si="457"/>
        <v>0</v>
      </c>
      <c r="RUU18" s="224">
        <f t="shared" si="457"/>
        <v>0</v>
      </c>
      <c r="RUV18" s="224">
        <f t="shared" si="457"/>
        <v>0</v>
      </c>
      <c r="RUW18" s="224">
        <f t="shared" si="457"/>
        <v>0</v>
      </c>
      <c r="RUX18" s="224">
        <f t="shared" si="457"/>
        <v>0</v>
      </c>
      <c r="RUY18" s="224">
        <f t="shared" si="457"/>
        <v>0</v>
      </c>
      <c r="RUZ18" s="224">
        <f t="shared" si="457"/>
        <v>0</v>
      </c>
      <c r="RVA18" s="224">
        <f t="shared" si="457"/>
        <v>0</v>
      </c>
      <c r="RVB18" s="224">
        <f t="shared" si="457"/>
        <v>0</v>
      </c>
      <c r="RVC18" s="224">
        <f t="shared" si="457"/>
        <v>0</v>
      </c>
      <c r="RVD18" s="224">
        <f t="shared" si="457"/>
        <v>0</v>
      </c>
      <c r="RVE18" s="224">
        <f t="shared" si="457"/>
        <v>0</v>
      </c>
      <c r="RVF18" s="224">
        <f t="shared" si="457"/>
        <v>0</v>
      </c>
      <c r="RVG18" s="224">
        <f t="shared" si="457"/>
        <v>0</v>
      </c>
      <c r="RVH18" s="224">
        <f t="shared" si="457"/>
        <v>0</v>
      </c>
      <c r="RVI18" s="224">
        <f t="shared" si="457"/>
        <v>0</v>
      </c>
      <c r="RVJ18" s="224">
        <f t="shared" si="457"/>
        <v>0</v>
      </c>
      <c r="RVK18" s="224">
        <f t="shared" si="457"/>
        <v>0</v>
      </c>
      <c r="RVL18" s="224">
        <f t="shared" si="457"/>
        <v>0</v>
      </c>
      <c r="RVM18" s="224">
        <f t="shared" si="457"/>
        <v>0</v>
      </c>
      <c r="RVN18" s="224">
        <f t="shared" si="457"/>
        <v>0</v>
      </c>
      <c r="RVO18" s="224">
        <f t="shared" si="457"/>
        <v>0</v>
      </c>
      <c r="RVP18" s="224">
        <f t="shared" si="457"/>
        <v>0</v>
      </c>
      <c r="RVQ18" s="224">
        <f t="shared" si="457"/>
        <v>0</v>
      </c>
      <c r="RVR18" s="224">
        <f t="shared" si="457"/>
        <v>0</v>
      </c>
      <c r="RVS18" s="224">
        <f t="shared" si="457"/>
        <v>0</v>
      </c>
      <c r="RVT18" s="224">
        <f t="shared" si="457"/>
        <v>0</v>
      </c>
      <c r="RVU18" s="224">
        <f t="shared" si="457"/>
        <v>0</v>
      </c>
      <c r="RVV18" s="224">
        <f t="shared" si="457"/>
        <v>0</v>
      </c>
      <c r="RVW18" s="224">
        <f t="shared" si="457"/>
        <v>0</v>
      </c>
      <c r="RVX18" s="224">
        <f t="shared" si="457"/>
        <v>0</v>
      </c>
      <c r="RVY18" s="224">
        <f t="shared" si="457"/>
        <v>0</v>
      </c>
      <c r="RVZ18" s="224">
        <f t="shared" si="457"/>
        <v>0</v>
      </c>
      <c r="RWA18" s="224">
        <f t="shared" si="457"/>
        <v>0</v>
      </c>
      <c r="RWB18" s="224">
        <f t="shared" si="457"/>
        <v>0</v>
      </c>
      <c r="RWC18" s="224">
        <f t="shared" si="457"/>
        <v>0</v>
      </c>
      <c r="RWD18" s="224">
        <f t="shared" si="457"/>
        <v>0</v>
      </c>
      <c r="RWE18" s="224">
        <f t="shared" si="457"/>
        <v>0</v>
      </c>
      <c r="RWF18" s="224">
        <f t="shared" si="457"/>
        <v>0</v>
      </c>
      <c r="RWG18" s="224">
        <f t="shared" si="457"/>
        <v>0</v>
      </c>
      <c r="RWH18" s="224">
        <f t="shared" si="457"/>
        <v>0</v>
      </c>
      <c r="RWI18" s="224">
        <f t="shared" si="457"/>
        <v>0</v>
      </c>
      <c r="RWJ18" s="224">
        <f t="shared" si="457"/>
        <v>0</v>
      </c>
      <c r="RWK18" s="224">
        <f t="shared" si="457"/>
        <v>0</v>
      </c>
      <c r="RWL18" s="224">
        <f t="shared" si="457"/>
        <v>0</v>
      </c>
      <c r="RWM18" s="224">
        <f t="shared" si="457"/>
        <v>0</v>
      </c>
      <c r="RWN18" s="224">
        <f t="shared" si="457"/>
        <v>0</v>
      </c>
      <c r="RWO18" s="224">
        <f t="shared" si="457"/>
        <v>0</v>
      </c>
      <c r="RWP18" s="224">
        <f t="shared" si="457"/>
        <v>0</v>
      </c>
      <c r="RWQ18" s="224">
        <f t="shared" si="457"/>
        <v>0</v>
      </c>
      <c r="RWR18" s="224">
        <f t="shared" si="457"/>
        <v>0</v>
      </c>
      <c r="RWS18" s="224">
        <f t="shared" si="457"/>
        <v>0</v>
      </c>
      <c r="RWT18" s="224">
        <f t="shared" si="457"/>
        <v>0</v>
      </c>
      <c r="RWU18" s="224">
        <f t="shared" si="457"/>
        <v>0</v>
      </c>
      <c r="RWV18" s="224">
        <f t="shared" si="457"/>
        <v>0</v>
      </c>
      <c r="RWW18" s="224">
        <f t="shared" si="457"/>
        <v>0</v>
      </c>
      <c r="RWX18" s="224">
        <f t="shared" si="457"/>
        <v>0</v>
      </c>
      <c r="RWY18" s="224">
        <f t="shared" si="457"/>
        <v>0</v>
      </c>
      <c r="RWZ18" s="224">
        <f t="shared" si="457"/>
        <v>0</v>
      </c>
      <c r="RXA18" s="224">
        <f t="shared" si="457"/>
        <v>0</v>
      </c>
      <c r="RXB18" s="224">
        <f t="shared" si="457"/>
        <v>0</v>
      </c>
      <c r="RXC18" s="224">
        <f t="shared" si="457"/>
        <v>0</v>
      </c>
      <c r="RXD18" s="224">
        <f t="shared" si="457"/>
        <v>0</v>
      </c>
      <c r="RXE18" s="224">
        <f t="shared" ref="RXE18:RZP18" si="458">SUM(RXE19:RXE21)</f>
        <v>0</v>
      </c>
      <c r="RXF18" s="224">
        <f t="shared" si="458"/>
        <v>0</v>
      </c>
      <c r="RXG18" s="224">
        <f t="shared" si="458"/>
        <v>0</v>
      </c>
      <c r="RXH18" s="224">
        <f t="shared" si="458"/>
        <v>0</v>
      </c>
      <c r="RXI18" s="224">
        <f t="shared" si="458"/>
        <v>0</v>
      </c>
      <c r="RXJ18" s="224">
        <f t="shared" si="458"/>
        <v>0</v>
      </c>
      <c r="RXK18" s="224">
        <f t="shared" si="458"/>
        <v>0</v>
      </c>
      <c r="RXL18" s="224">
        <f t="shared" si="458"/>
        <v>0</v>
      </c>
      <c r="RXM18" s="224">
        <f t="shared" si="458"/>
        <v>0</v>
      </c>
      <c r="RXN18" s="224">
        <f t="shared" si="458"/>
        <v>0</v>
      </c>
      <c r="RXO18" s="224">
        <f t="shared" si="458"/>
        <v>0</v>
      </c>
      <c r="RXP18" s="224">
        <f t="shared" si="458"/>
        <v>0</v>
      </c>
      <c r="RXQ18" s="224">
        <f t="shared" si="458"/>
        <v>0</v>
      </c>
      <c r="RXR18" s="224">
        <f t="shared" si="458"/>
        <v>0</v>
      </c>
      <c r="RXS18" s="224">
        <f t="shared" si="458"/>
        <v>0</v>
      </c>
      <c r="RXT18" s="224">
        <f t="shared" si="458"/>
        <v>0</v>
      </c>
      <c r="RXU18" s="224">
        <f t="shared" si="458"/>
        <v>0</v>
      </c>
      <c r="RXV18" s="224">
        <f t="shared" si="458"/>
        <v>0</v>
      </c>
      <c r="RXW18" s="224">
        <f t="shared" si="458"/>
        <v>0</v>
      </c>
      <c r="RXX18" s="224">
        <f t="shared" si="458"/>
        <v>0</v>
      </c>
      <c r="RXY18" s="224">
        <f t="shared" si="458"/>
        <v>0</v>
      </c>
      <c r="RXZ18" s="224">
        <f t="shared" si="458"/>
        <v>0</v>
      </c>
      <c r="RYA18" s="224">
        <f t="shared" si="458"/>
        <v>0</v>
      </c>
      <c r="RYB18" s="224">
        <f t="shared" si="458"/>
        <v>0</v>
      </c>
      <c r="RYC18" s="224">
        <f t="shared" si="458"/>
        <v>0</v>
      </c>
      <c r="RYD18" s="224">
        <f t="shared" si="458"/>
        <v>0</v>
      </c>
      <c r="RYE18" s="224">
        <f t="shared" si="458"/>
        <v>0</v>
      </c>
      <c r="RYF18" s="224">
        <f t="shared" si="458"/>
        <v>0</v>
      </c>
      <c r="RYG18" s="224">
        <f t="shared" si="458"/>
        <v>0</v>
      </c>
      <c r="RYH18" s="224">
        <f t="shared" si="458"/>
        <v>0</v>
      </c>
      <c r="RYI18" s="224">
        <f t="shared" si="458"/>
        <v>0</v>
      </c>
      <c r="RYJ18" s="224">
        <f t="shared" si="458"/>
        <v>0</v>
      </c>
      <c r="RYK18" s="224">
        <f t="shared" si="458"/>
        <v>0</v>
      </c>
      <c r="RYL18" s="224">
        <f t="shared" si="458"/>
        <v>0</v>
      </c>
      <c r="RYM18" s="224">
        <f t="shared" si="458"/>
        <v>0</v>
      </c>
      <c r="RYN18" s="224">
        <f t="shared" si="458"/>
        <v>0</v>
      </c>
      <c r="RYO18" s="224">
        <f t="shared" si="458"/>
        <v>0</v>
      </c>
      <c r="RYP18" s="224">
        <f t="shared" si="458"/>
        <v>0</v>
      </c>
      <c r="RYQ18" s="224">
        <f t="shared" si="458"/>
        <v>0</v>
      </c>
      <c r="RYR18" s="224">
        <f t="shared" si="458"/>
        <v>0</v>
      </c>
      <c r="RYS18" s="224">
        <f t="shared" si="458"/>
        <v>0</v>
      </c>
      <c r="RYT18" s="224">
        <f t="shared" si="458"/>
        <v>0</v>
      </c>
      <c r="RYU18" s="224">
        <f t="shared" si="458"/>
        <v>0</v>
      </c>
      <c r="RYV18" s="224">
        <f t="shared" si="458"/>
        <v>0</v>
      </c>
      <c r="RYW18" s="224">
        <f t="shared" si="458"/>
        <v>0</v>
      </c>
      <c r="RYX18" s="224">
        <f t="shared" si="458"/>
        <v>0</v>
      </c>
      <c r="RYY18" s="224">
        <f t="shared" si="458"/>
        <v>0</v>
      </c>
      <c r="RYZ18" s="224">
        <f t="shared" si="458"/>
        <v>0</v>
      </c>
      <c r="RZA18" s="224">
        <f t="shared" si="458"/>
        <v>0</v>
      </c>
      <c r="RZB18" s="224">
        <f t="shared" si="458"/>
        <v>0</v>
      </c>
      <c r="RZC18" s="224">
        <f t="shared" si="458"/>
        <v>0</v>
      </c>
      <c r="RZD18" s="224">
        <f t="shared" si="458"/>
        <v>0</v>
      </c>
      <c r="RZE18" s="224">
        <f t="shared" si="458"/>
        <v>0</v>
      </c>
      <c r="RZF18" s="224">
        <f t="shared" si="458"/>
        <v>0</v>
      </c>
      <c r="RZG18" s="224">
        <f t="shared" si="458"/>
        <v>0</v>
      </c>
      <c r="RZH18" s="224">
        <f t="shared" si="458"/>
        <v>0</v>
      </c>
      <c r="RZI18" s="224">
        <f t="shared" si="458"/>
        <v>0</v>
      </c>
      <c r="RZJ18" s="224">
        <f t="shared" si="458"/>
        <v>0</v>
      </c>
      <c r="RZK18" s="224">
        <f t="shared" si="458"/>
        <v>0</v>
      </c>
      <c r="RZL18" s="224">
        <f t="shared" si="458"/>
        <v>0</v>
      </c>
      <c r="RZM18" s="224">
        <f t="shared" si="458"/>
        <v>0</v>
      </c>
      <c r="RZN18" s="224">
        <f t="shared" si="458"/>
        <v>0</v>
      </c>
      <c r="RZO18" s="224">
        <f t="shared" si="458"/>
        <v>0</v>
      </c>
      <c r="RZP18" s="224">
        <f t="shared" si="458"/>
        <v>0</v>
      </c>
      <c r="RZQ18" s="224">
        <f t="shared" ref="RZQ18:SCB18" si="459">SUM(RZQ19:RZQ21)</f>
        <v>0</v>
      </c>
      <c r="RZR18" s="224">
        <f t="shared" si="459"/>
        <v>0</v>
      </c>
      <c r="RZS18" s="224">
        <f t="shared" si="459"/>
        <v>0</v>
      </c>
      <c r="RZT18" s="224">
        <f t="shared" si="459"/>
        <v>0</v>
      </c>
      <c r="RZU18" s="224">
        <f t="shared" si="459"/>
        <v>0</v>
      </c>
      <c r="RZV18" s="224">
        <f t="shared" si="459"/>
        <v>0</v>
      </c>
      <c r="RZW18" s="224">
        <f t="shared" si="459"/>
        <v>0</v>
      </c>
      <c r="RZX18" s="224">
        <f t="shared" si="459"/>
        <v>0</v>
      </c>
      <c r="RZY18" s="224">
        <f t="shared" si="459"/>
        <v>0</v>
      </c>
      <c r="RZZ18" s="224">
        <f t="shared" si="459"/>
        <v>0</v>
      </c>
      <c r="SAA18" s="224">
        <f t="shared" si="459"/>
        <v>0</v>
      </c>
      <c r="SAB18" s="224">
        <f t="shared" si="459"/>
        <v>0</v>
      </c>
      <c r="SAC18" s="224">
        <f t="shared" si="459"/>
        <v>0</v>
      </c>
      <c r="SAD18" s="224">
        <f t="shared" si="459"/>
        <v>0</v>
      </c>
      <c r="SAE18" s="224">
        <f t="shared" si="459"/>
        <v>0</v>
      </c>
      <c r="SAF18" s="224">
        <f t="shared" si="459"/>
        <v>0</v>
      </c>
      <c r="SAG18" s="224">
        <f t="shared" si="459"/>
        <v>0</v>
      </c>
      <c r="SAH18" s="224">
        <f t="shared" si="459"/>
        <v>0</v>
      </c>
      <c r="SAI18" s="224">
        <f t="shared" si="459"/>
        <v>0</v>
      </c>
      <c r="SAJ18" s="224">
        <f t="shared" si="459"/>
        <v>0</v>
      </c>
      <c r="SAK18" s="224">
        <f t="shared" si="459"/>
        <v>0</v>
      </c>
      <c r="SAL18" s="224">
        <f t="shared" si="459"/>
        <v>0</v>
      </c>
      <c r="SAM18" s="224">
        <f t="shared" si="459"/>
        <v>0</v>
      </c>
      <c r="SAN18" s="224">
        <f t="shared" si="459"/>
        <v>0</v>
      </c>
      <c r="SAO18" s="224">
        <f t="shared" si="459"/>
        <v>0</v>
      </c>
      <c r="SAP18" s="224">
        <f t="shared" si="459"/>
        <v>0</v>
      </c>
      <c r="SAQ18" s="224">
        <f t="shared" si="459"/>
        <v>0</v>
      </c>
      <c r="SAR18" s="224">
        <f t="shared" si="459"/>
        <v>0</v>
      </c>
      <c r="SAS18" s="224">
        <f t="shared" si="459"/>
        <v>0</v>
      </c>
      <c r="SAT18" s="224">
        <f t="shared" si="459"/>
        <v>0</v>
      </c>
      <c r="SAU18" s="224">
        <f t="shared" si="459"/>
        <v>0</v>
      </c>
      <c r="SAV18" s="224">
        <f t="shared" si="459"/>
        <v>0</v>
      </c>
      <c r="SAW18" s="224">
        <f t="shared" si="459"/>
        <v>0</v>
      </c>
      <c r="SAX18" s="224">
        <f t="shared" si="459"/>
        <v>0</v>
      </c>
      <c r="SAY18" s="224">
        <f t="shared" si="459"/>
        <v>0</v>
      </c>
      <c r="SAZ18" s="224">
        <f t="shared" si="459"/>
        <v>0</v>
      </c>
      <c r="SBA18" s="224">
        <f t="shared" si="459"/>
        <v>0</v>
      </c>
      <c r="SBB18" s="224">
        <f t="shared" si="459"/>
        <v>0</v>
      </c>
      <c r="SBC18" s="224">
        <f t="shared" si="459"/>
        <v>0</v>
      </c>
      <c r="SBD18" s="224">
        <f t="shared" si="459"/>
        <v>0</v>
      </c>
      <c r="SBE18" s="224">
        <f t="shared" si="459"/>
        <v>0</v>
      </c>
      <c r="SBF18" s="224">
        <f t="shared" si="459"/>
        <v>0</v>
      </c>
      <c r="SBG18" s="224">
        <f t="shared" si="459"/>
        <v>0</v>
      </c>
      <c r="SBH18" s="224">
        <f t="shared" si="459"/>
        <v>0</v>
      </c>
      <c r="SBI18" s="224">
        <f t="shared" si="459"/>
        <v>0</v>
      </c>
      <c r="SBJ18" s="224">
        <f t="shared" si="459"/>
        <v>0</v>
      </c>
      <c r="SBK18" s="224">
        <f t="shared" si="459"/>
        <v>0</v>
      </c>
      <c r="SBL18" s="224">
        <f t="shared" si="459"/>
        <v>0</v>
      </c>
      <c r="SBM18" s="224">
        <f t="shared" si="459"/>
        <v>0</v>
      </c>
      <c r="SBN18" s="224">
        <f t="shared" si="459"/>
        <v>0</v>
      </c>
      <c r="SBO18" s="224">
        <f t="shared" si="459"/>
        <v>0</v>
      </c>
      <c r="SBP18" s="224">
        <f t="shared" si="459"/>
        <v>0</v>
      </c>
      <c r="SBQ18" s="224">
        <f t="shared" si="459"/>
        <v>0</v>
      </c>
      <c r="SBR18" s="224">
        <f t="shared" si="459"/>
        <v>0</v>
      </c>
      <c r="SBS18" s="224">
        <f t="shared" si="459"/>
        <v>0</v>
      </c>
      <c r="SBT18" s="224">
        <f t="shared" si="459"/>
        <v>0</v>
      </c>
      <c r="SBU18" s="224">
        <f t="shared" si="459"/>
        <v>0</v>
      </c>
      <c r="SBV18" s="224">
        <f t="shared" si="459"/>
        <v>0</v>
      </c>
      <c r="SBW18" s="224">
        <f t="shared" si="459"/>
        <v>0</v>
      </c>
      <c r="SBX18" s="224">
        <f t="shared" si="459"/>
        <v>0</v>
      </c>
      <c r="SBY18" s="224">
        <f t="shared" si="459"/>
        <v>0</v>
      </c>
      <c r="SBZ18" s="224">
        <f t="shared" si="459"/>
        <v>0</v>
      </c>
      <c r="SCA18" s="224">
        <f t="shared" si="459"/>
        <v>0</v>
      </c>
      <c r="SCB18" s="224">
        <f t="shared" si="459"/>
        <v>0</v>
      </c>
      <c r="SCC18" s="224">
        <f t="shared" ref="SCC18:SEN18" si="460">SUM(SCC19:SCC21)</f>
        <v>0</v>
      </c>
      <c r="SCD18" s="224">
        <f t="shared" si="460"/>
        <v>0</v>
      </c>
      <c r="SCE18" s="224">
        <f t="shared" si="460"/>
        <v>0</v>
      </c>
      <c r="SCF18" s="224">
        <f t="shared" si="460"/>
        <v>0</v>
      </c>
      <c r="SCG18" s="224">
        <f t="shared" si="460"/>
        <v>0</v>
      </c>
      <c r="SCH18" s="224">
        <f t="shared" si="460"/>
        <v>0</v>
      </c>
      <c r="SCI18" s="224">
        <f t="shared" si="460"/>
        <v>0</v>
      </c>
      <c r="SCJ18" s="224">
        <f t="shared" si="460"/>
        <v>0</v>
      </c>
      <c r="SCK18" s="224">
        <f t="shared" si="460"/>
        <v>0</v>
      </c>
      <c r="SCL18" s="224">
        <f t="shared" si="460"/>
        <v>0</v>
      </c>
      <c r="SCM18" s="224">
        <f t="shared" si="460"/>
        <v>0</v>
      </c>
      <c r="SCN18" s="224">
        <f t="shared" si="460"/>
        <v>0</v>
      </c>
      <c r="SCO18" s="224">
        <f t="shared" si="460"/>
        <v>0</v>
      </c>
      <c r="SCP18" s="224">
        <f t="shared" si="460"/>
        <v>0</v>
      </c>
      <c r="SCQ18" s="224">
        <f t="shared" si="460"/>
        <v>0</v>
      </c>
      <c r="SCR18" s="224">
        <f t="shared" si="460"/>
        <v>0</v>
      </c>
      <c r="SCS18" s="224">
        <f t="shared" si="460"/>
        <v>0</v>
      </c>
      <c r="SCT18" s="224">
        <f t="shared" si="460"/>
        <v>0</v>
      </c>
      <c r="SCU18" s="224">
        <f t="shared" si="460"/>
        <v>0</v>
      </c>
      <c r="SCV18" s="224">
        <f t="shared" si="460"/>
        <v>0</v>
      </c>
      <c r="SCW18" s="224">
        <f t="shared" si="460"/>
        <v>0</v>
      </c>
      <c r="SCX18" s="224">
        <f t="shared" si="460"/>
        <v>0</v>
      </c>
      <c r="SCY18" s="224">
        <f t="shared" si="460"/>
        <v>0</v>
      </c>
      <c r="SCZ18" s="224">
        <f t="shared" si="460"/>
        <v>0</v>
      </c>
      <c r="SDA18" s="224">
        <f t="shared" si="460"/>
        <v>0</v>
      </c>
      <c r="SDB18" s="224">
        <f t="shared" si="460"/>
        <v>0</v>
      </c>
      <c r="SDC18" s="224">
        <f t="shared" si="460"/>
        <v>0</v>
      </c>
      <c r="SDD18" s="224">
        <f t="shared" si="460"/>
        <v>0</v>
      </c>
      <c r="SDE18" s="224">
        <f t="shared" si="460"/>
        <v>0</v>
      </c>
      <c r="SDF18" s="224">
        <f t="shared" si="460"/>
        <v>0</v>
      </c>
      <c r="SDG18" s="224">
        <f t="shared" si="460"/>
        <v>0</v>
      </c>
      <c r="SDH18" s="224">
        <f t="shared" si="460"/>
        <v>0</v>
      </c>
      <c r="SDI18" s="224">
        <f t="shared" si="460"/>
        <v>0</v>
      </c>
      <c r="SDJ18" s="224">
        <f t="shared" si="460"/>
        <v>0</v>
      </c>
      <c r="SDK18" s="224">
        <f t="shared" si="460"/>
        <v>0</v>
      </c>
      <c r="SDL18" s="224">
        <f t="shared" si="460"/>
        <v>0</v>
      </c>
      <c r="SDM18" s="224">
        <f t="shared" si="460"/>
        <v>0</v>
      </c>
      <c r="SDN18" s="224">
        <f t="shared" si="460"/>
        <v>0</v>
      </c>
      <c r="SDO18" s="224">
        <f t="shared" si="460"/>
        <v>0</v>
      </c>
      <c r="SDP18" s="224">
        <f t="shared" si="460"/>
        <v>0</v>
      </c>
      <c r="SDQ18" s="224">
        <f t="shared" si="460"/>
        <v>0</v>
      </c>
      <c r="SDR18" s="224">
        <f t="shared" si="460"/>
        <v>0</v>
      </c>
      <c r="SDS18" s="224">
        <f t="shared" si="460"/>
        <v>0</v>
      </c>
      <c r="SDT18" s="224">
        <f t="shared" si="460"/>
        <v>0</v>
      </c>
      <c r="SDU18" s="224">
        <f t="shared" si="460"/>
        <v>0</v>
      </c>
      <c r="SDV18" s="224">
        <f t="shared" si="460"/>
        <v>0</v>
      </c>
      <c r="SDW18" s="224">
        <f t="shared" si="460"/>
        <v>0</v>
      </c>
      <c r="SDX18" s="224">
        <f t="shared" si="460"/>
        <v>0</v>
      </c>
      <c r="SDY18" s="224">
        <f t="shared" si="460"/>
        <v>0</v>
      </c>
      <c r="SDZ18" s="224">
        <f t="shared" si="460"/>
        <v>0</v>
      </c>
      <c r="SEA18" s="224">
        <f t="shared" si="460"/>
        <v>0</v>
      </c>
      <c r="SEB18" s="224">
        <f t="shared" si="460"/>
        <v>0</v>
      </c>
      <c r="SEC18" s="224">
        <f t="shared" si="460"/>
        <v>0</v>
      </c>
      <c r="SED18" s="224">
        <f t="shared" si="460"/>
        <v>0</v>
      </c>
      <c r="SEE18" s="224">
        <f t="shared" si="460"/>
        <v>0</v>
      </c>
      <c r="SEF18" s="224">
        <f t="shared" si="460"/>
        <v>0</v>
      </c>
      <c r="SEG18" s="224">
        <f t="shared" si="460"/>
        <v>0</v>
      </c>
      <c r="SEH18" s="224">
        <f t="shared" si="460"/>
        <v>0</v>
      </c>
      <c r="SEI18" s="224">
        <f t="shared" si="460"/>
        <v>0</v>
      </c>
      <c r="SEJ18" s="224">
        <f t="shared" si="460"/>
        <v>0</v>
      </c>
      <c r="SEK18" s="224">
        <f t="shared" si="460"/>
        <v>0</v>
      </c>
      <c r="SEL18" s="224">
        <f t="shared" si="460"/>
        <v>0</v>
      </c>
      <c r="SEM18" s="224">
        <f t="shared" si="460"/>
        <v>0</v>
      </c>
      <c r="SEN18" s="224">
        <f t="shared" si="460"/>
        <v>0</v>
      </c>
      <c r="SEO18" s="224">
        <f t="shared" ref="SEO18:SGZ18" si="461">SUM(SEO19:SEO21)</f>
        <v>0</v>
      </c>
      <c r="SEP18" s="224">
        <f t="shared" si="461"/>
        <v>0</v>
      </c>
      <c r="SEQ18" s="224">
        <f t="shared" si="461"/>
        <v>0</v>
      </c>
      <c r="SER18" s="224">
        <f t="shared" si="461"/>
        <v>0</v>
      </c>
      <c r="SES18" s="224">
        <f t="shared" si="461"/>
        <v>0</v>
      </c>
      <c r="SET18" s="224">
        <f t="shared" si="461"/>
        <v>0</v>
      </c>
      <c r="SEU18" s="224">
        <f t="shared" si="461"/>
        <v>0</v>
      </c>
      <c r="SEV18" s="224">
        <f t="shared" si="461"/>
        <v>0</v>
      </c>
      <c r="SEW18" s="224">
        <f t="shared" si="461"/>
        <v>0</v>
      </c>
      <c r="SEX18" s="224">
        <f t="shared" si="461"/>
        <v>0</v>
      </c>
      <c r="SEY18" s="224">
        <f t="shared" si="461"/>
        <v>0</v>
      </c>
      <c r="SEZ18" s="224">
        <f t="shared" si="461"/>
        <v>0</v>
      </c>
      <c r="SFA18" s="224">
        <f t="shared" si="461"/>
        <v>0</v>
      </c>
      <c r="SFB18" s="224">
        <f t="shared" si="461"/>
        <v>0</v>
      </c>
      <c r="SFC18" s="224">
        <f t="shared" si="461"/>
        <v>0</v>
      </c>
      <c r="SFD18" s="224">
        <f t="shared" si="461"/>
        <v>0</v>
      </c>
      <c r="SFE18" s="224">
        <f t="shared" si="461"/>
        <v>0</v>
      </c>
      <c r="SFF18" s="224">
        <f t="shared" si="461"/>
        <v>0</v>
      </c>
      <c r="SFG18" s="224">
        <f t="shared" si="461"/>
        <v>0</v>
      </c>
      <c r="SFH18" s="224">
        <f t="shared" si="461"/>
        <v>0</v>
      </c>
      <c r="SFI18" s="224">
        <f t="shared" si="461"/>
        <v>0</v>
      </c>
      <c r="SFJ18" s="224">
        <f t="shared" si="461"/>
        <v>0</v>
      </c>
      <c r="SFK18" s="224">
        <f t="shared" si="461"/>
        <v>0</v>
      </c>
      <c r="SFL18" s="224">
        <f t="shared" si="461"/>
        <v>0</v>
      </c>
      <c r="SFM18" s="224">
        <f t="shared" si="461"/>
        <v>0</v>
      </c>
      <c r="SFN18" s="224">
        <f t="shared" si="461"/>
        <v>0</v>
      </c>
      <c r="SFO18" s="224">
        <f t="shared" si="461"/>
        <v>0</v>
      </c>
      <c r="SFP18" s="224">
        <f t="shared" si="461"/>
        <v>0</v>
      </c>
      <c r="SFQ18" s="224">
        <f t="shared" si="461"/>
        <v>0</v>
      </c>
      <c r="SFR18" s="224">
        <f t="shared" si="461"/>
        <v>0</v>
      </c>
      <c r="SFS18" s="224">
        <f t="shared" si="461"/>
        <v>0</v>
      </c>
      <c r="SFT18" s="224">
        <f t="shared" si="461"/>
        <v>0</v>
      </c>
      <c r="SFU18" s="224">
        <f t="shared" si="461"/>
        <v>0</v>
      </c>
      <c r="SFV18" s="224">
        <f t="shared" si="461"/>
        <v>0</v>
      </c>
      <c r="SFW18" s="224">
        <f t="shared" si="461"/>
        <v>0</v>
      </c>
      <c r="SFX18" s="224">
        <f t="shared" si="461"/>
        <v>0</v>
      </c>
      <c r="SFY18" s="224">
        <f t="shared" si="461"/>
        <v>0</v>
      </c>
      <c r="SFZ18" s="224">
        <f t="shared" si="461"/>
        <v>0</v>
      </c>
      <c r="SGA18" s="224">
        <f t="shared" si="461"/>
        <v>0</v>
      </c>
      <c r="SGB18" s="224">
        <f t="shared" si="461"/>
        <v>0</v>
      </c>
      <c r="SGC18" s="224">
        <f t="shared" si="461"/>
        <v>0</v>
      </c>
      <c r="SGD18" s="224">
        <f t="shared" si="461"/>
        <v>0</v>
      </c>
      <c r="SGE18" s="224">
        <f t="shared" si="461"/>
        <v>0</v>
      </c>
      <c r="SGF18" s="224">
        <f t="shared" si="461"/>
        <v>0</v>
      </c>
      <c r="SGG18" s="224">
        <f t="shared" si="461"/>
        <v>0</v>
      </c>
      <c r="SGH18" s="224">
        <f t="shared" si="461"/>
        <v>0</v>
      </c>
      <c r="SGI18" s="224">
        <f t="shared" si="461"/>
        <v>0</v>
      </c>
      <c r="SGJ18" s="224">
        <f t="shared" si="461"/>
        <v>0</v>
      </c>
      <c r="SGK18" s="224">
        <f t="shared" si="461"/>
        <v>0</v>
      </c>
      <c r="SGL18" s="224">
        <f t="shared" si="461"/>
        <v>0</v>
      </c>
      <c r="SGM18" s="224">
        <f t="shared" si="461"/>
        <v>0</v>
      </c>
      <c r="SGN18" s="224">
        <f t="shared" si="461"/>
        <v>0</v>
      </c>
      <c r="SGO18" s="224">
        <f t="shared" si="461"/>
        <v>0</v>
      </c>
      <c r="SGP18" s="224">
        <f t="shared" si="461"/>
        <v>0</v>
      </c>
      <c r="SGQ18" s="224">
        <f t="shared" si="461"/>
        <v>0</v>
      </c>
      <c r="SGR18" s="224">
        <f t="shared" si="461"/>
        <v>0</v>
      </c>
      <c r="SGS18" s="224">
        <f t="shared" si="461"/>
        <v>0</v>
      </c>
      <c r="SGT18" s="224">
        <f t="shared" si="461"/>
        <v>0</v>
      </c>
      <c r="SGU18" s="224">
        <f t="shared" si="461"/>
        <v>0</v>
      </c>
      <c r="SGV18" s="224">
        <f t="shared" si="461"/>
        <v>0</v>
      </c>
      <c r="SGW18" s="224">
        <f t="shared" si="461"/>
        <v>0</v>
      </c>
      <c r="SGX18" s="224">
        <f t="shared" si="461"/>
        <v>0</v>
      </c>
      <c r="SGY18" s="224">
        <f t="shared" si="461"/>
        <v>0</v>
      </c>
      <c r="SGZ18" s="224">
        <f t="shared" si="461"/>
        <v>0</v>
      </c>
      <c r="SHA18" s="224">
        <f t="shared" ref="SHA18:SJL18" si="462">SUM(SHA19:SHA21)</f>
        <v>0</v>
      </c>
      <c r="SHB18" s="224">
        <f t="shared" si="462"/>
        <v>0</v>
      </c>
      <c r="SHC18" s="224">
        <f t="shared" si="462"/>
        <v>0</v>
      </c>
      <c r="SHD18" s="224">
        <f t="shared" si="462"/>
        <v>0</v>
      </c>
      <c r="SHE18" s="224">
        <f t="shared" si="462"/>
        <v>0</v>
      </c>
      <c r="SHF18" s="224">
        <f t="shared" si="462"/>
        <v>0</v>
      </c>
      <c r="SHG18" s="224">
        <f t="shared" si="462"/>
        <v>0</v>
      </c>
      <c r="SHH18" s="224">
        <f t="shared" si="462"/>
        <v>0</v>
      </c>
      <c r="SHI18" s="224">
        <f t="shared" si="462"/>
        <v>0</v>
      </c>
      <c r="SHJ18" s="224">
        <f t="shared" si="462"/>
        <v>0</v>
      </c>
      <c r="SHK18" s="224">
        <f t="shared" si="462"/>
        <v>0</v>
      </c>
      <c r="SHL18" s="224">
        <f t="shared" si="462"/>
        <v>0</v>
      </c>
      <c r="SHM18" s="224">
        <f t="shared" si="462"/>
        <v>0</v>
      </c>
      <c r="SHN18" s="224">
        <f t="shared" si="462"/>
        <v>0</v>
      </c>
      <c r="SHO18" s="224">
        <f t="shared" si="462"/>
        <v>0</v>
      </c>
      <c r="SHP18" s="224">
        <f t="shared" si="462"/>
        <v>0</v>
      </c>
      <c r="SHQ18" s="224">
        <f t="shared" si="462"/>
        <v>0</v>
      </c>
      <c r="SHR18" s="224">
        <f t="shared" si="462"/>
        <v>0</v>
      </c>
      <c r="SHS18" s="224">
        <f t="shared" si="462"/>
        <v>0</v>
      </c>
      <c r="SHT18" s="224">
        <f t="shared" si="462"/>
        <v>0</v>
      </c>
      <c r="SHU18" s="224">
        <f t="shared" si="462"/>
        <v>0</v>
      </c>
      <c r="SHV18" s="224">
        <f t="shared" si="462"/>
        <v>0</v>
      </c>
      <c r="SHW18" s="224">
        <f t="shared" si="462"/>
        <v>0</v>
      </c>
      <c r="SHX18" s="224">
        <f t="shared" si="462"/>
        <v>0</v>
      </c>
      <c r="SHY18" s="224">
        <f t="shared" si="462"/>
        <v>0</v>
      </c>
      <c r="SHZ18" s="224">
        <f t="shared" si="462"/>
        <v>0</v>
      </c>
      <c r="SIA18" s="224">
        <f t="shared" si="462"/>
        <v>0</v>
      </c>
      <c r="SIB18" s="224">
        <f t="shared" si="462"/>
        <v>0</v>
      </c>
      <c r="SIC18" s="224">
        <f t="shared" si="462"/>
        <v>0</v>
      </c>
      <c r="SID18" s="224">
        <f t="shared" si="462"/>
        <v>0</v>
      </c>
      <c r="SIE18" s="224">
        <f t="shared" si="462"/>
        <v>0</v>
      </c>
      <c r="SIF18" s="224">
        <f t="shared" si="462"/>
        <v>0</v>
      </c>
      <c r="SIG18" s="224">
        <f t="shared" si="462"/>
        <v>0</v>
      </c>
      <c r="SIH18" s="224">
        <f t="shared" si="462"/>
        <v>0</v>
      </c>
      <c r="SII18" s="224">
        <f t="shared" si="462"/>
        <v>0</v>
      </c>
      <c r="SIJ18" s="224">
        <f t="shared" si="462"/>
        <v>0</v>
      </c>
      <c r="SIK18" s="224">
        <f t="shared" si="462"/>
        <v>0</v>
      </c>
      <c r="SIL18" s="224">
        <f t="shared" si="462"/>
        <v>0</v>
      </c>
      <c r="SIM18" s="224">
        <f t="shared" si="462"/>
        <v>0</v>
      </c>
      <c r="SIN18" s="224">
        <f t="shared" si="462"/>
        <v>0</v>
      </c>
      <c r="SIO18" s="224">
        <f t="shared" si="462"/>
        <v>0</v>
      </c>
      <c r="SIP18" s="224">
        <f t="shared" si="462"/>
        <v>0</v>
      </c>
      <c r="SIQ18" s="224">
        <f t="shared" si="462"/>
        <v>0</v>
      </c>
      <c r="SIR18" s="224">
        <f t="shared" si="462"/>
        <v>0</v>
      </c>
      <c r="SIS18" s="224">
        <f t="shared" si="462"/>
        <v>0</v>
      </c>
      <c r="SIT18" s="224">
        <f t="shared" si="462"/>
        <v>0</v>
      </c>
      <c r="SIU18" s="224">
        <f t="shared" si="462"/>
        <v>0</v>
      </c>
      <c r="SIV18" s="224">
        <f t="shared" si="462"/>
        <v>0</v>
      </c>
      <c r="SIW18" s="224">
        <f t="shared" si="462"/>
        <v>0</v>
      </c>
      <c r="SIX18" s="224">
        <f t="shared" si="462"/>
        <v>0</v>
      </c>
      <c r="SIY18" s="224">
        <f t="shared" si="462"/>
        <v>0</v>
      </c>
      <c r="SIZ18" s="224">
        <f t="shared" si="462"/>
        <v>0</v>
      </c>
      <c r="SJA18" s="224">
        <f t="shared" si="462"/>
        <v>0</v>
      </c>
      <c r="SJB18" s="224">
        <f t="shared" si="462"/>
        <v>0</v>
      </c>
      <c r="SJC18" s="224">
        <f t="shared" si="462"/>
        <v>0</v>
      </c>
      <c r="SJD18" s="224">
        <f t="shared" si="462"/>
        <v>0</v>
      </c>
      <c r="SJE18" s="224">
        <f t="shared" si="462"/>
        <v>0</v>
      </c>
      <c r="SJF18" s="224">
        <f t="shared" si="462"/>
        <v>0</v>
      </c>
      <c r="SJG18" s="224">
        <f t="shared" si="462"/>
        <v>0</v>
      </c>
      <c r="SJH18" s="224">
        <f t="shared" si="462"/>
        <v>0</v>
      </c>
      <c r="SJI18" s="224">
        <f t="shared" si="462"/>
        <v>0</v>
      </c>
      <c r="SJJ18" s="224">
        <f t="shared" si="462"/>
        <v>0</v>
      </c>
      <c r="SJK18" s="224">
        <f t="shared" si="462"/>
        <v>0</v>
      </c>
      <c r="SJL18" s="224">
        <f t="shared" si="462"/>
        <v>0</v>
      </c>
      <c r="SJM18" s="224">
        <f t="shared" ref="SJM18:SLX18" si="463">SUM(SJM19:SJM21)</f>
        <v>0</v>
      </c>
      <c r="SJN18" s="224">
        <f t="shared" si="463"/>
        <v>0</v>
      </c>
      <c r="SJO18" s="224">
        <f t="shared" si="463"/>
        <v>0</v>
      </c>
      <c r="SJP18" s="224">
        <f t="shared" si="463"/>
        <v>0</v>
      </c>
      <c r="SJQ18" s="224">
        <f t="shared" si="463"/>
        <v>0</v>
      </c>
      <c r="SJR18" s="224">
        <f t="shared" si="463"/>
        <v>0</v>
      </c>
      <c r="SJS18" s="224">
        <f t="shared" si="463"/>
        <v>0</v>
      </c>
      <c r="SJT18" s="224">
        <f t="shared" si="463"/>
        <v>0</v>
      </c>
      <c r="SJU18" s="224">
        <f t="shared" si="463"/>
        <v>0</v>
      </c>
      <c r="SJV18" s="224">
        <f t="shared" si="463"/>
        <v>0</v>
      </c>
      <c r="SJW18" s="224">
        <f t="shared" si="463"/>
        <v>0</v>
      </c>
      <c r="SJX18" s="224">
        <f t="shared" si="463"/>
        <v>0</v>
      </c>
      <c r="SJY18" s="224">
        <f t="shared" si="463"/>
        <v>0</v>
      </c>
      <c r="SJZ18" s="224">
        <f t="shared" si="463"/>
        <v>0</v>
      </c>
      <c r="SKA18" s="224">
        <f t="shared" si="463"/>
        <v>0</v>
      </c>
      <c r="SKB18" s="224">
        <f t="shared" si="463"/>
        <v>0</v>
      </c>
      <c r="SKC18" s="224">
        <f t="shared" si="463"/>
        <v>0</v>
      </c>
      <c r="SKD18" s="224">
        <f t="shared" si="463"/>
        <v>0</v>
      </c>
      <c r="SKE18" s="224">
        <f t="shared" si="463"/>
        <v>0</v>
      </c>
      <c r="SKF18" s="224">
        <f t="shared" si="463"/>
        <v>0</v>
      </c>
      <c r="SKG18" s="224">
        <f t="shared" si="463"/>
        <v>0</v>
      </c>
      <c r="SKH18" s="224">
        <f t="shared" si="463"/>
        <v>0</v>
      </c>
      <c r="SKI18" s="224">
        <f t="shared" si="463"/>
        <v>0</v>
      </c>
      <c r="SKJ18" s="224">
        <f t="shared" si="463"/>
        <v>0</v>
      </c>
      <c r="SKK18" s="224">
        <f t="shared" si="463"/>
        <v>0</v>
      </c>
      <c r="SKL18" s="224">
        <f t="shared" si="463"/>
        <v>0</v>
      </c>
      <c r="SKM18" s="224">
        <f t="shared" si="463"/>
        <v>0</v>
      </c>
      <c r="SKN18" s="224">
        <f t="shared" si="463"/>
        <v>0</v>
      </c>
      <c r="SKO18" s="224">
        <f t="shared" si="463"/>
        <v>0</v>
      </c>
      <c r="SKP18" s="224">
        <f t="shared" si="463"/>
        <v>0</v>
      </c>
      <c r="SKQ18" s="224">
        <f t="shared" si="463"/>
        <v>0</v>
      </c>
      <c r="SKR18" s="224">
        <f t="shared" si="463"/>
        <v>0</v>
      </c>
      <c r="SKS18" s="224">
        <f t="shared" si="463"/>
        <v>0</v>
      </c>
      <c r="SKT18" s="224">
        <f t="shared" si="463"/>
        <v>0</v>
      </c>
      <c r="SKU18" s="224">
        <f t="shared" si="463"/>
        <v>0</v>
      </c>
      <c r="SKV18" s="224">
        <f t="shared" si="463"/>
        <v>0</v>
      </c>
      <c r="SKW18" s="224">
        <f t="shared" si="463"/>
        <v>0</v>
      </c>
      <c r="SKX18" s="224">
        <f t="shared" si="463"/>
        <v>0</v>
      </c>
      <c r="SKY18" s="224">
        <f t="shared" si="463"/>
        <v>0</v>
      </c>
      <c r="SKZ18" s="224">
        <f t="shared" si="463"/>
        <v>0</v>
      </c>
      <c r="SLA18" s="224">
        <f t="shared" si="463"/>
        <v>0</v>
      </c>
      <c r="SLB18" s="224">
        <f t="shared" si="463"/>
        <v>0</v>
      </c>
      <c r="SLC18" s="224">
        <f t="shared" si="463"/>
        <v>0</v>
      </c>
      <c r="SLD18" s="224">
        <f t="shared" si="463"/>
        <v>0</v>
      </c>
      <c r="SLE18" s="224">
        <f t="shared" si="463"/>
        <v>0</v>
      </c>
      <c r="SLF18" s="224">
        <f t="shared" si="463"/>
        <v>0</v>
      </c>
      <c r="SLG18" s="224">
        <f t="shared" si="463"/>
        <v>0</v>
      </c>
      <c r="SLH18" s="224">
        <f t="shared" si="463"/>
        <v>0</v>
      </c>
      <c r="SLI18" s="224">
        <f t="shared" si="463"/>
        <v>0</v>
      </c>
      <c r="SLJ18" s="224">
        <f t="shared" si="463"/>
        <v>0</v>
      </c>
      <c r="SLK18" s="224">
        <f t="shared" si="463"/>
        <v>0</v>
      </c>
      <c r="SLL18" s="224">
        <f t="shared" si="463"/>
        <v>0</v>
      </c>
      <c r="SLM18" s="224">
        <f t="shared" si="463"/>
        <v>0</v>
      </c>
      <c r="SLN18" s="224">
        <f t="shared" si="463"/>
        <v>0</v>
      </c>
      <c r="SLO18" s="224">
        <f t="shared" si="463"/>
        <v>0</v>
      </c>
      <c r="SLP18" s="224">
        <f t="shared" si="463"/>
        <v>0</v>
      </c>
      <c r="SLQ18" s="224">
        <f t="shared" si="463"/>
        <v>0</v>
      </c>
      <c r="SLR18" s="224">
        <f t="shared" si="463"/>
        <v>0</v>
      </c>
      <c r="SLS18" s="224">
        <f t="shared" si="463"/>
        <v>0</v>
      </c>
      <c r="SLT18" s="224">
        <f t="shared" si="463"/>
        <v>0</v>
      </c>
      <c r="SLU18" s="224">
        <f t="shared" si="463"/>
        <v>0</v>
      </c>
      <c r="SLV18" s="224">
        <f t="shared" si="463"/>
        <v>0</v>
      </c>
      <c r="SLW18" s="224">
        <f t="shared" si="463"/>
        <v>0</v>
      </c>
      <c r="SLX18" s="224">
        <f t="shared" si="463"/>
        <v>0</v>
      </c>
      <c r="SLY18" s="224">
        <f t="shared" ref="SLY18:SOJ18" si="464">SUM(SLY19:SLY21)</f>
        <v>0</v>
      </c>
      <c r="SLZ18" s="224">
        <f t="shared" si="464"/>
        <v>0</v>
      </c>
      <c r="SMA18" s="224">
        <f t="shared" si="464"/>
        <v>0</v>
      </c>
      <c r="SMB18" s="224">
        <f t="shared" si="464"/>
        <v>0</v>
      </c>
      <c r="SMC18" s="224">
        <f t="shared" si="464"/>
        <v>0</v>
      </c>
      <c r="SMD18" s="224">
        <f t="shared" si="464"/>
        <v>0</v>
      </c>
      <c r="SME18" s="224">
        <f t="shared" si="464"/>
        <v>0</v>
      </c>
      <c r="SMF18" s="224">
        <f t="shared" si="464"/>
        <v>0</v>
      </c>
      <c r="SMG18" s="224">
        <f t="shared" si="464"/>
        <v>0</v>
      </c>
      <c r="SMH18" s="224">
        <f t="shared" si="464"/>
        <v>0</v>
      </c>
      <c r="SMI18" s="224">
        <f t="shared" si="464"/>
        <v>0</v>
      </c>
      <c r="SMJ18" s="224">
        <f t="shared" si="464"/>
        <v>0</v>
      </c>
      <c r="SMK18" s="224">
        <f t="shared" si="464"/>
        <v>0</v>
      </c>
      <c r="SML18" s="224">
        <f t="shared" si="464"/>
        <v>0</v>
      </c>
      <c r="SMM18" s="224">
        <f t="shared" si="464"/>
        <v>0</v>
      </c>
      <c r="SMN18" s="224">
        <f t="shared" si="464"/>
        <v>0</v>
      </c>
      <c r="SMO18" s="224">
        <f t="shared" si="464"/>
        <v>0</v>
      </c>
      <c r="SMP18" s="224">
        <f t="shared" si="464"/>
        <v>0</v>
      </c>
      <c r="SMQ18" s="224">
        <f t="shared" si="464"/>
        <v>0</v>
      </c>
      <c r="SMR18" s="224">
        <f t="shared" si="464"/>
        <v>0</v>
      </c>
      <c r="SMS18" s="224">
        <f t="shared" si="464"/>
        <v>0</v>
      </c>
      <c r="SMT18" s="224">
        <f t="shared" si="464"/>
        <v>0</v>
      </c>
      <c r="SMU18" s="224">
        <f t="shared" si="464"/>
        <v>0</v>
      </c>
      <c r="SMV18" s="224">
        <f t="shared" si="464"/>
        <v>0</v>
      </c>
      <c r="SMW18" s="224">
        <f t="shared" si="464"/>
        <v>0</v>
      </c>
      <c r="SMX18" s="224">
        <f t="shared" si="464"/>
        <v>0</v>
      </c>
      <c r="SMY18" s="224">
        <f t="shared" si="464"/>
        <v>0</v>
      </c>
      <c r="SMZ18" s="224">
        <f t="shared" si="464"/>
        <v>0</v>
      </c>
      <c r="SNA18" s="224">
        <f t="shared" si="464"/>
        <v>0</v>
      </c>
      <c r="SNB18" s="224">
        <f t="shared" si="464"/>
        <v>0</v>
      </c>
      <c r="SNC18" s="224">
        <f t="shared" si="464"/>
        <v>0</v>
      </c>
      <c r="SND18" s="224">
        <f t="shared" si="464"/>
        <v>0</v>
      </c>
      <c r="SNE18" s="224">
        <f t="shared" si="464"/>
        <v>0</v>
      </c>
      <c r="SNF18" s="224">
        <f t="shared" si="464"/>
        <v>0</v>
      </c>
      <c r="SNG18" s="224">
        <f t="shared" si="464"/>
        <v>0</v>
      </c>
      <c r="SNH18" s="224">
        <f t="shared" si="464"/>
        <v>0</v>
      </c>
      <c r="SNI18" s="224">
        <f t="shared" si="464"/>
        <v>0</v>
      </c>
      <c r="SNJ18" s="224">
        <f t="shared" si="464"/>
        <v>0</v>
      </c>
      <c r="SNK18" s="224">
        <f t="shared" si="464"/>
        <v>0</v>
      </c>
      <c r="SNL18" s="224">
        <f t="shared" si="464"/>
        <v>0</v>
      </c>
      <c r="SNM18" s="224">
        <f t="shared" si="464"/>
        <v>0</v>
      </c>
      <c r="SNN18" s="224">
        <f t="shared" si="464"/>
        <v>0</v>
      </c>
      <c r="SNO18" s="224">
        <f t="shared" si="464"/>
        <v>0</v>
      </c>
      <c r="SNP18" s="224">
        <f t="shared" si="464"/>
        <v>0</v>
      </c>
      <c r="SNQ18" s="224">
        <f t="shared" si="464"/>
        <v>0</v>
      </c>
      <c r="SNR18" s="224">
        <f t="shared" si="464"/>
        <v>0</v>
      </c>
      <c r="SNS18" s="224">
        <f t="shared" si="464"/>
        <v>0</v>
      </c>
      <c r="SNT18" s="224">
        <f t="shared" si="464"/>
        <v>0</v>
      </c>
      <c r="SNU18" s="224">
        <f t="shared" si="464"/>
        <v>0</v>
      </c>
      <c r="SNV18" s="224">
        <f t="shared" si="464"/>
        <v>0</v>
      </c>
      <c r="SNW18" s="224">
        <f t="shared" si="464"/>
        <v>0</v>
      </c>
      <c r="SNX18" s="224">
        <f t="shared" si="464"/>
        <v>0</v>
      </c>
      <c r="SNY18" s="224">
        <f t="shared" si="464"/>
        <v>0</v>
      </c>
      <c r="SNZ18" s="224">
        <f t="shared" si="464"/>
        <v>0</v>
      </c>
      <c r="SOA18" s="224">
        <f t="shared" si="464"/>
        <v>0</v>
      </c>
      <c r="SOB18" s="224">
        <f t="shared" si="464"/>
        <v>0</v>
      </c>
      <c r="SOC18" s="224">
        <f t="shared" si="464"/>
        <v>0</v>
      </c>
      <c r="SOD18" s="224">
        <f t="shared" si="464"/>
        <v>0</v>
      </c>
      <c r="SOE18" s="224">
        <f t="shared" si="464"/>
        <v>0</v>
      </c>
      <c r="SOF18" s="224">
        <f t="shared" si="464"/>
        <v>0</v>
      </c>
      <c r="SOG18" s="224">
        <f t="shared" si="464"/>
        <v>0</v>
      </c>
      <c r="SOH18" s="224">
        <f t="shared" si="464"/>
        <v>0</v>
      </c>
      <c r="SOI18" s="224">
        <f t="shared" si="464"/>
        <v>0</v>
      </c>
      <c r="SOJ18" s="224">
        <f t="shared" si="464"/>
        <v>0</v>
      </c>
      <c r="SOK18" s="224">
        <f t="shared" ref="SOK18:SQV18" si="465">SUM(SOK19:SOK21)</f>
        <v>0</v>
      </c>
      <c r="SOL18" s="224">
        <f t="shared" si="465"/>
        <v>0</v>
      </c>
      <c r="SOM18" s="224">
        <f t="shared" si="465"/>
        <v>0</v>
      </c>
      <c r="SON18" s="224">
        <f t="shared" si="465"/>
        <v>0</v>
      </c>
      <c r="SOO18" s="224">
        <f t="shared" si="465"/>
        <v>0</v>
      </c>
      <c r="SOP18" s="224">
        <f t="shared" si="465"/>
        <v>0</v>
      </c>
      <c r="SOQ18" s="224">
        <f t="shared" si="465"/>
        <v>0</v>
      </c>
      <c r="SOR18" s="224">
        <f t="shared" si="465"/>
        <v>0</v>
      </c>
      <c r="SOS18" s="224">
        <f t="shared" si="465"/>
        <v>0</v>
      </c>
      <c r="SOT18" s="224">
        <f t="shared" si="465"/>
        <v>0</v>
      </c>
      <c r="SOU18" s="224">
        <f t="shared" si="465"/>
        <v>0</v>
      </c>
      <c r="SOV18" s="224">
        <f t="shared" si="465"/>
        <v>0</v>
      </c>
      <c r="SOW18" s="224">
        <f t="shared" si="465"/>
        <v>0</v>
      </c>
      <c r="SOX18" s="224">
        <f t="shared" si="465"/>
        <v>0</v>
      </c>
      <c r="SOY18" s="224">
        <f t="shared" si="465"/>
        <v>0</v>
      </c>
      <c r="SOZ18" s="224">
        <f t="shared" si="465"/>
        <v>0</v>
      </c>
      <c r="SPA18" s="224">
        <f t="shared" si="465"/>
        <v>0</v>
      </c>
      <c r="SPB18" s="224">
        <f t="shared" si="465"/>
        <v>0</v>
      </c>
      <c r="SPC18" s="224">
        <f t="shared" si="465"/>
        <v>0</v>
      </c>
      <c r="SPD18" s="224">
        <f t="shared" si="465"/>
        <v>0</v>
      </c>
      <c r="SPE18" s="224">
        <f t="shared" si="465"/>
        <v>0</v>
      </c>
      <c r="SPF18" s="224">
        <f t="shared" si="465"/>
        <v>0</v>
      </c>
      <c r="SPG18" s="224">
        <f t="shared" si="465"/>
        <v>0</v>
      </c>
      <c r="SPH18" s="224">
        <f t="shared" si="465"/>
        <v>0</v>
      </c>
      <c r="SPI18" s="224">
        <f t="shared" si="465"/>
        <v>0</v>
      </c>
      <c r="SPJ18" s="224">
        <f t="shared" si="465"/>
        <v>0</v>
      </c>
      <c r="SPK18" s="224">
        <f t="shared" si="465"/>
        <v>0</v>
      </c>
      <c r="SPL18" s="224">
        <f t="shared" si="465"/>
        <v>0</v>
      </c>
      <c r="SPM18" s="224">
        <f t="shared" si="465"/>
        <v>0</v>
      </c>
      <c r="SPN18" s="224">
        <f t="shared" si="465"/>
        <v>0</v>
      </c>
      <c r="SPO18" s="224">
        <f t="shared" si="465"/>
        <v>0</v>
      </c>
      <c r="SPP18" s="224">
        <f t="shared" si="465"/>
        <v>0</v>
      </c>
      <c r="SPQ18" s="224">
        <f t="shared" si="465"/>
        <v>0</v>
      </c>
      <c r="SPR18" s="224">
        <f t="shared" si="465"/>
        <v>0</v>
      </c>
      <c r="SPS18" s="224">
        <f t="shared" si="465"/>
        <v>0</v>
      </c>
      <c r="SPT18" s="224">
        <f t="shared" si="465"/>
        <v>0</v>
      </c>
      <c r="SPU18" s="224">
        <f t="shared" si="465"/>
        <v>0</v>
      </c>
      <c r="SPV18" s="224">
        <f t="shared" si="465"/>
        <v>0</v>
      </c>
      <c r="SPW18" s="224">
        <f t="shared" si="465"/>
        <v>0</v>
      </c>
      <c r="SPX18" s="224">
        <f t="shared" si="465"/>
        <v>0</v>
      </c>
      <c r="SPY18" s="224">
        <f t="shared" si="465"/>
        <v>0</v>
      </c>
      <c r="SPZ18" s="224">
        <f t="shared" si="465"/>
        <v>0</v>
      </c>
      <c r="SQA18" s="224">
        <f t="shared" si="465"/>
        <v>0</v>
      </c>
      <c r="SQB18" s="224">
        <f t="shared" si="465"/>
        <v>0</v>
      </c>
      <c r="SQC18" s="224">
        <f t="shared" si="465"/>
        <v>0</v>
      </c>
      <c r="SQD18" s="224">
        <f t="shared" si="465"/>
        <v>0</v>
      </c>
      <c r="SQE18" s="224">
        <f t="shared" si="465"/>
        <v>0</v>
      </c>
      <c r="SQF18" s="224">
        <f t="shared" si="465"/>
        <v>0</v>
      </c>
      <c r="SQG18" s="224">
        <f t="shared" si="465"/>
        <v>0</v>
      </c>
      <c r="SQH18" s="224">
        <f t="shared" si="465"/>
        <v>0</v>
      </c>
      <c r="SQI18" s="224">
        <f t="shared" si="465"/>
        <v>0</v>
      </c>
      <c r="SQJ18" s="224">
        <f t="shared" si="465"/>
        <v>0</v>
      </c>
      <c r="SQK18" s="224">
        <f t="shared" si="465"/>
        <v>0</v>
      </c>
      <c r="SQL18" s="224">
        <f t="shared" si="465"/>
        <v>0</v>
      </c>
      <c r="SQM18" s="224">
        <f t="shared" si="465"/>
        <v>0</v>
      </c>
      <c r="SQN18" s="224">
        <f t="shared" si="465"/>
        <v>0</v>
      </c>
      <c r="SQO18" s="224">
        <f t="shared" si="465"/>
        <v>0</v>
      </c>
      <c r="SQP18" s="224">
        <f t="shared" si="465"/>
        <v>0</v>
      </c>
      <c r="SQQ18" s="224">
        <f t="shared" si="465"/>
        <v>0</v>
      </c>
      <c r="SQR18" s="224">
        <f t="shared" si="465"/>
        <v>0</v>
      </c>
      <c r="SQS18" s="224">
        <f t="shared" si="465"/>
        <v>0</v>
      </c>
      <c r="SQT18" s="224">
        <f t="shared" si="465"/>
        <v>0</v>
      </c>
      <c r="SQU18" s="224">
        <f t="shared" si="465"/>
        <v>0</v>
      </c>
      <c r="SQV18" s="224">
        <f t="shared" si="465"/>
        <v>0</v>
      </c>
      <c r="SQW18" s="224">
        <f t="shared" ref="SQW18:STH18" si="466">SUM(SQW19:SQW21)</f>
        <v>0</v>
      </c>
      <c r="SQX18" s="224">
        <f t="shared" si="466"/>
        <v>0</v>
      </c>
      <c r="SQY18" s="224">
        <f t="shared" si="466"/>
        <v>0</v>
      </c>
      <c r="SQZ18" s="224">
        <f t="shared" si="466"/>
        <v>0</v>
      </c>
      <c r="SRA18" s="224">
        <f t="shared" si="466"/>
        <v>0</v>
      </c>
      <c r="SRB18" s="224">
        <f t="shared" si="466"/>
        <v>0</v>
      </c>
      <c r="SRC18" s="224">
        <f t="shared" si="466"/>
        <v>0</v>
      </c>
      <c r="SRD18" s="224">
        <f t="shared" si="466"/>
        <v>0</v>
      </c>
      <c r="SRE18" s="224">
        <f t="shared" si="466"/>
        <v>0</v>
      </c>
      <c r="SRF18" s="224">
        <f t="shared" si="466"/>
        <v>0</v>
      </c>
      <c r="SRG18" s="224">
        <f t="shared" si="466"/>
        <v>0</v>
      </c>
      <c r="SRH18" s="224">
        <f t="shared" si="466"/>
        <v>0</v>
      </c>
      <c r="SRI18" s="224">
        <f t="shared" si="466"/>
        <v>0</v>
      </c>
      <c r="SRJ18" s="224">
        <f t="shared" si="466"/>
        <v>0</v>
      </c>
      <c r="SRK18" s="224">
        <f t="shared" si="466"/>
        <v>0</v>
      </c>
      <c r="SRL18" s="224">
        <f t="shared" si="466"/>
        <v>0</v>
      </c>
      <c r="SRM18" s="224">
        <f t="shared" si="466"/>
        <v>0</v>
      </c>
      <c r="SRN18" s="224">
        <f t="shared" si="466"/>
        <v>0</v>
      </c>
      <c r="SRO18" s="224">
        <f t="shared" si="466"/>
        <v>0</v>
      </c>
      <c r="SRP18" s="224">
        <f t="shared" si="466"/>
        <v>0</v>
      </c>
      <c r="SRQ18" s="224">
        <f t="shared" si="466"/>
        <v>0</v>
      </c>
      <c r="SRR18" s="224">
        <f t="shared" si="466"/>
        <v>0</v>
      </c>
      <c r="SRS18" s="224">
        <f t="shared" si="466"/>
        <v>0</v>
      </c>
      <c r="SRT18" s="224">
        <f t="shared" si="466"/>
        <v>0</v>
      </c>
      <c r="SRU18" s="224">
        <f t="shared" si="466"/>
        <v>0</v>
      </c>
      <c r="SRV18" s="224">
        <f t="shared" si="466"/>
        <v>0</v>
      </c>
      <c r="SRW18" s="224">
        <f t="shared" si="466"/>
        <v>0</v>
      </c>
      <c r="SRX18" s="224">
        <f t="shared" si="466"/>
        <v>0</v>
      </c>
      <c r="SRY18" s="224">
        <f t="shared" si="466"/>
        <v>0</v>
      </c>
      <c r="SRZ18" s="224">
        <f t="shared" si="466"/>
        <v>0</v>
      </c>
      <c r="SSA18" s="224">
        <f t="shared" si="466"/>
        <v>0</v>
      </c>
      <c r="SSB18" s="224">
        <f t="shared" si="466"/>
        <v>0</v>
      </c>
      <c r="SSC18" s="224">
        <f t="shared" si="466"/>
        <v>0</v>
      </c>
      <c r="SSD18" s="224">
        <f t="shared" si="466"/>
        <v>0</v>
      </c>
      <c r="SSE18" s="224">
        <f t="shared" si="466"/>
        <v>0</v>
      </c>
      <c r="SSF18" s="224">
        <f t="shared" si="466"/>
        <v>0</v>
      </c>
      <c r="SSG18" s="224">
        <f t="shared" si="466"/>
        <v>0</v>
      </c>
      <c r="SSH18" s="224">
        <f t="shared" si="466"/>
        <v>0</v>
      </c>
      <c r="SSI18" s="224">
        <f t="shared" si="466"/>
        <v>0</v>
      </c>
      <c r="SSJ18" s="224">
        <f t="shared" si="466"/>
        <v>0</v>
      </c>
      <c r="SSK18" s="224">
        <f t="shared" si="466"/>
        <v>0</v>
      </c>
      <c r="SSL18" s="224">
        <f t="shared" si="466"/>
        <v>0</v>
      </c>
      <c r="SSM18" s="224">
        <f t="shared" si="466"/>
        <v>0</v>
      </c>
      <c r="SSN18" s="224">
        <f t="shared" si="466"/>
        <v>0</v>
      </c>
      <c r="SSO18" s="224">
        <f t="shared" si="466"/>
        <v>0</v>
      </c>
      <c r="SSP18" s="224">
        <f t="shared" si="466"/>
        <v>0</v>
      </c>
      <c r="SSQ18" s="224">
        <f t="shared" si="466"/>
        <v>0</v>
      </c>
      <c r="SSR18" s="224">
        <f t="shared" si="466"/>
        <v>0</v>
      </c>
      <c r="SSS18" s="224">
        <f t="shared" si="466"/>
        <v>0</v>
      </c>
      <c r="SST18" s="224">
        <f t="shared" si="466"/>
        <v>0</v>
      </c>
      <c r="SSU18" s="224">
        <f t="shared" si="466"/>
        <v>0</v>
      </c>
      <c r="SSV18" s="224">
        <f t="shared" si="466"/>
        <v>0</v>
      </c>
      <c r="SSW18" s="224">
        <f t="shared" si="466"/>
        <v>0</v>
      </c>
      <c r="SSX18" s="224">
        <f t="shared" si="466"/>
        <v>0</v>
      </c>
      <c r="SSY18" s="224">
        <f t="shared" si="466"/>
        <v>0</v>
      </c>
      <c r="SSZ18" s="224">
        <f t="shared" si="466"/>
        <v>0</v>
      </c>
      <c r="STA18" s="224">
        <f t="shared" si="466"/>
        <v>0</v>
      </c>
      <c r="STB18" s="224">
        <f t="shared" si="466"/>
        <v>0</v>
      </c>
      <c r="STC18" s="224">
        <f t="shared" si="466"/>
        <v>0</v>
      </c>
      <c r="STD18" s="224">
        <f t="shared" si="466"/>
        <v>0</v>
      </c>
      <c r="STE18" s="224">
        <f t="shared" si="466"/>
        <v>0</v>
      </c>
      <c r="STF18" s="224">
        <f t="shared" si="466"/>
        <v>0</v>
      </c>
      <c r="STG18" s="224">
        <f t="shared" si="466"/>
        <v>0</v>
      </c>
      <c r="STH18" s="224">
        <f t="shared" si="466"/>
        <v>0</v>
      </c>
      <c r="STI18" s="224">
        <f t="shared" ref="STI18:SVT18" si="467">SUM(STI19:STI21)</f>
        <v>0</v>
      </c>
      <c r="STJ18" s="224">
        <f t="shared" si="467"/>
        <v>0</v>
      </c>
      <c r="STK18" s="224">
        <f t="shared" si="467"/>
        <v>0</v>
      </c>
      <c r="STL18" s="224">
        <f t="shared" si="467"/>
        <v>0</v>
      </c>
      <c r="STM18" s="224">
        <f t="shared" si="467"/>
        <v>0</v>
      </c>
      <c r="STN18" s="224">
        <f t="shared" si="467"/>
        <v>0</v>
      </c>
      <c r="STO18" s="224">
        <f t="shared" si="467"/>
        <v>0</v>
      </c>
      <c r="STP18" s="224">
        <f t="shared" si="467"/>
        <v>0</v>
      </c>
      <c r="STQ18" s="224">
        <f t="shared" si="467"/>
        <v>0</v>
      </c>
      <c r="STR18" s="224">
        <f t="shared" si="467"/>
        <v>0</v>
      </c>
      <c r="STS18" s="224">
        <f t="shared" si="467"/>
        <v>0</v>
      </c>
      <c r="STT18" s="224">
        <f t="shared" si="467"/>
        <v>0</v>
      </c>
      <c r="STU18" s="224">
        <f t="shared" si="467"/>
        <v>0</v>
      </c>
      <c r="STV18" s="224">
        <f t="shared" si="467"/>
        <v>0</v>
      </c>
      <c r="STW18" s="224">
        <f t="shared" si="467"/>
        <v>0</v>
      </c>
      <c r="STX18" s="224">
        <f t="shared" si="467"/>
        <v>0</v>
      </c>
      <c r="STY18" s="224">
        <f t="shared" si="467"/>
        <v>0</v>
      </c>
      <c r="STZ18" s="224">
        <f t="shared" si="467"/>
        <v>0</v>
      </c>
      <c r="SUA18" s="224">
        <f t="shared" si="467"/>
        <v>0</v>
      </c>
      <c r="SUB18" s="224">
        <f t="shared" si="467"/>
        <v>0</v>
      </c>
      <c r="SUC18" s="224">
        <f t="shared" si="467"/>
        <v>0</v>
      </c>
      <c r="SUD18" s="224">
        <f t="shared" si="467"/>
        <v>0</v>
      </c>
      <c r="SUE18" s="224">
        <f t="shared" si="467"/>
        <v>0</v>
      </c>
      <c r="SUF18" s="224">
        <f t="shared" si="467"/>
        <v>0</v>
      </c>
      <c r="SUG18" s="224">
        <f t="shared" si="467"/>
        <v>0</v>
      </c>
      <c r="SUH18" s="224">
        <f t="shared" si="467"/>
        <v>0</v>
      </c>
      <c r="SUI18" s="224">
        <f t="shared" si="467"/>
        <v>0</v>
      </c>
      <c r="SUJ18" s="224">
        <f t="shared" si="467"/>
        <v>0</v>
      </c>
      <c r="SUK18" s="224">
        <f t="shared" si="467"/>
        <v>0</v>
      </c>
      <c r="SUL18" s="224">
        <f t="shared" si="467"/>
        <v>0</v>
      </c>
      <c r="SUM18" s="224">
        <f t="shared" si="467"/>
        <v>0</v>
      </c>
      <c r="SUN18" s="224">
        <f t="shared" si="467"/>
        <v>0</v>
      </c>
      <c r="SUO18" s="224">
        <f t="shared" si="467"/>
        <v>0</v>
      </c>
      <c r="SUP18" s="224">
        <f t="shared" si="467"/>
        <v>0</v>
      </c>
      <c r="SUQ18" s="224">
        <f t="shared" si="467"/>
        <v>0</v>
      </c>
      <c r="SUR18" s="224">
        <f t="shared" si="467"/>
        <v>0</v>
      </c>
      <c r="SUS18" s="224">
        <f t="shared" si="467"/>
        <v>0</v>
      </c>
      <c r="SUT18" s="224">
        <f t="shared" si="467"/>
        <v>0</v>
      </c>
      <c r="SUU18" s="224">
        <f t="shared" si="467"/>
        <v>0</v>
      </c>
      <c r="SUV18" s="224">
        <f t="shared" si="467"/>
        <v>0</v>
      </c>
      <c r="SUW18" s="224">
        <f t="shared" si="467"/>
        <v>0</v>
      </c>
      <c r="SUX18" s="224">
        <f t="shared" si="467"/>
        <v>0</v>
      </c>
      <c r="SUY18" s="224">
        <f t="shared" si="467"/>
        <v>0</v>
      </c>
      <c r="SUZ18" s="224">
        <f t="shared" si="467"/>
        <v>0</v>
      </c>
      <c r="SVA18" s="224">
        <f t="shared" si="467"/>
        <v>0</v>
      </c>
      <c r="SVB18" s="224">
        <f t="shared" si="467"/>
        <v>0</v>
      </c>
      <c r="SVC18" s="224">
        <f t="shared" si="467"/>
        <v>0</v>
      </c>
      <c r="SVD18" s="224">
        <f t="shared" si="467"/>
        <v>0</v>
      </c>
      <c r="SVE18" s="224">
        <f t="shared" si="467"/>
        <v>0</v>
      </c>
      <c r="SVF18" s="224">
        <f t="shared" si="467"/>
        <v>0</v>
      </c>
      <c r="SVG18" s="224">
        <f t="shared" si="467"/>
        <v>0</v>
      </c>
      <c r="SVH18" s="224">
        <f t="shared" si="467"/>
        <v>0</v>
      </c>
      <c r="SVI18" s="224">
        <f t="shared" si="467"/>
        <v>0</v>
      </c>
      <c r="SVJ18" s="224">
        <f t="shared" si="467"/>
        <v>0</v>
      </c>
      <c r="SVK18" s="224">
        <f t="shared" si="467"/>
        <v>0</v>
      </c>
      <c r="SVL18" s="224">
        <f t="shared" si="467"/>
        <v>0</v>
      </c>
      <c r="SVM18" s="224">
        <f t="shared" si="467"/>
        <v>0</v>
      </c>
      <c r="SVN18" s="224">
        <f t="shared" si="467"/>
        <v>0</v>
      </c>
      <c r="SVO18" s="224">
        <f t="shared" si="467"/>
        <v>0</v>
      </c>
      <c r="SVP18" s="224">
        <f t="shared" si="467"/>
        <v>0</v>
      </c>
      <c r="SVQ18" s="224">
        <f t="shared" si="467"/>
        <v>0</v>
      </c>
      <c r="SVR18" s="224">
        <f t="shared" si="467"/>
        <v>0</v>
      </c>
      <c r="SVS18" s="224">
        <f t="shared" si="467"/>
        <v>0</v>
      </c>
      <c r="SVT18" s="224">
        <f t="shared" si="467"/>
        <v>0</v>
      </c>
      <c r="SVU18" s="224">
        <f t="shared" ref="SVU18:SYF18" si="468">SUM(SVU19:SVU21)</f>
        <v>0</v>
      </c>
      <c r="SVV18" s="224">
        <f t="shared" si="468"/>
        <v>0</v>
      </c>
      <c r="SVW18" s="224">
        <f t="shared" si="468"/>
        <v>0</v>
      </c>
      <c r="SVX18" s="224">
        <f t="shared" si="468"/>
        <v>0</v>
      </c>
      <c r="SVY18" s="224">
        <f t="shared" si="468"/>
        <v>0</v>
      </c>
      <c r="SVZ18" s="224">
        <f t="shared" si="468"/>
        <v>0</v>
      </c>
      <c r="SWA18" s="224">
        <f t="shared" si="468"/>
        <v>0</v>
      </c>
      <c r="SWB18" s="224">
        <f t="shared" si="468"/>
        <v>0</v>
      </c>
      <c r="SWC18" s="224">
        <f t="shared" si="468"/>
        <v>0</v>
      </c>
      <c r="SWD18" s="224">
        <f t="shared" si="468"/>
        <v>0</v>
      </c>
      <c r="SWE18" s="224">
        <f t="shared" si="468"/>
        <v>0</v>
      </c>
      <c r="SWF18" s="224">
        <f t="shared" si="468"/>
        <v>0</v>
      </c>
      <c r="SWG18" s="224">
        <f t="shared" si="468"/>
        <v>0</v>
      </c>
      <c r="SWH18" s="224">
        <f t="shared" si="468"/>
        <v>0</v>
      </c>
      <c r="SWI18" s="224">
        <f t="shared" si="468"/>
        <v>0</v>
      </c>
      <c r="SWJ18" s="224">
        <f t="shared" si="468"/>
        <v>0</v>
      </c>
      <c r="SWK18" s="224">
        <f t="shared" si="468"/>
        <v>0</v>
      </c>
      <c r="SWL18" s="224">
        <f t="shared" si="468"/>
        <v>0</v>
      </c>
      <c r="SWM18" s="224">
        <f t="shared" si="468"/>
        <v>0</v>
      </c>
      <c r="SWN18" s="224">
        <f t="shared" si="468"/>
        <v>0</v>
      </c>
      <c r="SWO18" s="224">
        <f t="shared" si="468"/>
        <v>0</v>
      </c>
      <c r="SWP18" s="224">
        <f t="shared" si="468"/>
        <v>0</v>
      </c>
      <c r="SWQ18" s="224">
        <f t="shared" si="468"/>
        <v>0</v>
      </c>
      <c r="SWR18" s="224">
        <f t="shared" si="468"/>
        <v>0</v>
      </c>
      <c r="SWS18" s="224">
        <f t="shared" si="468"/>
        <v>0</v>
      </c>
      <c r="SWT18" s="224">
        <f t="shared" si="468"/>
        <v>0</v>
      </c>
      <c r="SWU18" s="224">
        <f t="shared" si="468"/>
        <v>0</v>
      </c>
      <c r="SWV18" s="224">
        <f t="shared" si="468"/>
        <v>0</v>
      </c>
      <c r="SWW18" s="224">
        <f t="shared" si="468"/>
        <v>0</v>
      </c>
      <c r="SWX18" s="224">
        <f t="shared" si="468"/>
        <v>0</v>
      </c>
      <c r="SWY18" s="224">
        <f t="shared" si="468"/>
        <v>0</v>
      </c>
      <c r="SWZ18" s="224">
        <f t="shared" si="468"/>
        <v>0</v>
      </c>
      <c r="SXA18" s="224">
        <f t="shared" si="468"/>
        <v>0</v>
      </c>
      <c r="SXB18" s="224">
        <f t="shared" si="468"/>
        <v>0</v>
      </c>
      <c r="SXC18" s="224">
        <f t="shared" si="468"/>
        <v>0</v>
      </c>
      <c r="SXD18" s="224">
        <f t="shared" si="468"/>
        <v>0</v>
      </c>
      <c r="SXE18" s="224">
        <f t="shared" si="468"/>
        <v>0</v>
      </c>
      <c r="SXF18" s="224">
        <f t="shared" si="468"/>
        <v>0</v>
      </c>
      <c r="SXG18" s="224">
        <f t="shared" si="468"/>
        <v>0</v>
      </c>
      <c r="SXH18" s="224">
        <f t="shared" si="468"/>
        <v>0</v>
      </c>
      <c r="SXI18" s="224">
        <f t="shared" si="468"/>
        <v>0</v>
      </c>
      <c r="SXJ18" s="224">
        <f t="shared" si="468"/>
        <v>0</v>
      </c>
      <c r="SXK18" s="224">
        <f t="shared" si="468"/>
        <v>0</v>
      </c>
      <c r="SXL18" s="224">
        <f t="shared" si="468"/>
        <v>0</v>
      </c>
      <c r="SXM18" s="224">
        <f t="shared" si="468"/>
        <v>0</v>
      </c>
      <c r="SXN18" s="224">
        <f t="shared" si="468"/>
        <v>0</v>
      </c>
      <c r="SXO18" s="224">
        <f t="shared" si="468"/>
        <v>0</v>
      </c>
      <c r="SXP18" s="224">
        <f t="shared" si="468"/>
        <v>0</v>
      </c>
      <c r="SXQ18" s="224">
        <f t="shared" si="468"/>
        <v>0</v>
      </c>
      <c r="SXR18" s="224">
        <f t="shared" si="468"/>
        <v>0</v>
      </c>
      <c r="SXS18" s="224">
        <f t="shared" si="468"/>
        <v>0</v>
      </c>
      <c r="SXT18" s="224">
        <f t="shared" si="468"/>
        <v>0</v>
      </c>
      <c r="SXU18" s="224">
        <f t="shared" si="468"/>
        <v>0</v>
      </c>
      <c r="SXV18" s="224">
        <f t="shared" si="468"/>
        <v>0</v>
      </c>
      <c r="SXW18" s="224">
        <f t="shared" si="468"/>
        <v>0</v>
      </c>
      <c r="SXX18" s="224">
        <f t="shared" si="468"/>
        <v>0</v>
      </c>
      <c r="SXY18" s="224">
        <f t="shared" si="468"/>
        <v>0</v>
      </c>
      <c r="SXZ18" s="224">
        <f t="shared" si="468"/>
        <v>0</v>
      </c>
      <c r="SYA18" s="224">
        <f t="shared" si="468"/>
        <v>0</v>
      </c>
      <c r="SYB18" s="224">
        <f t="shared" si="468"/>
        <v>0</v>
      </c>
      <c r="SYC18" s="224">
        <f t="shared" si="468"/>
        <v>0</v>
      </c>
      <c r="SYD18" s="224">
        <f t="shared" si="468"/>
        <v>0</v>
      </c>
      <c r="SYE18" s="224">
        <f t="shared" si="468"/>
        <v>0</v>
      </c>
      <c r="SYF18" s="224">
        <f t="shared" si="468"/>
        <v>0</v>
      </c>
      <c r="SYG18" s="224">
        <f t="shared" ref="SYG18:TAR18" si="469">SUM(SYG19:SYG21)</f>
        <v>0</v>
      </c>
      <c r="SYH18" s="224">
        <f t="shared" si="469"/>
        <v>0</v>
      </c>
      <c r="SYI18" s="224">
        <f t="shared" si="469"/>
        <v>0</v>
      </c>
      <c r="SYJ18" s="224">
        <f t="shared" si="469"/>
        <v>0</v>
      </c>
      <c r="SYK18" s="224">
        <f t="shared" si="469"/>
        <v>0</v>
      </c>
      <c r="SYL18" s="224">
        <f t="shared" si="469"/>
        <v>0</v>
      </c>
      <c r="SYM18" s="224">
        <f t="shared" si="469"/>
        <v>0</v>
      </c>
      <c r="SYN18" s="224">
        <f t="shared" si="469"/>
        <v>0</v>
      </c>
      <c r="SYO18" s="224">
        <f t="shared" si="469"/>
        <v>0</v>
      </c>
      <c r="SYP18" s="224">
        <f t="shared" si="469"/>
        <v>0</v>
      </c>
      <c r="SYQ18" s="224">
        <f t="shared" si="469"/>
        <v>0</v>
      </c>
      <c r="SYR18" s="224">
        <f t="shared" si="469"/>
        <v>0</v>
      </c>
      <c r="SYS18" s="224">
        <f t="shared" si="469"/>
        <v>0</v>
      </c>
      <c r="SYT18" s="224">
        <f t="shared" si="469"/>
        <v>0</v>
      </c>
      <c r="SYU18" s="224">
        <f t="shared" si="469"/>
        <v>0</v>
      </c>
      <c r="SYV18" s="224">
        <f t="shared" si="469"/>
        <v>0</v>
      </c>
      <c r="SYW18" s="224">
        <f t="shared" si="469"/>
        <v>0</v>
      </c>
      <c r="SYX18" s="224">
        <f t="shared" si="469"/>
        <v>0</v>
      </c>
      <c r="SYY18" s="224">
        <f t="shared" si="469"/>
        <v>0</v>
      </c>
      <c r="SYZ18" s="224">
        <f t="shared" si="469"/>
        <v>0</v>
      </c>
      <c r="SZA18" s="224">
        <f t="shared" si="469"/>
        <v>0</v>
      </c>
      <c r="SZB18" s="224">
        <f t="shared" si="469"/>
        <v>0</v>
      </c>
      <c r="SZC18" s="224">
        <f t="shared" si="469"/>
        <v>0</v>
      </c>
      <c r="SZD18" s="224">
        <f t="shared" si="469"/>
        <v>0</v>
      </c>
      <c r="SZE18" s="224">
        <f t="shared" si="469"/>
        <v>0</v>
      </c>
      <c r="SZF18" s="224">
        <f t="shared" si="469"/>
        <v>0</v>
      </c>
      <c r="SZG18" s="224">
        <f t="shared" si="469"/>
        <v>0</v>
      </c>
      <c r="SZH18" s="224">
        <f t="shared" si="469"/>
        <v>0</v>
      </c>
      <c r="SZI18" s="224">
        <f t="shared" si="469"/>
        <v>0</v>
      </c>
      <c r="SZJ18" s="224">
        <f t="shared" si="469"/>
        <v>0</v>
      </c>
      <c r="SZK18" s="224">
        <f t="shared" si="469"/>
        <v>0</v>
      </c>
      <c r="SZL18" s="224">
        <f t="shared" si="469"/>
        <v>0</v>
      </c>
      <c r="SZM18" s="224">
        <f t="shared" si="469"/>
        <v>0</v>
      </c>
      <c r="SZN18" s="224">
        <f t="shared" si="469"/>
        <v>0</v>
      </c>
      <c r="SZO18" s="224">
        <f t="shared" si="469"/>
        <v>0</v>
      </c>
      <c r="SZP18" s="224">
        <f t="shared" si="469"/>
        <v>0</v>
      </c>
      <c r="SZQ18" s="224">
        <f t="shared" si="469"/>
        <v>0</v>
      </c>
      <c r="SZR18" s="224">
        <f t="shared" si="469"/>
        <v>0</v>
      </c>
      <c r="SZS18" s="224">
        <f t="shared" si="469"/>
        <v>0</v>
      </c>
      <c r="SZT18" s="224">
        <f t="shared" si="469"/>
        <v>0</v>
      </c>
      <c r="SZU18" s="224">
        <f t="shared" si="469"/>
        <v>0</v>
      </c>
      <c r="SZV18" s="224">
        <f t="shared" si="469"/>
        <v>0</v>
      </c>
      <c r="SZW18" s="224">
        <f t="shared" si="469"/>
        <v>0</v>
      </c>
      <c r="SZX18" s="224">
        <f t="shared" si="469"/>
        <v>0</v>
      </c>
      <c r="SZY18" s="224">
        <f t="shared" si="469"/>
        <v>0</v>
      </c>
      <c r="SZZ18" s="224">
        <f t="shared" si="469"/>
        <v>0</v>
      </c>
      <c r="TAA18" s="224">
        <f t="shared" si="469"/>
        <v>0</v>
      </c>
      <c r="TAB18" s="224">
        <f t="shared" si="469"/>
        <v>0</v>
      </c>
      <c r="TAC18" s="224">
        <f t="shared" si="469"/>
        <v>0</v>
      </c>
      <c r="TAD18" s="224">
        <f t="shared" si="469"/>
        <v>0</v>
      </c>
      <c r="TAE18" s="224">
        <f t="shared" si="469"/>
        <v>0</v>
      </c>
      <c r="TAF18" s="224">
        <f t="shared" si="469"/>
        <v>0</v>
      </c>
      <c r="TAG18" s="224">
        <f t="shared" si="469"/>
        <v>0</v>
      </c>
      <c r="TAH18" s="224">
        <f t="shared" si="469"/>
        <v>0</v>
      </c>
      <c r="TAI18" s="224">
        <f t="shared" si="469"/>
        <v>0</v>
      </c>
      <c r="TAJ18" s="224">
        <f t="shared" si="469"/>
        <v>0</v>
      </c>
      <c r="TAK18" s="224">
        <f t="shared" si="469"/>
        <v>0</v>
      </c>
      <c r="TAL18" s="224">
        <f t="shared" si="469"/>
        <v>0</v>
      </c>
      <c r="TAM18" s="224">
        <f t="shared" si="469"/>
        <v>0</v>
      </c>
      <c r="TAN18" s="224">
        <f t="shared" si="469"/>
        <v>0</v>
      </c>
      <c r="TAO18" s="224">
        <f t="shared" si="469"/>
        <v>0</v>
      </c>
      <c r="TAP18" s="224">
        <f t="shared" si="469"/>
        <v>0</v>
      </c>
      <c r="TAQ18" s="224">
        <f t="shared" si="469"/>
        <v>0</v>
      </c>
      <c r="TAR18" s="224">
        <f t="shared" si="469"/>
        <v>0</v>
      </c>
      <c r="TAS18" s="224">
        <f t="shared" ref="TAS18:TDD18" si="470">SUM(TAS19:TAS21)</f>
        <v>0</v>
      </c>
      <c r="TAT18" s="224">
        <f t="shared" si="470"/>
        <v>0</v>
      </c>
      <c r="TAU18" s="224">
        <f t="shared" si="470"/>
        <v>0</v>
      </c>
      <c r="TAV18" s="224">
        <f t="shared" si="470"/>
        <v>0</v>
      </c>
      <c r="TAW18" s="224">
        <f t="shared" si="470"/>
        <v>0</v>
      </c>
      <c r="TAX18" s="224">
        <f t="shared" si="470"/>
        <v>0</v>
      </c>
      <c r="TAY18" s="224">
        <f t="shared" si="470"/>
        <v>0</v>
      </c>
      <c r="TAZ18" s="224">
        <f t="shared" si="470"/>
        <v>0</v>
      </c>
      <c r="TBA18" s="224">
        <f t="shared" si="470"/>
        <v>0</v>
      </c>
      <c r="TBB18" s="224">
        <f t="shared" si="470"/>
        <v>0</v>
      </c>
      <c r="TBC18" s="224">
        <f t="shared" si="470"/>
        <v>0</v>
      </c>
      <c r="TBD18" s="224">
        <f t="shared" si="470"/>
        <v>0</v>
      </c>
      <c r="TBE18" s="224">
        <f t="shared" si="470"/>
        <v>0</v>
      </c>
      <c r="TBF18" s="224">
        <f t="shared" si="470"/>
        <v>0</v>
      </c>
      <c r="TBG18" s="224">
        <f t="shared" si="470"/>
        <v>0</v>
      </c>
      <c r="TBH18" s="224">
        <f t="shared" si="470"/>
        <v>0</v>
      </c>
      <c r="TBI18" s="224">
        <f t="shared" si="470"/>
        <v>0</v>
      </c>
      <c r="TBJ18" s="224">
        <f t="shared" si="470"/>
        <v>0</v>
      </c>
      <c r="TBK18" s="224">
        <f t="shared" si="470"/>
        <v>0</v>
      </c>
      <c r="TBL18" s="224">
        <f t="shared" si="470"/>
        <v>0</v>
      </c>
      <c r="TBM18" s="224">
        <f t="shared" si="470"/>
        <v>0</v>
      </c>
      <c r="TBN18" s="224">
        <f t="shared" si="470"/>
        <v>0</v>
      </c>
      <c r="TBO18" s="224">
        <f t="shared" si="470"/>
        <v>0</v>
      </c>
      <c r="TBP18" s="224">
        <f t="shared" si="470"/>
        <v>0</v>
      </c>
      <c r="TBQ18" s="224">
        <f t="shared" si="470"/>
        <v>0</v>
      </c>
      <c r="TBR18" s="224">
        <f t="shared" si="470"/>
        <v>0</v>
      </c>
      <c r="TBS18" s="224">
        <f t="shared" si="470"/>
        <v>0</v>
      </c>
      <c r="TBT18" s="224">
        <f t="shared" si="470"/>
        <v>0</v>
      </c>
      <c r="TBU18" s="224">
        <f t="shared" si="470"/>
        <v>0</v>
      </c>
      <c r="TBV18" s="224">
        <f t="shared" si="470"/>
        <v>0</v>
      </c>
      <c r="TBW18" s="224">
        <f t="shared" si="470"/>
        <v>0</v>
      </c>
      <c r="TBX18" s="224">
        <f t="shared" si="470"/>
        <v>0</v>
      </c>
      <c r="TBY18" s="224">
        <f t="shared" si="470"/>
        <v>0</v>
      </c>
      <c r="TBZ18" s="224">
        <f t="shared" si="470"/>
        <v>0</v>
      </c>
      <c r="TCA18" s="224">
        <f t="shared" si="470"/>
        <v>0</v>
      </c>
      <c r="TCB18" s="224">
        <f t="shared" si="470"/>
        <v>0</v>
      </c>
      <c r="TCC18" s="224">
        <f t="shared" si="470"/>
        <v>0</v>
      </c>
      <c r="TCD18" s="224">
        <f t="shared" si="470"/>
        <v>0</v>
      </c>
      <c r="TCE18" s="224">
        <f t="shared" si="470"/>
        <v>0</v>
      </c>
      <c r="TCF18" s="224">
        <f t="shared" si="470"/>
        <v>0</v>
      </c>
      <c r="TCG18" s="224">
        <f t="shared" si="470"/>
        <v>0</v>
      </c>
      <c r="TCH18" s="224">
        <f t="shared" si="470"/>
        <v>0</v>
      </c>
      <c r="TCI18" s="224">
        <f t="shared" si="470"/>
        <v>0</v>
      </c>
      <c r="TCJ18" s="224">
        <f t="shared" si="470"/>
        <v>0</v>
      </c>
      <c r="TCK18" s="224">
        <f t="shared" si="470"/>
        <v>0</v>
      </c>
      <c r="TCL18" s="224">
        <f t="shared" si="470"/>
        <v>0</v>
      </c>
      <c r="TCM18" s="224">
        <f t="shared" si="470"/>
        <v>0</v>
      </c>
      <c r="TCN18" s="224">
        <f t="shared" si="470"/>
        <v>0</v>
      </c>
      <c r="TCO18" s="224">
        <f t="shared" si="470"/>
        <v>0</v>
      </c>
      <c r="TCP18" s="224">
        <f t="shared" si="470"/>
        <v>0</v>
      </c>
      <c r="TCQ18" s="224">
        <f t="shared" si="470"/>
        <v>0</v>
      </c>
      <c r="TCR18" s="224">
        <f t="shared" si="470"/>
        <v>0</v>
      </c>
      <c r="TCS18" s="224">
        <f t="shared" si="470"/>
        <v>0</v>
      </c>
      <c r="TCT18" s="224">
        <f t="shared" si="470"/>
        <v>0</v>
      </c>
      <c r="TCU18" s="224">
        <f t="shared" si="470"/>
        <v>0</v>
      </c>
      <c r="TCV18" s="224">
        <f t="shared" si="470"/>
        <v>0</v>
      </c>
      <c r="TCW18" s="224">
        <f t="shared" si="470"/>
        <v>0</v>
      </c>
      <c r="TCX18" s="224">
        <f t="shared" si="470"/>
        <v>0</v>
      </c>
      <c r="TCY18" s="224">
        <f t="shared" si="470"/>
        <v>0</v>
      </c>
      <c r="TCZ18" s="224">
        <f t="shared" si="470"/>
        <v>0</v>
      </c>
      <c r="TDA18" s="224">
        <f t="shared" si="470"/>
        <v>0</v>
      </c>
      <c r="TDB18" s="224">
        <f t="shared" si="470"/>
        <v>0</v>
      </c>
      <c r="TDC18" s="224">
        <f t="shared" si="470"/>
        <v>0</v>
      </c>
      <c r="TDD18" s="224">
        <f t="shared" si="470"/>
        <v>0</v>
      </c>
      <c r="TDE18" s="224">
        <f t="shared" ref="TDE18:TFP18" si="471">SUM(TDE19:TDE21)</f>
        <v>0</v>
      </c>
      <c r="TDF18" s="224">
        <f t="shared" si="471"/>
        <v>0</v>
      </c>
      <c r="TDG18" s="224">
        <f t="shared" si="471"/>
        <v>0</v>
      </c>
      <c r="TDH18" s="224">
        <f t="shared" si="471"/>
        <v>0</v>
      </c>
      <c r="TDI18" s="224">
        <f t="shared" si="471"/>
        <v>0</v>
      </c>
      <c r="TDJ18" s="224">
        <f t="shared" si="471"/>
        <v>0</v>
      </c>
      <c r="TDK18" s="224">
        <f t="shared" si="471"/>
        <v>0</v>
      </c>
      <c r="TDL18" s="224">
        <f t="shared" si="471"/>
        <v>0</v>
      </c>
      <c r="TDM18" s="224">
        <f t="shared" si="471"/>
        <v>0</v>
      </c>
      <c r="TDN18" s="224">
        <f t="shared" si="471"/>
        <v>0</v>
      </c>
      <c r="TDO18" s="224">
        <f t="shared" si="471"/>
        <v>0</v>
      </c>
      <c r="TDP18" s="224">
        <f t="shared" si="471"/>
        <v>0</v>
      </c>
      <c r="TDQ18" s="224">
        <f t="shared" si="471"/>
        <v>0</v>
      </c>
      <c r="TDR18" s="224">
        <f t="shared" si="471"/>
        <v>0</v>
      </c>
      <c r="TDS18" s="224">
        <f t="shared" si="471"/>
        <v>0</v>
      </c>
      <c r="TDT18" s="224">
        <f t="shared" si="471"/>
        <v>0</v>
      </c>
      <c r="TDU18" s="224">
        <f t="shared" si="471"/>
        <v>0</v>
      </c>
      <c r="TDV18" s="224">
        <f t="shared" si="471"/>
        <v>0</v>
      </c>
      <c r="TDW18" s="224">
        <f t="shared" si="471"/>
        <v>0</v>
      </c>
      <c r="TDX18" s="224">
        <f t="shared" si="471"/>
        <v>0</v>
      </c>
      <c r="TDY18" s="224">
        <f t="shared" si="471"/>
        <v>0</v>
      </c>
      <c r="TDZ18" s="224">
        <f t="shared" si="471"/>
        <v>0</v>
      </c>
      <c r="TEA18" s="224">
        <f t="shared" si="471"/>
        <v>0</v>
      </c>
      <c r="TEB18" s="224">
        <f t="shared" si="471"/>
        <v>0</v>
      </c>
      <c r="TEC18" s="224">
        <f t="shared" si="471"/>
        <v>0</v>
      </c>
      <c r="TED18" s="224">
        <f t="shared" si="471"/>
        <v>0</v>
      </c>
      <c r="TEE18" s="224">
        <f t="shared" si="471"/>
        <v>0</v>
      </c>
      <c r="TEF18" s="224">
        <f t="shared" si="471"/>
        <v>0</v>
      </c>
      <c r="TEG18" s="224">
        <f t="shared" si="471"/>
        <v>0</v>
      </c>
      <c r="TEH18" s="224">
        <f t="shared" si="471"/>
        <v>0</v>
      </c>
      <c r="TEI18" s="224">
        <f t="shared" si="471"/>
        <v>0</v>
      </c>
      <c r="TEJ18" s="224">
        <f t="shared" si="471"/>
        <v>0</v>
      </c>
      <c r="TEK18" s="224">
        <f t="shared" si="471"/>
        <v>0</v>
      </c>
      <c r="TEL18" s="224">
        <f t="shared" si="471"/>
        <v>0</v>
      </c>
      <c r="TEM18" s="224">
        <f t="shared" si="471"/>
        <v>0</v>
      </c>
      <c r="TEN18" s="224">
        <f t="shared" si="471"/>
        <v>0</v>
      </c>
      <c r="TEO18" s="224">
        <f t="shared" si="471"/>
        <v>0</v>
      </c>
      <c r="TEP18" s="224">
        <f t="shared" si="471"/>
        <v>0</v>
      </c>
      <c r="TEQ18" s="224">
        <f t="shared" si="471"/>
        <v>0</v>
      </c>
      <c r="TER18" s="224">
        <f t="shared" si="471"/>
        <v>0</v>
      </c>
      <c r="TES18" s="224">
        <f t="shared" si="471"/>
        <v>0</v>
      </c>
      <c r="TET18" s="224">
        <f t="shared" si="471"/>
        <v>0</v>
      </c>
      <c r="TEU18" s="224">
        <f t="shared" si="471"/>
        <v>0</v>
      </c>
      <c r="TEV18" s="224">
        <f t="shared" si="471"/>
        <v>0</v>
      </c>
      <c r="TEW18" s="224">
        <f t="shared" si="471"/>
        <v>0</v>
      </c>
      <c r="TEX18" s="224">
        <f t="shared" si="471"/>
        <v>0</v>
      </c>
      <c r="TEY18" s="224">
        <f t="shared" si="471"/>
        <v>0</v>
      </c>
      <c r="TEZ18" s="224">
        <f t="shared" si="471"/>
        <v>0</v>
      </c>
      <c r="TFA18" s="224">
        <f t="shared" si="471"/>
        <v>0</v>
      </c>
      <c r="TFB18" s="224">
        <f t="shared" si="471"/>
        <v>0</v>
      </c>
      <c r="TFC18" s="224">
        <f t="shared" si="471"/>
        <v>0</v>
      </c>
      <c r="TFD18" s="224">
        <f t="shared" si="471"/>
        <v>0</v>
      </c>
      <c r="TFE18" s="224">
        <f t="shared" si="471"/>
        <v>0</v>
      </c>
      <c r="TFF18" s="224">
        <f t="shared" si="471"/>
        <v>0</v>
      </c>
      <c r="TFG18" s="224">
        <f t="shared" si="471"/>
        <v>0</v>
      </c>
      <c r="TFH18" s="224">
        <f t="shared" si="471"/>
        <v>0</v>
      </c>
      <c r="TFI18" s="224">
        <f t="shared" si="471"/>
        <v>0</v>
      </c>
      <c r="TFJ18" s="224">
        <f t="shared" si="471"/>
        <v>0</v>
      </c>
      <c r="TFK18" s="224">
        <f t="shared" si="471"/>
        <v>0</v>
      </c>
      <c r="TFL18" s="224">
        <f t="shared" si="471"/>
        <v>0</v>
      </c>
      <c r="TFM18" s="224">
        <f t="shared" si="471"/>
        <v>0</v>
      </c>
      <c r="TFN18" s="224">
        <f t="shared" si="471"/>
        <v>0</v>
      </c>
      <c r="TFO18" s="224">
        <f t="shared" si="471"/>
        <v>0</v>
      </c>
      <c r="TFP18" s="224">
        <f t="shared" si="471"/>
        <v>0</v>
      </c>
      <c r="TFQ18" s="224">
        <f t="shared" ref="TFQ18:TIB18" si="472">SUM(TFQ19:TFQ21)</f>
        <v>0</v>
      </c>
      <c r="TFR18" s="224">
        <f t="shared" si="472"/>
        <v>0</v>
      </c>
      <c r="TFS18" s="224">
        <f t="shared" si="472"/>
        <v>0</v>
      </c>
      <c r="TFT18" s="224">
        <f t="shared" si="472"/>
        <v>0</v>
      </c>
      <c r="TFU18" s="224">
        <f t="shared" si="472"/>
        <v>0</v>
      </c>
      <c r="TFV18" s="224">
        <f t="shared" si="472"/>
        <v>0</v>
      </c>
      <c r="TFW18" s="224">
        <f t="shared" si="472"/>
        <v>0</v>
      </c>
      <c r="TFX18" s="224">
        <f t="shared" si="472"/>
        <v>0</v>
      </c>
      <c r="TFY18" s="224">
        <f t="shared" si="472"/>
        <v>0</v>
      </c>
      <c r="TFZ18" s="224">
        <f t="shared" si="472"/>
        <v>0</v>
      </c>
      <c r="TGA18" s="224">
        <f t="shared" si="472"/>
        <v>0</v>
      </c>
      <c r="TGB18" s="224">
        <f t="shared" si="472"/>
        <v>0</v>
      </c>
      <c r="TGC18" s="224">
        <f t="shared" si="472"/>
        <v>0</v>
      </c>
      <c r="TGD18" s="224">
        <f t="shared" si="472"/>
        <v>0</v>
      </c>
      <c r="TGE18" s="224">
        <f t="shared" si="472"/>
        <v>0</v>
      </c>
      <c r="TGF18" s="224">
        <f t="shared" si="472"/>
        <v>0</v>
      </c>
      <c r="TGG18" s="224">
        <f t="shared" si="472"/>
        <v>0</v>
      </c>
      <c r="TGH18" s="224">
        <f t="shared" si="472"/>
        <v>0</v>
      </c>
      <c r="TGI18" s="224">
        <f t="shared" si="472"/>
        <v>0</v>
      </c>
      <c r="TGJ18" s="224">
        <f t="shared" si="472"/>
        <v>0</v>
      </c>
      <c r="TGK18" s="224">
        <f t="shared" si="472"/>
        <v>0</v>
      </c>
      <c r="TGL18" s="224">
        <f t="shared" si="472"/>
        <v>0</v>
      </c>
      <c r="TGM18" s="224">
        <f t="shared" si="472"/>
        <v>0</v>
      </c>
      <c r="TGN18" s="224">
        <f t="shared" si="472"/>
        <v>0</v>
      </c>
      <c r="TGO18" s="224">
        <f t="shared" si="472"/>
        <v>0</v>
      </c>
      <c r="TGP18" s="224">
        <f t="shared" si="472"/>
        <v>0</v>
      </c>
      <c r="TGQ18" s="224">
        <f t="shared" si="472"/>
        <v>0</v>
      </c>
      <c r="TGR18" s="224">
        <f t="shared" si="472"/>
        <v>0</v>
      </c>
      <c r="TGS18" s="224">
        <f t="shared" si="472"/>
        <v>0</v>
      </c>
      <c r="TGT18" s="224">
        <f t="shared" si="472"/>
        <v>0</v>
      </c>
      <c r="TGU18" s="224">
        <f t="shared" si="472"/>
        <v>0</v>
      </c>
      <c r="TGV18" s="224">
        <f t="shared" si="472"/>
        <v>0</v>
      </c>
      <c r="TGW18" s="224">
        <f t="shared" si="472"/>
        <v>0</v>
      </c>
      <c r="TGX18" s="224">
        <f t="shared" si="472"/>
        <v>0</v>
      </c>
      <c r="TGY18" s="224">
        <f t="shared" si="472"/>
        <v>0</v>
      </c>
      <c r="TGZ18" s="224">
        <f t="shared" si="472"/>
        <v>0</v>
      </c>
      <c r="THA18" s="224">
        <f t="shared" si="472"/>
        <v>0</v>
      </c>
      <c r="THB18" s="224">
        <f t="shared" si="472"/>
        <v>0</v>
      </c>
      <c r="THC18" s="224">
        <f t="shared" si="472"/>
        <v>0</v>
      </c>
      <c r="THD18" s="224">
        <f t="shared" si="472"/>
        <v>0</v>
      </c>
      <c r="THE18" s="224">
        <f t="shared" si="472"/>
        <v>0</v>
      </c>
      <c r="THF18" s="224">
        <f t="shared" si="472"/>
        <v>0</v>
      </c>
      <c r="THG18" s="224">
        <f t="shared" si="472"/>
        <v>0</v>
      </c>
      <c r="THH18" s="224">
        <f t="shared" si="472"/>
        <v>0</v>
      </c>
      <c r="THI18" s="224">
        <f t="shared" si="472"/>
        <v>0</v>
      </c>
      <c r="THJ18" s="224">
        <f t="shared" si="472"/>
        <v>0</v>
      </c>
      <c r="THK18" s="224">
        <f t="shared" si="472"/>
        <v>0</v>
      </c>
      <c r="THL18" s="224">
        <f t="shared" si="472"/>
        <v>0</v>
      </c>
      <c r="THM18" s="224">
        <f t="shared" si="472"/>
        <v>0</v>
      </c>
      <c r="THN18" s="224">
        <f t="shared" si="472"/>
        <v>0</v>
      </c>
      <c r="THO18" s="224">
        <f t="shared" si="472"/>
        <v>0</v>
      </c>
      <c r="THP18" s="224">
        <f t="shared" si="472"/>
        <v>0</v>
      </c>
      <c r="THQ18" s="224">
        <f t="shared" si="472"/>
        <v>0</v>
      </c>
      <c r="THR18" s="224">
        <f t="shared" si="472"/>
        <v>0</v>
      </c>
      <c r="THS18" s="224">
        <f t="shared" si="472"/>
        <v>0</v>
      </c>
      <c r="THT18" s="224">
        <f t="shared" si="472"/>
        <v>0</v>
      </c>
      <c r="THU18" s="224">
        <f t="shared" si="472"/>
        <v>0</v>
      </c>
      <c r="THV18" s="224">
        <f t="shared" si="472"/>
        <v>0</v>
      </c>
      <c r="THW18" s="224">
        <f t="shared" si="472"/>
        <v>0</v>
      </c>
      <c r="THX18" s="224">
        <f t="shared" si="472"/>
        <v>0</v>
      </c>
      <c r="THY18" s="224">
        <f t="shared" si="472"/>
        <v>0</v>
      </c>
      <c r="THZ18" s="224">
        <f t="shared" si="472"/>
        <v>0</v>
      </c>
      <c r="TIA18" s="224">
        <f t="shared" si="472"/>
        <v>0</v>
      </c>
      <c r="TIB18" s="224">
        <f t="shared" si="472"/>
        <v>0</v>
      </c>
      <c r="TIC18" s="224">
        <f t="shared" ref="TIC18:TKN18" si="473">SUM(TIC19:TIC21)</f>
        <v>0</v>
      </c>
      <c r="TID18" s="224">
        <f t="shared" si="473"/>
        <v>0</v>
      </c>
      <c r="TIE18" s="224">
        <f t="shared" si="473"/>
        <v>0</v>
      </c>
      <c r="TIF18" s="224">
        <f t="shared" si="473"/>
        <v>0</v>
      </c>
      <c r="TIG18" s="224">
        <f t="shared" si="473"/>
        <v>0</v>
      </c>
      <c r="TIH18" s="224">
        <f t="shared" si="473"/>
        <v>0</v>
      </c>
      <c r="TII18" s="224">
        <f t="shared" si="473"/>
        <v>0</v>
      </c>
      <c r="TIJ18" s="224">
        <f t="shared" si="473"/>
        <v>0</v>
      </c>
      <c r="TIK18" s="224">
        <f t="shared" si="473"/>
        <v>0</v>
      </c>
      <c r="TIL18" s="224">
        <f t="shared" si="473"/>
        <v>0</v>
      </c>
      <c r="TIM18" s="224">
        <f t="shared" si="473"/>
        <v>0</v>
      </c>
      <c r="TIN18" s="224">
        <f t="shared" si="473"/>
        <v>0</v>
      </c>
      <c r="TIO18" s="224">
        <f t="shared" si="473"/>
        <v>0</v>
      </c>
      <c r="TIP18" s="224">
        <f t="shared" si="473"/>
        <v>0</v>
      </c>
      <c r="TIQ18" s="224">
        <f t="shared" si="473"/>
        <v>0</v>
      </c>
      <c r="TIR18" s="224">
        <f t="shared" si="473"/>
        <v>0</v>
      </c>
      <c r="TIS18" s="224">
        <f t="shared" si="473"/>
        <v>0</v>
      </c>
      <c r="TIT18" s="224">
        <f t="shared" si="473"/>
        <v>0</v>
      </c>
      <c r="TIU18" s="224">
        <f t="shared" si="473"/>
        <v>0</v>
      </c>
      <c r="TIV18" s="224">
        <f t="shared" si="473"/>
        <v>0</v>
      </c>
      <c r="TIW18" s="224">
        <f t="shared" si="473"/>
        <v>0</v>
      </c>
      <c r="TIX18" s="224">
        <f t="shared" si="473"/>
        <v>0</v>
      </c>
      <c r="TIY18" s="224">
        <f t="shared" si="473"/>
        <v>0</v>
      </c>
      <c r="TIZ18" s="224">
        <f t="shared" si="473"/>
        <v>0</v>
      </c>
      <c r="TJA18" s="224">
        <f t="shared" si="473"/>
        <v>0</v>
      </c>
      <c r="TJB18" s="224">
        <f t="shared" si="473"/>
        <v>0</v>
      </c>
      <c r="TJC18" s="224">
        <f t="shared" si="473"/>
        <v>0</v>
      </c>
      <c r="TJD18" s="224">
        <f t="shared" si="473"/>
        <v>0</v>
      </c>
      <c r="TJE18" s="224">
        <f t="shared" si="473"/>
        <v>0</v>
      </c>
      <c r="TJF18" s="224">
        <f t="shared" si="473"/>
        <v>0</v>
      </c>
      <c r="TJG18" s="224">
        <f t="shared" si="473"/>
        <v>0</v>
      </c>
      <c r="TJH18" s="224">
        <f t="shared" si="473"/>
        <v>0</v>
      </c>
      <c r="TJI18" s="224">
        <f t="shared" si="473"/>
        <v>0</v>
      </c>
      <c r="TJJ18" s="224">
        <f t="shared" si="473"/>
        <v>0</v>
      </c>
      <c r="TJK18" s="224">
        <f t="shared" si="473"/>
        <v>0</v>
      </c>
      <c r="TJL18" s="224">
        <f t="shared" si="473"/>
        <v>0</v>
      </c>
      <c r="TJM18" s="224">
        <f t="shared" si="473"/>
        <v>0</v>
      </c>
      <c r="TJN18" s="224">
        <f t="shared" si="473"/>
        <v>0</v>
      </c>
      <c r="TJO18" s="224">
        <f t="shared" si="473"/>
        <v>0</v>
      </c>
      <c r="TJP18" s="224">
        <f t="shared" si="473"/>
        <v>0</v>
      </c>
      <c r="TJQ18" s="224">
        <f t="shared" si="473"/>
        <v>0</v>
      </c>
      <c r="TJR18" s="224">
        <f t="shared" si="473"/>
        <v>0</v>
      </c>
      <c r="TJS18" s="224">
        <f t="shared" si="473"/>
        <v>0</v>
      </c>
      <c r="TJT18" s="224">
        <f t="shared" si="473"/>
        <v>0</v>
      </c>
      <c r="TJU18" s="224">
        <f t="shared" si="473"/>
        <v>0</v>
      </c>
      <c r="TJV18" s="224">
        <f t="shared" si="473"/>
        <v>0</v>
      </c>
      <c r="TJW18" s="224">
        <f t="shared" si="473"/>
        <v>0</v>
      </c>
      <c r="TJX18" s="224">
        <f t="shared" si="473"/>
        <v>0</v>
      </c>
      <c r="TJY18" s="224">
        <f t="shared" si="473"/>
        <v>0</v>
      </c>
      <c r="TJZ18" s="224">
        <f t="shared" si="473"/>
        <v>0</v>
      </c>
      <c r="TKA18" s="224">
        <f t="shared" si="473"/>
        <v>0</v>
      </c>
      <c r="TKB18" s="224">
        <f t="shared" si="473"/>
        <v>0</v>
      </c>
      <c r="TKC18" s="224">
        <f t="shared" si="473"/>
        <v>0</v>
      </c>
      <c r="TKD18" s="224">
        <f t="shared" si="473"/>
        <v>0</v>
      </c>
      <c r="TKE18" s="224">
        <f t="shared" si="473"/>
        <v>0</v>
      </c>
      <c r="TKF18" s="224">
        <f t="shared" si="473"/>
        <v>0</v>
      </c>
      <c r="TKG18" s="224">
        <f t="shared" si="473"/>
        <v>0</v>
      </c>
      <c r="TKH18" s="224">
        <f t="shared" si="473"/>
        <v>0</v>
      </c>
      <c r="TKI18" s="224">
        <f t="shared" si="473"/>
        <v>0</v>
      </c>
      <c r="TKJ18" s="224">
        <f t="shared" si="473"/>
        <v>0</v>
      </c>
      <c r="TKK18" s="224">
        <f t="shared" si="473"/>
        <v>0</v>
      </c>
      <c r="TKL18" s="224">
        <f t="shared" si="473"/>
        <v>0</v>
      </c>
      <c r="TKM18" s="224">
        <f t="shared" si="473"/>
        <v>0</v>
      </c>
      <c r="TKN18" s="224">
        <f t="shared" si="473"/>
        <v>0</v>
      </c>
      <c r="TKO18" s="224">
        <f t="shared" ref="TKO18:TMZ18" si="474">SUM(TKO19:TKO21)</f>
        <v>0</v>
      </c>
      <c r="TKP18" s="224">
        <f t="shared" si="474"/>
        <v>0</v>
      </c>
      <c r="TKQ18" s="224">
        <f t="shared" si="474"/>
        <v>0</v>
      </c>
      <c r="TKR18" s="224">
        <f t="shared" si="474"/>
        <v>0</v>
      </c>
      <c r="TKS18" s="224">
        <f t="shared" si="474"/>
        <v>0</v>
      </c>
      <c r="TKT18" s="224">
        <f t="shared" si="474"/>
        <v>0</v>
      </c>
      <c r="TKU18" s="224">
        <f t="shared" si="474"/>
        <v>0</v>
      </c>
      <c r="TKV18" s="224">
        <f t="shared" si="474"/>
        <v>0</v>
      </c>
      <c r="TKW18" s="224">
        <f t="shared" si="474"/>
        <v>0</v>
      </c>
      <c r="TKX18" s="224">
        <f t="shared" si="474"/>
        <v>0</v>
      </c>
      <c r="TKY18" s="224">
        <f t="shared" si="474"/>
        <v>0</v>
      </c>
      <c r="TKZ18" s="224">
        <f t="shared" si="474"/>
        <v>0</v>
      </c>
      <c r="TLA18" s="224">
        <f t="shared" si="474"/>
        <v>0</v>
      </c>
      <c r="TLB18" s="224">
        <f t="shared" si="474"/>
        <v>0</v>
      </c>
      <c r="TLC18" s="224">
        <f t="shared" si="474"/>
        <v>0</v>
      </c>
      <c r="TLD18" s="224">
        <f t="shared" si="474"/>
        <v>0</v>
      </c>
      <c r="TLE18" s="224">
        <f t="shared" si="474"/>
        <v>0</v>
      </c>
      <c r="TLF18" s="224">
        <f t="shared" si="474"/>
        <v>0</v>
      </c>
      <c r="TLG18" s="224">
        <f t="shared" si="474"/>
        <v>0</v>
      </c>
      <c r="TLH18" s="224">
        <f t="shared" si="474"/>
        <v>0</v>
      </c>
      <c r="TLI18" s="224">
        <f t="shared" si="474"/>
        <v>0</v>
      </c>
      <c r="TLJ18" s="224">
        <f t="shared" si="474"/>
        <v>0</v>
      </c>
      <c r="TLK18" s="224">
        <f t="shared" si="474"/>
        <v>0</v>
      </c>
      <c r="TLL18" s="224">
        <f t="shared" si="474"/>
        <v>0</v>
      </c>
      <c r="TLM18" s="224">
        <f t="shared" si="474"/>
        <v>0</v>
      </c>
      <c r="TLN18" s="224">
        <f t="shared" si="474"/>
        <v>0</v>
      </c>
      <c r="TLO18" s="224">
        <f t="shared" si="474"/>
        <v>0</v>
      </c>
      <c r="TLP18" s="224">
        <f t="shared" si="474"/>
        <v>0</v>
      </c>
      <c r="TLQ18" s="224">
        <f t="shared" si="474"/>
        <v>0</v>
      </c>
      <c r="TLR18" s="224">
        <f t="shared" si="474"/>
        <v>0</v>
      </c>
      <c r="TLS18" s="224">
        <f t="shared" si="474"/>
        <v>0</v>
      </c>
      <c r="TLT18" s="224">
        <f t="shared" si="474"/>
        <v>0</v>
      </c>
      <c r="TLU18" s="224">
        <f t="shared" si="474"/>
        <v>0</v>
      </c>
      <c r="TLV18" s="224">
        <f t="shared" si="474"/>
        <v>0</v>
      </c>
      <c r="TLW18" s="224">
        <f t="shared" si="474"/>
        <v>0</v>
      </c>
      <c r="TLX18" s="224">
        <f t="shared" si="474"/>
        <v>0</v>
      </c>
      <c r="TLY18" s="224">
        <f t="shared" si="474"/>
        <v>0</v>
      </c>
      <c r="TLZ18" s="224">
        <f t="shared" si="474"/>
        <v>0</v>
      </c>
      <c r="TMA18" s="224">
        <f t="shared" si="474"/>
        <v>0</v>
      </c>
      <c r="TMB18" s="224">
        <f t="shared" si="474"/>
        <v>0</v>
      </c>
      <c r="TMC18" s="224">
        <f t="shared" si="474"/>
        <v>0</v>
      </c>
      <c r="TMD18" s="224">
        <f t="shared" si="474"/>
        <v>0</v>
      </c>
      <c r="TME18" s="224">
        <f t="shared" si="474"/>
        <v>0</v>
      </c>
      <c r="TMF18" s="224">
        <f t="shared" si="474"/>
        <v>0</v>
      </c>
      <c r="TMG18" s="224">
        <f t="shared" si="474"/>
        <v>0</v>
      </c>
      <c r="TMH18" s="224">
        <f t="shared" si="474"/>
        <v>0</v>
      </c>
      <c r="TMI18" s="224">
        <f t="shared" si="474"/>
        <v>0</v>
      </c>
      <c r="TMJ18" s="224">
        <f t="shared" si="474"/>
        <v>0</v>
      </c>
      <c r="TMK18" s="224">
        <f t="shared" si="474"/>
        <v>0</v>
      </c>
      <c r="TML18" s="224">
        <f t="shared" si="474"/>
        <v>0</v>
      </c>
      <c r="TMM18" s="224">
        <f t="shared" si="474"/>
        <v>0</v>
      </c>
      <c r="TMN18" s="224">
        <f t="shared" si="474"/>
        <v>0</v>
      </c>
      <c r="TMO18" s="224">
        <f t="shared" si="474"/>
        <v>0</v>
      </c>
      <c r="TMP18" s="224">
        <f t="shared" si="474"/>
        <v>0</v>
      </c>
      <c r="TMQ18" s="224">
        <f t="shared" si="474"/>
        <v>0</v>
      </c>
      <c r="TMR18" s="224">
        <f t="shared" si="474"/>
        <v>0</v>
      </c>
      <c r="TMS18" s="224">
        <f t="shared" si="474"/>
        <v>0</v>
      </c>
      <c r="TMT18" s="224">
        <f t="shared" si="474"/>
        <v>0</v>
      </c>
      <c r="TMU18" s="224">
        <f t="shared" si="474"/>
        <v>0</v>
      </c>
      <c r="TMV18" s="224">
        <f t="shared" si="474"/>
        <v>0</v>
      </c>
      <c r="TMW18" s="224">
        <f t="shared" si="474"/>
        <v>0</v>
      </c>
      <c r="TMX18" s="224">
        <f t="shared" si="474"/>
        <v>0</v>
      </c>
      <c r="TMY18" s="224">
        <f t="shared" si="474"/>
        <v>0</v>
      </c>
      <c r="TMZ18" s="224">
        <f t="shared" si="474"/>
        <v>0</v>
      </c>
      <c r="TNA18" s="224">
        <f t="shared" ref="TNA18:TPL18" si="475">SUM(TNA19:TNA21)</f>
        <v>0</v>
      </c>
      <c r="TNB18" s="224">
        <f t="shared" si="475"/>
        <v>0</v>
      </c>
      <c r="TNC18" s="224">
        <f t="shared" si="475"/>
        <v>0</v>
      </c>
      <c r="TND18" s="224">
        <f t="shared" si="475"/>
        <v>0</v>
      </c>
      <c r="TNE18" s="224">
        <f t="shared" si="475"/>
        <v>0</v>
      </c>
      <c r="TNF18" s="224">
        <f t="shared" si="475"/>
        <v>0</v>
      </c>
      <c r="TNG18" s="224">
        <f t="shared" si="475"/>
        <v>0</v>
      </c>
      <c r="TNH18" s="224">
        <f t="shared" si="475"/>
        <v>0</v>
      </c>
      <c r="TNI18" s="224">
        <f t="shared" si="475"/>
        <v>0</v>
      </c>
      <c r="TNJ18" s="224">
        <f t="shared" si="475"/>
        <v>0</v>
      </c>
      <c r="TNK18" s="224">
        <f t="shared" si="475"/>
        <v>0</v>
      </c>
      <c r="TNL18" s="224">
        <f t="shared" si="475"/>
        <v>0</v>
      </c>
      <c r="TNM18" s="224">
        <f t="shared" si="475"/>
        <v>0</v>
      </c>
      <c r="TNN18" s="224">
        <f t="shared" si="475"/>
        <v>0</v>
      </c>
      <c r="TNO18" s="224">
        <f t="shared" si="475"/>
        <v>0</v>
      </c>
      <c r="TNP18" s="224">
        <f t="shared" si="475"/>
        <v>0</v>
      </c>
      <c r="TNQ18" s="224">
        <f t="shared" si="475"/>
        <v>0</v>
      </c>
      <c r="TNR18" s="224">
        <f t="shared" si="475"/>
        <v>0</v>
      </c>
      <c r="TNS18" s="224">
        <f t="shared" si="475"/>
        <v>0</v>
      </c>
      <c r="TNT18" s="224">
        <f t="shared" si="475"/>
        <v>0</v>
      </c>
      <c r="TNU18" s="224">
        <f t="shared" si="475"/>
        <v>0</v>
      </c>
      <c r="TNV18" s="224">
        <f t="shared" si="475"/>
        <v>0</v>
      </c>
      <c r="TNW18" s="224">
        <f t="shared" si="475"/>
        <v>0</v>
      </c>
      <c r="TNX18" s="224">
        <f t="shared" si="475"/>
        <v>0</v>
      </c>
      <c r="TNY18" s="224">
        <f t="shared" si="475"/>
        <v>0</v>
      </c>
      <c r="TNZ18" s="224">
        <f t="shared" si="475"/>
        <v>0</v>
      </c>
      <c r="TOA18" s="224">
        <f t="shared" si="475"/>
        <v>0</v>
      </c>
      <c r="TOB18" s="224">
        <f t="shared" si="475"/>
        <v>0</v>
      </c>
      <c r="TOC18" s="224">
        <f t="shared" si="475"/>
        <v>0</v>
      </c>
      <c r="TOD18" s="224">
        <f t="shared" si="475"/>
        <v>0</v>
      </c>
      <c r="TOE18" s="224">
        <f t="shared" si="475"/>
        <v>0</v>
      </c>
      <c r="TOF18" s="224">
        <f t="shared" si="475"/>
        <v>0</v>
      </c>
      <c r="TOG18" s="224">
        <f t="shared" si="475"/>
        <v>0</v>
      </c>
      <c r="TOH18" s="224">
        <f t="shared" si="475"/>
        <v>0</v>
      </c>
      <c r="TOI18" s="224">
        <f t="shared" si="475"/>
        <v>0</v>
      </c>
      <c r="TOJ18" s="224">
        <f t="shared" si="475"/>
        <v>0</v>
      </c>
      <c r="TOK18" s="224">
        <f t="shared" si="475"/>
        <v>0</v>
      </c>
      <c r="TOL18" s="224">
        <f t="shared" si="475"/>
        <v>0</v>
      </c>
      <c r="TOM18" s="224">
        <f t="shared" si="475"/>
        <v>0</v>
      </c>
      <c r="TON18" s="224">
        <f t="shared" si="475"/>
        <v>0</v>
      </c>
      <c r="TOO18" s="224">
        <f t="shared" si="475"/>
        <v>0</v>
      </c>
      <c r="TOP18" s="224">
        <f t="shared" si="475"/>
        <v>0</v>
      </c>
      <c r="TOQ18" s="224">
        <f t="shared" si="475"/>
        <v>0</v>
      </c>
      <c r="TOR18" s="224">
        <f t="shared" si="475"/>
        <v>0</v>
      </c>
      <c r="TOS18" s="224">
        <f t="shared" si="475"/>
        <v>0</v>
      </c>
      <c r="TOT18" s="224">
        <f t="shared" si="475"/>
        <v>0</v>
      </c>
      <c r="TOU18" s="224">
        <f t="shared" si="475"/>
        <v>0</v>
      </c>
      <c r="TOV18" s="224">
        <f t="shared" si="475"/>
        <v>0</v>
      </c>
      <c r="TOW18" s="224">
        <f t="shared" si="475"/>
        <v>0</v>
      </c>
      <c r="TOX18" s="224">
        <f t="shared" si="475"/>
        <v>0</v>
      </c>
      <c r="TOY18" s="224">
        <f t="shared" si="475"/>
        <v>0</v>
      </c>
      <c r="TOZ18" s="224">
        <f t="shared" si="475"/>
        <v>0</v>
      </c>
      <c r="TPA18" s="224">
        <f t="shared" si="475"/>
        <v>0</v>
      </c>
      <c r="TPB18" s="224">
        <f t="shared" si="475"/>
        <v>0</v>
      </c>
      <c r="TPC18" s="224">
        <f t="shared" si="475"/>
        <v>0</v>
      </c>
      <c r="TPD18" s="224">
        <f t="shared" si="475"/>
        <v>0</v>
      </c>
      <c r="TPE18" s="224">
        <f t="shared" si="475"/>
        <v>0</v>
      </c>
      <c r="TPF18" s="224">
        <f t="shared" si="475"/>
        <v>0</v>
      </c>
      <c r="TPG18" s="224">
        <f t="shared" si="475"/>
        <v>0</v>
      </c>
      <c r="TPH18" s="224">
        <f t="shared" si="475"/>
        <v>0</v>
      </c>
      <c r="TPI18" s="224">
        <f t="shared" si="475"/>
        <v>0</v>
      </c>
      <c r="TPJ18" s="224">
        <f t="shared" si="475"/>
        <v>0</v>
      </c>
      <c r="TPK18" s="224">
        <f t="shared" si="475"/>
        <v>0</v>
      </c>
      <c r="TPL18" s="224">
        <f t="shared" si="475"/>
        <v>0</v>
      </c>
      <c r="TPM18" s="224">
        <f t="shared" ref="TPM18:TRX18" si="476">SUM(TPM19:TPM21)</f>
        <v>0</v>
      </c>
      <c r="TPN18" s="224">
        <f t="shared" si="476"/>
        <v>0</v>
      </c>
      <c r="TPO18" s="224">
        <f t="shared" si="476"/>
        <v>0</v>
      </c>
      <c r="TPP18" s="224">
        <f t="shared" si="476"/>
        <v>0</v>
      </c>
      <c r="TPQ18" s="224">
        <f t="shared" si="476"/>
        <v>0</v>
      </c>
      <c r="TPR18" s="224">
        <f t="shared" si="476"/>
        <v>0</v>
      </c>
      <c r="TPS18" s="224">
        <f t="shared" si="476"/>
        <v>0</v>
      </c>
      <c r="TPT18" s="224">
        <f t="shared" si="476"/>
        <v>0</v>
      </c>
      <c r="TPU18" s="224">
        <f t="shared" si="476"/>
        <v>0</v>
      </c>
      <c r="TPV18" s="224">
        <f t="shared" si="476"/>
        <v>0</v>
      </c>
      <c r="TPW18" s="224">
        <f t="shared" si="476"/>
        <v>0</v>
      </c>
      <c r="TPX18" s="224">
        <f t="shared" si="476"/>
        <v>0</v>
      </c>
      <c r="TPY18" s="224">
        <f t="shared" si="476"/>
        <v>0</v>
      </c>
      <c r="TPZ18" s="224">
        <f t="shared" si="476"/>
        <v>0</v>
      </c>
      <c r="TQA18" s="224">
        <f t="shared" si="476"/>
        <v>0</v>
      </c>
      <c r="TQB18" s="224">
        <f t="shared" si="476"/>
        <v>0</v>
      </c>
      <c r="TQC18" s="224">
        <f t="shared" si="476"/>
        <v>0</v>
      </c>
      <c r="TQD18" s="224">
        <f t="shared" si="476"/>
        <v>0</v>
      </c>
      <c r="TQE18" s="224">
        <f t="shared" si="476"/>
        <v>0</v>
      </c>
      <c r="TQF18" s="224">
        <f t="shared" si="476"/>
        <v>0</v>
      </c>
      <c r="TQG18" s="224">
        <f t="shared" si="476"/>
        <v>0</v>
      </c>
      <c r="TQH18" s="224">
        <f t="shared" si="476"/>
        <v>0</v>
      </c>
      <c r="TQI18" s="224">
        <f t="shared" si="476"/>
        <v>0</v>
      </c>
      <c r="TQJ18" s="224">
        <f t="shared" si="476"/>
        <v>0</v>
      </c>
      <c r="TQK18" s="224">
        <f t="shared" si="476"/>
        <v>0</v>
      </c>
      <c r="TQL18" s="224">
        <f t="shared" si="476"/>
        <v>0</v>
      </c>
      <c r="TQM18" s="224">
        <f t="shared" si="476"/>
        <v>0</v>
      </c>
      <c r="TQN18" s="224">
        <f t="shared" si="476"/>
        <v>0</v>
      </c>
      <c r="TQO18" s="224">
        <f t="shared" si="476"/>
        <v>0</v>
      </c>
      <c r="TQP18" s="224">
        <f t="shared" si="476"/>
        <v>0</v>
      </c>
      <c r="TQQ18" s="224">
        <f t="shared" si="476"/>
        <v>0</v>
      </c>
      <c r="TQR18" s="224">
        <f t="shared" si="476"/>
        <v>0</v>
      </c>
      <c r="TQS18" s="224">
        <f t="shared" si="476"/>
        <v>0</v>
      </c>
      <c r="TQT18" s="224">
        <f t="shared" si="476"/>
        <v>0</v>
      </c>
      <c r="TQU18" s="224">
        <f t="shared" si="476"/>
        <v>0</v>
      </c>
      <c r="TQV18" s="224">
        <f t="shared" si="476"/>
        <v>0</v>
      </c>
      <c r="TQW18" s="224">
        <f t="shared" si="476"/>
        <v>0</v>
      </c>
      <c r="TQX18" s="224">
        <f t="shared" si="476"/>
        <v>0</v>
      </c>
      <c r="TQY18" s="224">
        <f t="shared" si="476"/>
        <v>0</v>
      </c>
      <c r="TQZ18" s="224">
        <f t="shared" si="476"/>
        <v>0</v>
      </c>
      <c r="TRA18" s="224">
        <f t="shared" si="476"/>
        <v>0</v>
      </c>
      <c r="TRB18" s="224">
        <f t="shared" si="476"/>
        <v>0</v>
      </c>
      <c r="TRC18" s="224">
        <f t="shared" si="476"/>
        <v>0</v>
      </c>
      <c r="TRD18" s="224">
        <f t="shared" si="476"/>
        <v>0</v>
      </c>
      <c r="TRE18" s="224">
        <f t="shared" si="476"/>
        <v>0</v>
      </c>
      <c r="TRF18" s="224">
        <f t="shared" si="476"/>
        <v>0</v>
      </c>
      <c r="TRG18" s="224">
        <f t="shared" si="476"/>
        <v>0</v>
      </c>
      <c r="TRH18" s="224">
        <f t="shared" si="476"/>
        <v>0</v>
      </c>
      <c r="TRI18" s="224">
        <f t="shared" si="476"/>
        <v>0</v>
      </c>
      <c r="TRJ18" s="224">
        <f t="shared" si="476"/>
        <v>0</v>
      </c>
      <c r="TRK18" s="224">
        <f t="shared" si="476"/>
        <v>0</v>
      </c>
      <c r="TRL18" s="224">
        <f t="shared" si="476"/>
        <v>0</v>
      </c>
      <c r="TRM18" s="224">
        <f t="shared" si="476"/>
        <v>0</v>
      </c>
      <c r="TRN18" s="224">
        <f t="shared" si="476"/>
        <v>0</v>
      </c>
      <c r="TRO18" s="224">
        <f t="shared" si="476"/>
        <v>0</v>
      </c>
      <c r="TRP18" s="224">
        <f t="shared" si="476"/>
        <v>0</v>
      </c>
      <c r="TRQ18" s="224">
        <f t="shared" si="476"/>
        <v>0</v>
      </c>
      <c r="TRR18" s="224">
        <f t="shared" si="476"/>
        <v>0</v>
      </c>
      <c r="TRS18" s="224">
        <f t="shared" si="476"/>
        <v>0</v>
      </c>
      <c r="TRT18" s="224">
        <f t="shared" si="476"/>
        <v>0</v>
      </c>
      <c r="TRU18" s="224">
        <f t="shared" si="476"/>
        <v>0</v>
      </c>
      <c r="TRV18" s="224">
        <f t="shared" si="476"/>
        <v>0</v>
      </c>
      <c r="TRW18" s="224">
        <f t="shared" si="476"/>
        <v>0</v>
      </c>
      <c r="TRX18" s="224">
        <f t="shared" si="476"/>
        <v>0</v>
      </c>
      <c r="TRY18" s="224">
        <f t="shared" ref="TRY18:TUJ18" si="477">SUM(TRY19:TRY21)</f>
        <v>0</v>
      </c>
      <c r="TRZ18" s="224">
        <f t="shared" si="477"/>
        <v>0</v>
      </c>
      <c r="TSA18" s="224">
        <f t="shared" si="477"/>
        <v>0</v>
      </c>
      <c r="TSB18" s="224">
        <f t="shared" si="477"/>
        <v>0</v>
      </c>
      <c r="TSC18" s="224">
        <f t="shared" si="477"/>
        <v>0</v>
      </c>
      <c r="TSD18" s="224">
        <f t="shared" si="477"/>
        <v>0</v>
      </c>
      <c r="TSE18" s="224">
        <f t="shared" si="477"/>
        <v>0</v>
      </c>
      <c r="TSF18" s="224">
        <f t="shared" si="477"/>
        <v>0</v>
      </c>
      <c r="TSG18" s="224">
        <f t="shared" si="477"/>
        <v>0</v>
      </c>
      <c r="TSH18" s="224">
        <f t="shared" si="477"/>
        <v>0</v>
      </c>
      <c r="TSI18" s="224">
        <f t="shared" si="477"/>
        <v>0</v>
      </c>
      <c r="TSJ18" s="224">
        <f t="shared" si="477"/>
        <v>0</v>
      </c>
      <c r="TSK18" s="224">
        <f t="shared" si="477"/>
        <v>0</v>
      </c>
      <c r="TSL18" s="224">
        <f t="shared" si="477"/>
        <v>0</v>
      </c>
      <c r="TSM18" s="224">
        <f t="shared" si="477"/>
        <v>0</v>
      </c>
      <c r="TSN18" s="224">
        <f t="shared" si="477"/>
        <v>0</v>
      </c>
      <c r="TSO18" s="224">
        <f t="shared" si="477"/>
        <v>0</v>
      </c>
      <c r="TSP18" s="224">
        <f t="shared" si="477"/>
        <v>0</v>
      </c>
      <c r="TSQ18" s="224">
        <f t="shared" si="477"/>
        <v>0</v>
      </c>
      <c r="TSR18" s="224">
        <f t="shared" si="477"/>
        <v>0</v>
      </c>
      <c r="TSS18" s="224">
        <f t="shared" si="477"/>
        <v>0</v>
      </c>
      <c r="TST18" s="224">
        <f t="shared" si="477"/>
        <v>0</v>
      </c>
      <c r="TSU18" s="224">
        <f t="shared" si="477"/>
        <v>0</v>
      </c>
      <c r="TSV18" s="224">
        <f t="shared" si="477"/>
        <v>0</v>
      </c>
      <c r="TSW18" s="224">
        <f t="shared" si="477"/>
        <v>0</v>
      </c>
      <c r="TSX18" s="224">
        <f t="shared" si="477"/>
        <v>0</v>
      </c>
      <c r="TSY18" s="224">
        <f t="shared" si="477"/>
        <v>0</v>
      </c>
      <c r="TSZ18" s="224">
        <f t="shared" si="477"/>
        <v>0</v>
      </c>
      <c r="TTA18" s="224">
        <f t="shared" si="477"/>
        <v>0</v>
      </c>
      <c r="TTB18" s="224">
        <f t="shared" si="477"/>
        <v>0</v>
      </c>
      <c r="TTC18" s="224">
        <f t="shared" si="477"/>
        <v>0</v>
      </c>
      <c r="TTD18" s="224">
        <f t="shared" si="477"/>
        <v>0</v>
      </c>
      <c r="TTE18" s="224">
        <f t="shared" si="477"/>
        <v>0</v>
      </c>
      <c r="TTF18" s="224">
        <f t="shared" si="477"/>
        <v>0</v>
      </c>
      <c r="TTG18" s="224">
        <f t="shared" si="477"/>
        <v>0</v>
      </c>
      <c r="TTH18" s="224">
        <f t="shared" si="477"/>
        <v>0</v>
      </c>
      <c r="TTI18" s="224">
        <f t="shared" si="477"/>
        <v>0</v>
      </c>
      <c r="TTJ18" s="224">
        <f t="shared" si="477"/>
        <v>0</v>
      </c>
      <c r="TTK18" s="224">
        <f t="shared" si="477"/>
        <v>0</v>
      </c>
      <c r="TTL18" s="224">
        <f t="shared" si="477"/>
        <v>0</v>
      </c>
      <c r="TTM18" s="224">
        <f t="shared" si="477"/>
        <v>0</v>
      </c>
      <c r="TTN18" s="224">
        <f t="shared" si="477"/>
        <v>0</v>
      </c>
      <c r="TTO18" s="224">
        <f t="shared" si="477"/>
        <v>0</v>
      </c>
      <c r="TTP18" s="224">
        <f t="shared" si="477"/>
        <v>0</v>
      </c>
      <c r="TTQ18" s="224">
        <f t="shared" si="477"/>
        <v>0</v>
      </c>
      <c r="TTR18" s="224">
        <f t="shared" si="477"/>
        <v>0</v>
      </c>
      <c r="TTS18" s="224">
        <f t="shared" si="477"/>
        <v>0</v>
      </c>
      <c r="TTT18" s="224">
        <f t="shared" si="477"/>
        <v>0</v>
      </c>
      <c r="TTU18" s="224">
        <f t="shared" si="477"/>
        <v>0</v>
      </c>
      <c r="TTV18" s="224">
        <f t="shared" si="477"/>
        <v>0</v>
      </c>
      <c r="TTW18" s="224">
        <f t="shared" si="477"/>
        <v>0</v>
      </c>
      <c r="TTX18" s="224">
        <f t="shared" si="477"/>
        <v>0</v>
      </c>
      <c r="TTY18" s="224">
        <f t="shared" si="477"/>
        <v>0</v>
      </c>
      <c r="TTZ18" s="224">
        <f t="shared" si="477"/>
        <v>0</v>
      </c>
      <c r="TUA18" s="224">
        <f t="shared" si="477"/>
        <v>0</v>
      </c>
      <c r="TUB18" s="224">
        <f t="shared" si="477"/>
        <v>0</v>
      </c>
      <c r="TUC18" s="224">
        <f t="shared" si="477"/>
        <v>0</v>
      </c>
      <c r="TUD18" s="224">
        <f t="shared" si="477"/>
        <v>0</v>
      </c>
      <c r="TUE18" s="224">
        <f t="shared" si="477"/>
        <v>0</v>
      </c>
      <c r="TUF18" s="224">
        <f t="shared" si="477"/>
        <v>0</v>
      </c>
      <c r="TUG18" s="224">
        <f t="shared" si="477"/>
        <v>0</v>
      </c>
      <c r="TUH18" s="224">
        <f t="shared" si="477"/>
        <v>0</v>
      </c>
      <c r="TUI18" s="224">
        <f t="shared" si="477"/>
        <v>0</v>
      </c>
      <c r="TUJ18" s="224">
        <f t="shared" si="477"/>
        <v>0</v>
      </c>
      <c r="TUK18" s="224">
        <f t="shared" ref="TUK18:TWV18" si="478">SUM(TUK19:TUK21)</f>
        <v>0</v>
      </c>
      <c r="TUL18" s="224">
        <f t="shared" si="478"/>
        <v>0</v>
      </c>
      <c r="TUM18" s="224">
        <f t="shared" si="478"/>
        <v>0</v>
      </c>
      <c r="TUN18" s="224">
        <f t="shared" si="478"/>
        <v>0</v>
      </c>
      <c r="TUO18" s="224">
        <f t="shared" si="478"/>
        <v>0</v>
      </c>
      <c r="TUP18" s="224">
        <f t="shared" si="478"/>
        <v>0</v>
      </c>
      <c r="TUQ18" s="224">
        <f t="shared" si="478"/>
        <v>0</v>
      </c>
      <c r="TUR18" s="224">
        <f t="shared" si="478"/>
        <v>0</v>
      </c>
      <c r="TUS18" s="224">
        <f t="shared" si="478"/>
        <v>0</v>
      </c>
      <c r="TUT18" s="224">
        <f t="shared" si="478"/>
        <v>0</v>
      </c>
      <c r="TUU18" s="224">
        <f t="shared" si="478"/>
        <v>0</v>
      </c>
      <c r="TUV18" s="224">
        <f t="shared" si="478"/>
        <v>0</v>
      </c>
      <c r="TUW18" s="224">
        <f t="shared" si="478"/>
        <v>0</v>
      </c>
      <c r="TUX18" s="224">
        <f t="shared" si="478"/>
        <v>0</v>
      </c>
      <c r="TUY18" s="224">
        <f t="shared" si="478"/>
        <v>0</v>
      </c>
      <c r="TUZ18" s="224">
        <f t="shared" si="478"/>
        <v>0</v>
      </c>
      <c r="TVA18" s="224">
        <f t="shared" si="478"/>
        <v>0</v>
      </c>
      <c r="TVB18" s="224">
        <f t="shared" si="478"/>
        <v>0</v>
      </c>
      <c r="TVC18" s="224">
        <f t="shared" si="478"/>
        <v>0</v>
      </c>
      <c r="TVD18" s="224">
        <f t="shared" si="478"/>
        <v>0</v>
      </c>
      <c r="TVE18" s="224">
        <f t="shared" si="478"/>
        <v>0</v>
      </c>
      <c r="TVF18" s="224">
        <f t="shared" si="478"/>
        <v>0</v>
      </c>
      <c r="TVG18" s="224">
        <f t="shared" si="478"/>
        <v>0</v>
      </c>
      <c r="TVH18" s="224">
        <f t="shared" si="478"/>
        <v>0</v>
      </c>
      <c r="TVI18" s="224">
        <f t="shared" si="478"/>
        <v>0</v>
      </c>
      <c r="TVJ18" s="224">
        <f t="shared" si="478"/>
        <v>0</v>
      </c>
      <c r="TVK18" s="224">
        <f t="shared" si="478"/>
        <v>0</v>
      </c>
      <c r="TVL18" s="224">
        <f t="shared" si="478"/>
        <v>0</v>
      </c>
      <c r="TVM18" s="224">
        <f t="shared" si="478"/>
        <v>0</v>
      </c>
      <c r="TVN18" s="224">
        <f t="shared" si="478"/>
        <v>0</v>
      </c>
      <c r="TVO18" s="224">
        <f t="shared" si="478"/>
        <v>0</v>
      </c>
      <c r="TVP18" s="224">
        <f t="shared" si="478"/>
        <v>0</v>
      </c>
      <c r="TVQ18" s="224">
        <f t="shared" si="478"/>
        <v>0</v>
      </c>
      <c r="TVR18" s="224">
        <f t="shared" si="478"/>
        <v>0</v>
      </c>
      <c r="TVS18" s="224">
        <f t="shared" si="478"/>
        <v>0</v>
      </c>
      <c r="TVT18" s="224">
        <f t="shared" si="478"/>
        <v>0</v>
      </c>
      <c r="TVU18" s="224">
        <f t="shared" si="478"/>
        <v>0</v>
      </c>
      <c r="TVV18" s="224">
        <f t="shared" si="478"/>
        <v>0</v>
      </c>
      <c r="TVW18" s="224">
        <f t="shared" si="478"/>
        <v>0</v>
      </c>
      <c r="TVX18" s="224">
        <f t="shared" si="478"/>
        <v>0</v>
      </c>
      <c r="TVY18" s="224">
        <f t="shared" si="478"/>
        <v>0</v>
      </c>
      <c r="TVZ18" s="224">
        <f t="shared" si="478"/>
        <v>0</v>
      </c>
      <c r="TWA18" s="224">
        <f t="shared" si="478"/>
        <v>0</v>
      </c>
      <c r="TWB18" s="224">
        <f t="shared" si="478"/>
        <v>0</v>
      </c>
      <c r="TWC18" s="224">
        <f t="shared" si="478"/>
        <v>0</v>
      </c>
      <c r="TWD18" s="224">
        <f t="shared" si="478"/>
        <v>0</v>
      </c>
      <c r="TWE18" s="224">
        <f t="shared" si="478"/>
        <v>0</v>
      </c>
      <c r="TWF18" s="224">
        <f t="shared" si="478"/>
        <v>0</v>
      </c>
      <c r="TWG18" s="224">
        <f t="shared" si="478"/>
        <v>0</v>
      </c>
      <c r="TWH18" s="224">
        <f t="shared" si="478"/>
        <v>0</v>
      </c>
      <c r="TWI18" s="224">
        <f t="shared" si="478"/>
        <v>0</v>
      </c>
      <c r="TWJ18" s="224">
        <f t="shared" si="478"/>
        <v>0</v>
      </c>
      <c r="TWK18" s="224">
        <f t="shared" si="478"/>
        <v>0</v>
      </c>
      <c r="TWL18" s="224">
        <f t="shared" si="478"/>
        <v>0</v>
      </c>
      <c r="TWM18" s="224">
        <f t="shared" si="478"/>
        <v>0</v>
      </c>
      <c r="TWN18" s="224">
        <f t="shared" si="478"/>
        <v>0</v>
      </c>
      <c r="TWO18" s="224">
        <f t="shared" si="478"/>
        <v>0</v>
      </c>
      <c r="TWP18" s="224">
        <f t="shared" si="478"/>
        <v>0</v>
      </c>
      <c r="TWQ18" s="224">
        <f t="shared" si="478"/>
        <v>0</v>
      </c>
      <c r="TWR18" s="224">
        <f t="shared" si="478"/>
        <v>0</v>
      </c>
      <c r="TWS18" s="224">
        <f t="shared" si="478"/>
        <v>0</v>
      </c>
      <c r="TWT18" s="224">
        <f t="shared" si="478"/>
        <v>0</v>
      </c>
      <c r="TWU18" s="224">
        <f t="shared" si="478"/>
        <v>0</v>
      </c>
      <c r="TWV18" s="224">
        <f t="shared" si="478"/>
        <v>0</v>
      </c>
      <c r="TWW18" s="224">
        <f t="shared" ref="TWW18:TZH18" si="479">SUM(TWW19:TWW21)</f>
        <v>0</v>
      </c>
      <c r="TWX18" s="224">
        <f t="shared" si="479"/>
        <v>0</v>
      </c>
      <c r="TWY18" s="224">
        <f t="shared" si="479"/>
        <v>0</v>
      </c>
      <c r="TWZ18" s="224">
        <f t="shared" si="479"/>
        <v>0</v>
      </c>
      <c r="TXA18" s="224">
        <f t="shared" si="479"/>
        <v>0</v>
      </c>
      <c r="TXB18" s="224">
        <f t="shared" si="479"/>
        <v>0</v>
      </c>
      <c r="TXC18" s="224">
        <f t="shared" si="479"/>
        <v>0</v>
      </c>
      <c r="TXD18" s="224">
        <f t="shared" si="479"/>
        <v>0</v>
      </c>
      <c r="TXE18" s="224">
        <f t="shared" si="479"/>
        <v>0</v>
      </c>
      <c r="TXF18" s="224">
        <f t="shared" si="479"/>
        <v>0</v>
      </c>
      <c r="TXG18" s="224">
        <f t="shared" si="479"/>
        <v>0</v>
      </c>
      <c r="TXH18" s="224">
        <f t="shared" si="479"/>
        <v>0</v>
      </c>
      <c r="TXI18" s="224">
        <f t="shared" si="479"/>
        <v>0</v>
      </c>
      <c r="TXJ18" s="224">
        <f t="shared" si="479"/>
        <v>0</v>
      </c>
      <c r="TXK18" s="224">
        <f t="shared" si="479"/>
        <v>0</v>
      </c>
      <c r="TXL18" s="224">
        <f t="shared" si="479"/>
        <v>0</v>
      </c>
      <c r="TXM18" s="224">
        <f t="shared" si="479"/>
        <v>0</v>
      </c>
      <c r="TXN18" s="224">
        <f t="shared" si="479"/>
        <v>0</v>
      </c>
      <c r="TXO18" s="224">
        <f t="shared" si="479"/>
        <v>0</v>
      </c>
      <c r="TXP18" s="224">
        <f t="shared" si="479"/>
        <v>0</v>
      </c>
      <c r="TXQ18" s="224">
        <f t="shared" si="479"/>
        <v>0</v>
      </c>
      <c r="TXR18" s="224">
        <f t="shared" si="479"/>
        <v>0</v>
      </c>
      <c r="TXS18" s="224">
        <f t="shared" si="479"/>
        <v>0</v>
      </c>
      <c r="TXT18" s="224">
        <f t="shared" si="479"/>
        <v>0</v>
      </c>
      <c r="TXU18" s="224">
        <f t="shared" si="479"/>
        <v>0</v>
      </c>
      <c r="TXV18" s="224">
        <f t="shared" si="479"/>
        <v>0</v>
      </c>
      <c r="TXW18" s="224">
        <f t="shared" si="479"/>
        <v>0</v>
      </c>
      <c r="TXX18" s="224">
        <f t="shared" si="479"/>
        <v>0</v>
      </c>
      <c r="TXY18" s="224">
        <f t="shared" si="479"/>
        <v>0</v>
      </c>
      <c r="TXZ18" s="224">
        <f t="shared" si="479"/>
        <v>0</v>
      </c>
      <c r="TYA18" s="224">
        <f t="shared" si="479"/>
        <v>0</v>
      </c>
      <c r="TYB18" s="224">
        <f t="shared" si="479"/>
        <v>0</v>
      </c>
      <c r="TYC18" s="224">
        <f t="shared" si="479"/>
        <v>0</v>
      </c>
      <c r="TYD18" s="224">
        <f t="shared" si="479"/>
        <v>0</v>
      </c>
      <c r="TYE18" s="224">
        <f t="shared" si="479"/>
        <v>0</v>
      </c>
      <c r="TYF18" s="224">
        <f t="shared" si="479"/>
        <v>0</v>
      </c>
      <c r="TYG18" s="224">
        <f t="shared" si="479"/>
        <v>0</v>
      </c>
      <c r="TYH18" s="224">
        <f t="shared" si="479"/>
        <v>0</v>
      </c>
      <c r="TYI18" s="224">
        <f t="shared" si="479"/>
        <v>0</v>
      </c>
      <c r="TYJ18" s="224">
        <f t="shared" si="479"/>
        <v>0</v>
      </c>
      <c r="TYK18" s="224">
        <f t="shared" si="479"/>
        <v>0</v>
      </c>
      <c r="TYL18" s="224">
        <f t="shared" si="479"/>
        <v>0</v>
      </c>
      <c r="TYM18" s="224">
        <f t="shared" si="479"/>
        <v>0</v>
      </c>
      <c r="TYN18" s="224">
        <f t="shared" si="479"/>
        <v>0</v>
      </c>
      <c r="TYO18" s="224">
        <f t="shared" si="479"/>
        <v>0</v>
      </c>
      <c r="TYP18" s="224">
        <f t="shared" si="479"/>
        <v>0</v>
      </c>
      <c r="TYQ18" s="224">
        <f t="shared" si="479"/>
        <v>0</v>
      </c>
      <c r="TYR18" s="224">
        <f t="shared" si="479"/>
        <v>0</v>
      </c>
      <c r="TYS18" s="224">
        <f t="shared" si="479"/>
        <v>0</v>
      </c>
      <c r="TYT18" s="224">
        <f t="shared" si="479"/>
        <v>0</v>
      </c>
      <c r="TYU18" s="224">
        <f t="shared" si="479"/>
        <v>0</v>
      </c>
      <c r="TYV18" s="224">
        <f t="shared" si="479"/>
        <v>0</v>
      </c>
      <c r="TYW18" s="224">
        <f t="shared" si="479"/>
        <v>0</v>
      </c>
      <c r="TYX18" s="224">
        <f t="shared" si="479"/>
        <v>0</v>
      </c>
      <c r="TYY18" s="224">
        <f t="shared" si="479"/>
        <v>0</v>
      </c>
      <c r="TYZ18" s="224">
        <f t="shared" si="479"/>
        <v>0</v>
      </c>
      <c r="TZA18" s="224">
        <f t="shared" si="479"/>
        <v>0</v>
      </c>
      <c r="TZB18" s="224">
        <f t="shared" si="479"/>
        <v>0</v>
      </c>
      <c r="TZC18" s="224">
        <f t="shared" si="479"/>
        <v>0</v>
      </c>
      <c r="TZD18" s="224">
        <f t="shared" si="479"/>
        <v>0</v>
      </c>
      <c r="TZE18" s="224">
        <f t="shared" si="479"/>
        <v>0</v>
      </c>
      <c r="TZF18" s="224">
        <f t="shared" si="479"/>
        <v>0</v>
      </c>
      <c r="TZG18" s="224">
        <f t="shared" si="479"/>
        <v>0</v>
      </c>
      <c r="TZH18" s="224">
        <f t="shared" si="479"/>
        <v>0</v>
      </c>
      <c r="TZI18" s="224">
        <f t="shared" ref="TZI18:UBT18" si="480">SUM(TZI19:TZI21)</f>
        <v>0</v>
      </c>
      <c r="TZJ18" s="224">
        <f t="shared" si="480"/>
        <v>0</v>
      </c>
      <c r="TZK18" s="224">
        <f t="shared" si="480"/>
        <v>0</v>
      </c>
      <c r="TZL18" s="224">
        <f t="shared" si="480"/>
        <v>0</v>
      </c>
      <c r="TZM18" s="224">
        <f t="shared" si="480"/>
        <v>0</v>
      </c>
      <c r="TZN18" s="224">
        <f t="shared" si="480"/>
        <v>0</v>
      </c>
      <c r="TZO18" s="224">
        <f t="shared" si="480"/>
        <v>0</v>
      </c>
      <c r="TZP18" s="224">
        <f t="shared" si="480"/>
        <v>0</v>
      </c>
      <c r="TZQ18" s="224">
        <f t="shared" si="480"/>
        <v>0</v>
      </c>
      <c r="TZR18" s="224">
        <f t="shared" si="480"/>
        <v>0</v>
      </c>
      <c r="TZS18" s="224">
        <f t="shared" si="480"/>
        <v>0</v>
      </c>
      <c r="TZT18" s="224">
        <f t="shared" si="480"/>
        <v>0</v>
      </c>
      <c r="TZU18" s="224">
        <f t="shared" si="480"/>
        <v>0</v>
      </c>
      <c r="TZV18" s="224">
        <f t="shared" si="480"/>
        <v>0</v>
      </c>
      <c r="TZW18" s="224">
        <f t="shared" si="480"/>
        <v>0</v>
      </c>
      <c r="TZX18" s="224">
        <f t="shared" si="480"/>
        <v>0</v>
      </c>
      <c r="TZY18" s="224">
        <f t="shared" si="480"/>
        <v>0</v>
      </c>
      <c r="TZZ18" s="224">
        <f t="shared" si="480"/>
        <v>0</v>
      </c>
      <c r="UAA18" s="224">
        <f t="shared" si="480"/>
        <v>0</v>
      </c>
      <c r="UAB18" s="224">
        <f t="shared" si="480"/>
        <v>0</v>
      </c>
      <c r="UAC18" s="224">
        <f t="shared" si="480"/>
        <v>0</v>
      </c>
      <c r="UAD18" s="224">
        <f t="shared" si="480"/>
        <v>0</v>
      </c>
      <c r="UAE18" s="224">
        <f t="shared" si="480"/>
        <v>0</v>
      </c>
      <c r="UAF18" s="224">
        <f t="shared" si="480"/>
        <v>0</v>
      </c>
      <c r="UAG18" s="224">
        <f t="shared" si="480"/>
        <v>0</v>
      </c>
      <c r="UAH18" s="224">
        <f t="shared" si="480"/>
        <v>0</v>
      </c>
      <c r="UAI18" s="224">
        <f t="shared" si="480"/>
        <v>0</v>
      </c>
      <c r="UAJ18" s="224">
        <f t="shared" si="480"/>
        <v>0</v>
      </c>
      <c r="UAK18" s="224">
        <f t="shared" si="480"/>
        <v>0</v>
      </c>
      <c r="UAL18" s="224">
        <f t="shared" si="480"/>
        <v>0</v>
      </c>
      <c r="UAM18" s="224">
        <f t="shared" si="480"/>
        <v>0</v>
      </c>
      <c r="UAN18" s="224">
        <f t="shared" si="480"/>
        <v>0</v>
      </c>
      <c r="UAO18" s="224">
        <f t="shared" si="480"/>
        <v>0</v>
      </c>
      <c r="UAP18" s="224">
        <f t="shared" si="480"/>
        <v>0</v>
      </c>
      <c r="UAQ18" s="224">
        <f t="shared" si="480"/>
        <v>0</v>
      </c>
      <c r="UAR18" s="224">
        <f t="shared" si="480"/>
        <v>0</v>
      </c>
      <c r="UAS18" s="224">
        <f t="shared" si="480"/>
        <v>0</v>
      </c>
      <c r="UAT18" s="224">
        <f t="shared" si="480"/>
        <v>0</v>
      </c>
      <c r="UAU18" s="224">
        <f t="shared" si="480"/>
        <v>0</v>
      </c>
      <c r="UAV18" s="224">
        <f t="shared" si="480"/>
        <v>0</v>
      </c>
      <c r="UAW18" s="224">
        <f t="shared" si="480"/>
        <v>0</v>
      </c>
      <c r="UAX18" s="224">
        <f t="shared" si="480"/>
        <v>0</v>
      </c>
      <c r="UAY18" s="224">
        <f t="shared" si="480"/>
        <v>0</v>
      </c>
      <c r="UAZ18" s="224">
        <f t="shared" si="480"/>
        <v>0</v>
      </c>
      <c r="UBA18" s="224">
        <f t="shared" si="480"/>
        <v>0</v>
      </c>
      <c r="UBB18" s="224">
        <f t="shared" si="480"/>
        <v>0</v>
      </c>
      <c r="UBC18" s="224">
        <f t="shared" si="480"/>
        <v>0</v>
      </c>
      <c r="UBD18" s="224">
        <f t="shared" si="480"/>
        <v>0</v>
      </c>
      <c r="UBE18" s="224">
        <f t="shared" si="480"/>
        <v>0</v>
      </c>
      <c r="UBF18" s="224">
        <f t="shared" si="480"/>
        <v>0</v>
      </c>
      <c r="UBG18" s="224">
        <f t="shared" si="480"/>
        <v>0</v>
      </c>
      <c r="UBH18" s="224">
        <f t="shared" si="480"/>
        <v>0</v>
      </c>
      <c r="UBI18" s="224">
        <f t="shared" si="480"/>
        <v>0</v>
      </c>
      <c r="UBJ18" s="224">
        <f t="shared" si="480"/>
        <v>0</v>
      </c>
      <c r="UBK18" s="224">
        <f t="shared" si="480"/>
        <v>0</v>
      </c>
      <c r="UBL18" s="224">
        <f t="shared" si="480"/>
        <v>0</v>
      </c>
      <c r="UBM18" s="224">
        <f t="shared" si="480"/>
        <v>0</v>
      </c>
      <c r="UBN18" s="224">
        <f t="shared" si="480"/>
        <v>0</v>
      </c>
      <c r="UBO18" s="224">
        <f t="shared" si="480"/>
        <v>0</v>
      </c>
      <c r="UBP18" s="224">
        <f t="shared" si="480"/>
        <v>0</v>
      </c>
      <c r="UBQ18" s="224">
        <f t="shared" si="480"/>
        <v>0</v>
      </c>
      <c r="UBR18" s="224">
        <f t="shared" si="480"/>
        <v>0</v>
      </c>
      <c r="UBS18" s="224">
        <f t="shared" si="480"/>
        <v>0</v>
      </c>
      <c r="UBT18" s="224">
        <f t="shared" si="480"/>
        <v>0</v>
      </c>
      <c r="UBU18" s="224">
        <f t="shared" ref="UBU18:UEF18" si="481">SUM(UBU19:UBU21)</f>
        <v>0</v>
      </c>
      <c r="UBV18" s="224">
        <f t="shared" si="481"/>
        <v>0</v>
      </c>
      <c r="UBW18" s="224">
        <f t="shared" si="481"/>
        <v>0</v>
      </c>
      <c r="UBX18" s="224">
        <f t="shared" si="481"/>
        <v>0</v>
      </c>
      <c r="UBY18" s="224">
        <f t="shared" si="481"/>
        <v>0</v>
      </c>
      <c r="UBZ18" s="224">
        <f t="shared" si="481"/>
        <v>0</v>
      </c>
      <c r="UCA18" s="224">
        <f t="shared" si="481"/>
        <v>0</v>
      </c>
      <c r="UCB18" s="224">
        <f t="shared" si="481"/>
        <v>0</v>
      </c>
      <c r="UCC18" s="224">
        <f t="shared" si="481"/>
        <v>0</v>
      </c>
      <c r="UCD18" s="224">
        <f t="shared" si="481"/>
        <v>0</v>
      </c>
      <c r="UCE18" s="224">
        <f t="shared" si="481"/>
        <v>0</v>
      </c>
      <c r="UCF18" s="224">
        <f t="shared" si="481"/>
        <v>0</v>
      </c>
      <c r="UCG18" s="224">
        <f t="shared" si="481"/>
        <v>0</v>
      </c>
      <c r="UCH18" s="224">
        <f t="shared" si="481"/>
        <v>0</v>
      </c>
      <c r="UCI18" s="224">
        <f t="shared" si="481"/>
        <v>0</v>
      </c>
      <c r="UCJ18" s="224">
        <f t="shared" si="481"/>
        <v>0</v>
      </c>
      <c r="UCK18" s="224">
        <f t="shared" si="481"/>
        <v>0</v>
      </c>
      <c r="UCL18" s="224">
        <f t="shared" si="481"/>
        <v>0</v>
      </c>
      <c r="UCM18" s="224">
        <f t="shared" si="481"/>
        <v>0</v>
      </c>
      <c r="UCN18" s="224">
        <f t="shared" si="481"/>
        <v>0</v>
      </c>
      <c r="UCO18" s="224">
        <f t="shared" si="481"/>
        <v>0</v>
      </c>
      <c r="UCP18" s="224">
        <f t="shared" si="481"/>
        <v>0</v>
      </c>
      <c r="UCQ18" s="224">
        <f t="shared" si="481"/>
        <v>0</v>
      </c>
      <c r="UCR18" s="224">
        <f t="shared" si="481"/>
        <v>0</v>
      </c>
      <c r="UCS18" s="224">
        <f t="shared" si="481"/>
        <v>0</v>
      </c>
      <c r="UCT18" s="224">
        <f t="shared" si="481"/>
        <v>0</v>
      </c>
      <c r="UCU18" s="224">
        <f t="shared" si="481"/>
        <v>0</v>
      </c>
      <c r="UCV18" s="224">
        <f t="shared" si="481"/>
        <v>0</v>
      </c>
      <c r="UCW18" s="224">
        <f t="shared" si="481"/>
        <v>0</v>
      </c>
      <c r="UCX18" s="224">
        <f t="shared" si="481"/>
        <v>0</v>
      </c>
      <c r="UCY18" s="224">
        <f t="shared" si="481"/>
        <v>0</v>
      </c>
      <c r="UCZ18" s="224">
        <f t="shared" si="481"/>
        <v>0</v>
      </c>
      <c r="UDA18" s="224">
        <f t="shared" si="481"/>
        <v>0</v>
      </c>
      <c r="UDB18" s="224">
        <f t="shared" si="481"/>
        <v>0</v>
      </c>
      <c r="UDC18" s="224">
        <f t="shared" si="481"/>
        <v>0</v>
      </c>
      <c r="UDD18" s="224">
        <f t="shared" si="481"/>
        <v>0</v>
      </c>
      <c r="UDE18" s="224">
        <f t="shared" si="481"/>
        <v>0</v>
      </c>
      <c r="UDF18" s="224">
        <f t="shared" si="481"/>
        <v>0</v>
      </c>
      <c r="UDG18" s="224">
        <f t="shared" si="481"/>
        <v>0</v>
      </c>
      <c r="UDH18" s="224">
        <f t="shared" si="481"/>
        <v>0</v>
      </c>
      <c r="UDI18" s="224">
        <f t="shared" si="481"/>
        <v>0</v>
      </c>
      <c r="UDJ18" s="224">
        <f t="shared" si="481"/>
        <v>0</v>
      </c>
      <c r="UDK18" s="224">
        <f t="shared" si="481"/>
        <v>0</v>
      </c>
      <c r="UDL18" s="224">
        <f t="shared" si="481"/>
        <v>0</v>
      </c>
      <c r="UDM18" s="224">
        <f t="shared" si="481"/>
        <v>0</v>
      </c>
      <c r="UDN18" s="224">
        <f t="shared" si="481"/>
        <v>0</v>
      </c>
      <c r="UDO18" s="224">
        <f t="shared" si="481"/>
        <v>0</v>
      </c>
      <c r="UDP18" s="224">
        <f t="shared" si="481"/>
        <v>0</v>
      </c>
      <c r="UDQ18" s="224">
        <f t="shared" si="481"/>
        <v>0</v>
      </c>
      <c r="UDR18" s="224">
        <f t="shared" si="481"/>
        <v>0</v>
      </c>
      <c r="UDS18" s="224">
        <f t="shared" si="481"/>
        <v>0</v>
      </c>
      <c r="UDT18" s="224">
        <f t="shared" si="481"/>
        <v>0</v>
      </c>
      <c r="UDU18" s="224">
        <f t="shared" si="481"/>
        <v>0</v>
      </c>
      <c r="UDV18" s="224">
        <f t="shared" si="481"/>
        <v>0</v>
      </c>
      <c r="UDW18" s="224">
        <f t="shared" si="481"/>
        <v>0</v>
      </c>
      <c r="UDX18" s="224">
        <f t="shared" si="481"/>
        <v>0</v>
      </c>
      <c r="UDY18" s="224">
        <f t="shared" si="481"/>
        <v>0</v>
      </c>
      <c r="UDZ18" s="224">
        <f t="shared" si="481"/>
        <v>0</v>
      </c>
      <c r="UEA18" s="224">
        <f t="shared" si="481"/>
        <v>0</v>
      </c>
      <c r="UEB18" s="224">
        <f t="shared" si="481"/>
        <v>0</v>
      </c>
      <c r="UEC18" s="224">
        <f t="shared" si="481"/>
        <v>0</v>
      </c>
      <c r="UED18" s="224">
        <f t="shared" si="481"/>
        <v>0</v>
      </c>
      <c r="UEE18" s="224">
        <f t="shared" si="481"/>
        <v>0</v>
      </c>
      <c r="UEF18" s="224">
        <f t="shared" si="481"/>
        <v>0</v>
      </c>
      <c r="UEG18" s="224">
        <f t="shared" ref="UEG18:UGR18" si="482">SUM(UEG19:UEG21)</f>
        <v>0</v>
      </c>
      <c r="UEH18" s="224">
        <f t="shared" si="482"/>
        <v>0</v>
      </c>
      <c r="UEI18" s="224">
        <f t="shared" si="482"/>
        <v>0</v>
      </c>
      <c r="UEJ18" s="224">
        <f t="shared" si="482"/>
        <v>0</v>
      </c>
      <c r="UEK18" s="224">
        <f t="shared" si="482"/>
        <v>0</v>
      </c>
      <c r="UEL18" s="224">
        <f t="shared" si="482"/>
        <v>0</v>
      </c>
      <c r="UEM18" s="224">
        <f t="shared" si="482"/>
        <v>0</v>
      </c>
      <c r="UEN18" s="224">
        <f t="shared" si="482"/>
        <v>0</v>
      </c>
      <c r="UEO18" s="224">
        <f t="shared" si="482"/>
        <v>0</v>
      </c>
      <c r="UEP18" s="224">
        <f t="shared" si="482"/>
        <v>0</v>
      </c>
      <c r="UEQ18" s="224">
        <f t="shared" si="482"/>
        <v>0</v>
      </c>
      <c r="UER18" s="224">
        <f t="shared" si="482"/>
        <v>0</v>
      </c>
      <c r="UES18" s="224">
        <f t="shared" si="482"/>
        <v>0</v>
      </c>
      <c r="UET18" s="224">
        <f t="shared" si="482"/>
        <v>0</v>
      </c>
      <c r="UEU18" s="224">
        <f t="shared" si="482"/>
        <v>0</v>
      </c>
      <c r="UEV18" s="224">
        <f t="shared" si="482"/>
        <v>0</v>
      </c>
      <c r="UEW18" s="224">
        <f t="shared" si="482"/>
        <v>0</v>
      </c>
      <c r="UEX18" s="224">
        <f t="shared" si="482"/>
        <v>0</v>
      </c>
      <c r="UEY18" s="224">
        <f t="shared" si="482"/>
        <v>0</v>
      </c>
      <c r="UEZ18" s="224">
        <f t="shared" si="482"/>
        <v>0</v>
      </c>
      <c r="UFA18" s="224">
        <f t="shared" si="482"/>
        <v>0</v>
      </c>
      <c r="UFB18" s="224">
        <f t="shared" si="482"/>
        <v>0</v>
      </c>
      <c r="UFC18" s="224">
        <f t="shared" si="482"/>
        <v>0</v>
      </c>
      <c r="UFD18" s="224">
        <f t="shared" si="482"/>
        <v>0</v>
      </c>
      <c r="UFE18" s="224">
        <f t="shared" si="482"/>
        <v>0</v>
      </c>
      <c r="UFF18" s="224">
        <f t="shared" si="482"/>
        <v>0</v>
      </c>
      <c r="UFG18" s="224">
        <f t="shared" si="482"/>
        <v>0</v>
      </c>
      <c r="UFH18" s="224">
        <f t="shared" si="482"/>
        <v>0</v>
      </c>
      <c r="UFI18" s="224">
        <f t="shared" si="482"/>
        <v>0</v>
      </c>
      <c r="UFJ18" s="224">
        <f t="shared" si="482"/>
        <v>0</v>
      </c>
      <c r="UFK18" s="224">
        <f t="shared" si="482"/>
        <v>0</v>
      </c>
      <c r="UFL18" s="224">
        <f t="shared" si="482"/>
        <v>0</v>
      </c>
      <c r="UFM18" s="224">
        <f t="shared" si="482"/>
        <v>0</v>
      </c>
      <c r="UFN18" s="224">
        <f t="shared" si="482"/>
        <v>0</v>
      </c>
      <c r="UFO18" s="224">
        <f t="shared" si="482"/>
        <v>0</v>
      </c>
      <c r="UFP18" s="224">
        <f t="shared" si="482"/>
        <v>0</v>
      </c>
      <c r="UFQ18" s="224">
        <f t="shared" si="482"/>
        <v>0</v>
      </c>
      <c r="UFR18" s="224">
        <f t="shared" si="482"/>
        <v>0</v>
      </c>
      <c r="UFS18" s="224">
        <f t="shared" si="482"/>
        <v>0</v>
      </c>
      <c r="UFT18" s="224">
        <f t="shared" si="482"/>
        <v>0</v>
      </c>
      <c r="UFU18" s="224">
        <f t="shared" si="482"/>
        <v>0</v>
      </c>
      <c r="UFV18" s="224">
        <f t="shared" si="482"/>
        <v>0</v>
      </c>
      <c r="UFW18" s="224">
        <f t="shared" si="482"/>
        <v>0</v>
      </c>
      <c r="UFX18" s="224">
        <f t="shared" si="482"/>
        <v>0</v>
      </c>
      <c r="UFY18" s="224">
        <f t="shared" si="482"/>
        <v>0</v>
      </c>
      <c r="UFZ18" s="224">
        <f t="shared" si="482"/>
        <v>0</v>
      </c>
      <c r="UGA18" s="224">
        <f t="shared" si="482"/>
        <v>0</v>
      </c>
      <c r="UGB18" s="224">
        <f t="shared" si="482"/>
        <v>0</v>
      </c>
      <c r="UGC18" s="224">
        <f t="shared" si="482"/>
        <v>0</v>
      </c>
      <c r="UGD18" s="224">
        <f t="shared" si="482"/>
        <v>0</v>
      </c>
      <c r="UGE18" s="224">
        <f t="shared" si="482"/>
        <v>0</v>
      </c>
      <c r="UGF18" s="224">
        <f t="shared" si="482"/>
        <v>0</v>
      </c>
      <c r="UGG18" s="224">
        <f t="shared" si="482"/>
        <v>0</v>
      </c>
      <c r="UGH18" s="224">
        <f t="shared" si="482"/>
        <v>0</v>
      </c>
      <c r="UGI18" s="224">
        <f t="shared" si="482"/>
        <v>0</v>
      </c>
      <c r="UGJ18" s="224">
        <f t="shared" si="482"/>
        <v>0</v>
      </c>
      <c r="UGK18" s="224">
        <f t="shared" si="482"/>
        <v>0</v>
      </c>
      <c r="UGL18" s="224">
        <f t="shared" si="482"/>
        <v>0</v>
      </c>
      <c r="UGM18" s="224">
        <f t="shared" si="482"/>
        <v>0</v>
      </c>
      <c r="UGN18" s="224">
        <f t="shared" si="482"/>
        <v>0</v>
      </c>
      <c r="UGO18" s="224">
        <f t="shared" si="482"/>
        <v>0</v>
      </c>
      <c r="UGP18" s="224">
        <f t="shared" si="482"/>
        <v>0</v>
      </c>
      <c r="UGQ18" s="224">
        <f t="shared" si="482"/>
        <v>0</v>
      </c>
      <c r="UGR18" s="224">
        <f t="shared" si="482"/>
        <v>0</v>
      </c>
      <c r="UGS18" s="224">
        <f t="shared" ref="UGS18:UJD18" si="483">SUM(UGS19:UGS21)</f>
        <v>0</v>
      </c>
      <c r="UGT18" s="224">
        <f t="shared" si="483"/>
        <v>0</v>
      </c>
      <c r="UGU18" s="224">
        <f t="shared" si="483"/>
        <v>0</v>
      </c>
      <c r="UGV18" s="224">
        <f t="shared" si="483"/>
        <v>0</v>
      </c>
      <c r="UGW18" s="224">
        <f t="shared" si="483"/>
        <v>0</v>
      </c>
      <c r="UGX18" s="224">
        <f t="shared" si="483"/>
        <v>0</v>
      </c>
      <c r="UGY18" s="224">
        <f t="shared" si="483"/>
        <v>0</v>
      </c>
      <c r="UGZ18" s="224">
        <f t="shared" si="483"/>
        <v>0</v>
      </c>
      <c r="UHA18" s="224">
        <f t="shared" si="483"/>
        <v>0</v>
      </c>
      <c r="UHB18" s="224">
        <f t="shared" si="483"/>
        <v>0</v>
      </c>
      <c r="UHC18" s="224">
        <f t="shared" si="483"/>
        <v>0</v>
      </c>
      <c r="UHD18" s="224">
        <f t="shared" si="483"/>
        <v>0</v>
      </c>
      <c r="UHE18" s="224">
        <f t="shared" si="483"/>
        <v>0</v>
      </c>
      <c r="UHF18" s="224">
        <f t="shared" si="483"/>
        <v>0</v>
      </c>
      <c r="UHG18" s="224">
        <f t="shared" si="483"/>
        <v>0</v>
      </c>
      <c r="UHH18" s="224">
        <f t="shared" si="483"/>
        <v>0</v>
      </c>
      <c r="UHI18" s="224">
        <f t="shared" si="483"/>
        <v>0</v>
      </c>
      <c r="UHJ18" s="224">
        <f t="shared" si="483"/>
        <v>0</v>
      </c>
      <c r="UHK18" s="224">
        <f t="shared" si="483"/>
        <v>0</v>
      </c>
      <c r="UHL18" s="224">
        <f t="shared" si="483"/>
        <v>0</v>
      </c>
      <c r="UHM18" s="224">
        <f t="shared" si="483"/>
        <v>0</v>
      </c>
      <c r="UHN18" s="224">
        <f t="shared" si="483"/>
        <v>0</v>
      </c>
      <c r="UHO18" s="224">
        <f t="shared" si="483"/>
        <v>0</v>
      </c>
      <c r="UHP18" s="224">
        <f t="shared" si="483"/>
        <v>0</v>
      </c>
      <c r="UHQ18" s="224">
        <f t="shared" si="483"/>
        <v>0</v>
      </c>
      <c r="UHR18" s="224">
        <f t="shared" si="483"/>
        <v>0</v>
      </c>
      <c r="UHS18" s="224">
        <f t="shared" si="483"/>
        <v>0</v>
      </c>
      <c r="UHT18" s="224">
        <f t="shared" si="483"/>
        <v>0</v>
      </c>
      <c r="UHU18" s="224">
        <f t="shared" si="483"/>
        <v>0</v>
      </c>
      <c r="UHV18" s="224">
        <f t="shared" si="483"/>
        <v>0</v>
      </c>
      <c r="UHW18" s="224">
        <f t="shared" si="483"/>
        <v>0</v>
      </c>
      <c r="UHX18" s="224">
        <f t="shared" si="483"/>
        <v>0</v>
      </c>
      <c r="UHY18" s="224">
        <f t="shared" si="483"/>
        <v>0</v>
      </c>
      <c r="UHZ18" s="224">
        <f t="shared" si="483"/>
        <v>0</v>
      </c>
      <c r="UIA18" s="224">
        <f t="shared" si="483"/>
        <v>0</v>
      </c>
      <c r="UIB18" s="224">
        <f t="shared" si="483"/>
        <v>0</v>
      </c>
      <c r="UIC18" s="224">
        <f t="shared" si="483"/>
        <v>0</v>
      </c>
      <c r="UID18" s="224">
        <f t="shared" si="483"/>
        <v>0</v>
      </c>
      <c r="UIE18" s="224">
        <f t="shared" si="483"/>
        <v>0</v>
      </c>
      <c r="UIF18" s="224">
        <f t="shared" si="483"/>
        <v>0</v>
      </c>
      <c r="UIG18" s="224">
        <f t="shared" si="483"/>
        <v>0</v>
      </c>
      <c r="UIH18" s="224">
        <f t="shared" si="483"/>
        <v>0</v>
      </c>
      <c r="UII18" s="224">
        <f t="shared" si="483"/>
        <v>0</v>
      </c>
      <c r="UIJ18" s="224">
        <f t="shared" si="483"/>
        <v>0</v>
      </c>
      <c r="UIK18" s="224">
        <f t="shared" si="483"/>
        <v>0</v>
      </c>
      <c r="UIL18" s="224">
        <f t="shared" si="483"/>
        <v>0</v>
      </c>
      <c r="UIM18" s="224">
        <f t="shared" si="483"/>
        <v>0</v>
      </c>
      <c r="UIN18" s="224">
        <f t="shared" si="483"/>
        <v>0</v>
      </c>
      <c r="UIO18" s="224">
        <f t="shared" si="483"/>
        <v>0</v>
      </c>
      <c r="UIP18" s="224">
        <f t="shared" si="483"/>
        <v>0</v>
      </c>
      <c r="UIQ18" s="224">
        <f t="shared" si="483"/>
        <v>0</v>
      </c>
      <c r="UIR18" s="224">
        <f t="shared" si="483"/>
        <v>0</v>
      </c>
      <c r="UIS18" s="224">
        <f t="shared" si="483"/>
        <v>0</v>
      </c>
      <c r="UIT18" s="224">
        <f t="shared" si="483"/>
        <v>0</v>
      </c>
      <c r="UIU18" s="224">
        <f t="shared" si="483"/>
        <v>0</v>
      </c>
      <c r="UIV18" s="224">
        <f t="shared" si="483"/>
        <v>0</v>
      </c>
      <c r="UIW18" s="224">
        <f t="shared" si="483"/>
        <v>0</v>
      </c>
      <c r="UIX18" s="224">
        <f t="shared" si="483"/>
        <v>0</v>
      </c>
      <c r="UIY18" s="224">
        <f t="shared" si="483"/>
        <v>0</v>
      </c>
      <c r="UIZ18" s="224">
        <f t="shared" si="483"/>
        <v>0</v>
      </c>
      <c r="UJA18" s="224">
        <f t="shared" si="483"/>
        <v>0</v>
      </c>
      <c r="UJB18" s="224">
        <f t="shared" si="483"/>
        <v>0</v>
      </c>
      <c r="UJC18" s="224">
        <f t="shared" si="483"/>
        <v>0</v>
      </c>
      <c r="UJD18" s="224">
        <f t="shared" si="483"/>
        <v>0</v>
      </c>
      <c r="UJE18" s="224">
        <f t="shared" ref="UJE18:ULP18" si="484">SUM(UJE19:UJE21)</f>
        <v>0</v>
      </c>
      <c r="UJF18" s="224">
        <f t="shared" si="484"/>
        <v>0</v>
      </c>
      <c r="UJG18" s="224">
        <f t="shared" si="484"/>
        <v>0</v>
      </c>
      <c r="UJH18" s="224">
        <f t="shared" si="484"/>
        <v>0</v>
      </c>
      <c r="UJI18" s="224">
        <f t="shared" si="484"/>
        <v>0</v>
      </c>
      <c r="UJJ18" s="224">
        <f t="shared" si="484"/>
        <v>0</v>
      </c>
      <c r="UJK18" s="224">
        <f t="shared" si="484"/>
        <v>0</v>
      </c>
      <c r="UJL18" s="224">
        <f t="shared" si="484"/>
        <v>0</v>
      </c>
      <c r="UJM18" s="224">
        <f t="shared" si="484"/>
        <v>0</v>
      </c>
      <c r="UJN18" s="224">
        <f t="shared" si="484"/>
        <v>0</v>
      </c>
      <c r="UJO18" s="224">
        <f t="shared" si="484"/>
        <v>0</v>
      </c>
      <c r="UJP18" s="224">
        <f t="shared" si="484"/>
        <v>0</v>
      </c>
      <c r="UJQ18" s="224">
        <f t="shared" si="484"/>
        <v>0</v>
      </c>
      <c r="UJR18" s="224">
        <f t="shared" si="484"/>
        <v>0</v>
      </c>
      <c r="UJS18" s="224">
        <f t="shared" si="484"/>
        <v>0</v>
      </c>
      <c r="UJT18" s="224">
        <f t="shared" si="484"/>
        <v>0</v>
      </c>
      <c r="UJU18" s="224">
        <f t="shared" si="484"/>
        <v>0</v>
      </c>
      <c r="UJV18" s="224">
        <f t="shared" si="484"/>
        <v>0</v>
      </c>
      <c r="UJW18" s="224">
        <f t="shared" si="484"/>
        <v>0</v>
      </c>
      <c r="UJX18" s="224">
        <f t="shared" si="484"/>
        <v>0</v>
      </c>
      <c r="UJY18" s="224">
        <f t="shared" si="484"/>
        <v>0</v>
      </c>
      <c r="UJZ18" s="224">
        <f t="shared" si="484"/>
        <v>0</v>
      </c>
      <c r="UKA18" s="224">
        <f t="shared" si="484"/>
        <v>0</v>
      </c>
      <c r="UKB18" s="224">
        <f t="shared" si="484"/>
        <v>0</v>
      </c>
      <c r="UKC18" s="224">
        <f t="shared" si="484"/>
        <v>0</v>
      </c>
      <c r="UKD18" s="224">
        <f t="shared" si="484"/>
        <v>0</v>
      </c>
      <c r="UKE18" s="224">
        <f t="shared" si="484"/>
        <v>0</v>
      </c>
      <c r="UKF18" s="224">
        <f t="shared" si="484"/>
        <v>0</v>
      </c>
      <c r="UKG18" s="224">
        <f t="shared" si="484"/>
        <v>0</v>
      </c>
      <c r="UKH18" s="224">
        <f t="shared" si="484"/>
        <v>0</v>
      </c>
      <c r="UKI18" s="224">
        <f t="shared" si="484"/>
        <v>0</v>
      </c>
      <c r="UKJ18" s="224">
        <f t="shared" si="484"/>
        <v>0</v>
      </c>
      <c r="UKK18" s="224">
        <f t="shared" si="484"/>
        <v>0</v>
      </c>
      <c r="UKL18" s="224">
        <f t="shared" si="484"/>
        <v>0</v>
      </c>
      <c r="UKM18" s="224">
        <f t="shared" si="484"/>
        <v>0</v>
      </c>
      <c r="UKN18" s="224">
        <f t="shared" si="484"/>
        <v>0</v>
      </c>
      <c r="UKO18" s="224">
        <f t="shared" si="484"/>
        <v>0</v>
      </c>
      <c r="UKP18" s="224">
        <f t="shared" si="484"/>
        <v>0</v>
      </c>
      <c r="UKQ18" s="224">
        <f t="shared" si="484"/>
        <v>0</v>
      </c>
      <c r="UKR18" s="224">
        <f t="shared" si="484"/>
        <v>0</v>
      </c>
      <c r="UKS18" s="224">
        <f t="shared" si="484"/>
        <v>0</v>
      </c>
      <c r="UKT18" s="224">
        <f t="shared" si="484"/>
        <v>0</v>
      </c>
      <c r="UKU18" s="224">
        <f t="shared" si="484"/>
        <v>0</v>
      </c>
      <c r="UKV18" s="224">
        <f t="shared" si="484"/>
        <v>0</v>
      </c>
      <c r="UKW18" s="224">
        <f t="shared" si="484"/>
        <v>0</v>
      </c>
      <c r="UKX18" s="224">
        <f t="shared" si="484"/>
        <v>0</v>
      </c>
      <c r="UKY18" s="224">
        <f t="shared" si="484"/>
        <v>0</v>
      </c>
      <c r="UKZ18" s="224">
        <f t="shared" si="484"/>
        <v>0</v>
      </c>
      <c r="ULA18" s="224">
        <f t="shared" si="484"/>
        <v>0</v>
      </c>
      <c r="ULB18" s="224">
        <f t="shared" si="484"/>
        <v>0</v>
      </c>
      <c r="ULC18" s="224">
        <f t="shared" si="484"/>
        <v>0</v>
      </c>
      <c r="ULD18" s="224">
        <f t="shared" si="484"/>
        <v>0</v>
      </c>
      <c r="ULE18" s="224">
        <f t="shared" si="484"/>
        <v>0</v>
      </c>
      <c r="ULF18" s="224">
        <f t="shared" si="484"/>
        <v>0</v>
      </c>
      <c r="ULG18" s="224">
        <f t="shared" si="484"/>
        <v>0</v>
      </c>
      <c r="ULH18" s="224">
        <f t="shared" si="484"/>
        <v>0</v>
      </c>
      <c r="ULI18" s="224">
        <f t="shared" si="484"/>
        <v>0</v>
      </c>
      <c r="ULJ18" s="224">
        <f t="shared" si="484"/>
        <v>0</v>
      </c>
      <c r="ULK18" s="224">
        <f t="shared" si="484"/>
        <v>0</v>
      </c>
      <c r="ULL18" s="224">
        <f t="shared" si="484"/>
        <v>0</v>
      </c>
      <c r="ULM18" s="224">
        <f t="shared" si="484"/>
        <v>0</v>
      </c>
      <c r="ULN18" s="224">
        <f t="shared" si="484"/>
        <v>0</v>
      </c>
      <c r="ULO18" s="224">
        <f t="shared" si="484"/>
        <v>0</v>
      </c>
      <c r="ULP18" s="224">
        <f t="shared" si="484"/>
        <v>0</v>
      </c>
      <c r="ULQ18" s="224">
        <f t="shared" ref="ULQ18:UOB18" si="485">SUM(ULQ19:ULQ21)</f>
        <v>0</v>
      </c>
      <c r="ULR18" s="224">
        <f t="shared" si="485"/>
        <v>0</v>
      </c>
      <c r="ULS18" s="224">
        <f t="shared" si="485"/>
        <v>0</v>
      </c>
      <c r="ULT18" s="224">
        <f t="shared" si="485"/>
        <v>0</v>
      </c>
      <c r="ULU18" s="224">
        <f t="shared" si="485"/>
        <v>0</v>
      </c>
      <c r="ULV18" s="224">
        <f t="shared" si="485"/>
        <v>0</v>
      </c>
      <c r="ULW18" s="224">
        <f t="shared" si="485"/>
        <v>0</v>
      </c>
      <c r="ULX18" s="224">
        <f t="shared" si="485"/>
        <v>0</v>
      </c>
      <c r="ULY18" s="224">
        <f t="shared" si="485"/>
        <v>0</v>
      </c>
      <c r="ULZ18" s="224">
        <f t="shared" si="485"/>
        <v>0</v>
      </c>
      <c r="UMA18" s="224">
        <f t="shared" si="485"/>
        <v>0</v>
      </c>
      <c r="UMB18" s="224">
        <f t="shared" si="485"/>
        <v>0</v>
      </c>
      <c r="UMC18" s="224">
        <f t="shared" si="485"/>
        <v>0</v>
      </c>
      <c r="UMD18" s="224">
        <f t="shared" si="485"/>
        <v>0</v>
      </c>
      <c r="UME18" s="224">
        <f t="shared" si="485"/>
        <v>0</v>
      </c>
      <c r="UMF18" s="224">
        <f t="shared" si="485"/>
        <v>0</v>
      </c>
      <c r="UMG18" s="224">
        <f t="shared" si="485"/>
        <v>0</v>
      </c>
      <c r="UMH18" s="224">
        <f t="shared" si="485"/>
        <v>0</v>
      </c>
      <c r="UMI18" s="224">
        <f t="shared" si="485"/>
        <v>0</v>
      </c>
      <c r="UMJ18" s="224">
        <f t="shared" si="485"/>
        <v>0</v>
      </c>
      <c r="UMK18" s="224">
        <f t="shared" si="485"/>
        <v>0</v>
      </c>
      <c r="UML18" s="224">
        <f t="shared" si="485"/>
        <v>0</v>
      </c>
      <c r="UMM18" s="224">
        <f t="shared" si="485"/>
        <v>0</v>
      </c>
      <c r="UMN18" s="224">
        <f t="shared" si="485"/>
        <v>0</v>
      </c>
      <c r="UMO18" s="224">
        <f t="shared" si="485"/>
        <v>0</v>
      </c>
      <c r="UMP18" s="224">
        <f t="shared" si="485"/>
        <v>0</v>
      </c>
      <c r="UMQ18" s="224">
        <f t="shared" si="485"/>
        <v>0</v>
      </c>
      <c r="UMR18" s="224">
        <f t="shared" si="485"/>
        <v>0</v>
      </c>
      <c r="UMS18" s="224">
        <f t="shared" si="485"/>
        <v>0</v>
      </c>
      <c r="UMT18" s="224">
        <f t="shared" si="485"/>
        <v>0</v>
      </c>
      <c r="UMU18" s="224">
        <f t="shared" si="485"/>
        <v>0</v>
      </c>
      <c r="UMV18" s="224">
        <f t="shared" si="485"/>
        <v>0</v>
      </c>
      <c r="UMW18" s="224">
        <f t="shared" si="485"/>
        <v>0</v>
      </c>
      <c r="UMX18" s="224">
        <f t="shared" si="485"/>
        <v>0</v>
      </c>
      <c r="UMY18" s="224">
        <f t="shared" si="485"/>
        <v>0</v>
      </c>
      <c r="UMZ18" s="224">
        <f t="shared" si="485"/>
        <v>0</v>
      </c>
      <c r="UNA18" s="224">
        <f t="shared" si="485"/>
        <v>0</v>
      </c>
      <c r="UNB18" s="224">
        <f t="shared" si="485"/>
        <v>0</v>
      </c>
      <c r="UNC18" s="224">
        <f t="shared" si="485"/>
        <v>0</v>
      </c>
      <c r="UND18" s="224">
        <f t="shared" si="485"/>
        <v>0</v>
      </c>
      <c r="UNE18" s="224">
        <f t="shared" si="485"/>
        <v>0</v>
      </c>
      <c r="UNF18" s="224">
        <f t="shared" si="485"/>
        <v>0</v>
      </c>
      <c r="UNG18" s="224">
        <f t="shared" si="485"/>
        <v>0</v>
      </c>
      <c r="UNH18" s="224">
        <f t="shared" si="485"/>
        <v>0</v>
      </c>
      <c r="UNI18" s="224">
        <f t="shared" si="485"/>
        <v>0</v>
      </c>
      <c r="UNJ18" s="224">
        <f t="shared" si="485"/>
        <v>0</v>
      </c>
      <c r="UNK18" s="224">
        <f t="shared" si="485"/>
        <v>0</v>
      </c>
      <c r="UNL18" s="224">
        <f t="shared" si="485"/>
        <v>0</v>
      </c>
      <c r="UNM18" s="224">
        <f t="shared" si="485"/>
        <v>0</v>
      </c>
      <c r="UNN18" s="224">
        <f t="shared" si="485"/>
        <v>0</v>
      </c>
      <c r="UNO18" s="224">
        <f t="shared" si="485"/>
        <v>0</v>
      </c>
      <c r="UNP18" s="224">
        <f t="shared" si="485"/>
        <v>0</v>
      </c>
      <c r="UNQ18" s="224">
        <f t="shared" si="485"/>
        <v>0</v>
      </c>
      <c r="UNR18" s="224">
        <f t="shared" si="485"/>
        <v>0</v>
      </c>
      <c r="UNS18" s="224">
        <f t="shared" si="485"/>
        <v>0</v>
      </c>
      <c r="UNT18" s="224">
        <f t="shared" si="485"/>
        <v>0</v>
      </c>
      <c r="UNU18" s="224">
        <f t="shared" si="485"/>
        <v>0</v>
      </c>
      <c r="UNV18" s="224">
        <f t="shared" si="485"/>
        <v>0</v>
      </c>
      <c r="UNW18" s="224">
        <f t="shared" si="485"/>
        <v>0</v>
      </c>
      <c r="UNX18" s="224">
        <f t="shared" si="485"/>
        <v>0</v>
      </c>
      <c r="UNY18" s="224">
        <f t="shared" si="485"/>
        <v>0</v>
      </c>
      <c r="UNZ18" s="224">
        <f t="shared" si="485"/>
        <v>0</v>
      </c>
      <c r="UOA18" s="224">
        <f t="shared" si="485"/>
        <v>0</v>
      </c>
      <c r="UOB18" s="224">
        <f t="shared" si="485"/>
        <v>0</v>
      </c>
      <c r="UOC18" s="224">
        <f t="shared" ref="UOC18:UQN18" si="486">SUM(UOC19:UOC21)</f>
        <v>0</v>
      </c>
      <c r="UOD18" s="224">
        <f t="shared" si="486"/>
        <v>0</v>
      </c>
      <c r="UOE18" s="224">
        <f t="shared" si="486"/>
        <v>0</v>
      </c>
      <c r="UOF18" s="224">
        <f t="shared" si="486"/>
        <v>0</v>
      </c>
      <c r="UOG18" s="224">
        <f t="shared" si="486"/>
        <v>0</v>
      </c>
      <c r="UOH18" s="224">
        <f t="shared" si="486"/>
        <v>0</v>
      </c>
      <c r="UOI18" s="224">
        <f t="shared" si="486"/>
        <v>0</v>
      </c>
      <c r="UOJ18" s="224">
        <f t="shared" si="486"/>
        <v>0</v>
      </c>
      <c r="UOK18" s="224">
        <f t="shared" si="486"/>
        <v>0</v>
      </c>
      <c r="UOL18" s="224">
        <f t="shared" si="486"/>
        <v>0</v>
      </c>
      <c r="UOM18" s="224">
        <f t="shared" si="486"/>
        <v>0</v>
      </c>
      <c r="UON18" s="224">
        <f t="shared" si="486"/>
        <v>0</v>
      </c>
      <c r="UOO18" s="224">
        <f t="shared" si="486"/>
        <v>0</v>
      </c>
      <c r="UOP18" s="224">
        <f t="shared" si="486"/>
        <v>0</v>
      </c>
      <c r="UOQ18" s="224">
        <f t="shared" si="486"/>
        <v>0</v>
      </c>
      <c r="UOR18" s="224">
        <f t="shared" si="486"/>
        <v>0</v>
      </c>
      <c r="UOS18" s="224">
        <f t="shared" si="486"/>
        <v>0</v>
      </c>
      <c r="UOT18" s="224">
        <f t="shared" si="486"/>
        <v>0</v>
      </c>
      <c r="UOU18" s="224">
        <f t="shared" si="486"/>
        <v>0</v>
      </c>
      <c r="UOV18" s="224">
        <f t="shared" si="486"/>
        <v>0</v>
      </c>
      <c r="UOW18" s="224">
        <f t="shared" si="486"/>
        <v>0</v>
      </c>
      <c r="UOX18" s="224">
        <f t="shared" si="486"/>
        <v>0</v>
      </c>
      <c r="UOY18" s="224">
        <f t="shared" si="486"/>
        <v>0</v>
      </c>
      <c r="UOZ18" s="224">
        <f t="shared" si="486"/>
        <v>0</v>
      </c>
      <c r="UPA18" s="224">
        <f t="shared" si="486"/>
        <v>0</v>
      </c>
      <c r="UPB18" s="224">
        <f t="shared" si="486"/>
        <v>0</v>
      </c>
      <c r="UPC18" s="224">
        <f t="shared" si="486"/>
        <v>0</v>
      </c>
      <c r="UPD18" s="224">
        <f t="shared" si="486"/>
        <v>0</v>
      </c>
      <c r="UPE18" s="224">
        <f t="shared" si="486"/>
        <v>0</v>
      </c>
      <c r="UPF18" s="224">
        <f t="shared" si="486"/>
        <v>0</v>
      </c>
      <c r="UPG18" s="224">
        <f t="shared" si="486"/>
        <v>0</v>
      </c>
      <c r="UPH18" s="224">
        <f t="shared" si="486"/>
        <v>0</v>
      </c>
      <c r="UPI18" s="224">
        <f t="shared" si="486"/>
        <v>0</v>
      </c>
      <c r="UPJ18" s="224">
        <f t="shared" si="486"/>
        <v>0</v>
      </c>
      <c r="UPK18" s="224">
        <f t="shared" si="486"/>
        <v>0</v>
      </c>
      <c r="UPL18" s="224">
        <f t="shared" si="486"/>
        <v>0</v>
      </c>
      <c r="UPM18" s="224">
        <f t="shared" si="486"/>
        <v>0</v>
      </c>
      <c r="UPN18" s="224">
        <f t="shared" si="486"/>
        <v>0</v>
      </c>
      <c r="UPO18" s="224">
        <f t="shared" si="486"/>
        <v>0</v>
      </c>
      <c r="UPP18" s="224">
        <f t="shared" si="486"/>
        <v>0</v>
      </c>
      <c r="UPQ18" s="224">
        <f t="shared" si="486"/>
        <v>0</v>
      </c>
      <c r="UPR18" s="224">
        <f t="shared" si="486"/>
        <v>0</v>
      </c>
      <c r="UPS18" s="224">
        <f t="shared" si="486"/>
        <v>0</v>
      </c>
      <c r="UPT18" s="224">
        <f t="shared" si="486"/>
        <v>0</v>
      </c>
      <c r="UPU18" s="224">
        <f t="shared" si="486"/>
        <v>0</v>
      </c>
      <c r="UPV18" s="224">
        <f t="shared" si="486"/>
        <v>0</v>
      </c>
      <c r="UPW18" s="224">
        <f t="shared" si="486"/>
        <v>0</v>
      </c>
      <c r="UPX18" s="224">
        <f t="shared" si="486"/>
        <v>0</v>
      </c>
      <c r="UPY18" s="224">
        <f t="shared" si="486"/>
        <v>0</v>
      </c>
      <c r="UPZ18" s="224">
        <f t="shared" si="486"/>
        <v>0</v>
      </c>
      <c r="UQA18" s="224">
        <f t="shared" si="486"/>
        <v>0</v>
      </c>
      <c r="UQB18" s="224">
        <f t="shared" si="486"/>
        <v>0</v>
      </c>
      <c r="UQC18" s="224">
        <f t="shared" si="486"/>
        <v>0</v>
      </c>
      <c r="UQD18" s="224">
        <f t="shared" si="486"/>
        <v>0</v>
      </c>
      <c r="UQE18" s="224">
        <f t="shared" si="486"/>
        <v>0</v>
      </c>
      <c r="UQF18" s="224">
        <f t="shared" si="486"/>
        <v>0</v>
      </c>
      <c r="UQG18" s="224">
        <f t="shared" si="486"/>
        <v>0</v>
      </c>
      <c r="UQH18" s="224">
        <f t="shared" si="486"/>
        <v>0</v>
      </c>
      <c r="UQI18" s="224">
        <f t="shared" si="486"/>
        <v>0</v>
      </c>
      <c r="UQJ18" s="224">
        <f t="shared" si="486"/>
        <v>0</v>
      </c>
      <c r="UQK18" s="224">
        <f t="shared" si="486"/>
        <v>0</v>
      </c>
      <c r="UQL18" s="224">
        <f t="shared" si="486"/>
        <v>0</v>
      </c>
      <c r="UQM18" s="224">
        <f t="shared" si="486"/>
        <v>0</v>
      </c>
      <c r="UQN18" s="224">
        <f t="shared" si="486"/>
        <v>0</v>
      </c>
      <c r="UQO18" s="224">
        <f t="shared" ref="UQO18:USZ18" si="487">SUM(UQO19:UQO21)</f>
        <v>0</v>
      </c>
      <c r="UQP18" s="224">
        <f t="shared" si="487"/>
        <v>0</v>
      </c>
      <c r="UQQ18" s="224">
        <f t="shared" si="487"/>
        <v>0</v>
      </c>
      <c r="UQR18" s="224">
        <f t="shared" si="487"/>
        <v>0</v>
      </c>
      <c r="UQS18" s="224">
        <f t="shared" si="487"/>
        <v>0</v>
      </c>
      <c r="UQT18" s="224">
        <f t="shared" si="487"/>
        <v>0</v>
      </c>
      <c r="UQU18" s="224">
        <f t="shared" si="487"/>
        <v>0</v>
      </c>
      <c r="UQV18" s="224">
        <f t="shared" si="487"/>
        <v>0</v>
      </c>
      <c r="UQW18" s="224">
        <f t="shared" si="487"/>
        <v>0</v>
      </c>
      <c r="UQX18" s="224">
        <f t="shared" si="487"/>
        <v>0</v>
      </c>
      <c r="UQY18" s="224">
        <f t="shared" si="487"/>
        <v>0</v>
      </c>
      <c r="UQZ18" s="224">
        <f t="shared" si="487"/>
        <v>0</v>
      </c>
      <c r="URA18" s="224">
        <f t="shared" si="487"/>
        <v>0</v>
      </c>
      <c r="URB18" s="224">
        <f t="shared" si="487"/>
        <v>0</v>
      </c>
      <c r="URC18" s="224">
        <f t="shared" si="487"/>
        <v>0</v>
      </c>
      <c r="URD18" s="224">
        <f t="shared" si="487"/>
        <v>0</v>
      </c>
      <c r="URE18" s="224">
        <f t="shared" si="487"/>
        <v>0</v>
      </c>
      <c r="URF18" s="224">
        <f t="shared" si="487"/>
        <v>0</v>
      </c>
      <c r="URG18" s="224">
        <f t="shared" si="487"/>
        <v>0</v>
      </c>
      <c r="URH18" s="224">
        <f t="shared" si="487"/>
        <v>0</v>
      </c>
      <c r="URI18" s="224">
        <f t="shared" si="487"/>
        <v>0</v>
      </c>
      <c r="URJ18" s="224">
        <f t="shared" si="487"/>
        <v>0</v>
      </c>
      <c r="URK18" s="224">
        <f t="shared" si="487"/>
        <v>0</v>
      </c>
      <c r="URL18" s="224">
        <f t="shared" si="487"/>
        <v>0</v>
      </c>
      <c r="URM18" s="224">
        <f t="shared" si="487"/>
        <v>0</v>
      </c>
      <c r="URN18" s="224">
        <f t="shared" si="487"/>
        <v>0</v>
      </c>
      <c r="URO18" s="224">
        <f t="shared" si="487"/>
        <v>0</v>
      </c>
      <c r="URP18" s="224">
        <f t="shared" si="487"/>
        <v>0</v>
      </c>
      <c r="URQ18" s="224">
        <f t="shared" si="487"/>
        <v>0</v>
      </c>
      <c r="URR18" s="224">
        <f t="shared" si="487"/>
        <v>0</v>
      </c>
      <c r="URS18" s="224">
        <f t="shared" si="487"/>
        <v>0</v>
      </c>
      <c r="URT18" s="224">
        <f t="shared" si="487"/>
        <v>0</v>
      </c>
      <c r="URU18" s="224">
        <f t="shared" si="487"/>
        <v>0</v>
      </c>
      <c r="URV18" s="224">
        <f t="shared" si="487"/>
        <v>0</v>
      </c>
      <c r="URW18" s="224">
        <f t="shared" si="487"/>
        <v>0</v>
      </c>
      <c r="URX18" s="224">
        <f t="shared" si="487"/>
        <v>0</v>
      </c>
      <c r="URY18" s="224">
        <f t="shared" si="487"/>
        <v>0</v>
      </c>
      <c r="URZ18" s="224">
        <f t="shared" si="487"/>
        <v>0</v>
      </c>
      <c r="USA18" s="224">
        <f t="shared" si="487"/>
        <v>0</v>
      </c>
      <c r="USB18" s="224">
        <f t="shared" si="487"/>
        <v>0</v>
      </c>
      <c r="USC18" s="224">
        <f t="shared" si="487"/>
        <v>0</v>
      </c>
      <c r="USD18" s="224">
        <f t="shared" si="487"/>
        <v>0</v>
      </c>
      <c r="USE18" s="224">
        <f t="shared" si="487"/>
        <v>0</v>
      </c>
      <c r="USF18" s="224">
        <f t="shared" si="487"/>
        <v>0</v>
      </c>
      <c r="USG18" s="224">
        <f t="shared" si="487"/>
        <v>0</v>
      </c>
      <c r="USH18" s="224">
        <f t="shared" si="487"/>
        <v>0</v>
      </c>
      <c r="USI18" s="224">
        <f t="shared" si="487"/>
        <v>0</v>
      </c>
      <c r="USJ18" s="224">
        <f t="shared" si="487"/>
        <v>0</v>
      </c>
      <c r="USK18" s="224">
        <f t="shared" si="487"/>
        <v>0</v>
      </c>
      <c r="USL18" s="224">
        <f t="shared" si="487"/>
        <v>0</v>
      </c>
      <c r="USM18" s="224">
        <f t="shared" si="487"/>
        <v>0</v>
      </c>
      <c r="USN18" s="224">
        <f t="shared" si="487"/>
        <v>0</v>
      </c>
      <c r="USO18" s="224">
        <f t="shared" si="487"/>
        <v>0</v>
      </c>
      <c r="USP18" s="224">
        <f t="shared" si="487"/>
        <v>0</v>
      </c>
      <c r="USQ18" s="224">
        <f t="shared" si="487"/>
        <v>0</v>
      </c>
      <c r="USR18" s="224">
        <f t="shared" si="487"/>
        <v>0</v>
      </c>
      <c r="USS18" s="224">
        <f t="shared" si="487"/>
        <v>0</v>
      </c>
      <c r="UST18" s="224">
        <f t="shared" si="487"/>
        <v>0</v>
      </c>
      <c r="USU18" s="224">
        <f t="shared" si="487"/>
        <v>0</v>
      </c>
      <c r="USV18" s="224">
        <f t="shared" si="487"/>
        <v>0</v>
      </c>
      <c r="USW18" s="224">
        <f t="shared" si="487"/>
        <v>0</v>
      </c>
      <c r="USX18" s="224">
        <f t="shared" si="487"/>
        <v>0</v>
      </c>
      <c r="USY18" s="224">
        <f t="shared" si="487"/>
        <v>0</v>
      </c>
      <c r="USZ18" s="224">
        <f t="shared" si="487"/>
        <v>0</v>
      </c>
      <c r="UTA18" s="224">
        <f t="shared" ref="UTA18:UVL18" si="488">SUM(UTA19:UTA21)</f>
        <v>0</v>
      </c>
      <c r="UTB18" s="224">
        <f t="shared" si="488"/>
        <v>0</v>
      </c>
      <c r="UTC18" s="224">
        <f t="shared" si="488"/>
        <v>0</v>
      </c>
      <c r="UTD18" s="224">
        <f t="shared" si="488"/>
        <v>0</v>
      </c>
      <c r="UTE18" s="224">
        <f t="shared" si="488"/>
        <v>0</v>
      </c>
      <c r="UTF18" s="224">
        <f t="shared" si="488"/>
        <v>0</v>
      </c>
      <c r="UTG18" s="224">
        <f t="shared" si="488"/>
        <v>0</v>
      </c>
      <c r="UTH18" s="224">
        <f t="shared" si="488"/>
        <v>0</v>
      </c>
      <c r="UTI18" s="224">
        <f t="shared" si="488"/>
        <v>0</v>
      </c>
      <c r="UTJ18" s="224">
        <f t="shared" si="488"/>
        <v>0</v>
      </c>
      <c r="UTK18" s="224">
        <f t="shared" si="488"/>
        <v>0</v>
      </c>
      <c r="UTL18" s="224">
        <f t="shared" si="488"/>
        <v>0</v>
      </c>
      <c r="UTM18" s="224">
        <f t="shared" si="488"/>
        <v>0</v>
      </c>
      <c r="UTN18" s="224">
        <f t="shared" si="488"/>
        <v>0</v>
      </c>
      <c r="UTO18" s="224">
        <f t="shared" si="488"/>
        <v>0</v>
      </c>
      <c r="UTP18" s="224">
        <f t="shared" si="488"/>
        <v>0</v>
      </c>
      <c r="UTQ18" s="224">
        <f t="shared" si="488"/>
        <v>0</v>
      </c>
      <c r="UTR18" s="224">
        <f t="shared" si="488"/>
        <v>0</v>
      </c>
      <c r="UTS18" s="224">
        <f t="shared" si="488"/>
        <v>0</v>
      </c>
      <c r="UTT18" s="224">
        <f t="shared" si="488"/>
        <v>0</v>
      </c>
      <c r="UTU18" s="224">
        <f t="shared" si="488"/>
        <v>0</v>
      </c>
      <c r="UTV18" s="224">
        <f t="shared" si="488"/>
        <v>0</v>
      </c>
      <c r="UTW18" s="224">
        <f t="shared" si="488"/>
        <v>0</v>
      </c>
      <c r="UTX18" s="224">
        <f t="shared" si="488"/>
        <v>0</v>
      </c>
      <c r="UTY18" s="224">
        <f t="shared" si="488"/>
        <v>0</v>
      </c>
      <c r="UTZ18" s="224">
        <f t="shared" si="488"/>
        <v>0</v>
      </c>
      <c r="UUA18" s="224">
        <f t="shared" si="488"/>
        <v>0</v>
      </c>
      <c r="UUB18" s="224">
        <f t="shared" si="488"/>
        <v>0</v>
      </c>
      <c r="UUC18" s="224">
        <f t="shared" si="488"/>
        <v>0</v>
      </c>
      <c r="UUD18" s="224">
        <f t="shared" si="488"/>
        <v>0</v>
      </c>
      <c r="UUE18" s="224">
        <f t="shared" si="488"/>
        <v>0</v>
      </c>
      <c r="UUF18" s="224">
        <f t="shared" si="488"/>
        <v>0</v>
      </c>
      <c r="UUG18" s="224">
        <f t="shared" si="488"/>
        <v>0</v>
      </c>
      <c r="UUH18" s="224">
        <f t="shared" si="488"/>
        <v>0</v>
      </c>
      <c r="UUI18" s="224">
        <f t="shared" si="488"/>
        <v>0</v>
      </c>
      <c r="UUJ18" s="224">
        <f t="shared" si="488"/>
        <v>0</v>
      </c>
      <c r="UUK18" s="224">
        <f t="shared" si="488"/>
        <v>0</v>
      </c>
      <c r="UUL18" s="224">
        <f t="shared" si="488"/>
        <v>0</v>
      </c>
      <c r="UUM18" s="224">
        <f t="shared" si="488"/>
        <v>0</v>
      </c>
      <c r="UUN18" s="224">
        <f t="shared" si="488"/>
        <v>0</v>
      </c>
      <c r="UUO18" s="224">
        <f t="shared" si="488"/>
        <v>0</v>
      </c>
      <c r="UUP18" s="224">
        <f t="shared" si="488"/>
        <v>0</v>
      </c>
      <c r="UUQ18" s="224">
        <f t="shared" si="488"/>
        <v>0</v>
      </c>
      <c r="UUR18" s="224">
        <f t="shared" si="488"/>
        <v>0</v>
      </c>
      <c r="UUS18" s="224">
        <f t="shared" si="488"/>
        <v>0</v>
      </c>
      <c r="UUT18" s="224">
        <f t="shared" si="488"/>
        <v>0</v>
      </c>
      <c r="UUU18" s="224">
        <f t="shared" si="488"/>
        <v>0</v>
      </c>
      <c r="UUV18" s="224">
        <f t="shared" si="488"/>
        <v>0</v>
      </c>
      <c r="UUW18" s="224">
        <f t="shared" si="488"/>
        <v>0</v>
      </c>
      <c r="UUX18" s="224">
        <f t="shared" si="488"/>
        <v>0</v>
      </c>
      <c r="UUY18" s="224">
        <f t="shared" si="488"/>
        <v>0</v>
      </c>
      <c r="UUZ18" s="224">
        <f t="shared" si="488"/>
        <v>0</v>
      </c>
      <c r="UVA18" s="224">
        <f t="shared" si="488"/>
        <v>0</v>
      </c>
      <c r="UVB18" s="224">
        <f t="shared" si="488"/>
        <v>0</v>
      </c>
      <c r="UVC18" s="224">
        <f t="shared" si="488"/>
        <v>0</v>
      </c>
      <c r="UVD18" s="224">
        <f t="shared" si="488"/>
        <v>0</v>
      </c>
      <c r="UVE18" s="224">
        <f t="shared" si="488"/>
        <v>0</v>
      </c>
      <c r="UVF18" s="224">
        <f t="shared" si="488"/>
        <v>0</v>
      </c>
      <c r="UVG18" s="224">
        <f t="shared" si="488"/>
        <v>0</v>
      </c>
      <c r="UVH18" s="224">
        <f t="shared" si="488"/>
        <v>0</v>
      </c>
      <c r="UVI18" s="224">
        <f t="shared" si="488"/>
        <v>0</v>
      </c>
      <c r="UVJ18" s="224">
        <f t="shared" si="488"/>
        <v>0</v>
      </c>
      <c r="UVK18" s="224">
        <f t="shared" si="488"/>
        <v>0</v>
      </c>
      <c r="UVL18" s="224">
        <f t="shared" si="488"/>
        <v>0</v>
      </c>
      <c r="UVM18" s="224">
        <f t="shared" ref="UVM18:UXX18" si="489">SUM(UVM19:UVM21)</f>
        <v>0</v>
      </c>
      <c r="UVN18" s="224">
        <f t="shared" si="489"/>
        <v>0</v>
      </c>
      <c r="UVO18" s="224">
        <f t="shared" si="489"/>
        <v>0</v>
      </c>
      <c r="UVP18" s="224">
        <f t="shared" si="489"/>
        <v>0</v>
      </c>
      <c r="UVQ18" s="224">
        <f t="shared" si="489"/>
        <v>0</v>
      </c>
      <c r="UVR18" s="224">
        <f t="shared" si="489"/>
        <v>0</v>
      </c>
      <c r="UVS18" s="224">
        <f t="shared" si="489"/>
        <v>0</v>
      </c>
      <c r="UVT18" s="224">
        <f t="shared" si="489"/>
        <v>0</v>
      </c>
      <c r="UVU18" s="224">
        <f t="shared" si="489"/>
        <v>0</v>
      </c>
      <c r="UVV18" s="224">
        <f t="shared" si="489"/>
        <v>0</v>
      </c>
      <c r="UVW18" s="224">
        <f t="shared" si="489"/>
        <v>0</v>
      </c>
      <c r="UVX18" s="224">
        <f t="shared" si="489"/>
        <v>0</v>
      </c>
      <c r="UVY18" s="224">
        <f t="shared" si="489"/>
        <v>0</v>
      </c>
      <c r="UVZ18" s="224">
        <f t="shared" si="489"/>
        <v>0</v>
      </c>
      <c r="UWA18" s="224">
        <f t="shared" si="489"/>
        <v>0</v>
      </c>
      <c r="UWB18" s="224">
        <f t="shared" si="489"/>
        <v>0</v>
      </c>
      <c r="UWC18" s="224">
        <f t="shared" si="489"/>
        <v>0</v>
      </c>
      <c r="UWD18" s="224">
        <f t="shared" si="489"/>
        <v>0</v>
      </c>
      <c r="UWE18" s="224">
        <f t="shared" si="489"/>
        <v>0</v>
      </c>
      <c r="UWF18" s="224">
        <f t="shared" si="489"/>
        <v>0</v>
      </c>
      <c r="UWG18" s="224">
        <f t="shared" si="489"/>
        <v>0</v>
      </c>
      <c r="UWH18" s="224">
        <f t="shared" si="489"/>
        <v>0</v>
      </c>
      <c r="UWI18" s="224">
        <f t="shared" si="489"/>
        <v>0</v>
      </c>
      <c r="UWJ18" s="224">
        <f t="shared" si="489"/>
        <v>0</v>
      </c>
      <c r="UWK18" s="224">
        <f t="shared" si="489"/>
        <v>0</v>
      </c>
      <c r="UWL18" s="224">
        <f t="shared" si="489"/>
        <v>0</v>
      </c>
      <c r="UWM18" s="224">
        <f t="shared" si="489"/>
        <v>0</v>
      </c>
      <c r="UWN18" s="224">
        <f t="shared" si="489"/>
        <v>0</v>
      </c>
      <c r="UWO18" s="224">
        <f t="shared" si="489"/>
        <v>0</v>
      </c>
      <c r="UWP18" s="224">
        <f t="shared" si="489"/>
        <v>0</v>
      </c>
      <c r="UWQ18" s="224">
        <f t="shared" si="489"/>
        <v>0</v>
      </c>
      <c r="UWR18" s="224">
        <f t="shared" si="489"/>
        <v>0</v>
      </c>
      <c r="UWS18" s="224">
        <f t="shared" si="489"/>
        <v>0</v>
      </c>
      <c r="UWT18" s="224">
        <f t="shared" si="489"/>
        <v>0</v>
      </c>
      <c r="UWU18" s="224">
        <f t="shared" si="489"/>
        <v>0</v>
      </c>
      <c r="UWV18" s="224">
        <f t="shared" si="489"/>
        <v>0</v>
      </c>
      <c r="UWW18" s="224">
        <f t="shared" si="489"/>
        <v>0</v>
      </c>
      <c r="UWX18" s="224">
        <f t="shared" si="489"/>
        <v>0</v>
      </c>
      <c r="UWY18" s="224">
        <f t="shared" si="489"/>
        <v>0</v>
      </c>
      <c r="UWZ18" s="224">
        <f t="shared" si="489"/>
        <v>0</v>
      </c>
      <c r="UXA18" s="224">
        <f t="shared" si="489"/>
        <v>0</v>
      </c>
      <c r="UXB18" s="224">
        <f t="shared" si="489"/>
        <v>0</v>
      </c>
      <c r="UXC18" s="224">
        <f t="shared" si="489"/>
        <v>0</v>
      </c>
      <c r="UXD18" s="224">
        <f t="shared" si="489"/>
        <v>0</v>
      </c>
      <c r="UXE18" s="224">
        <f t="shared" si="489"/>
        <v>0</v>
      </c>
      <c r="UXF18" s="224">
        <f t="shared" si="489"/>
        <v>0</v>
      </c>
      <c r="UXG18" s="224">
        <f t="shared" si="489"/>
        <v>0</v>
      </c>
      <c r="UXH18" s="224">
        <f t="shared" si="489"/>
        <v>0</v>
      </c>
      <c r="UXI18" s="224">
        <f t="shared" si="489"/>
        <v>0</v>
      </c>
      <c r="UXJ18" s="224">
        <f t="shared" si="489"/>
        <v>0</v>
      </c>
      <c r="UXK18" s="224">
        <f t="shared" si="489"/>
        <v>0</v>
      </c>
      <c r="UXL18" s="224">
        <f t="shared" si="489"/>
        <v>0</v>
      </c>
      <c r="UXM18" s="224">
        <f t="shared" si="489"/>
        <v>0</v>
      </c>
      <c r="UXN18" s="224">
        <f t="shared" si="489"/>
        <v>0</v>
      </c>
      <c r="UXO18" s="224">
        <f t="shared" si="489"/>
        <v>0</v>
      </c>
      <c r="UXP18" s="224">
        <f t="shared" si="489"/>
        <v>0</v>
      </c>
      <c r="UXQ18" s="224">
        <f t="shared" si="489"/>
        <v>0</v>
      </c>
      <c r="UXR18" s="224">
        <f t="shared" si="489"/>
        <v>0</v>
      </c>
      <c r="UXS18" s="224">
        <f t="shared" si="489"/>
        <v>0</v>
      </c>
      <c r="UXT18" s="224">
        <f t="shared" si="489"/>
        <v>0</v>
      </c>
      <c r="UXU18" s="224">
        <f t="shared" si="489"/>
        <v>0</v>
      </c>
      <c r="UXV18" s="224">
        <f t="shared" si="489"/>
        <v>0</v>
      </c>
      <c r="UXW18" s="224">
        <f t="shared" si="489"/>
        <v>0</v>
      </c>
      <c r="UXX18" s="224">
        <f t="shared" si="489"/>
        <v>0</v>
      </c>
      <c r="UXY18" s="224">
        <f t="shared" ref="UXY18:VAJ18" si="490">SUM(UXY19:UXY21)</f>
        <v>0</v>
      </c>
      <c r="UXZ18" s="224">
        <f t="shared" si="490"/>
        <v>0</v>
      </c>
      <c r="UYA18" s="224">
        <f t="shared" si="490"/>
        <v>0</v>
      </c>
      <c r="UYB18" s="224">
        <f t="shared" si="490"/>
        <v>0</v>
      </c>
      <c r="UYC18" s="224">
        <f t="shared" si="490"/>
        <v>0</v>
      </c>
      <c r="UYD18" s="224">
        <f t="shared" si="490"/>
        <v>0</v>
      </c>
      <c r="UYE18" s="224">
        <f t="shared" si="490"/>
        <v>0</v>
      </c>
      <c r="UYF18" s="224">
        <f t="shared" si="490"/>
        <v>0</v>
      </c>
      <c r="UYG18" s="224">
        <f t="shared" si="490"/>
        <v>0</v>
      </c>
      <c r="UYH18" s="224">
        <f t="shared" si="490"/>
        <v>0</v>
      </c>
      <c r="UYI18" s="224">
        <f t="shared" si="490"/>
        <v>0</v>
      </c>
      <c r="UYJ18" s="224">
        <f t="shared" si="490"/>
        <v>0</v>
      </c>
      <c r="UYK18" s="224">
        <f t="shared" si="490"/>
        <v>0</v>
      </c>
      <c r="UYL18" s="224">
        <f t="shared" si="490"/>
        <v>0</v>
      </c>
      <c r="UYM18" s="224">
        <f t="shared" si="490"/>
        <v>0</v>
      </c>
      <c r="UYN18" s="224">
        <f t="shared" si="490"/>
        <v>0</v>
      </c>
      <c r="UYO18" s="224">
        <f t="shared" si="490"/>
        <v>0</v>
      </c>
      <c r="UYP18" s="224">
        <f t="shared" si="490"/>
        <v>0</v>
      </c>
      <c r="UYQ18" s="224">
        <f t="shared" si="490"/>
        <v>0</v>
      </c>
      <c r="UYR18" s="224">
        <f t="shared" si="490"/>
        <v>0</v>
      </c>
      <c r="UYS18" s="224">
        <f t="shared" si="490"/>
        <v>0</v>
      </c>
      <c r="UYT18" s="224">
        <f t="shared" si="490"/>
        <v>0</v>
      </c>
      <c r="UYU18" s="224">
        <f t="shared" si="490"/>
        <v>0</v>
      </c>
      <c r="UYV18" s="224">
        <f t="shared" si="490"/>
        <v>0</v>
      </c>
      <c r="UYW18" s="224">
        <f t="shared" si="490"/>
        <v>0</v>
      </c>
      <c r="UYX18" s="224">
        <f t="shared" si="490"/>
        <v>0</v>
      </c>
      <c r="UYY18" s="224">
        <f t="shared" si="490"/>
        <v>0</v>
      </c>
      <c r="UYZ18" s="224">
        <f t="shared" si="490"/>
        <v>0</v>
      </c>
      <c r="UZA18" s="224">
        <f t="shared" si="490"/>
        <v>0</v>
      </c>
      <c r="UZB18" s="224">
        <f t="shared" si="490"/>
        <v>0</v>
      </c>
      <c r="UZC18" s="224">
        <f t="shared" si="490"/>
        <v>0</v>
      </c>
      <c r="UZD18" s="224">
        <f t="shared" si="490"/>
        <v>0</v>
      </c>
      <c r="UZE18" s="224">
        <f t="shared" si="490"/>
        <v>0</v>
      </c>
      <c r="UZF18" s="224">
        <f t="shared" si="490"/>
        <v>0</v>
      </c>
      <c r="UZG18" s="224">
        <f t="shared" si="490"/>
        <v>0</v>
      </c>
      <c r="UZH18" s="224">
        <f t="shared" si="490"/>
        <v>0</v>
      </c>
      <c r="UZI18" s="224">
        <f t="shared" si="490"/>
        <v>0</v>
      </c>
      <c r="UZJ18" s="224">
        <f t="shared" si="490"/>
        <v>0</v>
      </c>
      <c r="UZK18" s="224">
        <f t="shared" si="490"/>
        <v>0</v>
      </c>
      <c r="UZL18" s="224">
        <f t="shared" si="490"/>
        <v>0</v>
      </c>
      <c r="UZM18" s="224">
        <f t="shared" si="490"/>
        <v>0</v>
      </c>
      <c r="UZN18" s="224">
        <f t="shared" si="490"/>
        <v>0</v>
      </c>
      <c r="UZO18" s="224">
        <f t="shared" si="490"/>
        <v>0</v>
      </c>
      <c r="UZP18" s="224">
        <f t="shared" si="490"/>
        <v>0</v>
      </c>
      <c r="UZQ18" s="224">
        <f t="shared" si="490"/>
        <v>0</v>
      </c>
      <c r="UZR18" s="224">
        <f t="shared" si="490"/>
        <v>0</v>
      </c>
      <c r="UZS18" s="224">
        <f t="shared" si="490"/>
        <v>0</v>
      </c>
      <c r="UZT18" s="224">
        <f t="shared" si="490"/>
        <v>0</v>
      </c>
      <c r="UZU18" s="224">
        <f t="shared" si="490"/>
        <v>0</v>
      </c>
      <c r="UZV18" s="224">
        <f t="shared" si="490"/>
        <v>0</v>
      </c>
      <c r="UZW18" s="224">
        <f t="shared" si="490"/>
        <v>0</v>
      </c>
      <c r="UZX18" s="224">
        <f t="shared" si="490"/>
        <v>0</v>
      </c>
      <c r="UZY18" s="224">
        <f t="shared" si="490"/>
        <v>0</v>
      </c>
      <c r="UZZ18" s="224">
        <f t="shared" si="490"/>
        <v>0</v>
      </c>
      <c r="VAA18" s="224">
        <f t="shared" si="490"/>
        <v>0</v>
      </c>
      <c r="VAB18" s="224">
        <f t="shared" si="490"/>
        <v>0</v>
      </c>
      <c r="VAC18" s="224">
        <f t="shared" si="490"/>
        <v>0</v>
      </c>
      <c r="VAD18" s="224">
        <f t="shared" si="490"/>
        <v>0</v>
      </c>
      <c r="VAE18" s="224">
        <f t="shared" si="490"/>
        <v>0</v>
      </c>
      <c r="VAF18" s="224">
        <f t="shared" si="490"/>
        <v>0</v>
      </c>
      <c r="VAG18" s="224">
        <f t="shared" si="490"/>
        <v>0</v>
      </c>
      <c r="VAH18" s="224">
        <f t="shared" si="490"/>
        <v>0</v>
      </c>
      <c r="VAI18" s="224">
        <f t="shared" si="490"/>
        <v>0</v>
      </c>
      <c r="VAJ18" s="224">
        <f t="shared" si="490"/>
        <v>0</v>
      </c>
      <c r="VAK18" s="224">
        <f t="shared" ref="VAK18:VCV18" si="491">SUM(VAK19:VAK21)</f>
        <v>0</v>
      </c>
      <c r="VAL18" s="224">
        <f t="shared" si="491"/>
        <v>0</v>
      </c>
      <c r="VAM18" s="224">
        <f t="shared" si="491"/>
        <v>0</v>
      </c>
      <c r="VAN18" s="224">
        <f t="shared" si="491"/>
        <v>0</v>
      </c>
      <c r="VAO18" s="224">
        <f t="shared" si="491"/>
        <v>0</v>
      </c>
      <c r="VAP18" s="224">
        <f t="shared" si="491"/>
        <v>0</v>
      </c>
      <c r="VAQ18" s="224">
        <f t="shared" si="491"/>
        <v>0</v>
      </c>
      <c r="VAR18" s="224">
        <f t="shared" si="491"/>
        <v>0</v>
      </c>
      <c r="VAS18" s="224">
        <f t="shared" si="491"/>
        <v>0</v>
      </c>
      <c r="VAT18" s="224">
        <f t="shared" si="491"/>
        <v>0</v>
      </c>
      <c r="VAU18" s="224">
        <f t="shared" si="491"/>
        <v>0</v>
      </c>
      <c r="VAV18" s="224">
        <f t="shared" si="491"/>
        <v>0</v>
      </c>
      <c r="VAW18" s="224">
        <f t="shared" si="491"/>
        <v>0</v>
      </c>
      <c r="VAX18" s="224">
        <f t="shared" si="491"/>
        <v>0</v>
      </c>
      <c r="VAY18" s="224">
        <f t="shared" si="491"/>
        <v>0</v>
      </c>
      <c r="VAZ18" s="224">
        <f t="shared" si="491"/>
        <v>0</v>
      </c>
      <c r="VBA18" s="224">
        <f t="shared" si="491"/>
        <v>0</v>
      </c>
      <c r="VBB18" s="224">
        <f t="shared" si="491"/>
        <v>0</v>
      </c>
      <c r="VBC18" s="224">
        <f t="shared" si="491"/>
        <v>0</v>
      </c>
      <c r="VBD18" s="224">
        <f t="shared" si="491"/>
        <v>0</v>
      </c>
      <c r="VBE18" s="224">
        <f t="shared" si="491"/>
        <v>0</v>
      </c>
      <c r="VBF18" s="224">
        <f t="shared" si="491"/>
        <v>0</v>
      </c>
      <c r="VBG18" s="224">
        <f t="shared" si="491"/>
        <v>0</v>
      </c>
      <c r="VBH18" s="224">
        <f t="shared" si="491"/>
        <v>0</v>
      </c>
      <c r="VBI18" s="224">
        <f t="shared" si="491"/>
        <v>0</v>
      </c>
      <c r="VBJ18" s="224">
        <f t="shared" si="491"/>
        <v>0</v>
      </c>
      <c r="VBK18" s="224">
        <f t="shared" si="491"/>
        <v>0</v>
      </c>
      <c r="VBL18" s="224">
        <f t="shared" si="491"/>
        <v>0</v>
      </c>
      <c r="VBM18" s="224">
        <f t="shared" si="491"/>
        <v>0</v>
      </c>
      <c r="VBN18" s="224">
        <f t="shared" si="491"/>
        <v>0</v>
      </c>
      <c r="VBO18" s="224">
        <f t="shared" si="491"/>
        <v>0</v>
      </c>
      <c r="VBP18" s="224">
        <f t="shared" si="491"/>
        <v>0</v>
      </c>
      <c r="VBQ18" s="224">
        <f t="shared" si="491"/>
        <v>0</v>
      </c>
      <c r="VBR18" s="224">
        <f t="shared" si="491"/>
        <v>0</v>
      </c>
      <c r="VBS18" s="224">
        <f t="shared" si="491"/>
        <v>0</v>
      </c>
      <c r="VBT18" s="224">
        <f t="shared" si="491"/>
        <v>0</v>
      </c>
      <c r="VBU18" s="224">
        <f t="shared" si="491"/>
        <v>0</v>
      </c>
      <c r="VBV18" s="224">
        <f t="shared" si="491"/>
        <v>0</v>
      </c>
      <c r="VBW18" s="224">
        <f t="shared" si="491"/>
        <v>0</v>
      </c>
      <c r="VBX18" s="224">
        <f t="shared" si="491"/>
        <v>0</v>
      </c>
      <c r="VBY18" s="224">
        <f t="shared" si="491"/>
        <v>0</v>
      </c>
      <c r="VBZ18" s="224">
        <f t="shared" si="491"/>
        <v>0</v>
      </c>
      <c r="VCA18" s="224">
        <f t="shared" si="491"/>
        <v>0</v>
      </c>
      <c r="VCB18" s="224">
        <f t="shared" si="491"/>
        <v>0</v>
      </c>
      <c r="VCC18" s="224">
        <f t="shared" si="491"/>
        <v>0</v>
      </c>
      <c r="VCD18" s="224">
        <f t="shared" si="491"/>
        <v>0</v>
      </c>
      <c r="VCE18" s="224">
        <f t="shared" si="491"/>
        <v>0</v>
      </c>
      <c r="VCF18" s="224">
        <f t="shared" si="491"/>
        <v>0</v>
      </c>
      <c r="VCG18" s="224">
        <f t="shared" si="491"/>
        <v>0</v>
      </c>
      <c r="VCH18" s="224">
        <f t="shared" si="491"/>
        <v>0</v>
      </c>
      <c r="VCI18" s="224">
        <f t="shared" si="491"/>
        <v>0</v>
      </c>
      <c r="VCJ18" s="224">
        <f t="shared" si="491"/>
        <v>0</v>
      </c>
      <c r="VCK18" s="224">
        <f t="shared" si="491"/>
        <v>0</v>
      </c>
      <c r="VCL18" s="224">
        <f t="shared" si="491"/>
        <v>0</v>
      </c>
      <c r="VCM18" s="224">
        <f t="shared" si="491"/>
        <v>0</v>
      </c>
      <c r="VCN18" s="224">
        <f t="shared" si="491"/>
        <v>0</v>
      </c>
      <c r="VCO18" s="224">
        <f t="shared" si="491"/>
        <v>0</v>
      </c>
      <c r="VCP18" s="224">
        <f t="shared" si="491"/>
        <v>0</v>
      </c>
      <c r="VCQ18" s="224">
        <f t="shared" si="491"/>
        <v>0</v>
      </c>
      <c r="VCR18" s="224">
        <f t="shared" si="491"/>
        <v>0</v>
      </c>
      <c r="VCS18" s="224">
        <f t="shared" si="491"/>
        <v>0</v>
      </c>
      <c r="VCT18" s="224">
        <f t="shared" si="491"/>
        <v>0</v>
      </c>
      <c r="VCU18" s="224">
        <f t="shared" si="491"/>
        <v>0</v>
      </c>
      <c r="VCV18" s="224">
        <f t="shared" si="491"/>
        <v>0</v>
      </c>
      <c r="VCW18" s="224">
        <f t="shared" ref="VCW18:VFH18" si="492">SUM(VCW19:VCW21)</f>
        <v>0</v>
      </c>
      <c r="VCX18" s="224">
        <f t="shared" si="492"/>
        <v>0</v>
      </c>
      <c r="VCY18" s="224">
        <f t="shared" si="492"/>
        <v>0</v>
      </c>
      <c r="VCZ18" s="224">
        <f t="shared" si="492"/>
        <v>0</v>
      </c>
      <c r="VDA18" s="224">
        <f t="shared" si="492"/>
        <v>0</v>
      </c>
      <c r="VDB18" s="224">
        <f t="shared" si="492"/>
        <v>0</v>
      </c>
      <c r="VDC18" s="224">
        <f t="shared" si="492"/>
        <v>0</v>
      </c>
      <c r="VDD18" s="224">
        <f t="shared" si="492"/>
        <v>0</v>
      </c>
      <c r="VDE18" s="224">
        <f t="shared" si="492"/>
        <v>0</v>
      </c>
      <c r="VDF18" s="224">
        <f t="shared" si="492"/>
        <v>0</v>
      </c>
      <c r="VDG18" s="224">
        <f t="shared" si="492"/>
        <v>0</v>
      </c>
      <c r="VDH18" s="224">
        <f t="shared" si="492"/>
        <v>0</v>
      </c>
      <c r="VDI18" s="224">
        <f t="shared" si="492"/>
        <v>0</v>
      </c>
      <c r="VDJ18" s="224">
        <f t="shared" si="492"/>
        <v>0</v>
      </c>
      <c r="VDK18" s="224">
        <f t="shared" si="492"/>
        <v>0</v>
      </c>
      <c r="VDL18" s="224">
        <f t="shared" si="492"/>
        <v>0</v>
      </c>
      <c r="VDM18" s="224">
        <f t="shared" si="492"/>
        <v>0</v>
      </c>
      <c r="VDN18" s="224">
        <f t="shared" si="492"/>
        <v>0</v>
      </c>
      <c r="VDO18" s="224">
        <f t="shared" si="492"/>
        <v>0</v>
      </c>
      <c r="VDP18" s="224">
        <f t="shared" si="492"/>
        <v>0</v>
      </c>
      <c r="VDQ18" s="224">
        <f t="shared" si="492"/>
        <v>0</v>
      </c>
      <c r="VDR18" s="224">
        <f t="shared" si="492"/>
        <v>0</v>
      </c>
      <c r="VDS18" s="224">
        <f t="shared" si="492"/>
        <v>0</v>
      </c>
      <c r="VDT18" s="224">
        <f t="shared" si="492"/>
        <v>0</v>
      </c>
      <c r="VDU18" s="224">
        <f t="shared" si="492"/>
        <v>0</v>
      </c>
      <c r="VDV18" s="224">
        <f t="shared" si="492"/>
        <v>0</v>
      </c>
      <c r="VDW18" s="224">
        <f t="shared" si="492"/>
        <v>0</v>
      </c>
      <c r="VDX18" s="224">
        <f t="shared" si="492"/>
        <v>0</v>
      </c>
      <c r="VDY18" s="224">
        <f t="shared" si="492"/>
        <v>0</v>
      </c>
      <c r="VDZ18" s="224">
        <f t="shared" si="492"/>
        <v>0</v>
      </c>
      <c r="VEA18" s="224">
        <f t="shared" si="492"/>
        <v>0</v>
      </c>
      <c r="VEB18" s="224">
        <f t="shared" si="492"/>
        <v>0</v>
      </c>
      <c r="VEC18" s="224">
        <f t="shared" si="492"/>
        <v>0</v>
      </c>
      <c r="VED18" s="224">
        <f t="shared" si="492"/>
        <v>0</v>
      </c>
      <c r="VEE18" s="224">
        <f t="shared" si="492"/>
        <v>0</v>
      </c>
      <c r="VEF18" s="224">
        <f t="shared" si="492"/>
        <v>0</v>
      </c>
      <c r="VEG18" s="224">
        <f t="shared" si="492"/>
        <v>0</v>
      </c>
      <c r="VEH18" s="224">
        <f t="shared" si="492"/>
        <v>0</v>
      </c>
      <c r="VEI18" s="224">
        <f t="shared" si="492"/>
        <v>0</v>
      </c>
      <c r="VEJ18" s="224">
        <f t="shared" si="492"/>
        <v>0</v>
      </c>
      <c r="VEK18" s="224">
        <f t="shared" si="492"/>
        <v>0</v>
      </c>
      <c r="VEL18" s="224">
        <f t="shared" si="492"/>
        <v>0</v>
      </c>
      <c r="VEM18" s="224">
        <f t="shared" si="492"/>
        <v>0</v>
      </c>
      <c r="VEN18" s="224">
        <f t="shared" si="492"/>
        <v>0</v>
      </c>
      <c r="VEO18" s="224">
        <f t="shared" si="492"/>
        <v>0</v>
      </c>
      <c r="VEP18" s="224">
        <f t="shared" si="492"/>
        <v>0</v>
      </c>
      <c r="VEQ18" s="224">
        <f t="shared" si="492"/>
        <v>0</v>
      </c>
      <c r="VER18" s="224">
        <f t="shared" si="492"/>
        <v>0</v>
      </c>
      <c r="VES18" s="224">
        <f t="shared" si="492"/>
        <v>0</v>
      </c>
      <c r="VET18" s="224">
        <f t="shared" si="492"/>
        <v>0</v>
      </c>
      <c r="VEU18" s="224">
        <f t="shared" si="492"/>
        <v>0</v>
      </c>
      <c r="VEV18" s="224">
        <f t="shared" si="492"/>
        <v>0</v>
      </c>
      <c r="VEW18" s="224">
        <f t="shared" si="492"/>
        <v>0</v>
      </c>
      <c r="VEX18" s="224">
        <f t="shared" si="492"/>
        <v>0</v>
      </c>
      <c r="VEY18" s="224">
        <f t="shared" si="492"/>
        <v>0</v>
      </c>
      <c r="VEZ18" s="224">
        <f t="shared" si="492"/>
        <v>0</v>
      </c>
      <c r="VFA18" s="224">
        <f t="shared" si="492"/>
        <v>0</v>
      </c>
      <c r="VFB18" s="224">
        <f t="shared" si="492"/>
        <v>0</v>
      </c>
      <c r="VFC18" s="224">
        <f t="shared" si="492"/>
        <v>0</v>
      </c>
      <c r="VFD18" s="224">
        <f t="shared" si="492"/>
        <v>0</v>
      </c>
      <c r="VFE18" s="224">
        <f t="shared" si="492"/>
        <v>0</v>
      </c>
      <c r="VFF18" s="224">
        <f t="shared" si="492"/>
        <v>0</v>
      </c>
      <c r="VFG18" s="224">
        <f t="shared" si="492"/>
        <v>0</v>
      </c>
      <c r="VFH18" s="224">
        <f t="shared" si="492"/>
        <v>0</v>
      </c>
      <c r="VFI18" s="224">
        <f t="shared" ref="VFI18:VHT18" si="493">SUM(VFI19:VFI21)</f>
        <v>0</v>
      </c>
      <c r="VFJ18" s="224">
        <f t="shared" si="493"/>
        <v>0</v>
      </c>
      <c r="VFK18" s="224">
        <f t="shared" si="493"/>
        <v>0</v>
      </c>
      <c r="VFL18" s="224">
        <f t="shared" si="493"/>
        <v>0</v>
      </c>
      <c r="VFM18" s="224">
        <f t="shared" si="493"/>
        <v>0</v>
      </c>
      <c r="VFN18" s="224">
        <f t="shared" si="493"/>
        <v>0</v>
      </c>
      <c r="VFO18" s="224">
        <f t="shared" si="493"/>
        <v>0</v>
      </c>
      <c r="VFP18" s="224">
        <f t="shared" si="493"/>
        <v>0</v>
      </c>
      <c r="VFQ18" s="224">
        <f t="shared" si="493"/>
        <v>0</v>
      </c>
      <c r="VFR18" s="224">
        <f t="shared" si="493"/>
        <v>0</v>
      </c>
      <c r="VFS18" s="224">
        <f t="shared" si="493"/>
        <v>0</v>
      </c>
      <c r="VFT18" s="224">
        <f t="shared" si="493"/>
        <v>0</v>
      </c>
      <c r="VFU18" s="224">
        <f t="shared" si="493"/>
        <v>0</v>
      </c>
      <c r="VFV18" s="224">
        <f t="shared" si="493"/>
        <v>0</v>
      </c>
      <c r="VFW18" s="224">
        <f t="shared" si="493"/>
        <v>0</v>
      </c>
      <c r="VFX18" s="224">
        <f t="shared" si="493"/>
        <v>0</v>
      </c>
      <c r="VFY18" s="224">
        <f t="shared" si="493"/>
        <v>0</v>
      </c>
      <c r="VFZ18" s="224">
        <f t="shared" si="493"/>
        <v>0</v>
      </c>
      <c r="VGA18" s="224">
        <f t="shared" si="493"/>
        <v>0</v>
      </c>
      <c r="VGB18" s="224">
        <f t="shared" si="493"/>
        <v>0</v>
      </c>
      <c r="VGC18" s="224">
        <f t="shared" si="493"/>
        <v>0</v>
      </c>
      <c r="VGD18" s="224">
        <f t="shared" si="493"/>
        <v>0</v>
      </c>
      <c r="VGE18" s="224">
        <f t="shared" si="493"/>
        <v>0</v>
      </c>
      <c r="VGF18" s="224">
        <f t="shared" si="493"/>
        <v>0</v>
      </c>
      <c r="VGG18" s="224">
        <f t="shared" si="493"/>
        <v>0</v>
      </c>
      <c r="VGH18" s="224">
        <f t="shared" si="493"/>
        <v>0</v>
      </c>
      <c r="VGI18" s="224">
        <f t="shared" si="493"/>
        <v>0</v>
      </c>
      <c r="VGJ18" s="224">
        <f t="shared" si="493"/>
        <v>0</v>
      </c>
      <c r="VGK18" s="224">
        <f t="shared" si="493"/>
        <v>0</v>
      </c>
      <c r="VGL18" s="224">
        <f t="shared" si="493"/>
        <v>0</v>
      </c>
      <c r="VGM18" s="224">
        <f t="shared" si="493"/>
        <v>0</v>
      </c>
      <c r="VGN18" s="224">
        <f t="shared" si="493"/>
        <v>0</v>
      </c>
      <c r="VGO18" s="224">
        <f t="shared" si="493"/>
        <v>0</v>
      </c>
      <c r="VGP18" s="224">
        <f t="shared" si="493"/>
        <v>0</v>
      </c>
      <c r="VGQ18" s="224">
        <f t="shared" si="493"/>
        <v>0</v>
      </c>
      <c r="VGR18" s="224">
        <f t="shared" si="493"/>
        <v>0</v>
      </c>
      <c r="VGS18" s="224">
        <f t="shared" si="493"/>
        <v>0</v>
      </c>
      <c r="VGT18" s="224">
        <f t="shared" si="493"/>
        <v>0</v>
      </c>
      <c r="VGU18" s="224">
        <f t="shared" si="493"/>
        <v>0</v>
      </c>
      <c r="VGV18" s="224">
        <f t="shared" si="493"/>
        <v>0</v>
      </c>
      <c r="VGW18" s="224">
        <f t="shared" si="493"/>
        <v>0</v>
      </c>
      <c r="VGX18" s="224">
        <f t="shared" si="493"/>
        <v>0</v>
      </c>
      <c r="VGY18" s="224">
        <f t="shared" si="493"/>
        <v>0</v>
      </c>
      <c r="VGZ18" s="224">
        <f t="shared" si="493"/>
        <v>0</v>
      </c>
      <c r="VHA18" s="224">
        <f t="shared" si="493"/>
        <v>0</v>
      </c>
      <c r="VHB18" s="224">
        <f t="shared" si="493"/>
        <v>0</v>
      </c>
      <c r="VHC18" s="224">
        <f t="shared" si="493"/>
        <v>0</v>
      </c>
      <c r="VHD18" s="224">
        <f t="shared" si="493"/>
        <v>0</v>
      </c>
      <c r="VHE18" s="224">
        <f t="shared" si="493"/>
        <v>0</v>
      </c>
      <c r="VHF18" s="224">
        <f t="shared" si="493"/>
        <v>0</v>
      </c>
      <c r="VHG18" s="224">
        <f t="shared" si="493"/>
        <v>0</v>
      </c>
      <c r="VHH18" s="224">
        <f t="shared" si="493"/>
        <v>0</v>
      </c>
      <c r="VHI18" s="224">
        <f t="shared" si="493"/>
        <v>0</v>
      </c>
      <c r="VHJ18" s="224">
        <f t="shared" si="493"/>
        <v>0</v>
      </c>
      <c r="VHK18" s="224">
        <f t="shared" si="493"/>
        <v>0</v>
      </c>
      <c r="VHL18" s="224">
        <f t="shared" si="493"/>
        <v>0</v>
      </c>
      <c r="VHM18" s="224">
        <f t="shared" si="493"/>
        <v>0</v>
      </c>
      <c r="VHN18" s="224">
        <f t="shared" si="493"/>
        <v>0</v>
      </c>
      <c r="VHO18" s="224">
        <f t="shared" si="493"/>
        <v>0</v>
      </c>
      <c r="VHP18" s="224">
        <f t="shared" si="493"/>
        <v>0</v>
      </c>
      <c r="VHQ18" s="224">
        <f t="shared" si="493"/>
        <v>0</v>
      </c>
      <c r="VHR18" s="224">
        <f t="shared" si="493"/>
        <v>0</v>
      </c>
      <c r="VHS18" s="224">
        <f t="shared" si="493"/>
        <v>0</v>
      </c>
      <c r="VHT18" s="224">
        <f t="shared" si="493"/>
        <v>0</v>
      </c>
      <c r="VHU18" s="224">
        <f t="shared" ref="VHU18:VKF18" si="494">SUM(VHU19:VHU21)</f>
        <v>0</v>
      </c>
      <c r="VHV18" s="224">
        <f t="shared" si="494"/>
        <v>0</v>
      </c>
      <c r="VHW18" s="224">
        <f t="shared" si="494"/>
        <v>0</v>
      </c>
      <c r="VHX18" s="224">
        <f t="shared" si="494"/>
        <v>0</v>
      </c>
      <c r="VHY18" s="224">
        <f t="shared" si="494"/>
        <v>0</v>
      </c>
      <c r="VHZ18" s="224">
        <f t="shared" si="494"/>
        <v>0</v>
      </c>
      <c r="VIA18" s="224">
        <f t="shared" si="494"/>
        <v>0</v>
      </c>
      <c r="VIB18" s="224">
        <f t="shared" si="494"/>
        <v>0</v>
      </c>
      <c r="VIC18" s="224">
        <f t="shared" si="494"/>
        <v>0</v>
      </c>
      <c r="VID18" s="224">
        <f t="shared" si="494"/>
        <v>0</v>
      </c>
      <c r="VIE18" s="224">
        <f t="shared" si="494"/>
        <v>0</v>
      </c>
      <c r="VIF18" s="224">
        <f t="shared" si="494"/>
        <v>0</v>
      </c>
      <c r="VIG18" s="224">
        <f t="shared" si="494"/>
        <v>0</v>
      </c>
      <c r="VIH18" s="224">
        <f t="shared" si="494"/>
        <v>0</v>
      </c>
      <c r="VII18" s="224">
        <f t="shared" si="494"/>
        <v>0</v>
      </c>
      <c r="VIJ18" s="224">
        <f t="shared" si="494"/>
        <v>0</v>
      </c>
      <c r="VIK18" s="224">
        <f t="shared" si="494"/>
        <v>0</v>
      </c>
      <c r="VIL18" s="224">
        <f t="shared" si="494"/>
        <v>0</v>
      </c>
      <c r="VIM18" s="224">
        <f t="shared" si="494"/>
        <v>0</v>
      </c>
      <c r="VIN18" s="224">
        <f t="shared" si="494"/>
        <v>0</v>
      </c>
      <c r="VIO18" s="224">
        <f t="shared" si="494"/>
        <v>0</v>
      </c>
      <c r="VIP18" s="224">
        <f t="shared" si="494"/>
        <v>0</v>
      </c>
      <c r="VIQ18" s="224">
        <f t="shared" si="494"/>
        <v>0</v>
      </c>
      <c r="VIR18" s="224">
        <f t="shared" si="494"/>
        <v>0</v>
      </c>
      <c r="VIS18" s="224">
        <f t="shared" si="494"/>
        <v>0</v>
      </c>
      <c r="VIT18" s="224">
        <f t="shared" si="494"/>
        <v>0</v>
      </c>
      <c r="VIU18" s="224">
        <f t="shared" si="494"/>
        <v>0</v>
      </c>
      <c r="VIV18" s="224">
        <f t="shared" si="494"/>
        <v>0</v>
      </c>
      <c r="VIW18" s="224">
        <f t="shared" si="494"/>
        <v>0</v>
      </c>
      <c r="VIX18" s="224">
        <f t="shared" si="494"/>
        <v>0</v>
      </c>
      <c r="VIY18" s="224">
        <f t="shared" si="494"/>
        <v>0</v>
      </c>
      <c r="VIZ18" s="224">
        <f t="shared" si="494"/>
        <v>0</v>
      </c>
      <c r="VJA18" s="224">
        <f t="shared" si="494"/>
        <v>0</v>
      </c>
      <c r="VJB18" s="224">
        <f t="shared" si="494"/>
        <v>0</v>
      </c>
      <c r="VJC18" s="224">
        <f t="shared" si="494"/>
        <v>0</v>
      </c>
      <c r="VJD18" s="224">
        <f t="shared" si="494"/>
        <v>0</v>
      </c>
      <c r="VJE18" s="224">
        <f t="shared" si="494"/>
        <v>0</v>
      </c>
      <c r="VJF18" s="224">
        <f t="shared" si="494"/>
        <v>0</v>
      </c>
      <c r="VJG18" s="224">
        <f t="shared" si="494"/>
        <v>0</v>
      </c>
      <c r="VJH18" s="224">
        <f t="shared" si="494"/>
        <v>0</v>
      </c>
      <c r="VJI18" s="224">
        <f t="shared" si="494"/>
        <v>0</v>
      </c>
      <c r="VJJ18" s="224">
        <f t="shared" si="494"/>
        <v>0</v>
      </c>
      <c r="VJK18" s="224">
        <f t="shared" si="494"/>
        <v>0</v>
      </c>
      <c r="VJL18" s="224">
        <f t="shared" si="494"/>
        <v>0</v>
      </c>
      <c r="VJM18" s="224">
        <f t="shared" si="494"/>
        <v>0</v>
      </c>
      <c r="VJN18" s="224">
        <f t="shared" si="494"/>
        <v>0</v>
      </c>
      <c r="VJO18" s="224">
        <f t="shared" si="494"/>
        <v>0</v>
      </c>
      <c r="VJP18" s="224">
        <f t="shared" si="494"/>
        <v>0</v>
      </c>
      <c r="VJQ18" s="224">
        <f t="shared" si="494"/>
        <v>0</v>
      </c>
      <c r="VJR18" s="224">
        <f t="shared" si="494"/>
        <v>0</v>
      </c>
      <c r="VJS18" s="224">
        <f t="shared" si="494"/>
        <v>0</v>
      </c>
      <c r="VJT18" s="224">
        <f t="shared" si="494"/>
        <v>0</v>
      </c>
      <c r="VJU18" s="224">
        <f t="shared" si="494"/>
        <v>0</v>
      </c>
      <c r="VJV18" s="224">
        <f t="shared" si="494"/>
        <v>0</v>
      </c>
      <c r="VJW18" s="224">
        <f t="shared" si="494"/>
        <v>0</v>
      </c>
      <c r="VJX18" s="224">
        <f t="shared" si="494"/>
        <v>0</v>
      </c>
      <c r="VJY18" s="224">
        <f t="shared" si="494"/>
        <v>0</v>
      </c>
      <c r="VJZ18" s="224">
        <f t="shared" si="494"/>
        <v>0</v>
      </c>
      <c r="VKA18" s="224">
        <f t="shared" si="494"/>
        <v>0</v>
      </c>
      <c r="VKB18" s="224">
        <f t="shared" si="494"/>
        <v>0</v>
      </c>
      <c r="VKC18" s="224">
        <f t="shared" si="494"/>
        <v>0</v>
      </c>
      <c r="VKD18" s="224">
        <f t="shared" si="494"/>
        <v>0</v>
      </c>
      <c r="VKE18" s="224">
        <f t="shared" si="494"/>
        <v>0</v>
      </c>
      <c r="VKF18" s="224">
        <f t="shared" si="494"/>
        <v>0</v>
      </c>
      <c r="VKG18" s="224">
        <f t="shared" ref="VKG18:VMR18" si="495">SUM(VKG19:VKG21)</f>
        <v>0</v>
      </c>
      <c r="VKH18" s="224">
        <f t="shared" si="495"/>
        <v>0</v>
      </c>
      <c r="VKI18" s="224">
        <f t="shared" si="495"/>
        <v>0</v>
      </c>
      <c r="VKJ18" s="224">
        <f t="shared" si="495"/>
        <v>0</v>
      </c>
      <c r="VKK18" s="224">
        <f t="shared" si="495"/>
        <v>0</v>
      </c>
      <c r="VKL18" s="224">
        <f t="shared" si="495"/>
        <v>0</v>
      </c>
      <c r="VKM18" s="224">
        <f t="shared" si="495"/>
        <v>0</v>
      </c>
      <c r="VKN18" s="224">
        <f t="shared" si="495"/>
        <v>0</v>
      </c>
      <c r="VKO18" s="224">
        <f t="shared" si="495"/>
        <v>0</v>
      </c>
      <c r="VKP18" s="224">
        <f t="shared" si="495"/>
        <v>0</v>
      </c>
      <c r="VKQ18" s="224">
        <f t="shared" si="495"/>
        <v>0</v>
      </c>
      <c r="VKR18" s="224">
        <f t="shared" si="495"/>
        <v>0</v>
      </c>
      <c r="VKS18" s="224">
        <f t="shared" si="495"/>
        <v>0</v>
      </c>
      <c r="VKT18" s="224">
        <f t="shared" si="495"/>
        <v>0</v>
      </c>
      <c r="VKU18" s="224">
        <f t="shared" si="495"/>
        <v>0</v>
      </c>
      <c r="VKV18" s="224">
        <f t="shared" si="495"/>
        <v>0</v>
      </c>
      <c r="VKW18" s="224">
        <f t="shared" si="495"/>
        <v>0</v>
      </c>
      <c r="VKX18" s="224">
        <f t="shared" si="495"/>
        <v>0</v>
      </c>
      <c r="VKY18" s="224">
        <f t="shared" si="495"/>
        <v>0</v>
      </c>
      <c r="VKZ18" s="224">
        <f t="shared" si="495"/>
        <v>0</v>
      </c>
      <c r="VLA18" s="224">
        <f t="shared" si="495"/>
        <v>0</v>
      </c>
      <c r="VLB18" s="224">
        <f t="shared" si="495"/>
        <v>0</v>
      </c>
      <c r="VLC18" s="224">
        <f t="shared" si="495"/>
        <v>0</v>
      </c>
      <c r="VLD18" s="224">
        <f t="shared" si="495"/>
        <v>0</v>
      </c>
      <c r="VLE18" s="224">
        <f t="shared" si="495"/>
        <v>0</v>
      </c>
      <c r="VLF18" s="224">
        <f t="shared" si="495"/>
        <v>0</v>
      </c>
      <c r="VLG18" s="224">
        <f t="shared" si="495"/>
        <v>0</v>
      </c>
      <c r="VLH18" s="224">
        <f t="shared" si="495"/>
        <v>0</v>
      </c>
      <c r="VLI18" s="224">
        <f t="shared" si="495"/>
        <v>0</v>
      </c>
      <c r="VLJ18" s="224">
        <f t="shared" si="495"/>
        <v>0</v>
      </c>
      <c r="VLK18" s="224">
        <f t="shared" si="495"/>
        <v>0</v>
      </c>
      <c r="VLL18" s="224">
        <f t="shared" si="495"/>
        <v>0</v>
      </c>
      <c r="VLM18" s="224">
        <f t="shared" si="495"/>
        <v>0</v>
      </c>
      <c r="VLN18" s="224">
        <f t="shared" si="495"/>
        <v>0</v>
      </c>
      <c r="VLO18" s="224">
        <f t="shared" si="495"/>
        <v>0</v>
      </c>
      <c r="VLP18" s="224">
        <f t="shared" si="495"/>
        <v>0</v>
      </c>
      <c r="VLQ18" s="224">
        <f t="shared" si="495"/>
        <v>0</v>
      </c>
      <c r="VLR18" s="224">
        <f t="shared" si="495"/>
        <v>0</v>
      </c>
      <c r="VLS18" s="224">
        <f t="shared" si="495"/>
        <v>0</v>
      </c>
      <c r="VLT18" s="224">
        <f t="shared" si="495"/>
        <v>0</v>
      </c>
      <c r="VLU18" s="224">
        <f t="shared" si="495"/>
        <v>0</v>
      </c>
      <c r="VLV18" s="224">
        <f t="shared" si="495"/>
        <v>0</v>
      </c>
      <c r="VLW18" s="224">
        <f t="shared" si="495"/>
        <v>0</v>
      </c>
      <c r="VLX18" s="224">
        <f t="shared" si="495"/>
        <v>0</v>
      </c>
      <c r="VLY18" s="224">
        <f t="shared" si="495"/>
        <v>0</v>
      </c>
      <c r="VLZ18" s="224">
        <f t="shared" si="495"/>
        <v>0</v>
      </c>
      <c r="VMA18" s="224">
        <f t="shared" si="495"/>
        <v>0</v>
      </c>
      <c r="VMB18" s="224">
        <f t="shared" si="495"/>
        <v>0</v>
      </c>
      <c r="VMC18" s="224">
        <f t="shared" si="495"/>
        <v>0</v>
      </c>
      <c r="VMD18" s="224">
        <f t="shared" si="495"/>
        <v>0</v>
      </c>
      <c r="VME18" s="224">
        <f t="shared" si="495"/>
        <v>0</v>
      </c>
      <c r="VMF18" s="224">
        <f t="shared" si="495"/>
        <v>0</v>
      </c>
      <c r="VMG18" s="224">
        <f t="shared" si="495"/>
        <v>0</v>
      </c>
      <c r="VMH18" s="224">
        <f t="shared" si="495"/>
        <v>0</v>
      </c>
      <c r="VMI18" s="224">
        <f t="shared" si="495"/>
        <v>0</v>
      </c>
      <c r="VMJ18" s="224">
        <f t="shared" si="495"/>
        <v>0</v>
      </c>
      <c r="VMK18" s="224">
        <f t="shared" si="495"/>
        <v>0</v>
      </c>
      <c r="VML18" s="224">
        <f t="shared" si="495"/>
        <v>0</v>
      </c>
      <c r="VMM18" s="224">
        <f t="shared" si="495"/>
        <v>0</v>
      </c>
      <c r="VMN18" s="224">
        <f t="shared" si="495"/>
        <v>0</v>
      </c>
      <c r="VMO18" s="224">
        <f t="shared" si="495"/>
        <v>0</v>
      </c>
      <c r="VMP18" s="224">
        <f t="shared" si="495"/>
        <v>0</v>
      </c>
      <c r="VMQ18" s="224">
        <f t="shared" si="495"/>
        <v>0</v>
      </c>
      <c r="VMR18" s="224">
        <f t="shared" si="495"/>
        <v>0</v>
      </c>
      <c r="VMS18" s="224">
        <f t="shared" ref="VMS18:VPD18" si="496">SUM(VMS19:VMS21)</f>
        <v>0</v>
      </c>
      <c r="VMT18" s="224">
        <f t="shared" si="496"/>
        <v>0</v>
      </c>
      <c r="VMU18" s="224">
        <f t="shared" si="496"/>
        <v>0</v>
      </c>
      <c r="VMV18" s="224">
        <f t="shared" si="496"/>
        <v>0</v>
      </c>
      <c r="VMW18" s="224">
        <f t="shared" si="496"/>
        <v>0</v>
      </c>
      <c r="VMX18" s="224">
        <f t="shared" si="496"/>
        <v>0</v>
      </c>
      <c r="VMY18" s="224">
        <f t="shared" si="496"/>
        <v>0</v>
      </c>
      <c r="VMZ18" s="224">
        <f t="shared" si="496"/>
        <v>0</v>
      </c>
      <c r="VNA18" s="224">
        <f t="shared" si="496"/>
        <v>0</v>
      </c>
      <c r="VNB18" s="224">
        <f t="shared" si="496"/>
        <v>0</v>
      </c>
      <c r="VNC18" s="224">
        <f t="shared" si="496"/>
        <v>0</v>
      </c>
      <c r="VND18" s="224">
        <f t="shared" si="496"/>
        <v>0</v>
      </c>
      <c r="VNE18" s="224">
        <f t="shared" si="496"/>
        <v>0</v>
      </c>
      <c r="VNF18" s="224">
        <f t="shared" si="496"/>
        <v>0</v>
      </c>
      <c r="VNG18" s="224">
        <f t="shared" si="496"/>
        <v>0</v>
      </c>
      <c r="VNH18" s="224">
        <f t="shared" si="496"/>
        <v>0</v>
      </c>
      <c r="VNI18" s="224">
        <f t="shared" si="496"/>
        <v>0</v>
      </c>
      <c r="VNJ18" s="224">
        <f t="shared" si="496"/>
        <v>0</v>
      </c>
      <c r="VNK18" s="224">
        <f t="shared" si="496"/>
        <v>0</v>
      </c>
      <c r="VNL18" s="224">
        <f t="shared" si="496"/>
        <v>0</v>
      </c>
      <c r="VNM18" s="224">
        <f t="shared" si="496"/>
        <v>0</v>
      </c>
      <c r="VNN18" s="224">
        <f t="shared" si="496"/>
        <v>0</v>
      </c>
      <c r="VNO18" s="224">
        <f t="shared" si="496"/>
        <v>0</v>
      </c>
      <c r="VNP18" s="224">
        <f t="shared" si="496"/>
        <v>0</v>
      </c>
      <c r="VNQ18" s="224">
        <f t="shared" si="496"/>
        <v>0</v>
      </c>
      <c r="VNR18" s="224">
        <f t="shared" si="496"/>
        <v>0</v>
      </c>
      <c r="VNS18" s="224">
        <f t="shared" si="496"/>
        <v>0</v>
      </c>
      <c r="VNT18" s="224">
        <f t="shared" si="496"/>
        <v>0</v>
      </c>
      <c r="VNU18" s="224">
        <f t="shared" si="496"/>
        <v>0</v>
      </c>
      <c r="VNV18" s="224">
        <f t="shared" si="496"/>
        <v>0</v>
      </c>
      <c r="VNW18" s="224">
        <f t="shared" si="496"/>
        <v>0</v>
      </c>
      <c r="VNX18" s="224">
        <f t="shared" si="496"/>
        <v>0</v>
      </c>
      <c r="VNY18" s="224">
        <f t="shared" si="496"/>
        <v>0</v>
      </c>
      <c r="VNZ18" s="224">
        <f t="shared" si="496"/>
        <v>0</v>
      </c>
      <c r="VOA18" s="224">
        <f t="shared" si="496"/>
        <v>0</v>
      </c>
      <c r="VOB18" s="224">
        <f t="shared" si="496"/>
        <v>0</v>
      </c>
      <c r="VOC18" s="224">
        <f t="shared" si="496"/>
        <v>0</v>
      </c>
      <c r="VOD18" s="224">
        <f t="shared" si="496"/>
        <v>0</v>
      </c>
      <c r="VOE18" s="224">
        <f t="shared" si="496"/>
        <v>0</v>
      </c>
      <c r="VOF18" s="224">
        <f t="shared" si="496"/>
        <v>0</v>
      </c>
      <c r="VOG18" s="224">
        <f t="shared" si="496"/>
        <v>0</v>
      </c>
      <c r="VOH18" s="224">
        <f t="shared" si="496"/>
        <v>0</v>
      </c>
      <c r="VOI18" s="224">
        <f t="shared" si="496"/>
        <v>0</v>
      </c>
      <c r="VOJ18" s="224">
        <f t="shared" si="496"/>
        <v>0</v>
      </c>
      <c r="VOK18" s="224">
        <f t="shared" si="496"/>
        <v>0</v>
      </c>
      <c r="VOL18" s="224">
        <f t="shared" si="496"/>
        <v>0</v>
      </c>
      <c r="VOM18" s="224">
        <f t="shared" si="496"/>
        <v>0</v>
      </c>
      <c r="VON18" s="224">
        <f t="shared" si="496"/>
        <v>0</v>
      </c>
      <c r="VOO18" s="224">
        <f t="shared" si="496"/>
        <v>0</v>
      </c>
      <c r="VOP18" s="224">
        <f t="shared" si="496"/>
        <v>0</v>
      </c>
      <c r="VOQ18" s="224">
        <f t="shared" si="496"/>
        <v>0</v>
      </c>
      <c r="VOR18" s="224">
        <f t="shared" si="496"/>
        <v>0</v>
      </c>
      <c r="VOS18" s="224">
        <f t="shared" si="496"/>
        <v>0</v>
      </c>
      <c r="VOT18" s="224">
        <f t="shared" si="496"/>
        <v>0</v>
      </c>
      <c r="VOU18" s="224">
        <f t="shared" si="496"/>
        <v>0</v>
      </c>
      <c r="VOV18" s="224">
        <f t="shared" si="496"/>
        <v>0</v>
      </c>
      <c r="VOW18" s="224">
        <f t="shared" si="496"/>
        <v>0</v>
      </c>
      <c r="VOX18" s="224">
        <f t="shared" si="496"/>
        <v>0</v>
      </c>
      <c r="VOY18" s="224">
        <f t="shared" si="496"/>
        <v>0</v>
      </c>
      <c r="VOZ18" s="224">
        <f t="shared" si="496"/>
        <v>0</v>
      </c>
      <c r="VPA18" s="224">
        <f t="shared" si="496"/>
        <v>0</v>
      </c>
      <c r="VPB18" s="224">
        <f t="shared" si="496"/>
        <v>0</v>
      </c>
      <c r="VPC18" s="224">
        <f t="shared" si="496"/>
        <v>0</v>
      </c>
      <c r="VPD18" s="224">
        <f t="shared" si="496"/>
        <v>0</v>
      </c>
      <c r="VPE18" s="224">
        <f t="shared" ref="VPE18:VRP18" si="497">SUM(VPE19:VPE21)</f>
        <v>0</v>
      </c>
      <c r="VPF18" s="224">
        <f t="shared" si="497"/>
        <v>0</v>
      </c>
      <c r="VPG18" s="224">
        <f t="shared" si="497"/>
        <v>0</v>
      </c>
      <c r="VPH18" s="224">
        <f t="shared" si="497"/>
        <v>0</v>
      </c>
      <c r="VPI18" s="224">
        <f t="shared" si="497"/>
        <v>0</v>
      </c>
      <c r="VPJ18" s="224">
        <f t="shared" si="497"/>
        <v>0</v>
      </c>
      <c r="VPK18" s="224">
        <f t="shared" si="497"/>
        <v>0</v>
      </c>
      <c r="VPL18" s="224">
        <f t="shared" si="497"/>
        <v>0</v>
      </c>
      <c r="VPM18" s="224">
        <f t="shared" si="497"/>
        <v>0</v>
      </c>
      <c r="VPN18" s="224">
        <f t="shared" si="497"/>
        <v>0</v>
      </c>
      <c r="VPO18" s="224">
        <f t="shared" si="497"/>
        <v>0</v>
      </c>
      <c r="VPP18" s="224">
        <f t="shared" si="497"/>
        <v>0</v>
      </c>
      <c r="VPQ18" s="224">
        <f t="shared" si="497"/>
        <v>0</v>
      </c>
      <c r="VPR18" s="224">
        <f t="shared" si="497"/>
        <v>0</v>
      </c>
      <c r="VPS18" s="224">
        <f t="shared" si="497"/>
        <v>0</v>
      </c>
      <c r="VPT18" s="224">
        <f t="shared" si="497"/>
        <v>0</v>
      </c>
      <c r="VPU18" s="224">
        <f t="shared" si="497"/>
        <v>0</v>
      </c>
      <c r="VPV18" s="224">
        <f t="shared" si="497"/>
        <v>0</v>
      </c>
      <c r="VPW18" s="224">
        <f t="shared" si="497"/>
        <v>0</v>
      </c>
      <c r="VPX18" s="224">
        <f t="shared" si="497"/>
        <v>0</v>
      </c>
      <c r="VPY18" s="224">
        <f t="shared" si="497"/>
        <v>0</v>
      </c>
      <c r="VPZ18" s="224">
        <f t="shared" si="497"/>
        <v>0</v>
      </c>
      <c r="VQA18" s="224">
        <f t="shared" si="497"/>
        <v>0</v>
      </c>
      <c r="VQB18" s="224">
        <f t="shared" si="497"/>
        <v>0</v>
      </c>
      <c r="VQC18" s="224">
        <f t="shared" si="497"/>
        <v>0</v>
      </c>
      <c r="VQD18" s="224">
        <f t="shared" si="497"/>
        <v>0</v>
      </c>
      <c r="VQE18" s="224">
        <f t="shared" si="497"/>
        <v>0</v>
      </c>
      <c r="VQF18" s="224">
        <f t="shared" si="497"/>
        <v>0</v>
      </c>
      <c r="VQG18" s="224">
        <f t="shared" si="497"/>
        <v>0</v>
      </c>
      <c r="VQH18" s="224">
        <f t="shared" si="497"/>
        <v>0</v>
      </c>
      <c r="VQI18" s="224">
        <f t="shared" si="497"/>
        <v>0</v>
      </c>
      <c r="VQJ18" s="224">
        <f t="shared" si="497"/>
        <v>0</v>
      </c>
      <c r="VQK18" s="224">
        <f t="shared" si="497"/>
        <v>0</v>
      </c>
      <c r="VQL18" s="224">
        <f t="shared" si="497"/>
        <v>0</v>
      </c>
      <c r="VQM18" s="224">
        <f t="shared" si="497"/>
        <v>0</v>
      </c>
      <c r="VQN18" s="224">
        <f t="shared" si="497"/>
        <v>0</v>
      </c>
      <c r="VQO18" s="224">
        <f t="shared" si="497"/>
        <v>0</v>
      </c>
      <c r="VQP18" s="224">
        <f t="shared" si="497"/>
        <v>0</v>
      </c>
      <c r="VQQ18" s="224">
        <f t="shared" si="497"/>
        <v>0</v>
      </c>
      <c r="VQR18" s="224">
        <f t="shared" si="497"/>
        <v>0</v>
      </c>
      <c r="VQS18" s="224">
        <f t="shared" si="497"/>
        <v>0</v>
      </c>
      <c r="VQT18" s="224">
        <f t="shared" si="497"/>
        <v>0</v>
      </c>
      <c r="VQU18" s="224">
        <f t="shared" si="497"/>
        <v>0</v>
      </c>
      <c r="VQV18" s="224">
        <f t="shared" si="497"/>
        <v>0</v>
      </c>
      <c r="VQW18" s="224">
        <f t="shared" si="497"/>
        <v>0</v>
      </c>
      <c r="VQX18" s="224">
        <f t="shared" si="497"/>
        <v>0</v>
      </c>
      <c r="VQY18" s="224">
        <f t="shared" si="497"/>
        <v>0</v>
      </c>
      <c r="VQZ18" s="224">
        <f t="shared" si="497"/>
        <v>0</v>
      </c>
      <c r="VRA18" s="224">
        <f t="shared" si="497"/>
        <v>0</v>
      </c>
      <c r="VRB18" s="224">
        <f t="shared" si="497"/>
        <v>0</v>
      </c>
      <c r="VRC18" s="224">
        <f t="shared" si="497"/>
        <v>0</v>
      </c>
      <c r="VRD18" s="224">
        <f t="shared" si="497"/>
        <v>0</v>
      </c>
      <c r="VRE18" s="224">
        <f t="shared" si="497"/>
        <v>0</v>
      </c>
      <c r="VRF18" s="224">
        <f t="shared" si="497"/>
        <v>0</v>
      </c>
      <c r="VRG18" s="224">
        <f t="shared" si="497"/>
        <v>0</v>
      </c>
      <c r="VRH18" s="224">
        <f t="shared" si="497"/>
        <v>0</v>
      </c>
      <c r="VRI18" s="224">
        <f t="shared" si="497"/>
        <v>0</v>
      </c>
      <c r="VRJ18" s="224">
        <f t="shared" si="497"/>
        <v>0</v>
      </c>
      <c r="VRK18" s="224">
        <f t="shared" si="497"/>
        <v>0</v>
      </c>
      <c r="VRL18" s="224">
        <f t="shared" si="497"/>
        <v>0</v>
      </c>
      <c r="VRM18" s="224">
        <f t="shared" si="497"/>
        <v>0</v>
      </c>
      <c r="VRN18" s="224">
        <f t="shared" si="497"/>
        <v>0</v>
      </c>
      <c r="VRO18" s="224">
        <f t="shared" si="497"/>
        <v>0</v>
      </c>
      <c r="VRP18" s="224">
        <f t="shared" si="497"/>
        <v>0</v>
      </c>
      <c r="VRQ18" s="224">
        <f t="shared" ref="VRQ18:VUB18" si="498">SUM(VRQ19:VRQ21)</f>
        <v>0</v>
      </c>
      <c r="VRR18" s="224">
        <f t="shared" si="498"/>
        <v>0</v>
      </c>
      <c r="VRS18" s="224">
        <f t="shared" si="498"/>
        <v>0</v>
      </c>
      <c r="VRT18" s="224">
        <f t="shared" si="498"/>
        <v>0</v>
      </c>
      <c r="VRU18" s="224">
        <f t="shared" si="498"/>
        <v>0</v>
      </c>
      <c r="VRV18" s="224">
        <f t="shared" si="498"/>
        <v>0</v>
      </c>
      <c r="VRW18" s="224">
        <f t="shared" si="498"/>
        <v>0</v>
      </c>
      <c r="VRX18" s="224">
        <f t="shared" si="498"/>
        <v>0</v>
      </c>
      <c r="VRY18" s="224">
        <f t="shared" si="498"/>
        <v>0</v>
      </c>
      <c r="VRZ18" s="224">
        <f t="shared" si="498"/>
        <v>0</v>
      </c>
      <c r="VSA18" s="224">
        <f t="shared" si="498"/>
        <v>0</v>
      </c>
      <c r="VSB18" s="224">
        <f t="shared" si="498"/>
        <v>0</v>
      </c>
      <c r="VSC18" s="224">
        <f t="shared" si="498"/>
        <v>0</v>
      </c>
      <c r="VSD18" s="224">
        <f t="shared" si="498"/>
        <v>0</v>
      </c>
      <c r="VSE18" s="224">
        <f t="shared" si="498"/>
        <v>0</v>
      </c>
      <c r="VSF18" s="224">
        <f t="shared" si="498"/>
        <v>0</v>
      </c>
      <c r="VSG18" s="224">
        <f t="shared" si="498"/>
        <v>0</v>
      </c>
      <c r="VSH18" s="224">
        <f t="shared" si="498"/>
        <v>0</v>
      </c>
      <c r="VSI18" s="224">
        <f t="shared" si="498"/>
        <v>0</v>
      </c>
      <c r="VSJ18" s="224">
        <f t="shared" si="498"/>
        <v>0</v>
      </c>
      <c r="VSK18" s="224">
        <f t="shared" si="498"/>
        <v>0</v>
      </c>
      <c r="VSL18" s="224">
        <f t="shared" si="498"/>
        <v>0</v>
      </c>
      <c r="VSM18" s="224">
        <f t="shared" si="498"/>
        <v>0</v>
      </c>
      <c r="VSN18" s="224">
        <f t="shared" si="498"/>
        <v>0</v>
      </c>
      <c r="VSO18" s="224">
        <f t="shared" si="498"/>
        <v>0</v>
      </c>
      <c r="VSP18" s="224">
        <f t="shared" si="498"/>
        <v>0</v>
      </c>
      <c r="VSQ18" s="224">
        <f t="shared" si="498"/>
        <v>0</v>
      </c>
      <c r="VSR18" s="224">
        <f t="shared" si="498"/>
        <v>0</v>
      </c>
      <c r="VSS18" s="224">
        <f t="shared" si="498"/>
        <v>0</v>
      </c>
      <c r="VST18" s="224">
        <f t="shared" si="498"/>
        <v>0</v>
      </c>
      <c r="VSU18" s="224">
        <f t="shared" si="498"/>
        <v>0</v>
      </c>
      <c r="VSV18" s="224">
        <f t="shared" si="498"/>
        <v>0</v>
      </c>
      <c r="VSW18" s="224">
        <f t="shared" si="498"/>
        <v>0</v>
      </c>
      <c r="VSX18" s="224">
        <f t="shared" si="498"/>
        <v>0</v>
      </c>
      <c r="VSY18" s="224">
        <f t="shared" si="498"/>
        <v>0</v>
      </c>
      <c r="VSZ18" s="224">
        <f t="shared" si="498"/>
        <v>0</v>
      </c>
      <c r="VTA18" s="224">
        <f t="shared" si="498"/>
        <v>0</v>
      </c>
      <c r="VTB18" s="224">
        <f t="shared" si="498"/>
        <v>0</v>
      </c>
      <c r="VTC18" s="224">
        <f t="shared" si="498"/>
        <v>0</v>
      </c>
      <c r="VTD18" s="224">
        <f t="shared" si="498"/>
        <v>0</v>
      </c>
      <c r="VTE18" s="224">
        <f t="shared" si="498"/>
        <v>0</v>
      </c>
      <c r="VTF18" s="224">
        <f t="shared" si="498"/>
        <v>0</v>
      </c>
      <c r="VTG18" s="224">
        <f t="shared" si="498"/>
        <v>0</v>
      </c>
      <c r="VTH18" s="224">
        <f t="shared" si="498"/>
        <v>0</v>
      </c>
      <c r="VTI18" s="224">
        <f t="shared" si="498"/>
        <v>0</v>
      </c>
      <c r="VTJ18" s="224">
        <f t="shared" si="498"/>
        <v>0</v>
      </c>
      <c r="VTK18" s="224">
        <f t="shared" si="498"/>
        <v>0</v>
      </c>
      <c r="VTL18" s="224">
        <f t="shared" si="498"/>
        <v>0</v>
      </c>
      <c r="VTM18" s="224">
        <f t="shared" si="498"/>
        <v>0</v>
      </c>
      <c r="VTN18" s="224">
        <f t="shared" si="498"/>
        <v>0</v>
      </c>
      <c r="VTO18" s="224">
        <f t="shared" si="498"/>
        <v>0</v>
      </c>
      <c r="VTP18" s="224">
        <f t="shared" si="498"/>
        <v>0</v>
      </c>
      <c r="VTQ18" s="224">
        <f t="shared" si="498"/>
        <v>0</v>
      </c>
      <c r="VTR18" s="224">
        <f t="shared" si="498"/>
        <v>0</v>
      </c>
      <c r="VTS18" s="224">
        <f t="shared" si="498"/>
        <v>0</v>
      </c>
      <c r="VTT18" s="224">
        <f t="shared" si="498"/>
        <v>0</v>
      </c>
      <c r="VTU18" s="224">
        <f t="shared" si="498"/>
        <v>0</v>
      </c>
      <c r="VTV18" s="224">
        <f t="shared" si="498"/>
        <v>0</v>
      </c>
      <c r="VTW18" s="224">
        <f t="shared" si="498"/>
        <v>0</v>
      </c>
      <c r="VTX18" s="224">
        <f t="shared" si="498"/>
        <v>0</v>
      </c>
      <c r="VTY18" s="224">
        <f t="shared" si="498"/>
        <v>0</v>
      </c>
      <c r="VTZ18" s="224">
        <f t="shared" si="498"/>
        <v>0</v>
      </c>
      <c r="VUA18" s="224">
        <f t="shared" si="498"/>
        <v>0</v>
      </c>
      <c r="VUB18" s="224">
        <f t="shared" si="498"/>
        <v>0</v>
      </c>
      <c r="VUC18" s="224">
        <f t="shared" ref="VUC18:VWN18" si="499">SUM(VUC19:VUC21)</f>
        <v>0</v>
      </c>
      <c r="VUD18" s="224">
        <f t="shared" si="499"/>
        <v>0</v>
      </c>
      <c r="VUE18" s="224">
        <f t="shared" si="499"/>
        <v>0</v>
      </c>
      <c r="VUF18" s="224">
        <f t="shared" si="499"/>
        <v>0</v>
      </c>
      <c r="VUG18" s="224">
        <f t="shared" si="499"/>
        <v>0</v>
      </c>
      <c r="VUH18" s="224">
        <f t="shared" si="499"/>
        <v>0</v>
      </c>
      <c r="VUI18" s="224">
        <f t="shared" si="499"/>
        <v>0</v>
      </c>
      <c r="VUJ18" s="224">
        <f t="shared" si="499"/>
        <v>0</v>
      </c>
      <c r="VUK18" s="224">
        <f t="shared" si="499"/>
        <v>0</v>
      </c>
      <c r="VUL18" s="224">
        <f t="shared" si="499"/>
        <v>0</v>
      </c>
      <c r="VUM18" s="224">
        <f t="shared" si="499"/>
        <v>0</v>
      </c>
      <c r="VUN18" s="224">
        <f t="shared" si="499"/>
        <v>0</v>
      </c>
      <c r="VUO18" s="224">
        <f t="shared" si="499"/>
        <v>0</v>
      </c>
      <c r="VUP18" s="224">
        <f t="shared" si="499"/>
        <v>0</v>
      </c>
      <c r="VUQ18" s="224">
        <f t="shared" si="499"/>
        <v>0</v>
      </c>
      <c r="VUR18" s="224">
        <f t="shared" si="499"/>
        <v>0</v>
      </c>
      <c r="VUS18" s="224">
        <f t="shared" si="499"/>
        <v>0</v>
      </c>
      <c r="VUT18" s="224">
        <f t="shared" si="499"/>
        <v>0</v>
      </c>
      <c r="VUU18" s="224">
        <f t="shared" si="499"/>
        <v>0</v>
      </c>
      <c r="VUV18" s="224">
        <f t="shared" si="499"/>
        <v>0</v>
      </c>
      <c r="VUW18" s="224">
        <f t="shared" si="499"/>
        <v>0</v>
      </c>
      <c r="VUX18" s="224">
        <f t="shared" si="499"/>
        <v>0</v>
      </c>
      <c r="VUY18" s="224">
        <f t="shared" si="499"/>
        <v>0</v>
      </c>
      <c r="VUZ18" s="224">
        <f t="shared" si="499"/>
        <v>0</v>
      </c>
      <c r="VVA18" s="224">
        <f t="shared" si="499"/>
        <v>0</v>
      </c>
      <c r="VVB18" s="224">
        <f t="shared" si="499"/>
        <v>0</v>
      </c>
      <c r="VVC18" s="224">
        <f t="shared" si="499"/>
        <v>0</v>
      </c>
      <c r="VVD18" s="224">
        <f t="shared" si="499"/>
        <v>0</v>
      </c>
      <c r="VVE18" s="224">
        <f t="shared" si="499"/>
        <v>0</v>
      </c>
      <c r="VVF18" s="224">
        <f t="shared" si="499"/>
        <v>0</v>
      </c>
      <c r="VVG18" s="224">
        <f t="shared" si="499"/>
        <v>0</v>
      </c>
      <c r="VVH18" s="224">
        <f t="shared" si="499"/>
        <v>0</v>
      </c>
      <c r="VVI18" s="224">
        <f t="shared" si="499"/>
        <v>0</v>
      </c>
      <c r="VVJ18" s="224">
        <f t="shared" si="499"/>
        <v>0</v>
      </c>
      <c r="VVK18" s="224">
        <f t="shared" si="499"/>
        <v>0</v>
      </c>
      <c r="VVL18" s="224">
        <f t="shared" si="499"/>
        <v>0</v>
      </c>
      <c r="VVM18" s="224">
        <f t="shared" si="499"/>
        <v>0</v>
      </c>
      <c r="VVN18" s="224">
        <f t="shared" si="499"/>
        <v>0</v>
      </c>
      <c r="VVO18" s="224">
        <f t="shared" si="499"/>
        <v>0</v>
      </c>
      <c r="VVP18" s="224">
        <f t="shared" si="499"/>
        <v>0</v>
      </c>
      <c r="VVQ18" s="224">
        <f t="shared" si="499"/>
        <v>0</v>
      </c>
      <c r="VVR18" s="224">
        <f t="shared" si="499"/>
        <v>0</v>
      </c>
      <c r="VVS18" s="224">
        <f t="shared" si="499"/>
        <v>0</v>
      </c>
      <c r="VVT18" s="224">
        <f t="shared" si="499"/>
        <v>0</v>
      </c>
      <c r="VVU18" s="224">
        <f t="shared" si="499"/>
        <v>0</v>
      </c>
      <c r="VVV18" s="224">
        <f t="shared" si="499"/>
        <v>0</v>
      </c>
      <c r="VVW18" s="224">
        <f t="shared" si="499"/>
        <v>0</v>
      </c>
      <c r="VVX18" s="224">
        <f t="shared" si="499"/>
        <v>0</v>
      </c>
      <c r="VVY18" s="224">
        <f t="shared" si="499"/>
        <v>0</v>
      </c>
      <c r="VVZ18" s="224">
        <f t="shared" si="499"/>
        <v>0</v>
      </c>
      <c r="VWA18" s="224">
        <f t="shared" si="499"/>
        <v>0</v>
      </c>
      <c r="VWB18" s="224">
        <f t="shared" si="499"/>
        <v>0</v>
      </c>
      <c r="VWC18" s="224">
        <f t="shared" si="499"/>
        <v>0</v>
      </c>
      <c r="VWD18" s="224">
        <f t="shared" si="499"/>
        <v>0</v>
      </c>
      <c r="VWE18" s="224">
        <f t="shared" si="499"/>
        <v>0</v>
      </c>
      <c r="VWF18" s="224">
        <f t="shared" si="499"/>
        <v>0</v>
      </c>
      <c r="VWG18" s="224">
        <f t="shared" si="499"/>
        <v>0</v>
      </c>
      <c r="VWH18" s="224">
        <f t="shared" si="499"/>
        <v>0</v>
      </c>
      <c r="VWI18" s="224">
        <f t="shared" si="499"/>
        <v>0</v>
      </c>
      <c r="VWJ18" s="224">
        <f t="shared" si="499"/>
        <v>0</v>
      </c>
      <c r="VWK18" s="224">
        <f t="shared" si="499"/>
        <v>0</v>
      </c>
      <c r="VWL18" s="224">
        <f t="shared" si="499"/>
        <v>0</v>
      </c>
      <c r="VWM18" s="224">
        <f t="shared" si="499"/>
        <v>0</v>
      </c>
      <c r="VWN18" s="224">
        <f t="shared" si="499"/>
        <v>0</v>
      </c>
      <c r="VWO18" s="224">
        <f t="shared" ref="VWO18:VYZ18" si="500">SUM(VWO19:VWO21)</f>
        <v>0</v>
      </c>
      <c r="VWP18" s="224">
        <f t="shared" si="500"/>
        <v>0</v>
      </c>
      <c r="VWQ18" s="224">
        <f t="shared" si="500"/>
        <v>0</v>
      </c>
      <c r="VWR18" s="224">
        <f t="shared" si="500"/>
        <v>0</v>
      </c>
      <c r="VWS18" s="224">
        <f t="shared" si="500"/>
        <v>0</v>
      </c>
      <c r="VWT18" s="224">
        <f t="shared" si="500"/>
        <v>0</v>
      </c>
      <c r="VWU18" s="224">
        <f t="shared" si="500"/>
        <v>0</v>
      </c>
      <c r="VWV18" s="224">
        <f t="shared" si="500"/>
        <v>0</v>
      </c>
      <c r="VWW18" s="224">
        <f t="shared" si="500"/>
        <v>0</v>
      </c>
      <c r="VWX18" s="224">
        <f t="shared" si="500"/>
        <v>0</v>
      </c>
      <c r="VWY18" s="224">
        <f t="shared" si="500"/>
        <v>0</v>
      </c>
      <c r="VWZ18" s="224">
        <f t="shared" si="500"/>
        <v>0</v>
      </c>
      <c r="VXA18" s="224">
        <f t="shared" si="500"/>
        <v>0</v>
      </c>
      <c r="VXB18" s="224">
        <f t="shared" si="500"/>
        <v>0</v>
      </c>
      <c r="VXC18" s="224">
        <f t="shared" si="500"/>
        <v>0</v>
      </c>
      <c r="VXD18" s="224">
        <f t="shared" si="500"/>
        <v>0</v>
      </c>
      <c r="VXE18" s="224">
        <f t="shared" si="500"/>
        <v>0</v>
      </c>
      <c r="VXF18" s="224">
        <f t="shared" si="500"/>
        <v>0</v>
      </c>
      <c r="VXG18" s="224">
        <f t="shared" si="500"/>
        <v>0</v>
      </c>
      <c r="VXH18" s="224">
        <f t="shared" si="500"/>
        <v>0</v>
      </c>
      <c r="VXI18" s="224">
        <f t="shared" si="500"/>
        <v>0</v>
      </c>
      <c r="VXJ18" s="224">
        <f t="shared" si="500"/>
        <v>0</v>
      </c>
      <c r="VXK18" s="224">
        <f t="shared" si="500"/>
        <v>0</v>
      </c>
      <c r="VXL18" s="224">
        <f t="shared" si="500"/>
        <v>0</v>
      </c>
      <c r="VXM18" s="224">
        <f t="shared" si="500"/>
        <v>0</v>
      </c>
      <c r="VXN18" s="224">
        <f t="shared" si="500"/>
        <v>0</v>
      </c>
      <c r="VXO18" s="224">
        <f t="shared" si="500"/>
        <v>0</v>
      </c>
      <c r="VXP18" s="224">
        <f t="shared" si="500"/>
        <v>0</v>
      </c>
      <c r="VXQ18" s="224">
        <f t="shared" si="500"/>
        <v>0</v>
      </c>
      <c r="VXR18" s="224">
        <f t="shared" si="500"/>
        <v>0</v>
      </c>
      <c r="VXS18" s="224">
        <f t="shared" si="500"/>
        <v>0</v>
      </c>
      <c r="VXT18" s="224">
        <f t="shared" si="500"/>
        <v>0</v>
      </c>
      <c r="VXU18" s="224">
        <f t="shared" si="500"/>
        <v>0</v>
      </c>
      <c r="VXV18" s="224">
        <f t="shared" si="500"/>
        <v>0</v>
      </c>
      <c r="VXW18" s="224">
        <f t="shared" si="500"/>
        <v>0</v>
      </c>
      <c r="VXX18" s="224">
        <f t="shared" si="500"/>
        <v>0</v>
      </c>
      <c r="VXY18" s="224">
        <f t="shared" si="500"/>
        <v>0</v>
      </c>
      <c r="VXZ18" s="224">
        <f t="shared" si="500"/>
        <v>0</v>
      </c>
      <c r="VYA18" s="224">
        <f t="shared" si="500"/>
        <v>0</v>
      </c>
      <c r="VYB18" s="224">
        <f t="shared" si="500"/>
        <v>0</v>
      </c>
      <c r="VYC18" s="224">
        <f t="shared" si="500"/>
        <v>0</v>
      </c>
      <c r="VYD18" s="224">
        <f t="shared" si="500"/>
        <v>0</v>
      </c>
      <c r="VYE18" s="224">
        <f t="shared" si="500"/>
        <v>0</v>
      </c>
      <c r="VYF18" s="224">
        <f t="shared" si="500"/>
        <v>0</v>
      </c>
      <c r="VYG18" s="224">
        <f t="shared" si="500"/>
        <v>0</v>
      </c>
      <c r="VYH18" s="224">
        <f t="shared" si="500"/>
        <v>0</v>
      </c>
      <c r="VYI18" s="224">
        <f t="shared" si="500"/>
        <v>0</v>
      </c>
      <c r="VYJ18" s="224">
        <f t="shared" si="500"/>
        <v>0</v>
      </c>
      <c r="VYK18" s="224">
        <f t="shared" si="500"/>
        <v>0</v>
      </c>
      <c r="VYL18" s="224">
        <f t="shared" si="500"/>
        <v>0</v>
      </c>
      <c r="VYM18" s="224">
        <f t="shared" si="500"/>
        <v>0</v>
      </c>
      <c r="VYN18" s="224">
        <f t="shared" si="500"/>
        <v>0</v>
      </c>
      <c r="VYO18" s="224">
        <f t="shared" si="500"/>
        <v>0</v>
      </c>
      <c r="VYP18" s="224">
        <f t="shared" si="500"/>
        <v>0</v>
      </c>
      <c r="VYQ18" s="224">
        <f t="shared" si="500"/>
        <v>0</v>
      </c>
      <c r="VYR18" s="224">
        <f t="shared" si="500"/>
        <v>0</v>
      </c>
      <c r="VYS18" s="224">
        <f t="shared" si="500"/>
        <v>0</v>
      </c>
      <c r="VYT18" s="224">
        <f t="shared" si="500"/>
        <v>0</v>
      </c>
      <c r="VYU18" s="224">
        <f t="shared" si="500"/>
        <v>0</v>
      </c>
      <c r="VYV18" s="224">
        <f t="shared" si="500"/>
        <v>0</v>
      </c>
      <c r="VYW18" s="224">
        <f t="shared" si="500"/>
        <v>0</v>
      </c>
      <c r="VYX18" s="224">
        <f t="shared" si="500"/>
        <v>0</v>
      </c>
      <c r="VYY18" s="224">
        <f t="shared" si="500"/>
        <v>0</v>
      </c>
      <c r="VYZ18" s="224">
        <f t="shared" si="500"/>
        <v>0</v>
      </c>
      <c r="VZA18" s="224">
        <f t="shared" ref="VZA18:WBL18" si="501">SUM(VZA19:VZA21)</f>
        <v>0</v>
      </c>
      <c r="VZB18" s="224">
        <f t="shared" si="501"/>
        <v>0</v>
      </c>
      <c r="VZC18" s="224">
        <f t="shared" si="501"/>
        <v>0</v>
      </c>
      <c r="VZD18" s="224">
        <f t="shared" si="501"/>
        <v>0</v>
      </c>
      <c r="VZE18" s="224">
        <f t="shared" si="501"/>
        <v>0</v>
      </c>
      <c r="VZF18" s="224">
        <f t="shared" si="501"/>
        <v>0</v>
      </c>
      <c r="VZG18" s="224">
        <f t="shared" si="501"/>
        <v>0</v>
      </c>
      <c r="VZH18" s="224">
        <f t="shared" si="501"/>
        <v>0</v>
      </c>
      <c r="VZI18" s="224">
        <f t="shared" si="501"/>
        <v>0</v>
      </c>
      <c r="VZJ18" s="224">
        <f t="shared" si="501"/>
        <v>0</v>
      </c>
      <c r="VZK18" s="224">
        <f t="shared" si="501"/>
        <v>0</v>
      </c>
      <c r="VZL18" s="224">
        <f t="shared" si="501"/>
        <v>0</v>
      </c>
      <c r="VZM18" s="224">
        <f t="shared" si="501"/>
        <v>0</v>
      </c>
      <c r="VZN18" s="224">
        <f t="shared" si="501"/>
        <v>0</v>
      </c>
      <c r="VZO18" s="224">
        <f t="shared" si="501"/>
        <v>0</v>
      </c>
      <c r="VZP18" s="224">
        <f t="shared" si="501"/>
        <v>0</v>
      </c>
      <c r="VZQ18" s="224">
        <f t="shared" si="501"/>
        <v>0</v>
      </c>
      <c r="VZR18" s="224">
        <f t="shared" si="501"/>
        <v>0</v>
      </c>
      <c r="VZS18" s="224">
        <f t="shared" si="501"/>
        <v>0</v>
      </c>
      <c r="VZT18" s="224">
        <f t="shared" si="501"/>
        <v>0</v>
      </c>
      <c r="VZU18" s="224">
        <f t="shared" si="501"/>
        <v>0</v>
      </c>
      <c r="VZV18" s="224">
        <f t="shared" si="501"/>
        <v>0</v>
      </c>
      <c r="VZW18" s="224">
        <f t="shared" si="501"/>
        <v>0</v>
      </c>
      <c r="VZX18" s="224">
        <f t="shared" si="501"/>
        <v>0</v>
      </c>
      <c r="VZY18" s="224">
        <f t="shared" si="501"/>
        <v>0</v>
      </c>
      <c r="VZZ18" s="224">
        <f t="shared" si="501"/>
        <v>0</v>
      </c>
      <c r="WAA18" s="224">
        <f t="shared" si="501"/>
        <v>0</v>
      </c>
      <c r="WAB18" s="224">
        <f t="shared" si="501"/>
        <v>0</v>
      </c>
      <c r="WAC18" s="224">
        <f t="shared" si="501"/>
        <v>0</v>
      </c>
      <c r="WAD18" s="224">
        <f t="shared" si="501"/>
        <v>0</v>
      </c>
      <c r="WAE18" s="224">
        <f t="shared" si="501"/>
        <v>0</v>
      </c>
      <c r="WAF18" s="224">
        <f t="shared" si="501"/>
        <v>0</v>
      </c>
      <c r="WAG18" s="224">
        <f t="shared" si="501"/>
        <v>0</v>
      </c>
      <c r="WAH18" s="224">
        <f t="shared" si="501"/>
        <v>0</v>
      </c>
      <c r="WAI18" s="224">
        <f t="shared" si="501"/>
        <v>0</v>
      </c>
      <c r="WAJ18" s="224">
        <f t="shared" si="501"/>
        <v>0</v>
      </c>
      <c r="WAK18" s="224">
        <f t="shared" si="501"/>
        <v>0</v>
      </c>
      <c r="WAL18" s="224">
        <f t="shared" si="501"/>
        <v>0</v>
      </c>
      <c r="WAM18" s="224">
        <f t="shared" si="501"/>
        <v>0</v>
      </c>
      <c r="WAN18" s="224">
        <f t="shared" si="501"/>
        <v>0</v>
      </c>
      <c r="WAO18" s="224">
        <f t="shared" si="501"/>
        <v>0</v>
      </c>
      <c r="WAP18" s="224">
        <f t="shared" si="501"/>
        <v>0</v>
      </c>
      <c r="WAQ18" s="224">
        <f t="shared" si="501"/>
        <v>0</v>
      </c>
      <c r="WAR18" s="224">
        <f t="shared" si="501"/>
        <v>0</v>
      </c>
      <c r="WAS18" s="224">
        <f t="shared" si="501"/>
        <v>0</v>
      </c>
      <c r="WAT18" s="224">
        <f t="shared" si="501"/>
        <v>0</v>
      </c>
      <c r="WAU18" s="224">
        <f t="shared" si="501"/>
        <v>0</v>
      </c>
      <c r="WAV18" s="224">
        <f t="shared" si="501"/>
        <v>0</v>
      </c>
      <c r="WAW18" s="224">
        <f t="shared" si="501"/>
        <v>0</v>
      </c>
      <c r="WAX18" s="224">
        <f t="shared" si="501"/>
        <v>0</v>
      </c>
      <c r="WAY18" s="224">
        <f t="shared" si="501"/>
        <v>0</v>
      </c>
      <c r="WAZ18" s="224">
        <f t="shared" si="501"/>
        <v>0</v>
      </c>
      <c r="WBA18" s="224">
        <f t="shared" si="501"/>
        <v>0</v>
      </c>
      <c r="WBB18" s="224">
        <f t="shared" si="501"/>
        <v>0</v>
      </c>
      <c r="WBC18" s="224">
        <f t="shared" si="501"/>
        <v>0</v>
      </c>
      <c r="WBD18" s="224">
        <f t="shared" si="501"/>
        <v>0</v>
      </c>
      <c r="WBE18" s="224">
        <f t="shared" si="501"/>
        <v>0</v>
      </c>
      <c r="WBF18" s="224">
        <f t="shared" si="501"/>
        <v>0</v>
      </c>
      <c r="WBG18" s="224">
        <f t="shared" si="501"/>
        <v>0</v>
      </c>
      <c r="WBH18" s="224">
        <f t="shared" si="501"/>
        <v>0</v>
      </c>
      <c r="WBI18" s="224">
        <f t="shared" si="501"/>
        <v>0</v>
      </c>
      <c r="WBJ18" s="224">
        <f t="shared" si="501"/>
        <v>0</v>
      </c>
      <c r="WBK18" s="224">
        <f t="shared" si="501"/>
        <v>0</v>
      </c>
      <c r="WBL18" s="224">
        <f t="shared" si="501"/>
        <v>0</v>
      </c>
      <c r="WBM18" s="224">
        <f t="shared" ref="WBM18:WDX18" si="502">SUM(WBM19:WBM21)</f>
        <v>0</v>
      </c>
      <c r="WBN18" s="224">
        <f t="shared" si="502"/>
        <v>0</v>
      </c>
      <c r="WBO18" s="224">
        <f t="shared" si="502"/>
        <v>0</v>
      </c>
      <c r="WBP18" s="224">
        <f t="shared" si="502"/>
        <v>0</v>
      </c>
      <c r="WBQ18" s="224">
        <f t="shared" si="502"/>
        <v>0</v>
      </c>
      <c r="WBR18" s="224">
        <f t="shared" si="502"/>
        <v>0</v>
      </c>
      <c r="WBS18" s="224">
        <f t="shared" si="502"/>
        <v>0</v>
      </c>
      <c r="WBT18" s="224">
        <f t="shared" si="502"/>
        <v>0</v>
      </c>
      <c r="WBU18" s="224">
        <f t="shared" si="502"/>
        <v>0</v>
      </c>
      <c r="WBV18" s="224">
        <f t="shared" si="502"/>
        <v>0</v>
      </c>
      <c r="WBW18" s="224">
        <f t="shared" si="502"/>
        <v>0</v>
      </c>
      <c r="WBX18" s="224">
        <f t="shared" si="502"/>
        <v>0</v>
      </c>
      <c r="WBY18" s="224">
        <f t="shared" si="502"/>
        <v>0</v>
      </c>
      <c r="WBZ18" s="224">
        <f t="shared" si="502"/>
        <v>0</v>
      </c>
      <c r="WCA18" s="224">
        <f t="shared" si="502"/>
        <v>0</v>
      </c>
      <c r="WCB18" s="224">
        <f t="shared" si="502"/>
        <v>0</v>
      </c>
      <c r="WCC18" s="224">
        <f t="shared" si="502"/>
        <v>0</v>
      </c>
      <c r="WCD18" s="224">
        <f t="shared" si="502"/>
        <v>0</v>
      </c>
      <c r="WCE18" s="224">
        <f t="shared" si="502"/>
        <v>0</v>
      </c>
      <c r="WCF18" s="224">
        <f t="shared" si="502"/>
        <v>0</v>
      </c>
      <c r="WCG18" s="224">
        <f t="shared" si="502"/>
        <v>0</v>
      </c>
      <c r="WCH18" s="224">
        <f t="shared" si="502"/>
        <v>0</v>
      </c>
      <c r="WCI18" s="224">
        <f t="shared" si="502"/>
        <v>0</v>
      </c>
      <c r="WCJ18" s="224">
        <f t="shared" si="502"/>
        <v>0</v>
      </c>
      <c r="WCK18" s="224">
        <f t="shared" si="502"/>
        <v>0</v>
      </c>
      <c r="WCL18" s="224">
        <f t="shared" si="502"/>
        <v>0</v>
      </c>
      <c r="WCM18" s="224">
        <f t="shared" si="502"/>
        <v>0</v>
      </c>
      <c r="WCN18" s="224">
        <f t="shared" si="502"/>
        <v>0</v>
      </c>
      <c r="WCO18" s="224">
        <f t="shared" si="502"/>
        <v>0</v>
      </c>
      <c r="WCP18" s="224">
        <f t="shared" si="502"/>
        <v>0</v>
      </c>
      <c r="WCQ18" s="224">
        <f t="shared" si="502"/>
        <v>0</v>
      </c>
      <c r="WCR18" s="224">
        <f t="shared" si="502"/>
        <v>0</v>
      </c>
      <c r="WCS18" s="224">
        <f t="shared" si="502"/>
        <v>0</v>
      </c>
      <c r="WCT18" s="224">
        <f t="shared" si="502"/>
        <v>0</v>
      </c>
      <c r="WCU18" s="224">
        <f t="shared" si="502"/>
        <v>0</v>
      </c>
      <c r="WCV18" s="224">
        <f t="shared" si="502"/>
        <v>0</v>
      </c>
      <c r="WCW18" s="224">
        <f t="shared" si="502"/>
        <v>0</v>
      </c>
      <c r="WCX18" s="224">
        <f t="shared" si="502"/>
        <v>0</v>
      </c>
      <c r="WCY18" s="224">
        <f t="shared" si="502"/>
        <v>0</v>
      </c>
      <c r="WCZ18" s="224">
        <f t="shared" si="502"/>
        <v>0</v>
      </c>
      <c r="WDA18" s="224">
        <f t="shared" si="502"/>
        <v>0</v>
      </c>
      <c r="WDB18" s="224">
        <f t="shared" si="502"/>
        <v>0</v>
      </c>
      <c r="WDC18" s="224">
        <f t="shared" si="502"/>
        <v>0</v>
      </c>
      <c r="WDD18" s="224">
        <f t="shared" si="502"/>
        <v>0</v>
      </c>
      <c r="WDE18" s="224">
        <f t="shared" si="502"/>
        <v>0</v>
      </c>
      <c r="WDF18" s="224">
        <f t="shared" si="502"/>
        <v>0</v>
      </c>
      <c r="WDG18" s="224">
        <f t="shared" si="502"/>
        <v>0</v>
      </c>
      <c r="WDH18" s="224">
        <f t="shared" si="502"/>
        <v>0</v>
      </c>
      <c r="WDI18" s="224">
        <f t="shared" si="502"/>
        <v>0</v>
      </c>
      <c r="WDJ18" s="224">
        <f t="shared" si="502"/>
        <v>0</v>
      </c>
      <c r="WDK18" s="224">
        <f t="shared" si="502"/>
        <v>0</v>
      </c>
      <c r="WDL18" s="224">
        <f t="shared" si="502"/>
        <v>0</v>
      </c>
      <c r="WDM18" s="224">
        <f t="shared" si="502"/>
        <v>0</v>
      </c>
      <c r="WDN18" s="224">
        <f t="shared" si="502"/>
        <v>0</v>
      </c>
      <c r="WDO18" s="224">
        <f t="shared" si="502"/>
        <v>0</v>
      </c>
      <c r="WDP18" s="224">
        <f t="shared" si="502"/>
        <v>0</v>
      </c>
      <c r="WDQ18" s="224">
        <f t="shared" si="502"/>
        <v>0</v>
      </c>
      <c r="WDR18" s="224">
        <f t="shared" si="502"/>
        <v>0</v>
      </c>
      <c r="WDS18" s="224">
        <f t="shared" si="502"/>
        <v>0</v>
      </c>
      <c r="WDT18" s="224">
        <f t="shared" si="502"/>
        <v>0</v>
      </c>
      <c r="WDU18" s="224">
        <f t="shared" si="502"/>
        <v>0</v>
      </c>
      <c r="WDV18" s="224">
        <f t="shared" si="502"/>
        <v>0</v>
      </c>
      <c r="WDW18" s="224">
        <f t="shared" si="502"/>
        <v>0</v>
      </c>
      <c r="WDX18" s="224">
        <f t="shared" si="502"/>
        <v>0</v>
      </c>
      <c r="WDY18" s="224">
        <f t="shared" ref="WDY18:WGJ18" si="503">SUM(WDY19:WDY21)</f>
        <v>0</v>
      </c>
      <c r="WDZ18" s="224">
        <f t="shared" si="503"/>
        <v>0</v>
      </c>
      <c r="WEA18" s="224">
        <f t="shared" si="503"/>
        <v>0</v>
      </c>
      <c r="WEB18" s="224">
        <f t="shared" si="503"/>
        <v>0</v>
      </c>
      <c r="WEC18" s="224">
        <f t="shared" si="503"/>
        <v>0</v>
      </c>
      <c r="WED18" s="224">
        <f t="shared" si="503"/>
        <v>0</v>
      </c>
      <c r="WEE18" s="224">
        <f t="shared" si="503"/>
        <v>0</v>
      </c>
      <c r="WEF18" s="224">
        <f t="shared" si="503"/>
        <v>0</v>
      </c>
      <c r="WEG18" s="224">
        <f t="shared" si="503"/>
        <v>0</v>
      </c>
      <c r="WEH18" s="224">
        <f t="shared" si="503"/>
        <v>0</v>
      </c>
      <c r="WEI18" s="224">
        <f t="shared" si="503"/>
        <v>0</v>
      </c>
      <c r="WEJ18" s="224">
        <f t="shared" si="503"/>
        <v>0</v>
      </c>
      <c r="WEK18" s="224">
        <f t="shared" si="503"/>
        <v>0</v>
      </c>
      <c r="WEL18" s="224">
        <f t="shared" si="503"/>
        <v>0</v>
      </c>
      <c r="WEM18" s="224">
        <f t="shared" si="503"/>
        <v>0</v>
      </c>
      <c r="WEN18" s="224">
        <f t="shared" si="503"/>
        <v>0</v>
      </c>
      <c r="WEO18" s="224">
        <f t="shared" si="503"/>
        <v>0</v>
      </c>
      <c r="WEP18" s="224">
        <f t="shared" si="503"/>
        <v>0</v>
      </c>
      <c r="WEQ18" s="224">
        <f t="shared" si="503"/>
        <v>0</v>
      </c>
      <c r="WER18" s="224">
        <f t="shared" si="503"/>
        <v>0</v>
      </c>
      <c r="WES18" s="224">
        <f t="shared" si="503"/>
        <v>0</v>
      </c>
      <c r="WET18" s="224">
        <f t="shared" si="503"/>
        <v>0</v>
      </c>
      <c r="WEU18" s="224">
        <f t="shared" si="503"/>
        <v>0</v>
      </c>
      <c r="WEV18" s="224">
        <f t="shared" si="503"/>
        <v>0</v>
      </c>
      <c r="WEW18" s="224">
        <f t="shared" si="503"/>
        <v>0</v>
      </c>
      <c r="WEX18" s="224">
        <f t="shared" si="503"/>
        <v>0</v>
      </c>
      <c r="WEY18" s="224">
        <f t="shared" si="503"/>
        <v>0</v>
      </c>
      <c r="WEZ18" s="224">
        <f t="shared" si="503"/>
        <v>0</v>
      </c>
      <c r="WFA18" s="224">
        <f t="shared" si="503"/>
        <v>0</v>
      </c>
      <c r="WFB18" s="224">
        <f t="shared" si="503"/>
        <v>0</v>
      </c>
      <c r="WFC18" s="224">
        <f t="shared" si="503"/>
        <v>0</v>
      </c>
      <c r="WFD18" s="224">
        <f t="shared" si="503"/>
        <v>0</v>
      </c>
      <c r="WFE18" s="224">
        <f t="shared" si="503"/>
        <v>0</v>
      </c>
      <c r="WFF18" s="224">
        <f t="shared" si="503"/>
        <v>0</v>
      </c>
      <c r="WFG18" s="224">
        <f t="shared" si="503"/>
        <v>0</v>
      </c>
      <c r="WFH18" s="224">
        <f t="shared" si="503"/>
        <v>0</v>
      </c>
      <c r="WFI18" s="224">
        <f t="shared" si="503"/>
        <v>0</v>
      </c>
      <c r="WFJ18" s="224">
        <f t="shared" si="503"/>
        <v>0</v>
      </c>
      <c r="WFK18" s="224">
        <f t="shared" si="503"/>
        <v>0</v>
      </c>
      <c r="WFL18" s="224">
        <f t="shared" si="503"/>
        <v>0</v>
      </c>
      <c r="WFM18" s="224">
        <f t="shared" si="503"/>
        <v>0</v>
      </c>
      <c r="WFN18" s="224">
        <f t="shared" si="503"/>
        <v>0</v>
      </c>
      <c r="WFO18" s="224">
        <f t="shared" si="503"/>
        <v>0</v>
      </c>
      <c r="WFP18" s="224">
        <f t="shared" si="503"/>
        <v>0</v>
      </c>
      <c r="WFQ18" s="224">
        <f t="shared" si="503"/>
        <v>0</v>
      </c>
      <c r="WFR18" s="224">
        <f t="shared" si="503"/>
        <v>0</v>
      </c>
      <c r="WFS18" s="224">
        <f t="shared" si="503"/>
        <v>0</v>
      </c>
      <c r="WFT18" s="224">
        <f t="shared" si="503"/>
        <v>0</v>
      </c>
      <c r="WFU18" s="224">
        <f t="shared" si="503"/>
        <v>0</v>
      </c>
      <c r="WFV18" s="224">
        <f t="shared" si="503"/>
        <v>0</v>
      </c>
      <c r="WFW18" s="224">
        <f t="shared" si="503"/>
        <v>0</v>
      </c>
      <c r="WFX18" s="224">
        <f t="shared" si="503"/>
        <v>0</v>
      </c>
      <c r="WFY18" s="224">
        <f t="shared" si="503"/>
        <v>0</v>
      </c>
      <c r="WFZ18" s="224">
        <f t="shared" si="503"/>
        <v>0</v>
      </c>
      <c r="WGA18" s="224">
        <f t="shared" si="503"/>
        <v>0</v>
      </c>
      <c r="WGB18" s="224">
        <f t="shared" si="503"/>
        <v>0</v>
      </c>
      <c r="WGC18" s="224">
        <f t="shared" si="503"/>
        <v>0</v>
      </c>
      <c r="WGD18" s="224">
        <f t="shared" si="503"/>
        <v>0</v>
      </c>
      <c r="WGE18" s="224">
        <f t="shared" si="503"/>
        <v>0</v>
      </c>
      <c r="WGF18" s="224">
        <f t="shared" si="503"/>
        <v>0</v>
      </c>
      <c r="WGG18" s="224">
        <f t="shared" si="503"/>
        <v>0</v>
      </c>
      <c r="WGH18" s="224">
        <f t="shared" si="503"/>
        <v>0</v>
      </c>
      <c r="WGI18" s="224">
        <f t="shared" si="503"/>
        <v>0</v>
      </c>
      <c r="WGJ18" s="224">
        <f t="shared" si="503"/>
        <v>0</v>
      </c>
      <c r="WGK18" s="224">
        <f t="shared" ref="WGK18:WIV18" si="504">SUM(WGK19:WGK21)</f>
        <v>0</v>
      </c>
      <c r="WGL18" s="224">
        <f t="shared" si="504"/>
        <v>0</v>
      </c>
      <c r="WGM18" s="224">
        <f t="shared" si="504"/>
        <v>0</v>
      </c>
      <c r="WGN18" s="224">
        <f t="shared" si="504"/>
        <v>0</v>
      </c>
      <c r="WGO18" s="224">
        <f t="shared" si="504"/>
        <v>0</v>
      </c>
      <c r="WGP18" s="224">
        <f t="shared" si="504"/>
        <v>0</v>
      </c>
      <c r="WGQ18" s="224">
        <f t="shared" si="504"/>
        <v>0</v>
      </c>
      <c r="WGR18" s="224">
        <f t="shared" si="504"/>
        <v>0</v>
      </c>
      <c r="WGS18" s="224">
        <f t="shared" si="504"/>
        <v>0</v>
      </c>
      <c r="WGT18" s="224">
        <f t="shared" si="504"/>
        <v>0</v>
      </c>
      <c r="WGU18" s="224">
        <f t="shared" si="504"/>
        <v>0</v>
      </c>
      <c r="WGV18" s="224">
        <f t="shared" si="504"/>
        <v>0</v>
      </c>
      <c r="WGW18" s="224">
        <f t="shared" si="504"/>
        <v>0</v>
      </c>
      <c r="WGX18" s="224">
        <f t="shared" si="504"/>
        <v>0</v>
      </c>
      <c r="WGY18" s="224">
        <f t="shared" si="504"/>
        <v>0</v>
      </c>
      <c r="WGZ18" s="224">
        <f t="shared" si="504"/>
        <v>0</v>
      </c>
      <c r="WHA18" s="224">
        <f t="shared" si="504"/>
        <v>0</v>
      </c>
      <c r="WHB18" s="224">
        <f t="shared" si="504"/>
        <v>0</v>
      </c>
      <c r="WHC18" s="224">
        <f t="shared" si="504"/>
        <v>0</v>
      </c>
      <c r="WHD18" s="224">
        <f t="shared" si="504"/>
        <v>0</v>
      </c>
      <c r="WHE18" s="224">
        <f t="shared" si="504"/>
        <v>0</v>
      </c>
      <c r="WHF18" s="224">
        <f t="shared" si="504"/>
        <v>0</v>
      </c>
      <c r="WHG18" s="224">
        <f t="shared" si="504"/>
        <v>0</v>
      </c>
      <c r="WHH18" s="224">
        <f t="shared" si="504"/>
        <v>0</v>
      </c>
      <c r="WHI18" s="224">
        <f t="shared" si="504"/>
        <v>0</v>
      </c>
      <c r="WHJ18" s="224">
        <f t="shared" si="504"/>
        <v>0</v>
      </c>
      <c r="WHK18" s="224">
        <f t="shared" si="504"/>
        <v>0</v>
      </c>
      <c r="WHL18" s="224">
        <f t="shared" si="504"/>
        <v>0</v>
      </c>
      <c r="WHM18" s="224">
        <f t="shared" si="504"/>
        <v>0</v>
      </c>
      <c r="WHN18" s="224">
        <f t="shared" si="504"/>
        <v>0</v>
      </c>
      <c r="WHO18" s="224">
        <f t="shared" si="504"/>
        <v>0</v>
      </c>
      <c r="WHP18" s="224">
        <f t="shared" si="504"/>
        <v>0</v>
      </c>
      <c r="WHQ18" s="224">
        <f t="shared" si="504"/>
        <v>0</v>
      </c>
      <c r="WHR18" s="224">
        <f t="shared" si="504"/>
        <v>0</v>
      </c>
      <c r="WHS18" s="224">
        <f t="shared" si="504"/>
        <v>0</v>
      </c>
      <c r="WHT18" s="224">
        <f t="shared" si="504"/>
        <v>0</v>
      </c>
      <c r="WHU18" s="224">
        <f t="shared" si="504"/>
        <v>0</v>
      </c>
      <c r="WHV18" s="224">
        <f t="shared" si="504"/>
        <v>0</v>
      </c>
      <c r="WHW18" s="224">
        <f t="shared" si="504"/>
        <v>0</v>
      </c>
      <c r="WHX18" s="224">
        <f t="shared" si="504"/>
        <v>0</v>
      </c>
      <c r="WHY18" s="224">
        <f t="shared" si="504"/>
        <v>0</v>
      </c>
      <c r="WHZ18" s="224">
        <f t="shared" si="504"/>
        <v>0</v>
      </c>
      <c r="WIA18" s="224">
        <f t="shared" si="504"/>
        <v>0</v>
      </c>
      <c r="WIB18" s="224">
        <f t="shared" si="504"/>
        <v>0</v>
      </c>
      <c r="WIC18" s="224">
        <f t="shared" si="504"/>
        <v>0</v>
      </c>
      <c r="WID18" s="224">
        <f t="shared" si="504"/>
        <v>0</v>
      </c>
      <c r="WIE18" s="224">
        <f t="shared" si="504"/>
        <v>0</v>
      </c>
      <c r="WIF18" s="224">
        <f t="shared" si="504"/>
        <v>0</v>
      </c>
      <c r="WIG18" s="224">
        <f t="shared" si="504"/>
        <v>0</v>
      </c>
      <c r="WIH18" s="224">
        <f t="shared" si="504"/>
        <v>0</v>
      </c>
      <c r="WII18" s="224">
        <f t="shared" si="504"/>
        <v>0</v>
      </c>
      <c r="WIJ18" s="224">
        <f t="shared" si="504"/>
        <v>0</v>
      </c>
      <c r="WIK18" s="224">
        <f t="shared" si="504"/>
        <v>0</v>
      </c>
      <c r="WIL18" s="224">
        <f t="shared" si="504"/>
        <v>0</v>
      </c>
      <c r="WIM18" s="224">
        <f t="shared" si="504"/>
        <v>0</v>
      </c>
      <c r="WIN18" s="224">
        <f t="shared" si="504"/>
        <v>0</v>
      </c>
      <c r="WIO18" s="224">
        <f t="shared" si="504"/>
        <v>0</v>
      </c>
      <c r="WIP18" s="224">
        <f t="shared" si="504"/>
        <v>0</v>
      </c>
      <c r="WIQ18" s="224">
        <f t="shared" si="504"/>
        <v>0</v>
      </c>
      <c r="WIR18" s="224">
        <f t="shared" si="504"/>
        <v>0</v>
      </c>
      <c r="WIS18" s="224">
        <f t="shared" si="504"/>
        <v>0</v>
      </c>
      <c r="WIT18" s="224">
        <f t="shared" si="504"/>
        <v>0</v>
      </c>
      <c r="WIU18" s="224">
        <f t="shared" si="504"/>
        <v>0</v>
      </c>
      <c r="WIV18" s="224">
        <f t="shared" si="504"/>
        <v>0</v>
      </c>
      <c r="WIW18" s="224">
        <f t="shared" ref="WIW18:WLH18" si="505">SUM(WIW19:WIW21)</f>
        <v>0</v>
      </c>
      <c r="WIX18" s="224">
        <f t="shared" si="505"/>
        <v>0</v>
      </c>
      <c r="WIY18" s="224">
        <f t="shared" si="505"/>
        <v>0</v>
      </c>
      <c r="WIZ18" s="224">
        <f t="shared" si="505"/>
        <v>0</v>
      </c>
      <c r="WJA18" s="224">
        <f t="shared" si="505"/>
        <v>0</v>
      </c>
      <c r="WJB18" s="224">
        <f t="shared" si="505"/>
        <v>0</v>
      </c>
      <c r="WJC18" s="224">
        <f t="shared" si="505"/>
        <v>0</v>
      </c>
      <c r="WJD18" s="224">
        <f t="shared" si="505"/>
        <v>0</v>
      </c>
      <c r="WJE18" s="224">
        <f t="shared" si="505"/>
        <v>0</v>
      </c>
      <c r="WJF18" s="224">
        <f t="shared" si="505"/>
        <v>0</v>
      </c>
      <c r="WJG18" s="224">
        <f t="shared" si="505"/>
        <v>0</v>
      </c>
      <c r="WJH18" s="224">
        <f t="shared" si="505"/>
        <v>0</v>
      </c>
      <c r="WJI18" s="224">
        <f t="shared" si="505"/>
        <v>0</v>
      </c>
      <c r="WJJ18" s="224">
        <f t="shared" si="505"/>
        <v>0</v>
      </c>
      <c r="WJK18" s="224">
        <f t="shared" si="505"/>
        <v>0</v>
      </c>
      <c r="WJL18" s="224">
        <f t="shared" si="505"/>
        <v>0</v>
      </c>
      <c r="WJM18" s="224">
        <f t="shared" si="505"/>
        <v>0</v>
      </c>
      <c r="WJN18" s="224">
        <f t="shared" si="505"/>
        <v>0</v>
      </c>
      <c r="WJO18" s="224">
        <f t="shared" si="505"/>
        <v>0</v>
      </c>
      <c r="WJP18" s="224">
        <f t="shared" si="505"/>
        <v>0</v>
      </c>
      <c r="WJQ18" s="224">
        <f t="shared" si="505"/>
        <v>0</v>
      </c>
      <c r="WJR18" s="224">
        <f t="shared" si="505"/>
        <v>0</v>
      </c>
      <c r="WJS18" s="224">
        <f t="shared" si="505"/>
        <v>0</v>
      </c>
      <c r="WJT18" s="224">
        <f t="shared" si="505"/>
        <v>0</v>
      </c>
      <c r="WJU18" s="224">
        <f t="shared" si="505"/>
        <v>0</v>
      </c>
      <c r="WJV18" s="224">
        <f t="shared" si="505"/>
        <v>0</v>
      </c>
      <c r="WJW18" s="224">
        <f t="shared" si="505"/>
        <v>0</v>
      </c>
      <c r="WJX18" s="224">
        <f t="shared" si="505"/>
        <v>0</v>
      </c>
      <c r="WJY18" s="224">
        <f t="shared" si="505"/>
        <v>0</v>
      </c>
      <c r="WJZ18" s="224">
        <f t="shared" si="505"/>
        <v>0</v>
      </c>
      <c r="WKA18" s="224">
        <f t="shared" si="505"/>
        <v>0</v>
      </c>
      <c r="WKB18" s="224">
        <f t="shared" si="505"/>
        <v>0</v>
      </c>
      <c r="WKC18" s="224">
        <f t="shared" si="505"/>
        <v>0</v>
      </c>
      <c r="WKD18" s="224">
        <f t="shared" si="505"/>
        <v>0</v>
      </c>
      <c r="WKE18" s="224">
        <f t="shared" si="505"/>
        <v>0</v>
      </c>
      <c r="WKF18" s="224">
        <f t="shared" si="505"/>
        <v>0</v>
      </c>
      <c r="WKG18" s="224">
        <f t="shared" si="505"/>
        <v>0</v>
      </c>
      <c r="WKH18" s="224">
        <f t="shared" si="505"/>
        <v>0</v>
      </c>
      <c r="WKI18" s="224">
        <f t="shared" si="505"/>
        <v>0</v>
      </c>
      <c r="WKJ18" s="224">
        <f t="shared" si="505"/>
        <v>0</v>
      </c>
      <c r="WKK18" s="224">
        <f t="shared" si="505"/>
        <v>0</v>
      </c>
      <c r="WKL18" s="224">
        <f t="shared" si="505"/>
        <v>0</v>
      </c>
      <c r="WKM18" s="224">
        <f t="shared" si="505"/>
        <v>0</v>
      </c>
      <c r="WKN18" s="224">
        <f t="shared" si="505"/>
        <v>0</v>
      </c>
      <c r="WKO18" s="224">
        <f t="shared" si="505"/>
        <v>0</v>
      </c>
      <c r="WKP18" s="224">
        <f t="shared" si="505"/>
        <v>0</v>
      </c>
      <c r="WKQ18" s="224">
        <f t="shared" si="505"/>
        <v>0</v>
      </c>
      <c r="WKR18" s="224">
        <f t="shared" si="505"/>
        <v>0</v>
      </c>
      <c r="WKS18" s="224">
        <f t="shared" si="505"/>
        <v>0</v>
      </c>
      <c r="WKT18" s="224">
        <f t="shared" si="505"/>
        <v>0</v>
      </c>
      <c r="WKU18" s="224">
        <f t="shared" si="505"/>
        <v>0</v>
      </c>
      <c r="WKV18" s="224">
        <f t="shared" si="505"/>
        <v>0</v>
      </c>
      <c r="WKW18" s="224">
        <f t="shared" si="505"/>
        <v>0</v>
      </c>
      <c r="WKX18" s="224">
        <f t="shared" si="505"/>
        <v>0</v>
      </c>
      <c r="WKY18" s="224">
        <f t="shared" si="505"/>
        <v>0</v>
      </c>
      <c r="WKZ18" s="224">
        <f t="shared" si="505"/>
        <v>0</v>
      </c>
      <c r="WLA18" s="224">
        <f t="shared" si="505"/>
        <v>0</v>
      </c>
      <c r="WLB18" s="224">
        <f t="shared" si="505"/>
        <v>0</v>
      </c>
      <c r="WLC18" s="224">
        <f t="shared" si="505"/>
        <v>0</v>
      </c>
      <c r="WLD18" s="224">
        <f t="shared" si="505"/>
        <v>0</v>
      </c>
      <c r="WLE18" s="224">
        <f t="shared" si="505"/>
        <v>0</v>
      </c>
      <c r="WLF18" s="224">
        <f t="shared" si="505"/>
        <v>0</v>
      </c>
      <c r="WLG18" s="224">
        <f t="shared" si="505"/>
        <v>0</v>
      </c>
      <c r="WLH18" s="224">
        <f t="shared" si="505"/>
        <v>0</v>
      </c>
      <c r="WLI18" s="224">
        <f t="shared" ref="WLI18:WNT18" si="506">SUM(WLI19:WLI21)</f>
        <v>0</v>
      </c>
      <c r="WLJ18" s="224">
        <f t="shared" si="506"/>
        <v>0</v>
      </c>
      <c r="WLK18" s="224">
        <f t="shared" si="506"/>
        <v>0</v>
      </c>
      <c r="WLL18" s="224">
        <f t="shared" si="506"/>
        <v>0</v>
      </c>
      <c r="WLM18" s="224">
        <f t="shared" si="506"/>
        <v>0</v>
      </c>
      <c r="WLN18" s="224">
        <f t="shared" si="506"/>
        <v>0</v>
      </c>
      <c r="WLO18" s="224">
        <f t="shared" si="506"/>
        <v>0</v>
      </c>
      <c r="WLP18" s="224">
        <f t="shared" si="506"/>
        <v>0</v>
      </c>
      <c r="WLQ18" s="224">
        <f t="shared" si="506"/>
        <v>0</v>
      </c>
      <c r="WLR18" s="224">
        <f t="shared" si="506"/>
        <v>0</v>
      </c>
      <c r="WLS18" s="224">
        <f t="shared" si="506"/>
        <v>0</v>
      </c>
      <c r="WLT18" s="224">
        <f t="shared" si="506"/>
        <v>0</v>
      </c>
      <c r="WLU18" s="224">
        <f t="shared" si="506"/>
        <v>0</v>
      </c>
      <c r="WLV18" s="224">
        <f t="shared" si="506"/>
        <v>0</v>
      </c>
      <c r="WLW18" s="224">
        <f t="shared" si="506"/>
        <v>0</v>
      </c>
      <c r="WLX18" s="224">
        <f t="shared" si="506"/>
        <v>0</v>
      </c>
      <c r="WLY18" s="224">
        <f t="shared" si="506"/>
        <v>0</v>
      </c>
      <c r="WLZ18" s="224">
        <f t="shared" si="506"/>
        <v>0</v>
      </c>
      <c r="WMA18" s="224">
        <f t="shared" si="506"/>
        <v>0</v>
      </c>
      <c r="WMB18" s="224">
        <f t="shared" si="506"/>
        <v>0</v>
      </c>
      <c r="WMC18" s="224">
        <f t="shared" si="506"/>
        <v>0</v>
      </c>
      <c r="WMD18" s="224">
        <f t="shared" si="506"/>
        <v>0</v>
      </c>
      <c r="WME18" s="224">
        <f t="shared" si="506"/>
        <v>0</v>
      </c>
      <c r="WMF18" s="224">
        <f t="shared" si="506"/>
        <v>0</v>
      </c>
      <c r="WMG18" s="224">
        <f t="shared" si="506"/>
        <v>0</v>
      </c>
      <c r="WMH18" s="224">
        <f t="shared" si="506"/>
        <v>0</v>
      </c>
      <c r="WMI18" s="224">
        <f t="shared" si="506"/>
        <v>0</v>
      </c>
      <c r="WMJ18" s="224">
        <f t="shared" si="506"/>
        <v>0</v>
      </c>
      <c r="WMK18" s="224">
        <f t="shared" si="506"/>
        <v>0</v>
      </c>
      <c r="WML18" s="224">
        <f t="shared" si="506"/>
        <v>0</v>
      </c>
      <c r="WMM18" s="224">
        <f t="shared" si="506"/>
        <v>0</v>
      </c>
      <c r="WMN18" s="224">
        <f t="shared" si="506"/>
        <v>0</v>
      </c>
      <c r="WMO18" s="224">
        <f t="shared" si="506"/>
        <v>0</v>
      </c>
      <c r="WMP18" s="224">
        <f t="shared" si="506"/>
        <v>0</v>
      </c>
      <c r="WMQ18" s="224">
        <f t="shared" si="506"/>
        <v>0</v>
      </c>
      <c r="WMR18" s="224">
        <f t="shared" si="506"/>
        <v>0</v>
      </c>
      <c r="WMS18" s="224">
        <f t="shared" si="506"/>
        <v>0</v>
      </c>
      <c r="WMT18" s="224">
        <f t="shared" si="506"/>
        <v>0</v>
      </c>
      <c r="WMU18" s="224">
        <f t="shared" si="506"/>
        <v>0</v>
      </c>
      <c r="WMV18" s="224">
        <f t="shared" si="506"/>
        <v>0</v>
      </c>
      <c r="WMW18" s="224">
        <f t="shared" si="506"/>
        <v>0</v>
      </c>
      <c r="WMX18" s="224">
        <f t="shared" si="506"/>
        <v>0</v>
      </c>
      <c r="WMY18" s="224">
        <f t="shared" si="506"/>
        <v>0</v>
      </c>
      <c r="WMZ18" s="224">
        <f t="shared" si="506"/>
        <v>0</v>
      </c>
      <c r="WNA18" s="224">
        <f t="shared" si="506"/>
        <v>0</v>
      </c>
      <c r="WNB18" s="224">
        <f t="shared" si="506"/>
        <v>0</v>
      </c>
      <c r="WNC18" s="224">
        <f t="shared" si="506"/>
        <v>0</v>
      </c>
      <c r="WND18" s="224">
        <f t="shared" si="506"/>
        <v>0</v>
      </c>
      <c r="WNE18" s="224">
        <f t="shared" si="506"/>
        <v>0</v>
      </c>
      <c r="WNF18" s="224">
        <f t="shared" si="506"/>
        <v>0</v>
      </c>
      <c r="WNG18" s="224">
        <f t="shared" si="506"/>
        <v>0</v>
      </c>
      <c r="WNH18" s="224">
        <f t="shared" si="506"/>
        <v>0</v>
      </c>
      <c r="WNI18" s="224">
        <f t="shared" si="506"/>
        <v>0</v>
      </c>
      <c r="WNJ18" s="224">
        <f t="shared" si="506"/>
        <v>0</v>
      </c>
      <c r="WNK18" s="224">
        <f t="shared" si="506"/>
        <v>0</v>
      </c>
      <c r="WNL18" s="224">
        <f t="shared" si="506"/>
        <v>0</v>
      </c>
      <c r="WNM18" s="224">
        <f t="shared" si="506"/>
        <v>0</v>
      </c>
      <c r="WNN18" s="224">
        <f t="shared" si="506"/>
        <v>0</v>
      </c>
      <c r="WNO18" s="224">
        <f t="shared" si="506"/>
        <v>0</v>
      </c>
      <c r="WNP18" s="224">
        <f t="shared" si="506"/>
        <v>0</v>
      </c>
      <c r="WNQ18" s="224">
        <f t="shared" si="506"/>
        <v>0</v>
      </c>
      <c r="WNR18" s="224">
        <f t="shared" si="506"/>
        <v>0</v>
      </c>
      <c r="WNS18" s="224">
        <f t="shared" si="506"/>
        <v>0</v>
      </c>
      <c r="WNT18" s="224">
        <f t="shared" si="506"/>
        <v>0</v>
      </c>
      <c r="WNU18" s="224">
        <f t="shared" ref="WNU18:WQF18" si="507">SUM(WNU19:WNU21)</f>
        <v>0</v>
      </c>
      <c r="WNV18" s="224">
        <f t="shared" si="507"/>
        <v>0</v>
      </c>
      <c r="WNW18" s="224">
        <f t="shared" si="507"/>
        <v>0</v>
      </c>
      <c r="WNX18" s="224">
        <f t="shared" si="507"/>
        <v>0</v>
      </c>
      <c r="WNY18" s="224">
        <f t="shared" si="507"/>
        <v>0</v>
      </c>
      <c r="WNZ18" s="224">
        <f t="shared" si="507"/>
        <v>0</v>
      </c>
      <c r="WOA18" s="224">
        <f t="shared" si="507"/>
        <v>0</v>
      </c>
      <c r="WOB18" s="224">
        <f t="shared" si="507"/>
        <v>0</v>
      </c>
      <c r="WOC18" s="224">
        <f t="shared" si="507"/>
        <v>0</v>
      </c>
      <c r="WOD18" s="224">
        <f t="shared" si="507"/>
        <v>0</v>
      </c>
      <c r="WOE18" s="224">
        <f t="shared" si="507"/>
        <v>0</v>
      </c>
      <c r="WOF18" s="224">
        <f t="shared" si="507"/>
        <v>0</v>
      </c>
      <c r="WOG18" s="224">
        <f t="shared" si="507"/>
        <v>0</v>
      </c>
      <c r="WOH18" s="224">
        <f t="shared" si="507"/>
        <v>0</v>
      </c>
      <c r="WOI18" s="224">
        <f t="shared" si="507"/>
        <v>0</v>
      </c>
      <c r="WOJ18" s="224">
        <f t="shared" si="507"/>
        <v>0</v>
      </c>
      <c r="WOK18" s="224">
        <f t="shared" si="507"/>
        <v>0</v>
      </c>
      <c r="WOL18" s="224">
        <f t="shared" si="507"/>
        <v>0</v>
      </c>
      <c r="WOM18" s="224">
        <f t="shared" si="507"/>
        <v>0</v>
      </c>
      <c r="WON18" s="224">
        <f t="shared" si="507"/>
        <v>0</v>
      </c>
      <c r="WOO18" s="224">
        <f t="shared" si="507"/>
        <v>0</v>
      </c>
      <c r="WOP18" s="224">
        <f t="shared" si="507"/>
        <v>0</v>
      </c>
      <c r="WOQ18" s="224">
        <f t="shared" si="507"/>
        <v>0</v>
      </c>
      <c r="WOR18" s="224">
        <f t="shared" si="507"/>
        <v>0</v>
      </c>
      <c r="WOS18" s="224">
        <f t="shared" si="507"/>
        <v>0</v>
      </c>
      <c r="WOT18" s="224">
        <f t="shared" si="507"/>
        <v>0</v>
      </c>
      <c r="WOU18" s="224">
        <f t="shared" si="507"/>
        <v>0</v>
      </c>
      <c r="WOV18" s="224">
        <f t="shared" si="507"/>
        <v>0</v>
      </c>
      <c r="WOW18" s="224">
        <f t="shared" si="507"/>
        <v>0</v>
      </c>
      <c r="WOX18" s="224">
        <f t="shared" si="507"/>
        <v>0</v>
      </c>
      <c r="WOY18" s="224">
        <f t="shared" si="507"/>
        <v>0</v>
      </c>
      <c r="WOZ18" s="224">
        <f t="shared" si="507"/>
        <v>0</v>
      </c>
      <c r="WPA18" s="224">
        <f t="shared" si="507"/>
        <v>0</v>
      </c>
      <c r="WPB18" s="224">
        <f t="shared" si="507"/>
        <v>0</v>
      </c>
      <c r="WPC18" s="224">
        <f t="shared" si="507"/>
        <v>0</v>
      </c>
      <c r="WPD18" s="224">
        <f t="shared" si="507"/>
        <v>0</v>
      </c>
      <c r="WPE18" s="224">
        <f t="shared" si="507"/>
        <v>0</v>
      </c>
      <c r="WPF18" s="224">
        <f t="shared" si="507"/>
        <v>0</v>
      </c>
      <c r="WPG18" s="224">
        <f t="shared" si="507"/>
        <v>0</v>
      </c>
      <c r="WPH18" s="224">
        <f t="shared" si="507"/>
        <v>0</v>
      </c>
      <c r="WPI18" s="224">
        <f t="shared" si="507"/>
        <v>0</v>
      </c>
      <c r="WPJ18" s="224">
        <f t="shared" si="507"/>
        <v>0</v>
      </c>
      <c r="WPK18" s="224">
        <f t="shared" si="507"/>
        <v>0</v>
      </c>
      <c r="WPL18" s="224">
        <f t="shared" si="507"/>
        <v>0</v>
      </c>
      <c r="WPM18" s="224">
        <f t="shared" si="507"/>
        <v>0</v>
      </c>
      <c r="WPN18" s="224">
        <f t="shared" si="507"/>
        <v>0</v>
      </c>
      <c r="WPO18" s="224">
        <f t="shared" si="507"/>
        <v>0</v>
      </c>
      <c r="WPP18" s="224">
        <f t="shared" si="507"/>
        <v>0</v>
      </c>
      <c r="WPQ18" s="224">
        <f t="shared" si="507"/>
        <v>0</v>
      </c>
      <c r="WPR18" s="224">
        <f t="shared" si="507"/>
        <v>0</v>
      </c>
      <c r="WPS18" s="224">
        <f t="shared" si="507"/>
        <v>0</v>
      </c>
      <c r="WPT18" s="224">
        <f t="shared" si="507"/>
        <v>0</v>
      </c>
      <c r="WPU18" s="224">
        <f t="shared" si="507"/>
        <v>0</v>
      </c>
      <c r="WPV18" s="224">
        <f t="shared" si="507"/>
        <v>0</v>
      </c>
      <c r="WPW18" s="224">
        <f t="shared" si="507"/>
        <v>0</v>
      </c>
      <c r="WPX18" s="224">
        <f t="shared" si="507"/>
        <v>0</v>
      </c>
      <c r="WPY18" s="224">
        <f t="shared" si="507"/>
        <v>0</v>
      </c>
      <c r="WPZ18" s="224">
        <f t="shared" si="507"/>
        <v>0</v>
      </c>
      <c r="WQA18" s="224">
        <f t="shared" si="507"/>
        <v>0</v>
      </c>
      <c r="WQB18" s="224">
        <f t="shared" si="507"/>
        <v>0</v>
      </c>
      <c r="WQC18" s="224">
        <f t="shared" si="507"/>
        <v>0</v>
      </c>
      <c r="WQD18" s="224">
        <f t="shared" si="507"/>
        <v>0</v>
      </c>
      <c r="WQE18" s="224">
        <f t="shared" si="507"/>
        <v>0</v>
      </c>
      <c r="WQF18" s="224">
        <f t="shared" si="507"/>
        <v>0</v>
      </c>
      <c r="WQG18" s="224">
        <f t="shared" ref="WQG18:WSR18" si="508">SUM(WQG19:WQG21)</f>
        <v>0</v>
      </c>
      <c r="WQH18" s="224">
        <f t="shared" si="508"/>
        <v>0</v>
      </c>
      <c r="WQI18" s="224">
        <f t="shared" si="508"/>
        <v>0</v>
      </c>
      <c r="WQJ18" s="224">
        <f t="shared" si="508"/>
        <v>0</v>
      </c>
      <c r="WQK18" s="224">
        <f t="shared" si="508"/>
        <v>0</v>
      </c>
      <c r="WQL18" s="224">
        <f t="shared" si="508"/>
        <v>0</v>
      </c>
      <c r="WQM18" s="224">
        <f t="shared" si="508"/>
        <v>0</v>
      </c>
      <c r="WQN18" s="224">
        <f t="shared" si="508"/>
        <v>0</v>
      </c>
      <c r="WQO18" s="224">
        <f t="shared" si="508"/>
        <v>0</v>
      </c>
      <c r="WQP18" s="224">
        <f t="shared" si="508"/>
        <v>0</v>
      </c>
      <c r="WQQ18" s="224">
        <f t="shared" si="508"/>
        <v>0</v>
      </c>
      <c r="WQR18" s="224">
        <f t="shared" si="508"/>
        <v>0</v>
      </c>
      <c r="WQS18" s="224">
        <f t="shared" si="508"/>
        <v>0</v>
      </c>
      <c r="WQT18" s="224">
        <f t="shared" si="508"/>
        <v>0</v>
      </c>
      <c r="WQU18" s="224">
        <f t="shared" si="508"/>
        <v>0</v>
      </c>
      <c r="WQV18" s="224">
        <f t="shared" si="508"/>
        <v>0</v>
      </c>
      <c r="WQW18" s="224">
        <f t="shared" si="508"/>
        <v>0</v>
      </c>
      <c r="WQX18" s="224">
        <f t="shared" si="508"/>
        <v>0</v>
      </c>
      <c r="WQY18" s="224">
        <f t="shared" si="508"/>
        <v>0</v>
      </c>
      <c r="WQZ18" s="224">
        <f t="shared" si="508"/>
        <v>0</v>
      </c>
      <c r="WRA18" s="224">
        <f t="shared" si="508"/>
        <v>0</v>
      </c>
      <c r="WRB18" s="224">
        <f t="shared" si="508"/>
        <v>0</v>
      </c>
      <c r="WRC18" s="224">
        <f t="shared" si="508"/>
        <v>0</v>
      </c>
      <c r="WRD18" s="224">
        <f t="shared" si="508"/>
        <v>0</v>
      </c>
      <c r="WRE18" s="224">
        <f t="shared" si="508"/>
        <v>0</v>
      </c>
      <c r="WRF18" s="224">
        <f t="shared" si="508"/>
        <v>0</v>
      </c>
      <c r="WRG18" s="224">
        <f t="shared" si="508"/>
        <v>0</v>
      </c>
      <c r="WRH18" s="224">
        <f t="shared" si="508"/>
        <v>0</v>
      </c>
      <c r="WRI18" s="224">
        <f t="shared" si="508"/>
        <v>0</v>
      </c>
      <c r="WRJ18" s="224">
        <f t="shared" si="508"/>
        <v>0</v>
      </c>
      <c r="WRK18" s="224">
        <f t="shared" si="508"/>
        <v>0</v>
      </c>
      <c r="WRL18" s="224">
        <f t="shared" si="508"/>
        <v>0</v>
      </c>
      <c r="WRM18" s="224">
        <f t="shared" si="508"/>
        <v>0</v>
      </c>
      <c r="WRN18" s="224">
        <f t="shared" si="508"/>
        <v>0</v>
      </c>
      <c r="WRO18" s="224">
        <f t="shared" si="508"/>
        <v>0</v>
      </c>
      <c r="WRP18" s="224">
        <f t="shared" si="508"/>
        <v>0</v>
      </c>
      <c r="WRQ18" s="224">
        <f t="shared" si="508"/>
        <v>0</v>
      </c>
      <c r="WRR18" s="224">
        <f t="shared" si="508"/>
        <v>0</v>
      </c>
      <c r="WRS18" s="224">
        <f t="shared" si="508"/>
        <v>0</v>
      </c>
      <c r="WRT18" s="224">
        <f t="shared" si="508"/>
        <v>0</v>
      </c>
      <c r="WRU18" s="224">
        <f t="shared" si="508"/>
        <v>0</v>
      </c>
      <c r="WRV18" s="224">
        <f t="shared" si="508"/>
        <v>0</v>
      </c>
      <c r="WRW18" s="224">
        <f t="shared" si="508"/>
        <v>0</v>
      </c>
      <c r="WRX18" s="224">
        <f t="shared" si="508"/>
        <v>0</v>
      </c>
      <c r="WRY18" s="224">
        <f t="shared" si="508"/>
        <v>0</v>
      </c>
      <c r="WRZ18" s="224">
        <f t="shared" si="508"/>
        <v>0</v>
      </c>
      <c r="WSA18" s="224">
        <f t="shared" si="508"/>
        <v>0</v>
      </c>
      <c r="WSB18" s="224">
        <f t="shared" si="508"/>
        <v>0</v>
      </c>
      <c r="WSC18" s="224">
        <f t="shared" si="508"/>
        <v>0</v>
      </c>
      <c r="WSD18" s="224">
        <f t="shared" si="508"/>
        <v>0</v>
      </c>
      <c r="WSE18" s="224">
        <f t="shared" si="508"/>
        <v>0</v>
      </c>
      <c r="WSF18" s="224">
        <f t="shared" si="508"/>
        <v>0</v>
      </c>
      <c r="WSG18" s="224">
        <f t="shared" si="508"/>
        <v>0</v>
      </c>
      <c r="WSH18" s="224">
        <f t="shared" si="508"/>
        <v>0</v>
      </c>
      <c r="WSI18" s="224">
        <f t="shared" si="508"/>
        <v>0</v>
      </c>
      <c r="WSJ18" s="224">
        <f t="shared" si="508"/>
        <v>0</v>
      </c>
      <c r="WSK18" s="224">
        <f t="shared" si="508"/>
        <v>0</v>
      </c>
      <c r="WSL18" s="224">
        <f t="shared" si="508"/>
        <v>0</v>
      </c>
      <c r="WSM18" s="224">
        <f t="shared" si="508"/>
        <v>0</v>
      </c>
      <c r="WSN18" s="224">
        <f t="shared" si="508"/>
        <v>0</v>
      </c>
      <c r="WSO18" s="224">
        <f t="shared" si="508"/>
        <v>0</v>
      </c>
      <c r="WSP18" s="224">
        <f t="shared" si="508"/>
        <v>0</v>
      </c>
      <c r="WSQ18" s="224">
        <f t="shared" si="508"/>
        <v>0</v>
      </c>
      <c r="WSR18" s="224">
        <f t="shared" si="508"/>
        <v>0</v>
      </c>
      <c r="WSS18" s="224">
        <f t="shared" ref="WSS18:WVD18" si="509">SUM(WSS19:WSS21)</f>
        <v>0</v>
      </c>
      <c r="WST18" s="224">
        <f t="shared" si="509"/>
        <v>0</v>
      </c>
      <c r="WSU18" s="224">
        <f t="shared" si="509"/>
        <v>0</v>
      </c>
      <c r="WSV18" s="224">
        <f t="shared" si="509"/>
        <v>0</v>
      </c>
      <c r="WSW18" s="224">
        <f t="shared" si="509"/>
        <v>0</v>
      </c>
      <c r="WSX18" s="224">
        <f t="shared" si="509"/>
        <v>0</v>
      </c>
      <c r="WSY18" s="224">
        <f t="shared" si="509"/>
        <v>0</v>
      </c>
      <c r="WSZ18" s="224">
        <f t="shared" si="509"/>
        <v>0</v>
      </c>
      <c r="WTA18" s="224">
        <f t="shared" si="509"/>
        <v>0</v>
      </c>
      <c r="WTB18" s="224">
        <f t="shared" si="509"/>
        <v>0</v>
      </c>
      <c r="WTC18" s="224">
        <f t="shared" si="509"/>
        <v>0</v>
      </c>
      <c r="WTD18" s="224">
        <f t="shared" si="509"/>
        <v>0</v>
      </c>
      <c r="WTE18" s="224">
        <f t="shared" si="509"/>
        <v>0</v>
      </c>
      <c r="WTF18" s="224">
        <f t="shared" si="509"/>
        <v>0</v>
      </c>
      <c r="WTG18" s="224">
        <f t="shared" si="509"/>
        <v>0</v>
      </c>
      <c r="WTH18" s="224">
        <f t="shared" si="509"/>
        <v>0</v>
      </c>
      <c r="WTI18" s="224">
        <f t="shared" si="509"/>
        <v>0</v>
      </c>
      <c r="WTJ18" s="224">
        <f t="shared" si="509"/>
        <v>0</v>
      </c>
      <c r="WTK18" s="224">
        <f t="shared" si="509"/>
        <v>0</v>
      </c>
      <c r="WTL18" s="224">
        <f t="shared" si="509"/>
        <v>0</v>
      </c>
      <c r="WTM18" s="224">
        <f t="shared" si="509"/>
        <v>0</v>
      </c>
      <c r="WTN18" s="224">
        <f t="shared" si="509"/>
        <v>0</v>
      </c>
      <c r="WTO18" s="224">
        <f t="shared" si="509"/>
        <v>0</v>
      </c>
      <c r="WTP18" s="224">
        <f t="shared" si="509"/>
        <v>0</v>
      </c>
      <c r="WTQ18" s="224">
        <f t="shared" si="509"/>
        <v>0</v>
      </c>
      <c r="WTR18" s="224">
        <f t="shared" si="509"/>
        <v>0</v>
      </c>
      <c r="WTS18" s="224">
        <f t="shared" si="509"/>
        <v>0</v>
      </c>
      <c r="WTT18" s="224">
        <f t="shared" si="509"/>
        <v>0</v>
      </c>
      <c r="WTU18" s="224">
        <f t="shared" si="509"/>
        <v>0</v>
      </c>
      <c r="WTV18" s="224">
        <f t="shared" si="509"/>
        <v>0</v>
      </c>
      <c r="WTW18" s="224">
        <f t="shared" si="509"/>
        <v>0</v>
      </c>
      <c r="WTX18" s="224">
        <f t="shared" si="509"/>
        <v>0</v>
      </c>
      <c r="WTY18" s="224">
        <f t="shared" si="509"/>
        <v>0</v>
      </c>
      <c r="WTZ18" s="224">
        <f t="shared" si="509"/>
        <v>0</v>
      </c>
      <c r="WUA18" s="224">
        <f t="shared" si="509"/>
        <v>0</v>
      </c>
      <c r="WUB18" s="224">
        <f t="shared" si="509"/>
        <v>0</v>
      </c>
      <c r="WUC18" s="224">
        <f t="shared" si="509"/>
        <v>0</v>
      </c>
      <c r="WUD18" s="224">
        <f t="shared" si="509"/>
        <v>0</v>
      </c>
      <c r="WUE18" s="224">
        <f t="shared" si="509"/>
        <v>0</v>
      </c>
      <c r="WUF18" s="224">
        <f t="shared" si="509"/>
        <v>0</v>
      </c>
      <c r="WUG18" s="224">
        <f t="shared" si="509"/>
        <v>0</v>
      </c>
      <c r="WUH18" s="224">
        <f t="shared" si="509"/>
        <v>0</v>
      </c>
      <c r="WUI18" s="224">
        <f t="shared" si="509"/>
        <v>0</v>
      </c>
      <c r="WUJ18" s="224">
        <f t="shared" si="509"/>
        <v>0</v>
      </c>
      <c r="WUK18" s="224">
        <f t="shared" si="509"/>
        <v>0</v>
      </c>
      <c r="WUL18" s="224">
        <f t="shared" si="509"/>
        <v>0</v>
      </c>
      <c r="WUM18" s="224">
        <f t="shared" si="509"/>
        <v>0</v>
      </c>
      <c r="WUN18" s="224">
        <f t="shared" si="509"/>
        <v>0</v>
      </c>
      <c r="WUO18" s="224">
        <f t="shared" si="509"/>
        <v>0</v>
      </c>
      <c r="WUP18" s="224">
        <f t="shared" si="509"/>
        <v>0</v>
      </c>
      <c r="WUQ18" s="224">
        <f t="shared" si="509"/>
        <v>0</v>
      </c>
      <c r="WUR18" s="224">
        <f t="shared" si="509"/>
        <v>0</v>
      </c>
      <c r="WUS18" s="224">
        <f t="shared" si="509"/>
        <v>0</v>
      </c>
      <c r="WUT18" s="224">
        <f t="shared" si="509"/>
        <v>0</v>
      </c>
      <c r="WUU18" s="224">
        <f t="shared" si="509"/>
        <v>0</v>
      </c>
      <c r="WUV18" s="224">
        <f t="shared" si="509"/>
        <v>0</v>
      </c>
      <c r="WUW18" s="224">
        <f t="shared" si="509"/>
        <v>0</v>
      </c>
      <c r="WUX18" s="224">
        <f t="shared" si="509"/>
        <v>0</v>
      </c>
      <c r="WUY18" s="224">
        <f t="shared" si="509"/>
        <v>0</v>
      </c>
      <c r="WUZ18" s="224">
        <f t="shared" si="509"/>
        <v>0</v>
      </c>
      <c r="WVA18" s="224">
        <f t="shared" si="509"/>
        <v>0</v>
      </c>
      <c r="WVB18" s="224">
        <f t="shared" si="509"/>
        <v>0</v>
      </c>
      <c r="WVC18" s="224">
        <f t="shared" si="509"/>
        <v>0</v>
      </c>
      <c r="WVD18" s="224">
        <f t="shared" si="509"/>
        <v>0</v>
      </c>
      <c r="WVE18" s="224">
        <f t="shared" ref="WVE18:WXP18" si="510">SUM(WVE19:WVE21)</f>
        <v>0</v>
      </c>
      <c r="WVF18" s="224">
        <f t="shared" si="510"/>
        <v>0</v>
      </c>
      <c r="WVG18" s="224">
        <f t="shared" si="510"/>
        <v>0</v>
      </c>
      <c r="WVH18" s="224">
        <f t="shared" si="510"/>
        <v>0</v>
      </c>
      <c r="WVI18" s="224">
        <f t="shared" si="510"/>
        <v>0</v>
      </c>
      <c r="WVJ18" s="224">
        <f t="shared" si="510"/>
        <v>0</v>
      </c>
      <c r="WVK18" s="224">
        <f t="shared" si="510"/>
        <v>0</v>
      </c>
      <c r="WVL18" s="224">
        <f t="shared" si="510"/>
        <v>0</v>
      </c>
      <c r="WVM18" s="224">
        <f t="shared" si="510"/>
        <v>0</v>
      </c>
      <c r="WVN18" s="224">
        <f t="shared" si="510"/>
        <v>0</v>
      </c>
      <c r="WVO18" s="224">
        <f t="shared" si="510"/>
        <v>0</v>
      </c>
      <c r="WVP18" s="224">
        <f t="shared" si="510"/>
        <v>0</v>
      </c>
      <c r="WVQ18" s="224">
        <f t="shared" si="510"/>
        <v>0</v>
      </c>
      <c r="WVR18" s="224">
        <f t="shared" si="510"/>
        <v>0</v>
      </c>
      <c r="WVS18" s="224">
        <f t="shared" si="510"/>
        <v>0</v>
      </c>
      <c r="WVT18" s="224">
        <f t="shared" si="510"/>
        <v>0</v>
      </c>
      <c r="WVU18" s="224">
        <f t="shared" si="510"/>
        <v>0</v>
      </c>
      <c r="WVV18" s="224">
        <f t="shared" si="510"/>
        <v>0</v>
      </c>
      <c r="WVW18" s="224">
        <f t="shared" si="510"/>
        <v>0</v>
      </c>
      <c r="WVX18" s="224">
        <f t="shared" si="510"/>
        <v>0</v>
      </c>
      <c r="WVY18" s="224">
        <f t="shared" si="510"/>
        <v>0</v>
      </c>
      <c r="WVZ18" s="224">
        <f t="shared" si="510"/>
        <v>0</v>
      </c>
      <c r="WWA18" s="224">
        <f t="shared" si="510"/>
        <v>0</v>
      </c>
      <c r="WWB18" s="224">
        <f t="shared" si="510"/>
        <v>0</v>
      </c>
      <c r="WWC18" s="224">
        <f t="shared" si="510"/>
        <v>0</v>
      </c>
      <c r="WWD18" s="224">
        <f t="shared" si="510"/>
        <v>0</v>
      </c>
      <c r="WWE18" s="224">
        <f t="shared" si="510"/>
        <v>0</v>
      </c>
      <c r="WWF18" s="224">
        <f t="shared" si="510"/>
        <v>0</v>
      </c>
      <c r="WWG18" s="224">
        <f t="shared" si="510"/>
        <v>0</v>
      </c>
      <c r="WWH18" s="224">
        <f t="shared" si="510"/>
        <v>0</v>
      </c>
      <c r="WWI18" s="224">
        <f t="shared" si="510"/>
        <v>0</v>
      </c>
      <c r="WWJ18" s="224">
        <f t="shared" si="510"/>
        <v>0</v>
      </c>
      <c r="WWK18" s="224">
        <f t="shared" si="510"/>
        <v>0</v>
      </c>
      <c r="WWL18" s="224">
        <f t="shared" si="510"/>
        <v>0</v>
      </c>
      <c r="WWM18" s="224">
        <f t="shared" si="510"/>
        <v>0</v>
      </c>
      <c r="WWN18" s="224">
        <f t="shared" si="510"/>
        <v>0</v>
      </c>
      <c r="WWO18" s="224">
        <f t="shared" si="510"/>
        <v>0</v>
      </c>
      <c r="WWP18" s="224">
        <f t="shared" si="510"/>
        <v>0</v>
      </c>
      <c r="WWQ18" s="224">
        <f t="shared" si="510"/>
        <v>0</v>
      </c>
      <c r="WWR18" s="224">
        <f t="shared" si="510"/>
        <v>0</v>
      </c>
      <c r="WWS18" s="224">
        <f t="shared" si="510"/>
        <v>0</v>
      </c>
      <c r="WWT18" s="224">
        <f t="shared" si="510"/>
        <v>0</v>
      </c>
      <c r="WWU18" s="224">
        <f t="shared" si="510"/>
        <v>0</v>
      </c>
      <c r="WWV18" s="224">
        <f t="shared" si="510"/>
        <v>0</v>
      </c>
      <c r="WWW18" s="224">
        <f t="shared" si="510"/>
        <v>0</v>
      </c>
      <c r="WWX18" s="224">
        <f t="shared" si="510"/>
        <v>0</v>
      </c>
      <c r="WWY18" s="224">
        <f t="shared" si="510"/>
        <v>0</v>
      </c>
      <c r="WWZ18" s="224">
        <f t="shared" si="510"/>
        <v>0</v>
      </c>
      <c r="WXA18" s="224">
        <f t="shared" si="510"/>
        <v>0</v>
      </c>
      <c r="WXB18" s="224">
        <f t="shared" si="510"/>
        <v>0</v>
      </c>
      <c r="WXC18" s="224">
        <f t="shared" si="510"/>
        <v>0</v>
      </c>
      <c r="WXD18" s="224">
        <f t="shared" si="510"/>
        <v>0</v>
      </c>
      <c r="WXE18" s="224">
        <f t="shared" si="510"/>
        <v>0</v>
      </c>
      <c r="WXF18" s="224">
        <f t="shared" si="510"/>
        <v>0</v>
      </c>
      <c r="WXG18" s="224">
        <f t="shared" si="510"/>
        <v>0</v>
      </c>
      <c r="WXH18" s="224">
        <f t="shared" si="510"/>
        <v>0</v>
      </c>
      <c r="WXI18" s="224">
        <f t="shared" si="510"/>
        <v>0</v>
      </c>
      <c r="WXJ18" s="224">
        <f t="shared" si="510"/>
        <v>0</v>
      </c>
      <c r="WXK18" s="224">
        <f t="shared" si="510"/>
        <v>0</v>
      </c>
      <c r="WXL18" s="224">
        <f t="shared" si="510"/>
        <v>0</v>
      </c>
      <c r="WXM18" s="224">
        <f t="shared" si="510"/>
        <v>0</v>
      </c>
      <c r="WXN18" s="224">
        <f t="shared" si="510"/>
        <v>0</v>
      </c>
      <c r="WXO18" s="224">
        <f t="shared" si="510"/>
        <v>0</v>
      </c>
      <c r="WXP18" s="224">
        <f t="shared" si="510"/>
        <v>0</v>
      </c>
      <c r="WXQ18" s="224">
        <f t="shared" ref="WXQ18:XAB18" si="511">SUM(WXQ19:WXQ21)</f>
        <v>0</v>
      </c>
      <c r="WXR18" s="224">
        <f t="shared" si="511"/>
        <v>0</v>
      </c>
      <c r="WXS18" s="224">
        <f t="shared" si="511"/>
        <v>0</v>
      </c>
      <c r="WXT18" s="224">
        <f t="shared" si="511"/>
        <v>0</v>
      </c>
      <c r="WXU18" s="224">
        <f t="shared" si="511"/>
        <v>0</v>
      </c>
      <c r="WXV18" s="224">
        <f t="shared" si="511"/>
        <v>0</v>
      </c>
      <c r="WXW18" s="224">
        <f t="shared" si="511"/>
        <v>0</v>
      </c>
      <c r="WXX18" s="224">
        <f t="shared" si="511"/>
        <v>0</v>
      </c>
      <c r="WXY18" s="224">
        <f t="shared" si="511"/>
        <v>0</v>
      </c>
      <c r="WXZ18" s="224">
        <f t="shared" si="511"/>
        <v>0</v>
      </c>
      <c r="WYA18" s="224">
        <f t="shared" si="511"/>
        <v>0</v>
      </c>
      <c r="WYB18" s="224">
        <f t="shared" si="511"/>
        <v>0</v>
      </c>
      <c r="WYC18" s="224">
        <f t="shared" si="511"/>
        <v>0</v>
      </c>
      <c r="WYD18" s="224">
        <f t="shared" si="511"/>
        <v>0</v>
      </c>
      <c r="WYE18" s="224">
        <f t="shared" si="511"/>
        <v>0</v>
      </c>
      <c r="WYF18" s="224">
        <f t="shared" si="511"/>
        <v>0</v>
      </c>
      <c r="WYG18" s="224">
        <f t="shared" si="511"/>
        <v>0</v>
      </c>
      <c r="WYH18" s="224">
        <f t="shared" si="511"/>
        <v>0</v>
      </c>
      <c r="WYI18" s="224">
        <f t="shared" si="511"/>
        <v>0</v>
      </c>
      <c r="WYJ18" s="224">
        <f t="shared" si="511"/>
        <v>0</v>
      </c>
      <c r="WYK18" s="224">
        <f t="shared" si="511"/>
        <v>0</v>
      </c>
      <c r="WYL18" s="224">
        <f t="shared" si="511"/>
        <v>0</v>
      </c>
      <c r="WYM18" s="224">
        <f t="shared" si="511"/>
        <v>0</v>
      </c>
      <c r="WYN18" s="224">
        <f t="shared" si="511"/>
        <v>0</v>
      </c>
      <c r="WYO18" s="224">
        <f t="shared" si="511"/>
        <v>0</v>
      </c>
      <c r="WYP18" s="224">
        <f t="shared" si="511"/>
        <v>0</v>
      </c>
      <c r="WYQ18" s="224">
        <f t="shared" si="511"/>
        <v>0</v>
      </c>
      <c r="WYR18" s="224">
        <f t="shared" si="511"/>
        <v>0</v>
      </c>
      <c r="WYS18" s="224">
        <f t="shared" si="511"/>
        <v>0</v>
      </c>
      <c r="WYT18" s="224">
        <f t="shared" si="511"/>
        <v>0</v>
      </c>
      <c r="WYU18" s="224">
        <f t="shared" si="511"/>
        <v>0</v>
      </c>
      <c r="WYV18" s="224">
        <f t="shared" si="511"/>
        <v>0</v>
      </c>
      <c r="WYW18" s="224">
        <f t="shared" si="511"/>
        <v>0</v>
      </c>
      <c r="WYX18" s="224">
        <f t="shared" si="511"/>
        <v>0</v>
      </c>
      <c r="WYY18" s="224">
        <f t="shared" si="511"/>
        <v>0</v>
      </c>
      <c r="WYZ18" s="224">
        <f t="shared" si="511"/>
        <v>0</v>
      </c>
      <c r="WZA18" s="224">
        <f t="shared" si="511"/>
        <v>0</v>
      </c>
      <c r="WZB18" s="224">
        <f t="shared" si="511"/>
        <v>0</v>
      </c>
      <c r="WZC18" s="224">
        <f t="shared" si="511"/>
        <v>0</v>
      </c>
      <c r="WZD18" s="224">
        <f t="shared" si="511"/>
        <v>0</v>
      </c>
      <c r="WZE18" s="224">
        <f t="shared" si="511"/>
        <v>0</v>
      </c>
      <c r="WZF18" s="224">
        <f t="shared" si="511"/>
        <v>0</v>
      </c>
      <c r="WZG18" s="224">
        <f t="shared" si="511"/>
        <v>0</v>
      </c>
      <c r="WZH18" s="224">
        <f t="shared" si="511"/>
        <v>0</v>
      </c>
      <c r="WZI18" s="224">
        <f t="shared" si="511"/>
        <v>0</v>
      </c>
      <c r="WZJ18" s="224">
        <f t="shared" si="511"/>
        <v>0</v>
      </c>
      <c r="WZK18" s="224">
        <f t="shared" si="511"/>
        <v>0</v>
      </c>
      <c r="WZL18" s="224">
        <f t="shared" si="511"/>
        <v>0</v>
      </c>
      <c r="WZM18" s="224">
        <f t="shared" si="511"/>
        <v>0</v>
      </c>
      <c r="WZN18" s="224">
        <f t="shared" si="511"/>
        <v>0</v>
      </c>
      <c r="WZO18" s="224">
        <f t="shared" si="511"/>
        <v>0</v>
      </c>
      <c r="WZP18" s="224">
        <f t="shared" si="511"/>
        <v>0</v>
      </c>
      <c r="WZQ18" s="224">
        <f t="shared" si="511"/>
        <v>0</v>
      </c>
      <c r="WZR18" s="224">
        <f t="shared" si="511"/>
        <v>0</v>
      </c>
      <c r="WZS18" s="224">
        <f t="shared" si="511"/>
        <v>0</v>
      </c>
      <c r="WZT18" s="224">
        <f t="shared" si="511"/>
        <v>0</v>
      </c>
      <c r="WZU18" s="224">
        <f t="shared" si="511"/>
        <v>0</v>
      </c>
      <c r="WZV18" s="224">
        <f t="shared" si="511"/>
        <v>0</v>
      </c>
      <c r="WZW18" s="224">
        <f t="shared" si="511"/>
        <v>0</v>
      </c>
      <c r="WZX18" s="224">
        <f t="shared" si="511"/>
        <v>0</v>
      </c>
      <c r="WZY18" s="224">
        <f t="shared" si="511"/>
        <v>0</v>
      </c>
      <c r="WZZ18" s="224">
        <f t="shared" si="511"/>
        <v>0</v>
      </c>
      <c r="XAA18" s="224">
        <f t="shared" si="511"/>
        <v>0</v>
      </c>
      <c r="XAB18" s="224">
        <f t="shared" si="511"/>
        <v>0</v>
      </c>
      <c r="XAC18" s="224">
        <f t="shared" ref="XAC18:XCN18" si="512">SUM(XAC19:XAC21)</f>
        <v>0</v>
      </c>
      <c r="XAD18" s="224">
        <f t="shared" si="512"/>
        <v>0</v>
      </c>
      <c r="XAE18" s="224">
        <f t="shared" si="512"/>
        <v>0</v>
      </c>
      <c r="XAF18" s="224">
        <f t="shared" si="512"/>
        <v>0</v>
      </c>
      <c r="XAG18" s="224">
        <f t="shared" si="512"/>
        <v>0</v>
      </c>
      <c r="XAH18" s="224">
        <f t="shared" si="512"/>
        <v>0</v>
      </c>
      <c r="XAI18" s="224">
        <f t="shared" si="512"/>
        <v>0</v>
      </c>
      <c r="XAJ18" s="224">
        <f t="shared" si="512"/>
        <v>0</v>
      </c>
      <c r="XAK18" s="224">
        <f t="shared" si="512"/>
        <v>0</v>
      </c>
      <c r="XAL18" s="224">
        <f t="shared" si="512"/>
        <v>0</v>
      </c>
      <c r="XAM18" s="224">
        <f t="shared" si="512"/>
        <v>0</v>
      </c>
      <c r="XAN18" s="224">
        <f t="shared" si="512"/>
        <v>0</v>
      </c>
      <c r="XAO18" s="224">
        <f t="shared" si="512"/>
        <v>0</v>
      </c>
      <c r="XAP18" s="224">
        <f t="shared" si="512"/>
        <v>0</v>
      </c>
      <c r="XAQ18" s="224">
        <f t="shared" si="512"/>
        <v>0</v>
      </c>
      <c r="XAR18" s="224">
        <f t="shared" si="512"/>
        <v>0</v>
      </c>
      <c r="XAS18" s="224">
        <f t="shared" si="512"/>
        <v>0</v>
      </c>
      <c r="XAT18" s="224">
        <f t="shared" si="512"/>
        <v>0</v>
      </c>
      <c r="XAU18" s="224">
        <f t="shared" si="512"/>
        <v>0</v>
      </c>
      <c r="XAV18" s="224">
        <f t="shared" si="512"/>
        <v>0</v>
      </c>
      <c r="XAW18" s="224">
        <f t="shared" si="512"/>
        <v>0</v>
      </c>
      <c r="XAX18" s="224">
        <f t="shared" si="512"/>
        <v>0</v>
      </c>
      <c r="XAY18" s="224">
        <f t="shared" si="512"/>
        <v>0</v>
      </c>
      <c r="XAZ18" s="224">
        <f t="shared" si="512"/>
        <v>0</v>
      </c>
      <c r="XBA18" s="224">
        <f t="shared" si="512"/>
        <v>0</v>
      </c>
      <c r="XBB18" s="224">
        <f t="shared" si="512"/>
        <v>0</v>
      </c>
      <c r="XBC18" s="224">
        <f t="shared" si="512"/>
        <v>0</v>
      </c>
      <c r="XBD18" s="224">
        <f t="shared" si="512"/>
        <v>0</v>
      </c>
      <c r="XBE18" s="224">
        <f t="shared" si="512"/>
        <v>0</v>
      </c>
      <c r="XBF18" s="224">
        <f t="shared" si="512"/>
        <v>0</v>
      </c>
      <c r="XBG18" s="224">
        <f t="shared" si="512"/>
        <v>0</v>
      </c>
      <c r="XBH18" s="224">
        <f t="shared" si="512"/>
        <v>0</v>
      </c>
      <c r="XBI18" s="224">
        <f t="shared" si="512"/>
        <v>0</v>
      </c>
      <c r="XBJ18" s="224">
        <f t="shared" si="512"/>
        <v>0</v>
      </c>
      <c r="XBK18" s="224">
        <f t="shared" si="512"/>
        <v>0</v>
      </c>
      <c r="XBL18" s="224">
        <f t="shared" si="512"/>
        <v>0</v>
      </c>
      <c r="XBM18" s="224">
        <f t="shared" si="512"/>
        <v>0</v>
      </c>
      <c r="XBN18" s="224">
        <f t="shared" si="512"/>
        <v>0</v>
      </c>
      <c r="XBO18" s="224">
        <f t="shared" si="512"/>
        <v>0</v>
      </c>
      <c r="XBP18" s="224">
        <f t="shared" si="512"/>
        <v>0</v>
      </c>
      <c r="XBQ18" s="224">
        <f t="shared" si="512"/>
        <v>0</v>
      </c>
      <c r="XBR18" s="224">
        <f t="shared" si="512"/>
        <v>0</v>
      </c>
      <c r="XBS18" s="224">
        <f t="shared" si="512"/>
        <v>0</v>
      </c>
      <c r="XBT18" s="224">
        <f t="shared" si="512"/>
        <v>0</v>
      </c>
      <c r="XBU18" s="224">
        <f t="shared" si="512"/>
        <v>0</v>
      </c>
      <c r="XBV18" s="224">
        <f t="shared" si="512"/>
        <v>0</v>
      </c>
      <c r="XBW18" s="224">
        <f t="shared" si="512"/>
        <v>0</v>
      </c>
      <c r="XBX18" s="224">
        <f t="shared" si="512"/>
        <v>0</v>
      </c>
      <c r="XBY18" s="224">
        <f t="shared" si="512"/>
        <v>0</v>
      </c>
      <c r="XBZ18" s="224">
        <f t="shared" si="512"/>
        <v>0</v>
      </c>
      <c r="XCA18" s="224">
        <f t="shared" si="512"/>
        <v>0</v>
      </c>
      <c r="XCB18" s="224">
        <f t="shared" si="512"/>
        <v>0</v>
      </c>
      <c r="XCC18" s="224">
        <f t="shared" si="512"/>
        <v>0</v>
      </c>
      <c r="XCD18" s="224">
        <f t="shared" si="512"/>
        <v>0</v>
      </c>
      <c r="XCE18" s="224">
        <f t="shared" si="512"/>
        <v>0</v>
      </c>
      <c r="XCF18" s="224">
        <f t="shared" si="512"/>
        <v>0</v>
      </c>
      <c r="XCG18" s="224">
        <f t="shared" si="512"/>
        <v>0</v>
      </c>
      <c r="XCH18" s="224">
        <f t="shared" si="512"/>
        <v>0</v>
      </c>
      <c r="XCI18" s="224">
        <f t="shared" si="512"/>
        <v>0</v>
      </c>
      <c r="XCJ18" s="224">
        <f t="shared" si="512"/>
        <v>0</v>
      </c>
      <c r="XCK18" s="224">
        <f t="shared" si="512"/>
        <v>0</v>
      </c>
      <c r="XCL18" s="224">
        <f t="shared" si="512"/>
        <v>0</v>
      </c>
      <c r="XCM18" s="224">
        <f t="shared" si="512"/>
        <v>0</v>
      </c>
      <c r="XCN18" s="224">
        <f t="shared" si="512"/>
        <v>0</v>
      </c>
      <c r="XCO18" s="224">
        <f t="shared" ref="XCO18:XEV18" si="513">SUM(XCO19:XCO21)</f>
        <v>0</v>
      </c>
      <c r="XCP18" s="224">
        <f t="shared" si="513"/>
        <v>0</v>
      </c>
      <c r="XCQ18" s="224">
        <f t="shared" si="513"/>
        <v>0</v>
      </c>
      <c r="XCR18" s="224">
        <f t="shared" si="513"/>
        <v>0</v>
      </c>
      <c r="XCS18" s="224">
        <f t="shared" si="513"/>
        <v>0</v>
      </c>
      <c r="XCT18" s="224">
        <f t="shared" si="513"/>
        <v>0</v>
      </c>
      <c r="XCU18" s="224">
        <f t="shared" si="513"/>
        <v>0</v>
      </c>
      <c r="XCV18" s="224">
        <f t="shared" si="513"/>
        <v>0</v>
      </c>
      <c r="XCW18" s="224">
        <f t="shared" si="513"/>
        <v>0</v>
      </c>
      <c r="XCX18" s="224">
        <f t="shared" si="513"/>
        <v>0</v>
      </c>
      <c r="XCY18" s="224">
        <f t="shared" si="513"/>
        <v>0</v>
      </c>
      <c r="XCZ18" s="224">
        <f t="shared" si="513"/>
        <v>0</v>
      </c>
      <c r="XDA18" s="224">
        <f t="shared" si="513"/>
        <v>0</v>
      </c>
      <c r="XDB18" s="224">
        <f t="shared" si="513"/>
        <v>0</v>
      </c>
      <c r="XDC18" s="224">
        <f t="shared" si="513"/>
        <v>0</v>
      </c>
      <c r="XDD18" s="224">
        <f t="shared" si="513"/>
        <v>0</v>
      </c>
      <c r="XDE18" s="224">
        <f t="shared" si="513"/>
        <v>0</v>
      </c>
      <c r="XDF18" s="224">
        <f t="shared" si="513"/>
        <v>0</v>
      </c>
      <c r="XDG18" s="224">
        <f t="shared" si="513"/>
        <v>0</v>
      </c>
      <c r="XDH18" s="224">
        <f t="shared" si="513"/>
        <v>0</v>
      </c>
      <c r="XDI18" s="224">
        <f t="shared" si="513"/>
        <v>0</v>
      </c>
      <c r="XDJ18" s="224">
        <f t="shared" si="513"/>
        <v>0</v>
      </c>
      <c r="XDK18" s="224">
        <f t="shared" si="513"/>
        <v>0</v>
      </c>
      <c r="XDL18" s="224">
        <f t="shared" si="513"/>
        <v>0</v>
      </c>
      <c r="XDM18" s="224">
        <f t="shared" si="513"/>
        <v>0</v>
      </c>
      <c r="XDN18" s="224">
        <f t="shared" si="513"/>
        <v>0</v>
      </c>
      <c r="XDO18" s="224">
        <f t="shared" si="513"/>
        <v>0</v>
      </c>
      <c r="XDP18" s="224">
        <f t="shared" si="513"/>
        <v>0</v>
      </c>
      <c r="XDQ18" s="224">
        <f t="shared" si="513"/>
        <v>0</v>
      </c>
      <c r="XDR18" s="224">
        <f t="shared" si="513"/>
        <v>0</v>
      </c>
      <c r="XDS18" s="224">
        <f t="shared" si="513"/>
        <v>0</v>
      </c>
      <c r="XDT18" s="224">
        <f t="shared" si="513"/>
        <v>0</v>
      </c>
      <c r="XDU18" s="224">
        <f t="shared" si="513"/>
        <v>0</v>
      </c>
      <c r="XDV18" s="224">
        <f t="shared" si="513"/>
        <v>0</v>
      </c>
      <c r="XDW18" s="224">
        <f t="shared" si="513"/>
        <v>0</v>
      </c>
      <c r="XDX18" s="224">
        <f t="shared" si="513"/>
        <v>0</v>
      </c>
      <c r="XDY18" s="224">
        <f t="shared" si="513"/>
        <v>0</v>
      </c>
      <c r="XDZ18" s="224">
        <f t="shared" si="513"/>
        <v>0</v>
      </c>
      <c r="XEA18" s="224">
        <f t="shared" si="513"/>
        <v>0</v>
      </c>
      <c r="XEB18" s="224">
        <f t="shared" si="513"/>
        <v>0</v>
      </c>
      <c r="XEC18" s="224">
        <f t="shared" si="513"/>
        <v>0</v>
      </c>
      <c r="XED18" s="224">
        <f t="shared" si="513"/>
        <v>0</v>
      </c>
      <c r="XEE18" s="224">
        <f t="shared" si="513"/>
        <v>0</v>
      </c>
      <c r="XEF18" s="224">
        <f t="shared" si="513"/>
        <v>0</v>
      </c>
      <c r="XEG18" s="224">
        <f t="shared" si="513"/>
        <v>0</v>
      </c>
      <c r="XEH18" s="224">
        <f t="shared" si="513"/>
        <v>0</v>
      </c>
      <c r="XEI18" s="224">
        <f t="shared" si="513"/>
        <v>0</v>
      </c>
      <c r="XEJ18" s="224">
        <f t="shared" si="513"/>
        <v>0</v>
      </c>
      <c r="XEK18" s="224">
        <f t="shared" si="513"/>
        <v>0</v>
      </c>
      <c r="XEL18" s="224">
        <f t="shared" si="513"/>
        <v>0</v>
      </c>
      <c r="XEM18" s="224">
        <f t="shared" si="513"/>
        <v>0</v>
      </c>
      <c r="XEN18" s="224">
        <f t="shared" si="513"/>
        <v>0</v>
      </c>
      <c r="XEO18" s="224">
        <f t="shared" si="513"/>
        <v>0</v>
      </c>
      <c r="XEP18" s="224">
        <f t="shared" si="513"/>
        <v>0</v>
      </c>
      <c r="XEQ18" s="224">
        <f t="shared" si="513"/>
        <v>0</v>
      </c>
      <c r="XER18" s="224">
        <f t="shared" si="513"/>
        <v>0</v>
      </c>
      <c r="XES18" s="224">
        <f t="shared" si="513"/>
        <v>0</v>
      </c>
      <c r="XET18" s="224">
        <f t="shared" si="513"/>
        <v>0</v>
      </c>
      <c r="XEU18" s="224">
        <f t="shared" si="513"/>
        <v>0</v>
      </c>
      <c r="XEV18" s="224">
        <f t="shared" si="513"/>
        <v>0</v>
      </c>
      <c r="XEW18" s="224">
        <f>SUM(XEW19:XFD21)</f>
        <v>0</v>
      </c>
    </row>
    <row r="19" spans="1:16377" s="227" customFormat="1" ht="15.75">
      <c r="A19" s="352" t="s">
        <v>333</v>
      </c>
      <c r="B19" s="333">
        <f>1083661.65/1000</f>
        <v>1083.66165</v>
      </c>
      <c r="C19" s="329">
        <f>565155.67/1000</f>
        <v>565.15566999999999</v>
      </c>
      <c r="D19" s="329">
        <f>565155.67/1000</f>
        <v>565.15566999999999</v>
      </c>
      <c r="E19" s="329">
        <f>2628752.62/1000</f>
        <v>2628.7526200000002</v>
      </c>
      <c r="F19" s="329">
        <f>660276.43/1000</f>
        <v>660.27643</v>
      </c>
      <c r="G19" s="329">
        <f>760548.95/1000</f>
        <v>760.54894999999999</v>
      </c>
      <c r="H19" s="329">
        <f>44802.3/1000</f>
        <v>44.802300000000002</v>
      </c>
      <c r="I19" s="329">
        <f>229937.41/1000</f>
        <v>229.93741</v>
      </c>
      <c r="J19" s="329">
        <f>240703.8/1000</f>
        <v>240.7038</v>
      </c>
      <c r="K19" s="329">
        <f>815216.48/1000</f>
        <v>815.21647999999993</v>
      </c>
      <c r="L19" s="329">
        <f>6189.39/1000</f>
        <v>6.1893900000000004</v>
      </c>
      <c r="M19" s="329">
        <f>1991400.15/1000</f>
        <v>1991.4001499999999</v>
      </c>
      <c r="N19" s="329">
        <f>269280.19/1000</f>
        <v>269.28019</v>
      </c>
      <c r="O19" s="329">
        <f>990108.24/1000</f>
        <v>990.10824000000002</v>
      </c>
      <c r="P19" s="329">
        <f>469352.17/1000</f>
        <v>469.35217</v>
      </c>
      <c r="Q19" s="329">
        <f>490563.51/1000</f>
        <v>490.56351000000001</v>
      </c>
      <c r="R19" s="329">
        <f>611015.73/1000</f>
        <v>611.01572999999996</v>
      </c>
      <c r="S19" s="329">
        <f>486698.4/1000</f>
        <v>486.69840000000005</v>
      </c>
      <c r="T19" s="329">
        <f>69640.88/1000</f>
        <v>69.64088000000001</v>
      </c>
      <c r="U19" s="329">
        <f>257035.25/1000</f>
        <v>257.03525000000002</v>
      </c>
      <c r="V19" s="329">
        <f>39129.61/1000</f>
        <v>39.12961</v>
      </c>
      <c r="W19" s="329">
        <f>30125.44/1000</f>
        <v>30.125439999999998</v>
      </c>
      <c r="X19" s="334">
        <f>24881.72/1000</f>
        <v>24.881720000000001</v>
      </c>
      <c r="Y19" s="334">
        <f>112319.18/1000</f>
        <v>112.31917999999999</v>
      </c>
    </row>
    <row r="20" spans="1:16377" s="227" customFormat="1" ht="15.75">
      <c r="A20" s="352" t="s">
        <v>111</v>
      </c>
      <c r="B20" s="333">
        <f>801003.02/1000</f>
        <v>801.00301999999999</v>
      </c>
      <c r="C20" s="329">
        <f>75407.4/1000</f>
        <v>75.407399999999996</v>
      </c>
      <c r="D20" s="329">
        <f>75407.4/1000</f>
        <v>75.407399999999996</v>
      </c>
      <c r="E20" s="329">
        <f>976434.15/1000</f>
        <v>976.43415000000005</v>
      </c>
      <c r="F20" s="329">
        <f>46757.5/1000</f>
        <v>46.7575</v>
      </c>
      <c r="G20" s="329">
        <f>1307335.75/1000</f>
        <v>1307.33575</v>
      </c>
      <c r="H20" s="329">
        <v>0</v>
      </c>
      <c r="I20" s="329">
        <f>71355.31/1000</f>
        <v>71.355310000000003</v>
      </c>
      <c r="J20" s="329">
        <f>177008.69/1000</f>
        <v>177.00869</v>
      </c>
      <c r="K20" s="329">
        <f>841364.88/1000</f>
        <v>841.36487999999997</v>
      </c>
      <c r="L20" s="329">
        <v>0</v>
      </c>
      <c r="M20" s="329">
        <f>2457489.23/1000</f>
        <v>2457.4892300000001</v>
      </c>
      <c r="N20" s="329">
        <v>30.16</v>
      </c>
      <c r="O20" s="329">
        <f>3091647.22/1000</f>
        <v>3091.6472200000003</v>
      </c>
      <c r="P20" s="329">
        <f>586921.37/1000</f>
        <v>586.92137000000002</v>
      </c>
      <c r="Q20" s="329">
        <f>526258.36/1000</f>
        <v>526.25836000000004</v>
      </c>
      <c r="R20" s="329">
        <f>257790.31/1000</f>
        <v>257.79030999999998</v>
      </c>
      <c r="S20" s="329">
        <f>160702.45/1000</f>
        <v>160.70245</v>
      </c>
      <c r="T20" s="329">
        <v>0</v>
      </c>
      <c r="U20" s="329">
        <f>82271.58/1000</f>
        <v>82.27158</v>
      </c>
      <c r="V20" s="329">
        <v>0</v>
      </c>
      <c r="W20" s="329">
        <v>0</v>
      </c>
      <c r="X20" s="334">
        <f>136379/1000</f>
        <v>136.37899999999999</v>
      </c>
      <c r="Y20" s="334">
        <f>103200/1000</f>
        <v>103.2</v>
      </c>
    </row>
    <row r="21" spans="1:16377" s="227" customFormat="1" ht="15.75">
      <c r="A21" s="352" t="s">
        <v>112</v>
      </c>
      <c r="B21" s="333">
        <v>0</v>
      </c>
      <c r="C21" s="329">
        <v>0</v>
      </c>
      <c r="D21" s="329">
        <v>0</v>
      </c>
      <c r="E21" s="329">
        <v>0</v>
      </c>
      <c r="F21" s="329">
        <v>0</v>
      </c>
      <c r="G21" s="329">
        <v>0</v>
      </c>
      <c r="H21" s="329">
        <v>0</v>
      </c>
      <c r="I21" s="329">
        <v>0</v>
      </c>
      <c r="J21" s="329">
        <v>0</v>
      </c>
      <c r="K21" s="329">
        <v>0</v>
      </c>
      <c r="L21" s="329">
        <v>0</v>
      </c>
      <c r="M21" s="329">
        <v>0</v>
      </c>
      <c r="N21" s="329">
        <v>0</v>
      </c>
      <c r="O21" s="329">
        <v>0</v>
      </c>
      <c r="P21" s="329">
        <v>0</v>
      </c>
      <c r="Q21" s="329">
        <v>0</v>
      </c>
      <c r="R21" s="329">
        <v>0</v>
      </c>
      <c r="S21" s="329">
        <v>0</v>
      </c>
      <c r="T21" s="329">
        <v>0</v>
      </c>
      <c r="U21" s="329">
        <v>0</v>
      </c>
      <c r="V21" s="329">
        <v>0</v>
      </c>
      <c r="W21" s="329">
        <v>0</v>
      </c>
      <c r="X21" s="334">
        <v>0</v>
      </c>
      <c r="Y21" s="334">
        <v>0</v>
      </c>
    </row>
    <row r="22" spans="1:16377" s="227" customFormat="1" ht="15.75">
      <c r="A22" s="352" t="s">
        <v>113</v>
      </c>
      <c r="B22" s="333">
        <v>0</v>
      </c>
      <c r="C22" s="329">
        <v>0</v>
      </c>
      <c r="D22" s="329">
        <v>0</v>
      </c>
      <c r="E22" s="329">
        <v>0</v>
      </c>
      <c r="F22" s="329">
        <v>0</v>
      </c>
      <c r="G22" s="329">
        <v>0</v>
      </c>
      <c r="H22" s="329">
        <v>0</v>
      </c>
      <c r="I22" s="329">
        <v>0</v>
      </c>
      <c r="J22" s="329">
        <v>0</v>
      </c>
      <c r="K22" s="329">
        <v>0</v>
      </c>
      <c r="L22" s="329">
        <v>0</v>
      </c>
      <c r="M22" s="329">
        <v>0</v>
      </c>
      <c r="N22" s="329">
        <v>0</v>
      </c>
      <c r="O22" s="329">
        <v>0</v>
      </c>
      <c r="P22" s="329">
        <v>0</v>
      </c>
      <c r="Q22" s="329">
        <v>0</v>
      </c>
      <c r="R22" s="329">
        <v>0</v>
      </c>
      <c r="S22" s="329">
        <v>0</v>
      </c>
      <c r="T22" s="329">
        <v>0</v>
      </c>
      <c r="U22" s="329">
        <v>0</v>
      </c>
      <c r="V22" s="329">
        <v>0</v>
      </c>
      <c r="W22" s="329">
        <v>0</v>
      </c>
      <c r="X22" s="334">
        <v>0</v>
      </c>
      <c r="Y22" s="334">
        <v>0</v>
      </c>
    </row>
    <row r="23" spans="1:16377" s="224" customFormat="1">
      <c r="A23" s="354" t="s">
        <v>334</v>
      </c>
      <c r="B23" s="354">
        <f>SUM(B24:B27)</f>
        <v>82.133830000000003</v>
      </c>
      <c r="C23" s="355">
        <f t="shared" ref="C23:BH23" si="514">SUM(C24:C27)</f>
        <v>7.9801500000000001</v>
      </c>
      <c r="D23" s="355">
        <f t="shared" si="514"/>
        <v>7.9801500000000001</v>
      </c>
      <c r="E23" s="355">
        <f t="shared" si="514"/>
        <v>43.25508</v>
      </c>
      <c r="F23" s="355">
        <f t="shared" si="514"/>
        <v>63.994140000000002</v>
      </c>
      <c r="G23" s="355">
        <f t="shared" si="514"/>
        <v>1487.4644000000001</v>
      </c>
      <c r="H23" s="355">
        <f t="shared" si="514"/>
        <v>3.4389000000000003</v>
      </c>
      <c r="I23" s="355">
        <f t="shared" si="514"/>
        <v>1.0781099999999999</v>
      </c>
      <c r="J23" s="355">
        <f t="shared" si="514"/>
        <v>10.856780000000001</v>
      </c>
      <c r="K23" s="355">
        <f t="shared" si="514"/>
        <v>5.0466800000000003</v>
      </c>
      <c r="L23" s="355">
        <f t="shared" si="514"/>
        <v>0.10778</v>
      </c>
      <c r="M23" s="355">
        <f t="shared" si="514"/>
        <v>23.609740000000002</v>
      </c>
      <c r="N23" s="355">
        <f t="shared" si="514"/>
        <v>14.463520000000001</v>
      </c>
      <c r="O23" s="355">
        <f t="shared" si="514"/>
        <v>20.520779999999998</v>
      </c>
      <c r="P23" s="355">
        <f t="shared" si="514"/>
        <v>5.4434100000000001</v>
      </c>
      <c r="Q23" s="355">
        <f t="shared" si="514"/>
        <v>14.56376</v>
      </c>
      <c r="R23" s="355">
        <f t="shared" si="514"/>
        <v>12.552110000000001</v>
      </c>
      <c r="S23" s="355">
        <f t="shared" si="514"/>
        <v>4.7851599999999994</v>
      </c>
      <c r="T23" s="355">
        <f t="shared" si="514"/>
        <v>0.34164</v>
      </c>
      <c r="U23" s="355">
        <f t="shared" si="514"/>
        <v>9.330070000000001</v>
      </c>
      <c r="V23" s="355">
        <f t="shared" si="514"/>
        <v>-0.40823999999999999</v>
      </c>
      <c r="W23" s="355">
        <f t="shared" si="514"/>
        <v>1.0481199999999999</v>
      </c>
      <c r="X23" s="356" t="s">
        <v>242</v>
      </c>
      <c r="Y23" s="356">
        <f t="shared" si="514"/>
        <v>5.7423700000000002</v>
      </c>
      <c r="Z23" s="224">
        <f t="shared" si="514"/>
        <v>0</v>
      </c>
      <c r="AA23" s="224">
        <f t="shared" si="514"/>
        <v>0</v>
      </c>
      <c r="AB23" s="224">
        <f t="shared" si="514"/>
        <v>0</v>
      </c>
      <c r="AC23" s="224">
        <f t="shared" si="514"/>
        <v>0</v>
      </c>
      <c r="AD23" s="224">
        <f t="shared" si="514"/>
        <v>0</v>
      </c>
      <c r="AE23" s="224">
        <f t="shared" si="514"/>
        <v>0</v>
      </c>
      <c r="AF23" s="224">
        <f t="shared" si="514"/>
        <v>0</v>
      </c>
      <c r="AG23" s="224">
        <f t="shared" si="514"/>
        <v>0</v>
      </c>
      <c r="AH23" s="224">
        <f t="shared" si="514"/>
        <v>0</v>
      </c>
      <c r="AI23" s="224">
        <f t="shared" si="514"/>
        <v>0</v>
      </c>
      <c r="AJ23" s="224">
        <f t="shared" si="514"/>
        <v>0</v>
      </c>
      <c r="AK23" s="224">
        <f t="shared" si="514"/>
        <v>0</v>
      </c>
      <c r="AL23" s="224">
        <f t="shared" si="514"/>
        <v>0</v>
      </c>
      <c r="AM23" s="224">
        <f t="shared" si="514"/>
        <v>0</v>
      </c>
      <c r="AN23" s="224">
        <f t="shared" si="514"/>
        <v>0</v>
      </c>
      <c r="AO23" s="224">
        <f t="shared" si="514"/>
        <v>0</v>
      </c>
      <c r="AP23" s="224">
        <f t="shared" si="514"/>
        <v>0</v>
      </c>
      <c r="AQ23" s="224">
        <f t="shared" si="514"/>
        <v>0</v>
      </c>
      <c r="AR23" s="224">
        <f t="shared" si="514"/>
        <v>0</v>
      </c>
      <c r="AS23" s="224">
        <f t="shared" si="514"/>
        <v>0</v>
      </c>
      <c r="AT23" s="224">
        <f t="shared" si="514"/>
        <v>0</v>
      </c>
      <c r="AU23" s="224">
        <f t="shared" si="514"/>
        <v>0</v>
      </c>
      <c r="AV23" s="224">
        <f t="shared" si="514"/>
        <v>0</v>
      </c>
      <c r="AW23" s="224">
        <f t="shared" si="514"/>
        <v>0</v>
      </c>
      <c r="AX23" s="224">
        <f t="shared" si="514"/>
        <v>0</v>
      </c>
      <c r="AY23" s="224">
        <f t="shared" si="514"/>
        <v>0</v>
      </c>
      <c r="AZ23" s="224">
        <f t="shared" si="514"/>
        <v>0</v>
      </c>
      <c r="BA23" s="224">
        <f t="shared" si="514"/>
        <v>0</v>
      </c>
      <c r="BB23" s="224">
        <f t="shared" si="514"/>
        <v>0</v>
      </c>
      <c r="BC23" s="224">
        <f t="shared" si="514"/>
        <v>0</v>
      </c>
      <c r="BD23" s="224">
        <f t="shared" si="514"/>
        <v>0</v>
      </c>
      <c r="BE23" s="224">
        <f t="shared" si="514"/>
        <v>0</v>
      </c>
      <c r="BF23" s="224">
        <f t="shared" si="514"/>
        <v>0</v>
      </c>
      <c r="BG23" s="224">
        <f t="shared" si="514"/>
        <v>0</v>
      </c>
      <c r="BH23" s="224">
        <f t="shared" si="514"/>
        <v>0</v>
      </c>
      <c r="BI23" s="224">
        <f t="shared" ref="BI23:DT23" si="515">SUM(BI24:BI27)</f>
        <v>0</v>
      </c>
      <c r="BJ23" s="224">
        <f t="shared" si="515"/>
        <v>0</v>
      </c>
      <c r="BK23" s="224">
        <f t="shared" si="515"/>
        <v>0</v>
      </c>
      <c r="BL23" s="224">
        <f t="shared" si="515"/>
        <v>0</v>
      </c>
      <c r="BM23" s="224">
        <f t="shared" si="515"/>
        <v>0</v>
      </c>
      <c r="BN23" s="224">
        <f t="shared" si="515"/>
        <v>0</v>
      </c>
      <c r="BO23" s="224">
        <f t="shared" si="515"/>
        <v>0</v>
      </c>
      <c r="BP23" s="224">
        <f t="shared" si="515"/>
        <v>0</v>
      </c>
      <c r="BQ23" s="224">
        <f t="shared" si="515"/>
        <v>0</v>
      </c>
      <c r="BR23" s="224">
        <f t="shared" si="515"/>
        <v>0</v>
      </c>
      <c r="BS23" s="224">
        <f t="shared" si="515"/>
        <v>0</v>
      </c>
      <c r="BT23" s="224">
        <f t="shared" si="515"/>
        <v>0</v>
      </c>
      <c r="BU23" s="224">
        <f t="shared" si="515"/>
        <v>0</v>
      </c>
      <c r="BV23" s="224">
        <f t="shared" si="515"/>
        <v>0</v>
      </c>
      <c r="BW23" s="224">
        <f t="shared" si="515"/>
        <v>0</v>
      </c>
      <c r="BX23" s="224">
        <f t="shared" si="515"/>
        <v>0</v>
      </c>
      <c r="BY23" s="224">
        <f t="shared" si="515"/>
        <v>0</v>
      </c>
      <c r="BZ23" s="224">
        <f t="shared" si="515"/>
        <v>0</v>
      </c>
      <c r="CA23" s="224">
        <f t="shared" si="515"/>
        <v>0</v>
      </c>
      <c r="CB23" s="224">
        <f t="shared" si="515"/>
        <v>0</v>
      </c>
      <c r="CC23" s="224">
        <f t="shared" si="515"/>
        <v>0</v>
      </c>
      <c r="CD23" s="224">
        <f t="shared" si="515"/>
        <v>0</v>
      </c>
      <c r="CE23" s="224">
        <f t="shared" si="515"/>
        <v>0</v>
      </c>
      <c r="CF23" s="224">
        <f t="shared" si="515"/>
        <v>0</v>
      </c>
      <c r="CG23" s="224">
        <f t="shared" si="515"/>
        <v>0</v>
      </c>
      <c r="CH23" s="224">
        <f t="shared" si="515"/>
        <v>0</v>
      </c>
      <c r="CI23" s="224">
        <f t="shared" si="515"/>
        <v>0</v>
      </c>
      <c r="CJ23" s="224">
        <f t="shared" si="515"/>
        <v>0</v>
      </c>
      <c r="CK23" s="224">
        <f t="shared" si="515"/>
        <v>0</v>
      </c>
      <c r="CL23" s="224">
        <f t="shared" si="515"/>
        <v>0</v>
      </c>
      <c r="CM23" s="224">
        <f t="shared" si="515"/>
        <v>0</v>
      </c>
      <c r="CN23" s="224">
        <f t="shared" si="515"/>
        <v>0</v>
      </c>
      <c r="CO23" s="224">
        <f t="shared" si="515"/>
        <v>0</v>
      </c>
      <c r="CP23" s="224">
        <f t="shared" si="515"/>
        <v>0</v>
      </c>
      <c r="CQ23" s="224">
        <f t="shared" si="515"/>
        <v>0</v>
      </c>
      <c r="CR23" s="224">
        <f t="shared" si="515"/>
        <v>0</v>
      </c>
      <c r="CS23" s="224">
        <f t="shared" si="515"/>
        <v>0</v>
      </c>
      <c r="CT23" s="224">
        <f t="shared" si="515"/>
        <v>0</v>
      </c>
      <c r="CU23" s="224">
        <f t="shared" si="515"/>
        <v>0</v>
      </c>
      <c r="CV23" s="224">
        <f t="shared" si="515"/>
        <v>0</v>
      </c>
      <c r="CW23" s="224">
        <f t="shared" si="515"/>
        <v>0</v>
      </c>
      <c r="CX23" s="224">
        <f t="shared" si="515"/>
        <v>0</v>
      </c>
      <c r="CY23" s="224">
        <f t="shared" si="515"/>
        <v>0</v>
      </c>
      <c r="CZ23" s="224">
        <f t="shared" si="515"/>
        <v>0</v>
      </c>
      <c r="DA23" s="224">
        <f t="shared" si="515"/>
        <v>0</v>
      </c>
      <c r="DB23" s="224">
        <f t="shared" si="515"/>
        <v>0</v>
      </c>
      <c r="DC23" s="224">
        <f t="shared" si="515"/>
        <v>0</v>
      </c>
      <c r="DD23" s="224">
        <f t="shared" si="515"/>
        <v>0</v>
      </c>
      <c r="DE23" s="224">
        <f t="shared" si="515"/>
        <v>0</v>
      </c>
      <c r="DF23" s="224">
        <f t="shared" si="515"/>
        <v>0</v>
      </c>
      <c r="DG23" s="224">
        <f t="shared" si="515"/>
        <v>0</v>
      </c>
      <c r="DH23" s="224">
        <f t="shared" si="515"/>
        <v>0</v>
      </c>
      <c r="DI23" s="224">
        <f t="shared" si="515"/>
        <v>0</v>
      </c>
      <c r="DJ23" s="224">
        <f t="shared" si="515"/>
        <v>0</v>
      </c>
      <c r="DK23" s="224">
        <f t="shared" si="515"/>
        <v>0</v>
      </c>
      <c r="DL23" s="224">
        <f t="shared" si="515"/>
        <v>0</v>
      </c>
      <c r="DM23" s="224">
        <f t="shared" si="515"/>
        <v>0</v>
      </c>
      <c r="DN23" s="224">
        <f t="shared" si="515"/>
        <v>0</v>
      </c>
      <c r="DO23" s="224">
        <f t="shared" si="515"/>
        <v>0</v>
      </c>
      <c r="DP23" s="224">
        <f t="shared" si="515"/>
        <v>0</v>
      </c>
      <c r="DQ23" s="224">
        <f t="shared" si="515"/>
        <v>0</v>
      </c>
      <c r="DR23" s="224">
        <f t="shared" si="515"/>
        <v>0</v>
      </c>
      <c r="DS23" s="224">
        <f t="shared" si="515"/>
        <v>0</v>
      </c>
      <c r="DT23" s="224">
        <f t="shared" si="515"/>
        <v>0</v>
      </c>
      <c r="DU23" s="224">
        <f t="shared" ref="DU23:GF23" si="516">SUM(DU24:DU27)</f>
        <v>0</v>
      </c>
      <c r="DV23" s="224">
        <f t="shared" si="516"/>
        <v>0</v>
      </c>
      <c r="DW23" s="224">
        <f t="shared" si="516"/>
        <v>0</v>
      </c>
      <c r="DX23" s="224">
        <f t="shared" si="516"/>
        <v>0</v>
      </c>
      <c r="DY23" s="224">
        <f t="shared" si="516"/>
        <v>0</v>
      </c>
      <c r="DZ23" s="224">
        <f t="shared" si="516"/>
        <v>0</v>
      </c>
      <c r="EA23" s="224">
        <f t="shared" si="516"/>
        <v>0</v>
      </c>
      <c r="EB23" s="224">
        <f t="shared" si="516"/>
        <v>0</v>
      </c>
      <c r="EC23" s="224">
        <f t="shared" si="516"/>
        <v>0</v>
      </c>
      <c r="ED23" s="224">
        <f t="shared" si="516"/>
        <v>0</v>
      </c>
      <c r="EE23" s="224">
        <f t="shared" si="516"/>
        <v>0</v>
      </c>
      <c r="EF23" s="224">
        <f t="shared" si="516"/>
        <v>0</v>
      </c>
      <c r="EG23" s="224">
        <f t="shared" si="516"/>
        <v>0</v>
      </c>
      <c r="EH23" s="224">
        <f t="shared" si="516"/>
        <v>0</v>
      </c>
      <c r="EI23" s="224">
        <f t="shared" si="516"/>
        <v>0</v>
      </c>
      <c r="EJ23" s="224">
        <f t="shared" si="516"/>
        <v>0</v>
      </c>
      <c r="EK23" s="224">
        <f t="shared" si="516"/>
        <v>0</v>
      </c>
      <c r="EL23" s="224">
        <f t="shared" si="516"/>
        <v>0</v>
      </c>
      <c r="EM23" s="224">
        <f t="shared" si="516"/>
        <v>0</v>
      </c>
      <c r="EN23" s="224">
        <f t="shared" si="516"/>
        <v>0</v>
      </c>
      <c r="EO23" s="224">
        <f t="shared" si="516"/>
        <v>0</v>
      </c>
      <c r="EP23" s="224">
        <f t="shared" si="516"/>
        <v>0</v>
      </c>
      <c r="EQ23" s="224">
        <f t="shared" si="516"/>
        <v>0</v>
      </c>
      <c r="ER23" s="224">
        <f t="shared" si="516"/>
        <v>0</v>
      </c>
      <c r="ES23" s="224">
        <f t="shared" si="516"/>
        <v>0</v>
      </c>
      <c r="ET23" s="224">
        <f t="shared" si="516"/>
        <v>0</v>
      </c>
      <c r="EU23" s="224">
        <f t="shared" si="516"/>
        <v>0</v>
      </c>
      <c r="EV23" s="224">
        <f t="shared" si="516"/>
        <v>0</v>
      </c>
      <c r="EW23" s="224">
        <f t="shared" si="516"/>
        <v>0</v>
      </c>
      <c r="EX23" s="224">
        <f t="shared" si="516"/>
        <v>0</v>
      </c>
      <c r="EY23" s="224">
        <f t="shared" si="516"/>
        <v>0</v>
      </c>
      <c r="EZ23" s="224">
        <f t="shared" si="516"/>
        <v>0</v>
      </c>
      <c r="FA23" s="224">
        <f t="shared" si="516"/>
        <v>0</v>
      </c>
      <c r="FB23" s="224">
        <f t="shared" si="516"/>
        <v>0</v>
      </c>
      <c r="FC23" s="224">
        <f t="shared" si="516"/>
        <v>0</v>
      </c>
      <c r="FD23" s="224">
        <f t="shared" si="516"/>
        <v>0</v>
      </c>
      <c r="FE23" s="224">
        <f t="shared" si="516"/>
        <v>0</v>
      </c>
      <c r="FF23" s="224">
        <f t="shared" si="516"/>
        <v>0</v>
      </c>
      <c r="FG23" s="224">
        <f t="shared" si="516"/>
        <v>0</v>
      </c>
      <c r="FH23" s="224">
        <f t="shared" si="516"/>
        <v>0</v>
      </c>
      <c r="FI23" s="224">
        <f t="shared" si="516"/>
        <v>0</v>
      </c>
      <c r="FJ23" s="224">
        <f t="shared" si="516"/>
        <v>0</v>
      </c>
      <c r="FK23" s="224">
        <f t="shared" si="516"/>
        <v>0</v>
      </c>
      <c r="FL23" s="224">
        <f t="shared" si="516"/>
        <v>0</v>
      </c>
      <c r="FM23" s="224">
        <f t="shared" si="516"/>
        <v>0</v>
      </c>
      <c r="FN23" s="224">
        <f t="shared" si="516"/>
        <v>0</v>
      </c>
      <c r="FO23" s="224">
        <f t="shared" si="516"/>
        <v>0</v>
      </c>
      <c r="FP23" s="224">
        <f t="shared" si="516"/>
        <v>0</v>
      </c>
      <c r="FQ23" s="224">
        <f t="shared" si="516"/>
        <v>0</v>
      </c>
      <c r="FR23" s="224">
        <f t="shared" si="516"/>
        <v>0</v>
      </c>
      <c r="FS23" s="224">
        <f t="shared" si="516"/>
        <v>0</v>
      </c>
      <c r="FT23" s="224">
        <f t="shared" si="516"/>
        <v>0</v>
      </c>
      <c r="FU23" s="224">
        <f t="shared" si="516"/>
        <v>0</v>
      </c>
      <c r="FV23" s="224">
        <f t="shared" si="516"/>
        <v>0</v>
      </c>
      <c r="FW23" s="224">
        <f t="shared" si="516"/>
        <v>0</v>
      </c>
      <c r="FX23" s="224">
        <f t="shared" si="516"/>
        <v>0</v>
      </c>
      <c r="FY23" s="224">
        <f t="shared" si="516"/>
        <v>0</v>
      </c>
      <c r="FZ23" s="224">
        <f t="shared" si="516"/>
        <v>0</v>
      </c>
      <c r="GA23" s="224">
        <f t="shared" si="516"/>
        <v>0</v>
      </c>
      <c r="GB23" s="224">
        <f t="shared" si="516"/>
        <v>0</v>
      </c>
      <c r="GC23" s="224">
        <f t="shared" si="516"/>
        <v>0</v>
      </c>
      <c r="GD23" s="224">
        <f t="shared" si="516"/>
        <v>0</v>
      </c>
      <c r="GE23" s="224">
        <f t="shared" si="516"/>
        <v>0</v>
      </c>
      <c r="GF23" s="224">
        <f t="shared" si="516"/>
        <v>0</v>
      </c>
      <c r="GG23" s="224">
        <f t="shared" ref="GG23:IR23" si="517">SUM(GG24:GG27)</f>
        <v>0</v>
      </c>
      <c r="GH23" s="224">
        <f t="shared" si="517"/>
        <v>0</v>
      </c>
      <c r="GI23" s="224">
        <f t="shared" si="517"/>
        <v>0</v>
      </c>
      <c r="GJ23" s="224">
        <f t="shared" si="517"/>
        <v>0</v>
      </c>
      <c r="GK23" s="224">
        <f t="shared" si="517"/>
        <v>0</v>
      </c>
      <c r="GL23" s="224">
        <f t="shared" si="517"/>
        <v>0</v>
      </c>
      <c r="GM23" s="224">
        <f t="shared" si="517"/>
        <v>0</v>
      </c>
      <c r="GN23" s="224">
        <f t="shared" si="517"/>
        <v>0</v>
      </c>
      <c r="GO23" s="224">
        <f t="shared" si="517"/>
        <v>0</v>
      </c>
      <c r="GP23" s="224">
        <f t="shared" si="517"/>
        <v>0</v>
      </c>
      <c r="GQ23" s="224">
        <f t="shared" si="517"/>
        <v>0</v>
      </c>
      <c r="GR23" s="224">
        <f t="shared" si="517"/>
        <v>0</v>
      </c>
      <c r="GS23" s="224">
        <f t="shared" si="517"/>
        <v>0</v>
      </c>
      <c r="GT23" s="224">
        <f t="shared" si="517"/>
        <v>0</v>
      </c>
      <c r="GU23" s="224">
        <f t="shared" si="517"/>
        <v>0</v>
      </c>
      <c r="GV23" s="224">
        <f t="shared" si="517"/>
        <v>0</v>
      </c>
      <c r="GW23" s="224">
        <f t="shared" si="517"/>
        <v>0</v>
      </c>
      <c r="GX23" s="224">
        <f t="shared" si="517"/>
        <v>0</v>
      </c>
      <c r="GY23" s="224">
        <f t="shared" si="517"/>
        <v>0</v>
      </c>
      <c r="GZ23" s="224">
        <f t="shared" si="517"/>
        <v>0</v>
      </c>
      <c r="HA23" s="224">
        <f t="shared" si="517"/>
        <v>0</v>
      </c>
      <c r="HB23" s="224">
        <f t="shared" si="517"/>
        <v>0</v>
      </c>
      <c r="HC23" s="224">
        <f t="shared" si="517"/>
        <v>0</v>
      </c>
      <c r="HD23" s="224">
        <f t="shared" si="517"/>
        <v>0</v>
      </c>
      <c r="HE23" s="224">
        <f t="shared" si="517"/>
        <v>0</v>
      </c>
      <c r="HF23" s="224">
        <f t="shared" si="517"/>
        <v>0</v>
      </c>
      <c r="HG23" s="224">
        <f t="shared" si="517"/>
        <v>0</v>
      </c>
      <c r="HH23" s="224">
        <f t="shared" si="517"/>
        <v>0</v>
      </c>
      <c r="HI23" s="224">
        <f t="shared" si="517"/>
        <v>0</v>
      </c>
      <c r="HJ23" s="224">
        <f t="shared" si="517"/>
        <v>0</v>
      </c>
      <c r="HK23" s="224">
        <f t="shared" si="517"/>
        <v>0</v>
      </c>
      <c r="HL23" s="224">
        <f t="shared" si="517"/>
        <v>0</v>
      </c>
      <c r="HM23" s="224">
        <f t="shared" si="517"/>
        <v>0</v>
      </c>
      <c r="HN23" s="224">
        <f t="shared" si="517"/>
        <v>0</v>
      </c>
      <c r="HO23" s="224">
        <f t="shared" si="517"/>
        <v>0</v>
      </c>
      <c r="HP23" s="224">
        <f t="shared" si="517"/>
        <v>0</v>
      </c>
      <c r="HQ23" s="224">
        <f t="shared" si="517"/>
        <v>0</v>
      </c>
      <c r="HR23" s="224">
        <f t="shared" si="517"/>
        <v>0</v>
      </c>
      <c r="HS23" s="224">
        <f t="shared" si="517"/>
        <v>0</v>
      </c>
      <c r="HT23" s="224">
        <f t="shared" si="517"/>
        <v>0</v>
      </c>
      <c r="HU23" s="224">
        <f t="shared" si="517"/>
        <v>0</v>
      </c>
      <c r="HV23" s="224">
        <f t="shared" si="517"/>
        <v>0</v>
      </c>
      <c r="HW23" s="224">
        <f t="shared" si="517"/>
        <v>0</v>
      </c>
      <c r="HX23" s="224">
        <f t="shared" si="517"/>
        <v>0</v>
      </c>
      <c r="HY23" s="224">
        <f t="shared" si="517"/>
        <v>0</v>
      </c>
      <c r="HZ23" s="224">
        <f t="shared" si="517"/>
        <v>0</v>
      </c>
      <c r="IA23" s="224">
        <f t="shared" si="517"/>
        <v>0</v>
      </c>
      <c r="IB23" s="224">
        <f t="shared" si="517"/>
        <v>0</v>
      </c>
      <c r="IC23" s="224">
        <f t="shared" si="517"/>
        <v>0</v>
      </c>
      <c r="ID23" s="224">
        <f t="shared" si="517"/>
        <v>0</v>
      </c>
      <c r="IE23" s="224">
        <f t="shared" si="517"/>
        <v>0</v>
      </c>
      <c r="IF23" s="224">
        <f t="shared" si="517"/>
        <v>0</v>
      </c>
      <c r="IG23" s="224">
        <f t="shared" si="517"/>
        <v>0</v>
      </c>
      <c r="IH23" s="224">
        <f t="shared" si="517"/>
        <v>0</v>
      </c>
      <c r="II23" s="224">
        <f t="shared" si="517"/>
        <v>0</v>
      </c>
      <c r="IJ23" s="224">
        <f t="shared" si="517"/>
        <v>0</v>
      </c>
      <c r="IK23" s="224">
        <f t="shared" si="517"/>
        <v>0</v>
      </c>
      <c r="IL23" s="224">
        <f t="shared" si="517"/>
        <v>0</v>
      </c>
      <c r="IM23" s="224">
        <f t="shared" si="517"/>
        <v>0</v>
      </c>
      <c r="IN23" s="224">
        <f t="shared" si="517"/>
        <v>0</v>
      </c>
      <c r="IO23" s="224">
        <f t="shared" si="517"/>
        <v>0</v>
      </c>
      <c r="IP23" s="224">
        <f t="shared" si="517"/>
        <v>0</v>
      </c>
      <c r="IQ23" s="224">
        <f t="shared" si="517"/>
        <v>0</v>
      </c>
      <c r="IR23" s="224">
        <f t="shared" si="517"/>
        <v>0</v>
      </c>
      <c r="IS23" s="224">
        <f t="shared" ref="IS23:LD23" si="518">SUM(IS24:IS27)</f>
        <v>0</v>
      </c>
      <c r="IT23" s="224">
        <f t="shared" si="518"/>
        <v>0</v>
      </c>
      <c r="IU23" s="224">
        <f t="shared" si="518"/>
        <v>0</v>
      </c>
      <c r="IV23" s="224">
        <f t="shared" si="518"/>
        <v>0</v>
      </c>
      <c r="IW23" s="224">
        <f t="shared" si="518"/>
        <v>0</v>
      </c>
      <c r="IX23" s="224">
        <f t="shared" si="518"/>
        <v>0</v>
      </c>
      <c r="IY23" s="224">
        <f t="shared" si="518"/>
        <v>0</v>
      </c>
      <c r="IZ23" s="224">
        <f t="shared" si="518"/>
        <v>0</v>
      </c>
      <c r="JA23" s="224">
        <f t="shared" si="518"/>
        <v>0</v>
      </c>
      <c r="JB23" s="224">
        <f t="shared" si="518"/>
        <v>0</v>
      </c>
      <c r="JC23" s="224">
        <f t="shared" si="518"/>
        <v>0</v>
      </c>
      <c r="JD23" s="224">
        <f t="shared" si="518"/>
        <v>0</v>
      </c>
      <c r="JE23" s="224">
        <f t="shared" si="518"/>
        <v>0</v>
      </c>
      <c r="JF23" s="224">
        <f t="shared" si="518"/>
        <v>0</v>
      </c>
      <c r="JG23" s="224">
        <f t="shared" si="518"/>
        <v>0</v>
      </c>
      <c r="JH23" s="224">
        <f t="shared" si="518"/>
        <v>0</v>
      </c>
      <c r="JI23" s="224">
        <f t="shared" si="518"/>
        <v>0</v>
      </c>
      <c r="JJ23" s="224">
        <f t="shared" si="518"/>
        <v>0</v>
      </c>
      <c r="JK23" s="224">
        <f t="shared" si="518"/>
        <v>0</v>
      </c>
      <c r="JL23" s="224">
        <f t="shared" si="518"/>
        <v>0</v>
      </c>
      <c r="JM23" s="224">
        <f t="shared" si="518"/>
        <v>0</v>
      </c>
      <c r="JN23" s="224">
        <f t="shared" si="518"/>
        <v>0</v>
      </c>
      <c r="JO23" s="224">
        <f t="shared" si="518"/>
        <v>0</v>
      </c>
      <c r="JP23" s="224">
        <f t="shared" si="518"/>
        <v>0</v>
      </c>
      <c r="JQ23" s="224">
        <f t="shared" si="518"/>
        <v>0</v>
      </c>
      <c r="JR23" s="224">
        <f t="shared" si="518"/>
        <v>0</v>
      </c>
      <c r="JS23" s="224">
        <f t="shared" si="518"/>
        <v>0</v>
      </c>
      <c r="JT23" s="224">
        <f t="shared" si="518"/>
        <v>0</v>
      </c>
      <c r="JU23" s="224">
        <f t="shared" si="518"/>
        <v>0</v>
      </c>
      <c r="JV23" s="224">
        <f t="shared" si="518"/>
        <v>0</v>
      </c>
      <c r="JW23" s="224">
        <f t="shared" si="518"/>
        <v>0</v>
      </c>
      <c r="JX23" s="224">
        <f t="shared" si="518"/>
        <v>0</v>
      </c>
      <c r="JY23" s="224">
        <f t="shared" si="518"/>
        <v>0</v>
      </c>
      <c r="JZ23" s="224">
        <f t="shared" si="518"/>
        <v>0</v>
      </c>
      <c r="KA23" s="224">
        <f t="shared" si="518"/>
        <v>0</v>
      </c>
      <c r="KB23" s="224">
        <f t="shared" si="518"/>
        <v>0</v>
      </c>
      <c r="KC23" s="224">
        <f t="shared" si="518"/>
        <v>0</v>
      </c>
      <c r="KD23" s="224">
        <f t="shared" si="518"/>
        <v>0</v>
      </c>
      <c r="KE23" s="224">
        <f t="shared" si="518"/>
        <v>0</v>
      </c>
      <c r="KF23" s="224">
        <f t="shared" si="518"/>
        <v>0</v>
      </c>
      <c r="KG23" s="224">
        <f t="shared" si="518"/>
        <v>0</v>
      </c>
      <c r="KH23" s="224">
        <f t="shared" si="518"/>
        <v>0</v>
      </c>
      <c r="KI23" s="224">
        <f t="shared" si="518"/>
        <v>0</v>
      </c>
      <c r="KJ23" s="224">
        <f t="shared" si="518"/>
        <v>0</v>
      </c>
      <c r="KK23" s="224">
        <f t="shared" si="518"/>
        <v>0</v>
      </c>
      <c r="KL23" s="224">
        <f t="shared" si="518"/>
        <v>0</v>
      </c>
      <c r="KM23" s="224">
        <f t="shared" si="518"/>
        <v>0</v>
      </c>
      <c r="KN23" s="224">
        <f t="shared" si="518"/>
        <v>0</v>
      </c>
      <c r="KO23" s="224">
        <f t="shared" si="518"/>
        <v>0</v>
      </c>
      <c r="KP23" s="224">
        <f t="shared" si="518"/>
        <v>0</v>
      </c>
      <c r="KQ23" s="224">
        <f t="shared" si="518"/>
        <v>0</v>
      </c>
      <c r="KR23" s="224">
        <f t="shared" si="518"/>
        <v>0</v>
      </c>
      <c r="KS23" s="224">
        <f t="shared" si="518"/>
        <v>0</v>
      </c>
      <c r="KT23" s="224">
        <f t="shared" si="518"/>
        <v>0</v>
      </c>
      <c r="KU23" s="224">
        <f t="shared" si="518"/>
        <v>0</v>
      </c>
      <c r="KV23" s="224">
        <f t="shared" si="518"/>
        <v>0</v>
      </c>
      <c r="KW23" s="224">
        <f t="shared" si="518"/>
        <v>0</v>
      </c>
      <c r="KX23" s="224">
        <f t="shared" si="518"/>
        <v>0</v>
      </c>
      <c r="KY23" s="224">
        <f t="shared" si="518"/>
        <v>0</v>
      </c>
      <c r="KZ23" s="224">
        <f t="shared" si="518"/>
        <v>0</v>
      </c>
      <c r="LA23" s="224">
        <f t="shared" si="518"/>
        <v>0</v>
      </c>
      <c r="LB23" s="224">
        <f t="shared" si="518"/>
        <v>0</v>
      </c>
      <c r="LC23" s="224">
        <f t="shared" si="518"/>
        <v>0</v>
      </c>
      <c r="LD23" s="224">
        <f t="shared" si="518"/>
        <v>0</v>
      </c>
      <c r="LE23" s="224">
        <f t="shared" ref="LE23:NP23" si="519">SUM(LE24:LE27)</f>
        <v>0</v>
      </c>
      <c r="LF23" s="224">
        <f t="shared" si="519"/>
        <v>0</v>
      </c>
      <c r="LG23" s="224">
        <f t="shared" si="519"/>
        <v>0</v>
      </c>
      <c r="LH23" s="224">
        <f t="shared" si="519"/>
        <v>0</v>
      </c>
      <c r="LI23" s="224">
        <f t="shared" si="519"/>
        <v>0</v>
      </c>
      <c r="LJ23" s="224">
        <f t="shared" si="519"/>
        <v>0</v>
      </c>
      <c r="LK23" s="224">
        <f t="shared" si="519"/>
        <v>0</v>
      </c>
      <c r="LL23" s="224">
        <f t="shared" si="519"/>
        <v>0</v>
      </c>
      <c r="LM23" s="224">
        <f t="shared" si="519"/>
        <v>0</v>
      </c>
      <c r="LN23" s="224">
        <f t="shared" si="519"/>
        <v>0</v>
      </c>
      <c r="LO23" s="224">
        <f t="shared" si="519"/>
        <v>0</v>
      </c>
      <c r="LP23" s="224">
        <f t="shared" si="519"/>
        <v>0</v>
      </c>
      <c r="LQ23" s="224">
        <f t="shared" si="519"/>
        <v>0</v>
      </c>
      <c r="LR23" s="224">
        <f t="shared" si="519"/>
        <v>0</v>
      </c>
      <c r="LS23" s="224">
        <f t="shared" si="519"/>
        <v>0</v>
      </c>
      <c r="LT23" s="224">
        <f t="shared" si="519"/>
        <v>0</v>
      </c>
      <c r="LU23" s="224">
        <f t="shared" si="519"/>
        <v>0</v>
      </c>
      <c r="LV23" s="224">
        <f t="shared" si="519"/>
        <v>0</v>
      </c>
      <c r="LW23" s="224">
        <f t="shared" si="519"/>
        <v>0</v>
      </c>
      <c r="LX23" s="224">
        <f t="shared" si="519"/>
        <v>0</v>
      </c>
      <c r="LY23" s="224">
        <f t="shared" si="519"/>
        <v>0</v>
      </c>
      <c r="LZ23" s="224">
        <f t="shared" si="519"/>
        <v>0</v>
      </c>
      <c r="MA23" s="224">
        <f t="shared" si="519"/>
        <v>0</v>
      </c>
      <c r="MB23" s="224">
        <f t="shared" si="519"/>
        <v>0</v>
      </c>
      <c r="MC23" s="224">
        <f t="shared" si="519"/>
        <v>0</v>
      </c>
      <c r="MD23" s="224">
        <f t="shared" si="519"/>
        <v>0</v>
      </c>
      <c r="ME23" s="224">
        <f t="shared" si="519"/>
        <v>0</v>
      </c>
      <c r="MF23" s="224">
        <f t="shared" si="519"/>
        <v>0</v>
      </c>
      <c r="MG23" s="224">
        <f t="shared" si="519"/>
        <v>0</v>
      </c>
      <c r="MH23" s="224">
        <f t="shared" si="519"/>
        <v>0</v>
      </c>
      <c r="MI23" s="224">
        <f t="shared" si="519"/>
        <v>0</v>
      </c>
      <c r="MJ23" s="224">
        <f t="shared" si="519"/>
        <v>0</v>
      </c>
      <c r="MK23" s="224">
        <f t="shared" si="519"/>
        <v>0</v>
      </c>
      <c r="ML23" s="224">
        <f t="shared" si="519"/>
        <v>0</v>
      </c>
      <c r="MM23" s="224">
        <f t="shared" si="519"/>
        <v>0</v>
      </c>
      <c r="MN23" s="224">
        <f t="shared" si="519"/>
        <v>0</v>
      </c>
      <c r="MO23" s="224">
        <f t="shared" si="519"/>
        <v>0</v>
      </c>
      <c r="MP23" s="224">
        <f t="shared" si="519"/>
        <v>0</v>
      </c>
      <c r="MQ23" s="224">
        <f t="shared" si="519"/>
        <v>0</v>
      </c>
      <c r="MR23" s="224">
        <f t="shared" si="519"/>
        <v>0</v>
      </c>
      <c r="MS23" s="224">
        <f t="shared" si="519"/>
        <v>0</v>
      </c>
      <c r="MT23" s="224">
        <f t="shared" si="519"/>
        <v>0</v>
      </c>
      <c r="MU23" s="224">
        <f t="shared" si="519"/>
        <v>0</v>
      </c>
      <c r="MV23" s="224">
        <f t="shared" si="519"/>
        <v>0</v>
      </c>
      <c r="MW23" s="224">
        <f t="shared" si="519"/>
        <v>0</v>
      </c>
      <c r="MX23" s="224">
        <f t="shared" si="519"/>
        <v>0</v>
      </c>
      <c r="MY23" s="224">
        <f t="shared" si="519"/>
        <v>0</v>
      </c>
      <c r="MZ23" s="224">
        <f t="shared" si="519"/>
        <v>0</v>
      </c>
      <c r="NA23" s="224">
        <f t="shared" si="519"/>
        <v>0</v>
      </c>
      <c r="NB23" s="224">
        <f t="shared" si="519"/>
        <v>0</v>
      </c>
      <c r="NC23" s="224">
        <f t="shared" si="519"/>
        <v>0</v>
      </c>
      <c r="ND23" s="224">
        <f t="shared" si="519"/>
        <v>0</v>
      </c>
      <c r="NE23" s="224">
        <f t="shared" si="519"/>
        <v>0</v>
      </c>
      <c r="NF23" s="224">
        <f t="shared" si="519"/>
        <v>0</v>
      </c>
      <c r="NG23" s="224">
        <f t="shared" si="519"/>
        <v>0</v>
      </c>
      <c r="NH23" s="224">
        <f t="shared" si="519"/>
        <v>0</v>
      </c>
      <c r="NI23" s="224">
        <f t="shared" si="519"/>
        <v>0</v>
      </c>
      <c r="NJ23" s="224">
        <f t="shared" si="519"/>
        <v>0</v>
      </c>
      <c r="NK23" s="224">
        <f t="shared" si="519"/>
        <v>0</v>
      </c>
      <c r="NL23" s="224">
        <f t="shared" si="519"/>
        <v>0</v>
      </c>
      <c r="NM23" s="224">
        <f t="shared" si="519"/>
        <v>0</v>
      </c>
      <c r="NN23" s="224">
        <f t="shared" si="519"/>
        <v>0</v>
      </c>
      <c r="NO23" s="224">
        <f t="shared" si="519"/>
        <v>0</v>
      </c>
      <c r="NP23" s="224">
        <f t="shared" si="519"/>
        <v>0</v>
      </c>
      <c r="NQ23" s="224">
        <f t="shared" ref="NQ23:QB23" si="520">SUM(NQ24:NQ27)</f>
        <v>0</v>
      </c>
      <c r="NR23" s="224">
        <f t="shared" si="520"/>
        <v>0</v>
      </c>
      <c r="NS23" s="224">
        <f t="shared" si="520"/>
        <v>0</v>
      </c>
      <c r="NT23" s="224">
        <f t="shared" si="520"/>
        <v>0</v>
      </c>
      <c r="NU23" s="224">
        <f t="shared" si="520"/>
        <v>0</v>
      </c>
      <c r="NV23" s="224">
        <f t="shared" si="520"/>
        <v>0</v>
      </c>
      <c r="NW23" s="224">
        <f t="shared" si="520"/>
        <v>0</v>
      </c>
      <c r="NX23" s="224">
        <f t="shared" si="520"/>
        <v>0</v>
      </c>
      <c r="NY23" s="224">
        <f t="shared" si="520"/>
        <v>0</v>
      </c>
      <c r="NZ23" s="224">
        <f t="shared" si="520"/>
        <v>0</v>
      </c>
      <c r="OA23" s="224">
        <f t="shared" si="520"/>
        <v>0</v>
      </c>
      <c r="OB23" s="224">
        <f t="shared" si="520"/>
        <v>0</v>
      </c>
      <c r="OC23" s="224">
        <f t="shared" si="520"/>
        <v>0</v>
      </c>
      <c r="OD23" s="224">
        <f t="shared" si="520"/>
        <v>0</v>
      </c>
      <c r="OE23" s="224">
        <f t="shared" si="520"/>
        <v>0</v>
      </c>
      <c r="OF23" s="224">
        <f t="shared" si="520"/>
        <v>0</v>
      </c>
      <c r="OG23" s="224">
        <f t="shared" si="520"/>
        <v>0</v>
      </c>
      <c r="OH23" s="224">
        <f t="shared" si="520"/>
        <v>0</v>
      </c>
      <c r="OI23" s="224">
        <f t="shared" si="520"/>
        <v>0</v>
      </c>
      <c r="OJ23" s="224">
        <f t="shared" si="520"/>
        <v>0</v>
      </c>
      <c r="OK23" s="224">
        <f t="shared" si="520"/>
        <v>0</v>
      </c>
      <c r="OL23" s="224">
        <f t="shared" si="520"/>
        <v>0</v>
      </c>
      <c r="OM23" s="224">
        <f t="shared" si="520"/>
        <v>0</v>
      </c>
      <c r="ON23" s="224">
        <f t="shared" si="520"/>
        <v>0</v>
      </c>
      <c r="OO23" s="224">
        <f t="shared" si="520"/>
        <v>0</v>
      </c>
      <c r="OP23" s="224">
        <f t="shared" si="520"/>
        <v>0</v>
      </c>
      <c r="OQ23" s="224">
        <f t="shared" si="520"/>
        <v>0</v>
      </c>
      <c r="OR23" s="224">
        <f t="shared" si="520"/>
        <v>0</v>
      </c>
      <c r="OS23" s="224">
        <f t="shared" si="520"/>
        <v>0</v>
      </c>
      <c r="OT23" s="224">
        <f t="shared" si="520"/>
        <v>0</v>
      </c>
      <c r="OU23" s="224">
        <f t="shared" si="520"/>
        <v>0</v>
      </c>
      <c r="OV23" s="224">
        <f t="shared" si="520"/>
        <v>0</v>
      </c>
      <c r="OW23" s="224">
        <f t="shared" si="520"/>
        <v>0</v>
      </c>
      <c r="OX23" s="224">
        <f t="shared" si="520"/>
        <v>0</v>
      </c>
      <c r="OY23" s="224">
        <f t="shared" si="520"/>
        <v>0</v>
      </c>
      <c r="OZ23" s="224">
        <f t="shared" si="520"/>
        <v>0</v>
      </c>
      <c r="PA23" s="224">
        <f t="shared" si="520"/>
        <v>0</v>
      </c>
      <c r="PB23" s="224">
        <f t="shared" si="520"/>
        <v>0</v>
      </c>
      <c r="PC23" s="224">
        <f t="shared" si="520"/>
        <v>0</v>
      </c>
      <c r="PD23" s="224">
        <f t="shared" si="520"/>
        <v>0</v>
      </c>
      <c r="PE23" s="224">
        <f t="shared" si="520"/>
        <v>0</v>
      </c>
      <c r="PF23" s="224">
        <f t="shared" si="520"/>
        <v>0</v>
      </c>
      <c r="PG23" s="224">
        <f t="shared" si="520"/>
        <v>0</v>
      </c>
      <c r="PH23" s="224">
        <f t="shared" si="520"/>
        <v>0</v>
      </c>
      <c r="PI23" s="224">
        <f t="shared" si="520"/>
        <v>0</v>
      </c>
      <c r="PJ23" s="224">
        <f t="shared" si="520"/>
        <v>0</v>
      </c>
      <c r="PK23" s="224">
        <f t="shared" si="520"/>
        <v>0</v>
      </c>
      <c r="PL23" s="224">
        <f t="shared" si="520"/>
        <v>0</v>
      </c>
      <c r="PM23" s="224">
        <f t="shared" si="520"/>
        <v>0</v>
      </c>
      <c r="PN23" s="224">
        <f t="shared" si="520"/>
        <v>0</v>
      </c>
      <c r="PO23" s="224">
        <f t="shared" si="520"/>
        <v>0</v>
      </c>
      <c r="PP23" s="224">
        <f t="shared" si="520"/>
        <v>0</v>
      </c>
      <c r="PQ23" s="224">
        <f t="shared" si="520"/>
        <v>0</v>
      </c>
      <c r="PR23" s="224">
        <f t="shared" si="520"/>
        <v>0</v>
      </c>
      <c r="PS23" s="224">
        <f t="shared" si="520"/>
        <v>0</v>
      </c>
      <c r="PT23" s="224">
        <f t="shared" si="520"/>
        <v>0</v>
      </c>
      <c r="PU23" s="224">
        <f t="shared" si="520"/>
        <v>0</v>
      </c>
      <c r="PV23" s="224">
        <f t="shared" si="520"/>
        <v>0</v>
      </c>
      <c r="PW23" s="224">
        <f t="shared" si="520"/>
        <v>0</v>
      </c>
      <c r="PX23" s="224">
        <f t="shared" si="520"/>
        <v>0</v>
      </c>
      <c r="PY23" s="224">
        <f t="shared" si="520"/>
        <v>0</v>
      </c>
      <c r="PZ23" s="224">
        <f t="shared" si="520"/>
        <v>0</v>
      </c>
      <c r="QA23" s="224">
        <f t="shared" si="520"/>
        <v>0</v>
      </c>
      <c r="QB23" s="224">
        <f t="shared" si="520"/>
        <v>0</v>
      </c>
      <c r="QC23" s="224">
        <f t="shared" ref="QC23:SN23" si="521">SUM(QC24:QC27)</f>
        <v>0</v>
      </c>
      <c r="QD23" s="224">
        <f t="shared" si="521"/>
        <v>0</v>
      </c>
      <c r="QE23" s="224">
        <f t="shared" si="521"/>
        <v>0</v>
      </c>
      <c r="QF23" s="224">
        <f t="shared" si="521"/>
        <v>0</v>
      </c>
      <c r="QG23" s="224">
        <f t="shared" si="521"/>
        <v>0</v>
      </c>
      <c r="QH23" s="224">
        <f t="shared" si="521"/>
        <v>0</v>
      </c>
      <c r="QI23" s="224">
        <f t="shared" si="521"/>
        <v>0</v>
      </c>
      <c r="QJ23" s="224">
        <f t="shared" si="521"/>
        <v>0</v>
      </c>
      <c r="QK23" s="224">
        <f t="shared" si="521"/>
        <v>0</v>
      </c>
      <c r="QL23" s="224">
        <f t="shared" si="521"/>
        <v>0</v>
      </c>
      <c r="QM23" s="224">
        <f t="shared" si="521"/>
        <v>0</v>
      </c>
      <c r="QN23" s="224">
        <f t="shared" si="521"/>
        <v>0</v>
      </c>
      <c r="QO23" s="224">
        <f t="shared" si="521"/>
        <v>0</v>
      </c>
      <c r="QP23" s="224">
        <f t="shared" si="521"/>
        <v>0</v>
      </c>
      <c r="QQ23" s="224">
        <f t="shared" si="521"/>
        <v>0</v>
      </c>
      <c r="QR23" s="224">
        <f t="shared" si="521"/>
        <v>0</v>
      </c>
      <c r="QS23" s="224">
        <f t="shared" si="521"/>
        <v>0</v>
      </c>
      <c r="QT23" s="224">
        <f t="shared" si="521"/>
        <v>0</v>
      </c>
      <c r="QU23" s="224">
        <f t="shared" si="521"/>
        <v>0</v>
      </c>
      <c r="QV23" s="224">
        <f t="shared" si="521"/>
        <v>0</v>
      </c>
      <c r="QW23" s="224">
        <f t="shared" si="521"/>
        <v>0</v>
      </c>
      <c r="QX23" s="224">
        <f t="shared" si="521"/>
        <v>0</v>
      </c>
      <c r="QY23" s="224">
        <f t="shared" si="521"/>
        <v>0</v>
      </c>
      <c r="QZ23" s="224">
        <f t="shared" si="521"/>
        <v>0</v>
      </c>
      <c r="RA23" s="224">
        <f t="shared" si="521"/>
        <v>0</v>
      </c>
      <c r="RB23" s="224">
        <f t="shared" si="521"/>
        <v>0</v>
      </c>
      <c r="RC23" s="224">
        <f t="shared" si="521"/>
        <v>0</v>
      </c>
      <c r="RD23" s="224">
        <f t="shared" si="521"/>
        <v>0</v>
      </c>
      <c r="RE23" s="224">
        <f t="shared" si="521"/>
        <v>0</v>
      </c>
      <c r="RF23" s="224">
        <f t="shared" si="521"/>
        <v>0</v>
      </c>
      <c r="RG23" s="224">
        <f t="shared" si="521"/>
        <v>0</v>
      </c>
      <c r="RH23" s="224">
        <f t="shared" si="521"/>
        <v>0</v>
      </c>
      <c r="RI23" s="224">
        <f t="shared" si="521"/>
        <v>0</v>
      </c>
      <c r="RJ23" s="224">
        <f t="shared" si="521"/>
        <v>0</v>
      </c>
      <c r="RK23" s="224">
        <f t="shared" si="521"/>
        <v>0</v>
      </c>
      <c r="RL23" s="224">
        <f t="shared" si="521"/>
        <v>0</v>
      </c>
      <c r="RM23" s="224">
        <f t="shared" si="521"/>
        <v>0</v>
      </c>
      <c r="RN23" s="224">
        <f t="shared" si="521"/>
        <v>0</v>
      </c>
      <c r="RO23" s="224">
        <f t="shared" si="521"/>
        <v>0</v>
      </c>
      <c r="RP23" s="224">
        <f t="shared" si="521"/>
        <v>0</v>
      </c>
      <c r="RQ23" s="224">
        <f t="shared" si="521"/>
        <v>0</v>
      </c>
      <c r="RR23" s="224">
        <f t="shared" si="521"/>
        <v>0</v>
      </c>
      <c r="RS23" s="224">
        <f t="shared" si="521"/>
        <v>0</v>
      </c>
      <c r="RT23" s="224">
        <f t="shared" si="521"/>
        <v>0</v>
      </c>
      <c r="RU23" s="224">
        <f t="shared" si="521"/>
        <v>0</v>
      </c>
      <c r="RV23" s="224">
        <f t="shared" si="521"/>
        <v>0</v>
      </c>
      <c r="RW23" s="224">
        <f t="shared" si="521"/>
        <v>0</v>
      </c>
      <c r="RX23" s="224">
        <f t="shared" si="521"/>
        <v>0</v>
      </c>
      <c r="RY23" s="224">
        <f t="shared" si="521"/>
        <v>0</v>
      </c>
      <c r="RZ23" s="224">
        <f t="shared" si="521"/>
        <v>0</v>
      </c>
      <c r="SA23" s="224">
        <f t="shared" si="521"/>
        <v>0</v>
      </c>
      <c r="SB23" s="224">
        <f t="shared" si="521"/>
        <v>0</v>
      </c>
      <c r="SC23" s="224">
        <f t="shared" si="521"/>
        <v>0</v>
      </c>
      <c r="SD23" s="224">
        <f t="shared" si="521"/>
        <v>0</v>
      </c>
      <c r="SE23" s="224">
        <f t="shared" si="521"/>
        <v>0</v>
      </c>
      <c r="SF23" s="224">
        <f t="shared" si="521"/>
        <v>0</v>
      </c>
      <c r="SG23" s="224">
        <f t="shared" si="521"/>
        <v>0</v>
      </c>
      <c r="SH23" s="224">
        <f t="shared" si="521"/>
        <v>0</v>
      </c>
      <c r="SI23" s="224">
        <f t="shared" si="521"/>
        <v>0</v>
      </c>
      <c r="SJ23" s="224">
        <f t="shared" si="521"/>
        <v>0</v>
      </c>
      <c r="SK23" s="224">
        <f t="shared" si="521"/>
        <v>0</v>
      </c>
      <c r="SL23" s="224">
        <f t="shared" si="521"/>
        <v>0</v>
      </c>
      <c r="SM23" s="224">
        <f t="shared" si="521"/>
        <v>0</v>
      </c>
      <c r="SN23" s="224">
        <f t="shared" si="521"/>
        <v>0</v>
      </c>
      <c r="SO23" s="224">
        <f t="shared" ref="SO23:UZ23" si="522">SUM(SO24:SO27)</f>
        <v>0</v>
      </c>
      <c r="SP23" s="224">
        <f t="shared" si="522"/>
        <v>0</v>
      </c>
      <c r="SQ23" s="224">
        <f t="shared" si="522"/>
        <v>0</v>
      </c>
      <c r="SR23" s="224">
        <f t="shared" si="522"/>
        <v>0</v>
      </c>
      <c r="SS23" s="224">
        <f t="shared" si="522"/>
        <v>0</v>
      </c>
      <c r="ST23" s="224">
        <f t="shared" si="522"/>
        <v>0</v>
      </c>
      <c r="SU23" s="224">
        <f t="shared" si="522"/>
        <v>0</v>
      </c>
      <c r="SV23" s="224">
        <f t="shared" si="522"/>
        <v>0</v>
      </c>
      <c r="SW23" s="224">
        <f t="shared" si="522"/>
        <v>0</v>
      </c>
      <c r="SX23" s="224">
        <f t="shared" si="522"/>
        <v>0</v>
      </c>
      <c r="SY23" s="224">
        <f t="shared" si="522"/>
        <v>0</v>
      </c>
      <c r="SZ23" s="224">
        <f t="shared" si="522"/>
        <v>0</v>
      </c>
      <c r="TA23" s="224">
        <f t="shared" si="522"/>
        <v>0</v>
      </c>
      <c r="TB23" s="224">
        <f t="shared" si="522"/>
        <v>0</v>
      </c>
      <c r="TC23" s="224">
        <f t="shared" si="522"/>
        <v>0</v>
      </c>
      <c r="TD23" s="224">
        <f t="shared" si="522"/>
        <v>0</v>
      </c>
      <c r="TE23" s="224">
        <f t="shared" si="522"/>
        <v>0</v>
      </c>
      <c r="TF23" s="224">
        <f t="shared" si="522"/>
        <v>0</v>
      </c>
      <c r="TG23" s="224">
        <f t="shared" si="522"/>
        <v>0</v>
      </c>
      <c r="TH23" s="224">
        <f t="shared" si="522"/>
        <v>0</v>
      </c>
      <c r="TI23" s="224">
        <f t="shared" si="522"/>
        <v>0</v>
      </c>
      <c r="TJ23" s="224">
        <f t="shared" si="522"/>
        <v>0</v>
      </c>
      <c r="TK23" s="224">
        <f t="shared" si="522"/>
        <v>0</v>
      </c>
      <c r="TL23" s="224">
        <f t="shared" si="522"/>
        <v>0</v>
      </c>
      <c r="TM23" s="224">
        <f t="shared" si="522"/>
        <v>0</v>
      </c>
      <c r="TN23" s="224">
        <f t="shared" si="522"/>
        <v>0</v>
      </c>
      <c r="TO23" s="224">
        <f t="shared" si="522"/>
        <v>0</v>
      </c>
      <c r="TP23" s="224">
        <f t="shared" si="522"/>
        <v>0</v>
      </c>
      <c r="TQ23" s="224">
        <f t="shared" si="522"/>
        <v>0</v>
      </c>
      <c r="TR23" s="224">
        <f t="shared" si="522"/>
        <v>0</v>
      </c>
      <c r="TS23" s="224">
        <f t="shared" si="522"/>
        <v>0</v>
      </c>
      <c r="TT23" s="224">
        <f t="shared" si="522"/>
        <v>0</v>
      </c>
      <c r="TU23" s="224">
        <f t="shared" si="522"/>
        <v>0</v>
      </c>
      <c r="TV23" s="224">
        <f t="shared" si="522"/>
        <v>0</v>
      </c>
      <c r="TW23" s="224">
        <f t="shared" si="522"/>
        <v>0</v>
      </c>
      <c r="TX23" s="224">
        <f t="shared" si="522"/>
        <v>0</v>
      </c>
      <c r="TY23" s="224">
        <f t="shared" si="522"/>
        <v>0</v>
      </c>
      <c r="TZ23" s="224">
        <f t="shared" si="522"/>
        <v>0</v>
      </c>
      <c r="UA23" s="224">
        <f t="shared" si="522"/>
        <v>0</v>
      </c>
      <c r="UB23" s="224">
        <f t="shared" si="522"/>
        <v>0</v>
      </c>
      <c r="UC23" s="224">
        <f t="shared" si="522"/>
        <v>0</v>
      </c>
      <c r="UD23" s="224">
        <f t="shared" si="522"/>
        <v>0</v>
      </c>
      <c r="UE23" s="224">
        <f t="shared" si="522"/>
        <v>0</v>
      </c>
      <c r="UF23" s="224">
        <f t="shared" si="522"/>
        <v>0</v>
      </c>
      <c r="UG23" s="224">
        <f t="shared" si="522"/>
        <v>0</v>
      </c>
      <c r="UH23" s="224">
        <f t="shared" si="522"/>
        <v>0</v>
      </c>
      <c r="UI23" s="224">
        <f t="shared" si="522"/>
        <v>0</v>
      </c>
      <c r="UJ23" s="224">
        <f t="shared" si="522"/>
        <v>0</v>
      </c>
      <c r="UK23" s="224">
        <f t="shared" si="522"/>
        <v>0</v>
      </c>
      <c r="UL23" s="224">
        <f t="shared" si="522"/>
        <v>0</v>
      </c>
      <c r="UM23" s="224">
        <f t="shared" si="522"/>
        <v>0</v>
      </c>
      <c r="UN23" s="224">
        <f t="shared" si="522"/>
        <v>0</v>
      </c>
      <c r="UO23" s="224">
        <f t="shared" si="522"/>
        <v>0</v>
      </c>
      <c r="UP23" s="224">
        <f t="shared" si="522"/>
        <v>0</v>
      </c>
      <c r="UQ23" s="224">
        <f t="shared" si="522"/>
        <v>0</v>
      </c>
      <c r="UR23" s="224">
        <f t="shared" si="522"/>
        <v>0</v>
      </c>
      <c r="US23" s="224">
        <f t="shared" si="522"/>
        <v>0</v>
      </c>
      <c r="UT23" s="224">
        <f t="shared" si="522"/>
        <v>0</v>
      </c>
      <c r="UU23" s="224">
        <f t="shared" si="522"/>
        <v>0</v>
      </c>
      <c r="UV23" s="224">
        <f t="shared" si="522"/>
        <v>0</v>
      </c>
      <c r="UW23" s="224">
        <f t="shared" si="522"/>
        <v>0</v>
      </c>
      <c r="UX23" s="224">
        <f t="shared" si="522"/>
        <v>0</v>
      </c>
      <c r="UY23" s="224">
        <f t="shared" si="522"/>
        <v>0</v>
      </c>
      <c r="UZ23" s="224">
        <f t="shared" si="522"/>
        <v>0</v>
      </c>
      <c r="VA23" s="224">
        <f t="shared" ref="VA23:XL23" si="523">SUM(VA24:VA27)</f>
        <v>0</v>
      </c>
      <c r="VB23" s="224">
        <f t="shared" si="523"/>
        <v>0</v>
      </c>
      <c r="VC23" s="224">
        <f t="shared" si="523"/>
        <v>0</v>
      </c>
      <c r="VD23" s="224">
        <f t="shared" si="523"/>
        <v>0</v>
      </c>
      <c r="VE23" s="224">
        <f t="shared" si="523"/>
        <v>0</v>
      </c>
      <c r="VF23" s="224">
        <f t="shared" si="523"/>
        <v>0</v>
      </c>
      <c r="VG23" s="224">
        <f t="shared" si="523"/>
        <v>0</v>
      </c>
      <c r="VH23" s="224">
        <f t="shared" si="523"/>
        <v>0</v>
      </c>
      <c r="VI23" s="224">
        <f t="shared" si="523"/>
        <v>0</v>
      </c>
      <c r="VJ23" s="224">
        <f t="shared" si="523"/>
        <v>0</v>
      </c>
      <c r="VK23" s="224">
        <f t="shared" si="523"/>
        <v>0</v>
      </c>
      <c r="VL23" s="224">
        <f t="shared" si="523"/>
        <v>0</v>
      </c>
      <c r="VM23" s="224">
        <f t="shared" si="523"/>
        <v>0</v>
      </c>
      <c r="VN23" s="224">
        <f t="shared" si="523"/>
        <v>0</v>
      </c>
      <c r="VO23" s="224">
        <f t="shared" si="523"/>
        <v>0</v>
      </c>
      <c r="VP23" s="224">
        <f t="shared" si="523"/>
        <v>0</v>
      </c>
      <c r="VQ23" s="224">
        <f t="shared" si="523"/>
        <v>0</v>
      </c>
      <c r="VR23" s="224">
        <f t="shared" si="523"/>
        <v>0</v>
      </c>
      <c r="VS23" s="224">
        <f t="shared" si="523"/>
        <v>0</v>
      </c>
      <c r="VT23" s="224">
        <f t="shared" si="523"/>
        <v>0</v>
      </c>
      <c r="VU23" s="224">
        <f t="shared" si="523"/>
        <v>0</v>
      </c>
      <c r="VV23" s="224">
        <f t="shared" si="523"/>
        <v>0</v>
      </c>
      <c r="VW23" s="224">
        <f t="shared" si="523"/>
        <v>0</v>
      </c>
      <c r="VX23" s="224">
        <f t="shared" si="523"/>
        <v>0</v>
      </c>
      <c r="VY23" s="224">
        <f t="shared" si="523"/>
        <v>0</v>
      </c>
      <c r="VZ23" s="224">
        <f t="shared" si="523"/>
        <v>0</v>
      </c>
      <c r="WA23" s="224">
        <f t="shared" si="523"/>
        <v>0</v>
      </c>
      <c r="WB23" s="224">
        <f t="shared" si="523"/>
        <v>0</v>
      </c>
      <c r="WC23" s="224">
        <f t="shared" si="523"/>
        <v>0</v>
      </c>
      <c r="WD23" s="224">
        <f t="shared" si="523"/>
        <v>0</v>
      </c>
      <c r="WE23" s="224">
        <f t="shared" si="523"/>
        <v>0</v>
      </c>
      <c r="WF23" s="224">
        <f t="shared" si="523"/>
        <v>0</v>
      </c>
      <c r="WG23" s="224">
        <f t="shared" si="523"/>
        <v>0</v>
      </c>
      <c r="WH23" s="224">
        <f t="shared" si="523"/>
        <v>0</v>
      </c>
      <c r="WI23" s="224">
        <f t="shared" si="523"/>
        <v>0</v>
      </c>
      <c r="WJ23" s="224">
        <f t="shared" si="523"/>
        <v>0</v>
      </c>
      <c r="WK23" s="224">
        <f t="shared" si="523"/>
        <v>0</v>
      </c>
      <c r="WL23" s="224">
        <f t="shared" si="523"/>
        <v>0</v>
      </c>
      <c r="WM23" s="224">
        <f t="shared" si="523"/>
        <v>0</v>
      </c>
      <c r="WN23" s="224">
        <f t="shared" si="523"/>
        <v>0</v>
      </c>
      <c r="WO23" s="224">
        <f t="shared" si="523"/>
        <v>0</v>
      </c>
      <c r="WP23" s="224">
        <f t="shared" si="523"/>
        <v>0</v>
      </c>
      <c r="WQ23" s="224">
        <f t="shared" si="523"/>
        <v>0</v>
      </c>
      <c r="WR23" s="224">
        <f t="shared" si="523"/>
        <v>0</v>
      </c>
      <c r="WS23" s="224">
        <f t="shared" si="523"/>
        <v>0</v>
      </c>
      <c r="WT23" s="224">
        <f t="shared" si="523"/>
        <v>0</v>
      </c>
      <c r="WU23" s="224">
        <f t="shared" si="523"/>
        <v>0</v>
      </c>
      <c r="WV23" s="224">
        <f t="shared" si="523"/>
        <v>0</v>
      </c>
      <c r="WW23" s="224">
        <f t="shared" si="523"/>
        <v>0</v>
      </c>
      <c r="WX23" s="224">
        <f t="shared" si="523"/>
        <v>0</v>
      </c>
      <c r="WY23" s="224">
        <f t="shared" si="523"/>
        <v>0</v>
      </c>
      <c r="WZ23" s="224">
        <f t="shared" si="523"/>
        <v>0</v>
      </c>
      <c r="XA23" s="224">
        <f t="shared" si="523"/>
        <v>0</v>
      </c>
      <c r="XB23" s="224">
        <f t="shared" si="523"/>
        <v>0</v>
      </c>
      <c r="XC23" s="224">
        <f t="shared" si="523"/>
        <v>0</v>
      </c>
      <c r="XD23" s="224">
        <f t="shared" si="523"/>
        <v>0</v>
      </c>
      <c r="XE23" s="224">
        <f t="shared" si="523"/>
        <v>0</v>
      </c>
      <c r="XF23" s="224">
        <f t="shared" si="523"/>
        <v>0</v>
      </c>
      <c r="XG23" s="224">
        <f t="shared" si="523"/>
        <v>0</v>
      </c>
      <c r="XH23" s="224">
        <f t="shared" si="523"/>
        <v>0</v>
      </c>
      <c r="XI23" s="224">
        <f t="shared" si="523"/>
        <v>0</v>
      </c>
      <c r="XJ23" s="224">
        <f t="shared" si="523"/>
        <v>0</v>
      </c>
      <c r="XK23" s="224">
        <f t="shared" si="523"/>
        <v>0</v>
      </c>
      <c r="XL23" s="224">
        <f t="shared" si="523"/>
        <v>0</v>
      </c>
      <c r="XM23" s="224">
        <f t="shared" ref="XM23:ZX23" si="524">SUM(XM24:XM27)</f>
        <v>0</v>
      </c>
      <c r="XN23" s="224">
        <f t="shared" si="524"/>
        <v>0</v>
      </c>
      <c r="XO23" s="224">
        <f t="shared" si="524"/>
        <v>0</v>
      </c>
      <c r="XP23" s="224">
        <f t="shared" si="524"/>
        <v>0</v>
      </c>
      <c r="XQ23" s="224">
        <f t="shared" si="524"/>
        <v>0</v>
      </c>
      <c r="XR23" s="224">
        <f t="shared" si="524"/>
        <v>0</v>
      </c>
      <c r="XS23" s="224">
        <f t="shared" si="524"/>
        <v>0</v>
      </c>
      <c r="XT23" s="224">
        <f t="shared" si="524"/>
        <v>0</v>
      </c>
      <c r="XU23" s="224">
        <f t="shared" si="524"/>
        <v>0</v>
      </c>
      <c r="XV23" s="224">
        <f t="shared" si="524"/>
        <v>0</v>
      </c>
      <c r="XW23" s="224">
        <f t="shared" si="524"/>
        <v>0</v>
      </c>
      <c r="XX23" s="224">
        <f t="shared" si="524"/>
        <v>0</v>
      </c>
      <c r="XY23" s="224">
        <f t="shared" si="524"/>
        <v>0</v>
      </c>
      <c r="XZ23" s="224">
        <f t="shared" si="524"/>
        <v>0</v>
      </c>
      <c r="YA23" s="224">
        <f t="shared" si="524"/>
        <v>0</v>
      </c>
      <c r="YB23" s="224">
        <f t="shared" si="524"/>
        <v>0</v>
      </c>
      <c r="YC23" s="224">
        <f t="shared" si="524"/>
        <v>0</v>
      </c>
      <c r="YD23" s="224">
        <f t="shared" si="524"/>
        <v>0</v>
      </c>
      <c r="YE23" s="224">
        <f t="shared" si="524"/>
        <v>0</v>
      </c>
      <c r="YF23" s="224">
        <f t="shared" si="524"/>
        <v>0</v>
      </c>
      <c r="YG23" s="224">
        <f t="shared" si="524"/>
        <v>0</v>
      </c>
      <c r="YH23" s="224">
        <f t="shared" si="524"/>
        <v>0</v>
      </c>
      <c r="YI23" s="224">
        <f t="shared" si="524"/>
        <v>0</v>
      </c>
      <c r="YJ23" s="224">
        <f t="shared" si="524"/>
        <v>0</v>
      </c>
      <c r="YK23" s="224">
        <f t="shared" si="524"/>
        <v>0</v>
      </c>
      <c r="YL23" s="224">
        <f t="shared" si="524"/>
        <v>0</v>
      </c>
      <c r="YM23" s="224">
        <f t="shared" si="524"/>
        <v>0</v>
      </c>
      <c r="YN23" s="224">
        <f t="shared" si="524"/>
        <v>0</v>
      </c>
      <c r="YO23" s="224">
        <f t="shared" si="524"/>
        <v>0</v>
      </c>
      <c r="YP23" s="224">
        <f t="shared" si="524"/>
        <v>0</v>
      </c>
      <c r="YQ23" s="224">
        <f t="shared" si="524"/>
        <v>0</v>
      </c>
      <c r="YR23" s="224">
        <f t="shared" si="524"/>
        <v>0</v>
      </c>
      <c r="YS23" s="224">
        <f t="shared" si="524"/>
        <v>0</v>
      </c>
      <c r="YT23" s="224">
        <f t="shared" si="524"/>
        <v>0</v>
      </c>
      <c r="YU23" s="224">
        <f t="shared" si="524"/>
        <v>0</v>
      </c>
      <c r="YV23" s="224">
        <f t="shared" si="524"/>
        <v>0</v>
      </c>
      <c r="YW23" s="224">
        <f t="shared" si="524"/>
        <v>0</v>
      </c>
      <c r="YX23" s="224">
        <f t="shared" si="524"/>
        <v>0</v>
      </c>
      <c r="YY23" s="224">
        <f t="shared" si="524"/>
        <v>0</v>
      </c>
      <c r="YZ23" s="224">
        <f t="shared" si="524"/>
        <v>0</v>
      </c>
      <c r="ZA23" s="224">
        <f t="shared" si="524"/>
        <v>0</v>
      </c>
      <c r="ZB23" s="224">
        <f t="shared" si="524"/>
        <v>0</v>
      </c>
      <c r="ZC23" s="224">
        <f t="shared" si="524"/>
        <v>0</v>
      </c>
      <c r="ZD23" s="224">
        <f t="shared" si="524"/>
        <v>0</v>
      </c>
      <c r="ZE23" s="224">
        <f t="shared" si="524"/>
        <v>0</v>
      </c>
      <c r="ZF23" s="224">
        <f t="shared" si="524"/>
        <v>0</v>
      </c>
      <c r="ZG23" s="224">
        <f t="shared" si="524"/>
        <v>0</v>
      </c>
      <c r="ZH23" s="224">
        <f t="shared" si="524"/>
        <v>0</v>
      </c>
      <c r="ZI23" s="224">
        <f t="shared" si="524"/>
        <v>0</v>
      </c>
      <c r="ZJ23" s="224">
        <f t="shared" si="524"/>
        <v>0</v>
      </c>
      <c r="ZK23" s="224">
        <f t="shared" si="524"/>
        <v>0</v>
      </c>
      <c r="ZL23" s="224">
        <f t="shared" si="524"/>
        <v>0</v>
      </c>
      <c r="ZM23" s="224">
        <f t="shared" si="524"/>
        <v>0</v>
      </c>
      <c r="ZN23" s="224">
        <f t="shared" si="524"/>
        <v>0</v>
      </c>
      <c r="ZO23" s="224">
        <f t="shared" si="524"/>
        <v>0</v>
      </c>
      <c r="ZP23" s="224">
        <f t="shared" si="524"/>
        <v>0</v>
      </c>
      <c r="ZQ23" s="224">
        <f t="shared" si="524"/>
        <v>0</v>
      </c>
      <c r="ZR23" s="224">
        <f t="shared" si="524"/>
        <v>0</v>
      </c>
      <c r="ZS23" s="224">
        <f t="shared" si="524"/>
        <v>0</v>
      </c>
      <c r="ZT23" s="224">
        <f t="shared" si="524"/>
        <v>0</v>
      </c>
      <c r="ZU23" s="224">
        <f t="shared" si="524"/>
        <v>0</v>
      </c>
      <c r="ZV23" s="224">
        <f t="shared" si="524"/>
        <v>0</v>
      </c>
      <c r="ZW23" s="224">
        <f t="shared" si="524"/>
        <v>0</v>
      </c>
      <c r="ZX23" s="224">
        <f t="shared" si="524"/>
        <v>0</v>
      </c>
      <c r="ZY23" s="224">
        <f t="shared" ref="ZY23:ACJ23" si="525">SUM(ZY24:ZY27)</f>
        <v>0</v>
      </c>
      <c r="ZZ23" s="224">
        <f t="shared" si="525"/>
        <v>0</v>
      </c>
      <c r="AAA23" s="224">
        <f t="shared" si="525"/>
        <v>0</v>
      </c>
      <c r="AAB23" s="224">
        <f t="shared" si="525"/>
        <v>0</v>
      </c>
      <c r="AAC23" s="224">
        <f t="shared" si="525"/>
        <v>0</v>
      </c>
      <c r="AAD23" s="224">
        <f t="shared" si="525"/>
        <v>0</v>
      </c>
      <c r="AAE23" s="224">
        <f t="shared" si="525"/>
        <v>0</v>
      </c>
      <c r="AAF23" s="224">
        <f t="shared" si="525"/>
        <v>0</v>
      </c>
      <c r="AAG23" s="224">
        <f t="shared" si="525"/>
        <v>0</v>
      </c>
      <c r="AAH23" s="224">
        <f t="shared" si="525"/>
        <v>0</v>
      </c>
      <c r="AAI23" s="224">
        <f t="shared" si="525"/>
        <v>0</v>
      </c>
      <c r="AAJ23" s="224">
        <f t="shared" si="525"/>
        <v>0</v>
      </c>
      <c r="AAK23" s="224">
        <f t="shared" si="525"/>
        <v>0</v>
      </c>
      <c r="AAL23" s="224">
        <f t="shared" si="525"/>
        <v>0</v>
      </c>
      <c r="AAM23" s="224">
        <f t="shared" si="525"/>
        <v>0</v>
      </c>
      <c r="AAN23" s="224">
        <f t="shared" si="525"/>
        <v>0</v>
      </c>
      <c r="AAO23" s="224">
        <f t="shared" si="525"/>
        <v>0</v>
      </c>
      <c r="AAP23" s="224">
        <f t="shared" si="525"/>
        <v>0</v>
      </c>
      <c r="AAQ23" s="224">
        <f t="shared" si="525"/>
        <v>0</v>
      </c>
      <c r="AAR23" s="224">
        <f t="shared" si="525"/>
        <v>0</v>
      </c>
      <c r="AAS23" s="224">
        <f t="shared" si="525"/>
        <v>0</v>
      </c>
      <c r="AAT23" s="224">
        <f t="shared" si="525"/>
        <v>0</v>
      </c>
      <c r="AAU23" s="224">
        <f t="shared" si="525"/>
        <v>0</v>
      </c>
      <c r="AAV23" s="224">
        <f t="shared" si="525"/>
        <v>0</v>
      </c>
      <c r="AAW23" s="224">
        <f t="shared" si="525"/>
        <v>0</v>
      </c>
      <c r="AAX23" s="224">
        <f t="shared" si="525"/>
        <v>0</v>
      </c>
      <c r="AAY23" s="224">
        <f t="shared" si="525"/>
        <v>0</v>
      </c>
      <c r="AAZ23" s="224">
        <f t="shared" si="525"/>
        <v>0</v>
      </c>
      <c r="ABA23" s="224">
        <f t="shared" si="525"/>
        <v>0</v>
      </c>
      <c r="ABB23" s="224">
        <f t="shared" si="525"/>
        <v>0</v>
      </c>
      <c r="ABC23" s="224">
        <f t="shared" si="525"/>
        <v>0</v>
      </c>
      <c r="ABD23" s="224">
        <f t="shared" si="525"/>
        <v>0</v>
      </c>
      <c r="ABE23" s="224">
        <f t="shared" si="525"/>
        <v>0</v>
      </c>
      <c r="ABF23" s="224">
        <f t="shared" si="525"/>
        <v>0</v>
      </c>
      <c r="ABG23" s="224">
        <f t="shared" si="525"/>
        <v>0</v>
      </c>
      <c r="ABH23" s="224">
        <f t="shared" si="525"/>
        <v>0</v>
      </c>
      <c r="ABI23" s="224">
        <f t="shared" si="525"/>
        <v>0</v>
      </c>
      <c r="ABJ23" s="224">
        <f t="shared" si="525"/>
        <v>0</v>
      </c>
      <c r="ABK23" s="224">
        <f t="shared" si="525"/>
        <v>0</v>
      </c>
      <c r="ABL23" s="224">
        <f t="shared" si="525"/>
        <v>0</v>
      </c>
      <c r="ABM23" s="224">
        <f t="shared" si="525"/>
        <v>0</v>
      </c>
      <c r="ABN23" s="224">
        <f t="shared" si="525"/>
        <v>0</v>
      </c>
      <c r="ABO23" s="224">
        <f t="shared" si="525"/>
        <v>0</v>
      </c>
      <c r="ABP23" s="224">
        <f t="shared" si="525"/>
        <v>0</v>
      </c>
      <c r="ABQ23" s="224">
        <f t="shared" si="525"/>
        <v>0</v>
      </c>
      <c r="ABR23" s="224">
        <f t="shared" si="525"/>
        <v>0</v>
      </c>
      <c r="ABS23" s="224">
        <f t="shared" si="525"/>
        <v>0</v>
      </c>
      <c r="ABT23" s="224">
        <f t="shared" si="525"/>
        <v>0</v>
      </c>
      <c r="ABU23" s="224">
        <f t="shared" si="525"/>
        <v>0</v>
      </c>
      <c r="ABV23" s="224">
        <f t="shared" si="525"/>
        <v>0</v>
      </c>
      <c r="ABW23" s="224">
        <f t="shared" si="525"/>
        <v>0</v>
      </c>
      <c r="ABX23" s="224">
        <f t="shared" si="525"/>
        <v>0</v>
      </c>
      <c r="ABY23" s="224">
        <f t="shared" si="525"/>
        <v>0</v>
      </c>
      <c r="ABZ23" s="224">
        <f t="shared" si="525"/>
        <v>0</v>
      </c>
      <c r="ACA23" s="224">
        <f t="shared" si="525"/>
        <v>0</v>
      </c>
      <c r="ACB23" s="224">
        <f t="shared" si="525"/>
        <v>0</v>
      </c>
      <c r="ACC23" s="224">
        <f t="shared" si="525"/>
        <v>0</v>
      </c>
      <c r="ACD23" s="224">
        <f t="shared" si="525"/>
        <v>0</v>
      </c>
      <c r="ACE23" s="224">
        <f t="shared" si="525"/>
        <v>0</v>
      </c>
      <c r="ACF23" s="224">
        <f t="shared" si="525"/>
        <v>0</v>
      </c>
      <c r="ACG23" s="224">
        <f t="shared" si="525"/>
        <v>0</v>
      </c>
      <c r="ACH23" s="224">
        <f t="shared" si="525"/>
        <v>0</v>
      </c>
      <c r="ACI23" s="224">
        <f t="shared" si="525"/>
        <v>0</v>
      </c>
      <c r="ACJ23" s="224">
        <f t="shared" si="525"/>
        <v>0</v>
      </c>
      <c r="ACK23" s="224">
        <f t="shared" ref="ACK23:AEV23" si="526">SUM(ACK24:ACK27)</f>
        <v>0</v>
      </c>
      <c r="ACL23" s="224">
        <f t="shared" si="526"/>
        <v>0</v>
      </c>
      <c r="ACM23" s="224">
        <f t="shared" si="526"/>
        <v>0</v>
      </c>
      <c r="ACN23" s="224">
        <f t="shared" si="526"/>
        <v>0</v>
      </c>
      <c r="ACO23" s="224">
        <f t="shared" si="526"/>
        <v>0</v>
      </c>
      <c r="ACP23" s="224">
        <f t="shared" si="526"/>
        <v>0</v>
      </c>
      <c r="ACQ23" s="224">
        <f t="shared" si="526"/>
        <v>0</v>
      </c>
      <c r="ACR23" s="224">
        <f t="shared" si="526"/>
        <v>0</v>
      </c>
      <c r="ACS23" s="224">
        <f t="shared" si="526"/>
        <v>0</v>
      </c>
      <c r="ACT23" s="224">
        <f t="shared" si="526"/>
        <v>0</v>
      </c>
      <c r="ACU23" s="224">
        <f t="shared" si="526"/>
        <v>0</v>
      </c>
      <c r="ACV23" s="224">
        <f t="shared" si="526"/>
        <v>0</v>
      </c>
      <c r="ACW23" s="224">
        <f t="shared" si="526"/>
        <v>0</v>
      </c>
      <c r="ACX23" s="224">
        <f t="shared" si="526"/>
        <v>0</v>
      </c>
      <c r="ACY23" s="224">
        <f t="shared" si="526"/>
        <v>0</v>
      </c>
      <c r="ACZ23" s="224">
        <f t="shared" si="526"/>
        <v>0</v>
      </c>
      <c r="ADA23" s="224">
        <f t="shared" si="526"/>
        <v>0</v>
      </c>
      <c r="ADB23" s="224">
        <f t="shared" si="526"/>
        <v>0</v>
      </c>
      <c r="ADC23" s="224">
        <f t="shared" si="526"/>
        <v>0</v>
      </c>
      <c r="ADD23" s="224">
        <f t="shared" si="526"/>
        <v>0</v>
      </c>
      <c r="ADE23" s="224">
        <f t="shared" si="526"/>
        <v>0</v>
      </c>
      <c r="ADF23" s="224">
        <f t="shared" si="526"/>
        <v>0</v>
      </c>
      <c r="ADG23" s="224">
        <f t="shared" si="526"/>
        <v>0</v>
      </c>
      <c r="ADH23" s="224">
        <f t="shared" si="526"/>
        <v>0</v>
      </c>
      <c r="ADI23" s="224">
        <f t="shared" si="526"/>
        <v>0</v>
      </c>
      <c r="ADJ23" s="224">
        <f t="shared" si="526"/>
        <v>0</v>
      </c>
      <c r="ADK23" s="224">
        <f t="shared" si="526"/>
        <v>0</v>
      </c>
      <c r="ADL23" s="224">
        <f t="shared" si="526"/>
        <v>0</v>
      </c>
      <c r="ADM23" s="224">
        <f t="shared" si="526"/>
        <v>0</v>
      </c>
      <c r="ADN23" s="224">
        <f t="shared" si="526"/>
        <v>0</v>
      </c>
      <c r="ADO23" s="224">
        <f t="shared" si="526"/>
        <v>0</v>
      </c>
      <c r="ADP23" s="224">
        <f t="shared" si="526"/>
        <v>0</v>
      </c>
      <c r="ADQ23" s="224">
        <f t="shared" si="526"/>
        <v>0</v>
      </c>
      <c r="ADR23" s="224">
        <f t="shared" si="526"/>
        <v>0</v>
      </c>
      <c r="ADS23" s="224">
        <f t="shared" si="526"/>
        <v>0</v>
      </c>
      <c r="ADT23" s="224">
        <f t="shared" si="526"/>
        <v>0</v>
      </c>
      <c r="ADU23" s="224">
        <f t="shared" si="526"/>
        <v>0</v>
      </c>
      <c r="ADV23" s="224">
        <f t="shared" si="526"/>
        <v>0</v>
      </c>
      <c r="ADW23" s="224">
        <f t="shared" si="526"/>
        <v>0</v>
      </c>
      <c r="ADX23" s="224">
        <f t="shared" si="526"/>
        <v>0</v>
      </c>
      <c r="ADY23" s="224">
        <f t="shared" si="526"/>
        <v>0</v>
      </c>
      <c r="ADZ23" s="224">
        <f t="shared" si="526"/>
        <v>0</v>
      </c>
      <c r="AEA23" s="224">
        <f t="shared" si="526"/>
        <v>0</v>
      </c>
      <c r="AEB23" s="224">
        <f t="shared" si="526"/>
        <v>0</v>
      </c>
      <c r="AEC23" s="224">
        <f t="shared" si="526"/>
        <v>0</v>
      </c>
      <c r="AED23" s="224">
        <f t="shared" si="526"/>
        <v>0</v>
      </c>
      <c r="AEE23" s="224">
        <f t="shared" si="526"/>
        <v>0</v>
      </c>
      <c r="AEF23" s="224">
        <f t="shared" si="526"/>
        <v>0</v>
      </c>
      <c r="AEG23" s="224">
        <f t="shared" si="526"/>
        <v>0</v>
      </c>
      <c r="AEH23" s="224">
        <f t="shared" si="526"/>
        <v>0</v>
      </c>
      <c r="AEI23" s="224">
        <f t="shared" si="526"/>
        <v>0</v>
      </c>
      <c r="AEJ23" s="224">
        <f t="shared" si="526"/>
        <v>0</v>
      </c>
      <c r="AEK23" s="224">
        <f t="shared" si="526"/>
        <v>0</v>
      </c>
      <c r="AEL23" s="224">
        <f t="shared" si="526"/>
        <v>0</v>
      </c>
      <c r="AEM23" s="224">
        <f t="shared" si="526"/>
        <v>0</v>
      </c>
      <c r="AEN23" s="224">
        <f t="shared" si="526"/>
        <v>0</v>
      </c>
      <c r="AEO23" s="224">
        <f t="shared" si="526"/>
        <v>0</v>
      </c>
      <c r="AEP23" s="224">
        <f t="shared" si="526"/>
        <v>0</v>
      </c>
      <c r="AEQ23" s="224">
        <f t="shared" si="526"/>
        <v>0</v>
      </c>
      <c r="AER23" s="224">
        <f t="shared" si="526"/>
        <v>0</v>
      </c>
      <c r="AES23" s="224">
        <f t="shared" si="526"/>
        <v>0</v>
      </c>
      <c r="AET23" s="224">
        <f t="shared" si="526"/>
        <v>0</v>
      </c>
      <c r="AEU23" s="224">
        <f t="shared" si="526"/>
        <v>0</v>
      </c>
      <c r="AEV23" s="224">
        <f t="shared" si="526"/>
        <v>0</v>
      </c>
      <c r="AEW23" s="224">
        <f t="shared" ref="AEW23:AHH23" si="527">SUM(AEW24:AEW27)</f>
        <v>0</v>
      </c>
      <c r="AEX23" s="224">
        <f t="shared" si="527"/>
        <v>0</v>
      </c>
      <c r="AEY23" s="224">
        <f t="shared" si="527"/>
        <v>0</v>
      </c>
      <c r="AEZ23" s="224">
        <f t="shared" si="527"/>
        <v>0</v>
      </c>
      <c r="AFA23" s="224">
        <f t="shared" si="527"/>
        <v>0</v>
      </c>
      <c r="AFB23" s="224">
        <f t="shared" si="527"/>
        <v>0</v>
      </c>
      <c r="AFC23" s="224">
        <f t="shared" si="527"/>
        <v>0</v>
      </c>
      <c r="AFD23" s="224">
        <f t="shared" si="527"/>
        <v>0</v>
      </c>
      <c r="AFE23" s="224">
        <f t="shared" si="527"/>
        <v>0</v>
      </c>
      <c r="AFF23" s="224">
        <f t="shared" si="527"/>
        <v>0</v>
      </c>
      <c r="AFG23" s="224">
        <f t="shared" si="527"/>
        <v>0</v>
      </c>
      <c r="AFH23" s="224">
        <f t="shared" si="527"/>
        <v>0</v>
      </c>
      <c r="AFI23" s="224">
        <f t="shared" si="527"/>
        <v>0</v>
      </c>
      <c r="AFJ23" s="224">
        <f t="shared" si="527"/>
        <v>0</v>
      </c>
      <c r="AFK23" s="224">
        <f t="shared" si="527"/>
        <v>0</v>
      </c>
      <c r="AFL23" s="224">
        <f t="shared" si="527"/>
        <v>0</v>
      </c>
      <c r="AFM23" s="224">
        <f t="shared" si="527"/>
        <v>0</v>
      </c>
      <c r="AFN23" s="224">
        <f t="shared" si="527"/>
        <v>0</v>
      </c>
      <c r="AFO23" s="224">
        <f t="shared" si="527"/>
        <v>0</v>
      </c>
      <c r="AFP23" s="224">
        <f t="shared" si="527"/>
        <v>0</v>
      </c>
      <c r="AFQ23" s="224">
        <f t="shared" si="527"/>
        <v>0</v>
      </c>
      <c r="AFR23" s="224">
        <f t="shared" si="527"/>
        <v>0</v>
      </c>
      <c r="AFS23" s="224">
        <f t="shared" si="527"/>
        <v>0</v>
      </c>
      <c r="AFT23" s="224">
        <f t="shared" si="527"/>
        <v>0</v>
      </c>
      <c r="AFU23" s="224">
        <f t="shared" si="527"/>
        <v>0</v>
      </c>
      <c r="AFV23" s="224">
        <f t="shared" si="527"/>
        <v>0</v>
      </c>
      <c r="AFW23" s="224">
        <f t="shared" si="527"/>
        <v>0</v>
      </c>
      <c r="AFX23" s="224">
        <f t="shared" si="527"/>
        <v>0</v>
      </c>
      <c r="AFY23" s="224">
        <f t="shared" si="527"/>
        <v>0</v>
      </c>
      <c r="AFZ23" s="224">
        <f t="shared" si="527"/>
        <v>0</v>
      </c>
      <c r="AGA23" s="224">
        <f t="shared" si="527"/>
        <v>0</v>
      </c>
      <c r="AGB23" s="224">
        <f t="shared" si="527"/>
        <v>0</v>
      </c>
      <c r="AGC23" s="224">
        <f t="shared" si="527"/>
        <v>0</v>
      </c>
      <c r="AGD23" s="224">
        <f t="shared" si="527"/>
        <v>0</v>
      </c>
      <c r="AGE23" s="224">
        <f t="shared" si="527"/>
        <v>0</v>
      </c>
      <c r="AGF23" s="224">
        <f t="shared" si="527"/>
        <v>0</v>
      </c>
      <c r="AGG23" s="224">
        <f t="shared" si="527"/>
        <v>0</v>
      </c>
      <c r="AGH23" s="224">
        <f t="shared" si="527"/>
        <v>0</v>
      </c>
      <c r="AGI23" s="224">
        <f t="shared" si="527"/>
        <v>0</v>
      </c>
      <c r="AGJ23" s="224">
        <f t="shared" si="527"/>
        <v>0</v>
      </c>
      <c r="AGK23" s="224">
        <f t="shared" si="527"/>
        <v>0</v>
      </c>
      <c r="AGL23" s="224">
        <f t="shared" si="527"/>
        <v>0</v>
      </c>
      <c r="AGM23" s="224">
        <f t="shared" si="527"/>
        <v>0</v>
      </c>
      <c r="AGN23" s="224">
        <f t="shared" si="527"/>
        <v>0</v>
      </c>
      <c r="AGO23" s="224">
        <f t="shared" si="527"/>
        <v>0</v>
      </c>
      <c r="AGP23" s="224">
        <f t="shared" si="527"/>
        <v>0</v>
      </c>
      <c r="AGQ23" s="224">
        <f t="shared" si="527"/>
        <v>0</v>
      </c>
      <c r="AGR23" s="224">
        <f t="shared" si="527"/>
        <v>0</v>
      </c>
      <c r="AGS23" s="224">
        <f t="shared" si="527"/>
        <v>0</v>
      </c>
      <c r="AGT23" s="224">
        <f t="shared" si="527"/>
        <v>0</v>
      </c>
      <c r="AGU23" s="224">
        <f t="shared" si="527"/>
        <v>0</v>
      </c>
      <c r="AGV23" s="224">
        <f t="shared" si="527"/>
        <v>0</v>
      </c>
      <c r="AGW23" s="224">
        <f t="shared" si="527"/>
        <v>0</v>
      </c>
      <c r="AGX23" s="224">
        <f t="shared" si="527"/>
        <v>0</v>
      </c>
      <c r="AGY23" s="224">
        <f t="shared" si="527"/>
        <v>0</v>
      </c>
      <c r="AGZ23" s="224">
        <f t="shared" si="527"/>
        <v>0</v>
      </c>
      <c r="AHA23" s="224">
        <f t="shared" si="527"/>
        <v>0</v>
      </c>
      <c r="AHB23" s="224">
        <f t="shared" si="527"/>
        <v>0</v>
      </c>
      <c r="AHC23" s="224">
        <f t="shared" si="527"/>
        <v>0</v>
      </c>
      <c r="AHD23" s="224">
        <f t="shared" si="527"/>
        <v>0</v>
      </c>
      <c r="AHE23" s="224">
        <f t="shared" si="527"/>
        <v>0</v>
      </c>
      <c r="AHF23" s="224">
        <f t="shared" si="527"/>
        <v>0</v>
      </c>
      <c r="AHG23" s="224">
        <f t="shared" si="527"/>
        <v>0</v>
      </c>
      <c r="AHH23" s="224">
        <f t="shared" si="527"/>
        <v>0</v>
      </c>
      <c r="AHI23" s="224">
        <f t="shared" ref="AHI23:AJT23" si="528">SUM(AHI24:AHI27)</f>
        <v>0</v>
      </c>
      <c r="AHJ23" s="224">
        <f t="shared" si="528"/>
        <v>0</v>
      </c>
      <c r="AHK23" s="224">
        <f t="shared" si="528"/>
        <v>0</v>
      </c>
      <c r="AHL23" s="224">
        <f t="shared" si="528"/>
        <v>0</v>
      </c>
      <c r="AHM23" s="224">
        <f t="shared" si="528"/>
        <v>0</v>
      </c>
      <c r="AHN23" s="224">
        <f t="shared" si="528"/>
        <v>0</v>
      </c>
      <c r="AHO23" s="224">
        <f t="shared" si="528"/>
        <v>0</v>
      </c>
      <c r="AHP23" s="224">
        <f t="shared" si="528"/>
        <v>0</v>
      </c>
      <c r="AHQ23" s="224">
        <f t="shared" si="528"/>
        <v>0</v>
      </c>
      <c r="AHR23" s="224">
        <f t="shared" si="528"/>
        <v>0</v>
      </c>
      <c r="AHS23" s="224">
        <f t="shared" si="528"/>
        <v>0</v>
      </c>
      <c r="AHT23" s="224">
        <f t="shared" si="528"/>
        <v>0</v>
      </c>
      <c r="AHU23" s="224">
        <f t="shared" si="528"/>
        <v>0</v>
      </c>
      <c r="AHV23" s="224">
        <f t="shared" si="528"/>
        <v>0</v>
      </c>
      <c r="AHW23" s="224">
        <f t="shared" si="528"/>
        <v>0</v>
      </c>
      <c r="AHX23" s="224">
        <f t="shared" si="528"/>
        <v>0</v>
      </c>
      <c r="AHY23" s="224">
        <f t="shared" si="528"/>
        <v>0</v>
      </c>
      <c r="AHZ23" s="224">
        <f t="shared" si="528"/>
        <v>0</v>
      </c>
      <c r="AIA23" s="224">
        <f t="shared" si="528"/>
        <v>0</v>
      </c>
      <c r="AIB23" s="224">
        <f t="shared" si="528"/>
        <v>0</v>
      </c>
      <c r="AIC23" s="224">
        <f t="shared" si="528"/>
        <v>0</v>
      </c>
      <c r="AID23" s="224">
        <f t="shared" si="528"/>
        <v>0</v>
      </c>
      <c r="AIE23" s="224">
        <f t="shared" si="528"/>
        <v>0</v>
      </c>
      <c r="AIF23" s="224">
        <f t="shared" si="528"/>
        <v>0</v>
      </c>
      <c r="AIG23" s="224">
        <f t="shared" si="528"/>
        <v>0</v>
      </c>
      <c r="AIH23" s="224">
        <f t="shared" si="528"/>
        <v>0</v>
      </c>
      <c r="AII23" s="224">
        <f t="shared" si="528"/>
        <v>0</v>
      </c>
      <c r="AIJ23" s="224">
        <f t="shared" si="528"/>
        <v>0</v>
      </c>
      <c r="AIK23" s="224">
        <f t="shared" si="528"/>
        <v>0</v>
      </c>
      <c r="AIL23" s="224">
        <f t="shared" si="528"/>
        <v>0</v>
      </c>
      <c r="AIM23" s="224">
        <f t="shared" si="528"/>
        <v>0</v>
      </c>
      <c r="AIN23" s="224">
        <f t="shared" si="528"/>
        <v>0</v>
      </c>
      <c r="AIO23" s="224">
        <f t="shared" si="528"/>
        <v>0</v>
      </c>
      <c r="AIP23" s="224">
        <f t="shared" si="528"/>
        <v>0</v>
      </c>
      <c r="AIQ23" s="224">
        <f t="shared" si="528"/>
        <v>0</v>
      </c>
      <c r="AIR23" s="224">
        <f t="shared" si="528"/>
        <v>0</v>
      </c>
      <c r="AIS23" s="224">
        <f t="shared" si="528"/>
        <v>0</v>
      </c>
      <c r="AIT23" s="224">
        <f t="shared" si="528"/>
        <v>0</v>
      </c>
      <c r="AIU23" s="224">
        <f t="shared" si="528"/>
        <v>0</v>
      </c>
      <c r="AIV23" s="224">
        <f t="shared" si="528"/>
        <v>0</v>
      </c>
      <c r="AIW23" s="224">
        <f t="shared" si="528"/>
        <v>0</v>
      </c>
      <c r="AIX23" s="224">
        <f t="shared" si="528"/>
        <v>0</v>
      </c>
      <c r="AIY23" s="224">
        <f t="shared" si="528"/>
        <v>0</v>
      </c>
      <c r="AIZ23" s="224">
        <f t="shared" si="528"/>
        <v>0</v>
      </c>
      <c r="AJA23" s="224">
        <f t="shared" si="528"/>
        <v>0</v>
      </c>
      <c r="AJB23" s="224">
        <f t="shared" si="528"/>
        <v>0</v>
      </c>
      <c r="AJC23" s="224">
        <f t="shared" si="528"/>
        <v>0</v>
      </c>
      <c r="AJD23" s="224">
        <f t="shared" si="528"/>
        <v>0</v>
      </c>
      <c r="AJE23" s="224">
        <f t="shared" si="528"/>
        <v>0</v>
      </c>
      <c r="AJF23" s="224">
        <f t="shared" si="528"/>
        <v>0</v>
      </c>
      <c r="AJG23" s="224">
        <f t="shared" si="528"/>
        <v>0</v>
      </c>
      <c r="AJH23" s="224">
        <f t="shared" si="528"/>
        <v>0</v>
      </c>
      <c r="AJI23" s="224">
        <f t="shared" si="528"/>
        <v>0</v>
      </c>
      <c r="AJJ23" s="224">
        <f t="shared" si="528"/>
        <v>0</v>
      </c>
      <c r="AJK23" s="224">
        <f t="shared" si="528"/>
        <v>0</v>
      </c>
      <c r="AJL23" s="224">
        <f t="shared" si="528"/>
        <v>0</v>
      </c>
      <c r="AJM23" s="224">
        <f t="shared" si="528"/>
        <v>0</v>
      </c>
      <c r="AJN23" s="224">
        <f t="shared" si="528"/>
        <v>0</v>
      </c>
      <c r="AJO23" s="224">
        <f t="shared" si="528"/>
        <v>0</v>
      </c>
      <c r="AJP23" s="224">
        <f t="shared" si="528"/>
        <v>0</v>
      </c>
      <c r="AJQ23" s="224">
        <f t="shared" si="528"/>
        <v>0</v>
      </c>
      <c r="AJR23" s="224">
        <f t="shared" si="528"/>
        <v>0</v>
      </c>
      <c r="AJS23" s="224">
        <f t="shared" si="528"/>
        <v>0</v>
      </c>
      <c r="AJT23" s="224">
        <f t="shared" si="528"/>
        <v>0</v>
      </c>
      <c r="AJU23" s="224">
        <f t="shared" ref="AJU23:AMF23" si="529">SUM(AJU24:AJU27)</f>
        <v>0</v>
      </c>
      <c r="AJV23" s="224">
        <f t="shared" si="529"/>
        <v>0</v>
      </c>
      <c r="AJW23" s="224">
        <f t="shared" si="529"/>
        <v>0</v>
      </c>
      <c r="AJX23" s="224">
        <f t="shared" si="529"/>
        <v>0</v>
      </c>
      <c r="AJY23" s="224">
        <f t="shared" si="529"/>
        <v>0</v>
      </c>
      <c r="AJZ23" s="224">
        <f t="shared" si="529"/>
        <v>0</v>
      </c>
      <c r="AKA23" s="224">
        <f t="shared" si="529"/>
        <v>0</v>
      </c>
      <c r="AKB23" s="224">
        <f t="shared" si="529"/>
        <v>0</v>
      </c>
      <c r="AKC23" s="224">
        <f t="shared" si="529"/>
        <v>0</v>
      </c>
      <c r="AKD23" s="224">
        <f t="shared" si="529"/>
        <v>0</v>
      </c>
      <c r="AKE23" s="224">
        <f t="shared" si="529"/>
        <v>0</v>
      </c>
      <c r="AKF23" s="224">
        <f t="shared" si="529"/>
        <v>0</v>
      </c>
      <c r="AKG23" s="224">
        <f t="shared" si="529"/>
        <v>0</v>
      </c>
      <c r="AKH23" s="224">
        <f t="shared" si="529"/>
        <v>0</v>
      </c>
      <c r="AKI23" s="224">
        <f t="shared" si="529"/>
        <v>0</v>
      </c>
      <c r="AKJ23" s="224">
        <f t="shared" si="529"/>
        <v>0</v>
      </c>
      <c r="AKK23" s="224">
        <f t="shared" si="529"/>
        <v>0</v>
      </c>
      <c r="AKL23" s="224">
        <f t="shared" si="529"/>
        <v>0</v>
      </c>
      <c r="AKM23" s="224">
        <f t="shared" si="529"/>
        <v>0</v>
      </c>
      <c r="AKN23" s="224">
        <f t="shared" si="529"/>
        <v>0</v>
      </c>
      <c r="AKO23" s="224">
        <f t="shared" si="529"/>
        <v>0</v>
      </c>
      <c r="AKP23" s="224">
        <f t="shared" si="529"/>
        <v>0</v>
      </c>
      <c r="AKQ23" s="224">
        <f t="shared" si="529"/>
        <v>0</v>
      </c>
      <c r="AKR23" s="224">
        <f t="shared" si="529"/>
        <v>0</v>
      </c>
      <c r="AKS23" s="224">
        <f t="shared" si="529"/>
        <v>0</v>
      </c>
      <c r="AKT23" s="224">
        <f t="shared" si="529"/>
        <v>0</v>
      </c>
      <c r="AKU23" s="224">
        <f t="shared" si="529"/>
        <v>0</v>
      </c>
      <c r="AKV23" s="224">
        <f t="shared" si="529"/>
        <v>0</v>
      </c>
      <c r="AKW23" s="224">
        <f t="shared" si="529"/>
        <v>0</v>
      </c>
      <c r="AKX23" s="224">
        <f t="shared" si="529"/>
        <v>0</v>
      </c>
      <c r="AKY23" s="224">
        <f t="shared" si="529"/>
        <v>0</v>
      </c>
      <c r="AKZ23" s="224">
        <f t="shared" si="529"/>
        <v>0</v>
      </c>
      <c r="ALA23" s="224">
        <f t="shared" si="529"/>
        <v>0</v>
      </c>
      <c r="ALB23" s="224">
        <f t="shared" si="529"/>
        <v>0</v>
      </c>
      <c r="ALC23" s="224">
        <f t="shared" si="529"/>
        <v>0</v>
      </c>
      <c r="ALD23" s="224">
        <f t="shared" si="529"/>
        <v>0</v>
      </c>
      <c r="ALE23" s="224">
        <f t="shared" si="529"/>
        <v>0</v>
      </c>
      <c r="ALF23" s="224">
        <f t="shared" si="529"/>
        <v>0</v>
      </c>
      <c r="ALG23" s="224">
        <f t="shared" si="529"/>
        <v>0</v>
      </c>
      <c r="ALH23" s="224">
        <f t="shared" si="529"/>
        <v>0</v>
      </c>
      <c r="ALI23" s="224">
        <f t="shared" si="529"/>
        <v>0</v>
      </c>
      <c r="ALJ23" s="224">
        <f t="shared" si="529"/>
        <v>0</v>
      </c>
      <c r="ALK23" s="224">
        <f t="shared" si="529"/>
        <v>0</v>
      </c>
      <c r="ALL23" s="224">
        <f t="shared" si="529"/>
        <v>0</v>
      </c>
      <c r="ALM23" s="224">
        <f t="shared" si="529"/>
        <v>0</v>
      </c>
      <c r="ALN23" s="224">
        <f t="shared" si="529"/>
        <v>0</v>
      </c>
      <c r="ALO23" s="224">
        <f t="shared" si="529"/>
        <v>0</v>
      </c>
      <c r="ALP23" s="224">
        <f t="shared" si="529"/>
        <v>0</v>
      </c>
      <c r="ALQ23" s="224">
        <f t="shared" si="529"/>
        <v>0</v>
      </c>
      <c r="ALR23" s="224">
        <f t="shared" si="529"/>
        <v>0</v>
      </c>
      <c r="ALS23" s="224">
        <f t="shared" si="529"/>
        <v>0</v>
      </c>
      <c r="ALT23" s="224">
        <f t="shared" si="529"/>
        <v>0</v>
      </c>
      <c r="ALU23" s="224">
        <f t="shared" si="529"/>
        <v>0</v>
      </c>
      <c r="ALV23" s="224">
        <f t="shared" si="529"/>
        <v>0</v>
      </c>
      <c r="ALW23" s="224">
        <f t="shared" si="529"/>
        <v>0</v>
      </c>
      <c r="ALX23" s="224">
        <f t="shared" si="529"/>
        <v>0</v>
      </c>
      <c r="ALY23" s="224">
        <f t="shared" si="529"/>
        <v>0</v>
      </c>
      <c r="ALZ23" s="224">
        <f t="shared" si="529"/>
        <v>0</v>
      </c>
      <c r="AMA23" s="224">
        <f t="shared" si="529"/>
        <v>0</v>
      </c>
      <c r="AMB23" s="224">
        <f t="shared" si="529"/>
        <v>0</v>
      </c>
      <c r="AMC23" s="224">
        <f t="shared" si="529"/>
        <v>0</v>
      </c>
      <c r="AMD23" s="224">
        <f t="shared" si="529"/>
        <v>0</v>
      </c>
      <c r="AME23" s="224">
        <f t="shared" si="529"/>
        <v>0</v>
      </c>
      <c r="AMF23" s="224">
        <f t="shared" si="529"/>
        <v>0</v>
      </c>
      <c r="AMG23" s="224">
        <f t="shared" ref="AMG23:AOR23" si="530">SUM(AMG24:AMG27)</f>
        <v>0</v>
      </c>
      <c r="AMH23" s="224">
        <f t="shared" si="530"/>
        <v>0</v>
      </c>
      <c r="AMI23" s="224">
        <f t="shared" si="530"/>
        <v>0</v>
      </c>
      <c r="AMJ23" s="224">
        <f t="shared" si="530"/>
        <v>0</v>
      </c>
      <c r="AMK23" s="224">
        <f t="shared" si="530"/>
        <v>0</v>
      </c>
      <c r="AML23" s="224">
        <f t="shared" si="530"/>
        <v>0</v>
      </c>
      <c r="AMM23" s="224">
        <f t="shared" si="530"/>
        <v>0</v>
      </c>
      <c r="AMN23" s="224">
        <f t="shared" si="530"/>
        <v>0</v>
      </c>
      <c r="AMO23" s="224">
        <f t="shared" si="530"/>
        <v>0</v>
      </c>
      <c r="AMP23" s="224">
        <f t="shared" si="530"/>
        <v>0</v>
      </c>
      <c r="AMQ23" s="224">
        <f t="shared" si="530"/>
        <v>0</v>
      </c>
      <c r="AMR23" s="224">
        <f t="shared" si="530"/>
        <v>0</v>
      </c>
      <c r="AMS23" s="224">
        <f t="shared" si="530"/>
        <v>0</v>
      </c>
      <c r="AMT23" s="224">
        <f t="shared" si="530"/>
        <v>0</v>
      </c>
      <c r="AMU23" s="224">
        <f t="shared" si="530"/>
        <v>0</v>
      </c>
      <c r="AMV23" s="224">
        <f t="shared" si="530"/>
        <v>0</v>
      </c>
      <c r="AMW23" s="224">
        <f t="shared" si="530"/>
        <v>0</v>
      </c>
      <c r="AMX23" s="224">
        <f t="shared" si="530"/>
        <v>0</v>
      </c>
      <c r="AMY23" s="224">
        <f t="shared" si="530"/>
        <v>0</v>
      </c>
      <c r="AMZ23" s="224">
        <f t="shared" si="530"/>
        <v>0</v>
      </c>
      <c r="ANA23" s="224">
        <f t="shared" si="530"/>
        <v>0</v>
      </c>
      <c r="ANB23" s="224">
        <f t="shared" si="530"/>
        <v>0</v>
      </c>
      <c r="ANC23" s="224">
        <f t="shared" si="530"/>
        <v>0</v>
      </c>
      <c r="AND23" s="224">
        <f t="shared" si="530"/>
        <v>0</v>
      </c>
      <c r="ANE23" s="224">
        <f t="shared" si="530"/>
        <v>0</v>
      </c>
      <c r="ANF23" s="224">
        <f t="shared" si="530"/>
        <v>0</v>
      </c>
      <c r="ANG23" s="224">
        <f t="shared" si="530"/>
        <v>0</v>
      </c>
      <c r="ANH23" s="224">
        <f t="shared" si="530"/>
        <v>0</v>
      </c>
      <c r="ANI23" s="224">
        <f t="shared" si="530"/>
        <v>0</v>
      </c>
      <c r="ANJ23" s="224">
        <f t="shared" si="530"/>
        <v>0</v>
      </c>
      <c r="ANK23" s="224">
        <f t="shared" si="530"/>
        <v>0</v>
      </c>
      <c r="ANL23" s="224">
        <f t="shared" si="530"/>
        <v>0</v>
      </c>
      <c r="ANM23" s="224">
        <f t="shared" si="530"/>
        <v>0</v>
      </c>
      <c r="ANN23" s="224">
        <f t="shared" si="530"/>
        <v>0</v>
      </c>
      <c r="ANO23" s="224">
        <f t="shared" si="530"/>
        <v>0</v>
      </c>
      <c r="ANP23" s="224">
        <f t="shared" si="530"/>
        <v>0</v>
      </c>
      <c r="ANQ23" s="224">
        <f t="shared" si="530"/>
        <v>0</v>
      </c>
      <c r="ANR23" s="224">
        <f t="shared" si="530"/>
        <v>0</v>
      </c>
      <c r="ANS23" s="224">
        <f t="shared" si="530"/>
        <v>0</v>
      </c>
      <c r="ANT23" s="224">
        <f t="shared" si="530"/>
        <v>0</v>
      </c>
      <c r="ANU23" s="224">
        <f t="shared" si="530"/>
        <v>0</v>
      </c>
      <c r="ANV23" s="224">
        <f t="shared" si="530"/>
        <v>0</v>
      </c>
      <c r="ANW23" s="224">
        <f t="shared" si="530"/>
        <v>0</v>
      </c>
      <c r="ANX23" s="224">
        <f t="shared" si="530"/>
        <v>0</v>
      </c>
      <c r="ANY23" s="224">
        <f t="shared" si="530"/>
        <v>0</v>
      </c>
      <c r="ANZ23" s="224">
        <f t="shared" si="530"/>
        <v>0</v>
      </c>
      <c r="AOA23" s="224">
        <f t="shared" si="530"/>
        <v>0</v>
      </c>
      <c r="AOB23" s="224">
        <f t="shared" si="530"/>
        <v>0</v>
      </c>
      <c r="AOC23" s="224">
        <f t="shared" si="530"/>
        <v>0</v>
      </c>
      <c r="AOD23" s="224">
        <f t="shared" si="530"/>
        <v>0</v>
      </c>
      <c r="AOE23" s="224">
        <f t="shared" si="530"/>
        <v>0</v>
      </c>
      <c r="AOF23" s="224">
        <f t="shared" si="530"/>
        <v>0</v>
      </c>
      <c r="AOG23" s="224">
        <f t="shared" si="530"/>
        <v>0</v>
      </c>
      <c r="AOH23" s="224">
        <f t="shared" si="530"/>
        <v>0</v>
      </c>
      <c r="AOI23" s="224">
        <f t="shared" si="530"/>
        <v>0</v>
      </c>
      <c r="AOJ23" s="224">
        <f t="shared" si="530"/>
        <v>0</v>
      </c>
      <c r="AOK23" s="224">
        <f t="shared" si="530"/>
        <v>0</v>
      </c>
      <c r="AOL23" s="224">
        <f t="shared" si="530"/>
        <v>0</v>
      </c>
      <c r="AOM23" s="224">
        <f t="shared" si="530"/>
        <v>0</v>
      </c>
      <c r="AON23" s="224">
        <f t="shared" si="530"/>
        <v>0</v>
      </c>
      <c r="AOO23" s="224">
        <f t="shared" si="530"/>
        <v>0</v>
      </c>
      <c r="AOP23" s="224">
        <f t="shared" si="530"/>
        <v>0</v>
      </c>
      <c r="AOQ23" s="224">
        <f t="shared" si="530"/>
        <v>0</v>
      </c>
      <c r="AOR23" s="224">
        <f t="shared" si="530"/>
        <v>0</v>
      </c>
      <c r="AOS23" s="224">
        <f t="shared" ref="AOS23:ARD23" si="531">SUM(AOS24:AOS27)</f>
        <v>0</v>
      </c>
      <c r="AOT23" s="224">
        <f t="shared" si="531"/>
        <v>0</v>
      </c>
      <c r="AOU23" s="224">
        <f t="shared" si="531"/>
        <v>0</v>
      </c>
      <c r="AOV23" s="224">
        <f t="shared" si="531"/>
        <v>0</v>
      </c>
      <c r="AOW23" s="224">
        <f t="shared" si="531"/>
        <v>0</v>
      </c>
      <c r="AOX23" s="224">
        <f t="shared" si="531"/>
        <v>0</v>
      </c>
      <c r="AOY23" s="224">
        <f t="shared" si="531"/>
        <v>0</v>
      </c>
      <c r="AOZ23" s="224">
        <f t="shared" si="531"/>
        <v>0</v>
      </c>
      <c r="APA23" s="224">
        <f t="shared" si="531"/>
        <v>0</v>
      </c>
      <c r="APB23" s="224">
        <f t="shared" si="531"/>
        <v>0</v>
      </c>
      <c r="APC23" s="224">
        <f t="shared" si="531"/>
        <v>0</v>
      </c>
      <c r="APD23" s="224">
        <f t="shared" si="531"/>
        <v>0</v>
      </c>
      <c r="APE23" s="224">
        <f t="shared" si="531"/>
        <v>0</v>
      </c>
      <c r="APF23" s="224">
        <f t="shared" si="531"/>
        <v>0</v>
      </c>
      <c r="APG23" s="224">
        <f t="shared" si="531"/>
        <v>0</v>
      </c>
      <c r="APH23" s="224">
        <f t="shared" si="531"/>
        <v>0</v>
      </c>
      <c r="API23" s="224">
        <f t="shared" si="531"/>
        <v>0</v>
      </c>
      <c r="APJ23" s="224">
        <f t="shared" si="531"/>
        <v>0</v>
      </c>
      <c r="APK23" s="224">
        <f t="shared" si="531"/>
        <v>0</v>
      </c>
      <c r="APL23" s="224">
        <f t="shared" si="531"/>
        <v>0</v>
      </c>
      <c r="APM23" s="224">
        <f t="shared" si="531"/>
        <v>0</v>
      </c>
      <c r="APN23" s="224">
        <f t="shared" si="531"/>
        <v>0</v>
      </c>
      <c r="APO23" s="224">
        <f t="shared" si="531"/>
        <v>0</v>
      </c>
      <c r="APP23" s="224">
        <f t="shared" si="531"/>
        <v>0</v>
      </c>
      <c r="APQ23" s="224">
        <f t="shared" si="531"/>
        <v>0</v>
      </c>
      <c r="APR23" s="224">
        <f t="shared" si="531"/>
        <v>0</v>
      </c>
      <c r="APS23" s="224">
        <f t="shared" si="531"/>
        <v>0</v>
      </c>
      <c r="APT23" s="224">
        <f t="shared" si="531"/>
        <v>0</v>
      </c>
      <c r="APU23" s="224">
        <f t="shared" si="531"/>
        <v>0</v>
      </c>
      <c r="APV23" s="224">
        <f t="shared" si="531"/>
        <v>0</v>
      </c>
      <c r="APW23" s="224">
        <f t="shared" si="531"/>
        <v>0</v>
      </c>
      <c r="APX23" s="224">
        <f t="shared" si="531"/>
        <v>0</v>
      </c>
      <c r="APY23" s="224">
        <f t="shared" si="531"/>
        <v>0</v>
      </c>
      <c r="APZ23" s="224">
        <f t="shared" si="531"/>
        <v>0</v>
      </c>
      <c r="AQA23" s="224">
        <f t="shared" si="531"/>
        <v>0</v>
      </c>
      <c r="AQB23" s="224">
        <f t="shared" si="531"/>
        <v>0</v>
      </c>
      <c r="AQC23" s="224">
        <f t="shared" si="531"/>
        <v>0</v>
      </c>
      <c r="AQD23" s="224">
        <f t="shared" si="531"/>
        <v>0</v>
      </c>
      <c r="AQE23" s="224">
        <f t="shared" si="531"/>
        <v>0</v>
      </c>
      <c r="AQF23" s="224">
        <f t="shared" si="531"/>
        <v>0</v>
      </c>
      <c r="AQG23" s="224">
        <f t="shared" si="531"/>
        <v>0</v>
      </c>
      <c r="AQH23" s="224">
        <f t="shared" si="531"/>
        <v>0</v>
      </c>
      <c r="AQI23" s="224">
        <f t="shared" si="531"/>
        <v>0</v>
      </c>
      <c r="AQJ23" s="224">
        <f t="shared" si="531"/>
        <v>0</v>
      </c>
      <c r="AQK23" s="224">
        <f t="shared" si="531"/>
        <v>0</v>
      </c>
      <c r="AQL23" s="224">
        <f t="shared" si="531"/>
        <v>0</v>
      </c>
      <c r="AQM23" s="224">
        <f t="shared" si="531"/>
        <v>0</v>
      </c>
      <c r="AQN23" s="224">
        <f t="shared" si="531"/>
        <v>0</v>
      </c>
      <c r="AQO23" s="224">
        <f t="shared" si="531"/>
        <v>0</v>
      </c>
      <c r="AQP23" s="224">
        <f t="shared" si="531"/>
        <v>0</v>
      </c>
      <c r="AQQ23" s="224">
        <f t="shared" si="531"/>
        <v>0</v>
      </c>
      <c r="AQR23" s="224">
        <f t="shared" si="531"/>
        <v>0</v>
      </c>
      <c r="AQS23" s="224">
        <f t="shared" si="531"/>
        <v>0</v>
      </c>
      <c r="AQT23" s="224">
        <f t="shared" si="531"/>
        <v>0</v>
      </c>
      <c r="AQU23" s="224">
        <f t="shared" si="531"/>
        <v>0</v>
      </c>
      <c r="AQV23" s="224">
        <f t="shared" si="531"/>
        <v>0</v>
      </c>
      <c r="AQW23" s="224">
        <f t="shared" si="531"/>
        <v>0</v>
      </c>
      <c r="AQX23" s="224">
        <f t="shared" si="531"/>
        <v>0</v>
      </c>
      <c r="AQY23" s="224">
        <f t="shared" si="531"/>
        <v>0</v>
      </c>
      <c r="AQZ23" s="224">
        <f t="shared" si="531"/>
        <v>0</v>
      </c>
      <c r="ARA23" s="224">
        <f t="shared" si="531"/>
        <v>0</v>
      </c>
      <c r="ARB23" s="224">
        <f t="shared" si="531"/>
        <v>0</v>
      </c>
      <c r="ARC23" s="224">
        <f t="shared" si="531"/>
        <v>0</v>
      </c>
      <c r="ARD23" s="224">
        <f t="shared" si="531"/>
        <v>0</v>
      </c>
      <c r="ARE23" s="224">
        <f t="shared" ref="ARE23:ATP23" si="532">SUM(ARE24:ARE27)</f>
        <v>0</v>
      </c>
      <c r="ARF23" s="224">
        <f t="shared" si="532"/>
        <v>0</v>
      </c>
      <c r="ARG23" s="224">
        <f t="shared" si="532"/>
        <v>0</v>
      </c>
      <c r="ARH23" s="224">
        <f t="shared" si="532"/>
        <v>0</v>
      </c>
      <c r="ARI23" s="224">
        <f t="shared" si="532"/>
        <v>0</v>
      </c>
      <c r="ARJ23" s="224">
        <f t="shared" si="532"/>
        <v>0</v>
      </c>
      <c r="ARK23" s="224">
        <f t="shared" si="532"/>
        <v>0</v>
      </c>
      <c r="ARL23" s="224">
        <f t="shared" si="532"/>
        <v>0</v>
      </c>
      <c r="ARM23" s="224">
        <f t="shared" si="532"/>
        <v>0</v>
      </c>
      <c r="ARN23" s="224">
        <f t="shared" si="532"/>
        <v>0</v>
      </c>
      <c r="ARO23" s="224">
        <f t="shared" si="532"/>
        <v>0</v>
      </c>
      <c r="ARP23" s="224">
        <f t="shared" si="532"/>
        <v>0</v>
      </c>
      <c r="ARQ23" s="224">
        <f t="shared" si="532"/>
        <v>0</v>
      </c>
      <c r="ARR23" s="224">
        <f t="shared" si="532"/>
        <v>0</v>
      </c>
      <c r="ARS23" s="224">
        <f t="shared" si="532"/>
        <v>0</v>
      </c>
      <c r="ART23" s="224">
        <f t="shared" si="532"/>
        <v>0</v>
      </c>
      <c r="ARU23" s="224">
        <f t="shared" si="532"/>
        <v>0</v>
      </c>
      <c r="ARV23" s="224">
        <f t="shared" si="532"/>
        <v>0</v>
      </c>
      <c r="ARW23" s="224">
        <f t="shared" si="532"/>
        <v>0</v>
      </c>
      <c r="ARX23" s="224">
        <f t="shared" si="532"/>
        <v>0</v>
      </c>
      <c r="ARY23" s="224">
        <f t="shared" si="532"/>
        <v>0</v>
      </c>
      <c r="ARZ23" s="224">
        <f t="shared" si="532"/>
        <v>0</v>
      </c>
      <c r="ASA23" s="224">
        <f t="shared" si="532"/>
        <v>0</v>
      </c>
      <c r="ASB23" s="224">
        <f t="shared" si="532"/>
        <v>0</v>
      </c>
      <c r="ASC23" s="224">
        <f t="shared" si="532"/>
        <v>0</v>
      </c>
      <c r="ASD23" s="224">
        <f t="shared" si="532"/>
        <v>0</v>
      </c>
      <c r="ASE23" s="224">
        <f t="shared" si="532"/>
        <v>0</v>
      </c>
      <c r="ASF23" s="224">
        <f t="shared" si="532"/>
        <v>0</v>
      </c>
      <c r="ASG23" s="224">
        <f t="shared" si="532"/>
        <v>0</v>
      </c>
      <c r="ASH23" s="224">
        <f t="shared" si="532"/>
        <v>0</v>
      </c>
      <c r="ASI23" s="224">
        <f t="shared" si="532"/>
        <v>0</v>
      </c>
      <c r="ASJ23" s="224">
        <f t="shared" si="532"/>
        <v>0</v>
      </c>
      <c r="ASK23" s="224">
        <f t="shared" si="532"/>
        <v>0</v>
      </c>
      <c r="ASL23" s="224">
        <f t="shared" si="532"/>
        <v>0</v>
      </c>
      <c r="ASM23" s="224">
        <f t="shared" si="532"/>
        <v>0</v>
      </c>
      <c r="ASN23" s="224">
        <f t="shared" si="532"/>
        <v>0</v>
      </c>
      <c r="ASO23" s="224">
        <f t="shared" si="532"/>
        <v>0</v>
      </c>
      <c r="ASP23" s="224">
        <f t="shared" si="532"/>
        <v>0</v>
      </c>
      <c r="ASQ23" s="224">
        <f t="shared" si="532"/>
        <v>0</v>
      </c>
      <c r="ASR23" s="224">
        <f t="shared" si="532"/>
        <v>0</v>
      </c>
      <c r="ASS23" s="224">
        <f t="shared" si="532"/>
        <v>0</v>
      </c>
      <c r="AST23" s="224">
        <f t="shared" si="532"/>
        <v>0</v>
      </c>
      <c r="ASU23" s="224">
        <f t="shared" si="532"/>
        <v>0</v>
      </c>
      <c r="ASV23" s="224">
        <f t="shared" si="532"/>
        <v>0</v>
      </c>
      <c r="ASW23" s="224">
        <f t="shared" si="532"/>
        <v>0</v>
      </c>
      <c r="ASX23" s="224">
        <f t="shared" si="532"/>
        <v>0</v>
      </c>
      <c r="ASY23" s="224">
        <f t="shared" si="532"/>
        <v>0</v>
      </c>
      <c r="ASZ23" s="224">
        <f t="shared" si="532"/>
        <v>0</v>
      </c>
      <c r="ATA23" s="224">
        <f t="shared" si="532"/>
        <v>0</v>
      </c>
      <c r="ATB23" s="224">
        <f t="shared" si="532"/>
        <v>0</v>
      </c>
      <c r="ATC23" s="224">
        <f t="shared" si="532"/>
        <v>0</v>
      </c>
      <c r="ATD23" s="224">
        <f t="shared" si="532"/>
        <v>0</v>
      </c>
      <c r="ATE23" s="224">
        <f t="shared" si="532"/>
        <v>0</v>
      </c>
      <c r="ATF23" s="224">
        <f t="shared" si="532"/>
        <v>0</v>
      </c>
      <c r="ATG23" s="224">
        <f t="shared" si="532"/>
        <v>0</v>
      </c>
      <c r="ATH23" s="224">
        <f t="shared" si="532"/>
        <v>0</v>
      </c>
      <c r="ATI23" s="224">
        <f t="shared" si="532"/>
        <v>0</v>
      </c>
      <c r="ATJ23" s="224">
        <f t="shared" si="532"/>
        <v>0</v>
      </c>
      <c r="ATK23" s="224">
        <f t="shared" si="532"/>
        <v>0</v>
      </c>
      <c r="ATL23" s="224">
        <f t="shared" si="532"/>
        <v>0</v>
      </c>
      <c r="ATM23" s="224">
        <f t="shared" si="532"/>
        <v>0</v>
      </c>
      <c r="ATN23" s="224">
        <f t="shared" si="532"/>
        <v>0</v>
      </c>
      <c r="ATO23" s="224">
        <f t="shared" si="532"/>
        <v>0</v>
      </c>
      <c r="ATP23" s="224">
        <f t="shared" si="532"/>
        <v>0</v>
      </c>
      <c r="ATQ23" s="224">
        <f t="shared" ref="ATQ23:AWB23" si="533">SUM(ATQ24:ATQ27)</f>
        <v>0</v>
      </c>
      <c r="ATR23" s="224">
        <f t="shared" si="533"/>
        <v>0</v>
      </c>
      <c r="ATS23" s="224">
        <f t="shared" si="533"/>
        <v>0</v>
      </c>
      <c r="ATT23" s="224">
        <f t="shared" si="533"/>
        <v>0</v>
      </c>
      <c r="ATU23" s="224">
        <f t="shared" si="533"/>
        <v>0</v>
      </c>
      <c r="ATV23" s="224">
        <f t="shared" si="533"/>
        <v>0</v>
      </c>
      <c r="ATW23" s="224">
        <f t="shared" si="533"/>
        <v>0</v>
      </c>
      <c r="ATX23" s="224">
        <f t="shared" si="533"/>
        <v>0</v>
      </c>
      <c r="ATY23" s="224">
        <f t="shared" si="533"/>
        <v>0</v>
      </c>
      <c r="ATZ23" s="224">
        <f t="shared" si="533"/>
        <v>0</v>
      </c>
      <c r="AUA23" s="224">
        <f t="shared" si="533"/>
        <v>0</v>
      </c>
      <c r="AUB23" s="224">
        <f t="shared" si="533"/>
        <v>0</v>
      </c>
      <c r="AUC23" s="224">
        <f t="shared" si="533"/>
        <v>0</v>
      </c>
      <c r="AUD23" s="224">
        <f t="shared" si="533"/>
        <v>0</v>
      </c>
      <c r="AUE23" s="224">
        <f t="shared" si="533"/>
        <v>0</v>
      </c>
      <c r="AUF23" s="224">
        <f t="shared" si="533"/>
        <v>0</v>
      </c>
      <c r="AUG23" s="224">
        <f t="shared" si="533"/>
        <v>0</v>
      </c>
      <c r="AUH23" s="224">
        <f t="shared" si="533"/>
        <v>0</v>
      </c>
      <c r="AUI23" s="224">
        <f t="shared" si="533"/>
        <v>0</v>
      </c>
      <c r="AUJ23" s="224">
        <f t="shared" si="533"/>
        <v>0</v>
      </c>
      <c r="AUK23" s="224">
        <f t="shared" si="533"/>
        <v>0</v>
      </c>
      <c r="AUL23" s="224">
        <f t="shared" si="533"/>
        <v>0</v>
      </c>
      <c r="AUM23" s="224">
        <f t="shared" si="533"/>
        <v>0</v>
      </c>
      <c r="AUN23" s="224">
        <f t="shared" si="533"/>
        <v>0</v>
      </c>
      <c r="AUO23" s="224">
        <f t="shared" si="533"/>
        <v>0</v>
      </c>
      <c r="AUP23" s="224">
        <f t="shared" si="533"/>
        <v>0</v>
      </c>
      <c r="AUQ23" s="224">
        <f t="shared" si="533"/>
        <v>0</v>
      </c>
      <c r="AUR23" s="224">
        <f t="shared" si="533"/>
        <v>0</v>
      </c>
      <c r="AUS23" s="224">
        <f t="shared" si="533"/>
        <v>0</v>
      </c>
      <c r="AUT23" s="224">
        <f t="shared" si="533"/>
        <v>0</v>
      </c>
      <c r="AUU23" s="224">
        <f t="shared" si="533"/>
        <v>0</v>
      </c>
      <c r="AUV23" s="224">
        <f t="shared" si="533"/>
        <v>0</v>
      </c>
      <c r="AUW23" s="224">
        <f t="shared" si="533"/>
        <v>0</v>
      </c>
      <c r="AUX23" s="224">
        <f t="shared" si="533"/>
        <v>0</v>
      </c>
      <c r="AUY23" s="224">
        <f t="shared" si="533"/>
        <v>0</v>
      </c>
      <c r="AUZ23" s="224">
        <f t="shared" si="533"/>
        <v>0</v>
      </c>
      <c r="AVA23" s="224">
        <f t="shared" si="533"/>
        <v>0</v>
      </c>
      <c r="AVB23" s="224">
        <f t="shared" si="533"/>
        <v>0</v>
      </c>
      <c r="AVC23" s="224">
        <f t="shared" si="533"/>
        <v>0</v>
      </c>
      <c r="AVD23" s="224">
        <f t="shared" si="533"/>
        <v>0</v>
      </c>
      <c r="AVE23" s="224">
        <f t="shared" si="533"/>
        <v>0</v>
      </c>
      <c r="AVF23" s="224">
        <f t="shared" si="533"/>
        <v>0</v>
      </c>
      <c r="AVG23" s="224">
        <f t="shared" si="533"/>
        <v>0</v>
      </c>
      <c r="AVH23" s="224">
        <f t="shared" si="533"/>
        <v>0</v>
      </c>
      <c r="AVI23" s="224">
        <f t="shared" si="533"/>
        <v>0</v>
      </c>
      <c r="AVJ23" s="224">
        <f t="shared" si="533"/>
        <v>0</v>
      </c>
      <c r="AVK23" s="224">
        <f t="shared" si="533"/>
        <v>0</v>
      </c>
      <c r="AVL23" s="224">
        <f t="shared" si="533"/>
        <v>0</v>
      </c>
      <c r="AVM23" s="224">
        <f t="shared" si="533"/>
        <v>0</v>
      </c>
      <c r="AVN23" s="224">
        <f t="shared" si="533"/>
        <v>0</v>
      </c>
      <c r="AVO23" s="224">
        <f t="shared" si="533"/>
        <v>0</v>
      </c>
      <c r="AVP23" s="224">
        <f t="shared" si="533"/>
        <v>0</v>
      </c>
      <c r="AVQ23" s="224">
        <f t="shared" si="533"/>
        <v>0</v>
      </c>
      <c r="AVR23" s="224">
        <f t="shared" si="533"/>
        <v>0</v>
      </c>
      <c r="AVS23" s="224">
        <f t="shared" si="533"/>
        <v>0</v>
      </c>
      <c r="AVT23" s="224">
        <f t="shared" si="533"/>
        <v>0</v>
      </c>
      <c r="AVU23" s="224">
        <f t="shared" si="533"/>
        <v>0</v>
      </c>
      <c r="AVV23" s="224">
        <f t="shared" si="533"/>
        <v>0</v>
      </c>
      <c r="AVW23" s="224">
        <f t="shared" si="533"/>
        <v>0</v>
      </c>
      <c r="AVX23" s="224">
        <f t="shared" si="533"/>
        <v>0</v>
      </c>
      <c r="AVY23" s="224">
        <f t="shared" si="533"/>
        <v>0</v>
      </c>
      <c r="AVZ23" s="224">
        <f t="shared" si="533"/>
        <v>0</v>
      </c>
      <c r="AWA23" s="224">
        <f t="shared" si="533"/>
        <v>0</v>
      </c>
      <c r="AWB23" s="224">
        <f t="shared" si="533"/>
        <v>0</v>
      </c>
      <c r="AWC23" s="224">
        <f t="shared" ref="AWC23:AYN23" si="534">SUM(AWC24:AWC27)</f>
        <v>0</v>
      </c>
      <c r="AWD23" s="224">
        <f t="shared" si="534"/>
        <v>0</v>
      </c>
      <c r="AWE23" s="224">
        <f t="shared" si="534"/>
        <v>0</v>
      </c>
      <c r="AWF23" s="224">
        <f t="shared" si="534"/>
        <v>0</v>
      </c>
      <c r="AWG23" s="224">
        <f t="shared" si="534"/>
        <v>0</v>
      </c>
      <c r="AWH23" s="224">
        <f t="shared" si="534"/>
        <v>0</v>
      </c>
      <c r="AWI23" s="224">
        <f t="shared" si="534"/>
        <v>0</v>
      </c>
      <c r="AWJ23" s="224">
        <f t="shared" si="534"/>
        <v>0</v>
      </c>
      <c r="AWK23" s="224">
        <f t="shared" si="534"/>
        <v>0</v>
      </c>
      <c r="AWL23" s="224">
        <f t="shared" si="534"/>
        <v>0</v>
      </c>
      <c r="AWM23" s="224">
        <f t="shared" si="534"/>
        <v>0</v>
      </c>
      <c r="AWN23" s="224">
        <f t="shared" si="534"/>
        <v>0</v>
      </c>
      <c r="AWO23" s="224">
        <f t="shared" si="534"/>
        <v>0</v>
      </c>
      <c r="AWP23" s="224">
        <f t="shared" si="534"/>
        <v>0</v>
      </c>
      <c r="AWQ23" s="224">
        <f t="shared" si="534"/>
        <v>0</v>
      </c>
      <c r="AWR23" s="224">
        <f t="shared" si="534"/>
        <v>0</v>
      </c>
      <c r="AWS23" s="224">
        <f t="shared" si="534"/>
        <v>0</v>
      </c>
      <c r="AWT23" s="224">
        <f t="shared" si="534"/>
        <v>0</v>
      </c>
      <c r="AWU23" s="224">
        <f t="shared" si="534"/>
        <v>0</v>
      </c>
      <c r="AWV23" s="224">
        <f t="shared" si="534"/>
        <v>0</v>
      </c>
      <c r="AWW23" s="224">
        <f t="shared" si="534"/>
        <v>0</v>
      </c>
      <c r="AWX23" s="224">
        <f t="shared" si="534"/>
        <v>0</v>
      </c>
      <c r="AWY23" s="224">
        <f t="shared" si="534"/>
        <v>0</v>
      </c>
      <c r="AWZ23" s="224">
        <f t="shared" si="534"/>
        <v>0</v>
      </c>
      <c r="AXA23" s="224">
        <f t="shared" si="534"/>
        <v>0</v>
      </c>
      <c r="AXB23" s="224">
        <f t="shared" si="534"/>
        <v>0</v>
      </c>
      <c r="AXC23" s="224">
        <f t="shared" si="534"/>
        <v>0</v>
      </c>
      <c r="AXD23" s="224">
        <f t="shared" si="534"/>
        <v>0</v>
      </c>
      <c r="AXE23" s="224">
        <f t="shared" si="534"/>
        <v>0</v>
      </c>
      <c r="AXF23" s="224">
        <f t="shared" si="534"/>
        <v>0</v>
      </c>
      <c r="AXG23" s="224">
        <f t="shared" si="534"/>
        <v>0</v>
      </c>
      <c r="AXH23" s="224">
        <f t="shared" si="534"/>
        <v>0</v>
      </c>
      <c r="AXI23" s="224">
        <f t="shared" si="534"/>
        <v>0</v>
      </c>
      <c r="AXJ23" s="224">
        <f t="shared" si="534"/>
        <v>0</v>
      </c>
      <c r="AXK23" s="224">
        <f t="shared" si="534"/>
        <v>0</v>
      </c>
      <c r="AXL23" s="224">
        <f t="shared" si="534"/>
        <v>0</v>
      </c>
      <c r="AXM23" s="224">
        <f t="shared" si="534"/>
        <v>0</v>
      </c>
      <c r="AXN23" s="224">
        <f t="shared" si="534"/>
        <v>0</v>
      </c>
      <c r="AXO23" s="224">
        <f t="shared" si="534"/>
        <v>0</v>
      </c>
      <c r="AXP23" s="224">
        <f t="shared" si="534"/>
        <v>0</v>
      </c>
      <c r="AXQ23" s="224">
        <f t="shared" si="534"/>
        <v>0</v>
      </c>
      <c r="AXR23" s="224">
        <f t="shared" si="534"/>
        <v>0</v>
      </c>
      <c r="AXS23" s="224">
        <f t="shared" si="534"/>
        <v>0</v>
      </c>
      <c r="AXT23" s="224">
        <f t="shared" si="534"/>
        <v>0</v>
      </c>
      <c r="AXU23" s="224">
        <f t="shared" si="534"/>
        <v>0</v>
      </c>
      <c r="AXV23" s="224">
        <f t="shared" si="534"/>
        <v>0</v>
      </c>
      <c r="AXW23" s="224">
        <f t="shared" si="534"/>
        <v>0</v>
      </c>
      <c r="AXX23" s="224">
        <f t="shared" si="534"/>
        <v>0</v>
      </c>
      <c r="AXY23" s="224">
        <f t="shared" si="534"/>
        <v>0</v>
      </c>
      <c r="AXZ23" s="224">
        <f t="shared" si="534"/>
        <v>0</v>
      </c>
      <c r="AYA23" s="224">
        <f t="shared" si="534"/>
        <v>0</v>
      </c>
      <c r="AYB23" s="224">
        <f t="shared" si="534"/>
        <v>0</v>
      </c>
      <c r="AYC23" s="224">
        <f t="shared" si="534"/>
        <v>0</v>
      </c>
      <c r="AYD23" s="224">
        <f t="shared" si="534"/>
        <v>0</v>
      </c>
      <c r="AYE23" s="224">
        <f t="shared" si="534"/>
        <v>0</v>
      </c>
      <c r="AYF23" s="224">
        <f t="shared" si="534"/>
        <v>0</v>
      </c>
      <c r="AYG23" s="224">
        <f t="shared" si="534"/>
        <v>0</v>
      </c>
      <c r="AYH23" s="224">
        <f t="shared" si="534"/>
        <v>0</v>
      </c>
      <c r="AYI23" s="224">
        <f t="shared" si="534"/>
        <v>0</v>
      </c>
      <c r="AYJ23" s="224">
        <f t="shared" si="534"/>
        <v>0</v>
      </c>
      <c r="AYK23" s="224">
        <f t="shared" si="534"/>
        <v>0</v>
      </c>
      <c r="AYL23" s="224">
        <f t="shared" si="534"/>
        <v>0</v>
      </c>
      <c r="AYM23" s="224">
        <f t="shared" si="534"/>
        <v>0</v>
      </c>
      <c r="AYN23" s="224">
        <f t="shared" si="534"/>
        <v>0</v>
      </c>
      <c r="AYO23" s="224">
        <f t="shared" ref="AYO23:BAZ23" si="535">SUM(AYO24:AYO27)</f>
        <v>0</v>
      </c>
      <c r="AYP23" s="224">
        <f t="shared" si="535"/>
        <v>0</v>
      </c>
      <c r="AYQ23" s="224">
        <f t="shared" si="535"/>
        <v>0</v>
      </c>
      <c r="AYR23" s="224">
        <f t="shared" si="535"/>
        <v>0</v>
      </c>
      <c r="AYS23" s="224">
        <f t="shared" si="535"/>
        <v>0</v>
      </c>
      <c r="AYT23" s="224">
        <f t="shared" si="535"/>
        <v>0</v>
      </c>
      <c r="AYU23" s="224">
        <f t="shared" si="535"/>
        <v>0</v>
      </c>
      <c r="AYV23" s="224">
        <f t="shared" si="535"/>
        <v>0</v>
      </c>
      <c r="AYW23" s="224">
        <f t="shared" si="535"/>
        <v>0</v>
      </c>
      <c r="AYX23" s="224">
        <f t="shared" si="535"/>
        <v>0</v>
      </c>
      <c r="AYY23" s="224">
        <f t="shared" si="535"/>
        <v>0</v>
      </c>
      <c r="AYZ23" s="224">
        <f t="shared" si="535"/>
        <v>0</v>
      </c>
      <c r="AZA23" s="224">
        <f t="shared" si="535"/>
        <v>0</v>
      </c>
      <c r="AZB23" s="224">
        <f t="shared" si="535"/>
        <v>0</v>
      </c>
      <c r="AZC23" s="224">
        <f t="shared" si="535"/>
        <v>0</v>
      </c>
      <c r="AZD23" s="224">
        <f t="shared" si="535"/>
        <v>0</v>
      </c>
      <c r="AZE23" s="224">
        <f t="shared" si="535"/>
        <v>0</v>
      </c>
      <c r="AZF23" s="224">
        <f t="shared" si="535"/>
        <v>0</v>
      </c>
      <c r="AZG23" s="224">
        <f t="shared" si="535"/>
        <v>0</v>
      </c>
      <c r="AZH23" s="224">
        <f t="shared" si="535"/>
        <v>0</v>
      </c>
      <c r="AZI23" s="224">
        <f t="shared" si="535"/>
        <v>0</v>
      </c>
      <c r="AZJ23" s="224">
        <f t="shared" si="535"/>
        <v>0</v>
      </c>
      <c r="AZK23" s="224">
        <f t="shared" si="535"/>
        <v>0</v>
      </c>
      <c r="AZL23" s="224">
        <f t="shared" si="535"/>
        <v>0</v>
      </c>
      <c r="AZM23" s="224">
        <f t="shared" si="535"/>
        <v>0</v>
      </c>
      <c r="AZN23" s="224">
        <f t="shared" si="535"/>
        <v>0</v>
      </c>
      <c r="AZO23" s="224">
        <f t="shared" si="535"/>
        <v>0</v>
      </c>
      <c r="AZP23" s="224">
        <f t="shared" si="535"/>
        <v>0</v>
      </c>
      <c r="AZQ23" s="224">
        <f t="shared" si="535"/>
        <v>0</v>
      </c>
      <c r="AZR23" s="224">
        <f t="shared" si="535"/>
        <v>0</v>
      </c>
      <c r="AZS23" s="224">
        <f t="shared" si="535"/>
        <v>0</v>
      </c>
      <c r="AZT23" s="224">
        <f t="shared" si="535"/>
        <v>0</v>
      </c>
      <c r="AZU23" s="224">
        <f t="shared" si="535"/>
        <v>0</v>
      </c>
      <c r="AZV23" s="224">
        <f t="shared" si="535"/>
        <v>0</v>
      </c>
      <c r="AZW23" s="224">
        <f t="shared" si="535"/>
        <v>0</v>
      </c>
      <c r="AZX23" s="224">
        <f t="shared" si="535"/>
        <v>0</v>
      </c>
      <c r="AZY23" s="224">
        <f t="shared" si="535"/>
        <v>0</v>
      </c>
      <c r="AZZ23" s="224">
        <f t="shared" si="535"/>
        <v>0</v>
      </c>
      <c r="BAA23" s="224">
        <f t="shared" si="535"/>
        <v>0</v>
      </c>
      <c r="BAB23" s="224">
        <f t="shared" si="535"/>
        <v>0</v>
      </c>
      <c r="BAC23" s="224">
        <f t="shared" si="535"/>
        <v>0</v>
      </c>
      <c r="BAD23" s="224">
        <f t="shared" si="535"/>
        <v>0</v>
      </c>
      <c r="BAE23" s="224">
        <f t="shared" si="535"/>
        <v>0</v>
      </c>
      <c r="BAF23" s="224">
        <f t="shared" si="535"/>
        <v>0</v>
      </c>
      <c r="BAG23" s="224">
        <f t="shared" si="535"/>
        <v>0</v>
      </c>
      <c r="BAH23" s="224">
        <f t="shared" si="535"/>
        <v>0</v>
      </c>
      <c r="BAI23" s="224">
        <f t="shared" si="535"/>
        <v>0</v>
      </c>
      <c r="BAJ23" s="224">
        <f t="shared" si="535"/>
        <v>0</v>
      </c>
      <c r="BAK23" s="224">
        <f t="shared" si="535"/>
        <v>0</v>
      </c>
      <c r="BAL23" s="224">
        <f t="shared" si="535"/>
        <v>0</v>
      </c>
      <c r="BAM23" s="224">
        <f t="shared" si="535"/>
        <v>0</v>
      </c>
      <c r="BAN23" s="224">
        <f t="shared" si="535"/>
        <v>0</v>
      </c>
      <c r="BAO23" s="224">
        <f t="shared" si="535"/>
        <v>0</v>
      </c>
      <c r="BAP23" s="224">
        <f t="shared" si="535"/>
        <v>0</v>
      </c>
      <c r="BAQ23" s="224">
        <f t="shared" si="535"/>
        <v>0</v>
      </c>
      <c r="BAR23" s="224">
        <f t="shared" si="535"/>
        <v>0</v>
      </c>
      <c r="BAS23" s="224">
        <f t="shared" si="535"/>
        <v>0</v>
      </c>
      <c r="BAT23" s="224">
        <f t="shared" si="535"/>
        <v>0</v>
      </c>
      <c r="BAU23" s="224">
        <f t="shared" si="535"/>
        <v>0</v>
      </c>
      <c r="BAV23" s="224">
        <f t="shared" si="535"/>
        <v>0</v>
      </c>
      <c r="BAW23" s="224">
        <f t="shared" si="535"/>
        <v>0</v>
      </c>
      <c r="BAX23" s="224">
        <f t="shared" si="535"/>
        <v>0</v>
      </c>
      <c r="BAY23" s="224">
        <f t="shared" si="535"/>
        <v>0</v>
      </c>
      <c r="BAZ23" s="224">
        <f t="shared" si="535"/>
        <v>0</v>
      </c>
      <c r="BBA23" s="224">
        <f t="shared" ref="BBA23:BDL23" si="536">SUM(BBA24:BBA27)</f>
        <v>0</v>
      </c>
      <c r="BBB23" s="224">
        <f t="shared" si="536"/>
        <v>0</v>
      </c>
      <c r="BBC23" s="224">
        <f t="shared" si="536"/>
        <v>0</v>
      </c>
      <c r="BBD23" s="224">
        <f t="shared" si="536"/>
        <v>0</v>
      </c>
      <c r="BBE23" s="224">
        <f t="shared" si="536"/>
        <v>0</v>
      </c>
      <c r="BBF23" s="224">
        <f t="shared" si="536"/>
        <v>0</v>
      </c>
      <c r="BBG23" s="224">
        <f t="shared" si="536"/>
        <v>0</v>
      </c>
      <c r="BBH23" s="224">
        <f t="shared" si="536"/>
        <v>0</v>
      </c>
      <c r="BBI23" s="224">
        <f t="shared" si="536"/>
        <v>0</v>
      </c>
      <c r="BBJ23" s="224">
        <f t="shared" si="536"/>
        <v>0</v>
      </c>
      <c r="BBK23" s="224">
        <f t="shared" si="536"/>
        <v>0</v>
      </c>
      <c r="BBL23" s="224">
        <f t="shared" si="536"/>
        <v>0</v>
      </c>
      <c r="BBM23" s="224">
        <f t="shared" si="536"/>
        <v>0</v>
      </c>
      <c r="BBN23" s="224">
        <f t="shared" si="536"/>
        <v>0</v>
      </c>
      <c r="BBO23" s="224">
        <f t="shared" si="536"/>
        <v>0</v>
      </c>
      <c r="BBP23" s="224">
        <f t="shared" si="536"/>
        <v>0</v>
      </c>
      <c r="BBQ23" s="224">
        <f t="shared" si="536"/>
        <v>0</v>
      </c>
      <c r="BBR23" s="224">
        <f t="shared" si="536"/>
        <v>0</v>
      </c>
      <c r="BBS23" s="224">
        <f t="shared" si="536"/>
        <v>0</v>
      </c>
      <c r="BBT23" s="224">
        <f t="shared" si="536"/>
        <v>0</v>
      </c>
      <c r="BBU23" s="224">
        <f t="shared" si="536"/>
        <v>0</v>
      </c>
      <c r="BBV23" s="224">
        <f t="shared" si="536"/>
        <v>0</v>
      </c>
      <c r="BBW23" s="224">
        <f t="shared" si="536"/>
        <v>0</v>
      </c>
      <c r="BBX23" s="224">
        <f t="shared" si="536"/>
        <v>0</v>
      </c>
      <c r="BBY23" s="224">
        <f t="shared" si="536"/>
        <v>0</v>
      </c>
      <c r="BBZ23" s="224">
        <f t="shared" si="536"/>
        <v>0</v>
      </c>
      <c r="BCA23" s="224">
        <f t="shared" si="536"/>
        <v>0</v>
      </c>
      <c r="BCB23" s="224">
        <f t="shared" si="536"/>
        <v>0</v>
      </c>
      <c r="BCC23" s="224">
        <f t="shared" si="536"/>
        <v>0</v>
      </c>
      <c r="BCD23" s="224">
        <f t="shared" si="536"/>
        <v>0</v>
      </c>
      <c r="BCE23" s="224">
        <f t="shared" si="536"/>
        <v>0</v>
      </c>
      <c r="BCF23" s="224">
        <f t="shared" si="536"/>
        <v>0</v>
      </c>
      <c r="BCG23" s="224">
        <f t="shared" si="536"/>
        <v>0</v>
      </c>
      <c r="BCH23" s="224">
        <f t="shared" si="536"/>
        <v>0</v>
      </c>
      <c r="BCI23" s="224">
        <f t="shared" si="536"/>
        <v>0</v>
      </c>
      <c r="BCJ23" s="224">
        <f t="shared" si="536"/>
        <v>0</v>
      </c>
      <c r="BCK23" s="224">
        <f t="shared" si="536"/>
        <v>0</v>
      </c>
      <c r="BCL23" s="224">
        <f t="shared" si="536"/>
        <v>0</v>
      </c>
      <c r="BCM23" s="224">
        <f t="shared" si="536"/>
        <v>0</v>
      </c>
      <c r="BCN23" s="224">
        <f t="shared" si="536"/>
        <v>0</v>
      </c>
      <c r="BCO23" s="224">
        <f t="shared" si="536"/>
        <v>0</v>
      </c>
      <c r="BCP23" s="224">
        <f t="shared" si="536"/>
        <v>0</v>
      </c>
      <c r="BCQ23" s="224">
        <f t="shared" si="536"/>
        <v>0</v>
      </c>
      <c r="BCR23" s="224">
        <f t="shared" si="536"/>
        <v>0</v>
      </c>
      <c r="BCS23" s="224">
        <f t="shared" si="536"/>
        <v>0</v>
      </c>
      <c r="BCT23" s="224">
        <f t="shared" si="536"/>
        <v>0</v>
      </c>
      <c r="BCU23" s="224">
        <f t="shared" si="536"/>
        <v>0</v>
      </c>
      <c r="BCV23" s="224">
        <f t="shared" si="536"/>
        <v>0</v>
      </c>
      <c r="BCW23" s="224">
        <f t="shared" si="536"/>
        <v>0</v>
      </c>
      <c r="BCX23" s="224">
        <f t="shared" si="536"/>
        <v>0</v>
      </c>
      <c r="BCY23" s="224">
        <f t="shared" si="536"/>
        <v>0</v>
      </c>
      <c r="BCZ23" s="224">
        <f t="shared" si="536"/>
        <v>0</v>
      </c>
      <c r="BDA23" s="224">
        <f t="shared" si="536"/>
        <v>0</v>
      </c>
      <c r="BDB23" s="224">
        <f t="shared" si="536"/>
        <v>0</v>
      </c>
      <c r="BDC23" s="224">
        <f t="shared" si="536"/>
        <v>0</v>
      </c>
      <c r="BDD23" s="224">
        <f t="shared" si="536"/>
        <v>0</v>
      </c>
      <c r="BDE23" s="224">
        <f t="shared" si="536"/>
        <v>0</v>
      </c>
      <c r="BDF23" s="224">
        <f t="shared" si="536"/>
        <v>0</v>
      </c>
      <c r="BDG23" s="224">
        <f t="shared" si="536"/>
        <v>0</v>
      </c>
      <c r="BDH23" s="224">
        <f t="shared" si="536"/>
        <v>0</v>
      </c>
      <c r="BDI23" s="224">
        <f t="shared" si="536"/>
        <v>0</v>
      </c>
      <c r="BDJ23" s="224">
        <f t="shared" si="536"/>
        <v>0</v>
      </c>
      <c r="BDK23" s="224">
        <f t="shared" si="536"/>
        <v>0</v>
      </c>
      <c r="BDL23" s="224">
        <f t="shared" si="536"/>
        <v>0</v>
      </c>
      <c r="BDM23" s="224">
        <f t="shared" ref="BDM23:BFX23" si="537">SUM(BDM24:BDM27)</f>
        <v>0</v>
      </c>
      <c r="BDN23" s="224">
        <f t="shared" si="537"/>
        <v>0</v>
      </c>
      <c r="BDO23" s="224">
        <f t="shared" si="537"/>
        <v>0</v>
      </c>
      <c r="BDP23" s="224">
        <f t="shared" si="537"/>
        <v>0</v>
      </c>
      <c r="BDQ23" s="224">
        <f t="shared" si="537"/>
        <v>0</v>
      </c>
      <c r="BDR23" s="224">
        <f t="shared" si="537"/>
        <v>0</v>
      </c>
      <c r="BDS23" s="224">
        <f t="shared" si="537"/>
        <v>0</v>
      </c>
      <c r="BDT23" s="224">
        <f t="shared" si="537"/>
        <v>0</v>
      </c>
      <c r="BDU23" s="224">
        <f t="shared" si="537"/>
        <v>0</v>
      </c>
      <c r="BDV23" s="224">
        <f t="shared" si="537"/>
        <v>0</v>
      </c>
      <c r="BDW23" s="224">
        <f t="shared" si="537"/>
        <v>0</v>
      </c>
      <c r="BDX23" s="224">
        <f t="shared" si="537"/>
        <v>0</v>
      </c>
      <c r="BDY23" s="224">
        <f t="shared" si="537"/>
        <v>0</v>
      </c>
      <c r="BDZ23" s="224">
        <f t="shared" si="537"/>
        <v>0</v>
      </c>
      <c r="BEA23" s="224">
        <f t="shared" si="537"/>
        <v>0</v>
      </c>
      <c r="BEB23" s="224">
        <f t="shared" si="537"/>
        <v>0</v>
      </c>
      <c r="BEC23" s="224">
        <f t="shared" si="537"/>
        <v>0</v>
      </c>
      <c r="BED23" s="224">
        <f t="shared" si="537"/>
        <v>0</v>
      </c>
      <c r="BEE23" s="224">
        <f t="shared" si="537"/>
        <v>0</v>
      </c>
      <c r="BEF23" s="224">
        <f t="shared" si="537"/>
        <v>0</v>
      </c>
      <c r="BEG23" s="224">
        <f t="shared" si="537"/>
        <v>0</v>
      </c>
      <c r="BEH23" s="224">
        <f t="shared" si="537"/>
        <v>0</v>
      </c>
      <c r="BEI23" s="224">
        <f t="shared" si="537"/>
        <v>0</v>
      </c>
      <c r="BEJ23" s="224">
        <f t="shared" si="537"/>
        <v>0</v>
      </c>
      <c r="BEK23" s="224">
        <f t="shared" si="537"/>
        <v>0</v>
      </c>
      <c r="BEL23" s="224">
        <f t="shared" si="537"/>
        <v>0</v>
      </c>
      <c r="BEM23" s="224">
        <f t="shared" si="537"/>
        <v>0</v>
      </c>
      <c r="BEN23" s="224">
        <f t="shared" si="537"/>
        <v>0</v>
      </c>
      <c r="BEO23" s="224">
        <f t="shared" si="537"/>
        <v>0</v>
      </c>
      <c r="BEP23" s="224">
        <f t="shared" si="537"/>
        <v>0</v>
      </c>
      <c r="BEQ23" s="224">
        <f t="shared" si="537"/>
        <v>0</v>
      </c>
      <c r="BER23" s="224">
        <f t="shared" si="537"/>
        <v>0</v>
      </c>
      <c r="BES23" s="224">
        <f t="shared" si="537"/>
        <v>0</v>
      </c>
      <c r="BET23" s="224">
        <f t="shared" si="537"/>
        <v>0</v>
      </c>
      <c r="BEU23" s="224">
        <f t="shared" si="537"/>
        <v>0</v>
      </c>
      <c r="BEV23" s="224">
        <f t="shared" si="537"/>
        <v>0</v>
      </c>
      <c r="BEW23" s="224">
        <f t="shared" si="537"/>
        <v>0</v>
      </c>
      <c r="BEX23" s="224">
        <f t="shared" si="537"/>
        <v>0</v>
      </c>
      <c r="BEY23" s="224">
        <f t="shared" si="537"/>
        <v>0</v>
      </c>
      <c r="BEZ23" s="224">
        <f t="shared" si="537"/>
        <v>0</v>
      </c>
      <c r="BFA23" s="224">
        <f t="shared" si="537"/>
        <v>0</v>
      </c>
      <c r="BFB23" s="224">
        <f t="shared" si="537"/>
        <v>0</v>
      </c>
      <c r="BFC23" s="224">
        <f t="shared" si="537"/>
        <v>0</v>
      </c>
      <c r="BFD23" s="224">
        <f t="shared" si="537"/>
        <v>0</v>
      </c>
      <c r="BFE23" s="224">
        <f t="shared" si="537"/>
        <v>0</v>
      </c>
      <c r="BFF23" s="224">
        <f t="shared" si="537"/>
        <v>0</v>
      </c>
      <c r="BFG23" s="224">
        <f t="shared" si="537"/>
        <v>0</v>
      </c>
      <c r="BFH23" s="224">
        <f t="shared" si="537"/>
        <v>0</v>
      </c>
      <c r="BFI23" s="224">
        <f t="shared" si="537"/>
        <v>0</v>
      </c>
      <c r="BFJ23" s="224">
        <f t="shared" si="537"/>
        <v>0</v>
      </c>
      <c r="BFK23" s="224">
        <f t="shared" si="537"/>
        <v>0</v>
      </c>
      <c r="BFL23" s="224">
        <f t="shared" si="537"/>
        <v>0</v>
      </c>
      <c r="BFM23" s="224">
        <f t="shared" si="537"/>
        <v>0</v>
      </c>
      <c r="BFN23" s="224">
        <f t="shared" si="537"/>
        <v>0</v>
      </c>
      <c r="BFO23" s="224">
        <f t="shared" si="537"/>
        <v>0</v>
      </c>
      <c r="BFP23" s="224">
        <f t="shared" si="537"/>
        <v>0</v>
      </c>
      <c r="BFQ23" s="224">
        <f t="shared" si="537"/>
        <v>0</v>
      </c>
      <c r="BFR23" s="224">
        <f t="shared" si="537"/>
        <v>0</v>
      </c>
      <c r="BFS23" s="224">
        <f t="shared" si="537"/>
        <v>0</v>
      </c>
      <c r="BFT23" s="224">
        <f t="shared" si="537"/>
        <v>0</v>
      </c>
      <c r="BFU23" s="224">
        <f t="shared" si="537"/>
        <v>0</v>
      </c>
      <c r="BFV23" s="224">
        <f t="shared" si="537"/>
        <v>0</v>
      </c>
      <c r="BFW23" s="224">
        <f t="shared" si="537"/>
        <v>0</v>
      </c>
      <c r="BFX23" s="224">
        <f t="shared" si="537"/>
        <v>0</v>
      </c>
      <c r="BFY23" s="224">
        <f t="shared" ref="BFY23:BIJ23" si="538">SUM(BFY24:BFY27)</f>
        <v>0</v>
      </c>
      <c r="BFZ23" s="224">
        <f t="shared" si="538"/>
        <v>0</v>
      </c>
      <c r="BGA23" s="224">
        <f t="shared" si="538"/>
        <v>0</v>
      </c>
      <c r="BGB23" s="224">
        <f t="shared" si="538"/>
        <v>0</v>
      </c>
      <c r="BGC23" s="224">
        <f t="shared" si="538"/>
        <v>0</v>
      </c>
      <c r="BGD23" s="224">
        <f t="shared" si="538"/>
        <v>0</v>
      </c>
      <c r="BGE23" s="224">
        <f t="shared" si="538"/>
        <v>0</v>
      </c>
      <c r="BGF23" s="224">
        <f t="shared" si="538"/>
        <v>0</v>
      </c>
      <c r="BGG23" s="224">
        <f t="shared" si="538"/>
        <v>0</v>
      </c>
      <c r="BGH23" s="224">
        <f t="shared" si="538"/>
        <v>0</v>
      </c>
      <c r="BGI23" s="224">
        <f t="shared" si="538"/>
        <v>0</v>
      </c>
      <c r="BGJ23" s="224">
        <f t="shared" si="538"/>
        <v>0</v>
      </c>
      <c r="BGK23" s="224">
        <f t="shared" si="538"/>
        <v>0</v>
      </c>
      <c r="BGL23" s="224">
        <f t="shared" si="538"/>
        <v>0</v>
      </c>
      <c r="BGM23" s="224">
        <f t="shared" si="538"/>
        <v>0</v>
      </c>
      <c r="BGN23" s="224">
        <f t="shared" si="538"/>
        <v>0</v>
      </c>
      <c r="BGO23" s="224">
        <f t="shared" si="538"/>
        <v>0</v>
      </c>
      <c r="BGP23" s="224">
        <f t="shared" si="538"/>
        <v>0</v>
      </c>
      <c r="BGQ23" s="224">
        <f t="shared" si="538"/>
        <v>0</v>
      </c>
      <c r="BGR23" s="224">
        <f t="shared" si="538"/>
        <v>0</v>
      </c>
      <c r="BGS23" s="224">
        <f t="shared" si="538"/>
        <v>0</v>
      </c>
      <c r="BGT23" s="224">
        <f t="shared" si="538"/>
        <v>0</v>
      </c>
      <c r="BGU23" s="224">
        <f t="shared" si="538"/>
        <v>0</v>
      </c>
      <c r="BGV23" s="224">
        <f t="shared" si="538"/>
        <v>0</v>
      </c>
      <c r="BGW23" s="224">
        <f t="shared" si="538"/>
        <v>0</v>
      </c>
      <c r="BGX23" s="224">
        <f t="shared" si="538"/>
        <v>0</v>
      </c>
      <c r="BGY23" s="224">
        <f t="shared" si="538"/>
        <v>0</v>
      </c>
      <c r="BGZ23" s="224">
        <f t="shared" si="538"/>
        <v>0</v>
      </c>
      <c r="BHA23" s="224">
        <f t="shared" si="538"/>
        <v>0</v>
      </c>
      <c r="BHB23" s="224">
        <f t="shared" si="538"/>
        <v>0</v>
      </c>
      <c r="BHC23" s="224">
        <f t="shared" si="538"/>
        <v>0</v>
      </c>
      <c r="BHD23" s="224">
        <f t="shared" si="538"/>
        <v>0</v>
      </c>
      <c r="BHE23" s="224">
        <f t="shared" si="538"/>
        <v>0</v>
      </c>
      <c r="BHF23" s="224">
        <f t="shared" si="538"/>
        <v>0</v>
      </c>
      <c r="BHG23" s="224">
        <f t="shared" si="538"/>
        <v>0</v>
      </c>
      <c r="BHH23" s="224">
        <f t="shared" si="538"/>
        <v>0</v>
      </c>
      <c r="BHI23" s="224">
        <f t="shared" si="538"/>
        <v>0</v>
      </c>
      <c r="BHJ23" s="224">
        <f t="shared" si="538"/>
        <v>0</v>
      </c>
      <c r="BHK23" s="224">
        <f t="shared" si="538"/>
        <v>0</v>
      </c>
      <c r="BHL23" s="224">
        <f t="shared" si="538"/>
        <v>0</v>
      </c>
      <c r="BHM23" s="224">
        <f t="shared" si="538"/>
        <v>0</v>
      </c>
      <c r="BHN23" s="224">
        <f t="shared" si="538"/>
        <v>0</v>
      </c>
      <c r="BHO23" s="224">
        <f t="shared" si="538"/>
        <v>0</v>
      </c>
      <c r="BHP23" s="224">
        <f t="shared" si="538"/>
        <v>0</v>
      </c>
      <c r="BHQ23" s="224">
        <f t="shared" si="538"/>
        <v>0</v>
      </c>
      <c r="BHR23" s="224">
        <f t="shared" si="538"/>
        <v>0</v>
      </c>
      <c r="BHS23" s="224">
        <f t="shared" si="538"/>
        <v>0</v>
      </c>
      <c r="BHT23" s="224">
        <f t="shared" si="538"/>
        <v>0</v>
      </c>
      <c r="BHU23" s="224">
        <f t="shared" si="538"/>
        <v>0</v>
      </c>
      <c r="BHV23" s="224">
        <f t="shared" si="538"/>
        <v>0</v>
      </c>
      <c r="BHW23" s="224">
        <f t="shared" si="538"/>
        <v>0</v>
      </c>
      <c r="BHX23" s="224">
        <f t="shared" si="538"/>
        <v>0</v>
      </c>
      <c r="BHY23" s="224">
        <f t="shared" si="538"/>
        <v>0</v>
      </c>
      <c r="BHZ23" s="224">
        <f t="shared" si="538"/>
        <v>0</v>
      </c>
      <c r="BIA23" s="224">
        <f t="shared" si="538"/>
        <v>0</v>
      </c>
      <c r="BIB23" s="224">
        <f t="shared" si="538"/>
        <v>0</v>
      </c>
      <c r="BIC23" s="224">
        <f t="shared" si="538"/>
        <v>0</v>
      </c>
      <c r="BID23" s="224">
        <f t="shared" si="538"/>
        <v>0</v>
      </c>
      <c r="BIE23" s="224">
        <f t="shared" si="538"/>
        <v>0</v>
      </c>
      <c r="BIF23" s="224">
        <f t="shared" si="538"/>
        <v>0</v>
      </c>
      <c r="BIG23" s="224">
        <f t="shared" si="538"/>
        <v>0</v>
      </c>
      <c r="BIH23" s="224">
        <f t="shared" si="538"/>
        <v>0</v>
      </c>
      <c r="BII23" s="224">
        <f t="shared" si="538"/>
        <v>0</v>
      </c>
      <c r="BIJ23" s="224">
        <f t="shared" si="538"/>
        <v>0</v>
      </c>
      <c r="BIK23" s="224">
        <f t="shared" ref="BIK23:BKV23" si="539">SUM(BIK24:BIK27)</f>
        <v>0</v>
      </c>
      <c r="BIL23" s="224">
        <f t="shared" si="539"/>
        <v>0</v>
      </c>
      <c r="BIM23" s="224">
        <f t="shared" si="539"/>
        <v>0</v>
      </c>
      <c r="BIN23" s="224">
        <f t="shared" si="539"/>
        <v>0</v>
      </c>
      <c r="BIO23" s="224">
        <f t="shared" si="539"/>
        <v>0</v>
      </c>
      <c r="BIP23" s="224">
        <f t="shared" si="539"/>
        <v>0</v>
      </c>
      <c r="BIQ23" s="224">
        <f t="shared" si="539"/>
        <v>0</v>
      </c>
      <c r="BIR23" s="224">
        <f t="shared" si="539"/>
        <v>0</v>
      </c>
      <c r="BIS23" s="224">
        <f t="shared" si="539"/>
        <v>0</v>
      </c>
      <c r="BIT23" s="224">
        <f t="shared" si="539"/>
        <v>0</v>
      </c>
      <c r="BIU23" s="224">
        <f t="shared" si="539"/>
        <v>0</v>
      </c>
      <c r="BIV23" s="224">
        <f t="shared" si="539"/>
        <v>0</v>
      </c>
      <c r="BIW23" s="224">
        <f t="shared" si="539"/>
        <v>0</v>
      </c>
      <c r="BIX23" s="224">
        <f t="shared" si="539"/>
        <v>0</v>
      </c>
      <c r="BIY23" s="224">
        <f t="shared" si="539"/>
        <v>0</v>
      </c>
      <c r="BIZ23" s="224">
        <f t="shared" si="539"/>
        <v>0</v>
      </c>
      <c r="BJA23" s="224">
        <f t="shared" si="539"/>
        <v>0</v>
      </c>
      <c r="BJB23" s="224">
        <f t="shared" si="539"/>
        <v>0</v>
      </c>
      <c r="BJC23" s="224">
        <f t="shared" si="539"/>
        <v>0</v>
      </c>
      <c r="BJD23" s="224">
        <f t="shared" si="539"/>
        <v>0</v>
      </c>
      <c r="BJE23" s="224">
        <f t="shared" si="539"/>
        <v>0</v>
      </c>
      <c r="BJF23" s="224">
        <f t="shared" si="539"/>
        <v>0</v>
      </c>
      <c r="BJG23" s="224">
        <f t="shared" si="539"/>
        <v>0</v>
      </c>
      <c r="BJH23" s="224">
        <f t="shared" si="539"/>
        <v>0</v>
      </c>
      <c r="BJI23" s="224">
        <f t="shared" si="539"/>
        <v>0</v>
      </c>
      <c r="BJJ23" s="224">
        <f t="shared" si="539"/>
        <v>0</v>
      </c>
      <c r="BJK23" s="224">
        <f t="shared" si="539"/>
        <v>0</v>
      </c>
      <c r="BJL23" s="224">
        <f t="shared" si="539"/>
        <v>0</v>
      </c>
      <c r="BJM23" s="224">
        <f t="shared" si="539"/>
        <v>0</v>
      </c>
      <c r="BJN23" s="224">
        <f t="shared" si="539"/>
        <v>0</v>
      </c>
      <c r="BJO23" s="224">
        <f t="shared" si="539"/>
        <v>0</v>
      </c>
      <c r="BJP23" s="224">
        <f t="shared" si="539"/>
        <v>0</v>
      </c>
      <c r="BJQ23" s="224">
        <f t="shared" si="539"/>
        <v>0</v>
      </c>
      <c r="BJR23" s="224">
        <f t="shared" si="539"/>
        <v>0</v>
      </c>
      <c r="BJS23" s="224">
        <f t="shared" si="539"/>
        <v>0</v>
      </c>
      <c r="BJT23" s="224">
        <f t="shared" si="539"/>
        <v>0</v>
      </c>
      <c r="BJU23" s="224">
        <f t="shared" si="539"/>
        <v>0</v>
      </c>
      <c r="BJV23" s="224">
        <f t="shared" si="539"/>
        <v>0</v>
      </c>
      <c r="BJW23" s="224">
        <f t="shared" si="539"/>
        <v>0</v>
      </c>
      <c r="BJX23" s="224">
        <f t="shared" si="539"/>
        <v>0</v>
      </c>
      <c r="BJY23" s="224">
        <f t="shared" si="539"/>
        <v>0</v>
      </c>
      <c r="BJZ23" s="224">
        <f t="shared" si="539"/>
        <v>0</v>
      </c>
      <c r="BKA23" s="224">
        <f t="shared" si="539"/>
        <v>0</v>
      </c>
      <c r="BKB23" s="224">
        <f t="shared" si="539"/>
        <v>0</v>
      </c>
      <c r="BKC23" s="224">
        <f t="shared" si="539"/>
        <v>0</v>
      </c>
      <c r="BKD23" s="224">
        <f t="shared" si="539"/>
        <v>0</v>
      </c>
      <c r="BKE23" s="224">
        <f t="shared" si="539"/>
        <v>0</v>
      </c>
      <c r="BKF23" s="224">
        <f t="shared" si="539"/>
        <v>0</v>
      </c>
      <c r="BKG23" s="224">
        <f t="shared" si="539"/>
        <v>0</v>
      </c>
      <c r="BKH23" s="224">
        <f t="shared" si="539"/>
        <v>0</v>
      </c>
      <c r="BKI23" s="224">
        <f t="shared" si="539"/>
        <v>0</v>
      </c>
      <c r="BKJ23" s="224">
        <f t="shared" si="539"/>
        <v>0</v>
      </c>
      <c r="BKK23" s="224">
        <f t="shared" si="539"/>
        <v>0</v>
      </c>
      <c r="BKL23" s="224">
        <f t="shared" si="539"/>
        <v>0</v>
      </c>
      <c r="BKM23" s="224">
        <f t="shared" si="539"/>
        <v>0</v>
      </c>
      <c r="BKN23" s="224">
        <f t="shared" si="539"/>
        <v>0</v>
      </c>
      <c r="BKO23" s="224">
        <f t="shared" si="539"/>
        <v>0</v>
      </c>
      <c r="BKP23" s="224">
        <f t="shared" si="539"/>
        <v>0</v>
      </c>
      <c r="BKQ23" s="224">
        <f t="shared" si="539"/>
        <v>0</v>
      </c>
      <c r="BKR23" s="224">
        <f t="shared" si="539"/>
        <v>0</v>
      </c>
      <c r="BKS23" s="224">
        <f t="shared" si="539"/>
        <v>0</v>
      </c>
      <c r="BKT23" s="224">
        <f t="shared" si="539"/>
        <v>0</v>
      </c>
      <c r="BKU23" s="224">
        <f t="shared" si="539"/>
        <v>0</v>
      </c>
      <c r="BKV23" s="224">
        <f t="shared" si="539"/>
        <v>0</v>
      </c>
      <c r="BKW23" s="224">
        <f t="shared" ref="BKW23:BNH23" si="540">SUM(BKW24:BKW27)</f>
        <v>0</v>
      </c>
      <c r="BKX23" s="224">
        <f t="shared" si="540"/>
        <v>0</v>
      </c>
      <c r="BKY23" s="224">
        <f t="shared" si="540"/>
        <v>0</v>
      </c>
      <c r="BKZ23" s="224">
        <f t="shared" si="540"/>
        <v>0</v>
      </c>
      <c r="BLA23" s="224">
        <f t="shared" si="540"/>
        <v>0</v>
      </c>
      <c r="BLB23" s="224">
        <f t="shared" si="540"/>
        <v>0</v>
      </c>
      <c r="BLC23" s="224">
        <f t="shared" si="540"/>
        <v>0</v>
      </c>
      <c r="BLD23" s="224">
        <f t="shared" si="540"/>
        <v>0</v>
      </c>
      <c r="BLE23" s="224">
        <f t="shared" si="540"/>
        <v>0</v>
      </c>
      <c r="BLF23" s="224">
        <f t="shared" si="540"/>
        <v>0</v>
      </c>
      <c r="BLG23" s="224">
        <f t="shared" si="540"/>
        <v>0</v>
      </c>
      <c r="BLH23" s="224">
        <f t="shared" si="540"/>
        <v>0</v>
      </c>
      <c r="BLI23" s="224">
        <f t="shared" si="540"/>
        <v>0</v>
      </c>
      <c r="BLJ23" s="224">
        <f t="shared" si="540"/>
        <v>0</v>
      </c>
      <c r="BLK23" s="224">
        <f t="shared" si="540"/>
        <v>0</v>
      </c>
      <c r="BLL23" s="224">
        <f t="shared" si="540"/>
        <v>0</v>
      </c>
      <c r="BLM23" s="224">
        <f t="shared" si="540"/>
        <v>0</v>
      </c>
      <c r="BLN23" s="224">
        <f t="shared" si="540"/>
        <v>0</v>
      </c>
      <c r="BLO23" s="224">
        <f t="shared" si="540"/>
        <v>0</v>
      </c>
      <c r="BLP23" s="224">
        <f t="shared" si="540"/>
        <v>0</v>
      </c>
      <c r="BLQ23" s="224">
        <f t="shared" si="540"/>
        <v>0</v>
      </c>
      <c r="BLR23" s="224">
        <f t="shared" si="540"/>
        <v>0</v>
      </c>
      <c r="BLS23" s="224">
        <f t="shared" si="540"/>
        <v>0</v>
      </c>
      <c r="BLT23" s="224">
        <f t="shared" si="540"/>
        <v>0</v>
      </c>
      <c r="BLU23" s="224">
        <f t="shared" si="540"/>
        <v>0</v>
      </c>
      <c r="BLV23" s="224">
        <f t="shared" si="540"/>
        <v>0</v>
      </c>
      <c r="BLW23" s="224">
        <f t="shared" si="540"/>
        <v>0</v>
      </c>
      <c r="BLX23" s="224">
        <f t="shared" si="540"/>
        <v>0</v>
      </c>
      <c r="BLY23" s="224">
        <f t="shared" si="540"/>
        <v>0</v>
      </c>
      <c r="BLZ23" s="224">
        <f t="shared" si="540"/>
        <v>0</v>
      </c>
      <c r="BMA23" s="224">
        <f t="shared" si="540"/>
        <v>0</v>
      </c>
      <c r="BMB23" s="224">
        <f t="shared" si="540"/>
        <v>0</v>
      </c>
      <c r="BMC23" s="224">
        <f t="shared" si="540"/>
        <v>0</v>
      </c>
      <c r="BMD23" s="224">
        <f t="shared" si="540"/>
        <v>0</v>
      </c>
      <c r="BME23" s="224">
        <f t="shared" si="540"/>
        <v>0</v>
      </c>
      <c r="BMF23" s="224">
        <f t="shared" si="540"/>
        <v>0</v>
      </c>
      <c r="BMG23" s="224">
        <f t="shared" si="540"/>
        <v>0</v>
      </c>
      <c r="BMH23" s="224">
        <f t="shared" si="540"/>
        <v>0</v>
      </c>
      <c r="BMI23" s="224">
        <f t="shared" si="540"/>
        <v>0</v>
      </c>
      <c r="BMJ23" s="224">
        <f t="shared" si="540"/>
        <v>0</v>
      </c>
      <c r="BMK23" s="224">
        <f t="shared" si="540"/>
        <v>0</v>
      </c>
      <c r="BML23" s="224">
        <f t="shared" si="540"/>
        <v>0</v>
      </c>
      <c r="BMM23" s="224">
        <f t="shared" si="540"/>
        <v>0</v>
      </c>
      <c r="BMN23" s="224">
        <f t="shared" si="540"/>
        <v>0</v>
      </c>
      <c r="BMO23" s="224">
        <f t="shared" si="540"/>
        <v>0</v>
      </c>
      <c r="BMP23" s="224">
        <f t="shared" si="540"/>
        <v>0</v>
      </c>
      <c r="BMQ23" s="224">
        <f t="shared" si="540"/>
        <v>0</v>
      </c>
      <c r="BMR23" s="224">
        <f t="shared" si="540"/>
        <v>0</v>
      </c>
      <c r="BMS23" s="224">
        <f t="shared" si="540"/>
        <v>0</v>
      </c>
      <c r="BMT23" s="224">
        <f t="shared" si="540"/>
        <v>0</v>
      </c>
      <c r="BMU23" s="224">
        <f t="shared" si="540"/>
        <v>0</v>
      </c>
      <c r="BMV23" s="224">
        <f t="shared" si="540"/>
        <v>0</v>
      </c>
      <c r="BMW23" s="224">
        <f t="shared" si="540"/>
        <v>0</v>
      </c>
      <c r="BMX23" s="224">
        <f t="shared" si="540"/>
        <v>0</v>
      </c>
      <c r="BMY23" s="224">
        <f t="shared" si="540"/>
        <v>0</v>
      </c>
      <c r="BMZ23" s="224">
        <f t="shared" si="540"/>
        <v>0</v>
      </c>
      <c r="BNA23" s="224">
        <f t="shared" si="540"/>
        <v>0</v>
      </c>
      <c r="BNB23" s="224">
        <f t="shared" si="540"/>
        <v>0</v>
      </c>
      <c r="BNC23" s="224">
        <f t="shared" si="540"/>
        <v>0</v>
      </c>
      <c r="BND23" s="224">
        <f t="shared" si="540"/>
        <v>0</v>
      </c>
      <c r="BNE23" s="224">
        <f t="shared" si="540"/>
        <v>0</v>
      </c>
      <c r="BNF23" s="224">
        <f t="shared" si="540"/>
        <v>0</v>
      </c>
      <c r="BNG23" s="224">
        <f t="shared" si="540"/>
        <v>0</v>
      </c>
      <c r="BNH23" s="224">
        <f t="shared" si="540"/>
        <v>0</v>
      </c>
      <c r="BNI23" s="224">
        <f t="shared" ref="BNI23:BPT23" si="541">SUM(BNI24:BNI27)</f>
        <v>0</v>
      </c>
      <c r="BNJ23" s="224">
        <f t="shared" si="541"/>
        <v>0</v>
      </c>
      <c r="BNK23" s="224">
        <f t="shared" si="541"/>
        <v>0</v>
      </c>
      <c r="BNL23" s="224">
        <f t="shared" si="541"/>
        <v>0</v>
      </c>
      <c r="BNM23" s="224">
        <f t="shared" si="541"/>
        <v>0</v>
      </c>
      <c r="BNN23" s="224">
        <f t="shared" si="541"/>
        <v>0</v>
      </c>
      <c r="BNO23" s="224">
        <f t="shared" si="541"/>
        <v>0</v>
      </c>
      <c r="BNP23" s="224">
        <f t="shared" si="541"/>
        <v>0</v>
      </c>
      <c r="BNQ23" s="224">
        <f t="shared" si="541"/>
        <v>0</v>
      </c>
      <c r="BNR23" s="224">
        <f t="shared" si="541"/>
        <v>0</v>
      </c>
      <c r="BNS23" s="224">
        <f t="shared" si="541"/>
        <v>0</v>
      </c>
      <c r="BNT23" s="224">
        <f t="shared" si="541"/>
        <v>0</v>
      </c>
      <c r="BNU23" s="224">
        <f t="shared" si="541"/>
        <v>0</v>
      </c>
      <c r="BNV23" s="224">
        <f t="shared" si="541"/>
        <v>0</v>
      </c>
      <c r="BNW23" s="224">
        <f t="shared" si="541"/>
        <v>0</v>
      </c>
      <c r="BNX23" s="224">
        <f t="shared" si="541"/>
        <v>0</v>
      </c>
      <c r="BNY23" s="224">
        <f t="shared" si="541"/>
        <v>0</v>
      </c>
      <c r="BNZ23" s="224">
        <f t="shared" si="541"/>
        <v>0</v>
      </c>
      <c r="BOA23" s="224">
        <f t="shared" si="541"/>
        <v>0</v>
      </c>
      <c r="BOB23" s="224">
        <f t="shared" si="541"/>
        <v>0</v>
      </c>
      <c r="BOC23" s="224">
        <f t="shared" si="541"/>
        <v>0</v>
      </c>
      <c r="BOD23" s="224">
        <f t="shared" si="541"/>
        <v>0</v>
      </c>
      <c r="BOE23" s="224">
        <f t="shared" si="541"/>
        <v>0</v>
      </c>
      <c r="BOF23" s="224">
        <f t="shared" si="541"/>
        <v>0</v>
      </c>
      <c r="BOG23" s="224">
        <f t="shared" si="541"/>
        <v>0</v>
      </c>
      <c r="BOH23" s="224">
        <f t="shared" si="541"/>
        <v>0</v>
      </c>
      <c r="BOI23" s="224">
        <f t="shared" si="541"/>
        <v>0</v>
      </c>
      <c r="BOJ23" s="224">
        <f t="shared" si="541"/>
        <v>0</v>
      </c>
      <c r="BOK23" s="224">
        <f t="shared" si="541"/>
        <v>0</v>
      </c>
      <c r="BOL23" s="224">
        <f t="shared" si="541"/>
        <v>0</v>
      </c>
      <c r="BOM23" s="224">
        <f t="shared" si="541"/>
        <v>0</v>
      </c>
      <c r="BON23" s="224">
        <f t="shared" si="541"/>
        <v>0</v>
      </c>
      <c r="BOO23" s="224">
        <f t="shared" si="541"/>
        <v>0</v>
      </c>
      <c r="BOP23" s="224">
        <f t="shared" si="541"/>
        <v>0</v>
      </c>
      <c r="BOQ23" s="224">
        <f t="shared" si="541"/>
        <v>0</v>
      </c>
      <c r="BOR23" s="224">
        <f t="shared" si="541"/>
        <v>0</v>
      </c>
      <c r="BOS23" s="224">
        <f t="shared" si="541"/>
        <v>0</v>
      </c>
      <c r="BOT23" s="224">
        <f t="shared" si="541"/>
        <v>0</v>
      </c>
      <c r="BOU23" s="224">
        <f t="shared" si="541"/>
        <v>0</v>
      </c>
      <c r="BOV23" s="224">
        <f t="shared" si="541"/>
        <v>0</v>
      </c>
      <c r="BOW23" s="224">
        <f t="shared" si="541"/>
        <v>0</v>
      </c>
      <c r="BOX23" s="224">
        <f t="shared" si="541"/>
        <v>0</v>
      </c>
      <c r="BOY23" s="224">
        <f t="shared" si="541"/>
        <v>0</v>
      </c>
      <c r="BOZ23" s="224">
        <f t="shared" si="541"/>
        <v>0</v>
      </c>
      <c r="BPA23" s="224">
        <f t="shared" si="541"/>
        <v>0</v>
      </c>
      <c r="BPB23" s="224">
        <f t="shared" si="541"/>
        <v>0</v>
      </c>
      <c r="BPC23" s="224">
        <f t="shared" si="541"/>
        <v>0</v>
      </c>
      <c r="BPD23" s="224">
        <f t="shared" si="541"/>
        <v>0</v>
      </c>
      <c r="BPE23" s="224">
        <f t="shared" si="541"/>
        <v>0</v>
      </c>
      <c r="BPF23" s="224">
        <f t="shared" si="541"/>
        <v>0</v>
      </c>
      <c r="BPG23" s="224">
        <f t="shared" si="541"/>
        <v>0</v>
      </c>
      <c r="BPH23" s="224">
        <f t="shared" si="541"/>
        <v>0</v>
      </c>
      <c r="BPI23" s="224">
        <f t="shared" si="541"/>
        <v>0</v>
      </c>
      <c r="BPJ23" s="224">
        <f t="shared" si="541"/>
        <v>0</v>
      </c>
      <c r="BPK23" s="224">
        <f t="shared" si="541"/>
        <v>0</v>
      </c>
      <c r="BPL23" s="224">
        <f t="shared" si="541"/>
        <v>0</v>
      </c>
      <c r="BPM23" s="224">
        <f t="shared" si="541"/>
        <v>0</v>
      </c>
      <c r="BPN23" s="224">
        <f t="shared" si="541"/>
        <v>0</v>
      </c>
      <c r="BPO23" s="224">
        <f t="shared" si="541"/>
        <v>0</v>
      </c>
      <c r="BPP23" s="224">
        <f t="shared" si="541"/>
        <v>0</v>
      </c>
      <c r="BPQ23" s="224">
        <f t="shared" si="541"/>
        <v>0</v>
      </c>
      <c r="BPR23" s="224">
        <f t="shared" si="541"/>
        <v>0</v>
      </c>
      <c r="BPS23" s="224">
        <f t="shared" si="541"/>
        <v>0</v>
      </c>
      <c r="BPT23" s="224">
        <f t="shared" si="541"/>
        <v>0</v>
      </c>
      <c r="BPU23" s="224">
        <f t="shared" ref="BPU23:BSF23" si="542">SUM(BPU24:BPU27)</f>
        <v>0</v>
      </c>
      <c r="BPV23" s="224">
        <f t="shared" si="542"/>
        <v>0</v>
      </c>
      <c r="BPW23" s="224">
        <f t="shared" si="542"/>
        <v>0</v>
      </c>
      <c r="BPX23" s="224">
        <f t="shared" si="542"/>
        <v>0</v>
      </c>
      <c r="BPY23" s="224">
        <f t="shared" si="542"/>
        <v>0</v>
      </c>
      <c r="BPZ23" s="224">
        <f t="shared" si="542"/>
        <v>0</v>
      </c>
      <c r="BQA23" s="224">
        <f t="shared" si="542"/>
        <v>0</v>
      </c>
      <c r="BQB23" s="224">
        <f t="shared" si="542"/>
        <v>0</v>
      </c>
      <c r="BQC23" s="224">
        <f t="shared" si="542"/>
        <v>0</v>
      </c>
      <c r="BQD23" s="224">
        <f t="shared" si="542"/>
        <v>0</v>
      </c>
      <c r="BQE23" s="224">
        <f t="shared" si="542"/>
        <v>0</v>
      </c>
      <c r="BQF23" s="224">
        <f t="shared" si="542"/>
        <v>0</v>
      </c>
      <c r="BQG23" s="224">
        <f t="shared" si="542"/>
        <v>0</v>
      </c>
      <c r="BQH23" s="224">
        <f t="shared" si="542"/>
        <v>0</v>
      </c>
      <c r="BQI23" s="224">
        <f t="shared" si="542"/>
        <v>0</v>
      </c>
      <c r="BQJ23" s="224">
        <f t="shared" si="542"/>
        <v>0</v>
      </c>
      <c r="BQK23" s="224">
        <f t="shared" si="542"/>
        <v>0</v>
      </c>
      <c r="BQL23" s="224">
        <f t="shared" si="542"/>
        <v>0</v>
      </c>
      <c r="BQM23" s="224">
        <f t="shared" si="542"/>
        <v>0</v>
      </c>
      <c r="BQN23" s="224">
        <f t="shared" si="542"/>
        <v>0</v>
      </c>
      <c r="BQO23" s="224">
        <f t="shared" si="542"/>
        <v>0</v>
      </c>
      <c r="BQP23" s="224">
        <f t="shared" si="542"/>
        <v>0</v>
      </c>
      <c r="BQQ23" s="224">
        <f t="shared" si="542"/>
        <v>0</v>
      </c>
      <c r="BQR23" s="224">
        <f t="shared" si="542"/>
        <v>0</v>
      </c>
      <c r="BQS23" s="224">
        <f t="shared" si="542"/>
        <v>0</v>
      </c>
      <c r="BQT23" s="224">
        <f t="shared" si="542"/>
        <v>0</v>
      </c>
      <c r="BQU23" s="224">
        <f t="shared" si="542"/>
        <v>0</v>
      </c>
      <c r="BQV23" s="224">
        <f t="shared" si="542"/>
        <v>0</v>
      </c>
      <c r="BQW23" s="224">
        <f t="shared" si="542"/>
        <v>0</v>
      </c>
      <c r="BQX23" s="224">
        <f t="shared" si="542"/>
        <v>0</v>
      </c>
      <c r="BQY23" s="224">
        <f t="shared" si="542"/>
        <v>0</v>
      </c>
      <c r="BQZ23" s="224">
        <f t="shared" si="542"/>
        <v>0</v>
      </c>
      <c r="BRA23" s="224">
        <f t="shared" si="542"/>
        <v>0</v>
      </c>
      <c r="BRB23" s="224">
        <f t="shared" si="542"/>
        <v>0</v>
      </c>
      <c r="BRC23" s="224">
        <f t="shared" si="542"/>
        <v>0</v>
      </c>
      <c r="BRD23" s="224">
        <f t="shared" si="542"/>
        <v>0</v>
      </c>
      <c r="BRE23" s="224">
        <f t="shared" si="542"/>
        <v>0</v>
      </c>
      <c r="BRF23" s="224">
        <f t="shared" si="542"/>
        <v>0</v>
      </c>
      <c r="BRG23" s="224">
        <f t="shared" si="542"/>
        <v>0</v>
      </c>
      <c r="BRH23" s="224">
        <f t="shared" si="542"/>
        <v>0</v>
      </c>
      <c r="BRI23" s="224">
        <f t="shared" si="542"/>
        <v>0</v>
      </c>
      <c r="BRJ23" s="224">
        <f t="shared" si="542"/>
        <v>0</v>
      </c>
      <c r="BRK23" s="224">
        <f t="shared" si="542"/>
        <v>0</v>
      </c>
      <c r="BRL23" s="224">
        <f t="shared" si="542"/>
        <v>0</v>
      </c>
      <c r="BRM23" s="224">
        <f t="shared" si="542"/>
        <v>0</v>
      </c>
      <c r="BRN23" s="224">
        <f t="shared" si="542"/>
        <v>0</v>
      </c>
      <c r="BRO23" s="224">
        <f t="shared" si="542"/>
        <v>0</v>
      </c>
      <c r="BRP23" s="224">
        <f t="shared" si="542"/>
        <v>0</v>
      </c>
      <c r="BRQ23" s="224">
        <f t="shared" si="542"/>
        <v>0</v>
      </c>
      <c r="BRR23" s="224">
        <f t="shared" si="542"/>
        <v>0</v>
      </c>
      <c r="BRS23" s="224">
        <f t="shared" si="542"/>
        <v>0</v>
      </c>
      <c r="BRT23" s="224">
        <f t="shared" si="542"/>
        <v>0</v>
      </c>
      <c r="BRU23" s="224">
        <f t="shared" si="542"/>
        <v>0</v>
      </c>
      <c r="BRV23" s="224">
        <f t="shared" si="542"/>
        <v>0</v>
      </c>
      <c r="BRW23" s="224">
        <f t="shared" si="542"/>
        <v>0</v>
      </c>
      <c r="BRX23" s="224">
        <f t="shared" si="542"/>
        <v>0</v>
      </c>
      <c r="BRY23" s="224">
        <f t="shared" si="542"/>
        <v>0</v>
      </c>
      <c r="BRZ23" s="224">
        <f t="shared" si="542"/>
        <v>0</v>
      </c>
      <c r="BSA23" s="224">
        <f t="shared" si="542"/>
        <v>0</v>
      </c>
      <c r="BSB23" s="224">
        <f t="shared" si="542"/>
        <v>0</v>
      </c>
      <c r="BSC23" s="224">
        <f t="shared" si="542"/>
        <v>0</v>
      </c>
      <c r="BSD23" s="224">
        <f t="shared" si="542"/>
        <v>0</v>
      </c>
      <c r="BSE23" s="224">
        <f t="shared" si="542"/>
        <v>0</v>
      </c>
      <c r="BSF23" s="224">
        <f t="shared" si="542"/>
        <v>0</v>
      </c>
      <c r="BSG23" s="224">
        <f t="shared" ref="BSG23:BUR23" si="543">SUM(BSG24:BSG27)</f>
        <v>0</v>
      </c>
      <c r="BSH23" s="224">
        <f t="shared" si="543"/>
        <v>0</v>
      </c>
      <c r="BSI23" s="224">
        <f t="shared" si="543"/>
        <v>0</v>
      </c>
      <c r="BSJ23" s="224">
        <f t="shared" si="543"/>
        <v>0</v>
      </c>
      <c r="BSK23" s="224">
        <f t="shared" si="543"/>
        <v>0</v>
      </c>
      <c r="BSL23" s="224">
        <f t="shared" si="543"/>
        <v>0</v>
      </c>
      <c r="BSM23" s="224">
        <f t="shared" si="543"/>
        <v>0</v>
      </c>
      <c r="BSN23" s="224">
        <f t="shared" si="543"/>
        <v>0</v>
      </c>
      <c r="BSO23" s="224">
        <f t="shared" si="543"/>
        <v>0</v>
      </c>
      <c r="BSP23" s="224">
        <f t="shared" si="543"/>
        <v>0</v>
      </c>
      <c r="BSQ23" s="224">
        <f t="shared" si="543"/>
        <v>0</v>
      </c>
      <c r="BSR23" s="224">
        <f t="shared" si="543"/>
        <v>0</v>
      </c>
      <c r="BSS23" s="224">
        <f t="shared" si="543"/>
        <v>0</v>
      </c>
      <c r="BST23" s="224">
        <f t="shared" si="543"/>
        <v>0</v>
      </c>
      <c r="BSU23" s="224">
        <f t="shared" si="543"/>
        <v>0</v>
      </c>
      <c r="BSV23" s="224">
        <f t="shared" si="543"/>
        <v>0</v>
      </c>
      <c r="BSW23" s="224">
        <f t="shared" si="543"/>
        <v>0</v>
      </c>
      <c r="BSX23" s="224">
        <f t="shared" si="543"/>
        <v>0</v>
      </c>
      <c r="BSY23" s="224">
        <f t="shared" si="543"/>
        <v>0</v>
      </c>
      <c r="BSZ23" s="224">
        <f t="shared" si="543"/>
        <v>0</v>
      </c>
      <c r="BTA23" s="224">
        <f t="shared" si="543"/>
        <v>0</v>
      </c>
      <c r="BTB23" s="224">
        <f t="shared" si="543"/>
        <v>0</v>
      </c>
      <c r="BTC23" s="224">
        <f t="shared" si="543"/>
        <v>0</v>
      </c>
      <c r="BTD23" s="224">
        <f t="shared" si="543"/>
        <v>0</v>
      </c>
      <c r="BTE23" s="224">
        <f t="shared" si="543"/>
        <v>0</v>
      </c>
      <c r="BTF23" s="224">
        <f t="shared" si="543"/>
        <v>0</v>
      </c>
      <c r="BTG23" s="224">
        <f t="shared" si="543"/>
        <v>0</v>
      </c>
      <c r="BTH23" s="224">
        <f t="shared" si="543"/>
        <v>0</v>
      </c>
      <c r="BTI23" s="224">
        <f t="shared" si="543"/>
        <v>0</v>
      </c>
      <c r="BTJ23" s="224">
        <f t="shared" si="543"/>
        <v>0</v>
      </c>
      <c r="BTK23" s="224">
        <f t="shared" si="543"/>
        <v>0</v>
      </c>
      <c r="BTL23" s="224">
        <f t="shared" si="543"/>
        <v>0</v>
      </c>
      <c r="BTM23" s="224">
        <f t="shared" si="543"/>
        <v>0</v>
      </c>
      <c r="BTN23" s="224">
        <f t="shared" si="543"/>
        <v>0</v>
      </c>
      <c r="BTO23" s="224">
        <f t="shared" si="543"/>
        <v>0</v>
      </c>
      <c r="BTP23" s="224">
        <f t="shared" si="543"/>
        <v>0</v>
      </c>
      <c r="BTQ23" s="224">
        <f t="shared" si="543"/>
        <v>0</v>
      </c>
      <c r="BTR23" s="224">
        <f t="shared" si="543"/>
        <v>0</v>
      </c>
      <c r="BTS23" s="224">
        <f t="shared" si="543"/>
        <v>0</v>
      </c>
      <c r="BTT23" s="224">
        <f t="shared" si="543"/>
        <v>0</v>
      </c>
      <c r="BTU23" s="224">
        <f t="shared" si="543"/>
        <v>0</v>
      </c>
      <c r="BTV23" s="224">
        <f t="shared" si="543"/>
        <v>0</v>
      </c>
      <c r="BTW23" s="224">
        <f t="shared" si="543"/>
        <v>0</v>
      </c>
      <c r="BTX23" s="224">
        <f t="shared" si="543"/>
        <v>0</v>
      </c>
      <c r="BTY23" s="224">
        <f t="shared" si="543"/>
        <v>0</v>
      </c>
      <c r="BTZ23" s="224">
        <f t="shared" si="543"/>
        <v>0</v>
      </c>
      <c r="BUA23" s="224">
        <f t="shared" si="543"/>
        <v>0</v>
      </c>
      <c r="BUB23" s="224">
        <f t="shared" si="543"/>
        <v>0</v>
      </c>
      <c r="BUC23" s="224">
        <f t="shared" si="543"/>
        <v>0</v>
      </c>
      <c r="BUD23" s="224">
        <f t="shared" si="543"/>
        <v>0</v>
      </c>
      <c r="BUE23" s="224">
        <f t="shared" si="543"/>
        <v>0</v>
      </c>
      <c r="BUF23" s="224">
        <f t="shared" si="543"/>
        <v>0</v>
      </c>
      <c r="BUG23" s="224">
        <f t="shared" si="543"/>
        <v>0</v>
      </c>
      <c r="BUH23" s="224">
        <f t="shared" si="543"/>
        <v>0</v>
      </c>
      <c r="BUI23" s="224">
        <f t="shared" si="543"/>
        <v>0</v>
      </c>
      <c r="BUJ23" s="224">
        <f t="shared" si="543"/>
        <v>0</v>
      </c>
      <c r="BUK23" s="224">
        <f t="shared" si="543"/>
        <v>0</v>
      </c>
      <c r="BUL23" s="224">
        <f t="shared" si="543"/>
        <v>0</v>
      </c>
      <c r="BUM23" s="224">
        <f t="shared" si="543"/>
        <v>0</v>
      </c>
      <c r="BUN23" s="224">
        <f t="shared" si="543"/>
        <v>0</v>
      </c>
      <c r="BUO23" s="224">
        <f t="shared" si="543"/>
        <v>0</v>
      </c>
      <c r="BUP23" s="224">
        <f t="shared" si="543"/>
        <v>0</v>
      </c>
      <c r="BUQ23" s="224">
        <f t="shared" si="543"/>
        <v>0</v>
      </c>
      <c r="BUR23" s="224">
        <f t="shared" si="543"/>
        <v>0</v>
      </c>
      <c r="BUS23" s="224">
        <f t="shared" ref="BUS23:BXD23" si="544">SUM(BUS24:BUS27)</f>
        <v>0</v>
      </c>
      <c r="BUT23" s="224">
        <f t="shared" si="544"/>
        <v>0</v>
      </c>
      <c r="BUU23" s="224">
        <f t="shared" si="544"/>
        <v>0</v>
      </c>
      <c r="BUV23" s="224">
        <f t="shared" si="544"/>
        <v>0</v>
      </c>
      <c r="BUW23" s="224">
        <f t="shared" si="544"/>
        <v>0</v>
      </c>
      <c r="BUX23" s="224">
        <f t="shared" si="544"/>
        <v>0</v>
      </c>
      <c r="BUY23" s="224">
        <f t="shared" si="544"/>
        <v>0</v>
      </c>
      <c r="BUZ23" s="224">
        <f t="shared" si="544"/>
        <v>0</v>
      </c>
      <c r="BVA23" s="224">
        <f t="shared" si="544"/>
        <v>0</v>
      </c>
      <c r="BVB23" s="224">
        <f t="shared" si="544"/>
        <v>0</v>
      </c>
      <c r="BVC23" s="224">
        <f t="shared" si="544"/>
        <v>0</v>
      </c>
      <c r="BVD23" s="224">
        <f t="shared" si="544"/>
        <v>0</v>
      </c>
      <c r="BVE23" s="224">
        <f t="shared" si="544"/>
        <v>0</v>
      </c>
      <c r="BVF23" s="224">
        <f t="shared" si="544"/>
        <v>0</v>
      </c>
      <c r="BVG23" s="224">
        <f t="shared" si="544"/>
        <v>0</v>
      </c>
      <c r="BVH23" s="224">
        <f t="shared" si="544"/>
        <v>0</v>
      </c>
      <c r="BVI23" s="224">
        <f t="shared" si="544"/>
        <v>0</v>
      </c>
      <c r="BVJ23" s="224">
        <f t="shared" si="544"/>
        <v>0</v>
      </c>
      <c r="BVK23" s="224">
        <f t="shared" si="544"/>
        <v>0</v>
      </c>
      <c r="BVL23" s="224">
        <f t="shared" si="544"/>
        <v>0</v>
      </c>
      <c r="BVM23" s="224">
        <f t="shared" si="544"/>
        <v>0</v>
      </c>
      <c r="BVN23" s="224">
        <f t="shared" si="544"/>
        <v>0</v>
      </c>
      <c r="BVO23" s="224">
        <f t="shared" si="544"/>
        <v>0</v>
      </c>
      <c r="BVP23" s="224">
        <f t="shared" si="544"/>
        <v>0</v>
      </c>
      <c r="BVQ23" s="224">
        <f t="shared" si="544"/>
        <v>0</v>
      </c>
      <c r="BVR23" s="224">
        <f t="shared" si="544"/>
        <v>0</v>
      </c>
      <c r="BVS23" s="224">
        <f t="shared" si="544"/>
        <v>0</v>
      </c>
      <c r="BVT23" s="224">
        <f t="shared" si="544"/>
        <v>0</v>
      </c>
      <c r="BVU23" s="224">
        <f t="shared" si="544"/>
        <v>0</v>
      </c>
      <c r="BVV23" s="224">
        <f t="shared" si="544"/>
        <v>0</v>
      </c>
      <c r="BVW23" s="224">
        <f t="shared" si="544"/>
        <v>0</v>
      </c>
      <c r="BVX23" s="224">
        <f t="shared" si="544"/>
        <v>0</v>
      </c>
      <c r="BVY23" s="224">
        <f t="shared" si="544"/>
        <v>0</v>
      </c>
      <c r="BVZ23" s="224">
        <f t="shared" si="544"/>
        <v>0</v>
      </c>
      <c r="BWA23" s="224">
        <f t="shared" si="544"/>
        <v>0</v>
      </c>
      <c r="BWB23" s="224">
        <f t="shared" si="544"/>
        <v>0</v>
      </c>
      <c r="BWC23" s="224">
        <f t="shared" si="544"/>
        <v>0</v>
      </c>
      <c r="BWD23" s="224">
        <f t="shared" si="544"/>
        <v>0</v>
      </c>
      <c r="BWE23" s="224">
        <f t="shared" si="544"/>
        <v>0</v>
      </c>
      <c r="BWF23" s="224">
        <f t="shared" si="544"/>
        <v>0</v>
      </c>
      <c r="BWG23" s="224">
        <f t="shared" si="544"/>
        <v>0</v>
      </c>
      <c r="BWH23" s="224">
        <f t="shared" si="544"/>
        <v>0</v>
      </c>
      <c r="BWI23" s="224">
        <f t="shared" si="544"/>
        <v>0</v>
      </c>
      <c r="BWJ23" s="224">
        <f t="shared" si="544"/>
        <v>0</v>
      </c>
      <c r="BWK23" s="224">
        <f t="shared" si="544"/>
        <v>0</v>
      </c>
      <c r="BWL23" s="224">
        <f t="shared" si="544"/>
        <v>0</v>
      </c>
      <c r="BWM23" s="224">
        <f t="shared" si="544"/>
        <v>0</v>
      </c>
      <c r="BWN23" s="224">
        <f t="shared" si="544"/>
        <v>0</v>
      </c>
      <c r="BWO23" s="224">
        <f t="shared" si="544"/>
        <v>0</v>
      </c>
      <c r="BWP23" s="224">
        <f t="shared" si="544"/>
        <v>0</v>
      </c>
      <c r="BWQ23" s="224">
        <f t="shared" si="544"/>
        <v>0</v>
      </c>
      <c r="BWR23" s="224">
        <f t="shared" si="544"/>
        <v>0</v>
      </c>
      <c r="BWS23" s="224">
        <f t="shared" si="544"/>
        <v>0</v>
      </c>
      <c r="BWT23" s="224">
        <f t="shared" si="544"/>
        <v>0</v>
      </c>
      <c r="BWU23" s="224">
        <f t="shared" si="544"/>
        <v>0</v>
      </c>
      <c r="BWV23" s="224">
        <f t="shared" si="544"/>
        <v>0</v>
      </c>
      <c r="BWW23" s="224">
        <f t="shared" si="544"/>
        <v>0</v>
      </c>
      <c r="BWX23" s="224">
        <f t="shared" si="544"/>
        <v>0</v>
      </c>
      <c r="BWY23" s="224">
        <f t="shared" si="544"/>
        <v>0</v>
      </c>
      <c r="BWZ23" s="224">
        <f t="shared" si="544"/>
        <v>0</v>
      </c>
      <c r="BXA23" s="224">
        <f t="shared" si="544"/>
        <v>0</v>
      </c>
      <c r="BXB23" s="224">
        <f t="shared" si="544"/>
        <v>0</v>
      </c>
      <c r="BXC23" s="224">
        <f t="shared" si="544"/>
        <v>0</v>
      </c>
      <c r="BXD23" s="224">
        <f t="shared" si="544"/>
        <v>0</v>
      </c>
      <c r="BXE23" s="224">
        <f t="shared" ref="BXE23:BZP23" si="545">SUM(BXE24:BXE27)</f>
        <v>0</v>
      </c>
      <c r="BXF23" s="224">
        <f t="shared" si="545"/>
        <v>0</v>
      </c>
      <c r="BXG23" s="224">
        <f t="shared" si="545"/>
        <v>0</v>
      </c>
      <c r="BXH23" s="224">
        <f t="shared" si="545"/>
        <v>0</v>
      </c>
      <c r="BXI23" s="224">
        <f t="shared" si="545"/>
        <v>0</v>
      </c>
      <c r="BXJ23" s="224">
        <f t="shared" si="545"/>
        <v>0</v>
      </c>
      <c r="BXK23" s="224">
        <f t="shared" si="545"/>
        <v>0</v>
      </c>
      <c r="BXL23" s="224">
        <f t="shared" si="545"/>
        <v>0</v>
      </c>
      <c r="BXM23" s="224">
        <f t="shared" si="545"/>
        <v>0</v>
      </c>
      <c r="BXN23" s="224">
        <f t="shared" si="545"/>
        <v>0</v>
      </c>
      <c r="BXO23" s="224">
        <f t="shared" si="545"/>
        <v>0</v>
      </c>
      <c r="BXP23" s="224">
        <f t="shared" si="545"/>
        <v>0</v>
      </c>
      <c r="BXQ23" s="224">
        <f t="shared" si="545"/>
        <v>0</v>
      </c>
      <c r="BXR23" s="224">
        <f t="shared" si="545"/>
        <v>0</v>
      </c>
      <c r="BXS23" s="224">
        <f t="shared" si="545"/>
        <v>0</v>
      </c>
      <c r="BXT23" s="224">
        <f t="shared" si="545"/>
        <v>0</v>
      </c>
      <c r="BXU23" s="224">
        <f t="shared" si="545"/>
        <v>0</v>
      </c>
      <c r="BXV23" s="224">
        <f t="shared" si="545"/>
        <v>0</v>
      </c>
      <c r="BXW23" s="224">
        <f t="shared" si="545"/>
        <v>0</v>
      </c>
      <c r="BXX23" s="224">
        <f t="shared" si="545"/>
        <v>0</v>
      </c>
      <c r="BXY23" s="224">
        <f t="shared" si="545"/>
        <v>0</v>
      </c>
      <c r="BXZ23" s="224">
        <f t="shared" si="545"/>
        <v>0</v>
      </c>
      <c r="BYA23" s="224">
        <f t="shared" si="545"/>
        <v>0</v>
      </c>
      <c r="BYB23" s="224">
        <f t="shared" si="545"/>
        <v>0</v>
      </c>
      <c r="BYC23" s="224">
        <f t="shared" si="545"/>
        <v>0</v>
      </c>
      <c r="BYD23" s="224">
        <f t="shared" si="545"/>
        <v>0</v>
      </c>
      <c r="BYE23" s="224">
        <f t="shared" si="545"/>
        <v>0</v>
      </c>
      <c r="BYF23" s="224">
        <f t="shared" si="545"/>
        <v>0</v>
      </c>
      <c r="BYG23" s="224">
        <f t="shared" si="545"/>
        <v>0</v>
      </c>
      <c r="BYH23" s="224">
        <f t="shared" si="545"/>
        <v>0</v>
      </c>
      <c r="BYI23" s="224">
        <f t="shared" si="545"/>
        <v>0</v>
      </c>
      <c r="BYJ23" s="224">
        <f t="shared" si="545"/>
        <v>0</v>
      </c>
      <c r="BYK23" s="224">
        <f t="shared" si="545"/>
        <v>0</v>
      </c>
      <c r="BYL23" s="224">
        <f t="shared" si="545"/>
        <v>0</v>
      </c>
      <c r="BYM23" s="224">
        <f t="shared" si="545"/>
        <v>0</v>
      </c>
      <c r="BYN23" s="224">
        <f t="shared" si="545"/>
        <v>0</v>
      </c>
      <c r="BYO23" s="224">
        <f t="shared" si="545"/>
        <v>0</v>
      </c>
      <c r="BYP23" s="224">
        <f t="shared" si="545"/>
        <v>0</v>
      </c>
      <c r="BYQ23" s="224">
        <f t="shared" si="545"/>
        <v>0</v>
      </c>
      <c r="BYR23" s="224">
        <f t="shared" si="545"/>
        <v>0</v>
      </c>
      <c r="BYS23" s="224">
        <f t="shared" si="545"/>
        <v>0</v>
      </c>
      <c r="BYT23" s="224">
        <f t="shared" si="545"/>
        <v>0</v>
      </c>
      <c r="BYU23" s="224">
        <f t="shared" si="545"/>
        <v>0</v>
      </c>
      <c r="BYV23" s="224">
        <f t="shared" si="545"/>
        <v>0</v>
      </c>
      <c r="BYW23" s="224">
        <f t="shared" si="545"/>
        <v>0</v>
      </c>
      <c r="BYX23" s="224">
        <f t="shared" si="545"/>
        <v>0</v>
      </c>
      <c r="BYY23" s="224">
        <f t="shared" si="545"/>
        <v>0</v>
      </c>
      <c r="BYZ23" s="224">
        <f t="shared" si="545"/>
        <v>0</v>
      </c>
      <c r="BZA23" s="224">
        <f t="shared" si="545"/>
        <v>0</v>
      </c>
      <c r="BZB23" s="224">
        <f t="shared" si="545"/>
        <v>0</v>
      </c>
      <c r="BZC23" s="224">
        <f t="shared" si="545"/>
        <v>0</v>
      </c>
      <c r="BZD23" s="224">
        <f t="shared" si="545"/>
        <v>0</v>
      </c>
      <c r="BZE23" s="224">
        <f t="shared" si="545"/>
        <v>0</v>
      </c>
      <c r="BZF23" s="224">
        <f t="shared" si="545"/>
        <v>0</v>
      </c>
      <c r="BZG23" s="224">
        <f t="shared" si="545"/>
        <v>0</v>
      </c>
      <c r="BZH23" s="224">
        <f t="shared" si="545"/>
        <v>0</v>
      </c>
      <c r="BZI23" s="224">
        <f t="shared" si="545"/>
        <v>0</v>
      </c>
      <c r="BZJ23" s="224">
        <f t="shared" si="545"/>
        <v>0</v>
      </c>
      <c r="BZK23" s="224">
        <f t="shared" si="545"/>
        <v>0</v>
      </c>
      <c r="BZL23" s="224">
        <f t="shared" si="545"/>
        <v>0</v>
      </c>
      <c r="BZM23" s="224">
        <f t="shared" si="545"/>
        <v>0</v>
      </c>
      <c r="BZN23" s="224">
        <f t="shared" si="545"/>
        <v>0</v>
      </c>
      <c r="BZO23" s="224">
        <f t="shared" si="545"/>
        <v>0</v>
      </c>
      <c r="BZP23" s="224">
        <f t="shared" si="545"/>
        <v>0</v>
      </c>
      <c r="BZQ23" s="224">
        <f t="shared" ref="BZQ23:CCB23" si="546">SUM(BZQ24:BZQ27)</f>
        <v>0</v>
      </c>
      <c r="BZR23" s="224">
        <f t="shared" si="546"/>
        <v>0</v>
      </c>
      <c r="BZS23" s="224">
        <f t="shared" si="546"/>
        <v>0</v>
      </c>
      <c r="BZT23" s="224">
        <f t="shared" si="546"/>
        <v>0</v>
      </c>
      <c r="BZU23" s="224">
        <f t="shared" si="546"/>
        <v>0</v>
      </c>
      <c r="BZV23" s="224">
        <f t="shared" si="546"/>
        <v>0</v>
      </c>
      <c r="BZW23" s="224">
        <f t="shared" si="546"/>
        <v>0</v>
      </c>
      <c r="BZX23" s="224">
        <f t="shared" si="546"/>
        <v>0</v>
      </c>
      <c r="BZY23" s="224">
        <f t="shared" si="546"/>
        <v>0</v>
      </c>
      <c r="BZZ23" s="224">
        <f t="shared" si="546"/>
        <v>0</v>
      </c>
      <c r="CAA23" s="224">
        <f t="shared" si="546"/>
        <v>0</v>
      </c>
      <c r="CAB23" s="224">
        <f t="shared" si="546"/>
        <v>0</v>
      </c>
      <c r="CAC23" s="224">
        <f t="shared" si="546"/>
        <v>0</v>
      </c>
      <c r="CAD23" s="224">
        <f t="shared" si="546"/>
        <v>0</v>
      </c>
      <c r="CAE23" s="224">
        <f t="shared" si="546"/>
        <v>0</v>
      </c>
      <c r="CAF23" s="224">
        <f t="shared" si="546"/>
        <v>0</v>
      </c>
      <c r="CAG23" s="224">
        <f t="shared" si="546"/>
        <v>0</v>
      </c>
      <c r="CAH23" s="224">
        <f t="shared" si="546"/>
        <v>0</v>
      </c>
      <c r="CAI23" s="224">
        <f t="shared" si="546"/>
        <v>0</v>
      </c>
      <c r="CAJ23" s="224">
        <f t="shared" si="546"/>
        <v>0</v>
      </c>
      <c r="CAK23" s="224">
        <f t="shared" si="546"/>
        <v>0</v>
      </c>
      <c r="CAL23" s="224">
        <f t="shared" si="546"/>
        <v>0</v>
      </c>
      <c r="CAM23" s="224">
        <f t="shared" si="546"/>
        <v>0</v>
      </c>
      <c r="CAN23" s="224">
        <f t="shared" si="546"/>
        <v>0</v>
      </c>
      <c r="CAO23" s="224">
        <f t="shared" si="546"/>
        <v>0</v>
      </c>
      <c r="CAP23" s="224">
        <f t="shared" si="546"/>
        <v>0</v>
      </c>
      <c r="CAQ23" s="224">
        <f t="shared" si="546"/>
        <v>0</v>
      </c>
      <c r="CAR23" s="224">
        <f t="shared" si="546"/>
        <v>0</v>
      </c>
      <c r="CAS23" s="224">
        <f t="shared" si="546"/>
        <v>0</v>
      </c>
      <c r="CAT23" s="224">
        <f t="shared" si="546"/>
        <v>0</v>
      </c>
      <c r="CAU23" s="224">
        <f t="shared" si="546"/>
        <v>0</v>
      </c>
      <c r="CAV23" s="224">
        <f t="shared" si="546"/>
        <v>0</v>
      </c>
      <c r="CAW23" s="224">
        <f t="shared" si="546"/>
        <v>0</v>
      </c>
      <c r="CAX23" s="224">
        <f t="shared" si="546"/>
        <v>0</v>
      </c>
      <c r="CAY23" s="224">
        <f t="shared" si="546"/>
        <v>0</v>
      </c>
      <c r="CAZ23" s="224">
        <f t="shared" si="546"/>
        <v>0</v>
      </c>
      <c r="CBA23" s="224">
        <f t="shared" si="546"/>
        <v>0</v>
      </c>
      <c r="CBB23" s="224">
        <f t="shared" si="546"/>
        <v>0</v>
      </c>
      <c r="CBC23" s="224">
        <f t="shared" si="546"/>
        <v>0</v>
      </c>
      <c r="CBD23" s="224">
        <f t="shared" si="546"/>
        <v>0</v>
      </c>
      <c r="CBE23" s="224">
        <f t="shared" si="546"/>
        <v>0</v>
      </c>
      <c r="CBF23" s="224">
        <f t="shared" si="546"/>
        <v>0</v>
      </c>
      <c r="CBG23" s="224">
        <f t="shared" si="546"/>
        <v>0</v>
      </c>
      <c r="CBH23" s="224">
        <f t="shared" si="546"/>
        <v>0</v>
      </c>
      <c r="CBI23" s="224">
        <f t="shared" si="546"/>
        <v>0</v>
      </c>
      <c r="CBJ23" s="224">
        <f t="shared" si="546"/>
        <v>0</v>
      </c>
      <c r="CBK23" s="224">
        <f t="shared" si="546"/>
        <v>0</v>
      </c>
      <c r="CBL23" s="224">
        <f t="shared" si="546"/>
        <v>0</v>
      </c>
      <c r="CBM23" s="224">
        <f t="shared" si="546"/>
        <v>0</v>
      </c>
      <c r="CBN23" s="224">
        <f t="shared" si="546"/>
        <v>0</v>
      </c>
      <c r="CBO23" s="224">
        <f t="shared" si="546"/>
        <v>0</v>
      </c>
      <c r="CBP23" s="224">
        <f t="shared" si="546"/>
        <v>0</v>
      </c>
      <c r="CBQ23" s="224">
        <f t="shared" si="546"/>
        <v>0</v>
      </c>
      <c r="CBR23" s="224">
        <f t="shared" si="546"/>
        <v>0</v>
      </c>
      <c r="CBS23" s="224">
        <f t="shared" si="546"/>
        <v>0</v>
      </c>
      <c r="CBT23" s="224">
        <f t="shared" si="546"/>
        <v>0</v>
      </c>
      <c r="CBU23" s="224">
        <f t="shared" si="546"/>
        <v>0</v>
      </c>
      <c r="CBV23" s="224">
        <f t="shared" si="546"/>
        <v>0</v>
      </c>
      <c r="CBW23" s="224">
        <f t="shared" si="546"/>
        <v>0</v>
      </c>
      <c r="CBX23" s="224">
        <f t="shared" si="546"/>
        <v>0</v>
      </c>
      <c r="CBY23" s="224">
        <f t="shared" si="546"/>
        <v>0</v>
      </c>
      <c r="CBZ23" s="224">
        <f t="shared" si="546"/>
        <v>0</v>
      </c>
      <c r="CCA23" s="224">
        <f t="shared" si="546"/>
        <v>0</v>
      </c>
      <c r="CCB23" s="224">
        <f t="shared" si="546"/>
        <v>0</v>
      </c>
      <c r="CCC23" s="224">
        <f t="shared" ref="CCC23:CEN23" si="547">SUM(CCC24:CCC27)</f>
        <v>0</v>
      </c>
      <c r="CCD23" s="224">
        <f t="shared" si="547"/>
        <v>0</v>
      </c>
      <c r="CCE23" s="224">
        <f t="shared" si="547"/>
        <v>0</v>
      </c>
      <c r="CCF23" s="224">
        <f t="shared" si="547"/>
        <v>0</v>
      </c>
      <c r="CCG23" s="224">
        <f t="shared" si="547"/>
        <v>0</v>
      </c>
      <c r="CCH23" s="224">
        <f t="shared" si="547"/>
        <v>0</v>
      </c>
      <c r="CCI23" s="224">
        <f t="shared" si="547"/>
        <v>0</v>
      </c>
      <c r="CCJ23" s="224">
        <f t="shared" si="547"/>
        <v>0</v>
      </c>
      <c r="CCK23" s="224">
        <f t="shared" si="547"/>
        <v>0</v>
      </c>
      <c r="CCL23" s="224">
        <f t="shared" si="547"/>
        <v>0</v>
      </c>
      <c r="CCM23" s="224">
        <f t="shared" si="547"/>
        <v>0</v>
      </c>
      <c r="CCN23" s="224">
        <f t="shared" si="547"/>
        <v>0</v>
      </c>
      <c r="CCO23" s="224">
        <f t="shared" si="547"/>
        <v>0</v>
      </c>
      <c r="CCP23" s="224">
        <f t="shared" si="547"/>
        <v>0</v>
      </c>
      <c r="CCQ23" s="224">
        <f t="shared" si="547"/>
        <v>0</v>
      </c>
      <c r="CCR23" s="224">
        <f t="shared" si="547"/>
        <v>0</v>
      </c>
      <c r="CCS23" s="224">
        <f t="shared" si="547"/>
        <v>0</v>
      </c>
      <c r="CCT23" s="224">
        <f t="shared" si="547"/>
        <v>0</v>
      </c>
      <c r="CCU23" s="224">
        <f t="shared" si="547"/>
        <v>0</v>
      </c>
      <c r="CCV23" s="224">
        <f t="shared" si="547"/>
        <v>0</v>
      </c>
      <c r="CCW23" s="224">
        <f t="shared" si="547"/>
        <v>0</v>
      </c>
      <c r="CCX23" s="224">
        <f t="shared" si="547"/>
        <v>0</v>
      </c>
      <c r="CCY23" s="224">
        <f t="shared" si="547"/>
        <v>0</v>
      </c>
      <c r="CCZ23" s="224">
        <f t="shared" si="547"/>
        <v>0</v>
      </c>
      <c r="CDA23" s="224">
        <f t="shared" si="547"/>
        <v>0</v>
      </c>
      <c r="CDB23" s="224">
        <f t="shared" si="547"/>
        <v>0</v>
      </c>
      <c r="CDC23" s="224">
        <f t="shared" si="547"/>
        <v>0</v>
      </c>
      <c r="CDD23" s="224">
        <f t="shared" si="547"/>
        <v>0</v>
      </c>
      <c r="CDE23" s="224">
        <f t="shared" si="547"/>
        <v>0</v>
      </c>
      <c r="CDF23" s="224">
        <f t="shared" si="547"/>
        <v>0</v>
      </c>
      <c r="CDG23" s="224">
        <f t="shared" si="547"/>
        <v>0</v>
      </c>
      <c r="CDH23" s="224">
        <f t="shared" si="547"/>
        <v>0</v>
      </c>
      <c r="CDI23" s="224">
        <f t="shared" si="547"/>
        <v>0</v>
      </c>
      <c r="CDJ23" s="224">
        <f t="shared" si="547"/>
        <v>0</v>
      </c>
      <c r="CDK23" s="224">
        <f t="shared" si="547"/>
        <v>0</v>
      </c>
      <c r="CDL23" s="224">
        <f t="shared" si="547"/>
        <v>0</v>
      </c>
      <c r="CDM23" s="224">
        <f t="shared" si="547"/>
        <v>0</v>
      </c>
      <c r="CDN23" s="224">
        <f t="shared" si="547"/>
        <v>0</v>
      </c>
      <c r="CDO23" s="224">
        <f t="shared" si="547"/>
        <v>0</v>
      </c>
      <c r="CDP23" s="224">
        <f t="shared" si="547"/>
        <v>0</v>
      </c>
      <c r="CDQ23" s="224">
        <f t="shared" si="547"/>
        <v>0</v>
      </c>
      <c r="CDR23" s="224">
        <f t="shared" si="547"/>
        <v>0</v>
      </c>
      <c r="CDS23" s="224">
        <f t="shared" si="547"/>
        <v>0</v>
      </c>
      <c r="CDT23" s="224">
        <f t="shared" si="547"/>
        <v>0</v>
      </c>
      <c r="CDU23" s="224">
        <f t="shared" si="547"/>
        <v>0</v>
      </c>
      <c r="CDV23" s="224">
        <f t="shared" si="547"/>
        <v>0</v>
      </c>
      <c r="CDW23" s="224">
        <f t="shared" si="547"/>
        <v>0</v>
      </c>
      <c r="CDX23" s="224">
        <f t="shared" si="547"/>
        <v>0</v>
      </c>
      <c r="CDY23" s="224">
        <f t="shared" si="547"/>
        <v>0</v>
      </c>
      <c r="CDZ23" s="224">
        <f t="shared" si="547"/>
        <v>0</v>
      </c>
      <c r="CEA23" s="224">
        <f t="shared" si="547"/>
        <v>0</v>
      </c>
      <c r="CEB23" s="224">
        <f t="shared" si="547"/>
        <v>0</v>
      </c>
      <c r="CEC23" s="224">
        <f t="shared" si="547"/>
        <v>0</v>
      </c>
      <c r="CED23" s="224">
        <f t="shared" si="547"/>
        <v>0</v>
      </c>
      <c r="CEE23" s="224">
        <f t="shared" si="547"/>
        <v>0</v>
      </c>
      <c r="CEF23" s="224">
        <f t="shared" si="547"/>
        <v>0</v>
      </c>
      <c r="CEG23" s="224">
        <f t="shared" si="547"/>
        <v>0</v>
      </c>
      <c r="CEH23" s="224">
        <f t="shared" si="547"/>
        <v>0</v>
      </c>
      <c r="CEI23" s="224">
        <f t="shared" si="547"/>
        <v>0</v>
      </c>
      <c r="CEJ23" s="224">
        <f t="shared" si="547"/>
        <v>0</v>
      </c>
      <c r="CEK23" s="224">
        <f t="shared" si="547"/>
        <v>0</v>
      </c>
      <c r="CEL23" s="224">
        <f t="shared" si="547"/>
        <v>0</v>
      </c>
      <c r="CEM23" s="224">
        <f t="shared" si="547"/>
        <v>0</v>
      </c>
      <c r="CEN23" s="224">
        <f t="shared" si="547"/>
        <v>0</v>
      </c>
      <c r="CEO23" s="224">
        <f t="shared" ref="CEO23:CGZ23" si="548">SUM(CEO24:CEO27)</f>
        <v>0</v>
      </c>
      <c r="CEP23" s="224">
        <f t="shared" si="548"/>
        <v>0</v>
      </c>
      <c r="CEQ23" s="224">
        <f t="shared" si="548"/>
        <v>0</v>
      </c>
      <c r="CER23" s="224">
        <f t="shared" si="548"/>
        <v>0</v>
      </c>
      <c r="CES23" s="224">
        <f t="shared" si="548"/>
        <v>0</v>
      </c>
      <c r="CET23" s="224">
        <f t="shared" si="548"/>
        <v>0</v>
      </c>
      <c r="CEU23" s="224">
        <f t="shared" si="548"/>
        <v>0</v>
      </c>
      <c r="CEV23" s="224">
        <f t="shared" si="548"/>
        <v>0</v>
      </c>
      <c r="CEW23" s="224">
        <f t="shared" si="548"/>
        <v>0</v>
      </c>
      <c r="CEX23" s="224">
        <f t="shared" si="548"/>
        <v>0</v>
      </c>
      <c r="CEY23" s="224">
        <f t="shared" si="548"/>
        <v>0</v>
      </c>
      <c r="CEZ23" s="224">
        <f t="shared" si="548"/>
        <v>0</v>
      </c>
      <c r="CFA23" s="224">
        <f t="shared" si="548"/>
        <v>0</v>
      </c>
      <c r="CFB23" s="224">
        <f t="shared" si="548"/>
        <v>0</v>
      </c>
      <c r="CFC23" s="224">
        <f t="shared" si="548"/>
        <v>0</v>
      </c>
      <c r="CFD23" s="224">
        <f t="shared" si="548"/>
        <v>0</v>
      </c>
      <c r="CFE23" s="224">
        <f t="shared" si="548"/>
        <v>0</v>
      </c>
      <c r="CFF23" s="224">
        <f t="shared" si="548"/>
        <v>0</v>
      </c>
      <c r="CFG23" s="224">
        <f t="shared" si="548"/>
        <v>0</v>
      </c>
      <c r="CFH23" s="224">
        <f t="shared" si="548"/>
        <v>0</v>
      </c>
      <c r="CFI23" s="224">
        <f t="shared" si="548"/>
        <v>0</v>
      </c>
      <c r="CFJ23" s="224">
        <f t="shared" si="548"/>
        <v>0</v>
      </c>
      <c r="CFK23" s="224">
        <f t="shared" si="548"/>
        <v>0</v>
      </c>
      <c r="CFL23" s="224">
        <f t="shared" si="548"/>
        <v>0</v>
      </c>
      <c r="CFM23" s="224">
        <f t="shared" si="548"/>
        <v>0</v>
      </c>
      <c r="CFN23" s="224">
        <f t="shared" si="548"/>
        <v>0</v>
      </c>
      <c r="CFO23" s="224">
        <f t="shared" si="548"/>
        <v>0</v>
      </c>
      <c r="CFP23" s="224">
        <f t="shared" si="548"/>
        <v>0</v>
      </c>
      <c r="CFQ23" s="224">
        <f t="shared" si="548"/>
        <v>0</v>
      </c>
      <c r="CFR23" s="224">
        <f t="shared" si="548"/>
        <v>0</v>
      </c>
      <c r="CFS23" s="224">
        <f t="shared" si="548"/>
        <v>0</v>
      </c>
      <c r="CFT23" s="224">
        <f t="shared" si="548"/>
        <v>0</v>
      </c>
      <c r="CFU23" s="224">
        <f t="shared" si="548"/>
        <v>0</v>
      </c>
      <c r="CFV23" s="224">
        <f t="shared" si="548"/>
        <v>0</v>
      </c>
      <c r="CFW23" s="224">
        <f t="shared" si="548"/>
        <v>0</v>
      </c>
      <c r="CFX23" s="224">
        <f t="shared" si="548"/>
        <v>0</v>
      </c>
      <c r="CFY23" s="224">
        <f t="shared" si="548"/>
        <v>0</v>
      </c>
      <c r="CFZ23" s="224">
        <f t="shared" si="548"/>
        <v>0</v>
      </c>
      <c r="CGA23" s="224">
        <f t="shared" si="548"/>
        <v>0</v>
      </c>
      <c r="CGB23" s="224">
        <f t="shared" si="548"/>
        <v>0</v>
      </c>
      <c r="CGC23" s="224">
        <f t="shared" si="548"/>
        <v>0</v>
      </c>
      <c r="CGD23" s="224">
        <f t="shared" si="548"/>
        <v>0</v>
      </c>
      <c r="CGE23" s="224">
        <f t="shared" si="548"/>
        <v>0</v>
      </c>
      <c r="CGF23" s="224">
        <f t="shared" si="548"/>
        <v>0</v>
      </c>
      <c r="CGG23" s="224">
        <f t="shared" si="548"/>
        <v>0</v>
      </c>
      <c r="CGH23" s="224">
        <f t="shared" si="548"/>
        <v>0</v>
      </c>
      <c r="CGI23" s="224">
        <f t="shared" si="548"/>
        <v>0</v>
      </c>
      <c r="CGJ23" s="224">
        <f t="shared" si="548"/>
        <v>0</v>
      </c>
      <c r="CGK23" s="224">
        <f t="shared" si="548"/>
        <v>0</v>
      </c>
      <c r="CGL23" s="224">
        <f t="shared" si="548"/>
        <v>0</v>
      </c>
      <c r="CGM23" s="224">
        <f t="shared" si="548"/>
        <v>0</v>
      </c>
      <c r="CGN23" s="224">
        <f t="shared" si="548"/>
        <v>0</v>
      </c>
      <c r="CGO23" s="224">
        <f t="shared" si="548"/>
        <v>0</v>
      </c>
      <c r="CGP23" s="224">
        <f t="shared" si="548"/>
        <v>0</v>
      </c>
      <c r="CGQ23" s="224">
        <f t="shared" si="548"/>
        <v>0</v>
      </c>
      <c r="CGR23" s="224">
        <f t="shared" si="548"/>
        <v>0</v>
      </c>
      <c r="CGS23" s="224">
        <f t="shared" si="548"/>
        <v>0</v>
      </c>
      <c r="CGT23" s="224">
        <f t="shared" si="548"/>
        <v>0</v>
      </c>
      <c r="CGU23" s="224">
        <f t="shared" si="548"/>
        <v>0</v>
      </c>
      <c r="CGV23" s="224">
        <f t="shared" si="548"/>
        <v>0</v>
      </c>
      <c r="CGW23" s="224">
        <f t="shared" si="548"/>
        <v>0</v>
      </c>
      <c r="CGX23" s="224">
        <f t="shared" si="548"/>
        <v>0</v>
      </c>
      <c r="CGY23" s="224">
        <f t="shared" si="548"/>
        <v>0</v>
      </c>
      <c r="CGZ23" s="224">
        <f t="shared" si="548"/>
        <v>0</v>
      </c>
      <c r="CHA23" s="224">
        <f t="shared" ref="CHA23:CJL23" si="549">SUM(CHA24:CHA27)</f>
        <v>0</v>
      </c>
      <c r="CHB23" s="224">
        <f t="shared" si="549"/>
        <v>0</v>
      </c>
      <c r="CHC23" s="224">
        <f t="shared" si="549"/>
        <v>0</v>
      </c>
      <c r="CHD23" s="224">
        <f t="shared" si="549"/>
        <v>0</v>
      </c>
      <c r="CHE23" s="224">
        <f t="shared" si="549"/>
        <v>0</v>
      </c>
      <c r="CHF23" s="224">
        <f t="shared" si="549"/>
        <v>0</v>
      </c>
      <c r="CHG23" s="224">
        <f t="shared" si="549"/>
        <v>0</v>
      </c>
      <c r="CHH23" s="224">
        <f t="shared" si="549"/>
        <v>0</v>
      </c>
      <c r="CHI23" s="224">
        <f t="shared" si="549"/>
        <v>0</v>
      </c>
      <c r="CHJ23" s="224">
        <f t="shared" si="549"/>
        <v>0</v>
      </c>
      <c r="CHK23" s="224">
        <f t="shared" si="549"/>
        <v>0</v>
      </c>
      <c r="CHL23" s="224">
        <f t="shared" si="549"/>
        <v>0</v>
      </c>
      <c r="CHM23" s="224">
        <f t="shared" si="549"/>
        <v>0</v>
      </c>
      <c r="CHN23" s="224">
        <f t="shared" si="549"/>
        <v>0</v>
      </c>
      <c r="CHO23" s="224">
        <f t="shared" si="549"/>
        <v>0</v>
      </c>
      <c r="CHP23" s="224">
        <f t="shared" si="549"/>
        <v>0</v>
      </c>
      <c r="CHQ23" s="224">
        <f t="shared" si="549"/>
        <v>0</v>
      </c>
      <c r="CHR23" s="224">
        <f t="shared" si="549"/>
        <v>0</v>
      </c>
      <c r="CHS23" s="224">
        <f t="shared" si="549"/>
        <v>0</v>
      </c>
      <c r="CHT23" s="224">
        <f t="shared" si="549"/>
        <v>0</v>
      </c>
      <c r="CHU23" s="224">
        <f t="shared" si="549"/>
        <v>0</v>
      </c>
      <c r="CHV23" s="224">
        <f t="shared" si="549"/>
        <v>0</v>
      </c>
      <c r="CHW23" s="224">
        <f t="shared" si="549"/>
        <v>0</v>
      </c>
      <c r="CHX23" s="224">
        <f t="shared" si="549"/>
        <v>0</v>
      </c>
      <c r="CHY23" s="224">
        <f t="shared" si="549"/>
        <v>0</v>
      </c>
      <c r="CHZ23" s="224">
        <f t="shared" si="549"/>
        <v>0</v>
      </c>
      <c r="CIA23" s="224">
        <f t="shared" si="549"/>
        <v>0</v>
      </c>
      <c r="CIB23" s="224">
        <f t="shared" si="549"/>
        <v>0</v>
      </c>
      <c r="CIC23" s="224">
        <f t="shared" si="549"/>
        <v>0</v>
      </c>
      <c r="CID23" s="224">
        <f t="shared" si="549"/>
        <v>0</v>
      </c>
      <c r="CIE23" s="224">
        <f t="shared" si="549"/>
        <v>0</v>
      </c>
      <c r="CIF23" s="224">
        <f t="shared" si="549"/>
        <v>0</v>
      </c>
      <c r="CIG23" s="224">
        <f t="shared" si="549"/>
        <v>0</v>
      </c>
      <c r="CIH23" s="224">
        <f t="shared" si="549"/>
        <v>0</v>
      </c>
      <c r="CII23" s="224">
        <f t="shared" si="549"/>
        <v>0</v>
      </c>
      <c r="CIJ23" s="224">
        <f t="shared" si="549"/>
        <v>0</v>
      </c>
      <c r="CIK23" s="224">
        <f t="shared" si="549"/>
        <v>0</v>
      </c>
      <c r="CIL23" s="224">
        <f t="shared" si="549"/>
        <v>0</v>
      </c>
      <c r="CIM23" s="224">
        <f t="shared" si="549"/>
        <v>0</v>
      </c>
      <c r="CIN23" s="224">
        <f t="shared" si="549"/>
        <v>0</v>
      </c>
      <c r="CIO23" s="224">
        <f t="shared" si="549"/>
        <v>0</v>
      </c>
      <c r="CIP23" s="224">
        <f t="shared" si="549"/>
        <v>0</v>
      </c>
      <c r="CIQ23" s="224">
        <f t="shared" si="549"/>
        <v>0</v>
      </c>
      <c r="CIR23" s="224">
        <f t="shared" si="549"/>
        <v>0</v>
      </c>
      <c r="CIS23" s="224">
        <f t="shared" si="549"/>
        <v>0</v>
      </c>
      <c r="CIT23" s="224">
        <f t="shared" si="549"/>
        <v>0</v>
      </c>
      <c r="CIU23" s="224">
        <f t="shared" si="549"/>
        <v>0</v>
      </c>
      <c r="CIV23" s="224">
        <f t="shared" si="549"/>
        <v>0</v>
      </c>
      <c r="CIW23" s="224">
        <f t="shared" si="549"/>
        <v>0</v>
      </c>
      <c r="CIX23" s="224">
        <f t="shared" si="549"/>
        <v>0</v>
      </c>
      <c r="CIY23" s="224">
        <f t="shared" si="549"/>
        <v>0</v>
      </c>
      <c r="CIZ23" s="224">
        <f t="shared" si="549"/>
        <v>0</v>
      </c>
      <c r="CJA23" s="224">
        <f t="shared" si="549"/>
        <v>0</v>
      </c>
      <c r="CJB23" s="224">
        <f t="shared" si="549"/>
        <v>0</v>
      </c>
      <c r="CJC23" s="224">
        <f t="shared" si="549"/>
        <v>0</v>
      </c>
      <c r="CJD23" s="224">
        <f t="shared" si="549"/>
        <v>0</v>
      </c>
      <c r="CJE23" s="224">
        <f t="shared" si="549"/>
        <v>0</v>
      </c>
      <c r="CJF23" s="224">
        <f t="shared" si="549"/>
        <v>0</v>
      </c>
      <c r="CJG23" s="224">
        <f t="shared" si="549"/>
        <v>0</v>
      </c>
      <c r="CJH23" s="224">
        <f t="shared" si="549"/>
        <v>0</v>
      </c>
      <c r="CJI23" s="224">
        <f t="shared" si="549"/>
        <v>0</v>
      </c>
      <c r="CJJ23" s="224">
        <f t="shared" si="549"/>
        <v>0</v>
      </c>
      <c r="CJK23" s="224">
        <f t="shared" si="549"/>
        <v>0</v>
      </c>
      <c r="CJL23" s="224">
        <f t="shared" si="549"/>
        <v>0</v>
      </c>
      <c r="CJM23" s="224">
        <f t="shared" ref="CJM23:CLX23" si="550">SUM(CJM24:CJM27)</f>
        <v>0</v>
      </c>
      <c r="CJN23" s="224">
        <f t="shared" si="550"/>
        <v>0</v>
      </c>
      <c r="CJO23" s="224">
        <f t="shared" si="550"/>
        <v>0</v>
      </c>
      <c r="CJP23" s="224">
        <f t="shared" si="550"/>
        <v>0</v>
      </c>
      <c r="CJQ23" s="224">
        <f t="shared" si="550"/>
        <v>0</v>
      </c>
      <c r="CJR23" s="224">
        <f t="shared" si="550"/>
        <v>0</v>
      </c>
      <c r="CJS23" s="224">
        <f t="shared" si="550"/>
        <v>0</v>
      </c>
      <c r="CJT23" s="224">
        <f t="shared" si="550"/>
        <v>0</v>
      </c>
      <c r="CJU23" s="224">
        <f t="shared" si="550"/>
        <v>0</v>
      </c>
      <c r="CJV23" s="224">
        <f t="shared" si="550"/>
        <v>0</v>
      </c>
      <c r="CJW23" s="224">
        <f t="shared" si="550"/>
        <v>0</v>
      </c>
      <c r="CJX23" s="224">
        <f t="shared" si="550"/>
        <v>0</v>
      </c>
      <c r="CJY23" s="224">
        <f t="shared" si="550"/>
        <v>0</v>
      </c>
      <c r="CJZ23" s="224">
        <f t="shared" si="550"/>
        <v>0</v>
      </c>
      <c r="CKA23" s="224">
        <f t="shared" si="550"/>
        <v>0</v>
      </c>
      <c r="CKB23" s="224">
        <f t="shared" si="550"/>
        <v>0</v>
      </c>
      <c r="CKC23" s="224">
        <f t="shared" si="550"/>
        <v>0</v>
      </c>
      <c r="CKD23" s="224">
        <f t="shared" si="550"/>
        <v>0</v>
      </c>
      <c r="CKE23" s="224">
        <f t="shared" si="550"/>
        <v>0</v>
      </c>
      <c r="CKF23" s="224">
        <f t="shared" si="550"/>
        <v>0</v>
      </c>
      <c r="CKG23" s="224">
        <f t="shared" si="550"/>
        <v>0</v>
      </c>
      <c r="CKH23" s="224">
        <f t="shared" si="550"/>
        <v>0</v>
      </c>
      <c r="CKI23" s="224">
        <f t="shared" si="550"/>
        <v>0</v>
      </c>
      <c r="CKJ23" s="224">
        <f t="shared" si="550"/>
        <v>0</v>
      </c>
      <c r="CKK23" s="224">
        <f t="shared" si="550"/>
        <v>0</v>
      </c>
      <c r="CKL23" s="224">
        <f t="shared" si="550"/>
        <v>0</v>
      </c>
      <c r="CKM23" s="224">
        <f t="shared" si="550"/>
        <v>0</v>
      </c>
      <c r="CKN23" s="224">
        <f t="shared" si="550"/>
        <v>0</v>
      </c>
      <c r="CKO23" s="224">
        <f t="shared" si="550"/>
        <v>0</v>
      </c>
      <c r="CKP23" s="224">
        <f t="shared" si="550"/>
        <v>0</v>
      </c>
      <c r="CKQ23" s="224">
        <f t="shared" si="550"/>
        <v>0</v>
      </c>
      <c r="CKR23" s="224">
        <f t="shared" si="550"/>
        <v>0</v>
      </c>
      <c r="CKS23" s="224">
        <f t="shared" si="550"/>
        <v>0</v>
      </c>
      <c r="CKT23" s="224">
        <f t="shared" si="550"/>
        <v>0</v>
      </c>
      <c r="CKU23" s="224">
        <f t="shared" si="550"/>
        <v>0</v>
      </c>
      <c r="CKV23" s="224">
        <f t="shared" si="550"/>
        <v>0</v>
      </c>
      <c r="CKW23" s="224">
        <f t="shared" si="550"/>
        <v>0</v>
      </c>
      <c r="CKX23" s="224">
        <f t="shared" si="550"/>
        <v>0</v>
      </c>
      <c r="CKY23" s="224">
        <f t="shared" si="550"/>
        <v>0</v>
      </c>
      <c r="CKZ23" s="224">
        <f t="shared" si="550"/>
        <v>0</v>
      </c>
      <c r="CLA23" s="224">
        <f t="shared" si="550"/>
        <v>0</v>
      </c>
      <c r="CLB23" s="224">
        <f t="shared" si="550"/>
        <v>0</v>
      </c>
      <c r="CLC23" s="224">
        <f t="shared" si="550"/>
        <v>0</v>
      </c>
      <c r="CLD23" s="224">
        <f t="shared" si="550"/>
        <v>0</v>
      </c>
      <c r="CLE23" s="224">
        <f t="shared" si="550"/>
        <v>0</v>
      </c>
      <c r="CLF23" s="224">
        <f t="shared" si="550"/>
        <v>0</v>
      </c>
      <c r="CLG23" s="224">
        <f t="shared" si="550"/>
        <v>0</v>
      </c>
      <c r="CLH23" s="224">
        <f t="shared" si="550"/>
        <v>0</v>
      </c>
      <c r="CLI23" s="224">
        <f t="shared" si="550"/>
        <v>0</v>
      </c>
      <c r="CLJ23" s="224">
        <f t="shared" si="550"/>
        <v>0</v>
      </c>
      <c r="CLK23" s="224">
        <f t="shared" si="550"/>
        <v>0</v>
      </c>
      <c r="CLL23" s="224">
        <f t="shared" si="550"/>
        <v>0</v>
      </c>
      <c r="CLM23" s="224">
        <f t="shared" si="550"/>
        <v>0</v>
      </c>
      <c r="CLN23" s="224">
        <f t="shared" si="550"/>
        <v>0</v>
      </c>
      <c r="CLO23" s="224">
        <f t="shared" si="550"/>
        <v>0</v>
      </c>
      <c r="CLP23" s="224">
        <f t="shared" si="550"/>
        <v>0</v>
      </c>
      <c r="CLQ23" s="224">
        <f t="shared" si="550"/>
        <v>0</v>
      </c>
      <c r="CLR23" s="224">
        <f t="shared" si="550"/>
        <v>0</v>
      </c>
      <c r="CLS23" s="224">
        <f t="shared" si="550"/>
        <v>0</v>
      </c>
      <c r="CLT23" s="224">
        <f t="shared" si="550"/>
        <v>0</v>
      </c>
      <c r="CLU23" s="224">
        <f t="shared" si="550"/>
        <v>0</v>
      </c>
      <c r="CLV23" s="224">
        <f t="shared" si="550"/>
        <v>0</v>
      </c>
      <c r="CLW23" s="224">
        <f t="shared" si="550"/>
        <v>0</v>
      </c>
      <c r="CLX23" s="224">
        <f t="shared" si="550"/>
        <v>0</v>
      </c>
      <c r="CLY23" s="224">
        <f t="shared" ref="CLY23:COJ23" si="551">SUM(CLY24:CLY27)</f>
        <v>0</v>
      </c>
      <c r="CLZ23" s="224">
        <f t="shared" si="551"/>
        <v>0</v>
      </c>
      <c r="CMA23" s="224">
        <f t="shared" si="551"/>
        <v>0</v>
      </c>
      <c r="CMB23" s="224">
        <f t="shared" si="551"/>
        <v>0</v>
      </c>
      <c r="CMC23" s="224">
        <f t="shared" si="551"/>
        <v>0</v>
      </c>
      <c r="CMD23" s="224">
        <f t="shared" si="551"/>
        <v>0</v>
      </c>
      <c r="CME23" s="224">
        <f t="shared" si="551"/>
        <v>0</v>
      </c>
      <c r="CMF23" s="224">
        <f t="shared" si="551"/>
        <v>0</v>
      </c>
      <c r="CMG23" s="224">
        <f t="shared" si="551"/>
        <v>0</v>
      </c>
      <c r="CMH23" s="224">
        <f t="shared" si="551"/>
        <v>0</v>
      </c>
      <c r="CMI23" s="224">
        <f t="shared" si="551"/>
        <v>0</v>
      </c>
      <c r="CMJ23" s="224">
        <f t="shared" si="551"/>
        <v>0</v>
      </c>
      <c r="CMK23" s="224">
        <f t="shared" si="551"/>
        <v>0</v>
      </c>
      <c r="CML23" s="224">
        <f t="shared" si="551"/>
        <v>0</v>
      </c>
      <c r="CMM23" s="224">
        <f t="shared" si="551"/>
        <v>0</v>
      </c>
      <c r="CMN23" s="224">
        <f t="shared" si="551"/>
        <v>0</v>
      </c>
      <c r="CMO23" s="224">
        <f t="shared" si="551"/>
        <v>0</v>
      </c>
      <c r="CMP23" s="224">
        <f t="shared" si="551"/>
        <v>0</v>
      </c>
      <c r="CMQ23" s="224">
        <f t="shared" si="551"/>
        <v>0</v>
      </c>
      <c r="CMR23" s="224">
        <f t="shared" si="551"/>
        <v>0</v>
      </c>
      <c r="CMS23" s="224">
        <f t="shared" si="551"/>
        <v>0</v>
      </c>
      <c r="CMT23" s="224">
        <f t="shared" si="551"/>
        <v>0</v>
      </c>
      <c r="CMU23" s="224">
        <f t="shared" si="551"/>
        <v>0</v>
      </c>
      <c r="CMV23" s="224">
        <f t="shared" si="551"/>
        <v>0</v>
      </c>
      <c r="CMW23" s="224">
        <f t="shared" si="551"/>
        <v>0</v>
      </c>
      <c r="CMX23" s="224">
        <f t="shared" si="551"/>
        <v>0</v>
      </c>
      <c r="CMY23" s="224">
        <f t="shared" si="551"/>
        <v>0</v>
      </c>
      <c r="CMZ23" s="224">
        <f t="shared" si="551"/>
        <v>0</v>
      </c>
      <c r="CNA23" s="224">
        <f t="shared" si="551"/>
        <v>0</v>
      </c>
      <c r="CNB23" s="224">
        <f t="shared" si="551"/>
        <v>0</v>
      </c>
      <c r="CNC23" s="224">
        <f t="shared" si="551"/>
        <v>0</v>
      </c>
      <c r="CND23" s="224">
        <f t="shared" si="551"/>
        <v>0</v>
      </c>
      <c r="CNE23" s="224">
        <f t="shared" si="551"/>
        <v>0</v>
      </c>
      <c r="CNF23" s="224">
        <f t="shared" si="551"/>
        <v>0</v>
      </c>
      <c r="CNG23" s="224">
        <f t="shared" si="551"/>
        <v>0</v>
      </c>
      <c r="CNH23" s="224">
        <f t="shared" si="551"/>
        <v>0</v>
      </c>
      <c r="CNI23" s="224">
        <f t="shared" si="551"/>
        <v>0</v>
      </c>
      <c r="CNJ23" s="224">
        <f t="shared" si="551"/>
        <v>0</v>
      </c>
      <c r="CNK23" s="224">
        <f t="shared" si="551"/>
        <v>0</v>
      </c>
      <c r="CNL23" s="224">
        <f t="shared" si="551"/>
        <v>0</v>
      </c>
      <c r="CNM23" s="224">
        <f t="shared" si="551"/>
        <v>0</v>
      </c>
      <c r="CNN23" s="224">
        <f t="shared" si="551"/>
        <v>0</v>
      </c>
      <c r="CNO23" s="224">
        <f t="shared" si="551"/>
        <v>0</v>
      </c>
      <c r="CNP23" s="224">
        <f t="shared" si="551"/>
        <v>0</v>
      </c>
      <c r="CNQ23" s="224">
        <f t="shared" si="551"/>
        <v>0</v>
      </c>
      <c r="CNR23" s="224">
        <f t="shared" si="551"/>
        <v>0</v>
      </c>
      <c r="CNS23" s="224">
        <f t="shared" si="551"/>
        <v>0</v>
      </c>
      <c r="CNT23" s="224">
        <f t="shared" si="551"/>
        <v>0</v>
      </c>
      <c r="CNU23" s="224">
        <f t="shared" si="551"/>
        <v>0</v>
      </c>
      <c r="CNV23" s="224">
        <f t="shared" si="551"/>
        <v>0</v>
      </c>
      <c r="CNW23" s="224">
        <f t="shared" si="551"/>
        <v>0</v>
      </c>
      <c r="CNX23" s="224">
        <f t="shared" si="551"/>
        <v>0</v>
      </c>
      <c r="CNY23" s="224">
        <f t="shared" si="551"/>
        <v>0</v>
      </c>
      <c r="CNZ23" s="224">
        <f t="shared" si="551"/>
        <v>0</v>
      </c>
      <c r="COA23" s="224">
        <f t="shared" si="551"/>
        <v>0</v>
      </c>
      <c r="COB23" s="224">
        <f t="shared" si="551"/>
        <v>0</v>
      </c>
      <c r="COC23" s="224">
        <f t="shared" si="551"/>
        <v>0</v>
      </c>
      <c r="COD23" s="224">
        <f t="shared" si="551"/>
        <v>0</v>
      </c>
      <c r="COE23" s="224">
        <f t="shared" si="551"/>
        <v>0</v>
      </c>
      <c r="COF23" s="224">
        <f t="shared" si="551"/>
        <v>0</v>
      </c>
      <c r="COG23" s="224">
        <f t="shared" si="551"/>
        <v>0</v>
      </c>
      <c r="COH23" s="224">
        <f t="shared" si="551"/>
        <v>0</v>
      </c>
      <c r="COI23" s="224">
        <f t="shared" si="551"/>
        <v>0</v>
      </c>
      <c r="COJ23" s="224">
        <f t="shared" si="551"/>
        <v>0</v>
      </c>
      <c r="COK23" s="224">
        <f t="shared" ref="COK23:CQV23" si="552">SUM(COK24:COK27)</f>
        <v>0</v>
      </c>
      <c r="COL23" s="224">
        <f t="shared" si="552"/>
        <v>0</v>
      </c>
      <c r="COM23" s="224">
        <f t="shared" si="552"/>
        <v>0</v>
      </c>
      <c r="CON23" s="224">
        <f t="shared" si="552"/>
        <v>0</v>
      </c>
      <c r="COO23" s="224">
        <f t="shared" si="552"/>
        <v>0</v>
      </c>
      <c r="COP23" s="224">
        <f t="shared" si="552"/>
        <v>0</v>
      </c>
      <c r="COQ23" s="224">
        <f t="shared" si="552"/>
        <v>0</v>
      </c>
      <c r="COR23" s="224">
        <f t="shared" si="552"/>
        <v>0</v>
      </c>
      <c r="COS23" s="224">
        <f t="shared" si="552"/>
        <v>0</v>
      </c>
      <c r="COT23" s="224">
        <f t="shared" si="552"/>
        <v>0</v>
      </c>
      <c r="COU23" s="224">
        <f t="shared" si="552"/>
        <v>0</v>
      </c>
      <c r="COV23" s="224">
        <f t="shared" si="552"/>
        <v>0</v>
      </c>
      <c r="COW23" s="224">
        <f t="shared" si="552"/>
        <v>0</v>
      </c>
      <c r="COX23" s="224">
        <f t="shared" si="552"/>
        <v>0</v>
      </c>
      <c r="COY23" s="224">
        <f t="shared" si="552"/>
        <v>0</v>
      </c>
      <c r="COZ23" s="224">
        <f t="shared" si="552"/>
        <v>0</v>
      </c>
      <c r="CPA23" s="224">
        <f t="shared" si="552"/>
        <v>0</v>
      </c>
      <c r="CPB23" s="224">
        <f t="shared" si="552"/>
        <v>0</v>
      </c>
      <c r="CPC23" s="224">
        <f t="shared" si="552"/>
        <v>0</v>
      </c>
      <c r="CPD23" s="224">
        <f t="shared" si="552"/>
        <v>0</v>
      </c>
      <c r="CPE23" s="224">
        <f t="shared" si="552"/>
        <v>0</v>
      </c>
      <c r="CPF23" s="224">
        <f t="shared" si="552"/>
        <v>0</v>
      </c>
      <c r="CPG23" s="224">
        <f t="shared" si="552"/>
        <v>0</v>
      </c>
      <c r="CPH23" s="224">
        <f t="shared" si="552"/>
        <v>0</v>
      </c>
      <c r="CPI23" s="224">
        <f t="shared" si="552"/>
        <v>0</v>
      </c>
      <c r="CPJ23" s="224">
        <f t="shared" si="552"/>
        <v>0</v>
      </c>
      <c r="CPK23" s="224">
        <f t="shared" si="552"/>
        <v>0</v>
      </c>
      <c r="CPL23" s="224">
        <f t="shared" si="552"/>
        <v>0</v>
      </c>
      <c r="CPM23" s="224">
        <f t="shared" si="552"/>
        <v>0</v>
      </c>
      <c r="CPN23" s="224">
        <f t="shared" si="552"/>
        <v>0</v>
      </c>
      <c r="CPO23" s="224">
        <f t="shared" si="552"/>
        <v>0</v>
      </c>
      <c r="CPP23" s="224">
        <f t="shared" si="552"/>
        <v>0</v>
      </c>
      <c r="CPQ23" s="224">
        <f t="shared" si="552"/>
        <v>0</v>
      </c>
      <c r="CPR23" s="224">
        <f t="shared" si="552"/>
        <v>0</v>
      </c>
      <c r="CPS23" s="224">
        <f t="shared" si="552"/>
        <v>0</v>
      </c>
      <c r="CPT23" s="224">
        <f t="shared" si="552"/>
        <v>0</v>
      </c>
      <c r="CPU23" s="224">
        <f t="shared" si="552"/>
        <v>0</v>
      </c>
      <c r="CPV23" s="224">
        <f t="shared" si="552"/>
        <v>0</v>
      </c>
      <c r="CPW23" s="224">
        <f t="shared" si="552"/>
        <v>0</v>
      </c>
      <c r="CPX23" s="224">
        <f t="shared" si="552"/>
        <v>0</v>
      </c>
      <c r="CPY23" s="224">
        <f t="shared" si="552"/>
        <v>0</v>
      </c>
      <c r="CPZ23" s="224">
        <f t="shared" si="552"/>
        <v>0</v>
      </c>
      <c r="CQA23" s="224">
        <f t="shared" si="552"/>
        <v>0</v>
      </c>
      <c r="CQB23" s="224">
        <f t="shared" si="552"/>
        <v>0</v>
      </c>
      <c r="CQC23" s="224">
        <f t="shared" si="552"/>
        <v>0</v>
      </c>
      <c r="CQD23" s="224">
        <f t="shared" si="552"/>
        <v>0</v>
      </c>
      <c r="CQE23" s="224">
        <f t="shared" si="552"/>
        <v>0</v>
      </c>
      <c r="CQF23" s="224">
        <f t="shared" si="552"/>
        <v>0</v>
      </c>
      <c r="CQG23" s="224">
        <f t="shared" si="552"/>
        <v>0</v>
      </c>
      <c r="CQH23" s="224">
        <f t="shared" si="552"/>
        <v>0</v>
      </c>
      <c r="CQI23" s="224">
        <f t="shared" si="552"/>
        <v>0</v>
      </c>
      <c r="CQJ23" s="224">
        <f t="shared" si="552"/>
        <v>0</v>
      </c>
      <c r="CQK23" s="224">
        <f t="shared" si="552"/>
        <v>0</v>
      </c>
      <c r="CQL23" s="224">
        <f t="shared" si="552"/>
        <v>0</v>
      </c>
      <c r="CQM23" s="224">
        <f t="shared" si="552"/>
        <v>0</v>
      </c>
      <c r="CQN23" s="224">
        <f t="shared" si="552"/>
        <v>0</v>
      </c>
      <c r="CQO23" s="224">
        <f t="shared" si="552"/>
        <v>0</v>
      </c>
      <c r="CQP23" s="224">
        <f t="shared" si="552"/>
        <v>0</v>
      </c>
      <c r="CQQ23" s="224">
        <f t="shared" si="552"/>
        <v>0</v>
      </c>
      <c r="CQR23" s="224">
        <f t="shared" si="552"/>
        <v>0</v>
      </c>
      <c r="CQS23" s="224">
        <f t="shared" si="552"/>
        <v>0</v>
      </c>
      <c r="CQT23" s="224">
        <f t="shared" si="552"/>
        <v>0</v>
      </c>
      <c r="CQU23" s="224">
        <f t="shared" si="552"/>
        <v>0</v>
      </c>
      <c r="CQV23" s="224">
        <f t="shared" si="552"/>
        <v>0</v>
      </c>
      <c r="CQW23" s="224">
        <f t="shared" ref="CQW23:CTH23" si="553">SUM(CQW24:CQW27)</f>
        <v>0</v>
      </c>
      <c r="CQX23" s="224">
        <f t="shared" si="553"/>
        <v>0</v>
      </c>
      <c r="CQY23" s="224">
        <f t="shared" si="553"/>
        <v>0</v>
      </c>
      <c r="CQZ23" s="224">
        <f t="shared" si="553"/>
        <v>0</v>
      </c>
      <c r="CRA23" s="224">
        <f t="shared" si="553"/>
        <v>0</v>
      </c>
      <c r="CRB23" s="224">
        <f t="shared" si="553"/>
        <v>0</v>
      </c>
      <c r="CRC23" s="224">
        <f t="shared" si="553"/>
        <v>0</v>
      </c>
      <c r="CRD23" s="224">
        <f t="shared" si="553"/>
        <v>0</v>
      </c>
      <c r="CRE23" s="224">
        <f t="shared" si="553"/>
        <v>0</v>
      </c>
      <c r="CRF23" s="224">
        <f t="shared" si="553"/>
        <v>0</v>
      </c>
      <c r="CRG23" s="224">
        <f t="shared" si="553"/>
        <v>0</v>
      </c>
      <c r="CRH23" s="224">
        <f t="shared" si="553"/>
        <v>0</v>
      </c>
      <c r="CRI23" s="224">
        <f t="shared" si="553"/>
        <v>0</v>
      </c>
      <c r="CRJ23" s="224">
        <f t="shared" si="553"/>
        <v>0</v>
      </c>
      <c r="CRK23" s="224">
        <f t="shared" si="553"/>
        <v>0</v>
      </c>
      <c r="CRL23" s="224">
        <f t="shared" si="553"/>
        <v>0</v>
      </c>
      <c r="CRM23" s="224">
        <f t="shared" si="553"/>
        <v>0</v>
      </c>
      <c r="CRN23" s="224">
        <f t="shared" si="553"/>
        <v>0</v>
      </c>
      <c r="CRO23" s="224">
        <f t="shared" si="553"/>
        <v>0</v>
      </c>
      <c r="CRP23" s="224">
        <f t="shared" si="553"/>
        <v>0</v>
      </c>
      <c r="CRQ23" s="224">
        <f t="shared" si="553"/>
        <v>0</v>
      </c>
      <c r="CRR23" s="224">
        <f t="shared" si="553"/>
        <v>0</v>
      </c>
      <c r="CRS23" s="224">
        <f t="shared" si="553"/>
        <v>0</v>
      </c>
      <c r="CRT23" s="224">
        <f t="shared" si="553"/>
        <v>0</v>
      </c>
      <c r="CRU23" s="224">
        <f t="shared" si="553"/>
        <v>0</v>
      </c>
      <c r="CRV23" s="224">
        <f t="shared" si="553"/>
        <v>0</v>
      </c>
      <c r="CRW23" s="224">
        <f t="shared" si="553"/>
        <v>0</v>
      </c>
      <c r="CRX23" s="224">
        <f t="shared" si="553"/>
        <v>0</v>
      </c>
      <c r="CRY23" s="224">
        <f t="shared" si="553"/>
        <v>0</v>
      </c>
      <c r="CRZ23" s="224">
        <f t="shared" si="553"/>
        <v>0</v>
      </c>
      <c r="CSA23" s="224">
        <f t="shared" si="553"/>
        <v>0</v>
      </c>
      <c r="CSB23" s="224">
        <f t="shared" si="553"/>
        <v>0</v>
      </c>
      <c r="CSC23" s="224">
        <f t="shared" si="553"/>
        <v>0</v>
      </c>
      <c r="CSD23" s="224">
        <f t="shared" si="553"/>
        <v>0</v>
      </c>
      <c r="CSE23" s="224">
        <f t="shared" si="553"/>
        <v>0</v>
      </c>
      <c r="CSF23" s="224">
        <f t="shared" si="553"/>
        <v>0</v>
      </c>
      <c r="CSG23" s="224">
        <f t="shared" si="553"/>
        <v>0</v>
      </c>
      <c r="CSH23" s="224">
        <f t="shared" si="553"/>
        <v>0</v>
      </c>
      <c r="CSI23" s="224">
        <f t="shared" si="553"/>
        <v>0</v>
      </c>
      <c r="CSJ23" s="224">
        <f t="shared" si="553"/>
        <v>0</v>
      </c>
      <c r="CSK23" s="224">
        <f t="shared" si="553"/>
        <v>0</v>
      </c>
      <c r="CSL23" s="224">
        <f t="shared" si="553"/>
        <v>0</v>
      </c>
      <c r="CSM23" s="224">
        <f t="shared" si="553"/>
        <v>0</v>
      </c>
      <c r="CSN23" s="224">
        <f t="shared" si="553"/>
        <v>0</v>
      </c>
      <c r="CSO23" s="224">
        <f t="shared" si="553"/>
        <v>0</v>
      </c>
      <c r="CSP23" s="224">
        <f t="shared" si="553"/>
        <v>0</v>
      </c>
      <c r="CSQ23" s="224">
        <f t="shared" si="553"/>
        <v>0</v>
      </c>
      <c r="CSR23" s="224">
        <f t="shared" si="553"/>
        <v>0</v>
      </c>
      <c r="CSS23" s="224">
        <f t="shared" si="553"/>
        <v>0</v>
      </c>
      <c r="CST23" s="224">
        <f t="shared" si="553"/>
        <v>0</v>
      </c>
      <c r="CSU23" s="224">
        <f t="shared" si="553"/>
        <v>0</v>
      </c>
      <c r="CSV23" s="224">
        <f t="shared" si="553"/>
        <v>0</v>
      </c>
      <c r="CSW23" s="224">
        <f t="shared" si="553"/>
        <v>0</v>
      </c>
      <c r="CSX23" s="224">
        <f t="shared" si="553"/>
        <v>0</v>
      </c>
      <c r="CSY23" s="224">
        <f t="shared" si="553"/>
        <v>0</v>
      </c>
      <c r="CSZ23" s="224">
        <f t="shared" si="553"/>
        <v>0</v>
      </c>
      <c r="CTA23" s="224">
        <f t="shared" si="553"/>
        <v>0</v>
      </c>
      <c r="CTB23" s="224">
        <f t="shared" si="553"/>
        <v>0</v>
      </c>
      <c r="CTC23" s="224">
        <f t="shared" si="553"/>
        <v>0</v>
      </c>
      <c r="CTD23" s="224">
        <f t="shared" si="553"/>
        <v>0</v>
      </c>
      <c r="CTE23" s="224">
        <f t="shared" si="553"/>
        <v>0</v>
      </c>
      <c r="CTF23" s="224">
        <f t="shared" si="553"/>
        <v>0</v>
      </c>
      <c r="CTG23" s="224">
        <f t="shared" si="553"/>
        <v>0</v>
      </c>
      <c r="CTH23" s="224">
        <f t="shared" si="553"/>
        <v>0</v>
      </c>
      <c r="CTI23" s="224">
        <f t="shared" ref="CTI23:CVT23" si="554">SUM(CTI24:CTI27)</f>
        <v>0</v>
      </c>
      <c r="CTJ23" s="224">
        <f t="shared" si="554"/>
        <v>0</v>
      </c>
      <c r="CTK23" s="224">
        <f t="shared" si="554"/>
        <v>0</v>
      </c>
      <c r="CTL23" s="224">
        <f t="shared" si="554"/>
        <v>0</v>
      </c>
      <c r="CTM23" s="224">
        <f t="shared" si="554"/>
        <v>0</v>
      </c>
      <c r="CTN23" s="224">
        <f t="shared" si="554"/>
        <v>0</v>
      </c>
      <c r="CTO23" s="224">
        <f t="shared" si="554"/>
        <v>0</v>
      </c>
      <c r="CTP23" s="224">
        <f t="shared" si="554"/>
        <v>0</v>
      </c>
      <c r="CTQ23" s="224">
        <f t="shared" si="554"/>
        <v>0</v>
      </c>
      <c r="CTR23" s="224">
        <f t="shared" si="554"/>
        <v>0</v>
      </c>
      <c r="CTS23" s="224">
        <f t="shared" si="554"/>
        <v>0</v>
      </c>
      <c r="CTT23" s="224">
        <f t="shared" si="554"/>
        <v>0</v>
      </c>
      <c r="CTU23" s="224">
        <f t="shared" si="554"/>
        <v>0</v>
      </c>
      <c r="CTV23" s="224">
        <f t="shared" si="554"/>
        <v>0</v>
      </c>
      <c r="CTW23" s="224">
        <f t="shared" si="554"/>
        <v>0</v>
      </c>
      <c r="CTX23" s="224">
        <f t="shared" si="554"/>
        <v>0</v>
      </c>
      <c r="CTY23" s="224">
        <f t="shared" si="554"/>
        <v>0</v>
      </c>
      <c r="CTZ23" s="224">
        <f t="shared" si="554"/>
        <v>0</v>
      </c>
      <c r="CUA23" s="224">
        <f t="shared" si="554"/>
        <v>0</v>
      </c>
      <c r="CUB23" s="224">
        <f t="shared" si="554"/>
        <v>0</v>
      </c>
      <c r="CUC23" s="224">
        <f t="shared" si="554"/>
        <v>0</v>
      </c>
      <c r="CUD23" s="224">
        <f t="shared" si="554"/>
        <v>0</v>
      </c>
      <c r="CUE23" s="224">
        <f t="shared" si="554"/>
        <v>0</v>
      </c>
      <c r="CUF23" s="224">
        <f t="shared" si="554"/>
        <v>0</v>
      </c>
      <c r="CUG23" s="224">
        <f t="shared" si="554"/>
        <v>0</v>
      </c>
      <c r="CUH23" s="224">
        <f t="shared" si="554"/>
        <v>0</v>
      </c>
      <c r="CUI23" s="224">
        <f t="shared" si="554"/>
        <v>0</v>
      </c>
      <c r="CUJ23" s="224">
        <f t="shared" si="554"/>
        <v>0</v>
      </c>
      <c r="CUK23" s="224">
        <f t="shared" si="554"/>
        <v>0</v>
      </c>
      <c r="CUL23" s="224">
        <f t="shared" si="554"/>
        <v>0</v>
      </c>
      <c r="CUM23" s="224">
        <f t="shared" si="554"/>
        <v>0</v>
      </c>
      <c r="CUN23" s="224">
        <f t="shared" si="554"/>
        <v>0</v>
      </c>
      <c r="CUO23" s="224">
        <f t="shared" si="554"/>
        <v>0</v>
      </c>
      <c r="CUP23" s="224">
        <f t="shared" si="554"/>
        <v>0</v>
      </c>
      <c r="CUQ23" s="224">
        <f t="shared" si="554"/>
        <v>0</v>
      </c>
      <c r="CUR23" s="224">
        <f t="shared" si="554"/>
        <v>0</v>
      </c>
      <c r="CUS23" s="224">
        <f t="shared" si="554"/>
        <v>0</v>
      </c>
      <c r="CUT23" s="224">
        <f t="shared" si="554"/>
        <v>0</v>
      </c>
      <c r="CUU23" s="224">
        <f t="shared" si="554"/>
        <v>0</v>
      </c>
      <c r="CUV23" s="224">
        <f t="shared" si="554"/>
        <v>0</v>
      </c>
      <c r="CUW23" s="224">
        <f t="shared" si="554"/>
        <v>0</v>
      </c>
      <c r="CUX23" s="224">
        <f t="shared" si="554"/>
        <v>0</v>
      </c>
      <c r="CUY23" s="224">
        <f t="shared" si="554"/>
        <v>0</v>
      </c>
      <c r="CUZ23" s="224">
        <f t="shared" si="554"/>
        <v>0</v>
      </c>
      <c r="CVA23" s="224">
        <f t="shared" si="554"/>
        <v>0</v>
      </c>
      <c r="CVB23" s="224">
        <f t="shared" si="554"/>
        <v>0</v>
      </c>
      <c r="CVC23" s="224">
        <f t="shared" si="554"/>
        <v>0</v>
      </c>
      <c r="CVD23" s="224">
        <f t="shared" si="554"/>
        <v>0</v>
      </c>
      <c r="CVE23" s="224">
        <f t="shared" si="554"/>
        <v>0</v>
      </c>
      <c r="CVF23" s="224">
        <f t="shared" si="554"/>
        <v>0</v>
      </c>
      <c r="CVG23" s="224">
        <f t="shared" si="554"/>
        <v>0</v>
      </c>
      <c r="CVH23" s="224">
        <f t="shared" si="554"/>
        <v>0</v>
      </c>
      <c r="CVI23" s="224">
        <f t="shared" si="554"/>
        <v>0</v>
      </c>
      <c r="CVJ23" s="224">
        <f t="shared" si="554"/>
        <v>0</v>
      </c>
      <c r="CVK23" s="224">
        <f t="shared" si="554"/>
        <v>0</v>
      </c>
      <c r="CVL23" s="224">
        <f t="shared" si="554"/>
        <v>0</v>
      </c>
      <c r="CVM23" s="224">
        <f t="shared" si="554"/>
        <v>0</v>
      </c>
      <c r="CVN23" s="224">
        <f t="shared" si="554"/>
        <v>0</v>
      </c>
      <c r="CVO23" s="224">
        <f t="shared" si="554"/>
        <v>0</v>
      </c>
      <c r="CVP23" s="224">
        <f t="shared" si="554"/>
        <v>0</v>
      </c>
      <c r="CVQ23" s="224">
        <f t="shared" si="554"/>
        <v>0</v>
      </c>
      <c r="CVR23" s="224">
        <f t="shared" si="554"/>
        <v>0</v>
      </c>
      <c r="CVS23" s="224">
        <f t="shared" si="554"/>
        <v>0</v>
      </c>
      <c r="CVT23" s="224">
        <f t="shared" si="554"/>
        <v>0</v>
      </c>
      <c r="CVU23" s="224">
        <f t="shared" ref="CVU23:CYF23" si="555">SUM(CVU24:CVU27)</f>
        <v>0</v>
      </c>
      <c r="CVV23" s="224">
        <f t="shared" si="555"/>
        <v>0</v>
      </c>
      <c r="CVW23" s="224">
        <f t="shared" si="555"/>
        <v>0</v>
      </c>
      <c r="CVX23" s="224">
        <f t="shared" si="555"/>
        <v>0</v>
      </c>
      <c r="CVY23" s="224">
        <f t="shared" si="555"/>
        <v>0</v>
      </c>
      <c r="CVZ23" s="224">
        <f t="shared" si="555"/>
        <v>0</v>
      </c>
      <c r="CWA23" s="224">
        <f t="shared" si="555"/>
        <v>0</v>
      </c>
      <c r="CWB23" s="224">
        <f t="shared" si="555"/>
        <v>0</v>
      </c>
      <c r="CWC23" s="224">
        <f t="shared" si="555"/>
        <v>0</v>
      </c>
      <c r="CWD23" s="224">
        <f t="shared" si="555"/>
        <v>0</v>
      </c>
      <c r="CWE23" s="224">
        <f t="shared" si="555"/>
        <v>0</v>
      </c>
      <c r="CWF23" s="224">
        <f t="shared" si="555"/>
        <v>0</v>
      </c>
      <c r="CWG23" s="224">
        <f t="shared" si="555"/>
        <v>0</v>
      </c>
      <c r="CWH23" s="224">
        <f t="shared" si="555"/>
        <v>0</v>
      </c>
      <c r="CWI23" s="224">
        <f t="shared" si="555"/>
        <v>0</v>
      </c>
      <c r="CWJ23" s="224">
        <f t="shared" si="555"/>
        <v>0</v>
      </c>
      <c r="CWK23" s="224">
        <f t="shared" si="555"/>
        <v>0</v>
      </c>
      <c r="CWL23" s="224">
        <f t="shared" si="555"/>
        <v>0</v>
      </c>
      <c r="CWM23" s="224">
        <f t="shared" si="555"/>
        <v>0</v>
      </c>
      <c r="CWN23" s="224">
        <f t="shared" si="555"/>
        <v>0</v>
      </c>
      <c r="CWO23" s="224">
        <f t="shared" si="555"/>
        <v>0</v>
      </c>
      <c r="CWP23" s="224">
        <f t="shared" si="555"/>
        <v>0</v>
      </c>
      <c r="CWQ23" s="224">
        <f t="shared" si="555"/>
        <v>0</v>
      </c>
      <c r="CWR23" s="224">
        <f t="shared" si="555"/>
        <v>0</v>
      </c>
      <c r="CWS23" s="224">
        <f t="shared" si="555"/>
        <v>0</v>
      </c>
      <c r="CWT23" s="224">
        <f t="shared" si="555"/>
        <v>0</v>
      </c>
      <c r="CWU23" s="224">
        <f t="shared" si="555"/>
        <v>0</v>
      </c>
      <c r="CWV23" s="224">
        <f t="shared" si="555"/>
        <v>0</v>
      </c>
      <c r="CWW23" s="224">
        <f t="shared" si="555"/>
        <v>0</v>
      </c>
      <c r="CWX23" s="224">
        <f t="shared" si="555"/>
        <v>0</v>
      </c>
      <c r="CWY23" s="224">
        <f t="shared" si="555"/>
        <v>0</v>
      </c>
      <c r="CWZ23" s="224">
        <f t="shared" si="555"/>
        <v>0</v>
      </c>
      <c r="CXA23" s="224">
        <f t="shared" si="555"/>
        <v>0</v>
      </c>
      <c r="CXB23" s="224">
        <f t="shared" si="555"/>
        <v>0</v>
      </c>
      <c r="CXC23" s="224">
        <f t="shared" si="555"/>
        <v>0</v>
      </c>
      <c r="CXD23" s="224">
        <f t="shared" si="555"/>
        <v>0</v>
      </c>
      <c r="CXE23" s="224">
        <f t="shared" si="555"/>
        <v>0</v>
      </c>
      <c r="CXF23" s="224">
        <f t="shared" si="555"/>
        <v>0</v>
      </c>
      <c r="CXG23" s="224">
        <f t="shared" si="555"/>
        <v>0</v>
      </c>
      <c r="CXH23" s="224">
        <f t="shared" si="555"/>
        <v>0</v>
      </c>
      <c r="CXI23" s="224">
        <f t="shared" si="555"/>
        <v>0</v>
      </c>
      <c r="CXJ23" s="224">
        <f t="shared" si="555"/>
        <v>0</v>
      </c>
      <c r="CXK23" s="224">
        <f t="shared" si="555"/>
        <v>0</v>
      </c>
      <c r="CXL23" s="224">
        <f t="shared" si="555"/>
        <v>0</v>
      </c>
      <c r="CXM23" s="224">
        <f t="shared" si="555"/>
        <v>0</v>
      </c>
      <c r="CXN23" s="224">
        <f t="shared" si="555"/>
        <v>0</v>
      </c>
      <c r="CXO23" s="224">
        <f t="shared" si="555"/>
        <v>0</v>
      </c>
      <c r="CXP23" s="224">
        <f t="shared" si="555"/>
        <v>0</v>
      </c>
      <c r="CXQ23" s="224">
        <f t="shared" si="555"/>
        <v>0</v>
      </c>
      <c r="CXR23" s="224">
        <f t="shared" si="555"/>
        <v>0</v>
      </c>
      <c r="CXS23" s="224">
        <f t="shared" si="555"/>
        <v>0</v>
      </c>
      <c r="CXT23" s="224">
        <f t="shared" si="555"/>
        <v>0</v>
      </c>
      <c r="CXU23" s="224">
        <f t="shared" si="555"/>
        <v>0</v>
      </c>
      <c r="CXV23" s="224">
        <f t="shared" si="555"/>
        <v>0</v>
      </c>
      <c r="CXW23" s="224">
        <f t="shared" si="555"/>
        <v>0</v>
      </c>
      <c r="CXX23" s="224">
        <f t="shared" si="555"/>
        <v>0</v>
      </c>
      <c r="CXY23" s="224">
        <f t="shared" si="555"/>
        <v>0</v>
      </c>
      <c r="CXZ23" s="224">
        <f t="shared" si="555"/>
        <v>0</v>
      </c>
      <c r="CYA23" s="224">
        <f t="shared" si="555"/>
        <v>0</v>
      </c>
      <c r="CYB23" s="224">
        <f t="shared" si="555"/>
        <v>0</v>
      </c>
      <c r="CYC23" s="224">
        <f t="shared" si="555"/>
        <v>0</v>
      </c>
      <c r="CYD23" s="224">
        <f t="shared" si="555"/>
        <v>0</v>
      </c>
      <c r="CYE23" s="224">
        <f t="shared" si="555"/>
        <v>0</v>
      </c>
      <c r="CYF23" s="224">
        <f t="shared" si="555"/>
        <v>0</v>
      </c>
      <c r="CYG23" s="224">
        <f t="shared" ref="CYG23:DAR23" si="556">SUM(CYG24:CYG27)</f>
        <v>0</v>
      </c>
      <c r="CYH23" s="224">
        <f t="shared" si="556"/>
        <v>0</v>
      </c>
      <c r="CYI23" s="224">
        <f t="shared" si="556"/>
        <v>0</v>
      </c>
      <c r="CYJ23" s="224">
        <f t="shared" si="556"/>
        <v>0</v>
      </c>
      <c r="CYK23" s="224">
        <f t="shared" si="556"/>
        <v>0</v>
      </c>
      <c r="CYL23" s="224">
        <f t="shared" si="556"/>
        <v>0</v>
      </c>
      <c r="CYM23" s="224">
        <f t="shared" si="556"/>
        <v>0</v>
      </c>
      <c r="CYN23" s="224">
        <f t="shared" si="556"/>
        <v>0</v>
      </c>
      <c r="CYO23" s="224">
        <f t="shared" si="556"/>
        <v>0</v>
      </c>
      <c r="CYP23" s="224">
        <f t="shared" si="556"/>
        <v>0</v>
      </c>
      <c r="CYQ23" s="224">
        <f t="shared" si="556"/>
        <v>0</v>
      </c>
      <c r="CYR23" s="224">
        <f t="shared" si="556"/>
        <v>0</v>
      </c>
      <c r="CYS23" s="224">
        <f t="shared" si="556"/>
        <v>0</v>
      </c>
      <c r="CYT23" s="224">
        <f t="shared" si="556"/>
        <v>0</v>
      </c>
      <c r="CYU23" s="224">
        <f t="shared" si="556"/>
        <v>0</v>
      </c>
      <c r="CYV23" s="224">
        <f t="shared" si="556"/>
        <v>0</v>
      </c>
      <c r="CYW23" s="224">
        <f t="shared" si="556"/>
        <v>0</v>
      </c>
      <c r="CYX23" s="224">
        <f t="shared" si="556"/>
        <v>0</v>
      </c>
      <c r="CYY23" s="224">
        <f t="shared" si="556"/>
        <v>0</v>
      </c>
      <c r="CYZ23" s="224">
        <f t="shared" si="556"/>
        <v>0</v>
      </c>
      <c r="CZA23" s="224">
        <f t="shared" si="556"/>
        <v>0</v>
      </c>
      <c r="CZB23" s="224">
        <f t="shared" si="556"/>
        <v>0</v>
      </c>
      <c r="CZC23" s="224">
        <f t="shared" si="556"/>
        <v>0</v>
      </c>
      <c r="CZD23" s="224">
        <f t="shared" si="556"/>
        <v>0</v>
      </c>
      <c r="CZE23" s="224">
        <f t="shared" si="556"/>
        <v>0</v>
      </c>
      <c r="CZF23" s="224">
        <f t="shared" si="556"/>
        <v>0</v>
      </c>
      <c r="CZG23" s="224">
        <f t="shared" si="556"/>
        <v>0</v>
      </c>
      <c r="CZH23" s="224">
        <f t="shared" si="556"/>
        <v>0</v>
      </c>
      <c r="CZI23" s="224">
        <f t="shared" si="556"/>
        <v>0</v>
      </c>
      <c r="CZJ23" s="224">
        <f t="shared" si="556"/>
        <v>0</v>
      </c>
      <c r="CZK23" s="224">
        <f t="shared" si="556"/>
        <v>0</v>
      </c>
      <c r="CZL23" s="224">
        <f t="shared" si="556"/>
        <v>0</v>
      </c>
      <c r="CZM23" s="224">
        <f t="shared" si="556"/>
        <v>0</v>
      </c>
      <c r="CZN23" s="224">
        <f t="shared" si="556"/>
        <v>0</v>
      </c>
      <c r="CZO23" s="224">
        <f t="shared" si="556"/>
        <v>0</v>
      </c>
      <c r="CZP23" s="224">
        <f t="shared" si="556"/>
        <v>0</v>
      </c>
      <c r="CZQ23" s="224">
        <f t="shared" si="556"/>
        <v>0</v>
      </c>
      <c r="CZR23" s="224">
        <f t="shared" si="556"/>
        <v>0</v>
      </c>
      <c r="CZS23" s="224">
        <f t="shared" si="556"/>
        <v>0</v>
      </c>
      <c r="CZT23" s="224">
        <f t="shared" si="556"/>
        <v>0</v>
      </c>
      <c r="CZU23" s="224">
        <f t="shared" si="556"/>
        <v>0</v>
      </c>
      <c r="CZV23" s="224">
        <f t="shared" si="556"/>
        <v>0</v>
      </c>
      <c r="CZW23" s="224">
        <f t="shared" si="556"/>
        <v>0</v>
      </c>
      <c r="CZX23" s="224">
        <f t="shared" si="556"/>
        <v>0</v>
      </c>
      <c r="CZY23" s="224">
        <f t="shared" si="556"/>
        <v>0</v>
      </c>
      <c r="CZZ23" s="224">
        <f t="shared" si="556"/>
        <v>0</v>
      </c>
      <c r="DAA23" s="224">
        <f t="shared" si="556"/>
        <v>0</v>
      </c>
      <c r="DAB23" s="224">
        <f t="shared" si="556"/>
        <v>0</v>
      </c>
      <c r="DAC23" s="224">
        <f t="shared" si="556"/>
        <v>0</v>
      </c>
      <c r="DAD23" s="224">
        <f t="shared" si="556"/>
        <v>0</v>
      </c>
      <c r="DAE23" s="224">
        <f t="shared" si="556"/>
        <v>0</v>
      </c>
      <c r="DAF23" s="224">
        <f t="shared" si="556"/>
        <v>0</v>
      </c>
      <c r="DAG23" s="224">
        <f t="shared" si="556"/>
        <v>0</v>
      </c>
      <c r="DAH23" s="224">
        <f t="shared" si="556"/>
        <v>0</v>
      </c>
      <c r="DAI23" s="224">
        <f t="shared" si="556"/>
        <v>0</v>
      </c>
      <c r="DAJ23" s="224">
        <f t="shared" si="556"/>
        <v>0</v>
      </c>
      <c r="DAK23" s="224">
        <f t="shared" si="556"/>
        <v>0</v>
      </c>
      <c r="DAL23" s="224">
        <f t="shared" si="556"/>
        <v>0</v>
      </c>
      <c r="DAM23" s="224">
        <f t="shared" si="556"/>
        <v>0</v>
      </c>
      <c r="DAN23" s="224">
        <f t="shared" si="556"/>
        <v>0</v>
      </c>
      <c r="DAO23" s="224">
        <f t="shared" si="556"/>
        <v>0</v>
      </c>
      <c r="DAP23" s="224">
        <f t="shared" si="556"/>
        <v>0</v>
      </c>
      <c r="DAQ23" s="224">
        <f t="shared" si="556"/>
        <v>0</v>
      </c>
      <c r="DAR23" s="224">
        <f t="shared" si="556"/>
        <v>0</v>
      </c>
      <c r="DAS23" s="224">
        <f t="shared" ref="DAS23:DDD23" si="557">SUM(DAS24:DAS27)</f>
        <v>0</v>
      </c>
      <c r="DAT23" s="224">
        <f t="shared" si="557"/>
        <v>0</v>
      </c>
      <c r="DAU23" s="224">
        <f t="shared" si="557"/>
        <v>0</v>
      </c>
      <c r="DAV23" s="224">
        <f t="shared" si="557"/>
        <v>0</v>
      </c>
      <c r="DAW23" s="224">
        <f t="shared" si="557"/>
        <v>0</v>
      </c>
      <c r="DAX23" s="224">
        <f t="shared" si="557"/>
        <v>0</v>
      </c>
      <c r="DAY23" s="224">
        <f t="shared" si="557"/>
        <v>0</v>
      </c>
      <c r="DAZ23" s="224">
        <f t="shared" si="557"/>
        <v>0</v>
      </c>
      <c r="DBA23" s="224">
        <f t="shared" si="557"/>
        <v>0</v>
      </c>
      <c r="DBB23" s="224">
        <f t="shared" si="557"/>
        <v>0</v>
      </c>
      <c r="DBC23" s="224">
        <f t="shared" si="557"/>
        <v>0</v>
      </c>
      <c r="DBD23" s="224">
        <f t="shared" si="557"/>
        <v>0</v>
      </c>
      <c r="DBE23" s="224">
        <f t="shared" si="557"/>
        <v>0</v>
      </c>
      <c r="DBF23" s="224">
        <f t="shared" si="557"/>
        <v>0</v>
      </c>
      <c r="DBG23" s="224">
        <f t="shared" si="557"/>
        <v>0</v>
      </c>
      <c r="DBH23" s="224">
        <f t="shared" si="557"/>
        <v>0</v>
      </c>
      <c r="DBI23" s="224">
        <f t="shared" si="557"/>
        <v>0</v>
      </c>
      <c r="DBJ23" s="224">
        <f t="shared" si="557"/>
        <v>0</v>
      </c>
      <c r="DBK23" s="224">
        <f t="shared" si="557"/>
        <v>0</v>
      </c>
      <c r="DBL23" s="224">
        <f t="shared" si="557"/>
        <v>0</v>
      </c>
      <c r="DBM23" s="224">
        <f t="shared" si="557"/>
        <v>0</v>
      </c>
      <c r="DBN23" s="224">
        <f t="shared" si="557"/>
        <v>0</v>
      </c>
      <c r="DBO23" s="224">
        <f t="shared" si="557"/>
        <v>0</v>
      </c>
      <c r="DBP23" s="224">
        <f t="shared" si="557"/>
        <v>0</v>
      </c>
      <c r="DBQ23" s="224">
        <f t="shared" si="557"/>
        <v>0</v>
      </c>
      <c r="DBR23" s="224">
        <f t="shared" si="557"/>
        <v>0</v>
      </c>
      <c r="DBS23" s="224">
        <f t="shared" si="557"/>
        <v>0</v>
      </c>
      <c r="DBT23" s="224">
        <f t="shared" si="557"/>
        <v>0</v>
      </c>
      <c r="DBU23" s="224">
        <f t="shared" si="557"/>
        <v>0</v>
      </c>
      <c r="DBV23" s="224">
        <f t="shared" si="557"/>
        <v>0</v>
      </c>
      <c r="DBW23" s="224">
        <f t="shared" si="557"/>
        <v>0</v>
      </c>
      <c r="DBX23" s="224">
        <f t="shared" si="557"/>
        <v>0</v>
      </c>
      <c r="DBY23" s="224">
        <f t="shared" si="557"/>
        <v>0</v>
      </c>
      <c r="DBZ23" s="224">
        <f t="shared" si="557"/>
        <v>0</v>
      </c>
      <c r="DCA23" s="224">
        <f t="shared" si="557"/>
        <v>0</v>
      </c>
      <c r="DCB23" s="224">
        <f t="shared" si="557"/>
        <v>0</v>
      </c>
      <c r="DCC23" s="224">
        <f t="shared" si="557"/>
        <v>0</v>
      </c>
      <c r="DCD23" s="224">
        <f t="shared" si="557"/>
        <v>0</v>
      </c>
      <c r="DCE23" s="224">
        <f t="shared" si="557"/>
        <v>0</v>
      </c>
      <c r="DCF23" s="224">
        <f t="shared" si="557"/>
        <v>0</v>
      </c>
      <c r="DCG23" s="224">
        <f t="shared" si="557"/>
        <v>0</v>
      </c>
      <c r="DCH23" s="224">
        <f t="shared" si="557"/>
        <v>0</v>
      </c>
      <c r="DCI23" s="224">
        <f t="shared" si="557"/>
        <v>0</v>
      </c>
      <c r="DCJ23" s="224">
        <f t="shared" si="557"/>
        <v>0</v>
      </c>
      <c r="DCK23" s="224">
        <f t="shared" si="557"/>
        <v>0</v>
      </c>
      <c r="DCL23" s="224">
        <f t="shared" si="557"/>
        <v>0</v>
      </c>
      <c r="DCM23" s="224">
        <f t="shared" si="557"/>
        <v>0</v>
      </c>
      <c r="DCN23" s="224">
        <f t="shared" si="557"/>
        <v>0</v>
      </c>
      <c r="DCO23" s="224">
        <f t="shared" si="557"/>
        <v>0</v>
      </c>
      <c r="DCP23" s="224">
        <f t="shared" si="557"/>
        <v>0</v>
      </c>
      <c r="DCQ23" s="224">
        <f t="shared" si="557"/>
        <v>0</v>
      </c>
      <c r="DCR23" s="224">
        <f t="shared" si="557"/>
        <v>0</v>
      </c>
      <c r="DCS23" s="224">
        <f t="shared" si="557"/>
        <v>0</v>
      </c>
      <c r="DCT23" s="224">
        <f t="shared" si="557"/>
        <v>0</v>
      </c>
      <c r="DCU23" s="224">
        <f t="shared" si="557"/>
        <v>0</v>
      </c>
      <c r="DCV23" s="224">
        <f t="shared" si="557"/>
        <v>0</v>
      </c>
      <c r="DCW23" s="224">
        <f t="shared" si="557"/>
        <v>0</v>
      </c>
      <c r="DCX23" s="224">
        <f t="shared" si="557"/>
        <v>0</v>
      </c>
      <c r="DCY23" s="224">
        <f t="shared" si="557"/>
        <v>0</v>
      </c>
      <c r="DCZ23" s="224">
        <f t="shared" si="557"/>
        <v>0</v>
      </c>
      <c r="DDA23" s="224">
        <f t="shared" si="557"/>
        <v>0</v>
      </c>
      <c r="DDB23" s="224">
        <f t="shared" si="557"/>
        <v>0</v>
      </c>
      <c r="DDC23" s="224">
        <f t="shared" si="557"/>
        <v>0</v>
      </c>
      <c r="DDD23" s="224">
        <f t="shared" si="557"/>
        <v>0</v>
      </c>
      <c r="DDE23" s="224">
        <f t="shared" ref="DDE23:DFP23" si="558">SUM(DDE24:DDE27)</f>
        <v>0</v>
      </c>
      <c r="DDF23" s="224">
        <f t="shared" si="558"/>
        <v>0</v>
      </c>
      <c r="DDG23" s="224">
        <f t="shared" si="558"/>
        <v>0</v>
      </c>
      <c r="DDH23" s="224">
        <f t="shared" si="558"/>
        <v>0</v>
      </c>
      <c r="DDI23" s="224">
        <f t="shared" si="558"/>
        <v>0</v>
      </c>
      <c r="DDJ23" s="224">
        <f t="shared" si="558"/>
        <v>0</v>
      </c>
      <c r="DDK23" s="224">
        <f t="shared" si="558"/>
        <v>0</v>
      </c>
      <c r="DDL23" s="224">
        <f t="shared" si="558"/>
        <v>0</v>
      </c>
      <c r="DDM23" s="224">
        <f t="shared" si="558"/>
        <v>0</v>
      </c>
      <c r="DDN23" s="224">
        <f t="shared" si="558"/>
        <v>0</v>
      </c>
      <c r="DDO23" s="224">
        <f t="shared" si="558"/>
        <v>0</v>
      </c>
      <c r="DDP23" s="224">
        <f t="shared" si="558"/>
        <v>0</v>
      </c>
      <c r="DDQ23" s="224">
        <f t="shared" si="558"/>
        <v>0</v>
      </c>
      <c r="DDR23" s="224">
        <f t="shared" si="558"/>
        <v>0</v>
      </c>
      <c r="DDS23" s="224">
        <f t="shared" si="558"/>
        <v>0</v>
      </c>
      <c r="DDT23" s="224">
        <f t="shared" si="558"/>
        <v>0</v>
      </c>
      <c r="DDU23" s="224">
        <f t="shared" si="558"/>
        <v>0</v>
      </c>
      <c r="DDV23" s="224">
        <f t="shared" si="558"/>
        <v>0</v>
      </c>
      <c r="DDW23" s="224">
        <f t="shared" si="558"/>
        <v>0</v>
      </c>
      <c r="DDX23" s="224">
        <f t="shared" si="558"/>
        <v>0</v>
      </c>
      <c r="DDY23" s="224">
        <f t="shared" si="558"/>
        <v>0</v>
      </c>
      <c r="DDZ23" s="224">
        <f t="shared" si="558"/>
        <v>0</v>
      </c>
      <c r="DEA23" s="224">
        <f t="shared" si="558"/>
        <v>0</v>
      </c>
      <c r="DEB23" s="224">
        <f t="shared" si="558"/>
        <v>0</v>
      </c>
      <c r="DEC23" s="224">
        <f t="shared" si="558"/>
        <v>0</v>
      </c>
      <c r="DED23" s="224">
        <f t="shared" si="558"/>
        <v>0</v>
      </c>
      <c r="DEE23" s="224">
        <f t="shared" si="558"/>
        <v>0</v>
      </c>
      <c r="DEF23" s="224">
        <f t="shared" si="558"/>
        <v>0</v>
      </c>
      <c r="DEG23" s="224">
        <f t="shared" si="558"/>
        <v>0</v>
      </c>
      <c r="DEH23" s="224">
        <f t="shared" si="558"/>
        <v>0</v>
      </c>
      <c r="DEI23" s="224">
        <f t="shared" si="558"/>
        <v>0</v>
      </c>
      <c r="DEJ23" s="224">
        <f t="shared" si="558"/>
        <v>0</v>
      </c>
      <c r="DEK23" s="224">
        <f t="shared" si="558"/>
        <v>0</v>
      </c>
      <c r="DEL23" s="224">
        <f t="shared" si="558"/>
        <v>0</v>
      </c>
      <c r="DEM23" s="224">
        <f t="shared" si="558"/>
        <v>0</v>
      </c>
      <c r="DEN23" s="224">
        <f t="shared" si="558"/>
        <v>0</v>
      </c>
      <c r="DEO23" s="224">
        <f t="shared" si="558"/>
        <v>0</v>
      </c>
      <c r="DEP23" s="224">
        <f t="shared" si="558"/>
        <v>0</v>
      </c>
      <c r="DEQ23" s="224">
        <f t="shared" si="558"/>
        <v>0</v>
      </c>
      <c r="DER23" s="224">
        <f t="shared" si="558"/>
        <v>0</v>
      </c>
      <c r="DES23" s="224">
        <f t="shared" si="558"/>
        <v>0</v>
      </c>
      <c r="DET23" s="224">
        <f t="shared" si="558"/>
        <v>0</v>
      </c>
      <c r="DEU23" s="224">
        <f t="shared" si="558"/>
        <v>0</v>
      </c>
      <c r="DEV23" s="224">
        <f t="shared" si="558"/>
        <v>0</v>
      </c>
      <c r="DEW23" s="224">
        <f t="shared" si="558"/>
        <v>0</v>
      </c>
      <c r="DEX23" s="224">
        <f t="shared" si="558"/>
        <v>0</v>
      </c>
      <c r="DEY23" s="224">
        <f t="shared" si="558"/>
        <v>0</v>
      </c>
      <c r="DEZ23" s="224">
        <f t="shared" si="558"/>
        <v>0</v>
      </c>
      <c r="DFA23" s="224">
        <f t="shared" si="558"/>
        <v>0</v>
      </c>
      <c r="DFB23" s="224">
        <f t="shared" si="558"/>
        <v>0</v>
      </c>
      <c r="DFC23" s="224">
        <f t="shared" si="558"/>
        <v>0</v>
      </c>
      <c r="DFD23" s="224">
        <f t="shared" si="558"/>
        <v>0</v>
      </c>
      <c r="DFE23" s="224">
        <f t="shared" si="558"/>
        <v>0</v>
      </c>
      <c r="DFF23" s="224">
        <f t="shared" si="558"/>
        <v>0</v>
      </c>
      <c r="DFG23" s="224">
        <f t="shared" si="558"/>
        <v>0</v>
      </c>
      <c r="DFH23" s="224">
        <f t="shared" si="558"/>
        <v>0</v>
      </c>
      <c r="DFI23" s="224">
        <f t="shared" si="558"/>
        <v>0</v>
      </c>
      <c r="DFJ23" s="224">
        <f t="shared" si="558"/>
        <v>0</v>
      </c>
      <c r="DFK23" s="224">
        <f t="shared" si="558"/>
        <v>0</v>
      </c>
      <c r="DFL23" s="224">
        <f t="shared" si="558"/>
        <v>0</v>
      </c>
      <c r="DFM23" s="224">
        <f t="shared" si="558"/>
        <v>0</v>
      </c>
      <c r="DFN23" s="224">
        <f t="shared" si="558"/>
        <v>0</v>
      </c>
      <c r="DFO23" s="224">
        <f t="shared" si="558"/>
        <v>0</v>
      </c>
      <c r="DFP23" s="224">
        <f t="shared" si="558"/>
        <v>0</v>
      </c>
      <c r="DFQ23" s="224">
        <f t="shared" ref="DFQ23:DIB23" si="559">SUM(DFQ24:DFQ27)</f>
        <v>0</v>
      </c>
      <c r="DFR23" s="224">
        <f t="shared" si="559"/>
        <v>0</v>
      </c>
      <c r="DFS23" s="224">
        <f t="shared" si="559"/>
        <v>0</v>
      </c>
      <c r="DFT23" s="224">
        <f t="shared" si="559"/>
        <v>0</v>
      </c>
      <c r="DFU23" s="224">
        <f t="shared" si="559"/>
        <v>0</v>
      </c>
      <c r="DFV23" s="224">
        <f t="shared" si="559"/>
        <v>0</v>
      </c>
      <c r="DFW23" s="224">
        <f t="shared" si="559"/>
        <v>0</v>
      </c>
      <c r="DFX23" s="224">
        <f t="shared" si="559"/>
        <v>0</v>
      </c>
      <c r="DFY23" s="224">
        <f t="shared" si="559"/>
        <v>0</v>
      </c>
      <c r="DFZ23" s="224">
        <f t="shared" si="559"/>
        <v>0</v>
      </c>
      <c r="DGA23" s="224">
        <f t="shared" si="559"/>
        <v>0</v>
      </c>
      <c r="DGB23" s="224">
        <f t="shared" si="559"/>
        <v>0</v>
      </c>
      <c r="DGC23" s="224">
        <f t="shared" si="559"/>
        <v>0</v>
      </c>
      <c r="DGD23" s="224">
        <f t="shared" si="559"/>
        <v>0</v>
      </c>
      <c r="DGE23" s="224">
        <f t="shared" si="559"/>
        <v>0</v>
      </c>
      <c r="DGF23" s="224">
        <f t="shared" si="559"/>
        <v>0</v>
      </c>
      <c r="DGG23" s="224">
        <f t="shared" si="559"/>
        <v>0</v>
      </c>
      <c r="DGH23" s="224">
        <f t="shared" si="559"/>
        <v>0</v>
      </c>
      <c r="DGI23" s="224">
        <f t="shared" si="559"/>
        <v>0</v>
      </c>
      <c r="DGJ23" s="224">
        <f t="shared" si="559"/>
        <v>0</v>
      </c>
      <c r="DGK23" s="224">
        <f t="shared" si="559"/>
        <v>0</v>
      </c>
      <c r="DGL23" s="224">
        <f t="shared" si="559"/>
        <v>0</v>
      </c>
      <c r="DGM23" s="224">
        <f t="shared" si="559"/>
        <v>0</v>
      </c>
      <c r="DGN23" s="224">
        <f t="shared" si="559"/>
        <v>0</v>
      </c>
      <c r="DGO23" s="224">
        <f t="shared" si="559"/>
        <v>0</v>
      </c>
      <c r="DGP23" s="224">
        <f t="shared" si="559"/>
        <v>0</v>
      </c>
      <c r="DGQ23" s="224">
        <f t="shared" si="559"/>
        <v>0</v>
      </c>
      <c r="DGR23" s="224">
        <f t="shared" si="559"/>
        <v>0</v>
      </c>
      <c r="DGS23" s="224">
        <f t="shared" si="559"/>
        <v>0</v>
      </c>
      <c r="DGT23" s="224">
        <f t="shared" si="559"/>
        <v>0</v>
      </c>
      <c r="DGU23" s="224">
        <f t="shared" si="559"/>
        <v>0</v>
      </c>
      <c r="DGV23" s="224">
        <f t="shared" si="559"/>
        <v>0</v>
      </c>
      <c r="DGW23" s="224">
        <f t="shared" si="559"/>
        <v>0</v>
      </c>
      <c r="DGX23" s="224">
        <f t="shared" si="559"/>
        <v>0</v>
      </c>
      <c r="DGY23" s="224">
        <f t="shared" si="559"/>
        <v>0</v>
      </c>
      <c r="DGZ23" s="224">
        <f t="shared" si="559"/>
        <v>0</v>
      </c>
      <c r="DHA23" s="224">
        <f t="shared" si="559"/>
        <v>0</v>
      </c>
      <c r="DHB23" s="224">
        <f t="shared" si="559"/>
        <v>0</v>
      </c>
      <c r="DHC23" s="224">
        <f t="shared" si="559"/>
        <v>0</v>
      </c>
      <c r="DHD23" s="224">
        <f t="shared" si="559"/>
        <v>0</v>
      </c>
      <c r="DHE23" s="224">
        <f t="shared" si="559"/>
        <v>0</v>
      </c>
      <c r="DHF23" s="224">
        <f t="shared" si="559"/>
        <v>0</v>
      </c>
      <c r="DHG23" s="224">
        <f t="shared" si="559"/>
        <v>0</v>
      </c>
      <c r="DHH23" s="224">
        <f t="shared" si="559"/>
        <v>0</v>
      </c>
      <c r="DHI23" s="224">
        <f t="shared" si="559"/>
        <v>0</v>
      </c>
      <c r="DHJ23" s="224">
        <f t="shared" si="559"/>
        <v>0</v>
      </c>
      <c r="DHK23" s="224">
        <f t="shared" si="559"/>
        <v>0</v>
      </c>
      <c r="DHL23" s="224">
        <f t="shared" si="559"/>
        <v>0</v>
      </c>
      <c r="DHM23" s="224">
        <f t="shared" si="559"/>
        <v>0</v>
      </c>
      <c r="DHN23" s="224">
        <f t="shared" si="559"/>
        <v>0</v>
      </c>
      <c r="DHO23" s="224">
        <f t="shared" si="559"/>
        <v>0</v>
      </c>
      <c r="DHP23" s="224">
        <f t="shared" si="559"/>
        <v>0</v>
      </c>
      <c r="DHQ23" s="224">
        <f t="shared" si="559"/>
        <v>0</v>
      </c>
      <c r="DHR23" s="224">
        <f t="shared" si="559"/>
        <v>0</v>
      </c>
      <c r="DHS23" s="224">
        <f t="shared" si="559"/>
        <v>0</v>
      </c>
      <c r="DHT23" s="224">
        <f t="shared" si="559"/>
        <v>0</v>
      </c>
      <c r="DHU23" s="224">
        <f t="shared" si="559"/>
        <v>0</v>
      </c>
      <c r="DHV23" s="224">
        <f t="shared" si="559"/>
        <v>0</v>
      </c>
      <c r="DHW23" s="224">
        <f t="shared" si="559"/>
        <v>0</v>
      </c>
      <c r="DHX23" s="224">
        <f t="shared" si="559"/>
        <v>0</v>
      </c>
      <c r="DHY23" s="224">
        <f t="shared" si="559"/>
        <v>0</v>
      </c>
      <c r="DHZ23" s="224">
        <f t="shared" si="559"/>
        <v>0</v>
      </c>
      <c r="DIA23" s="224">
        <f t="shared" si="559"/>
        <v>0</v>
      </c>
      <c r="DIB23" s="224">
        <f t="shared" si="559"/>
        <v>0</v>
      </c>
      <c r="DIC23" s="224">
        <f t="shared" ref="DIC23:DKN23" si="560">SUM(DIC24:DIC27)</f>
        <v>0</v>
      </c>
      <c r="DID23" s="224">
        <f t="shared" si="560"/>
        <v>0</v>
      </c>
      <c r="DIE23" s="224">
        <f t="shared" si="560"/>
        <v>0</v>
      </c>
      <c r="DIF23" s="224">
        <f t="shared" si="560"/>
        <v>0</v>
      </c>
      <c r="DIG23" s="224">
        <f t="shared" si="560"/>
        <v>0</v>
      </c>
      <c r="DIH23" s="224">
        <f t="shared" si="560"/>
        <v>0</v>
      </c>
      <c r="DII23" s="224">
        <f t="shared" si="560"/>
        <v>0</v>
      </c>
      <c r="DIJ23" s="224">
        <f t="shared" si="560"/>
        <v>0</v>
      </c>
      <c r="DIK23" s="224">
        <f t="shared" si="560"/>
        <v>0</v>
      </c>
      <c r="DIL23" s="224">
        <f t="shared" si="560"/>
        <v>0</v>
      </c>
      <c r="DIM23" s="224">
        <f t="shared" si="560"/>
        <v>0</v>
      </c>
      <c r="DIN23" s="224">
        <f t="shared" si="560"/>
        <v>0</v>
      </c>
      <c r="DIO23" s="224">
        <f t="shared" si="560"/>
        <v>0</v>
      </c>
      <c r="DIP23" s="224">
        <f t="shared" si="560"/>
        <v>0</v>
      </c>
      <c r="DIQ23" s="224">
        <f t="shared" si="560"/>
        <v>0</v>
      </c>
      <c r="DIR23" s="224">
        <f t="shared" si="560"/>
        <v>0</v>
      </c>
      <c r="DIS23" s="224">
        <f t="shared" si="560"/>
        <v>0</v>
      </c>
      <c r="DIT23" s="224">
        <f t="shared" si="560"/>
        <v>0</v>
      </c>
      <c r="DIU23" s="224">
        <f t="shared" si="560"/>
        <v>0</v>
      </c>
      <c r="DIV23" s="224">
        <f t="shared" si="560"/>
        <v>0</v>
      </c>
      <c r="DIW23" s="224">
        <f t="shared" si="560"/>
        <v>0</v>
      </c>
      <c r="DIX23" s="224">
        <f t="shared" si="560"/>
        <v>0</v>
      </c>
      <c r="DIY23" s="224">
        <f t="shared" si="560"/>
        <v>0</v>
      </c>
      <c r="DIZ23" s="224">
        <f t="shared" si="560"/>
        <v>0</v>
      </c>
      <c r="DJA23" s="224">
        <f t="shared" si="560"/>
        <v>0</v>
      </c>
      <c r="DJB23" s="224">
        <f t="shared" si="560"/>
        <v>0</v>
      </c>
      <c r="DJC23" s="224">
        <f t="shared" si="560"/>
        <v>0</v>
      </c>
      <c r="DJD23" s="224">
        <f t="shared" si="560"/>
        <v>0</v>
      </c>
      <c r="DJE23" s="224">
        <f t="shared" si="560"/>
        <v>0</v>
      </c>
      <c r="DJF23" s="224">
        <f t="shared" si="560"/>
        <v>0</v>
      </c>
      <c r="DJG23" s="224">
        <f t="shared" si="560"/>
        <v>0</v>
      </c>
      <c r="DJH23" s="224">
        <f t="shared" si="560"/>
        <v>0</v>
      </c>
      <c r="DJI23" s="224">
        <f t="shared" si="560"/>
        <v>0</v>
      </c>
      <c r="DJJ23" s="224">
        <f t="shared" si="560"/>
        <v>0</v>
      </c>
      <c r="DJK23" s="224">
        <f t="shared" si="560"/>
        <v>0</v>
      </c>
      <c r="DJL23" s="224">
        <f t="shared" si="560"/>
        <v>0</v>
      </c>
      <c r="DJM23" s="224">
        <f t="shared" si="560"/>
        <v>0</v>
      </c>
      <c r="DJN23" s="224">
        <f t="shared" si="560"/>
        <v>0</v>
      </c>
      <c r="DJO23" s="224">
        <f t="shared" si="560"/>
        <v>0</v>
      </c>
      <c r="DJP23" s="224">
        <f t="shared" si="560"/>
        <v>0</v>
      </c>
      <c r="DJQ23" s="224">
        <f t="shared" si="560"/>
        <v>0</v>
      </c>
      <c r="DJR23" s="224">
        <f t="shared" si="560"/>
        <v>0</v>
      </c>
      <c r="DJS23" s="224">
        <f t="shared" si="560"/>
        <v>0</v>
      </c>
      <c r="DJT23" s="224">
        <f t="shared" si="560"/>
        <v>0</v>
      </c>
      <c r="DJU23" s="224">
        <f t="shared" si="560"/>
        <v>0</v>
      </c>
      <c r="DJV23" s="224">
        <f t="shared" si="560"/>
        <v>0</v>
      </c>
      <c r="DJW23" s="224">
        <f t="shared" si="560"/>
        <v>0</v>
      </c>
      <c r="DJX23" s="224">
        <f t="shared" si="560"/>
        <v>0</v>
      </c>
      <c r="DJY23" s="224">
        <f t="shared" si="560"/>
        <v>0</v>
      </c>
      <c r="DJZ23" s="224">
        <f t="shared" si="560"/>
        <v>0</v>
      </c>
      <c r="DKA23" s="224">
        <f t="shared" si="560"/>
        <v>0</v>
      </c>
      <c r="DKB23" s="224">
        <f t="shared" si="560"/>
        <v>0</v>
      </c>
      <c r="DKC23" s="224">
        <f t="shared" si="560"/>
        <v>0</v>
      </c>
      <c r="DKD23" s="224">
        <f t="shared" si="560"/>
        <v>0</v>
      </c>
      <c r="DKE23" s="224">
        <f t="shared" si="560"/>
        <v>0</v>
      </c>
      <c r="DKF23" s="224">
        <f t="shared" si="560"/>
        <v>0</v>
      </c>
      <c r="DKG23" s="224">
        <f t="shared" si="560"/>
        <v>0</v>
      </c>
      <c r="DKH23" s="224">
        <f t="shared" si="560"/>
        <v>0</v>
      </c>
      <c r="DKI23" s="224">
        <f t="shared" si="560"/>
        <v>0</v>
      </c>
      <c r="DKJ23" s="224">
        <f t="shared" si="560"/>
        <v>0</v>
      </c>
      <c r="DKK23" s="224">
        <f t="shared" si="560"/>
        <v>0</v>
      </c>
      <c r="DKL23" s="224">
        <f t="shared" si="560"/>
        <v>0</v>
      </c>
      <c r="DKM23" s="224">
        <f t="shared" si="560"/>
        <v>0</v>
      </c>
      <c r="DKN23" s="224">
        <f t="shared" si="560"/>
        <v>0</v>
      </c>
      <c r="DKO23" s="224">
        <f t="shared" ref="DKO23:DMZ23" si="561">SUM(DKO24:DKO27)</f>
        <v>0</v>
      </c>
      <c r="DKP23" s="224">
        <f t="shared" si="561"/>
        <v>0</v>
      </c>
      <c r="DKQ23" s="224">
        <f t="shared" si="561"/>
        <v>0</v>
      </c>
      <c r="DKR23" s="224">
        <f t="shared" si="561"/>
        <v>0</v>
      </c>
      <c r="DKS23" s="224">
        <f t="shared" si="561"/>
        <v>0</v>
      </c>
      <c r="DKT23" s="224">
        <f t="shared" si="561"/>
        <v>0</v>
      </c>
      <c r="DKU23" s="224">
        <f t="shared" si="561"/>
        <v>0</v>
      </c>
      <c r="DKV23" s="224">
        <f t="shared" si="561"/>
        <v>0</v>
      </c>
      <c r="DKW23" s="224">
        <f t="shared" si="561"/>
        <v>0</v>
      </c>
      <c r="DKX23" s="224">
        <f t="shared" si="561"/>
        <v>0</v>
      </c>
      <c r="DKY23" s="224">
        <f t="shared" si="561"/>
        <v>0</v>
      </c>
      <c r="DKZ23" s="224">
        <f t="shared" si="561"/>
        <v>0</v>
      </c>
      <c r="DLA23" s="224">
        <f t="shared" si="561"/>
        <v>0</v>
      </c>
      <c r="DLB23" s="224">
        <f t="shared" si="561"/>
        <v>0</v>
      </c>
      <c r="DLC23" s="224">
        <f t="shared" si="561"/>
        <v>0</v>
      </c>
      <c r="DLD23" s="224">
        <f t="shared" si="561"/>
        <v>0</v>
      </c>
      <c r="DLE23" s="224">
        <f t="shared" si="561"/>
        <v>0</v>
      </c>
      <c r="DLF23" s="224">
        <f t="shared" si="561"/>
        <v>0</v>
      </c>
      <c r="DLG23" s="224">
        <f t="shared" si="561"/>
        <v>0</v>
      </c>
      <c r="DLH23" s="224">
        <f t="shared" si="561"/>
        <v>0</v>
      </c>
      <c r="DLI23" s="224">
        <f t="shared" si="561"/>
        <v>0</v>
      </c>
      <c r="DLJ23" s="224">
        <f t="shared" si="561"/>
        <v>0</v>
      </c>
      <c r="DLK23" s="224">
        <f t="shared" si="561"/>
        <v>0</v>
      </c>
      <c r="DLL23" s="224">
        <f t="shared" si="561"/>
        <v>0</v>
      </c>
      <c r="DLM23" s="224">
        <f t="shared" si="561"/>
        <v>0</v>
      </c>
      <c r="DLN23" s="224">
        <f t="shared" si="561"/>
        <v>0</v>
      </c>
      <c r="DLO23" s="224">
        <f t="shared" si="561"/>
        <v>0</v>
      </c>
      <c r="DLP23" s="224">
        <f t="shared" si="561"/>
        <v>0</v>
      </c>
      <c r="DLQ23" s="224">
        <f t="shared" si="561"/>
        <v>0</v>
      </c>
      <c r="DLR23" s="224">
        <f t="shared" si="561"/>
        <v>0</v>
      </c>
      <c r="DLS23" s="224">
        <f t="shared" si="561"/>
        <v>0</v>
      </c>
      <c r="DLT23" s="224">
        <f t="shared" si="561"/>
        <v>0</v>
      </c>
      <c r="DLU23" s="224">
        <f t="shared" si="561"/>
        <v>0</v>
      </c>
      <c r="DLV23" s="224">
        <f t="shared" si="561"/>
        <v>0</v>
      </c>
      <c r="DLW23" s="224">
        <f t="shared" si="561"/>
        <v>0</v>
      </c>
      <c r="DLX23" s="224">
        <f t="shared" si="561"/>
        <v>0</v>
      </c>
      <c r="DLY23" s="224">
        <f t="shared" si="561"/>
        <v>0</v>
      </c>
      <c r="DLZ23" s="224">
        <f t="shared" si="561"/>
        <v>0</v>
      </c>
      <c r="DMA23" s="224">
        <f t="shared" si="561"/>
        <v>0</v>
      </c>
      <c r="DMB23" s="224">
        <f t="shared" si="561"/>
        <v>0</v>
      </c>
      <c r="DMC23" s="224">
        <f t="shared" si="561"/>
        <v>0</v>
      </c>
      <c r="DMD23" s="224">
        <f t="shared" si="561"/>
        <v>0</v>
      </c>
      <c r="DME23" s="224">
        <f t="shared" si="561"/>
        <v>0</v>
      </c>
      <c r="DMF23" s="224">
        <f t="shared" si="561"/>
        <v>0</v>
      </c>
      <c r="DMG23" s="224">
        <f t="shared" si="561"/>
        <v>0</v>
      </c>
      <c r="DMH23" s="224">
        <f t="shared" si="561"/>
        <v>0</v>
      </c>
      <c r="DMI23" s="224">
        <f t="shared" si="561"/>
        <v>0</v>
      </c>
      <c r="DMJ23" s="224">
        <f t="shared" si="561"/>
        <v>0</v>
      </c>
      <c r="DMK23" s="224">
        <f t="shared" si="561"/>
        <v>0</v>
      </c>
      <c r="DML23" s="224">
        <f t="shared" si="561"/>
        <v>0</v>
      </c>
      <c r="DMM23" s="224">
        <f t="shared" si="561"/>
        <v>0</v>
      </c>
      <c r="DMN23" s="224">
        <f t="shared" si="561"/>
        <v>0</v>
      </c>
      <c r="DMO23" s="224">
        <f t="shared" si="561"/>
        <v>0</v>
      </c>
      <c r="DMP23" s="224">
        <f t="shared" si="561"/>
        <v>0</v>
      </c>
      <c r="DMQ23" s="224">
        <f t="shared" si="561"/>
        <v>0</v>
      </c>
      <c r="DMR23" s="224">
        <f t="shared" si="561"/>
        <v>0</v>
      </c>
      <c r="DMS23" s="224">
        <f t="shared" si="561"/>
        <v>0</v>
      </c>
      <c r="DMT23" s="224">
        <f t="shared" si="561"/>
        <v>0</v>
      </c>
      <c r="DMU23" s="224">
        <f t="shared" si="561"/>
        <v>0</v>
      </c>
      <c r="DMV23" s="224">
        <f t="shared" si="561"/>
        <v>0</v>
      </c>
      <c r="DMW23" s="224">
        <f t="shared" si="561"/>
        <v>0</v>
      </c>
      <c r="DMX23" s="224">
        <f t="shared" si="561"/>
        <v>0</v>
      </c>
      <c r="DMY23" s="224">
        <f t="shared" si="561"/>
        <v>0</v>
      </c>
      <c r="DMZ23" s="224">
        <f t="shared" si="561"/>
        <v>0</v>
      </c>
      <c r="DNA23" s="224">
        <f t="shared" ref="DNA23:DPL23" si="562">SUM(DNA24:DNA27)</f>
        <v>0</v>
      </c>
      <c r="DNB23" s="224">
        <f t="shared" si="562"/>
        <v>0</v>
      </c>
      <c r="DNC23" s="224">
        <f t="shared" si="562"/>
        <v>0</v>
      </c>
      <c r="DND23" s="224">
        <f t="shared" si="562"/>
        <v>0</v>
      </c>
      <c r="DNE23" s="224">
        <f t="shared" si="562"/>
        <v>0</v>
      </c>
      <c r="DNF23" s="224">
        <f t="shared" si="562"/>
        <v>0</v>
      </c>
      <c r="DNG23" s="224">
        <f t="shared" si="562"/>
        <v>0</v>
      </c>
      <c r="DNH23" s="224">
        <f t="shared" si="562"/>
        <v>0</v>
      </c>
      <c r="DNI23" s="224">
        <f t="shared" si="562"/>
        <v>0</v>
      </c>
      <c r="DNJ23" s="224">
        <f t="shared" si="562"/>
        <v>0</v>
      </c>
      <c r="DNK23" s="224">
        <f t="shared" si="562"/>
        <v>0</v>
      </c>
      <c r="DNL23" s="224">
        <f t="shared" si="562"/>
        <v>0</v>
      </c>
      <c r="DNM23" s="224">
        <f t="shared" si="562"/>
        <v>0</v>
      </c>
      <c r="DNN23" s="224">
        <f t="shared" si="562"/>
        <v>0</v>
      </c>
      <c r="DNO23" s="224">
        <f t="shared" si="562"/>
        <v>0</v>
      </c>
      <c r="DNP23" s="224">
        <f t="shared" si="562"/>
        <v>0</v>
      </c>
      <c r="DNQ23" s="224">
        <f t="shared" si="562"/>
        <v>0</v>
      </c>
      <c r="DNR23" s="224">
        <f t="shared" si="562"/>
        <v>0</v>
      </c>
      <c r="DNS23" s="224">
        <f t="shared" si="562"/>
        <v>0</v>
      </c>
      <c r="DNT23" s="224">
        <f t="shared" si="562"/>
        <v>0</v>
      </c>
      <c r="DNU23" s="224">
        <f t="shared" si="562"/>
        <v>0</v>
      </c>
      <c r="DNV23" s="224">
        <f t="shared" si="562"/>
        <v>0</v>
      </c>
      <c r="DNW23" s="224">
        <f t="shared" si="562"/>
        <v>0</v>
      </c>
      <c r="DNX23" s="224">
        <f t="shared" si="562"/>
        <v>0</v>
      </c>
      <c r="DNY23" s="224">
        <f t="shared" si="562"/>
        <v>0</v>
      </c>
      <c r="DNZ23" s="224">
        <f t="shared" si="562"/>
        <v>0</v>
      </c>
      <c r="DOA23" s="224">
        <f t="shared" si="562"/>
        <v>0</v>
      </c>
      <c r="DOB23" s="224">
        <f t="shared" si="562"/>
        <v>0</v>
      </c>
      <c r="DOC23" s="224">
        <f t="shared" si="562"/>
        <v>0</v>
      </c>
      <c r="DOD23" s="224">
        <f t="shared" si="562"/>
        <v>0</v>
      </c>
      <c r="DOE23" s="224">
        <f t="shared" si="562"/>
        <v>0</v>
      </c>
      <c r="DOF23" s="224">
        <f t="shared" si="562"/>
        <v>0</v>
      </c>
      <c r="DOG23" s="224">
        <f t="shared" si="562"/>
        <v>0</v>
      </c>
      <c r="DOH23" s="224">
        <f t="shared" si="562"/>
        <v>0</v>
      </c>
      <c r="DOI23" s="224">
        <f t="shared" si="562"/>
        <v>0</v>
      </c>
      <c r="DOJ23" s="224">
        <f t="shared" si="562"/>
        <v>0</v>
      </c>
      <c r="DOK23" s="224">
        <f t="shared" si="562"/>
        <v>0</v>
      </c>
      <c r="DOL23" s="224">
        <f t="shared" si="562"/>
        <v>0</v>
      </c>
      <c r="DOM23" s="224">
        <f t="shared" si="562"/>
        <v>0</v>
      </c>
      <c r="DON23" s="224">
        <f t="shared" si="562"/>
        <v>0</v>
      </c>
      <c r="DOO23" s="224">
        <f t="shared" si="562"/>
        <v>0</v>
      </c>
      <c r="DOP23" s="224">
        <f t="shared" si="562"/>
        <v>0</v>
      </c>
      <c r="DOQ23" s="224">
        <f t="shared" si="562"/>
        <v>0</v>
      </c>
      <c r="DOR23" s="224">
        <f t="shared" si="562"/>
        <v>0</v>
      </c>
      <c r="DOS23" s="224">
        <f t="shared" si="562"/>
        <v>0</v>
      </c>
      <c r="DOT23" s="224">
        <f t="shared" si="562"/>
        <v>0</v>
      </c>
      <c r="DOU23" s="224">
        <f t="shared" si="562"/>
        <v>0</v>
      </c>
      <c r="DOV23" s="224">
        <f t="shared" si="562"/>
        <v>0</v>
      </c>
      <c r="DOW23" s="224">
        <f t="shared" si="562"/>
        <v>0</v>
      </c>
      <c r="DOX23" s="224">
        <f t="shared" si="562"/>
        <v>0</v>
      </c>
      <c r="DOY23" s="224">
        <f t="shared" si="562"/>
        <v>0</v>
      </c>
      <c r="DOZ23" s="224">
        <f t="shared" si="562"/>
        <v>0</v>
      </c>
      <c r="DPA23" s="224">
        <f t="shared" si="562"/>
        <v>0</v>
      </c>
      <c r="DPB23" s="224">
        <f t="shared" si="562"/>
        <v>0</v>
      </c>
      <c r="DPC23" s="224">
        <f t="shared" si="562"/>
        <v>0</v>
      </c>
      <c r="DPD23" s="224">
        <f t="shared" si="562"/>
        <v>0</v>
      </c>
      <c r="DPE23" s="224">
        <f t="shared" si="562"/>
        <v>0</v>
      </c>
      <c r="DPF23" s="224">
        <f t="shared" si="562"/>
        <v>0</v>
      </c>
      <c r="DPG23" s="224">
        <f t="shared" si="562"/>
        <v>0</v>
      </c>
      <c r="DPH23" s="224">
        <f t="shared" si="562"/>
        <v>0</v>
      </c>
      <c r="DPI23" s="224">
        <f t="shared" si="562"/>
        <v>0</v>
      </c>
      <c r="DPJ23" s="224">
        <f t="shared" si="562"/>
        <v>0</v>
      </c>
      <c r="DPK23" s="224">
        <f t="shared" si="562"/>
        <v>0</v>
      </c>
      <c r="DPL23" s="224">
        <f t="shared" si="562"/>
        <v>0</v>
      </c>
      <c r="DPM23" s="224">
        <f t="shared" ref="DPM23:DRX23" si="563">SUM(DPM24:DPM27)</f>
        <v>0</v>
      </c>
      <c r="DPN23" s="224">
        <f t="shared" si="563"/>
        <v>0</v>
      </c>
      <c r="DPO23" s="224">
        <f t="shared" si="563"/>
        <v>0</v>
      </c>
      <c r="DPP23" s="224">
        <f t="shared" si="563"/>
        <v>0</v>
      </c>
      <c r="DPQ23" s="224">
        <f t="shared" si="563"/>
        <v>0</v>
      </c>
      <c r="DPR23" s="224">
        <f t="shared" si="563"/>
        <v>0</v>
      </c>
      <c r="DPS23" s="224">
        <f t="shared" si="563"/>
        <v>0</v>
      </c>
      <c r="DPT23" s="224">
        <f t="shared" si="563"/>
        <v>0</v>
      </c>
      <c r="DPU23" s="224">
        <f t="shared" si="563"/>
        <v>0</v>
      </c>
      <c r="DPV23" s="224">
        <f t="shared" si="563"/>
        <v>0</v>
      </c>
      <c r="DPW23" s="224">
        <f t="shared" si="563"/>
        <v>0</v>
      </c>
      <c r="DPX23" s="224">
        <f t="shared" si="563"/>
        <v>0</v>
      </c>
      <c r="DPY23" s="224">
        <f t="shared" si="563"/>
        <v>0</v>
      </c>
      <c r="DPZ23" s="224">
        <f t="shared" si="563"/>
        <v>0</v>
      </c>
      <c r="DQA23" s="224">
        <f t="shared" si="563"/>
        <v>0</v>
      </c>
      <c r="DQB23" s="224">
        <f t="shared" si="563"/>
        <v>0</v>
      </c>
      <c r="DQC23" s="224">
        <f t="shared" si="563"/>
        <v>0</v>
      </c>
      <c r="DQD23" s="224">
        <f t="shared" si="563"/>
        <v>0</v>
      </c>
      <c r="DQE23" s="224">
        <f t="shared" si="563"/>
        <v>0</v>
      </c>
      <c r="DQF23" s="224">
        <f t="shared" si="563"/>
        <v>0</v>
      </c>
      <c r="DQG23" s="224">
        <f t="shared" si="563"/>
        <v>0</v>
      </c>
      <c r="DQH23" s="224">
        <f t="shared" si="563"/>
        <v>0</v>
      </c>
      <c r="DQI23" s="224">
        <f t="shared" si="563"/>
        <v>0</v>
      </c>
      <c r="DQJ23" s="224">
        <f t="shared" si="563"/>
        <v>0</v>
      </c>
      <c r="DQK23" s="224">
        <f t="shared" si="563"/>
        <v>0</v>
      </c>
      <c r="DQL23" s="224">
        <f t="shared" si="563"/>
        <v>0</v>
      </c>
      <c r="DQM23" s="224">
        <f t="shared" si="563"/>
        <v>0</v>
      </c>
      <c r="DQN23" s="224">
        <f t="shared" si="563"/>
        <v>0</v>
      </c>
      <c r="DQO23" s="224">
        <f t="shared" si="563"/>
        <v>0</v>
      </c>
      <c r="DQP23" s="224">
        <f t="shared" si="563"/>
        <v>0</v>
      </c>
      <c r="DQQ23" s="224">
        <f t="shared" si="563"/>
        <v>0</v>
      </c>
      <c r="DQR23" s="224">
        <f t="shared" si="563"/>
        <v>0</v>
      </c>
      <c r="DQS23" s="224">
        <f t="shared" si="563"/>
        <v>0</v>
      </c>
      <c r="DQT23" s="224">
        <f t="shared" si="563"/>
        <v>0</v>
      </c>
      <c r="DQU23" s="224">
        <f t="shared" si="563"/>
        <v>0</v>
      </c>
      <c r="DQV23" s="224">
        <f t="shared" si="563"/>
        <v>0</v>
      </c>
      <c r="DQW23" s="224">
        <f t="shared" si="563"/>
        <v>0</v>
      </c>
      <c r="DQX23" s="224">
        <f t="shared" si="563"/>
        <v>0</v>
      </c>
      <c r="DQY23" s="224">
        <f t="shared" si="563"/>
        <v>0</v>
      </c>
      <c r="DQZ23" s="224">
        <f t="shared" si="563"/>
        <v>0</v>
      </c>
      <c r="DRA23" s="224">
        <f t="shared" si="563"/>
        <v>0</v>
      </c>
      <c r="DRB23" s="224">
        <f t="shared" si="563"/>
        <v>0</v>
      </c>
      <c r="DRC23" s="224">
        <f t="shared" si="563"/>
        <v>0</v>
      </c>
      <c r="DRD23" s="224">
        <f t="shared" si="563"/>
        <v>0</v>
      </c>
      <c r="DRE23" s="224">
        <f t="shared" si="563"/>
        <v>0</v>
      </c>
      <c r="DRF23" s="224">
        <f t="shared" si="563"/>
        <v>0</v>
      </c>
      <c r="DRG23" s="224">
        <f t="shared" si="563"/>
        <v>0</v>
      </c>
      <c r="DRH23" s="224">
        <f t="shared" si="563"/>
        <v>0</v>
      </c>
      <c r="DRI23" s="224">
        <f t="shared" si="563"/>
        <v>0</v>
      </c>
      <c r="DRJ23" s="224">
        <f t="shared" si="563"/>
        <v>0</v>
      </c>
      <c r="DRK23" s="224">
        <f t="shared" si="563"/>
        <v>0</v>
      </c>
      <c r="DRL23" s="224">
        <f t="shared" si="563"/>
        <v>0</v>
      </c>
      <c r="DRM23" s="224">
        <f t="shared" si="563"/>
        <v>0</v>
      </c>
      <c r="DRN23" s="224">
        <f t="shared" si="563"/>
        <v>0</v>
      </c>
      <c r="DRO23" s="224">
        <f t="shared" si="563"/>
        <v>0</v>
      </c>
      <c r="DRP23" s="224">
        <f t="shared" si="563"/>
        <v>0</v>
      </c>
      <c r="DRQ23" s="224">
        <f t="shared" si="563"/>
        <v>0</v>
      </c>
      <c r="DRR23" s="224">
        <f t="shared" si="563"/>
        <v>0</v>
      </c>
      <c r="DRS23" s="224">
        <f t="shared" si="563"/>
        <v>0</v>
      </c>
      <c r="DRT23" s="224">
        <f t="shared" si="563"/>
        <v>0</v>
      </c>
      <c r="DRU23" s="224">
        <f t="shared" si="563"/>
        <v>0</v>
      </c>
      <c r="DRV23" s="224">
        <f t="shared" si="563"/>
        <v>0</v>
      </c>
      <c r="DRW23" s="224">
        <f t="shared" si="563"/>
        <v>0</v>
      </c>
      <c r="DRX23" s="224">
        <f t="shared" si="563"/>
        <v>0</v>
      </c>
      <c r="DRY23" s="224">
        <f t="shared" ref="DRY23:DUJ23" si="564">SUM(DRY24:DRY27)</f>
        <v>0</v>
      </c>
      <c r="DRZ23" s="224">
        <f t="shared" si="564"/>
        <v>0</v>
      </c>
      <c r="DSA23" s="224">
        <f t="shared" si="564"/>
        <v>0</v>
      </c>
      <c r="DSB23" s="224">
        <f t="shared" si="564"/>
        <v>0</v>
      </c>
      <c r="DSC23" s="224">
        <f t="shared" si="564"/>
        <v>0</v>
      </c>
      <c r="DSD23" s="224">
        <f t="shared" si="564"/>
        <v>0</v>
      </c>
      <c r="DSE23" s="224">
        <f t="shared" si="564"/>
        <v>0</v>
      </c>
      <c r="DSF23" s="224">
        <f t="shared" si="564"/>
        <v>0</v>
      </c>
      <c r="DSG23" s="224">
        <f t="shared" si="564"/>
        <v>0</v>
      </c>
      <c r="DSH23" s="224">
        <f t="shared" si="564"/>
        <v>0</v>
      </c>
      <c r="DSI23" s="224">
        <f t="shared" si="564"/>
        <v>0</v>
      </c>
      <c r="DSJ23" s="224">
        <f t="shared" si="564"/>
        <v>0</v>
      </c>
      <c r="DSK23" s="224">
        <f t="shared" si="564"/>
        <v>0</v>
      </c>
      <c r="DSL23" s="224">
        <f t="shared" si="564"/>
        <v>0</v>
      </c>
      <c r="DSM23" s="224">
        <f t="shared" si="564"/>
        <v>0</v>
      </c>
      <c r="DSN23" s="224">
        <f t="shared" si="564"/>
        <v>0</v>
      </c>
      <c r="DSO23" s="224">
        <f t="shared" si="564"/>
        <v>0</v>
      </c>
      <c r="DSP23" s="224">
        <f t="shared" si="564"/>
        <v>0</v>
      </c>
      <c r="DSQ23" s="224">
        <f t="shared" si="564"/>
        <v>0</v>
      </c>
      <c r="DSR23" s="224">
        <f t="shared" si="564"/>
        <v>0</v>
      </c>
      <c r="DSS23" s="224">
        <f t="shared" si="564"/>
        <v>0</v>
      </c>
      <c r="DST23" s="224">
        <f t="shared" si="564"/>
        <v>0</v>
      </c>
      <c r="DSU23" s="224">
        <f t="shared" si="564"/>
        <v>0</v>
      </c>
      <c r="DSV23" s="224">
        <f t="shared" si="564"/>
        <v>0</v>
      </c>
      <c r="DSW23" s="224">
        <f t="shared" si="564"/>
        <v>0</v>
      </c>
      <c r="DSX23" s="224">
        <f t="shared" si="564"/>
        <v>0</v>
      </c>
      <c r="DSY23" s="224">
        <f t="shared" si="564"/>
        <v>0</v>
      </c>
      <c r="DSZ23" s="224">
        <f t="shared" si="564"/>
        <v>0</v>
      </c>
      <c r="DTA23" s="224">
        <f t="shared" si="564"/>
        <v>0</v>
      </c>
      <c r="DTB23" s="224">
        <f t="shared" si="564"/>
        <v>0</v>
      </c>
      <c r="DTC23" s="224">
        <f t="shared" si="564"/>
        <v>0</v>
      </c>
      <c r="DTD23" s="224">
        <f t="shared" si="564"/>
        <v>0</v>
      </c>
      <c r="DTE23" s="224">
        <f t="shared" si="564"/>
        <v>0</v>
      </c>
      <c r="DTF23" s="224">
        <f t="shared" si="564"/>
        <v>0</v>
      </c>
      <c r="DTG23" s="224">
        <f t="shared" si="564"/>
        <v>0</v>
      </c>
      <c r="DTH23" s="224">
        <f t="shared" si="564"/>
        <v>0</v>
      </c>
      <c r="DTI23" s="224">
        <f t="shared" si="564"/>
        <v>0</v>
      </c>
      <c r="DTJ23" s="224">
        <f t="shared" si="564"/>
        <v>0</v>
      </c>
      <c r="DTK23" s="224">
        <f t="shared" si="564"/>
        <v>0</v>
      </c>
      <c r="DTL23" s="224">
        <f t="shared" si="564"/>
        <v>0</v>
      </c>
      <c r="DTM23" s="224">
        <f t="shared" si="564"/>
        <v>0</v>
      </c>
      <c r="DTN23" s="224">
        <f t="shared" si="564"/>
        <v>0</v>
      </c>
      <c r="DTO23" s="224">
        <f t="shared" si="564"/>
        <v>0</v>
      </c>
      <c r="DTP23" s="224">
        <f t="shared" si="564"/>
        <v>0</v>
      </c>
      <c r="DTQ23" s="224">
        <f t="shared" si="564"/>
        <v>0</v>
      </c>
      <c r="DTR23" s="224">
        <f t="shared" si="564"/>
        <v>0</v>
      </c>
      <c r="DTS23" s="224">
        <f t="shared" si="564"/>
        <v>0</v>
      </c>
      <c r="DTT23" s="224">
        <f t="shared" si="564"/>
        <v>0</v>
      </c>
      <c r="DTU23" s="224">
        <f t="shared" si="564"/>
        <v>0</v>
      </c>
      <c r="DTV23" s="224">
        <f t="shared" si="564"/>
        <v>0</v>
      </c>
      <c r="DTW23" s="224">
        <f t="shared" si="564"/>
        <v>0</v>
      </c>
      <c r="DTX23" s="224">
        <f t="shared" si="564"/>
        <v>0</v>
      </c>
      <c r="DTY23" s="224">
        <f t="shared" si="564"/>
        <v>0</v>
      </c>
      <c r="DTZ23" s="224">
        <f t="shared" si="564"/>
        <v>0</v>
      </c>
      <c r="DUA23" s="224">
        <f t="shared" si="564"/>
        <v>0</v>
      </c>
      <c r="DUB23" s="224">
        <f t="shared" si="564"/>
        <v>0</v>
      </c>
      <c r="DUC23" s="224">
        <f t="shared" si="564"/>
        <v>0</v>
      </c>
      <c r="DUD23" s="224">
        <f t="shared" si="564"/>
        <v>0</v>
      </c>
      <c r="DUE23" s="224">
        <f t="shared" si="564"/>
        <v>0</v>
      </c>
      <c r="DUF23" s="224">
        <f t="shared" si="564"/>
        <v>0</v>
      </c>
      <c r="DUG23" s="224">
        <f t="shared" si="564"/>
        <v>0</v>
      </c>
      <c r="DUH23" s="224">
        <f t="shared" si="564"/>
        <v>0</v>
      </c>
      <c r="DUI23" s="224">
        <f t="shared" si="564"/>
        <v>0</v>
      </c>
      <c r="DUJ23" s="224">
        <f t="shared" si="564"/>
        <v>0</v>
      </c>
      <c r="DUK23" s="224">
        <f t="shared" ref="DUK23:DWV23" si="565">SUM(DUK24:DUK27)</f>
        <v>0</v>
      </c>
      <c r="DUL23" s="224">
        <f t="shared" si="565"/>
        <v>0</v>
      </c>
      <c r="DUM23" s="224">
        <f t="shared" si="565"/>
        <v>0</v>
      </c>
      <c r="DUN23" s="224">
        <f t="shared" si="565"/>
        <v>0</v>
      </c>
      <c r="DUO23" s="224">
        <f t="shared" si="565"/>
        <v>0</v>
      </c>
      <c r="DUP23" s="224">
        <f t="shared" si="565"/>
        <v>0</v>
      </c>
      <c r="DUQ23" s="224">
        <f t="shared" si="565"/>
        <v>0</v>
      </c>
      <c r="DUR23" s="224">
        <f t="shared" si="565"/>
        <v>0</v>
      </c>
      <c r="DUS23" s="224">
        <f t="shared" si="565"/>
        <v>0</v>
      </c>
      <c r="DUT23" s="224">
        <f t="shared" si="565"/>
        <v>0</v>
      </c>
      <c r="DUU23" s="224">
        <f t="shared" si="565"/>
        <v>0</v>
      </c>
      <c r="DUV23" s="224">
        <f t="shared" si="565"/>
        <v>0</v>
      </c>
      <c r="DUW23" s="224">
        <f t="shared" si="565"/>
        <v>0</v>
      </c>
      <c r="DUX23" s="224">
        <f t="shared" si="565"/>
        <v>0</v>
      </c>
      <c r="DUY23" s="224">
        <f t="shared" si="565"/>
        <v>0</v>
      </c>
      <c r="DUZ23" s="224">
        <f t="shared" si="565"/>
        <v>0</v>
      </c>
      <c r="DVA23" s="224">
        <f t="shared" si="565"/>
        <v>0</v>
      </c>
      <c r="DVB23" s="224">
        <f t="shared" si="565"/>
        <v>0</v>
      </c>
      <c r="DVC23" s="224">
        <f t="shared" si="565"/>
        <v>0</v>
      </c>
      <c r="DVD23" s="224">
        <f t="shared" si="565"/>
        <v>0</v>
      </c>
      <c r="DVE23" s="224">
        <f t="shared" si="565"/>
        <v>0</v>
      </c>
      <c r="DVF23" s="224">
        <f t="shared" si="565"/>
        <v>0</v>
      </c>
      <c r="DVG23" s="224">
        <f t="shared" si="565"/>
        <v>0</v>
      </c>
      <c r="DVH23" s="224">
        <f t="shared" si="565"/>
        <v>0</v>
      </c>
      <c r="DVI23" s="224">
        <f t="shared" si="565"/>
        <v>0</v>
      </c>
      <c r="DVJ23" s="224">
        <f t="shared" si="565"/>
        <v>0</v>
      </c>
      <c r="DVK23" s="224">
        <f t="shared" si="565"/>
        <v>0</v>
      </c>
      <c r="DVL23" s="224">
        <f t="shared" si="565"/>
        <v>0</v>
      </c>
      <c r="DVM23" s="224">
        <f t="shared" si="565"/>
        <v>0</v>
      </c>
      <c r="DVN23" s="224">
        <f t="shared" si="565"/>
        <v>0</v>
      </c>
      <c r="DVO23" s="224">
        <f t="shared" si="565"/>
        <v>0</v>
      </c>
      <c r="DVP23" s="224">
        <f t="shared" si="565"/>
        <v>0</v>
      </c>
      <c r="DVQ23" s="224">
        <f t="shared" si="565"/>
        <v>0</v>
      </c>
      <c r="DVR23" s="224">
        <f t="shared" si="565"/>
        <v>0</v>
      </c>
      <c r="DVS23" s="224">
        <f t="shared" si="565"/>
        <v>0</v>
      </c>
      <c r="DVT23" s="224">
        <f t="shared" si="565"/>
        <v>0</v>
      </c>
      <c r="DVU23" s="224">
        <f t="shared" si="565"/>
        <v>0</v>
      </c>
      <c r="DVV23" s="224">
        <f t="shared" si="565"/>
        <v>0</v>
      </c>
      <c r="DVW23" s="224">
        <f t="shared" si="565"/>
        <v>0</v>
      </c>
      <c r="DVX23" s="224">
        <f t="shared" si="565"/>
        <v>0</v>
      </c>
      <c r="DVY23" s="224">
        <f t="shared" si="565"/>
        <v>0</v>
      </c>
      <c r="DVZ23" s="224">
        <f t="shared" si="565"/>
        <v>0</v>
      </c>
      <c r="DWA23" s="224">
        <f t="shared" si="565"/>
        <v>0</v>
      </c>
      <c r="DWB23" s="224">
        <f t="shared" si="565"/>
        <v>0</v>
      </c>
      <c r="DWC23" s="224">
        <f t="shared" si="565"/>
        <v>0</v>
      </c>
      <c r="DWD23" s="224">
        <f t="shared" si="565"/>
        <v>0</v>
      </c>
      <c r="DWE23" s="224">
        <f t="shared" si="565"/>
        <v>0</v>
      </c>
      <c r="DWF23" s="224">
        <f t="shared" si="565"/>
        <v>0</v>
      </c>
      <c r="DWG23" s="224">
        <f t="shared" si="565"/>
        <v>0</v>
      </c>
      <c r="DWH23" s="224">
        <f t="shared" si="565"/>
        <v>0</v>
      </c>
      <c r="DWI23" s="224">
        <f t="shared" si="565"/>
        <v>0</v>
      </c>
      <c r="DWJ23" s="224">
        <f t="shared" si="565"/>
        <v>0</v>
      </c>
      <c r="DWK23" s="224">
        <f t="shared" si="565"/>
        <v>0</v>
      </c>
      <c r="DWL23" s="224">
        <f t="shared" si="565"/>
        <v>0</v>
      </c>
      <c r="DWM23" s="224">
        <f t="shared" si="565"/>
        <v>0</v>
      </c>
      <c r="DWN23" s="224">
        <f t="shared" si="565"/>
        <v>0</v>
      </c>
      <c r="DWO23" s="224">
        <f t="shared" si="565"/>
        <v>0</v>
      </c>
      <c r="DWP23" s="224">
        <f t="shared" si="565"/>
        <v>0</v>
      </c>
      <c r="DWQ23" s="224">
        <f t="shared" si="565"/>
        <v>0</v>
      </c>
      <c r="DWR23" s="224">
        <f t="shared" si="565"/>
        <v>0</v>
      </c>
      <c r="DWS23" s="224">
        <f t="shared" si="565"/>
        <v>0</v>
      </c>
      <c r="DWT23" s="224">
        <f t="shared" si="565"/>
        <v>0</v>
      </c>
      <c r="DWU23" s="224">
        <f t="shared" si="565"/>
        <v>0</v>
      </c>
      <c r="DWV23" s="224">
        <f t="shared" si="565"/>
        <v>0</v>
      </c>
      <c r="DWW23" s="224">
        <f t="shared" ref="DWW23:DZH23" si="566">SUM(DWW24:DWW27)</f>
        <v>0</v>
      </c>
      <c r="DWX23" s="224">
        <f t="shared" si="566"/>
        <v>0</v>
      </c>
      <c r="DWY23" s="224">
        <f t="shared" si="566"/>
        <v>0</v>
      </c>
      <c r="DWZ23" s="224">
        <f t="shared" si="566"/>
        <v>0</v>
      </c>
      <c r="DXA23" s="224">
        <f t="shared" si="566"/>
        <v>0</v>
      </c>
      <c r="DXB23" s="224">
        <f t="shared" si="566"/>
        <v>0</v>
      </c>
      <c r="DXC23" s="224">
        <f t="shared" si="566"/>
        <v>0</v>
      </c>
      <c r="DXD23" s="224">
        <f t="shared" si="566"/>
        <v>0</v>
      </c>
      <c r="DXE23" s="224">
        <f t="shared" si="566"/>
        <v>0</v>
      </c>
      <c r="DXF23" s="224">
        <f t="shared" si="566"/>
        <v>0</v>
      </c>
      <c r="DXG23" s="224">
        <f t="shared" si="566"/>
        <v>0</v>
      </c>
      <c r="DXH23" s="224">
        <f t="shared" si="566"/>
        <v>0</v>
      </c>
      <c r="DXI23" s="224">
        <f t="shared" si="566"/>
        <v>0</v>
      </c>
      <c r="DXJ23" s="224">
        <f t="shared" si="566"/>
        <v>0</v>
      </c>
      <c r="DXK23" s="224">
        <f t="shared" si="566"/>
        <v>0</v>
      </c>
      <c r="DXL23" s="224">
        <f t="shared" si="566"/>
        <v>0</v>
      </c>
      <c r="DXM23" s="224">
        <f t="shared" si="566"/>
        <v>0</v>
      </c>
      <c r="DXN23" s="224">
        <f t="shared" si="566"/>
        <v>0</v>
      </c>
      <c r="DXO23" s="224">
        <f t="shared" si="566"/>
        <v>0</v>
      </c>
      <c r="DXP23" s="224">
        <f t="shared" si="566"/>
        <v>0</v>
      </c>
      <c r="DXQ23" s="224">
        <f t="shared" si="566"/>
        <v>0</v>
      </c>
      <c r="DXR23" s="224">
        <f t="shared" si="566"/>
        <v>0</v>
      </c>
      <c r="DXS23" s="224">
        <f t="shared" si="566"/>
        <v>0</v>
      </c>
      <c r="DXT23" s="224">
        <f t="shared" si="566"/>
        <v>0</v>
      </c>
      <c r="DXU23" s="224">
        <f t="shared" si="566"/>
        <v>0</v>
      </c>
      <c r="DXV23" s="224">
        <f t="shared" si="566"/>
        <v>0</v>
      </c>
      <c r="DXW23" s="224">
        <f t="shared" si="566"/>
        <v>0</v>
      </c>
      <c r="DXX23" s="224">
        <f t="shared" si="566"/>
        <v>0</v>
      </c>
      <c r="DXY23" s="224">
        <f t="shared" si="566"/>
        <v>0</v>
      </c>
      <c r="DXZ23" s="224">
        <f t="shared" si="566"/>
        <v>0</v>
      </c>
      <c r="DYA23" s="224">
        <f t="shared" si="566"/>
        <v>0</v>
      </c>
      <c r="DYB23" s="224">
        <f t="shared" si="566"/>
        <v>0</v>
      </c>
      <c r="DYC23" s="224">
        <f t="shared" si="566"/>
        <v>0</v>
      </c>
      <c r="DYD23" s="224">
        <f t="shared" si="566"/>
        <v>0</v>
      </c>
      <c r="DYE23" s="224">
        <f t="shared" si="566"/>
        <v>0</v>
      </c>
      <c r="DYF23" s="224">
        <f t="shared" si="566"/>
        <v>0</v>
      </c>
      <c r="DYG23" s="224">
        <f t="shared" si="566"/>
        <v>0</v>
      </c>
      <c r="DYH23" s="224">
        <f t="shared" si="566"/>
        <v>0</v>
      </c>
      <c r="DYI23" s="224">
        <f t="shared" si="566"/>
        <v>0</v>
      </c>
      <c r="DYJ23" s="224">
        <f t="shared" si="566"/>
        <v>0</v>
      </c>
      <c r="DYK23" s="224">
        <f t="shared" si="566"/>
        <v>0</v>
      </c>
      <c r="DYL23" s="224">
        <f t="shared" si="566"/>
        <v>0</v>
      </c>
      <c r="DYM23" s="224">
        <f t="shared" si="566"/>
        <v>0</v>
      </c>
      <c r="DYN23" s="224">
        <f t="shared" si="566"/>
        <v>0</v>
      </c>
      <c r="DYO23" s="224">
        <f t="shared" si="566"/>
        <v>0</v>
      </c>
      <c r="DYP23" s="224">
        <f t="shared" si="566"/>
        <v>0</v>
      </c>
      <c r="DYQ23" s="224">
        <f t="shared" si="566"/>
        <v>0</v>
      </c>
      <c r="DYR23" s="224">
        <f t="shared" si="566"/>
        <v>0</v>
      </c>
      <c r="DYS23" s="224">
        <f t="shared" si="566"/>
        <v>0</v>
      </c>
      <c r="DYT23" s="224">
        <f t="shared" si="566"/>
        <v>0</v>
      </c>
      <c r="DYU23" s="224">
        <f t="shared" si="566"/>
        <v>0</v>
      </c>
      <c r="DYV23" s="224">
        <f t="shared" si="566"/>
        <v>0</v>
      </c>
      <c r="DYW23" s="224">
        <f t="shared" si="566"/>
        <v>0</v>
      </c>
      <c r="DYX23" s="224">
        <f t="shared" si="566"/>
        <v>0</v>
      </c>
      <c r="DYY23" s="224">
        <f t="shared" si="566"/>
        <v>0</v>
      </c>
      <c r="DYZ23" s="224">
        <f t="shared" si="566"/>
        <v>0</v>
      </c>
      <c r="DZA23" s="224">
        <f t="shared" si="566"/>
        <v>0</v>
      </c>
      <c r="DZB23" s="224">
        <f t="shared" si="566"/>
        <v>0</v>
      </c>
      <c r="DZC23" s="224">
        <f t="shared" si="566"/>
        <v>0</v>
      </c>
      <c r="DZD23" s="224">
        <f t="shared" si="566"/>
        <v>0</v>
      </c>
      <c r="DZE23" s="224">
        <f t="shared" si="566"/>
        <v>0</v>
      </c>
      <c r="DZF23" s="224">
        <f t="shared" si="566"/>
        <v>0</v>
      </c>
      <c r="DZG23" s="224">
        <f t="shared" si="566"/>
        <v>0</v>
      </c>
      <c r="DZH23" s="224">
        <f t="shared" si="566"/>
        <v>0</v>
      </c>
      <c r="DZI23" s="224">
        <f t="shared" ref="DZI23:EBT23" si="567">SUM(DZI24:DZI27)</f>
        <v>0</v>
      </c>
      <c r="DZJ23" s="224">
        <f t="shared" si="567"/>
        <v>0</v>
      </c>
      <c r="DZK23" s="224">
        <f t="shared" si="567"/>
        <v>0</v>
      </c>
      <c r="DZL23" s="224">
        <f t="shared" si="567"/>
        <v>0</v>
      </c>
      <c r="DZM23" s="224">
        <f t="shared" si="567"/>
        <v>0</v>
      </c>
      <c r="DZN23" s="224">
        <f t="shared" si="567"/>
        <v>0</v>
      </c>
      <c r="DZO23" s="224">
        <f t="shared" si="567"/>
        <v>0</v>
      </c>
      <c r="DZP23" s="224">
        <f t="shared" si="567"/>
        <v>0</v>
      </c>
      <c r="DZQ23" s="224">
        <f t="shared" si="567"/>
        <v>0</v>
      </c>
      <c r="DZR23" s="224">
        <f t="shared" si="567"/>
        <v>0</v>
      </c>
      <c r="DZS23" s="224">
        <f t="shared" si="567"/>
        <v>0</v>
      </c>
      <c r="DZT23" s="224">
        <f t="shared" si="567"/>
        <v>0</v>
      </c>
      <c r="DZU23" s="224">
        <f t="shared" si="567"/>
        <v>0</v>
      </c>
      <c r="DZV23" s="224">
        <f t="shared" si="567"/>
        <v>0</v>
      </c>
      <c r="DZW23" s="224">
        <f t="shared" si="567"/>
        <v>0</v>
      </c>
      <c r="DZX23" s="224">
        <f t="shared" si="567"/>
        <v>0</v>
      </c>
      <c r="DZY23" s="224">
        <f t="shared" si="567"/>
        <v>0</v>
      </c>
      <c r="DZZ23" s="224">
        <f t="shared" si="567"/>
        <v>0</v>
      </c>
      <c r="EAA23" s="224">
        <f t="shared" si="567"/>
        <v>0</v>
      </c>
      <c r="EAB23" s="224">
        <f t="shared" si="567"/>
        <v>0</v>
      </c>
      <c r="EAC23" s="224">
        <f t="shared" si="567"/>
        <v>0</v>
      </c>
      <c r="EAD23" s="224">
        <f t="shared" si="567"/>
        <v>0</v>
      </c>
      <c r="EAE23" s="224">
        <f t="shared" si="567"/>
        <v>0</v>
      </c>
      <c r="EAF23" s="224">
        <f t="shared" si="567"/>
        <v>0</v>
      </c>
      <c r="EAG23" s="224">
        <f t="shared" si="567"/>
        <v>0</v>
      </c>
      <c r="EAH23" s="224">
        <f t="shared" si="567"/>
        <v>0</v>
      </c>
      <c r="EAI23" s="224">
        <f t="shared" si="567"/>
        <v>0</v>
      </c>
      <c r="EAJ23" s="224">
        <f t="shared" si="567"/>
        <v>0</v>
      </c>
      <c r="EAK23" s="224">
        <f t="shared" si="567"/>
        <v>0</v>
      </c>
      <c r="EAL23" s="224">
        <f t="shared" si="567"/>
        <v>0</v>
      </c>
      <c r="EAM23" s="224">
        <f t="shared" si="567"/>
        <v>0</v>
      </c>
      <c r="EAN23" s="224">
        <f t="shared" si="567"/>
        <v>0</v>
      </c>
      <c r="EAO23" s="224">
        <f t="shared" si="567"/>
        <v>0</v>
      </c>
      <c r="EAP23" s="224">
        <f t="shared" si="567"/>
        <v>0</v>
      </c>
      <c r="EAQ23" s="224">
        <f t="shared" si="567"/>
        <v>0</v>
      </c>
      <c r="EAR23" s="224">
        <f t="shared" si="567"/>
        <v>0</v>
      </c>
      <c r="EAS23" s="224">
        <f t="shared" si="567"/>
        <v>0</v>
      </c>
      <c r="EAT23" s="224">
        <f t="shared" si="567"/>
        <v>0</v>
      </c>
      <c r="EAU23" s="224">
        <f t="shared" si="567"/>
        <v>0</v>
      </c>
      <c r="EAV23" s="224">
        <f t="shared" si="567"/>
        <v>0</v>
      </c>
      <c r="EAW23" s="224">
        <f t="shared" si="567"/>
        <v>0</v>
      </c>
      <c r="EAX23" s="224">
        <f t="shared" si="567"/>
        <v>0</v>
      </c>
      <c r="EAY23" s="224">
        <f t="shared" si="567"/>
        <v>0</v>
      </c>
      <c r="EAZ23" s="224">
        <f t="shared" si="567"/>
        <v>0</v>
      </c>
      <c r="EBA23" s="224">
        <f t="shared" si="567"/>
        <v>0</v>
      </c>
      <c r="EBB23" s="224">
        <f t="shared" si="567"/>
        <v>0</v>
      </c>
      <c r="EBC23" s="224">
        <f t="shared" si="567"/>
        <v>0</v>
      </c>
      <c r="EBD23" s="224">
        <f t="shared" si="567"/>
        <v>0</v>
      </c>
      <c r="EBE23" s="224">
        <f t="shared" si="567"/>
        <v>0</v>
      </c>
      <c r="EBF23" s="224">
        <f t="shared" si="567"/>
        <v>0</v>
      </c>
      <c r="EBG23" s="224">
        <f t="shared" si="567"/>
        <v>0</v>
      </c>
      <c r="EBH23" s="224">
        <f t="shared" si="567"/>
        <v>0</v>
      </c>
      <c r="EBI23" s="224">
        <f t="shared" si="567"/>
        <v>0</v>
      </c>
      <c r="EBJ23" s="224">
        <f t="shared" si="567"/>
        <v>0</v>
      </c>
      <c r="EBK23" s="224">
        <f t="shared" si="567"/>
        <v>0</v>
      </c>
      <c r="EBL23" s="224">
        <f t="shared" si="567"/>
        <v>0</v>
      </c>
      <c r="EBM23" s="224">
        <f t="shared" si="567"/>
        <v>0</v>
      </c>
      <c r="EBN23" s="224">
        <f t="shared" si="567"/>
        <v>0</v>
      </c>
      <c r="EBO23" s="224">
        <f t="shared" si="567"/>
        <v>0</v>
      </c>
      <c r="EBP23" s="224">
        <f t="shared" si="567"/>
        <v>0</v>
      </c>
      <c r="EBQ23" s="224">
        <f t="shared" si="567"/>
        <v>0</v>
      </c>
      <c r="EBR23" s="224">
        <f t="shared" si="567"/>
        <v>0</v>
      </c>
      <c r="EBS23" s="224">
        <f t="shared" si="567"/>
        <v>0</v>
      </c>
      <c r="EBT23" s="224">
        <f t="shared" si="567"/>
        <v>0</v>
      </c>
      <c r="EBU23" s="224">
        <f t="shared" ref="EBU23:EEF23" si="568">SUM(EBU24:EBU27)</f>
        <v>0</v>
      </c>
      <c r="EBV23" s="224">
        <f t="shared" si="568"/>
        <v>0</v>
      </c>
      <c r="EBW23" s="224">
        <f t="shared" si="568"/>
        <v>0</v>
      </c>
      <c r="EBX23" s="224">
        <f t="shared" si="568"/>
        <v>0</v>
      </c>
      <c r="EBY23" s="224">
        <f t="shared" si="568"/>
        <v>0</v>
      </c>
      <c r="EBZ23" s="224">
        <f t="shared" si="568"/>
        <v>0</v>
      </c>
      <c r="ECA23" s="224">
        <f t="shared" si="568"/>
        <v>0</v>
      </c>
      <c r="ECB23" s="224">
        <f t="shared" si="568"/>
        <v>0</v>
      </c>
      <c r="ECC23" s="224">
        <f t="shared" si="568"/>
        <v>0</v>
      </c>
      <c r="ECD23" s="224">
        <f t="shared" si="568"/>
        <v>0</v>
      </c>
      <c r="ECE23" s="224">
        <f t="shared" si="568"/>
        <v>0</v>
      </c>
      <c r="ECF23" s="224">
        <f t="shared" si="568"/>
        <v>0</v>
      </c>
      <c r="ECG23" s="224">
        <f t="shared" si="568"/>
        <v>0</v>
      </c>
      <c r="ECH23" s="224">
        <f t="shared" si="568"/>
        <v>0</v>
      </c>
      <c r="ECI23" s="224">
        <f t="shared" si="568"/>
        <v>0</v>
      </c>
      <c r="ECJ23" s="224">
        <f t="shared" si="568"/>
        <v>0</v>
      </c>
      <c r="ECK23" s="224">
        <f t="shared" si="568"/>
        <v>0</v>
      </c>
      <c r="ECL23" s="224">
        <f t="shared" si="568"/>
        <v>0</v>
      </c>
      <c r="ECM23" s="224">
        <f t="shared" si="568"/>
        <v>0</v>
      </c>
      <c r="ECN23" s="224">
        <f t="shared" si="568"/>
        <v>0</v>
      </c>
      <c r="ECO23" s="224">
        <f t="shared" si="568"/>
        <v>0</v>
      </c>
      <c r="ECP23" s="224">
        <f t="shared" si="568"/>
        <v>0</v>
      </c>
      <c r="ECQ23" s="224">
        <f t="shared" si="568"/>
        <v>0</v>
      </c>
      <c r="ECR23" s="224">
        <f t="shared" si="568"/>
        <v>0</v>
      </c>
      <c r="ECS23" s="224">
        <f t="shared" si="568"/>
        <v>0</v>
      </c>
      <c r="ECT23" s="224">
        <f t="shared" si="568"/>
        <v>0</v>
      </c>
      <c r="ECU23" s="224">
        <f t="shared" si="568"/>
        <v>0</v>
      </c>
      <c r="ECV23" s="224">
        <f t="shared" si="568"/>
        <v>0</v>
      </c>
      <c r="ECW23" s="224">
        <f t="shared" si="568"/>
        <v>0</v>
      </c>
      <c r="ECX23" s="224">
        <f t="shared" si="568"/>
        <v>0</v>
      </c>
      <c r="ECY23" s="224">
        <f t="shared" si="568"/>
        <v>0</v>
      </c>
      <c r="ECZ23" s="224">
        <f t="shared" si="568"/>
        <v>0</v>
      </c>
      <c r="EDA23" s="224">
        <f t="shared" si="568"/>
        <v>0</v>
      </c>
      <c r="EDB23" s="224">
        <f t="shared" si="568"/>
        <v>0</v>
      </c>
      <c r="EDC23" s="224">
        <f t="shared" si="568"/>
        <v>0</v>
      </c>
      <c r="EDD23" s="224">
        <f t="shared" si="568"/>
        <v>0</v>
      </c>
      <c r="EDE23" s="224">
        <f t="shared" si="568"/>
        <v>0</v>
      </c>
      <c r="EDF23" s="224">
        <f t="shared" si="568"/>
        <v>0</v>
      </c>
      <c r="EDG23" s="224">
        <f t="shared" si="568"/>
        <v>0</v>
      </c>
      <c r="EDH23" s="224">
        <f t="shared" si="568"/>
        <v>0</v>
      </c>
      <c r="EDI23" s="224">
        <f t="shared" si="568"/>
        <v>0</v>
      </c>
      <c r="EDJ23" s="224">
        <f t="shared" si="568"/>
        <v>0</v>
      </c>
      <c r="EDK23" s="224">
        <f t="shared" si="568"/>
        <v>0</v>
      </c>
      <c r="EDL23" s="224">
        <f t="shared" si="568"/>
        <v>0</v>
      </c>
      <c r="EDM23" s="224">
        <f t="shared" si="568"/>
        <v>0</v>
      </c>
      <c r="EDN23" s="224">
        <f t="shared" si="568"/>
        <v>0</v>
      </c>
      <c r="EDO23" s="224">
        <f t="shared" si="568"/>
        <v>0</v>
      </c>
      <c r="EDP23" s="224">
        <f t="shared" si="568"/>
        <v>0</v>
      </c>
      <c r="EDQ23" s="224">
        <f t="shared" si="568"/>
        <v>0</v>
      </c>
      <c r="EDR23" s="224">
        <f t="shared" si="568"/>
        <v>0</v>
      </c>
      <c r="EDS23" s="224">
        <f t="shared" si="568"/>
        <v>0</v>
      </c>
      <c r="EDT23" s="224">
        <f t="shared" si="568"/>
        <v>0</v>
      </c>
      <c r="EDU23" s="224">
        <f t="shared" si="568"/>
        <v>0</v>
      </c>
      <c r="EDV23" s="224">
        <f t="shared" si="568"/>
        <v>0</v>
      </c>
      <c r="EDW23" s="224">
        <f t="shared" si="568"/>
        <v>0</v>
      </c>
      <c r="EDX23" s="224">
        <f t="shared" si="568"/>
        <v>0</v>
      </c>
      <c r="EDY23" s="224">
        <f t="shared" si="568"/>
        <v>0</v>
      </c>
      <c r="EDZ23" s="224">
        <f t="shared" si="568"/>
        <v>0</v>
      </c>
      <c r="EEA23" s="224">
        <f t="shared" si="568"/>
        <v>0</v>
      </c>
      <c r="EEB23" s="224">
        <f t="shared" si="568"/>
        <v>0</v>
      </c>
      <c r="EEC23" s="224">
        <f t="shared" si="568"/>
        <v>0</v>
      </c>
      <c r="EED23" s="224">
        <f t="shared" si="568"/>
        <v>0</v>
      </c>
      <c r="EEE23" s="224">
        <f t="shared" si="568"/>
        <v>0</v>
      </c>
      <c r="EEF23" s="224">
        <f t="shared" si="568"/>
        <v>0</v>
      </c>
      <c r="EEG23" s="224">
        <f t="shared" ref="EEG23:EGR23" si="569">SUM(EEG24:EEG27)</f>
        <v>0</v>
      </c>
      <c r="EEH23" s="224">
        <f t="shared" si="569"/>
        <v>0</v>
      </c>
      <c r="EEI23" s="224">
        <f t="shared" si="569"/>
        <v>0</v>
      </c>
      <c r="EEJ23" s="224">
        <f t="shared" si="569"/>
        <v>0</v>
      </c>
      <c r="EEK23" s="224">
        <f t="shared" si="569"/>
        <v>0</v>
      </c>
      <c r="EEL23" s="224">
        <f t="shared" si="569"/>
        <v>0</v>
      </c>
      <c r="EEM23" s="224">
        <f t="shared" si="569"/>
        <v>0</v>
      </c>
      <c r="EEN23" s="224">
        <f t="shared" si="569"/>
        <v>0</v>
      </c>
      <c r="EEO23" s="224">
        <f t="shared" si="569"/>
        <v>0</v>
      </c>
      <c r="EEP23" s="224">
        <f t="shared" si="569"/>
        <v>0</v>
      </c>
      <c r="EEQ23" s="224">
        <f t="shared" si="569"/>
        <v>0</v>
      </c>
      <c r="EER23" s="224">
        <f t="shared" si="569"/>
        <v>0</v>
      </c>
      <c r="EES23" s="224">
        <f t="shared" si="569"/>
        <v>0</v>
      </c>
      <c r="EET23" s="224">
        <f t="shared" si="569"/>
        <v>0</v>
      </c>
      <c r="EEU23" s="224">
        <f t="shared" si="569"/>
        <v>0</v>
      </c>
      <c r="EEV23" s="224">
        <f t="shared" si="569"/>
        <v>0</v>
      </c>
      <c r="EEW23" s="224">
        <f t="shared" si="569"/>
        <v>0</v>
      </c>
      <c r="EEX23" s="224">
        <f t="shared" si="569"/>
        <v>0</v>
      </c>
      <c r="EEY23" s="224">
        <f t="shared" si="569"/>
        <v>0</v>
      </c>
      <c r="EEZ23" s="224">
        <f t="shared" si="569"/>
        <v>0</v>
      </c>
      <c r="EFA23" s="224">
        <f t="shared" si="569"/>
        <v>0</v>
      </c>
      <c r="EFB23" s="224">
        <f t="shared" si="569"/>
        <v>0</v>
      </c>
      <c r="EFC23" s="224">
        <f t="shared" si="569"/>
        <v>0</v>
      </c>
      <c r="EFD23" s="224">
        <f t="shared" si="569"/>
        <v>0</v>
      </c>
      <c r="EFE23" s="224">
        <f t="shared" si="569"/>
        <v>0</v>
      </c>
      <c r="EFF23" s="224">
        <f t="shared" si="569"/>
        <v>0</v>
      </c>
      <c r="EFG23" s="224">
        <f t="shared" si="569"/>
        <v>0</v>
      </c>
      <c r="EFH23" s="224">
        <f t="shared" si="569"/>
        <v>0</v>
      </c>
      <c r="EFI23" s="224">
        <f t="shared" si="569"/>
        <v>0</v>
      </c>
      <c r="EFJ23" s="224">
        <f t="shared" si="569"/>
        <v>0</v>
      </c>
      <c r="EFK23" s="224">
        <f t="shared" si="569"/>
        <v>0</v>
      </c>
      <c r="EFL23" s="224">
        <f t="shared" si="569"/>
        <v>0</v>
      </c>
      <c r="EFM23" s="224">
        <f t="shared" si="569"/>
        <v>0</v>
      </c>
      <c r="EFN23" s="224">
        <f t="shared" si="569"/>
        <v>0</v>
      </c>
      <c r="EFO23" s="224">
        <f t="shared" si="569"/>
        <v>0</v>
      </c>
      <c r="EFP23" s="224">
        <f t="shared" si="569"/>
        <v>0</v>
      </c>
      <c r="EFQ23" s="224">
        <f t="shared" si="569"/>
        <v>0</v>
      </c>
      <c r="EFR23" s="224">
        <f t="shared" si="569"/>
        <v>0</v>
      </c>
      <c r="EFS23" s="224">
        <f t="shared" si="569"/>
        <v>0</v>
      </c>
      <c r="EFT23" s="224">
        <f t="shared" si="569"/>
        <v>0</v>
      </c>
      <c r="EFU23" s="224">
        <f t="shared" si="569"/>
        <v>0</v>
      </c>
      <c r="EFV23" s="224">
        <f t="shared" si="569"/>
        <v>0</v>
      </c>
      <c r="EFW23" s="224">
        <f t="shared" si="569"/>
        <v>0</v>
      </c>
      <c r="EFX23" s="224">
        <f t="shared" si="569"/>
        <v>0</v>
      </c>
      <c r="EFY23" s="224">
        <f t="shared" si="569"/>
        <v>0</v>
      </c>
      <c r="EFZ23" s="224">
        <f t="shared" si="569"/>
        <v>0</v>
      </c>
      <c r="EGA23" s="224">
        <f t="shared" si="569"/>
        <v>0</v>
      </c>
      <c r="EGB23" s="224">
        <f t="shared" si="569"/>
        <v>0</v>
      </c>
      <c r="EGC23" s="224">
        <f t="shared" si="569"/>
        <v>0</v>
      </c>
      <c r="EGD23" s="224">
        <f t="shared" si="569"/>
        <v>0</v>
      </c>
      <c r="EGE23" s="224">
        <f t="shared" si="569"/>
        <v>0</v>
      </c>
      <c r="EGF23" s="224">
        <f t="shared" si="569"/>
        <v>0</v>
      </c>
      <c r="EGG23" s="224">
        <f t="shared" si="569"/>
        <v>0</v>
      </c>
      <c r="EGH23" s="224">
        <f t="shared" si="569"/>
        <v>0</v>
      </c>
      <c r="EGI23" s="224">
        <f t="shared" si="569"/>
        <v>0</v>
      </c>
      <c r="EGJ23" s="224">
        <f t="shared" si="569"/>
        <v>0</v>
      </c>
      <c r="EGK23" s="224">
        <f t="shared" si="569"/>
        <v>0</v>
      </c>
      <c r="EGL23" s="224">
        <f t="shared" si="569"/>
        <v>0</v>
      </c>
      <c r="EGM23" s="224">
        <f t="shared" si="569"/>
        <v>0</v>
      </c>
      <c r="EGN23" s="224">
        <f t="shared" si="569"/>
        <v>0</v>
      </c>
      <c r="EGO23" s="224">
        <f t="shared" si="569"/>
        <v>0</v>
      </c>
      <c r="EGP23" s="224">
        <f t="shared" si="569"/>
        <v>0</v>
      </c>
      <c r="EGQ23" s="224">
        <f t="shared" si="569"/>
        <v>0</v>
      </c>
      <c r="EGR23" s="224">
        <f t="shared" si="569"/>
        <v>0</v>
      </c>
      <c r="EGS23" s="224">
        <f t="shared" ref="EGS23:EJD23" si="570">SUM(EGS24:EGS27)</f>
        <v>0</v>
      </c>
      <c r="EGT23" s="224">
        <f t="shared" si="570"/>
        <v>0</v>
      </c>
      <c r="EGU23" s="224">
        <f t="shared" si="570"/>
        <v>0</v>
      </c>
      <c r="EGV23" s="224">
        <f t="shared" si="570"/>
        <v>0</v>
      </c>
      <c r="EGW23" s="224">
        <f t="shared" si="570"/>
        <v>0</v>
      </c>
      <c r="EGX23" s="224">
        <f t="shared" si="570"/>
        <v>0</v>
      </c>
      <c r="EGY23" s="224">
        <f t="shared" si="570"/>
        <v>0</v>
      </c>
      <c r="EGZ23" s="224">
        <f t="shared" si="570"/>
        <v>0</v>
      </c>
      <c r="EHA23" s="224">
        <f t="shared" si="570"/>
        <v>0</v>
      </c>
      <c r="EHB23" s="224">
        <f t="shared" si="570"/>
        <v>0</v>
      </c>
      <c r="EHC23" s="224">
        <f t="shared" si="570"/>
        <v>0</v>
      </c>
      <c r="EHD23" s="224">
        <f t="shared" si="570"/>
        <v>0</v>
      </c>
      <c r="EHE23" s="224">
        <f t="shared" si="570"/>
        <v>0</v>
      </c>
      <c r="EHF23" s="224">
        <f t="shared" si="570"/>
        <v>0</v>
      </c>
      <c r="EHG23" s="224">
        <f t="shared" si="570"/>
        <v>0</v>
      </c>
      <c r="EHH23" s="224">
        <f t="shared" si="570"/>
        <v>0</v>
      </c>
      <c r="EHI23" s="224">
        <f t="shared" si="570"/>
        <v>0</v>
      </c>
      <c r="EHJ23" s="224">
        <f t="shared" si="570"/>
        <v>0</v>
      </c>
      <c r="EHK23" s="224">
        <f t="shared" si="570"/>
        <v>0</v>
      </c>
      <c r="EHL23" s="224">
        <f t="shared" si="570"/>
        <v>0</v>
      </c>
      <c r="EHM23" s="224">
        <f t="shared" si="570"/>
        <v>0</v>
      </c>
      <c r="EHN23" s="224">
        <f t="shared" si="570"/>
        <v>0</v>
      </c>
      <c r="EHO23" s="224">
        <f t="shared" si="570"/>
        <v>0</v>
      </c>
      <c r="EHP23" s="224">
        <f t="shared" si="570"/>
        <v>0</v>
      </c>
      <c r="EHQ23" s="224">
        <f t="shared" si="570"/>
        <v>0</v>
      </c>
      <c r="EHR23" s="224">
        <f t="shared" si="570"/>
        <v>0</v>
      </c>
      <c r="EHS23" s="224">
        <f t="shared" si="570"/>
        <v>0</v>
      </c>
      <c r="EHT23" s="224">
        <f t="shared" si="570"/>
        <v>0</v>
      </c>
      <c r="EHU23" s="224">
        <f t="shared" si="570"/>
        <v>0</v>
      </c>
      <c r="EHV23" s="224">
        <f t="shared" si="570"/>
        <v>0</v>
      </c>
      <c r="EHW23" s="224">
        <f t="shared" si="570"/>
        <v>0</v>
      </c>
      <c r="EHX23" s="224">
        <f t="shared" si="570"/>
        <v>0</v>
      </c>
      <c r="EHY23" s="224">
        <f t="shared" si="570"/>
        <v>0</v>
      </c>
      <c r="EHZ23" s="224">
        <f t="shared" si="570"/>
        <v>0</v>
      </c>
      <c r="EIA23" s="224">
        <f t="shared" si="570"/>
        <v>0</v>
      </c>
      <c r="EIB23" s="224">
        <f t="shared" si="570"/>
        <v>0</v>
      </c>
      <c r="EIC23" s="224">
        <f t="shared" si="570"/>
        <v>0</v>
      </c>
      <c r="EID23" s="224">
        <f t="shared" si="570"/>
        <v>0</v>
      </c>
      <c r="EIE23" s="224">
        <f t="shared" si="570"/>
        <v>0</v>
      </c>
      <c r="EIF23" s="224">
        <f t="shared" si="570"/>
        <v>0</v>
      </c>
      <c r="EIG23" s="224">
        <f t="shared" si="570"/>
        <v>0</v>
      </c>
      <c r="EIH23" s="224">
        <f t="shared" si="570"/>
        <v>0</v>
      </c>
      <c r="EII23" s="224">
        <f t="shared" si="570"/>
        <v>0</v>
      </c>
      <c r="EIJ23" s="224">
        <f t="shared" si="570"/>
        <v>0</v>
      </c>
      <c r="EIK23" s="224">
        <f t="shared" si="570"/>
        <v>0</v>
      </c>
      <c r="EIL23" s="224">
        <f t="shared" si="570"/>
        <v>0</v>
      </c>
      <c r="EIM23" s="224">
        <f t="shared" si="570"/>
        <v>0</v>
      </c>
      <c r="EIN23" s="224">
        <f t="shared" si="570"/>
        <v>0</v>
      </c>
      <c r="EIO23" s="224">
        <f t="shared" si="570"/>
        <v>0</v>
      </c>
      <c r="EIP23" s="224">
        <f t="shared" si="570"/>
        <v>0</v>
      </c>
      <c r="EIQ23" s="224">
        <f t="shared" si="570"/>
        <v>0</v>
      </c>
      <c r="EIR23" s="224">
        <f t="shared" si="570"/>
        <v>0</v>
      </c>
      <c r="EIS23" s="224">
        <f t="shared" si="570"/>
        <v>0</v>
      </c>
      <c r="EIT23" s="224">
        <f t="shared" si="570"/>
        <v>0</v>
      </c>
      <c r="EIU23" s="224">
        <f t="shared" si="570"/>
        <v>0</v>
      </c>
      <c r="EIV23" s="224">
        <f t="shared" si="570"/>
        <v>0</v>
      </c>
      <c r="EIW23" s="224">
        <f t="shared" si="570"/>
        <v>0</v>
      </c>
      <c r="EIX23" s="224">
        <f t="shared" si="570"/>
        <v>0</v>
      </c>
      <c r="EIY23" s="224">
        <f t="shared" si="570"/>
        <v>0</v>
      </c>
      <c r="EIZ23" s="224">
        <f t="shared" si="570"/>
        <v>0</v>
      </c>
      <c r="EJA23" s="224">
        <f t="shared" si="570"/>
        <v>0</v>
      </c>
      <c r="EJB23" s="224">
        <f t="shared" si="570"/>
        <v>0</v>
      </c>
      <c r="EJC23" s="224">
        <f t="shared" si="570"/>
        <v>0</v>
      </c>
      <c r="EJD23" s="224">
        <f t="shared" si="570"/>
        <v>0</v>
      </c>
      <c r="EJE23" s="224">
        <f t="shared" ref="EJE23:ELP23" si="571">SUM(EJE24:EJE27)</f>
        <v>0</v>
      </c>
      <c r="EJF23" s="224">
        <f t="shared" si="571"/>
        <v>0</v>
      </c>
      <c r="EJG23" s="224">
        <f t="shared" si="571"/>
        <v>0</v>
      </c>
      <c r="EJH23" s="224">
        <f t="shared" si="571"/>
        <v>0</v>
      </c>
      <c r="EJI23" s="224">
        <f t="shared" si="571"/>
        <v>0</v>
      </c>
      <c r="EJJ23" s="224">
        <f t="shared" si="571"/>
        <v>0</v>
      </c>
      <c r="EJK23" s="224">
        <f t="shared" si="571"/>
        <v>0</v>
      </c>
      <c r="EJL23" s="224">
        <f t="shared" si="571"/>
        <v>0</v>
      </c>
      <c r="EJM23" s="224">
        <f t="shared" si="571"/>
        <v>0</v>
      </c>
      <c r="EJN23" s="224">
        <f t="shared" si="571"/>
        <v>0</v>
      </c>
      <c r="EJO23" s="224">
        <f t="shared" si="571"/>
        <v>0</v>
      </c>
      <c r="EJP23" s="224">
        <f t="shared" si="571"/>
        <v>0</v>
      </c>
      <c r="EJQ23" s="224">
        <f t="shared" si="571"/>
        <v>0</v>
      </c>
      <c r="EJR23" s="224">
        <f t="shared" si="571"/>
        <v>0</v>
      </c>
      <c r="EJS23" s="224">
        <f t="shared" si="571"/>
        <v>0</v>
      </c>
      <c r="EJT23" s="224">
        <f t="shared" si="571"/>
        <v>0</v>
      </c>
      <c r="EJU23" s="224">
        <f t="shared" si="571"/>
        <v>0</v>
      </c>
      <c r="EJV23" s="224">
        <f t="shared" si="571"/>
        <v>0</v>
      </c>
      <c r="EJW23" s="224">
        <f t="shared" si="571"/>
        <v>0</v>
      </c>
      <c r="EJX23" s="224">
        <f t="shared" si="571"/>
        <v>0</v>
      </c>
      <c r="EJY23" s="224">
        <f t="shared" si="571"/>
        <v>0</v>
      </c>
      <c r="EJZ23" s="224">
        <f t="shared" si="571"/>
        <v>0</v>
      </c>
      <c r="EKA23" s="224">
        <f t="shared" si="571"/>
        <v>0</v>
      </c>
      <c r="EKB23" s="224">
        <f t="shared" si="571"/>
        <v>0</v>
      </c>
      <c r="EKC23" s="224">
        <f t="shared" si="571"/>
        <v>0</v>
      </c>
      <c r="EKD23" s="224">
        <f t="shared" si="571"/>
        <v>0</v>
      </c>
      <c r="EKE23" s="224">
        <f t="shared" si="571"/>
        <v>0</v>
      </c>
      <c r="EKF23" s="224">
        <f t="shared" si="571"/>
        <v>0</v>
      </c>
      <c r="EKG23" s="224">
        <f t="shared" si="571"/>
        <v>0</v>
      </c>
      <c r="EKH23" s="224">
        <f t="shared" si="571"/>
        <v>0</v>
      </c>
      <c r="EKI23" s="224">
        <f t="shared" si="571"/>
        <v>0</v>
      </c>
      <c r="EKJ23" s="224">
        <f t="shared" si="571"/>
        <v>0</v>
      </c>
      <c r="EKK23" s="224">
        <f t="shared" si="571"/>
        <v>0</v>
      </c>
      <c r="EKL23" s="224">
        <f t="shared" si="571"/>
        <v>0</v>
      </c>
      <c r="EKM23" s="224">
        <f t="shared" si="571"/>
        <v>0</v>
      </c>
      <c r="EKN23" s="224">
        <f t="shared" si="571"/>
        <v>0</v>
      </c>
      <c r="EKO23" s="224">
        <f t="shared" si="571"/>
        <v>0</v>
      </c>
      <c r="EKP23" s="224">
        <f t="shared" si="571"/>
        <v>0</v>
      </c>
      <c r="EKQ23" s="224">
        <f t="shared" si="571"/>
        <v>0</v>
      </c>
      <c r="EKR23" s="224">
        <f t="shared" si="571"/>
        <v>0</v>
      </c>
      <c r="EKS23" s="224">
        <f t="shared" si="571"/>
        <v>0</v>
      </c>
      <c r="EKT23" s="224">
        <f t="shared" si="571"/>
        <v>0</v>
      </c>
      <c r="EKU23" s="224">
        <f t="shared" si="571"/>
        <v>0</v>
      </c>
      <c r="EKV23" s="224">
        <f t="shared" si="571"/>
        <v>0</v>
      </c>
      <c r="EKW23" s="224">
        <f t="shared" si="571"/>
        <v>0</v>
      </c>
      <c r="EKX23" s="224">
        <f t="shared" si="571"/>
        <v>0</v>
      </c>
      <c r="EKY23" s="224">
        <f t="shared" si="571"/>
        <v>0</v>
      </c>
      <c r="EKZ23" s="224">
        <f t="shared" si="571"/>
        <v>0</v>
      </c>
      <c r="ELA23" s="224">
        <f t="shared" si="571"/>
        <v>0</v>
      </c>
      <c r="ELB23" s="224">
        <f t="shared" si="571"/>
        <v>0</v>
      </c>
      <c r="ELC23" s="224">
        <f t="shared" si="571"/>
        <v>0</v>
      </c>
      <c r="ELD23" s="224">
        <f t="shared" si="571"/>
        <v>0</v>
      </c>
      <c r="ELE23" s="224">
        <f t="shared" si="571"/>
        <v>0</v>
      </c>
      <c r="ELF23" s="224">
        <f t="shared" si="571"/>
        <v>0</v>
      </c>
      <c r="ELG23" s="224">
        <f t="shared" si="571"/>
        <v>0</v>
      </c>
      <c r="ELH23" s="224">
        <f t="shared" si="571"/>
        <v>0</v>
      </c>
      <c r="ELI23" s="224">
        <f t="shared" si="571"/>
        <v>0</v>
      </c>
      <c r="ELJ23" s="224">
        <f t="shared" si="571"/>
        <v>0</v>
      </c>
      <c r="ELK23" s="224">
        <f t="shared" si="571"/>
        <v>0</v>
      </c>
      <c r="ELL23" s="224">
        <f t="shared" si="571"/>
        <v>0</v>
      </c>
      <c r="ELM23" s="224">
        <f t="shared" si="571"/>
        <v>0</v>
      </c>
      <c r="ELN23" s="224">
        <f t="shared" si="571"/>
        <v>0</v>
      </c>
      <c r="ELO23" s="224">
        <f t="shared" si="571"/>
        <v>0</v>
      </c>
      <c r="ELP23" s="224">
        <f t="shared" si="571"/>
        <v>0</v>
      </c>
      <c r="ELQ23" s="224">
        <f t="shared" ref="ELQ23:EOB23" si="572">SUM(ELQ24:ELQ27)</f>
        <v>0</v>
      </c>
      <c r="ELR23" s="224">
        <f t="shared" si="572"/>
        <v>0</v>
      </c>
      <c r="ELS23" s="224">
        <f t="shared" si="572"/>
        <v>0</v>
      </c>
      <c r="ELT23" s="224">
        <f t="shared" si="572"/>
        <v>0</v>
      </c>
      <c r="ELU23" s="224">
        <f t="shared" si="572"/>
        <v>0</v>
      </c>
      <c r="ELV23" s="224">
        <f t="shared" si="572"/>
        <v>0</v>
      </c>
      <c r="ELW23" s="224">
        <f t="shared" si="572"/>
        <v>0</v>
      </c>
      <c r="ELX23" s="224">
        <f t="shared" si="572"/>
        <v>0</v>
      </c>
      <c r="ELY23" s="224">
        <f t="shared" si="572"/>
        <v>0</v>
      </c>
      <c r="ELZ23" s="224">
        <f t="shared" si="572"/>
        <v>0</v>
      </c>
      <c r="EMA23" s="224">
        <f t="shared" si="572"/>
        <v>0</v>
      </c>
      <c r="EMB23" s="224">
        <f t="shared" si="572"/>
        <v>0</v>
      </c>
      <c r="EMC23" s="224">
        <f t="shared" si="572"/>
        <v>0</v>
      </c>
      <c r="EMD23" s="224">
        <f t="shared" si="572"/>
        <v>0</v>
      </c>
      <c r="EME23" s="224">
        <f t="shared" si="572"/>
        <v>0</v>
      </c>
      <c r="EMF23" s="224">
        <f t="shared" si="572"/>
        <v>0</v>
      </c>
      <c r="EMG23" s="224">
        <f t="shared" si="572"/>
        <v>0</v>
      </c>
      <c r="EMH23" s="224">
        <f t="shared" si="572"/>
        <v>0</v>
      </c>
      <c r="EMI23" s="224">
        <f t="shared" si="572"/>
        <v>0</v>
      </c>
      <c r="EMJ23" s="224">
        <f t="shared" si="572"/>
        <v>0</v>
      </c>
      <c r="EMK23" s="224">
        <f t="shared" si="572"/>
        <v>0</v>
      </c>
      <c r="EML23" s="224">
        <f t="shared" si="572"/>
        <v>0</v>
      </c>
      <c r="EMM23" s="224">
        <f t="shared" si="572"/>
        <v>0</v>
      </c>
      <c r="EMN23" s="224">
        <f t="shared" si="572"/>
        <v>0</v>
      </c>
      <c r="EMO23" s="224">
        <f t="shared" si="572"/>
        <v>0</v>
      </c>
      <c r="EMP23" s="224">
        <f t="shared" si="572"/>
        <v>0</v>
      </c>
      <c r="EMQ23" s="224">
        <f t="shared" si="572"/>
        <v>0</v>
      </c>
      <c r="EMR23" s="224">
        <f t="shared" si="572"/>
        <v>0</v>
      </c>
      <c r="EMS23" s="224">
        <f t="shared" si="572"/>
        <v>0</v>
      </c>
      <c r="EMT23" s="224">
        <f t="shared" si="572"/>
        <v>0</v>
      </c>
      <c r="EMU23" s="224">
        <f t="shared" si="572"/>
        <v>0</v>
      </c>
      <c r="EMV23" s="224">
        <f t="shared" si="572"/>
        <v>0</v>
      </c>
      <c r="EMW23" s="224">
        <f t="shared" si="572"/>
        <v>0</v>
      </c>
      <c r="EMX23" s="224">
        <f t="shared" si="572"/>
        <v>0</v>
      </c>
      <c r="EMY23" s="224">
        <f t="shared" si="572"/>
        <v>0</v>
      </c>
      <c r="EMZ23" s="224">
        <f t="shared" si="572"/>
        <v>0</v>
      </c>
      <c r="ENA23" s="224">
        <f t="shared" si="572"/>
        <v>0</v>
      </c>
      <c r="ENB23" s="224">
        <f t="shared" si="572"/>
        <v>0</v>
      </c>
      <c r="ENC23" s="224">
        <f t="shared" si="572"/>
        <v>0</v>
      </c>
      <c r="END23" s="224">
        <f t="shared" si="572"/>
        <v>0</v>
      </c>
      <c r="ENE23" s="224">
        <f t="shared" si="572"/>
        <v>0</v>
      </c>
      <c r="ENF23" s="224">
        <f t="shared" si="572"/>
        <v>0</v>
      </c>
      <c r="ENG23" s="224">
        <f t="shared" si="572"/>
        <v>0</v>
      </c>
      <c r="ENH23" s="224">
        <f t="shared" si="572"/>
        <v>0</v>
      </c>
      <c r="ENI23" s="224">
        <f t="shared" si="572"/>
        <v>0</v>
      </c>
      <c r="ENJ23" s="224">
        <f t="shared" si="572"/>
        <v>0</v>
      </c>
      <c r="ENK23" s="224">
        <f t="shared" si="572"/>
        <v>0</v>
      </c>
      <c r="ENL23" s="224">
        <f t="shared" si="572"/>
        <v>0</v>
      </c>
      <c r="ENM23" s="224">
        <f t="shared" si="572"/>
        <v>0</v>
      </c>
      <c r="ENN23" s="224">
        <f t="shared" si="572"/>
        <v>0</v>
      </c>
      <c r="ENO23" s="224">
        <f t="shared" si="572"/>
        <v>0</v>
      </c>
      <c r="ENP23" s="224">
        <f t="shared" si="572"/>
        <v>0</v>
      </c>
      <c r="ENQ23" s="224">
        <f t="shared" si="572"/>
        <v>0</v>
      </c>
      <c r="ENR23" s="224">
        <f t="shared" si="572"/>
        <v>0</v>
      </c>
      <c r="ENS23" s="224">
        <f t="shared" si="572"/>
        <v>0</v>
      </c>
      <c r="ENT23" s="224">
        <f t="shared" si="572"/>
        <v>0</v>
      </c>
      <c r="ENU23" s="224">
        <f t="shared" si="572"/>
        <v>0</v>
      </c>
      <c r="ENV23" s="224">
        <f t="shared" si="572"/>
        <v>0</v>
      </c>
      <c r="ENW23" s="224">
        <f t="shared" si="572"/>
        <v>0</v>
      </c>
      <c r="ENX23" s="224">
        <f t="shared" si="572"/>
        <v>0</v>
      </c>
      <c r="ENY23" s="224">
        <f t="shared" si="572"/>
        <v>0</v>
      </c>
      <c r="ENZ23" s="224">
        <f t="shared" si="572"/>
        <v>0</v>
      </c>
      <c r="EOA23" s="224">
        <f t="shared" si="572"/>
        <v>0</v>
      </c>
      <c r="EOB23" s="224">
        <f t="shared" si="572"/>
        <v>0</v>
      </c>
      <c r="EOC23" s="224">
        <f t="shared" ref="EOC23:EQN23" si="573">SUM(EOC24:EOC27)</f>
        <v>0</v>
      </c>
      <c r="EOD23" s="224">
        <f t="shared" si="573"/>
        <v>0</v>
      </c>
      <c r="EOE23" s="224">
        <f t="shared" si="573"/>
        <v>0</v>
      </c>
      <c r="EOF23" s="224">
        <f t="shared" si="573"/>
        <v>0</v>
      </c>
      <c r="EOG23" s="224">
        <f t="shared" si="573"/>
        <v>0</v>
      </c>
      <c r="EOH23" s="224">
        <f t="shared" si="573"/>
        <v>0</v>
      </c>
      <c r="EOI23" s="224">
        <f t="shared" si="573"/>
        <v>0</v>
      </c>
      <c r="EOJ23" s="224">
        <f t="shared" si="573"/>
        <v>0</v>
      </c>
      <c r="EOK23" s="224">
        <f t="shared" si="573"/>
        <v>0</v>
      </c>
      <c r="EOL23" s="224">
        <f t="shared" si="573"/>
        <v>0</v>
      </c>
      <c r="EOM23" s="224">
        <f t="shared" si="573"/>
        <v>0</v>
      </c>
      <c r="EON23" s="224">
        <f t="shared" si="573"/>
        <v>0</v>
      </c>
      <c r="EOO23" s="224">
        <f t="shared" si="573"/>
        <v>0</v>
      </c>
      <c r="EOP23" s="224">
        <f t="shared" si="573"/>
        <v>0</v>
      </c>
      <c r="EOQ23" s="224">
        <f t="shared" si="573"/>
        <v>0</v>
      </c>
      <c r="EOR23" s="224">
        <f t="shared" si="573"/>
        <v>0</v>
      </c>
      <c r="EOS23" s="224">
        <f t="shared" si="573"/>
        <v>0</v>
      </c>
      <c r="EOT23" s="224">
        <f t="shared" si="573"/>
        <v>0</v>
      </c>
      <c r="EOU23" s="224">
        <f t="shared" si="573"/>
        <v>0</v>
      </c>
      <c r="EOV23" s="224">
        <f t="shared" si="573"/>
        <v>0</v>
      </c>
      <c r="EOW23" s="224">
        <f t="shared" si="573"/>
        <v>0</v>
      </c>
      <c r="EOX23" s="224">
        <f t="shared" si="573"/>
        <v>0</v>
      </c>
      <c r="EOY23" s="224">
        <f t="shared" si="573"/>
        <v>0</v>
      </c>
      <c r="EOZ23" s="224">
        <f t="shared" si="573"/>
        <v>0</v>
      </c>
      <c r="EPA23" s="224">
        <f t="shared" si="573"/>
        <v>0</v>
      </c>
      <c r="EPB23" s="224">
        <f t="shared" si="573"/>
        <v>0</v>
      </c>
      <c r="EPC23" s="224">
        <f t="shared" si="573"/>
        <v>0</v>
      </c>
      <c r="EPD23" s="224">
        <f t="shared" si="573"/>
        <v>0</v>
      </c>
      <c r="EPE23" s="224">
        <f t="shared" si="573"/>
        <v>0</v>
      </c>
      <c r="EPF23" s="224">
        <f t="shared" si="573"/>
        <v>0</v>
      </c>
      <c r="EPG23" s="224">
        <f t="shared" si="573"/>
        <v>0</v>
      </c>
      <c r="EPH23" s="224">
        <f t="shared" si="573"/>
        <v>0</v>
      </c>
      <c r="EPI23" s="224">
        <f t="shared" si="573"/>
        <v>0</v>
      </c>
      <c r="EPJ23" s="224">
        <f t="shared" si="573"/>
        <v>0</v>
      </c>
      <c r="EPK23" s="224">
        <f t="shared" si="573"/>
        <v>0</v>
      </c>
      <c r="EPL23" s="224">
        <f t="shared" si="573"/>
        <v>0</v>
      </c>
      <c r="EPM23" s="224">
        <f t="shared" si="573"/>
        <v>0</v>
      </c>
      <c r="EPN23" s="224">
        <f t="shared" si="573"/>
        <v>0</v>
      </c>
      <c r="EPO23" s="224">
        <f t="shared" si="573"/>
        <v>0</v>
      </c>
      <c r="EPP23" s="224">
        <f t="shared" si="573"/>
        <v>0</v>
      </c>
      <c r="EPQ23" s="224">
        <f t="shared" si="573"/>
        <v>0</v>
      </c>
      <c r="EPR23" s="224">
        <f t="shared" si="573"/>
        <v>0</v>
      </c>
      <c r="EPS23" s="224">
        <f t="shared" si="573"/>
        <v>0</v>
      </c>
      <c r="EPT23" s="224">
        <f t="shared" si="573"/>
        <v>0</v>
      </c>
      <c r="EPU23" s="224">
        <f t="shared" si="573"/>
        <v>0</v>
      </c>
      <c r="EPV23" s="224">
        <f t="shared" si="573"/>
        <v>0</v>
      </c>
      <c r="EPW23" s="224">
        <f t="shared" si="573"/>
        <v>0</v>
      </c>
      <c r="EPX23" s="224">
        <f t="shared" si="573"/>
        <v>0</v>
      </c>
      <c r="EPY23" s="224">
        <f t="shared" si="573"/>
        <v>0</v>
      </c>
      <c r="EPZ23" s="224">
        <f t="shared" si="573"/>
        <v>0</v>
      </c>
      <c r="EQA23" s="224">
        <f t="shared" si="573"/>
        <v>0</v>
      </c>
      <c r="EQB23" s="224">
        <f t="shared" si="573"/>
        <v>0</v>
      </c>
      <c r="EQC23" s="224">
        <f t="shared" si="573"/>
        <v>0</v>
      </c>
      <c r="EQD23" s="224">
        <f t="shared" si="573"/>
        <v>0</v>
      </c>
      <c r="EQE23" s="224">
        <f t="shared" si="573"/>
        <v>0</v>
      </c>
      <c r="EQF23" s="224">
        <f t="shared" si="573"/>
        <v>0</v>
      </c>
      <c r="EQG23" s="224">
        <f t="shared" si="573"/>
        <v>0</v>
      </c>
      <c r="EQH23" s="224">
        <f t="shared" si="573"/>
        <v>0</v>
      </c>
      <c r="EQI23" s="224">
        <f t="shared" si="573"/>
        <v>0</v>
      </c>
      <c r="EQJ23" s="224">
        <f t="shared" si="573"/>
        <v>0</v>
      </c>
      <c r="EQK23" s="224">
        <f t="shared" si="573"/>
        <v>0</v>
      </c>
      <c r="EQL23" s="224">
        <f t="shared" si="573"/>
        <v>0</v>
      </c>
      <c r="EQM23" s="224">
        <f t="shared" si="573"/>
        <v>0</v>
      </c>
      <c r="EQN23" s="224">
        <f t="shared" si="573"/>
        <v>0</v>
      </c>
      <c r="EQO23" s="224">
        <f t="shared" ref="EQO23:ESZ23" si="574">SUM(EQO24:EQO27)</f>
        <v>0</v>
      </c>
      <c r="EQP23" s="224">
        <f t="shared" si="574"/>
        <v>0</v>
      </c>
      <c r="EQQ23" s="224">
        <f t="shared" si="574"/>
        <v>0</v>
      </c>
      <c r="EQR23" s="224">
        <f t="shared" si="574"/>
        <v>0</v>
      </c>
      <c r="EQS23" s="224">
        <f t="shared" si="574"/>
        <v>0</v>
      </c>
      <c r="EQT23" s="224">
        <f t="shared" si="574"/>
        <v>0</v>
      </c>
      <c r="EQU23" s="224">
        <f t="shared" si="574"/>
        <v>0</v>
      </c>
      <c r="EQV23" s="224">
        <f t="shared" si="574"/>
        <v>0</v>
      </c>
      <c r="EQW23" s="224">
        <f t="shared" si="574"/>
        <v>0</v>
      </c>
      <c r="EQX23" s="224">
        <f t="shared" si="574"/>
        <v>0</v>
      </c>
      <c r="EQY23" s="224">
        <f t="shared" si="574"/>
        <v>0</v>
      </c>
      <c r="EQZ23" s="224">
        <f t="shared" si="574"/>
        <v>0</v>
      </c>
      <c r="ERA23" s="224">
        <f t="shared" si="574"/>
        <v>0</v>
      </c>
      <c r="ERB23" s="224">
        <f t="shared" si="574"/>
        <v>0</v>
      </c>
      <c r="ERC23" s="224">
        <f t="shared" si="574"/>
        <v>0</v>
      </c>
      <c r="ERD23" s="224">
        <f t="shared" si="574"/>
        <v>0</v>
      </c>
      <c r="ERE23" s="224">
        <f t="shared" si="574"/>
        <v>0</v>
      </c>
      <c r="ERF23" s="224">
        <f t="shared" si="574"/>
        <v>0</v>
      </c>
      <c r="ERG23" s="224">
        <f t="shared" si="574"/>
        <v>0</v>
      </c>
      <c r="ERH23" s="224">
        <f t="shared" si="574"/>
        <v>0</v>
      </c>
      <c r="ERI23" s="224">
        <f t="shared" si="574"/>
        <v>0</v>
      </c>
      <c r="ERJ23" s="224">
        <f t="shared" si="574"/>
        <v>0</v>
      </c>
      <c r="ERK23" s="224">
        <f t="shared" si="574"/>
        <v>0</v>
      </c>
      <c r="ERL23" s="224">
        <f t="shared" si="574"/>
        <v>0</v>
      </c>
      <c r="ERM23" s="224">
        <f t="shared" si="574"/>
        <v>0</v>
      </c>
      <c r="ERN23" s="224">
        <f t="shared" si="574"/>
        <v>0</v>
      </c>
      <c r="ERO23" s="224">
        <f t="shared" si="574"/>
        <v>0</v>
      </c>
      <c r="ERP23" s="224">
        <f t="shared" si="574"/>
        <v>0</v>
      </c>
      <c r="ERQ23" s="224">
        <f t="shared" si="574"/>
        <v>0</v>
      </c>
      <c r="ERR23" s="224">
        <f t="shared" si="574"/>
        <v>0</v>
      </c>
      <c r="ERS23" s="224">
        <f t="shared" si="574"/>
        <v>0</v>
      </c>
      <c r="ERT23" s="224">
        <f t="shared" si="574"/>
        <v>0</v>
      </c>
      <c r="ERU23" s="224">
        <f t="shared" si="574"/>
        <v>0</v>
      </c>
      <c r="ERV23" s="224">
        <f t="shared" si="574"/>
        <v>0</v>
      </c>
      <c r="ERW23" s="224">
        <f t="shared" si="574"/>
        <v>0</v>
      </c>
      <c r="ERX23" s="224">
        <f t="shared" si="574"/>
        <v>0</v>
      </c>
      <c r="ERY23" s="224">
        <f t="shared" si="574"/>
        <v>0</v>
      </c>
      <c r="ERZ23" s="224">
        <f t="shared" si="574"/>
        <v>0</v>
      </c>
      <c r="ESA23" s="224">
        <f t="shared" si="574"/>
        <v>0</v>
      </c>
      <c r="ESB23" s="224">
        <f t="shared" si="574"/>
        <v>0</v>
      </c>
      <c r="ESC23" s="224">
        <f t="shared" si="574"/>
        <v>0</v>
      </c>
      <c r="ESD23" s="224">
        <f t="shared" si="574"/>
        <v>0</v>
      </c>
      <c r="ESE23" s="224">
        <f t="shared" si="574"/>
        <v>0</v>
      </c>
      <c r="ESF23" s="224">
        <f t="shared" si="574"/>
        <v>0</v>
      </c>
      <c r="ESG23" s="224">
        <f t="shared" si="574"/>
        <v>0</v>
      </c>
      <c r="ESH23" s="224">
        <f t="shared" si="574"/>
        <v>0</v>
      </c>
      <c r="ESI23" s="224">
        <f t="shared" si="574"/>
        <v>0</v>
      </c>
      <c r="ESJ23" s="224">
        <f t="shared" si="574"/>
        <v>0</v>
      </c>
      <c r="ESK23" s="224">
        <f t="shared" si="574"/>
        <v>0</v>
      </c>
      <c r="ESL23" s="224">
        <f t="shared" si="574"/>
        <v>0</v>
      </c>
      <c r="ESM23" s="224">
        <f t="shared" si="574"/>
        <v>0</v>
      </c>
      <c r="ESN23" s="224">
        <f t="shared" si="574"/>
        <v>0</v>
      </c>
      <c r="ESO23" s="224">
        <f t="shared" si="574"/>
        <v>0</v>
      </c>
      <c r="ESP23" s="224">
        <f t="shared" si="574"/>
        <v>0</v>
      </c>
      <c r="ESQ23" s="224">
        <f t="shared" si="574"/>
        <v>0</v>
      </c>
      <c r="ESR23" s="224">
        <f t="shared" si="574"/>
        <v>0</v>
      </c>
      <c r="ESS23" s="224">
        <f t="shared" si="574"/>
        <v>0</v>
      </c>
      <c r="EST23" s="224">
        <f t="shared" si="574"/>
        <v>0</v>
      </c>
      <c r="ESU23" s="224">
        <f t="shared" si="574"/>
        <v>0</v>
      </c>
      <c r="ESV23" s="224">
        <f t="shared" si="574"/>
        <v>0</v>
      </c>
      <c r="ESW23" s="224">
        <f t="shared" si="574"/>
        <v>0</v>
      </c>
      <c r="ESX23" s="224">
        <f t="shared" si="574"/>
        <v>0</v>
      </c>
      <c r="ESY23" s="224">
        <f t="shared" si="574"/>
        <v>0</v>
      </c>
      <c r="ESZ23" s="224">
        <f t="shared" si="574"/>
        <v>0</v>
      </c>
      <c r="ETA23" s="224">
        <f t="shared" ref="ETA23:EVL23" si="575">SUM(ETA24:ETA27)</f>
        <v>0</v>
      </c>
      <c r="ETB23" s="224">
        <f t="shared" si="575"/>
        <v>0</v>
      </c>
      <c r="ETC23" s="224">
        <f t="shared" si="575"/>
        <v>0</v>
      </c>
      <c r="ETD23" s="224">
        <f t="shared" si="575"/>
        <v>0</v>
      </c>
      <c r="ETE23" s="224">
        <f t="shared" si="575"/>
        <v>0</v>
      </c>
      <c r="ETF23" s="224">
        <f t="shared" si="575"/>
        <v>0</v>
      </c>
      <c r="ETG23" s="224">
        <f t="shared" si="575"/>
        <v>0</v>
      </c>
      <c r="ETH23" s="224">
        <f t="shared" si="575"/>
        <v>0</v>
      </c>
      <c r="ETI23" s="224">
        <f t="shared" si="575"/>
        <v>0</v>
      </c>
      <c r="ETJ23" s="224">
        <f t="shared" si="575"/>
        <v>0</v>
      </c>
      <c r="ETK23" s="224">
        <f t="shared" si="575"/>
        <v>0</v>
      </c>
      <c r="ETL23" s="224">
        <f t="shared" si="575"/>
        <v>0</v>
      </c>
      <c r="ETM23" s="224">
        <f t="shared" si="575"/>
        <v>0</v>
      </c>
      <c r="ETN23" s="224">
        <f t="shared" si="575"/>
        <v>0</v>
      </c>
      <c r="ETO23" s="224">
        <f t="shared" si="575"/>
        <v>0</v>
      </c>
      <c r="ETP23" s="224">
        <f t="shared" si="575"/>
        <v>0</v>
      </c>
      <c r="ETQ23" s="224">
        <f t="shared" si="575"/>
        <v>0</v>
      </c>
      <c r="ETR23" s="224">
        <f t="shared" si="575"/>
        <v>0</v>
      </c>
      <c r="ETS23" s="224">
        <f t="shared" si="575"/>
        <v>0</v>
      </c>
      <c r="ETT23" s="224">
        <f t="shared" si="575"/>
        <v>0</v>
      </c>
      <c r="ETU23" s="224">
        <f t="shared" si="575"/>
        <v>0</v>
      </c>
      <c r="ETV23" s="224">
        <f t="shared" si="575"/>
        <v>0</v>
      </c>
      <c r="ETW23" s="224">
        <f t="shared" si="575"/>
        <v>0</v>
      </c>
      <c r="ETX23" s="224">
        <f t="shared" si="575"/>
        <v>0</v>
      </c>
      <c r="ETY23" s="224">
        <f t="shared" si="575"/>
        <v>0</v>
      </c>
      <c r="ETZ23" s="224">
        <f t="shared" si="575"/>
        <v>0</v>
      </c>
      <c r="EUA23" s="224">
        <f t="shared" si="575"/>
        <v>0</v>
      </c>
      <c r="EUB23" s="224">
        <f t="shared" si="575"/>
        <v>0</v>
      </c>
      <c r="EUC23" s="224">
        <f t="shared" si="575"/>
        <v>0</v>
      </c>
      <c r="EUD23" s="224">
        <f t="shared" si="575"/>
        <v>0</v>
      </c>
      <c r="EUE23" s="224">
        <f t="shared" si="575"/>
        <v>0</v>
      </c>
      <c r="EUF23" s="224">
        <f t="shared" si="575"/>
        <v>0</v>
      </c>
      <c r="EUG23" s="224">
        <f t="shared" si="575"/>
        <v>0</v>
      </c>
      <c r="EUH23" s="224">
        <f t="shared" si="575"/>
        <v>0</v>
      </c>
      <c r="EUI23" s="224">
        <f t="shared" si="575"/>
        <v>0</v>
      </c>
      <c r="EUJ23" s="224">
        <f t="shared" si="575"/>
        <v>0</v>
      </c>
      <c r="EUK23" s="224">
        <f t="shared" si="575"/>
        <v>0</v>
      </c>
      <c r="EUL23" s="224">
        <f t="shared" si="575"/>
        <v>0</v>
      </c>
      <c r="EUM23" s="224">
        <f t="shared" si="575"/>
        <v>0</v>
      </c>
      <c r="EUN23" s="224">
        <f t="shared" si="575"/>
        <v>0</v>
      </c>
      <c r="EUO23" s="224">
        <f t="shared" si="575"/>
        <v>0</v>
      </c>
      <c r="EUP23" s="224">
        <f t="shared" si="575"/>
        <v>0</v>
      </c>
      <c r="EUQ23" s="224">
        <f t="shared" si="575"/>
        <v>0</v>
      </c>
      <c r="EUR23" s="224">
        <f t="shared" si="575"/>
        <v>0</v>
      </c>
      <c r="EUS23" s="224">
        <f t="shared" si="575"/>
        <v>0</v>
      </c>
      <c r="EUT23" s="224">
        <f t="shared" si="575"/>
        <v>0</v>
      </c>
      <c r="EUU23" s="224">
        <f t="shared" si="575"/>
        <v>0</v>
      </c>
      <c r="EUV23" s="224">
        <f t="shared" si="575"/>
        <v>0</v>
      </c>
      <c r="EUW23" s="224">
        <f t="shared" si="575"/>
        <v>0</v>
      </c>
      <c r="EUX23" s="224">
        <f t="shared" si="575"/>
        <v>0</v>
      </c>
      <c r="EUY23" s="224">
        <f t="shared" si="575"/>
        <v>0</v>
      </c>
      <c r="EUZ23" s="224">
        <f t="shared" si="575"/>
        <v>0</v>
      </c>
      <c r="EVA23" s="224">
        <f t="shared" si="575"/>
        <v>0</v>
      </c>
      <c r="EVB23" s="224">
        <f t="shared" si="575"/>
        <v>0</v>
      </c>
      <c r="EVC23" s="224">
        <f t="shared" si="575"/>
        <v>0</v>
      </c>
      <c r="EVD23" s="224">
        <f t="shared" si="575"/>
        <v>0</v>
      </c>
      <c r="EVE23" s="224">
        <f t="shared" si="575"/>
        <v>0</v>
      </c>
      <c r="EVF23" s="224">
        <f t="shared" si="575"/>
        <v>0</v>
      </c>
      <c r="EVG23" s="224">
        <f t="shared" si="575"/>
        <v>0</v>
      </c>
      <c r="EVH23" s="224">
        <f t="shared" si="575"/>
        <v>0</v>
      </c>
      <c r="EVI23" s="224">
        <f t="shared" si="575"/>
        <v>0</v>
      </c>
      <c r="EVJ23" s="224">
        <f t="shared" si="575"/>
        <v>0</v>
      </c>
      <c r="EVK23" s="224">
        <f t="shared" si="575"/>
        <v>0</v>
      </c>
      <c r="EVL23" s="224">
        <f t="shared" si="575"/>
        <v>0</v>
      </c>
      <c r="EVM23" s="224">
        <f t="shared" ref="EVM23:EXX23" si="576">SUM(EVM24:EVM27)</f>
        <v>0</v>
      </c>
      <c r="EVN23" s="224">
        <f t="shared" si="576"/>
        <v>0</v>
      </c>
      <c r="EVO23" s="224">
        <f t="shared" si="576"/>
        <v>0</v>
      </c>
      <c r="EVP23" s="224">
        <f t="shared" si="576"/>
        <v>0</v>
      </c>
      <c r="EVQ23" s="224">
        <f t="shared" si="576"/>
        <v>0</v>
      </c>
      <c r="EVR23" s="224">
        <f t="shared" si="576"/>
        <v>0</v>
      </c>
      <c r="EVS23" s="224">
        <f t="shared" si="576"/>
        <v>0</v>
      </c>
      <c r="EVT23" s="224">
        <f t="shared" si="576"/>
        <v>0</v>
      </c>
      <c r="EVU23" s="224">
        <f t="shared" si="576"/>
        <v>0</v>
      </c>
      <c r="EVV23" s="224">
        <f t="shared" si="576"/>
        <v>0</v>
      </c>
      <c r="EVW23" s="224">
        <f t="shared" si="576"/>
        <v>0</v>
      </c>
      <c r="EVX23" s="224">
        <f t="shared" si="576"/>
        <v>0</v>
      </c>
      <c r="EVY23" s="224">
        <f t="shared" si="576"/>
        <v>0</v>
      </c>
      <c r="EVZ23" s="224">
        <f t="shared" si="576"/>
        <v>0</v>
      </c>
      <c r="EWA23" s="224">
        <f t="shared" si="576"/>
        <v>0</v>
      </c>
      <c r="EWB23" s="224">
        <f t="shared" si="576"/>
        <v>0</v>
      </c>
      <c r="EWC23" s="224">
        <f t="shared" si="576"/>
        <v>0</v>
      </c>
      <c r="EWD23" s="224">
        <f t="shared" si="576"/>
        <v>0</v>
      </c>
      <c r="EWE23" s="224">
        <f t="shared" si="576"/>
        <v>0</v>
      </c>
      <c r="EWF23" s="224">
        <f t="shared" si="576"/>
        <v>0</v>
      </c>
      <c r="EWG23" s="224">
        <f t="shared" si="576"/>
        <v>0</v>
      </c>
      <c r="EWH23" s="224">
        <f t="shared" si="576"/>
        <v>0</v>
      </c>
      <c r="EWI23" s="224">
        <f t="shared" si="576"/>
        <v>0</v>
      </c>
      <c r="EWJ23" s="224">
        <f t="shared" si="576"/>
        <v>0</v>
      </c>
      <c r="EWK23" s="224">
        <f t="shared" si="576"/>
        <v>0</v>
      </c>
      <c r="EWL23" s="224">
        <f t="shared" si="576"/>
        <v>0</v>
      </c>
      <c r="EWM23" s="224">
        <f t="shared" si="576"/>
        <v>0</v>
      </c>
      <c r="EWN23" s="224">
        <f t="shared" si="576"/>
        <v>0</v>
      </c>
      <c r="EWO23" s="224">
        <f t="shared" si="576"/>
        <v>0</v>
      </c>
      <c r="EWP23" s="224">
        <f t="shared" si="576"/>
        <v>0</v>
      </c>
      <c r="EWQ23" s="224">
        <f t="shared" si="576"/>
        <v>0</v>
      </c>
      <c r="EWR23" s="224">
        <f t="shared" si="576"/>
        <v>0</v>
      </c>
      <c r="EWS23" s="224">
        <f t="shared" si="576"/>
        <v>0</v>
      </c>
      <c r="EWT23" s="224">
        <f t="shared" si="576"/>
        <v>0</v>
      </c>
      <c r="EWU23" s="224">
        <f t="shared" si="576"/>
        <v>0</v>
      </c>
      <c r="EWV23" s="224">
        <f t="shared" si="576"/>
        <v>0</v>
      </c>
      <c r="EWW23" s="224">
        <f t="shared" si="576"/>
        <v>0</v>
      </c>
      <c r="EWX23" s="224">
        <f t="shared" si="576"/>
        <v>0</v>
      </c>
      <c r="EWY23" s="224">
        <f t="shared" si="576"/>
        <v>0</v>
      </c>
      <c r="EWZ23" s="224">
        <f t="shared" si="576"/>
        <v>0</v>
      </c>
      <c r="EXA23" s="224">
        <f t="shared" si="576"/>
        <v>0</v>
      </c>
      <c r="EXB23" s="224">
        <f t="shared" si="576"/>
        <v>0</v>
      </c>
      <c r="EXC23" s="224">
        <f t="shared" si="576"/>
        <v>0</v>
      </c>
      <c r="EXD23" s="224">
        <f t="shared" si="576"/>
        <v>0</v>
      </c>
      <c r="EXE23" s="224">
        <f t="shared" si="576"/>
        <v>0</v>
      </c>
      <c r="EXF23" s="224">
        <f t="shared" si="576"/>
        <v>0</v>
      </c>
      <c r="EXG23" s="224">
        <f t="shared" si="576"/>
        <v>0</v>
      </c>
      <c r="EXH23" s="224">
        <f t="shared" si="576"/>
        <v>0</v>
      </c>
      <c r="EXI23" s="224">
        <f t="shared" si="576"/>
        <v>0</v>
      </c>
      <c r="EXJ23" s="224">
        <f t="shared" si="576"/>
        <v>0</v>
      </c>
      <c r="EXK23" s="224">
        <f t="shared" si="576"/>
        <v>0</v>
      </c>
      <c r="EXL23" s="224">
        <f t="shared" si="576"/>
        <v>0</v>
      </c>
      <c r="EXM23" s="224">
        <f t="shared" si="576"/>
        <v>0</v>
      </c>
      <c r="EXN23" s="224">
        <f t="shared" si="576"/>
        <v>0</v>
      </c>
      <c r="EXO23" s="224">
        <f t="shared" si="576"/>
        <v>0</v>
      </c>
      <c r="EXP23" s="224">
        <f t="shared" si="576"/>
        <v>0</v>
      </c>
      <c r="EXQ23" s="224">
        <f t="shared" si="576"/>
        <v>0</v>
      </c>
      <c r="EXR23" s="224">
        <f t="shared" si="576"/>
        <v>0</v>
      </c>
      <c r="EXS23" s="224">
        <f t="shared" si="576"/>
        <v>0</v>
      </c>
      <c r="EXT23" s="224">
        <f t="shared" si="576"/>
        <v>0</v>
      </c>
      <c r="EXU23" s="224">
        <f t="shared" si="576"/>
        <v>0</v>
      </c>
      <c r="EXV23" s="224">
        <f t="shared" si="576"/>
        <v>0</v>
      </c>
      <c r="EXW23" s="224">
        <f t="shared" si="576"/>
        <v>0</v>
      </c>
      <c r="EXX23" s="224">
        <f t="shared" si="576"/>
        <v>0</v>
      </c>
      <c r="EXY23" s="224">
        <f t="shared" ref="EXY23:FAJ23" si="577">SUM(EXY24:EXY27)</f>
        <v>0</v>
      </c>
      <c r="EXZ23" s="224">
        <f t="shared" si="577"/>
        <v>0</v>
      </c>
      <c r="EYA23" s="224">
        <f t="shared" si="577"/>
        <v>0</v>
      </c>
      <c r="EYB23" s="224">
        <f t="shared" si="577"/>
        <v>0</v>
      </c>
      <c r="EYC23" s="224">
        <f t="shared" si="577"/>
        <v>0</v>
      </c>
      <c r="EYD23" s="224">
        <f t="shared" si="577"/>
        <v>0</v>
      </c>
      <c r="EYE23" s="224">
        <f t="shared" si="577"/>
        <v>0</v>
      </c>
      <c r="EYF23" s="224">
        <f t="shared" si="577"/>
        <v>0</v>
      </c>
      <c r="EYG23" s="224">
        <f t="shared" si="577"/>
        <v>0</v>
      </c>
      <c r="EYH23" s="224">
        <f t="shared" si="577"/>
        <v>0</v>
      </c>
      <c r="EYI23" s="224">
        <f t="shared" si="577"/>
        <v>0</v>
      </c>
      <c r="EYJ23" s="224">
        <f t="shared" si="577"/>
        <v>0</v>
      </c>
      <c r="EYK23" s="224">
        <f t="shared" si="577"/>
        <v>0</v>
      </c>
      <c r="EYL23" s="224">
        <f t="shared" si="577"/>
        <v>0</v>
      </c>
      <c r="EYM23" s="224">
        <f t="shared" si="577"/>
        <v>0</v>
      </c>
      <c r="EYN23" s="224">
        <f t="shared" si="577"/>
        <v>0</v>
      </c>
      <c r="EYO23" s="224">
        <f t="shared" si="577"/>
        <v>0</v>
      </c>
      <c r="EYP23" s="224">
        <f t="shared" si="577"/>
        <v>0</v>
      </c>
      <c r="EYQ23" s="224">
        <f t="shared" si="577"/>
        <v>0</v>
      </c>
      <c r="EYR23" s="224">
        <f t="shared" si="577"/>
        <v>0</v>
      </c>
      <c r="EYS23" s="224">
        <f t="shared" si="577"/>
        <v>0</v>
      </c>
      <c r="EYT23" s="224">
        <f t="shared" si="577"/>
        <v>0</v>
      </c>
      <c r="EYU23" s="224">
        <f t="shared" si="577"/>
        <v>0</v>
      </c>
      <c r="EYV23" s="224">
        <f t="shared" si="577"/>
        <v>0</v>
      </c>
      <c r="EYW23" s="224">
        <f t="shared" si="577"/>
        <v>0</v>
      </c>
      <c r="EYX23" s="224">
        <f t="shared" si="577"/>
        <v>0</v>
      </c>
      <c r="EYY23" s="224">
        <f t="shared" si="577"/>
        <v>0</v>
      </c>
      <c r="EYZ23" s="224">
        <f t="shared" si="577"/>
        <v>0</v>
      </c>
      <c r="EZA23" s="224">
        <f t="shared" si="577"/>
        <v>0</v>
      </c>
      <c r="EZB23" s="224">
        <f t="shared" si="577"/>
        <v>0</v>
      </c>
      <c r="EZC23" s="224">
        <f t="shared" si="577"/>
        <v>0</v>
      </c>
      <c r="EZD23" s="224">
        <f t="shared" si="577"/>
        <v>0</v>
      </c>
      <c r="EZE23" s="224">
        <f t="shared" si="577"/>
        <v>0</v>
      </c>
      <c r="EZF23" s="224">
        <f t="shared" si="577"/>
        <v>0</v>
      </c>
      <c r="EZG23" s="224">
        <f t="shared" si="577"/>
        <v>0</v>
      </c>
      <c r="EZH23" s="224">
        <f t="shared" si="577"/>
        <v>0</v>
      </c>
      <c r="EZI23" s="224">
        <f t="shared" si="577"/>
        <v>0</v>
      </c>
      <c r="EZJ23" s="224">
        <f t="shared" si="577"/>
        <v>0</v>
      </c>
      <c r="EZK23" s="224">
        <f t="shared" si="577"/>
        <v>0</v>
      </c>
      <c r="EZL23" s="224">
        <f t="shared" si="577"/>
        <v>0</v>
      </c>
      <c r="EZM23" s="224">
        <f t="shared" si="577"/>
        <v>0</v>
      </c>
      <c r="EZN23" s="224">
        <f t="shared" si="577"/>
        <v>0</v>
      </c>
      <c r="EZO23" s="224">
        <f t="shared" si="577"/>
        <v>0</v>
      </c>
      <c r="EZP23" s="224">
        <f t="shared" si="577"/>
        <v>0</v>
      </c>
      <c r="EZQ23" s="224">
        <f t="shared" si="577"/>
        <v>0</v>
      </c>
      <c r="EZR23" s="224">
        <f t="shared" si="577"/>
        <v>0</v>
      </c>
      <c r="EZS23" s="224">
        <f t="shared" si="577"/>
        <v>0</v>
      </c>
      <c r="EZT23" s="224">
        <f t="shared" si="577"/>
        <v>0</v>
      </c>
      <c r="EZU23" s="224">
        <f t="shared" si="577"/>
        <v>0</v>
      </c>
      <c r="EZV23" s="224">
        <f t="shared" si="577"/>
        <v>0</v>
      </c>
      <c r="EZW23" s="224">
        <f t="shared" si="577"/>
        <v>0</v>
      </c>
      <c r="EZX23" s="224">
        <f t="shared" si="577"/>
        <v>0</v>
      </c>
      <c r="EZY23" s="224">
        <f t="shared" si="577"/>
        <v>0</v>
      </c>
      <c r="EZZ23" s="224">
        <f t="shared" si="577"/>
        <v>0</v>
      </c>
      <c r="FAA23" s="224">
        <f t="shared" si="577"/>
        <v>0</v>
      </c>
      <c r="FAB23" s="224">
        <f t="shared" si="577"/>
        <v>0</v>
      </c>
      <c r="FAC23" s="224">
        <f t="shared" si="577"/>
        <v>0</v>
      </c>
      <c r="FAD23" s="224">
        <f t="shared" si="577"/>
        <v>0</v>
      </c>
      <c r="FAE23" s="224">
        <f t="shared" si="577"/>
        <v>0</v>
      </c>
      <c r="FAF23" s="224">
        <f t="shared" si="577"/>
        <v>0</v>
      </c>
      <c r="FAG23" s="224">
        <f t="shared" si="577"/>
        <v>0</v>
      </c>
      <c r="FAH23" s="224">
        <f t="shared" si="577"/>
        <v>0</v>
      </c>
      <c r="FAI23" s="224">
        <f t="shared" si="577"/>
        <v>0</v>
      </c>
      <c r="FAJ23" s="224">
        <f t="shared" si="577"/>
        <v>0</v>
      </c>
      <c r="FAK23" s="224">
        <f t="shared" ref="FAK23:FCV23" si="578">SUM(FAK24:FAK27)</f>
        <v>0</v>
      </c>
      <c r="FAL23" s="224">
        <f t="shared" si="578"/>
        <v>0</v>
      </c>
      <c r="FAM23" s="224">
        <f t="shared" si="578"/>
        <v>0</v>
      </c>
      <c r="FAN23" s="224">
        <f t="shared" si="578"/>
        <v>0</v>
      </c>
      <c r="FAO23" s="224">
        <f t="shared" si="578"/>
        <v>0</v>
      </c>
      <c r="FAP23" s="224">
        <f t="shared" si="578"/>
        <v>0</v>
      </c>
      <c r="FAQ23" s="224">
        <f t="shared" si="578"/>
        <v>0</v>
      </c>
      <c r="FAR23" s="224">
        <f t="shared" si="578"/>
        <v>0</v>
      </c>
      <c r="FAS23" s="224">
        <f t="shared" si="578"/>
        <v>0</v>
      </c>
      <c r="FAT23" s="224">
        <f t="shared" si="578"/>
        <v>0</v>
      </c>
      <c r="FAU23" s="224">
        <f t="shared" si="578"/>
        <v>0</v>
      </c>
      <c r="FAV23" s="224">
        <f t="shared" si="578"/>
        <v>0</v>
      </c>
      <c r="FAW23" s="224">
        <f t="shared" si="578"/>
        <v>0</v>
      </c>
      <c r="FAX23" s="224">
        <f t="shared" si="578"/>
        <v>0</v>
      </c>
      <c r="FAY23" s="224">
        <f t="shared" si="578"/>
        <v>0</v>
      </c>
      <c r="FAZ23" s="224">
        <f t="shared" si="578"/>
        <v>0</v>
      </c>
      <c r="FBA23" s="224">
        <f t="shared" si="578"/>
        <v>0</v>
      </c>
      <c r="FBB23" s="224">
        <f t="shared" si="578"/>
        <v>0</v>
      </c>
      <c r="FBC23" s="224">
        <f t="shared" si="578"/>
        <v>0</v>
      </c>
      <c r="FBD23" s="224">
        <f t="shared" si="578"/>
        <v>0</v>
      </c>
      <c r="FBE23" s="224">
        <f t="shared" si="578"/>
        <v>0</v>
      </c>
      <c r="FBF23" s="224">
        <f t="shared" si="578"/>
        <v>0</v>
      </c>
      <c r="FBG23" s="224">
        <f t="shared" si="578"/>
        <v>0</v>
      </c>
      <c r="FBH23" s="224">
        <f t="shared" si="578"/>
        <v>0</v>
      </c>
      <c r="FBI23" s="224">
        <f t="shared" si="578"/>
        <v>0</v>
      </c>
      <c r="FBJ23" s="224">
        <f t="shared" si="578"/>
        <v>0</v>
      </c>
      <c r="FBK23" s="224">
        <f t="shared" si="578"/>
        <v>0</v>
      </c>
      <c r="FBL23" s="224">
        <f t="shared" si="578"/>
        <v>0</v>
      </c>
      <c r="FBM23" s="224">
        <f t="shared" si="578"/>
        <v>0</v>
      </c>
      <c r="FBN23" s="224">
        <f t="shared" si="578"/>
        <v>0</v>
      </c>
      <c r="FBO23" s="224">
        <f t="shared" si="578"/>
        <v>0</v>
      </c>
      <c r="FBP23" s="224">
        <f t="shared" si="578"/>
        <v>0</v>
      </c>
      <c r="FBQ23" s="224">
        <f t="shared" si="578"/>
        <v>0</v>
      </c>
      <c r="FBR23" s="224">
        <f t="shared" si="578"/>
        <v>0</v>
      </c>
      <c r="FBS23" s="224">
        <f t="shared" si="578"/>
        <v>0</v>
      </c>
      <c r="FBT23" s="224">
        <f t="shared" si="578"/>
        <v>0</v>
      </c>
      <c r="FBU23" s="224">
        <f t="shared" si="578"/>
        <v>0</v>
      </c>
      <c r="FBV23" s="224">
        <f t="shared" si="578"/>
        <v>0</v>
      </c>
      <c r="FBW23" s="224">
        <f t="shared" si="578"/>
        <v>0</v>
      </c>
      <c r="FBX23" s="224">
        <f t="shared" si="578"/>
        <v>0</v>
      </c>
      <c r="FBY23" s="224">
        <f t="shared" si="578"/>
        <v>0</v>
      </c>
      <c r="FBZ23" s="224">
        <f t="shared" si="578"/>
        <v>0</v>
      </c>
      <c r="FCA23" s="224">
        <f t="shared" si="578"/>
        <v>0</v>
      </c>
      <c r="FCB23" s="224">
        <f t="shared" si="578"/>
        <v>0</v>
      </c>
      <c r="FCC23" s="224">
        <f t="shared" si="578"/>
        <v>0</v>
      </c>
      <c r="FCD23" s="224">
        <f t="shared" si="578"/>
        <v>0</v>
      </c>
      <c r="FCE23" s="224">
        <f t="shared" si="578"/>
        <v>0</v>
      </c>
      <c r="FCF23" s="224">
        <f t="shared" si="578"/>
        <v>0</v>
      </c>
      <c r="FCG23" s="224">
        <f t="shared" si="578"/>
        <v>0</v>
      </c>
      <c r="FCH23" s="224">
        <f t="shared" si="578"/>
        <v>0</v>
      </c>
      <c r="FCI23" s="224">
        <f t="shared" si="578"/>
        <v>0</v>
      </c>
      <c r="FCJ23" s="224">
        <f t="shared" si="578"/>
        <v>0</v>
      </c>
      <c r="FCK23" s="224">
        <f t="shared" si="578"/>
        <v>0</v>
      </c>
      <c r="FCL23" s="224">
        <f t="shared" si="578"/>
        <v>0</v>
      </c>
      <c r="FCM23" s="224">
        <f t="shared" si="578"/>
        <v>0</v>
      </c>
      <c r="FCN23" s="224">
        <f t="shared" si="578"/>
        <v>0</v>
      </c>
      <c r="FCO23" s="224">
        <f t="shared" si="578"/>
        <v>0</v>
      </c>
      <c r="FCP23" s="224">
        <f t="shared" si="578"/>
        <v>0</v>
      </c>
      <c r="FCQ23" s="224">
        <f t="shared" si="578"/>
        <v>0</v>
      </c>
      <c r="FCR23" s="224">
        <f t="shared" si="578"/>
        <v>0</v>
      </c>
      <c r="FCS23" s="224">
        <f t="shared" si="578"/>
        <v>0</v>
      </c>
      <c r="FCT23" s="224">
        <f t="shared" si="578"/>
        <v>0</v>
      </c>
      <c r="FCU23" s="224">
        <f t="shared" si="578"/>
        <v>0</v>
      </c>
      <c r="FCV23" s="224">
        <f t="shared" si="578"/>
        <v>0</v>
      </c>
      <c r="FCW23" s="224">
        <f t="shared" ref="FCW23:FFH23" si="579">SUM(FCW24:FCW27)</f>
        <v>0</v>
      </c>
      <c r="FCX23" s="224">
        <f t="shared" si="579"/>
        <v>0</v>
      </c>
      <c r="FCY23" s="224">
        <f t="shared" si="579"/>
        <v>0</v>
      </c>
      <c r="FCZ23" s="224">
        <f t="shared" si="579"/>
        <v>0</v>
      </c>
      <c r="FDA23" s="224">
        <f t="shared" si="579"/>
        <v>0</v>
      </c>
      <c r="FDB23" s="224">
        <f t="shared" si="579"/>
        <v>0</v>
      </c>
      <c r="FDC23" s="224">
        <f t="shared" si="579"/>
        <v>0</v>
      </c>
      <c r="FDD23" s="224">
        <f t="shared" si="579"/>
        <v>0</v>
      </c>
      <c r="FDE23" s="224">
        <f t="shared" si="579"/>
        <v>0</v>
      </c>
      <c r="FDF23" s="224">
        <f t="shared" si="579"/>
        <v>0</v>
      </c>
      <c r="FDG23" s="224">
        <f t="shared" si="579"/>
        <v>0</v>
      </c>
      <c r="FDH23" s="224">
        <f t="shared" si="579"/>
        <v>0</v>
      </c>
      <c r="FDI23" s="224">
        <f t="shared" si="579"/>
        <v>0</v>
      </c>
      <c r="FDJ23" s="224">
        <f t="shared" si="579"/>
        <v>0</v>
      </c>
      <c r="FDK23" s="224">
        <f t="shared" si="579"/>
        <v>0</v>
      </c>
      <c r="FDL23" s="224">
        <f t="shared" si="579"/>
        <v>0</v>
      </c>
      <c r="FDM23" s="224">
        <f t="shared" si="579"/>
        <v>0</v>
      </c>
      <c r="FDN23" s="224">
        <f t="shared" si="579"/>
        <v>0</v>
      </c>
      <c r="FDO23" s="224">
        <f t="shared" si="579"/>
        <v>0</v>
      </c>
      <c r="FDP23" s="224">
        <f t="shared" si="579"/>
        <v>0</v>
      </c>
      <c r="FDQ23" s="224">
        <f t="shared" si="579"/>
        <v>0</v>
      </c>
      <c r="FDR23" s="224">
        <f t="shared" si="579"/>
        <v>0</v>
      </c>
      <c r="FDS23" s="224">
        <f t="shared" si="579"/>
        <v>0</v>
      </c>
      <c r="FDT23" s="224">
        <f t="shared" si="579"/>
        <v>0</v>
      </c>
      <c r="FDU23" s="224">
        <f t="shared" si="579"/>
        <v>0</v>
      </c>
      <c r="FDV23" s="224">
        <f t="shared" si="579"/>
        <v>0</v>
      </c>
      <c r="FDW23" s="224">
        <f t="shared" si="579"/>
        <v>0</v>
      </c>
      <c r="FDX23" s="224">
        <f t="shared" si="579"/>
        <v>0</v>
      </c>
      <c r="FDY23" s="224">
        <f t="shared" si="579"/>
        <v>0</v>
      </c>
      <c r="FDZ23" s="224">
        <f t="shared" si="579"/>
        <v>0</v>
      </c>
      <c r="FEA23" s="224">
        <f t="shared" si="579"/>
        <v>0</v>
      </c>
      <c r="FEB23" s="224">
        <f t="shared" si="579"/>
        <v>0</v>
      </c>
      <c r="FEC23" s="224">
        <f t="shared" si="579"/>
        <v>0</v>
      </c>
      <c r="FED23" s="224">
        <f t="shared" si="579"/>
        <v>0</v>
      </c>
      <c r="FEE23" s="224">
        <f t="shared" si="579"/>
        <v>0</v>
      </c>
      <c r="FEF23" s="224">
        <f t="shared" si="579"/>
        <v>0</v>
      </c>
      <c r="FEG23" s="224">
        <f t="shared" si="579"/>
        <v>0</v>
      </c>
      <c r="FEH23" s="224">
        <f t="shared" si="579"/>
        <v>0</v>
      </c>
      <c r="FEI23" s="224">
        <f t="shared" si="579"/>
        <v>0</v>
      </c>
      <c r="FEJ23" s="224">
        <f t="shared" si="579"/>
        <v>0</v>
      </c>
      <c r="FEK23" s="224">
        <f t="shared" si="579"/>
        <v>0</v>
      </c>
      <c r="FEL23" s="224">
        <f t="shared" si="579"/>
        <v>0</v>
      </c>
      <c r="FEM23" s="224">
        <f t="shared" si="579"/>
        <v>0</v>
      </c>
      <c r="FEN23" s="224">
        <f t="shared" si="579"/>
        <v>0</v>
      </c>
      <c r="FEO23" s="224">
        <f t="shared" si="579"/>
        <v>0</v>
      </c>
      <c r="FEP23" s="224">
        <f t="shared" si="579"/>
        <v>0</v>
      </c>
      <c r="FEQ23" s="224">
        <f t="shared" si="579"/>
        <v>0</v>
      </c>
      <c r="FER23" s="224">
        <f t="shared" si="579"/>
        <v>0</v>
      </c>
      <c r="FES23" s="224">
        <f t="shared" si="579"/>
        <v>0</v>
      </c>
      <c r="FET23" s="224">
        <f t="shared" si="579"/>
        <v>0</v>
      </c>
      <c r="FEU23" s="224">
        <f t="shared" si="579"/>
        <v>0</v>
      </c>
      <c r="FEV23" s="224">
        <f t="shared" si="579"/>
        <v>0</v>
      </c>
      <c r="FEW23" s="224">
        <f t="shared" si="579"/>
        <v>0</v>
      </c>
      <c r="FEX23" s="224">
        <f t="shared" si="579"/>
        <v>0</v>
      </c>
      <c r="FEY23" s="224">
        <f t="shared" si="579"/>
        <v>0</v>
      </c>
      <c r="FEZ23" s="224">
        <f t="shared" si="579"/>
        <v>0</v>
      </c>
      <c r="FFA23" s="224">
        <f t="shared" si="579"/>
        <v>0</v>
      </c>
      <c r="FFB23" s="224">
        <f t="shared" si="579"/>
        <v>0</v>
      </c>
      <c r="FFC23" s="224">
        <f t="shared" si="579"/>
        <v>0</v>
      </c>
      <c r="FFD23" s="224">
        <f t="shared" si="579"/>
        <v>0</v>
      </c>
      <c r="FFE23" s="224">
        <f t="shared" si="579"/>
        <v>0</v>
      </c>
      <c r="FFF23" s="224">
        <f t="shared" si="579"/>
        <v>0</v>
      </c>
      <c r="FFG23" s="224">
        <f t="shared" si="579"/>
        <v>0</v>
      </c>
      <c r="FFH23" s="224">
        <f t="shared" si="579"/>
        <v>0</v>
      </c>
      <c r="FFI23" s="224">
        <f t="shared" ref="FFI23:FHT23" si="580">SUM(FFI24:FFI27)</f>
        <v>0</v>
      </c>
      <c r="FFJ23" s="224">
        <f t="shared" si="580"/>
        <v>0</v>
      </c>
      <c r="FFK23" s="224">
        <f t="shared" si="580"/>
        <v>0</v>
      </c>
      <c r="FFL23" s="224">
        <f t="shared" si="580"/>
        <v>0</v>
      </c>
      <c r="FFM23" s="224">
        <f t="shared" si="580"/>
        <v>0</v>
      </c>
      <c r="FFN23" s="224">
        <f t="shared" si="580"/>
        <v>0</v>
      </c>
      <c r="FFO23" s="224">
        <f t="shared" si="580"/>
        <v>0</v>
      </c>
      <c r="FFP23" s="224">
        <f t="shared" si="580"/>
        <v>0</v>
      </c>
      <c r="FFQ23" s="224">
        <f t="shared" si="580"/>
        <v>0</v>
      </c>
      <c r="FFR23" s="224">
        <f t="shared" si="580"/>
        <v>0</v>
      </c>
      <c r="FFS23" s="224">
        <f t="shared" si="580"/>
        <v>0</v>
      </c>
      <c r="FFT23" s="224">
        <f t="shared" si="580"/>
        <v>0</v>
      </c>
      <c r="FFU23" s="224">
        <f t="shared" si="580"/>
        <v>0</v>
      </c>
      <c r="FFV23" s="224">
        <f t="shared" si="580"/>
        <v>0</v>
      </c>
      <c r="FFW23" s="224">
        <f t="shared" si="580"/>
        <v>0</v>
      </c>
      <c r="FFX23" s="224">
        <f t="shared" si="580"/>
        <v>0</v>
      </c>
      <c r="FFY23" s="224">
        <f t="shared" si="580"/>
        <v>0</v>
      </c>
      <c r="FFZ23" s="224">
        <f t="shared" si="580"/>
        <v>0</v>
      </c>
      <c r="FGA23" s="224">
        <f t="shared" si="580"/>
        <v>0</v>
      </c>
      <c r="FGB23" s="224">
        <f t="shared" si="580"/>
        <v>0</v>
      </c>
      <c r="FGC23" s="224">
        <f t="shared" si="580"/>
        <v>0</v>
      </c>
      <c r="FGD23" s="224">
        <f t="shared" si="580"/>
        <v>0</v>
      </c>
      <c r="FGE23" s="224">
        <f t="shared" si="580"/>
        <v>0</v>
      </c>
      <c r="FGF23" s="224">
        <f t="shared" si="580"/>
        <v>0</v>
      </c>
      <c r="FGG23" s="224">
        <f t="shared" si="580"/>
        <v>0</v>
      </c>
      <c r="FGH23" s="224">
        <f t="shared" si="580"/>
        <v>0</v>
      </c>
      <c r="FGI23" s="224">
        <f t="shared" si="580"/>
        <v>0</v>
      </c>
      <c r="FGJ23" s="224">
        <f t="shared" si="580"/>
        <v>0</v>
      </c>
      <c r="FGK23" s="224">
        <f t="shared" si="580"/>
        <v>0</v>
      </c>
      <c r="FGL23" s="224">
        <f t="shared" si="580"/>
        <v>0</v>
      </c>
      <c r="FGM23" s="224">
        <f t="shared" si="580"/>
        <v>0</v>
      </c>
      <c r="FGN23" s="224">
        <f t="shared" si="580"/>
        <v>0</v>
      </c>
      <c r="FGO23" s="224">
        <f t="shared" si="580"/>
        <v>0</v>
      </c>
      <c r="FGP23" s="224">
        <f t="shared" si="580"/>
        <v>0</v>
      </c>
      <c r="FGQ23" s="224">
        <f t="shared" si="580"/>
        <v>0</v>
      </c>
      <c r="FGR23" s="224">
        <f t="shared" si="580"/>
        <v>0</v>
      </c>
      <c r="FGS23" s="224">
        <f t="shared" si="580"/>
        <v>0</v>
      </c>
      <c r="FGT23" s="224">
        <f t="shared" si="580"/>
        <v>0</v>
      </c>
      <c r="FGU23" s="224">
        <f t="shared" si="580"/>
        <v>0</v>
      </c>
      <c r="FGV23" s="224">
        <f t="shared" si="580"/>
        <v>0</v>
      </c>
      <c r="FGW23" s="224">
        <f t="shared" si="580"/>
        <v>0</v>
      </c>
      <c r="FGX23" s="224">
        <f t="shared" si="580"/>
        <v>0</v>
      </c>
      <c r="FGY23" s="224">
        <f t="shared" si="580"/>
        <v>0</v>
      </c>
      <c r="FGZ23" s="224">
        <f t="shared" si="580"/>
        <v>0</v>
      </c>
      <c r="FHA23" s="224">
        <f t="shared" si="580"/>
        <v>0</v>
      </c>
      <c r="FHB23" s="224">
        <f t="shared" si="580"/>
        <v>0</v>
      </c>
      <c r="FHC23" s="224">
        <f t="shared" si="580"/>
        <v>0</v>
      </c>
      <c r="FHD23" s="224">
        <f t="shared" si="580"/>
        <v>0</v>
      </c>
      <c r="FHE23" s="224">
        <f t="shared" si="580"/>
        <v>0</v>
      </c>
      <c r="FHF23" s="224">
        <f t="shared" si="580"/>
        <v>0</v>
      </c>
      <c r="FHG23" s="224">
        <f t="shared" si="580"/>
        <v>0</v>
      </c>
      <c r="FHH23" s="224">
        <f t="shared" si="580"/>
        <v>0</v>
      </c>
      <c r="FHI23" s="224">
        <f t="shared" si="580"/>
        <v>0</v>
      </c>
      <c r="FHJ23" s="224">
        <f t="shared" si="580"/>
        <v>0</v>
      </c>
      <c r="FHK23" s="224">
        <f t="shared" si="580"/>
        <v>0</v>
      </c>
      <c r="FHL23" s="224">
        <f t="shared" si="580"/>
        <v>0</v>
      </c>
      <c r="FHM23" s="224">
        <f t="shared" si="580"/>
        <v>0</v>
      </c>
      <c r="FHN23" s="224">
        <f t="shared" si="580"/>
        <v>0</v>
      </c>
      <c r="FHO23" s="224">
        <f t="shared" si="580"/>
        <v>0</v>
      </c>
      <c r="FHP23" s="224">
        <f t="shared" si="580"/>
        <v>0</v>
      </c>
      <c r="FHQ23" s="224">
        <f t="shared" si="580"/>
        <v>0</v>
      </c>
      <c r="FHR23" s="224">
        <f t="shared" si="580"/>
        <v>0</v>
      </c>
      <c r="FHS23" s="224">
        <f t="shared" si="580"/>
        <v>0</v>
      </c>
      <c r="FHT23" s="224">
        <f t="shared" si="580"/>
        <v>0</v>
      </c>
      <c r="FHU23" s="224">
        <f t="shared" ref="FHU23:FKF23" si="581">SUM(FHU24:FHU27)</f>
        <v>0</v>
      </c>
      <c r="FHV23" s="224">
        <f t="shared" si="581"/>
        <v>0</v>
      </c>
      <c r="FHW23" s="224">
        <f t="shared" si="581"/>
        <v>0</v>
      </c>
      <c r="FHX23" s="224">
        <f t="shared" si="581"/>
        <v>0</v>
      </c>
      <c r="FHY23" s="224">
        <f t="shared" si="581"/>
        <v>0</v>
      </c>
      <c r="FHZ23" s="224">
        <f t="shared" si="581"/>
        <v>0</v>
      </c>
      <c r="FIA23" s="224">
        <f t="shared" si="581"/>
        <v>0</v>
      </c>
      <c r="FIB23" s="224">
        <f t="shared" si="581"/>
        <v>0</v>
      </c>
      <c r="FIC23" s="224">
        <f t="shared" si="581"/>
        <v>0</v>
      </c>
      <c r="FID23" s="224">
        <f t="shared" si="581"/>
        <v>0</v>
      </c>
      <c r="FIE23" s="224">
        <f t="shared" si="581"/>
        <v>0</v>
      </c>
      <c r="FIF23" s="224">
        <f t="shared" si="581"/>
        <v>0</v>
      </c>
      <c r="FIG23" s="224">
        <f t="shared" si="581"/>
        <v>0</v>
      </c>
      <c r="FIH23" s="224">
        <f t="shared" si="581"/>
        <v>0</v>
      </c>
      <c r="FII23" s="224">
        <f t="shared" si="581"/>
        <v>0</v>
      </c>
      <c r="FIJ23" s="224">
        <f t="shared" si="581"/>
        <v>0</v>
      </c>
      <c r="FIK23" s="224">
        <f t="shared" si="581"/>
        <v>0</v>
      </c>
      <c r="FIL23" s="224">
        <f t="shared" si="581"/>
        <v>0</v>
      </c>
      <c r="FIM23" s="224">
        <f t="shared" si="581"/>
        <v>0</v>
      </c>
      <c r="FIN23" s="224">
        <f t="shared" si="581"/>
        <v>0</v>
      </c>
      <c r="FIO23" s="224">
        <f t="shared" si="581"/>
        <v>0</v>
      </c>
      <c r="FIP23" s="224">
        <f t="shared" si="581"/>
        <v>0</v>
      </c>
      <c r="FIQ23" s="224">
        <f t="shared" si="581"/>
        <v>0</v>
      </c>
      <c r="FIR23" s="224">
        <f t="shared" si="581"/>
        <v>0</v>
      </c>
      <c r="FIS23" s="224">
        <f t="shared" si="581"/>
        <v>0</v>
      </c>
      <c r="FIT23" s="224">
        <f t="shared" si="581"/>
        <v>0</v>
      </c>
      <c r="FIU23" s="224">
        <f t="shared" si="581"/>
        <v>0</v>
      </c>
      <c r="FIV23" s="224">
        <f t="shared" si="581"/>
        <v>0</v>
      </c>
      <c r="FIW23" s="224">
        <f t="shared" si="581"/>
        <v>0</v>
      </c>
      <c r="FIX23" s="224">
        <f t="shared" si="581"/>
        <v>0</v>
      </c>
      <c r="FIY23" s="224">
        <f t="shared" si="581"/>
        <v>0</v>
      </c>
      <c r="FIZ23" s="224">
        <f t="shared" si="581"/>
        <v>0</v>
      </c>
      <c r="FJA23" s="224">
        <f t="shared" si="581"/>
        <v>0</v>
      </c>
      <c r="FJB23" s="224">
        <f t="shared" si="581"/>
        <v>0</v>
      </c>
      <c r="FJC23" s="224">
        <f t="shared" si="581"/>
        <v>0</v>
      </c>
      <c r="FJD23" s="224">
        <f t="shared" si="581"/>
        <v>0</v>
      </c>
      <c r="FJE23" s="224">
        <f t="shared" si="581"/>
        <v>0</v>
      </c>
      <c r="FJF23" s="224">
        <f t="shared" si="581"/>
        <v>0</v>
      </c>
      <c r="FJG23" s="224">
        <f t="shared" si="581"/>
        <v>0</v>
      </c>
      <c r="FJH23" s="224">
        <f t="shared" si="581"/>
        <v>0</v>
      </c>
      <c r="FJI23" s="224">
        <f t="shared" si="581"/>
        <v>0</v>
      </c>
      <c r="FJJ23" s="224">
        <f t="shared" si="581"/>
        <v>0</v>
      </c>
      <c r="FJK23" s="224">
        <f t="shared" si="581"/>
        <v>0</v>
      </c>
      <c r="FJL23" s="224">
        <f t="shared" si="581"/>
        <v>0</v>
      </c>
      <c r="FJM23" s="224">
        <f t="shared" si="581"/>
        <v>0</v>
      </c>
      <c r="FJN23" s="224">
        <f t="shared" si="581"/>
        <v>0</v>
      </c>
      <c r="FJO23" s="224">
        <f t="shared" si="581"/>
        <v>0</v>
      </c>
      <c r="FJP23" s="224">
        <f t="shared" si="581"/>
        <v>0</v>
      </c>
      <c r="FJQ23" s="224">
        <f t="shared" si="581"/>
        <v>0</v>
      </c>
      <c r="FJR23" s="224">
        <f t="shared" si="581"/>
        <v>0</v>
      </c>
      <c r="FJS23" s="224">
        <f t="shared" si="581"/>
        <v>0</v>
      </c>
      <c r="FJT23" s="224">
        <f t="shared" si="581"/>
        <v>0</v>
      </c>
      <c r="FJU23" s="224">
        <f t="shared" si="581"/>
        <v>0</v>
      </c>
      <c r="FJV23" s="224">
        <f t="shared" si="581"/>
        <v>0</v>
      </c>
      <c r="FJW23" s="224">
        <f t="shared" si="581"/>
        <v>0</v>
      </c>
      <c r="FJX23" s="224">
        <f t="shared" si="581"/>
        <v>0</v>
      </c>
      <c r="FJY23" s="224">
        <f t="shared" si="581"/>
        <v>0</v>
      </c>
      <c r="FJZ23" s="224">
        <f t="shared" si="581"/>
        <v>0</v>
      </c>
      <c r="FKA23" s="224">
        <f t="shared" si="581"/>
        <v>0</v>
      </c>
      <c r="FKB23" s="224">
        <f t="shared" si="581"/>
        <v>0</v>
      </c>
      <c r="FKC23" s="224">
        <f t="shared" si="581"/>
        <v>0</v>
      </c>
      <c r="FKD23" s="224">
        <f t="shared" si="581"/>
        <v>0</v>
      </c>
      <c r="FKE23" s="224">
        <f t="shared" si="581"/>
        <v>0</v>
      </c>
      <c r="FKF23" s="224">
        <f t="shared" si="581"/>
        <v>0</v>
      </c>
      <c r="FKG23" s="224">
        <f t="shared" ref="FKG23:FMR23" si="582">SUM(FKG24:FKG27)</f>
        <v>0</v>
      </c>
      <c r="FKH23" s="224">
        <f t="shared" si="582"/>
        <v>0</v>
      </c>
      <c r="FKI23" s="224">
        <f t="shared" si="582"/>
        <v>0</v>
      </c>
      <c r="FKJ23" s="224">
        <f t="shared" si="582"/>
        <v>0</v>
      </c>
      <c r="FKK23" s="224">
        <f t="shared" si="582"/>
        <v>0</v>
      </c>
      <c r="FKL23" s="224">
        <f t="shared" si="582"/>
        <v>0</v>
      </c>
      <c r="FKM23" s="224">
        <f t="shared" si="582"/>
        <v>0</v>
      </c>
      <c r="FKN23" s="224">
        <f t="shared" si="582"/>
        <v>0</v>
      </c>
      <c r="FKO23" s="224">
        <f t="shared" si="582"/>
        <v>0</v>
      </c>
      <c r="FKP23" s="224">
        <f t="shared" si="582"/>
        <v>0</v>
      </c>
      <c r="FKQ23" s="224">
        <f t="shared" si="582"/>
        <v>0</v>
      </c>
      <c r="FKR23" s="224">
        <f t="shared" si="582"/>
        <v>0</v>
      </c>
      <c r="FKS23" s="224">
        <f t="shared" si="582"/>
        <v>0</v>
      </c>
      <c r="FKT23" s="224">
        <f t="shared" si="582"/>
        <v>0</v>
      </c>
      <c r="FKU23" s="224">
        <f t="shared" si="582"/>
        <v>0</v>
      </c>
      <c r="FKV23" s="224">
        <f t="shared" si="582"/>
        <v>0</v>
      </c>
      <c r="FKW23" s="224">
        <f t="shared" si="582"/>
        <v>0</v>
      </c>
      <c r="FKX23" s="224">
        <f t="shared" si="582"/>
        <v>0</v>
      </c>
      <c r="FKY23" s="224">
        <f t="shared" si="582"/>
        <v>0</v>
      </c>
      <c r="FKZ23" s="224">
        <f t="shared" si="582"/>
        <v>0</v>
      </c>
      <c r="FLA23" s="224">
        <f t="shared" si="582"/>
        <v>0</v>
      </c>
      <c r="FLB23" s="224">
        <f t="shared" si="582"/>
        <v>0</v>
      </c>
      <c r="FLC23" s="224">
        <f t="shared" si="582"/>
        <v>0</v>
      </c>
      <c r="FLD23" s="224">
        <f t="shared" si="582"/>
        <v>0</v>
      </c>
      <c r="FLE23" s="224">
        <f t="shared" si="582"/>
        <v>0</v>
      </c>
      <c r="FLF23" s="224">
        <f t="shared" si="582"/>
        <v>0</v>
      </c>
      <c r="FLG23" s="224">
        <f t="shared" si="582"/>
        <v>0</v>
      </c>
      <c r="FLH23" s="224">
        <f t="shared" si="582"/>
        <v>0</v>
      </c>
      <c r="FLI23" s="224">
        <f t="shared" si="582"/>
        <v>0</v>
      </c>
      <c r="FLJ23" s="224">
        <f t="shared" si="582"/>
        <v>0</v>
      </c>
      <c r="FLK23" s="224">
        <f t="shared" si="582"/>
        <v>0</v>
      </c>
      <c r="FLL23" s="224">
        <f t="shared" si="582"/>
        <v>0</v>
      </c>
      <c r="FLM23" s="224">
        <f t="shared" si="582"/>
        <v>0</v>
      </c>
      <c r="FLN23" s="224">
        <f t="shared" si="582"/>
        <v>0</v>
      </c>
      <c r="FLO23" s="224">
        <f t="shared" si="582"/>
        <v>0</v>
      </c>
      <c r="FLP23" s="224">
        <f t="shared" si="582"/>
        <v>0</v>
      </c>
      <c r="FLQ23" s="224">
        <f t="shared" si="582"/>
        <v>0</v>
      </c>
      <c r="FLR23" s="224">
        <f t="shared" si="582"/>
        <v>0</v>
      </c>
      <c r="FLS23" s="224">
        <f t="shared" si="582"/>
        <v>0</v>
      </c>
      <c r="FLT23" s="224">
        <f t="shared" si="582"/>
        <v>0</v>
      </c>
      <c r="FLU23" s="224">
        <f t="shared" si="582"/>
        <v>0</v>
      </c>
      <c r="FLV23" s="224">
        <f t="shared" si="582"/>
        <v>0</v>
      </c>
      <c r="FLW23" s="224">
        <f t="shared" si="582"/>
        <v>0</v>
      </c>
      <c r="FLX23" s="224">
        <f t="shared" si="582"/>
        <v>0</v>
      </c>
      <c r="FLY23" s="224">
        <f t="shared" si="582"/>
        <v>0</v>
      </c>
      <c r="FLZ23" s="224">
        <f t="shared" si="582"/>
        <v>0</v>
      </c>
      <c r="FMA23" s="224">
        <f t="shared" si="582"/>
        <v>0</v>
      </c>
      <c r="FMB23" s="224">
        <f t="shared" si="582"/>
        <v>0</v>
      </c>
      <c r="FMC23" s="224">
        <f t="shared" si="582"/>
        <v>0</v>
      </c>
      <c r="FMD23" s="224">
        <f t="shared" si="582"/>
        <v>0</v>
      </c>
      <c r="FME23" s="224">
        <f t="shared" si="582"/>
        <v>0</v>
      </c>
      <c r="FMF23" s="224">
        <f t="shared" si="582"/>
        <v>0</v>
      </c>
      <c r="FMG23" s="224">
        <f t="shared" si="582"/>
        <v>0</v>
      </c>
      <c r="FMH23" s="224">
        <f t="shared" si="582"/>
        <v>0</v>
      </c>
      <c r="FMI23" s="224">
        <f t="shared" si="582"/>
        <v>0</v>
      </c>
      <c r="FMJ23" s="224">
        <f t="shared" si="582"/>
        <v>0</v>
      </c>
      <c r="FMK23" s="224">
        <f t="shared" si="582"/>
        <v>0</v>
      </c>
      <c r="FML23" s="224">
        <f t="shared" si="582"/>
        <v>0</v>
      </c>
      <c r="FMM23" s="224">
        <f t="shared" si="582"/>
        <v>0</v>
      </c>
      <c r="FMN23" s="224">
        <f t="shared" si="582"/>
        <v>0</v>
      </c>
      <c r="FMO23" s="224">
        <f t="shared" si="582"/>
        <v>0</v>
      </c>
      <c r="FMP23" s="224">
        <f t="shared" si="582"/>
        <v>0</v>
      </c>
      <c r="FMQ23" s="224">
        <f t="shared" si="582"/>
        <v>0</v>
      </c>
      <c r="FMR23" s="224">
        <f t="shared" si="582"/>
        <v>0</v>
      </c>
      <c r="FMS23" s="224">
        <f t="shared" ref="FMS23:FPD23" si="583">SUM(FMS24:FMS27)</f>
        <v>0</v>
      </c>
      <c r="FMT23" s="224">
        <f t="shared" si="583"/>
        <v>0</v>
      </c>
      <c r="FMU23" s="224">
        <f t="shared" si="583"/>
        <v>0</v>
      </c>
      <c r="FMV23" s="224">
        <f t="shared" si="583"/>
        <v>0</v>
      </c>
      <c r="FMW23" s="224">
        <f t="shared" si="583"/>
        <v>0</v>
      </c>
      <c r="FMX23" s="224">
        <f t="shared" si="583"/>
        <v>0</v>
      </c>
      <c r="FMY23" s="224">
        <f t="shared" si="583"/>
        <v>0</v>
      </c>
      <c r="FMZ23" s="224">
        <f t="shared" si="583"/>
        <v>0</v>
      </c>
      <c r="FNA23" s="224">
        <f t="shared" si="583"/>
        <v>0</v>
      </c>
      <c r="FNB23" s="224">
        <f t="shared" si="583"/>
        <v>0</v>
      </c>
      <c r="FNC23" s="224">
        <f t="shared" si="583"/>
        <v>0</v>
      </c>
      <c r="FND23" s="224">
        <f t="shared" si="583"/>
        <v>0</v>
      </c>
      <c r="FNE23" s="224">
        <f t="shared" si="583"/>
        <v>0</v>
      </c>
      <c r="FNF23" s="224">
        <f t="shared" si="583"/>
        <v>0</v>
      </c>
      <c r="FNG23" s="224">
        <f t="shared" si="583"/>
        <v>0</v>
      </c>
      <c r="FNH23" s="224">
        <f t="shared" si="583"/>
        <v>0</v>
      </c>
      <c r="FNI23" s="224">
        <f t="shared" si="583"/>
        <v>0</v>
      </c>
      <c r="FNJ23" s="224">
        <f t="shared" si="583"/>
        <v>0</v>
      </c>
      <c r="FNK23" s="224">
        <f t="shared" si="583"/>
        <v>0</v>
      </c>
      <c r="FNL23" s="224">
        <f t="shared" si="583"/>
        <v>0</v>
      </c>
      <c r="FNM23" s="224">
        <f t="shared" si="583"/>
        <v>0</v>
      </c>
      <c r="FNN23" s="224">
        <f t="shared" si="583"/>
        <v>0</v>
      </c>
      <c r="FNO23" s="224">
        <f t="shared" si="583"/>
        <v>0</v>
      </c>
      <c r="FNP23" s="224">
        <f t="shared" si="583"/>
        <v>0</v>
      </c>
      <c r="FNQ23" s="224">
        <f t="shared" si="583"/>
        <v>0</v>
      </c>
      <c r="FNR23" s="224">
        <f t="shared" si="583"/>
        <v>0</v>
      </c>
      <c r="FNS23" s="224">
        <f t="shared" si="583"/>
        <v>0</v>
      </c>
      <c r="FNT23" s="224">
        <f t="shared" si="583"/>
        <v>0</v>
      </c>
      <c r="FNU23" s="224">
        <f t="shared" si="583"/>
        <v>0</v>
      </c>
      <c r="FNV23" s="224">
        <f t="shared" si="583"/>
        <v>0</v>
      </c>
      <c r="FNW23" s="224">
        <f t="shared" si="583"/>
        <v>0</v>
      </c>
      <c r="FNX23" s="224">
        <f t="shared" si="583"/>
        <v>0</v>
      </c>
      <c r="FNY23" s="224">
        <f t="shared" si="583"/>
        <v>0</v>
      </c>
      <c r="FNZ23" s="224">
        <f t="shared" si="583"/>
        <v>0</v>
      </c>
      <c r="FOA23" s="224">
        <f t="shared" si="583"/>
        <v>0</v>
      </c>
      <c r="FOB23" s="224">
        <f t="shared" si="583"/>
        <v>0</v>
      </c>
      <c r="FOC23" s="224">
        <f t="shared" si="583"/>
        <v>0</v>
      </c>
      <c r="FOD23" s="224">
        <f t="shared" si="583"/>
        <v>0</v>
      </c>
      <c r="FOE23" s="224">
        <f t="shared" si="583"/>
        <v>0</v>
      </c>
      <c r="FOF23" s="224">
        <f t="shared" si="583"/>
        <v>0</v>
      </c>
      <c r="FOG23" s="224">
        <f t="shared" si="583"/>
        <v>0</v>
      </c>
      <c r="FOH23" s="224">
        <f t="shared" si="583"/>
        <v>0</v>
      </c>
      <c r="FOI23" s="224">
        <f t="shared" si="583"/>
        <v>0</v>
      </c>
      <c r="FOJ23" s="224">
        <f t="shared" si="583"/>
        <v>0</v>
      </c>
      <c r="FOK23" s="224">
        <f t="shared" si="583"/>
        <v>0</v>
      </c>
      <c r="FOL23" s="224">
        <f t="shared" si="583"/>
        <v>0</v>
      </c>
      <c r="FOM23" s="224">
        <f t="shared" si="583"/>
        <v>0</v>
      </c>
      <c r="FON23" s="224">
        <f t="shared" si="583"/>
        <v>0</v>
      </c>
      <c r="FOO23" s="224">
        <f t="shared" si="583"/>
        <v>0</v>
      </c>
      <c r="FOP23" s="224">
        <f t="shared" si="583"/>
        <v>0</v>
      </c>
      <c r="FOQ23" s="224">
        <f t="shared" si="583"/>
        <v>0</v>
      </c>
      <c r="FOR23" s="224">
        <f t="shared" si="583"/>
        <v>0</v>
      </c>
      <c r="FOS23" s="224">
        <f t="shared" si="583"/>
        <v>0</v>
      </c>
      <c r="FOT23" s="224">
        <f t="shared" si="583"/>
        <v>0</v>
      </c>
      <c r="FOU23" s="224">
        <f t="shared" si="583"/>
        <v>0</v>
      </c>
      <c r="FOV23" s="224">
        <f t="shared" si="583"/>
        <v>0</v>
      </c>
      <c r="FOW23" s="224">
        <f t="shared" si="583"/>
        <v>0</v>
      </c>
      <c r="FOX23" s="224">
        <f t="shared" si="583"/>
        <v>0</v>
      </c>
      <c r="FOY23" s="224">
        <f t="shared" si="583"/>
        <v>0</v>
      </c>
      <c r="FOZ23" s="224">
        <f t="shared" si="583"/>
        <v>0</v>
      </c>
      <c r="FPA23" s="224">
        <f t="shared" si="583"/>
        <v>0</v>
      </c>
      <c r="FPB23" s="224">
        <f t="shared" si="583"/>
        <v>0</v>
      </c>
      <c r="FPC23" s="224">
        <f t="shared" si="583"/>
        <v>0</v>
      </c>
      <c r="FPD23" s="224">
        <f t="shared" si="583"/>
        <v>0</v>
      </c>
      <c r="FPE23" s="224">
        <f t="shared" ref="FPE23:FRP23" si="584">SUM(FPE24:FPE27)</f>
        <v>0</v>
      </c>
      <c r="FPF23" s="224">
        <f t="shared" si="584"/>
        <v>0</v>
      </c>
      <c r="FPG23" s="224">
        <f t="shared" si="584"/>
        <v>0</v>
      </c>
      <c r="FPH23" s="224">
        <f t="shared" si="584"/>
        <v>0</v>
      </c>
      <c r="FPI23" s="224">
        <f t="shared" si="584"/>
        <v>0</v>
      </c>
      <c r="FPJ23" s="224">
        <f t="shared" si="584"/>
        <v>0</v>
      </c>
      <c r="FPK23" s="224">
        <f t="shared" si="584"/>
        <v>0</v>
      </c>
      <c r="FPL23" s="224">
        <f t="shared" si="584"/>
        <v>0</v>
      </c>
      <c r="FPM23" s="224">
        <f t="shared" si="584"/>
        <v>0</v>
      </c>
      <c r="FPN23" s="224">
        <f t="shared" si="584"/>
        <v>0</v>
      </c>
      <c r="FPO23" s="224">
        <f t="shared" si="584"/>
        <v>0</v>
      </c>
      <c r="FPP23" s="224">
        <f t="shared" si="584"/>
        <v>0</v>
      </c>
      <c r="FPQ23" s="224">
        <f t="shared" si="584"/>
        <v>0</v>
      </c>
      <c r="FPR23" s="224">
        <f t="shared" si="584"/>
        <v>0</v>
      </c>
      <c r="FPS23" s="224">
        <f t="shared" si="584"/>
        <v>0</v>
      </c>
      <c r="FPT23" s="224">
        <f t="shared" si="584"/>
        <v>0</v>
      </c>
      <c r="FPU23" s="224">
        <f t="shared" si="584"/>
        <v>0</v>
      </c>
      <c r="FPV23" s="224">
        <f t="shared" si="584"/>
        <v>0</v>
      </c>
      <c r="FPW23" s="224">
        <f t="shared" si="584"/>
        <v>0</v>
      </c>
      <c r="FPX23" s="224">
        <f t="shared" si="584"/>
        <v>0</v>
      </c>
      <c r="FPY23" s="224">
        <f t="shared" si="584"/>
        <v>0</v>
      </c>
      <c r="FPZ23" s="224">
        <f t="shared" si="584"/>
        <v>0</v>
      </c>
      <c r="FQA23" s="224">
        <f t="shared" si="584"/>
        <v>0</v>
      </c>
      <c r="FQB23" s="224">
        <f t="shared" si="584"/>
        <v>0</v>
      </c>
      <c r="FQC23" s="224">
        <f t="shared" si="584"/>
        <v>0</v>
      </c>
      <c r="FQD23" s="224">
        <f t="shared" si="584"/>
        <v>0</v>
      </c>
      <c r="FQE23" s="224">
        <f t="shared" si="584"/>
        <v>0</v>
      </c>
      <c r="FQF23" s="224">
        <f t="shared" si="584"/>
        <v>0</v>
      </c>
      <c r="FQG23" s="224">
        <f t="shared" si="584"/>
        <v>0</v>
      </c>
      <c r="FQH23" s="224">
        <f t="shared" si="584"/>
        <v>0</v>
      </c>
      <c r="FQI23" s="224">
        <f t="shared" si="584"/>
        <v>0</v>
      </c>
      <c r="FQJ23" s="224">
        <f t="shared" si="584"/>
        <v>0</v>
      </c>
      <c r="FQK23" s="224">
        <f t="shared" si="584"/>
        <v>0</v>
      </c>
      <c r="FQL23" s="224">
        <f t="shared" si="584"/>
        <v>0</v>
      </c>
      <c r="FQM23" s="224">
        <f t="shared" si="584"/>
        <v>0</v>
      </c>
      <c r="FQN23" s="224">
        <f t="shared" si="584"/>
        <v>0</v>
      </c>
      <c r="FQO23" s="224">
        <f t="shared" si="584"/>
        <v>0</v>
      </c>
      <c r="FQP23" s="224">
        <f t="shared" si="584"/>
        <v>0</v>
      </c>
      <c r="FQQ23" s="224">
        <f t="shared" si="584"/>
        <v>0</v>
      </c>
      <c r="FQR23" s="224">
        <f t="shared" si="584"/>
        <v>0</v>
      </c>
      <c r="FQS23" s="224">
        <f t="shared" si="584"/>
        <v>0</v>
      </c>
      <c r="FQT23" s="224">
        <f t="shared" si="584"/>
        <v>0</v>
      </c>
      <c r="FQU23" s="224">
        <f t="shared" si="584"/>
        <v>0</v>
      </c>
      <c r="FQV23" s="224">
        <f t="shared" si="584"/>
        <v>0</v>
      </c>
      <c r="FQW23" s="224">
        <f t="shared" si="584"/>
        <v>0</v>
      </c>
      <c r="FQX23" s="224">
        <f t="shared" si="584"/>
        <v>0</v>
      </c>
      <c r="FQY23" s="224">
        <f t="shared" si="584"/>
        <v>0</v>
      </c>
      <c r="FQZ23" s="224">
        <f t="shared" si="584"/>
        <v>0</v>
      </c>
      <c r="FRA23" s="224">
        <f t="shared" si="584"/>
        <v>0</v>
      </c>
      <c r="FRB23" s="224">
        <f t="shared" si="584"/>
        <v>0</v>
      </c>
      <c r="FRC23" s="224">
        <f t="shared" si="584"/>
        <v>0</v>
      </c>
      <c r="FRD23" s="224">
        <f t="shared" si="584"/>
        <v>0</v>
      </c>
      <c r="FRE23" s="224">
        <f t="shared" si="584"/>
        <v>0</v>
      </c>
      <c r="FRF23" s="224">
        <f t="shared" si="584"/>
        <v>0</v>
      </c>
      <c r="FRG23" s="224">
        <f t="shared" si="584"/>
        <v>0</v>
      </c>
      <c r="FRH23" s="224">
        <f t="shared" si="584"/>
        <v>0</v>
      </c>
      <c r="FRI23" s="224">
        <f t="shared" si="584"/>
        <v>0</v>
      </c>
      <c r="FRJ23" s="224">
        <f t="shared" si="584"/>
        <v>0</v>
      </c>
      <c r="FRK23" s="224">
        <f t="shared" si="584"/>
        <v>0</v>
      </c>
      <c r="FRL23" s="224">
        <f t="shared" si="584"/>
        <v>0</v>
      </c>
      <c r="FRM23" s="224">
        <f t="shared" si="584"/>
        <v>0</v>
      </c>
      <c r="FRN23" s="224">
        <f t="shared" si="584"/>
        <v>0</v>
      </c>
      <c r="FRO23" s="224">
        <f t="shared" si="584"/>
        <v>0</v>
      </c>
      <c r="FRP23" s="224">
        <f t="shared" si="584"/>
        <v>0</v>
      </c>
      <c r="FRQ23" s="224">
        <f t="shared" ref="FRQ23:FUB23" si="585">SUM(FRQ24:FRQ27)</f>
        <v>0</v>
      </c>
      <c r="FRR23" s="224">
        <f t="shared" si="585"/>
        <v>0</v>
      </c>
      <c r="FRS23" s="224">
        <f t="shared" si="585"/>
        <v>0</v>
      </c>
      <c r="FRT23" s="224">
        <f t="shared" si="585"/>
        <v>0</v>
      </c>
      <c r="FRU23" s="224">
        <f t="shared" si="585"/>
        <v>0</v>
      </c>
      <c r="FRV23" s="224">
        <f t="shared" si="585"/>
        <v>0</v>
      </c>
      <c r="FRW23" s="224">
        <f t="shared" si="585"/>
        <v>0</v>
      </c>
      <c r="FRX23" s="224">
        <f t="shared" si="585"/>
        <v>0</v>
      </c>
      <c r="FRY23" s="224">
        <f t="shared" si="585"/>
        <v>0</v>
      </c>
      <c r="FRZ23" s="224">
        <f t="shared" si="585"/>
        <v>0</v>
      </c>
      <c r="FSA23" s="224">
        <f t="shared" si="585"/>
        <v>0</v>
      </c>
      <c r="FSB23" s="224">
        <f t="shared" si="585"/>
        <v>0</v>
      </c>
      <c r="FSC23" s="224">
        <f t="shared" si="585"/>
        <v>0</v>
      </c>
      <c r="FSD23" s="224">
        <f t="shared" si="585"/>
        <v>0</v>
      </c>
      <c r="FSE23" s="224">
        <f t="shared" si="585"/>
        <v>0</v>
      </c>
      <c r="FSF23" s="224">
        <f t="shared" si="585"/>
        <v>0</v>
      </c>
      <c r="FSG23" s="224">
        <f t="shared" si="585"/>
        <v>0</v>
      </c>
      <c r="FSH23" s="224">
        <f t="shared" si="585"/>
        <v>0</v>
      </c>
      <c r="FSI23" s="224">
        <f t="shared" si="585"/>
        <v>0</v>
      </c>
      <c r="FSJ23" s="224">
        <f t="shared" si="585"/>
        <v>0</v>
      </c>
      <c r="FSK23" s="224">
        <f t="shared" si="585"/>
        <v>0</v>
      </c>
      <c r="FSL23" s="224">
        <f t="shared" si="585"/>
        <v>0</v>
      </c>
      <c r="FSM23" s="224">
        <f t="shared" si="585"/>
        <v>0</v>
      </c>
      <c r="FSN23" s="224">
        <f t="shared" si="585"/>
        <v>0</v>
      </c>
      <c r="FSO23" s="224">
        <f t="shared" si="585"/>
        <v>0</v>
      </c>
      <c r="FSP23" s="224">
        <f t="shared" si="585"/>
        <v>0</v>
      </c>
      <c r="FSQ23" s="224">
        <f t="shared" si="585"/>
        <v>0</v>
      </c>
      <c r="FSR23" s="224">
        <f t="shared" si="585"/>
        <v>0</v>
      </c>
      <c r="FSS23" s="224">
        <f t="shared" si="585"/>
        <v>0</v>
      </c>
      <c r="FST23" s="224">
        <f t="shared" si="585"/>
        <v>0</v>
      </c>
      <c r="FSU23" s="224">
        <f t="shared" si="585"/>
        <v>0</v>
      </c>
      <c r="FSV23" s="224">
        <f t="shared" si="585"/>
        <v>0</v>
      </c>
      <c r="FSW23" s="224">
        <f t="shared" si="585"/>
        <v>0</v>
      </c>
      <c r="FSX23" s="224">
        <f t="shared" si="585"/>
        <v>0</v>
      </c>
      <c r="FSY23" s="224">
        <f t="shared" si="585"/>
        <v>0</v>
      </c>
      <c r="FSZ23" s="224">
        <f t="shared" si="585"/>
        <v>0</v>
      </c>
      <c r="FTA23" s="224">
        <f t="shared" si="585"/>
        <v>0</v>
      </c>
      <c r="FTB23" s="224">
        <f t="shared" si="585"/>
        <v>0</v>
      </c>
      <c r="FTC23" s="224">
        <f t="shared" si="585"/>
        <v>0</v>
      </c>
      <c r="FTD23" s="224">
        <f t="shared" si="585"/>
        <v>0</v>
      </c>
      <c r="FTE23" s="224">
        <f t="shared" si="585"/>
        <v>0</v>
      </c>
      <c r="FTF23" s="224">
        <f t="shared" si="585"/>
        <v>0</v>
      </c>
      <c r="FTG23" s="224">
        <f t="shared" si="585"/>
        <v>0</v>
      </c>
      <c r="FTH23" s="224">
        <f t="shared" si="585"/>
        <v>0</v>
      </c>
      <c r="FTI23" s="224">
        <f t="shared" si="585"/>
        <v>0</v>
      </c>
      <c r="FTJ23" s="224">
        <f t="shared" si="585"/>
        <v>0</v>
      </c>
      <c r="FTK23" s="224">
        <f t="shared" si="585"/>
        <v>0</v>
      </c>
      <c r="FTL23" s="224">
        <f t="shared" si="585"/>
        <v>0</v>
      </c>
      <c r="FTM23" s="224">
        <f t="shared" si="585"/>
        <v>0</v>
      </c>
      <c r="FTN23" s="224">
        <f t="shared" si="585"/>
        <v>0</v>
      </c>
      <c r="FTO23" s="224">
        <f t="shared" si="585"/>
        <v>0</v>
      </c>
      <c r="FTP23" s="224">
        <f t="shared" si="585"/>
        <v>0</v>
      </c>
      <c r="FTQ23" s="224">
        <f t="shared" si="585"/>
        <v>0</v>
      </c>
      <c r="FTR23" s="224">
        <f t="shared" si="585"/>
        <v>0</v>
      </c>
      <c r="FTS23" s="224">
        <f t="shared" si="585"/>
        <v>0</v>
      </c>
      <c r="FTT23" s="224">
        <f t="shared" si="585"/>
        <v>0</v>
      </c>
      <c r="FTU23" s="224">
        <f t="shared" si="585"/>
        <v>0</v>
      </c>
      <c r="FTV23" s="224">
        <f t="shared" si="585"/>
        <v>0</v>
      </c>
      <c r="FTW23" s="224">
        <f t="shared" si="585"/>
        <v>0</v>
      </c>
      <c r="FTX23" s="224">
        <f t="shared" si="585"/>
        <v>0</v>
      </c>
      <c r="FTY23" s="224">
        <f t="shared" si="585"/>
        <v>0</v>
      </c>
      <c r="FTZ23" s="224">
        <f t="shared" si="585"/>
        <v>0</v>
      </c>
      <c r="FUA23" s="224">
        <f t="shared" si="585"/>
        <v>0</v>
      </c>
      <c r="FUB23" s="224">
        <f t="shared" si="585"/>
        <v>0</v>
      </c>
      <c r="FUC23" s="224">
        <f t="shared" ref="FUC23:FWN23" si="586">SUM(FUC24:FUC27)</f>
        <v>0</v>
      </c>
      <c r="FUD23" s="224">
        <f t="shared" si="586"/>
        <v>0</v>
      </c>
      <c r="FUE23" s="224">
        <f t="shared" si="586"/>
        <v>0</v>
      </c>
      <c r="FUF23" s="224">
        <f t="shared" si="586"/>
        <v>0</v>
      </c>
      <c r="FUG23" s="224">
        <f t="shared" si="586"/>
        <v>0</v>
      </c>
      <c r="FUH23" s="224">
        <f t="shared" si="586"/>
        <v>0</v>
      </c>
      <c r="FUI23" s="224">
        <f t="shared" si="586"/>
        <v>0</v>
      </c>
      <c r="FUJ23" s="224">
        <f t="shared" si="586"/>
        <v>0</v>
      </c>
      <c r="FUK23" s="224">
        <f t="shared" si="586"/>
        <v>0</v>
      </c>
      <c r="FUL23" s="224">
        <f t="shared" si="586"/>
        <v>0</v>
      </c>
      <c r="FUM23" s="224">
        <f t="shared" si="586"/>
        <v>0</v>
      </c>
      <c r="FUN23" s="224">
        <f t="shared" si="586"/>
        <v>0</v>
      </c>
      <c r="FUO23" s="224">
        <f t="shared" si="586"/>
        <v>0</v>
      </c>
      <c r="FUP23" s="224">
        <f t="shared" si="586"/>
        <v>0</v>
      </c>
      <c r="FUQ23" s="224">
        <f t="shared" si="586"/>
        <v>0</v>
      </c>
      <c r="FUR23" s="224">
        <f t="shared" si="586"/>
        <v>0</v>
      </c>
      <c r="FUS23" s="224">
        <f t="shared" si="586"/>
        <v>0</v>
      </c>
      <c r="FUT23" s="224">
        <f t="shared" si="586"/>
        <v>0</v>
      </c>
      <c r="FUU23" s="224">
        <f t="shared" si="586"/>
        <v>0</v>
      </c>
      <c r="FUV23" s="224">
        <f t="shared" si="586"/>
        <v>0</v>
      </c>
      <c r="FUW23" s="224">
        <f t="shared" si="586"/>
        <v>0</v>
      </c>
      <c r="FUX23" s="224">
        <f t="shared" si="586"/>
        <v>0</v>
      </c>
      <c r="FUY23" s="224">
        <f t="shared" si="586"/>
        <v>0</v>
      </c>
      <c r="FUZ23" s="224">
        <f t="shared" si="586"/>
        <v>0</v>
      </c>
      <c r="FVA23" s="224">
        <f t="shared" si="586"/>
        <v>0</v>
      </c>
      <c r="FVB23" s="224">
        <f t="shared" si="586"/>
        <v>0</v>
      </c>
      <c r="FVC23" s="224">
        <f t="shared" si="586"/>
        <v>0</v>
      </c>
      <c r="FVD23" s="224">
        <f t="shared" si="586"/>
        <v>0</v>
      </c>
      <c r="FVE23" s="224">
        <f t="shared" si="586"/>
        <v>0</v>
      </c>
      <c r="FVF23" s="224">
        <f t="shared" si="586"/>
        <v>0</v>
      </c>
      <c r="FVG23" s="224">
        <f t="shared" si="586"/>
        <v>0</v>
      </c>
      <c r="FVH23" s="224">
        <f t="shared" si="586"/>
        <v>0</v>
      </c>
      <c r="FVI23" s="224">
        <f t="shared" si="586"/>
        <v>0</v>
      </c>
      <c r="FVJ23" s="224">
        <f t="shared" si="586"/>
        <v>0</v>
      </c>
      <c r="FVK23" s="224">
        <f t="shared" si="586"/>
        <v>0</v>
      </c>
      <c r="FVL23" s="224">
        <f t="shared" si="586"/>
        <v>0</v>
      </c>
      <c r="FVM23" s="224">
        <f t="shared" si="586"/>
        <v>0</v>
      </c>
      <c r="FVN23" s="224">
        <f t="shared" si="586"/>
        <v>0</v>
      </c>
      <c r="FVO23" s="224">
        <f t="shared" si="586"/>
        <v>0</v>
      </c>
      <c r="FVP23" s="224">
        <f t="shared" si="586"/>
        <v>0</v>
      </c>
      <c r="FVQ23" s="224">
        <f t="shared" si="586"/>
        <v>0</v>
      </c>
      <c r="FVR23" s="224">
        <f t="shared" si="586"/>
        <v>0</v>
      </c>
      <c r="FVS23" s="224">
        <f t="shared" si="586"/>
        <v>0</v>
      </c>
      <c r="FVT23" s="224">
        <f t="shared" si="586"/>
        <v>0</v>
      </c>
      <c r="FVU23" s="224">
        <f t="shared" si="586"/>
        <v>0</v>
      </c>
      <c r="FVV23" s="224">
        <f t="shared" si="586"/>
        <v>0</v>
      </c>
      <c r="FVW23" s="224">
        <f t="shared" si="586"/>
        <v>0</v>
      </c>
      <c r="FVX23" s="224">
        <f t="shared" si="586"/>
        <v>0</v>
      </c>
      <c r="FVY23" s="224">
        <f t="shared" si="586"/>
        <v>0</v>
      </c>
      <c r="FVZ23" s="224">
        <f t="shared" si="586"/>
        <v>0</v>
      </c>
      <c r="FWA23" s="224">
        <f t="shared" si="586"/>
        <v>0</v>
      </c>
      <c r="FWB23" s="224">
        <f t="shared" si="586"/>
        <v>0</v>
      </c>
      <c r="FWC23" s="224">
        <f t="shared" si="586"/>
        <v>0</v>
      </c>
      <c r="FWD23" s="224">
        <f t="shared" si="586"/>
        <v>0</v>
      </c>
      <c r="FWE23" s="224">
        <f t="shared" si="586"/>
        <v>0</v>
      </c>
      <c r="FWF23" s="224">
        <f t="shared" si="586"/>
        <v>0</v>
      </c>
      <c r="FWG23" s="224">
        <f t="shared" si="586"/>
        <v>0</v>
      </c>
      <c r="FWH23" s="224">
        <f t="shared" si="586"/>
        <v>0</v>
      </c>
      <c r="FWI23" s="224">
        <f t="shared" si="586"/>
        <v>0</v>
      </c>
      <c r="FWJ23" s="224">
        <f t="shared" si="586"/>
        <v>0</v>
      </c>
      <c r="FWK23" s="224">
        <f t="shared" si="586"/>
        <v>0</v>
      </c>
      <c r="FWL23" s="224">
        <f t="shared" si="586"/>
        <v>0</v>
      </c>
      <c r="FWM23" s="224">
        <f t="shared" si="586"/>
        <v>0</v>
      </c>
      <c r="FWN23" s="224">
        <f t="shared" si="586"/>
        <v>0</v>
      </c>
      <c r="FWO23" s="224">
        <f t="shared" ref="FWO23:FYZ23" si="587">SUM(FWO24:FWO27)</f>
        <v>0</v>
      </c>
      <c r="FWP23" s="224">
        <f t="shared" si="587"/>
        <v>0</v>
      </c>
      <c r="FWQ23" s="224">
        <f t="shared" si="587"/>
        <v>0</v>
      </c>
      <c r="FWR23" s="224">
        <f t="shared" si="587"/>
        <v>0</v>
      </c>
      <c r="FWS23" s="224">
        <f t="shared" si="587"/>
        <v>0</v>
      </c>
      <c r="FWT23" s="224">
        <f t="shared" si="587"/>
        <v>0</v>
      </c>
      <c r="FWU23" s="224">
        <f t="shared" si="587"/>
        <v>0</v>
      </c>
      <c r="FWV23" s="224">
        <f t="shared" si="587"/>
        <v>0</v>
      </c>
      <c r="FWW23" s="224">
        <f t="shared" si="587"/>
        <v>0</v>
      </c>
      <c r="FWX23" s="224">
        <f t="shared" si="587"/>
        <v>0</v>
      </c>
      <c r="FWY23" s="224">
        <f t="shared" si="587"/>
        <v>0</v>
      </c>
      <c r="FWZ23" s="224">
        <f t="shared" si="587"/>
        <v>0</v>
      </c>
      <c r="FXA23" s="224">
        <f t="shared" si="587"/>
        <v>0</v>
      </c>
      <c r="FXB23" s="224">
        <f t="shared" si="587"/>
        <v>0</v>
      </c>
      <c r="FXC23" s="224">
        <f t="shared" si="587"/>
        <v>0</v>
      </c>
      <c r="FXD23" s="224">
        <f t="shared" si="587"/>
        <v>0</v>
      </c>
      <c r="FXE23" s="224">
        <f t="shared" si="587"/>
        <v>0</v>
      </c>
      <c r="FXF23" s="224">
        <f t="shared" si="587"/>
        <v>0</v>
      </c>
      <c r="FXG23" s="224">
        <f t="shared" si="587"/>
        <v>0</v>
      </c>
      <c r="FXH23" s="224">
        <f t="shared" si="587"/>
        <v>0</v>
      </c>
      <c r="FXI23" s="224">
        <f t="shared" si="587"/>
        <v>0</v>
      </c>
      <c r="FXJ23" s="224">
        <f t="shared" si="587"/>
        <v>0</v>
      </c>
      <c r="FXK23" s="224">
        <f t="shared" si="587"/>
        <v>0</v>
      </c>
      <c r="FXL23" s="224">
        <f t="shared" si="587"/>
        <v>0</v>
      </c>
      <c r="FXM23" s="224">
        <f t="shared" si="587"/>
        <v>0</v>
      </c>
      <c r="FXN23" s="224">
        <f t="shared" si="587"/>
        <v>0</v>
      </c>
      <c r="FXO23" s="224">
        <f t="shared" si="587"/>
        <v>0</v>
      </c>
      <c r="FXP23" s="224">
        <f t="shared" si="587"/>
        <v>0</v>
      </c>
      <c r="FXQ23" s="224">
        <f t="shared" si="587"/>
        <v>0</v>
      </c>
      <c r="FXR23" s="224">
        <f t="shared" si="587"/>
        <v>0</v>
      </c>
      <c r="FXS23" s="224">
        <f t="shared" si="587"/>
        <v>0</v>
      </c>
      <c r="FXT23" s="224">
        <f t="shared" si="587"/>
        <v>0</v>
      </c>
      <c r="FXU23" s="224">
        <f t="shared" si="587"/>
        <v>0</v>
      </c>
      <c r="FXV23" s="224">
        <f t="shared" si="587"/>
        <v>0</v>
      </c>
      <c r="FXW23" s="224">
        <f t="shared" si="587"/>
        <v>0</v>
      </c>
      <c r="FXX23" s="224">
        <f t="shared" si="587"/>
        <v>0</v>
      </c>
      <c r="FXY23" s="224">
        <f t="shared" si="587"/>
        <v>0</v>
      </c>
      <c r="FXZ23" s="224">
        <f t="shared" si="587"/>
        <v>0</v>
      </c>
      <c r="FYA23" s="224">
        <f t="shared" si="587"/>
        <v>0</v>
      </c>
      <c r="FYB23" s="224">
        <f t="shared" si="587"/>
        <v>0</v>
      </c>
      <c r="FYC23" s="224">
        <f t="shared" si="587"/>
        <v>0</v>
      </c>
      <c r="FYD23" s="224">
        <f t="shared" si="587"/>
        <v>0</v>
      </c>
      <c r="FYE23" s="224">
        <f t="shared" si="587"/>
        <v>0</v>
      </c>
      <c r="FYF23" s="224">
        <f t="shared" si="587"/>
        <v>0</v>
      </c>
      <c r="FYG23" s="224">
        <f t="shared" si="587"/>
        <v>0</v>
      </c>
      <c r="FYH23" s="224">
        <f t="shared" si="587"/>
        <v>0</v>
      </c>
      <c r="FYI23" s="224">
        <f t="shared" si="587"/>
        <v>0</v>
      </c>
      <c r="FYJ23" s="224">
        <f t="shared" si="587"/>
        <v>0</v>
      </c>
      <c r="FYK23" s="224">
        <f t="shared" si="587"/>
        <v>0</v>
      </c>
      <c r="FYL23" s="224">
        <f t="shared" si="587"/>
        <v>0</v>
      </c>
      <c r="FYM23" s="224">
        <f t="shared" si="587"/>
        <v>0</v>
      </c>
      <c r="FYN23" s="224">
        <f t="shared" si="587"/>
        <v>0</v>
      </c>
      <c r="FYO23" s="224">
        <f t="shared" si="587"/>
        <v>0</v>
      </c>
      <c r="FYP23" s="224">
        <f t="shared" si="587"/>
        <v>0</v>
      </c>
      <c r="FYQ23" s="224">
        <f t="shared" si="587"/>
        <v>0</v>
      </c>
      <c r="FYR23" s="224">
        <f t="shared" si="587"/>
        <v>0</v>
      </c>
      <c r="FYS23" s="224">
        <f t="shared" si="587"/>
        <v>0</v>
      </c>
      <c r="FYT23" s="224">
        <f t="shared" si="587"/>
        <v>0</v>
      </c>
      <c r="FYU23" s="224">
        <f t="shared" si="587"/>
        <v>0</v>
      </c>
      <c r="FYV23" s="224">
        <f t="shared" si="587"/>
        <v>0</v>
      </c>
      <c r="FYW23" s="224">
        <f t="shared" si="587"/>
        <v>0</v>
      </c>
      <c r="FYX23" s="224">
        <f t="shared" si="587"/>
        <v>0</v>
      </c>
      <c r="FYY23" s="224">
        <f t="shared" si="587"/>
        <v>0</v>
      </c>
      <c r="FYZ23" s="224">
        <f t="shared" si="587"/>
        <v>0</v>
      </c>
      <c r="FZA23" s="224">
        <f t="shared" ref="FZA23:GBL23" si="588">SUM(FZA24:FZA27)</f>
        <v>0</v>
      </c>
      <c r="FZB23" s="224">
        <f t="shared" si="588"/>
        <v>0</v>
      </c>
      <c r="FZC23" s="224">
        <f t="shared" si="588"/>
        <v>0</v>
      </c>
      <c r="FZD23" s="224">
        <f t="shared" si="588"/>
        <v>0</v>
      </c>
      <c r="FZE23" s="224">
        <f t="shared" si="588"/>
        <v>0</v>
      </c>
      <c r="FZF23" s="224">
        <f t="shared" si="588"/>
        <v>0</v>
      </c>
      <c r="FZG23" s="224">
        <f t="shared" si="588"/>
        <v>0</v>
      </c>
      <c r="FZH23" s="224">
        <f t="shared" si="588"/>
        <v>0</v>
      </c>
      <c r="FZI23" s="224">
        <f t="shared" si="588"/>
        <v>0</v>
      </c>
      <c r="FZJ23" s="224">
        <f t="shared" si="588"/>
        <v>0</v>
      </c>
      <c r="FZK23" s="224">
        <f t="shared" si="588"/>
        <v>0</v>
      </c>
      <c r="FZL23" s="224">
        <f t="shared" si="588"/>
        <v>0</v>
      </c>
      <c r="FZM23" s="224">
        <f t="shared" si="588"/>
        <v>0</v>
      </c>
      <c r="FZN23" s="224">
        <f t="shared" si="588"/>
        <v>0</v>
      </c>
      <c r="FZO23" s="224">
        <f t="shared" si="588"/>
        <v>0</v>
      </c>
      <c r="FZP23" s="224">
        <f t="shared" si="588"/>
        <v>0</v>
      </c>
      <c r="FZQ23" s="224">
        <f t="shared" si="588"/>
        <v>0</v>
      </c>
      <c r="FZR23" s="224">
        <f t="shared" si="588"/>
        <v>0</v>
      </c>
      <c r="FZS23" s="224">
        <f t="shared" si="588"/>
        <v>0</v>
      </c>
      <c r="FZT23" s="224">
        <f t="shared" si="588"/>
        <v>0</v>
      </c>
      <c r="FZU23" s="224">
        <f t="shared" si="588"/>
        <v>0</v>
      </c>
      <c r="FZV23" s="224">
        <f t="shared" si="588"/>
        <v>0</v>
      </c>
      <c r="FZW23" s="224">
        <f t="shared" si="588"/>
        <v>0</v>
      </c>
      <c r="FZX23" s="224">
        <f t="shared" si="588"/>
        <v>0</v>
      </c>
      <c r="FZY23" s="224">
        <f t="shared" si="588"/>
        <v>0</v>
      </c>
      <c r="FZZ23" s="224">
        <f t="shared" si="588"/>
        <v>0</v>
      </c>
      <c r="GAA23" s="224">
        <f t="shared" si="588"/>
        <v>0</v>
      </c>
      <c r="GAB23" s="224">
        <f t="shared" si="588"/>
        <v>0</v>
      </c>
      <c r="GAC23" s="224">
        <f t="shared" si="588"/>
        <v>0</v>
      </c>
      <c r="GAD23" s="224">
        <f t="shared" si="588"/>
        <v>0</v>
      </c>
      <c r="GAE23" s="224">
        <f t="shared" si="588"/>
        <v>0</v>
      </c>
      <c r="GAF23" s="224">
        <f t="shared" si="588"/>
        <v>0</v>
      </c>
      <c r="GAG23" s="224">
        <f t="shared" si="588"/>
        <v>0</v>
      </c>
      <c r="GAH23" s="224">
        <f t="shared" si="588"/>
        <v>0</v>
      </c>
      <c r="GAI23" s="224">
        <f t="shared" si="588"/>
        <v>0</v>
      </c>
      <c r="GAJ23" s="224">
        <f t="shared" si="588"/>
        <v>0</v>
      </c>
      <c r="GAK23" s="224">
        <f t="shared" si="588"/>
        <v>0</v>
      </c>
      <c r="GAL23" s="224">
        <f t="shared" si="588"/>
        <v>0</v>
      </c>
      <c r="GAM23" s="224">
        <f t="shared" si="588"/>
        <v>0</v>
      </c>
      <c r="GAN23" s="224">
        <f t="shared" si="588"/>
        <v>0</v>
      </c>
      <c r="GAO23" s="224">
        <f t="shared" si="588"/>
        <v>0</v>
      </c>
      <c r="GAP23" s="224">
        <f t="shared" si="588"/>
        <v>0</v>
      </c>
      <c r="GAQ23" s="224">
        <f t="shared" si="588"/>
        <v>0</v>
      </c>
      <c r="GAR23" s="224">
        <f t="shared" si="588"/>
        <v>0</v>
      </c>
      <c r="GAS23" s="224">
        <f t="shared" si="588"/>
        <v>0</v>
      </c>
      <c r="GAT23" s="224">
        <f t="shared" si="588"/>
        <v>0</v>
      </c>
      <c r="GAU23" s="224">
        <f t="shared" si="588"/>
        <v>0</v>
      </c>
      <c r="GAV23" s="224">
        <f t="shared" si="588"/>
        <v>0</v>
      </c>
      <c r="GAW23" s="224">
        <f t="shared" si="588"/>
        <v>0</v>
      </c>
      <c r="GAX23" s="224">
        <f t="shared" si="588"/>
        <v>0</v>
      </c>
      <c r="GAY23" s="224">
        <f t="shared" si="588"/>
        <v>0</v>
      </c>
      <c r="GAZ23" s="224">
        <f t="shared" si="588"/>
        <v>0</v>
      </c>
      <c r="GBA23" s="224">
        <f t="shared" si="588"/>
        <v>0</v>
      </c>
      <c r="GBB23" s="224">
        <f t="shared" si="588"/>
        <v>0</v>
      </c>
      <c r="GBC23" s="224">
        <f t="shared" si="588"/>
        <v>0</v>
      </c>
      <c r="GBD23" s="224">
        <f t="shared" si="588"/>
        <v>0</v>
      </c>
      <c r="GBE23" s="224">
        <f t="shared" si="588"/>
        <v>0</v>
      </c>
      <c r="GBF23" s="224">
        <f t="shared" si="588"/>
        <v>0</v>
      </c>
      <c r="GBG23" s="224">
        <f t="shared" si="588"/>
        <v>0</v>
      </c>
      <c r="GBH23" s="224">
        <f t="shared" si="588"/>
        <v>0</v>
      </c>
      <c r="GBI23" s="224">
        <f t="shared" si="588"/>
        <v>0</v>
      </c>
      <c r="GBJ23" s="224">
        <f t="shared" si="588"/>
        <v>0</v>
      </c>
      <c r="GBK23" s="224">
        <f t="shared" si="588"/>
        <v>0</v>
      </c>
      <c r="GBL23" s="224">
        <f t="shared" si="588"/>
        <v>0</v>
      </c>
      <c r="GBM23" s="224">
        <f t="shared" ref="GBM23:GDX23" si="589">SUM(GBM24:GBM27)</f>
        <v>0</v>
      </c>
      <c r="GBN23" s="224">
        <f t="shared" si="589"/>
        <v>0</v>
      </c>
      <c r="GBO23" s="224">
        <f t="shared" si="589"/>
        <v>0</v>
      </c>
      <c r="GBP23" s="224">
        <f t="shared" si="589"/>
        <v>0</v>
      </c>
      <c r="GBQ23" s="224">
        <f t="shared" si="589"/>
        <v>0</v>
      </c>
      <c r="GBR23" s="224">
        <f t="shared" si="589"/>
        <v>0</v>
      </c>
      <c r="GBS23" s="224">
        <f t="shared" si="589"/>
        <v>0</v>
      </c>
      <c r="GBT23" s="224">
        <f t="shared" si="589"/>
        <v>0</v>
      </c>
      <c r="GBU23" s="224">
        <f t="shared" si="589"/>
        <v>0</v>
      </c>
      <c r="GBV23" s="224">
        <f t="shared" si="589"/>
        <v>0</v>
      </c>
      <c r="GBW23" s="224">
        <f t="shared" si="589"/>
        <v>0</v>
      </c>
      <c r="GBX23" s="224">
        <f t="shared" si="589"/>
        <v>0</v>
      </c>
      <c r="GBY23" s="224">
        <f t="shared" si="589"/>
        <v>0</v>
      </c>
      <c r="GBZ23" s="224">
        <f t="shared" si="589"/>
        <v>0</v>
      </c>
      <c r="GCA23" s="224">
        <f t="shared" si="589"/>
        <v>0</v>
      </c>
      <c r="GCB23" s="224">
        <f t="shared" si="589"/>
        <v>0</v>
      </c>
      <c r="GCC23" s="224">
        <f t="shared" si="589"/>
        <v>0</v>
      </c>
      <c r="GCD23" s="224">
        <f t="shared" si="589"/>
        <v>0</v>
      </c>
      <c r="GCE23" s="224">
        <f t="shared" si="589"/>
        <v>0</v>
      </c>
      <c r="GCF23" s="224">
        <f t="shared" si="589"/>
        <v>0</v>
      </c>
      <c r="GCG23" s="224">
        <f t="shared" si="589"/>
        <v>0</v>
      </c>
      <c r="GCH23" s="224">
        <f t="shared" si="589"/>
        <v>0</v>
      </c>
      <c r="GCI23" s="224">
        <f t="shared" si="589"/>
        <v>0</v>
      </c>
      <c r="GCJ23" s="224">
        <f t="shared" si="589"/>
        <v>0</v>
      </c>
      <c r="GCK23" s="224">
        <f t="shared" si="589"/>
        <v>0</v>
      </c>
      <c r="GCL23" s="224">
        <f t="shared" si="589"/>
        <v>0</v>
      </c>
      <c r="GCM23" s="224">
        <f t="shared" si="589"/>
        <v>0</v>
      </c>
      <c r="GCN23" s="224">
        <f t="shared" si="589"/>
        <v>0</v>
      </c>
      <c r="GCO23" s="224">
        <f t="shared" si="589"/>
        <v>0</v>
      </c>
      <c r="GCP23" s="224">
        <f t="shared" si="589"/>
        <v>0</v>
      </c>
      <c r="GCQ23" s="224">
        <f t="shared" si="589"/>
        <v>0</v>
      </c>
      <c r="GCR23" s="224">
        <f t="shared" si="589"/>
        <v>0</v>
      </c>
      <c r="GCS23" s="224">
        <f t="shared" si="589"/>
        <v>0</v>
      </c>
      <c r="GCT23" s="224">
        <f t="shared" si="589"/>
        <v>0</v>
      </c>
      <c r="GCU23" s="224">
        <f t="shared" si="589"/>
        <v>0</v>
      </c>
      <c r="GCV23" s="224">
        <f t="shared" si="589"/>
        <v>0</v>
      </c>
      <c r="GCW23" s="224">
        <f t="shared" si="589"/>
        <v>0</v>
      </c>
      <c r="GCX23" s="224">
        <f t="shared" si="589"/>
        <v>0</v>
      </c>
      <c r="GCY23" s="224">
        <f t="shared" si="589"/>
        <v>0</v>
      </c>
      <c r="GCZ23" s="224">
        <f t="shared" si="589"/>
        <v>0</v>
      </c>
      <c r="GDA23" s="224">
        <f t="shared" si="589"/>
        <v>0</v>
      </c>
      <c r="GDB23" s="224">
        <f t="shared" si="589"/>
        <v>0</v>
      </c>
      <c r="GDC23" s="224">
        <f t="shared" si="589"/>
        <v>0</v>
      </c>
      <c r="GDD23" s="224">
        <f t="shared" si="589"/>
        <v>0</v>
      </c>
      <c r="GDE23" s="224">
        <f t="shared" si="589"/>
        <v>0</v>
      </c>
      <c r="GDF23" s="224">
        <f t="shared" si="589"/>
        <v>0</v>
      </c>
      <c r="GDG23" s="224">
        <f t="shared" si="589"/>
        <v>0</v>
      </c>
      <c r="GDH23" s="224">
        <f t="shared" si="589"/>
        <v>0</v>
      </c>
      <c r="GDI23" s="224">
        <f t="shared" si="589"/>
        <v>0</v>
      </c>
      <c r="GDJ23" s="224">
        <f t="shared" si="589"/>
        <v>0</v>
      </c>
      <c r="GDK23" s="224">
        <f t="shared" si="589"/>
        <v>0</v>
      </c>
      <c r="GDL23" s="224">
        <f t="shared" si="589"/>
        <v>0</v>
      </c>
      <c r="GDM23" s="224">
        <f t="shared" si="589"/>
        <v>0</v>
      </c>
      <c r="GDN23" s="224">
        <f t="shared" si="589"/>
        <v>0</v>
      </c>
      <c r="GDO23" s="224">
        <f t="shared" si="589"/>
        <v>0</v>
      </c>
      <c r="GDP23" s="224">
        <f t="shared" si="589"/>
        <v>0</v>
      </c>
      <c r="GDQ23" s="224">
        <f t="shared" si="589"/>
        <v>0</v>
      </c>
      <c r="GDR23" s="224">
        <f t="shared" si="589"/>
        <v>0</v>
      </c>
      <c r="GDS23" s="224">
        <f t="shared" si="589"/>
        <v>0</v>
      </c>
      <c r="GDT23" s="224">
        <f t="shared" si="589"/>
        <v>0</v>
      </c>
      <c r="GDU23" s="224">
        <f t="shared" si="589"/>
        <v>0</v>
      </c>
      <c r="GDV23" s="224">
        <f t="shared" si="589"/>
        <v>0</v>
      </c>
      <c r="GDW23" s="224">
        <f t="shared" si="589"/>
        <v>0</v>
      </c>
      <c r="GDX23" s="224">
        <f t="shared" si="589"/>
        <v>0</v>
      </c>
      <c r="GDY23" s="224">
        <f t="shared" ref="GDY23:GGJ23" si="590">SUM(GDY24:GDY27)</f>
        <v>0</v>
      </c>
      <c r="GDZ23" s="224">
        <f t="shared" si="590"/>
        <v>0</v>
      </c>
      <c r="GEA23" s="224">
        <f t="shared" si="590"/>
        <v>0</v>
      </c>
      <c r="GEB23" s="224">
        <f t="shared" si="590"/>
        <v>0</v>
      </c>
      <c r="GEC23" s="224">
        <f t="shared" si="590"/>
        <v>0</v>
      </c>
      <c r="GED23" s="224">
        <f t="shared" si="590"/>
        <v>0</v>
      </c>
      <c r="GEE23" s="224">
        <f t="shared" si="590"/>
        <v>0</v>
      </c>
      <c r="GEF23" s="224">
        <f t="shared" si="590"/>
        <v>0</v>
      </c>
      <c r="GEG23" s="224">
        <f t="shared" si="590"/>
        <v>0</v>
      </c>
      <c r="GEH23" s="224">
        <f t="shared" si="590"/>
        <v>0</v>
      </c>
      <c r="GEI23" s="224">
        <f t="shared" si="590"/>
        <v>0</v>
      </c>
      <c r="GEJ23" s="224">
        <f t="shared" si="590"/>
        <v>0</v>
      </c>
      <c r="GEK23" s="224">
        <f t="shared" si="590"/>
        <v>0</v>
      </c>
      <c r="GEL23" s="224">
        <f t="shared" si="590"/>
        <v>0</v>
      </c>
      <c r="GEM23" s="224">
        <f t="shared" si="590"/>
        <v>0</v>
      </c>
      <c r="GEN23" s="224">
        <f t="shared" si="590"/>
        <v>0</v>
      </c>
      <c r="GEO23" s="224">
        <f t="shared" si="590"/>
        <v>0</v>
      </c>
      <c r="GEP23" s="224">
        <f t="shared" si="590"/>
        <v>0</v>
      </c>
      <c r="GEQ23" s="224">
        <f t="shared" si="590"/>
        <v>0</v>
      </c>
      <c r="GER23" s="224">
        <f t="shared" si="590"/>
        <v>0</v>
      </c>
      <c r="GES23" s="224">
        <f t="shared" si="590"/>
        <v>0</v>
      </c>
      <c r="GET23" s="224">
        <f t="shared" si="590"/>
        <v>0</v>
      </c>
      <c r="GEU23" s="224">
        <f t="shared" si="590"/>
        <v>0</v>
      </c>
      <c r="GEV23" s="224">
        <f t="shared" si="590"/>
        <v>0</v>
      </c>
      <c r="GEW23" s="224">
        <f t="shared" si="590"/>
        <v>0</v>
      </c>
      <c r="GEX23" s="224">
        <f t="shared" si="590"/>
        <v>0</v>
      </c>
      <c r="GEY23" s="224">
        <f t="shared" si="590"/>
        <v>0</v>
      </c>
      <c r="GEZ23" s="224">
        <f t="shared" si="590"/>
        <v>0</v>
      </c>
      <c r="GFA23" s="224">
        <f t="shared" si="590"/>
        <v>0</v>
      </c>
      <c r="GFB23" s="224">
        <f t="shared" si="590"/>
        <v>0</v>
      </c>
      <c r="GFC23" s="224">
        <f t="shared" si="590"/>
        <v>0</v>
      </c>
      <c r="GFD23" s="224">
        <f t="shared" si="590"/>
        <v>0</v>
      </c>
      <c r="GFE23" s="224">
        <f t="shared" si="590"/>
        <v>0</v>
      </c>
      <c r="GFF23" s="224">
        <f t="shared" si="590"/>
        <v>0</v>
      </c>
      <c r="GFG23" s="224">
        <f t="shared" si="590"/>
        <v>0</v>
      </c>
      <c r="GFH23" s="224">
        <f t="shared" si="590"/>
        <v>0</v>
      </c>
      <c r="GFI23" s="224">
        <f t="shared" si="590"/>
        <v>0</v>
      </c>
      <c r="GFJ23" s="224">
        <f t="shared" si="590"/>
        <v>0</v>
      </c>
      <c r="GFK23" s="224">
        <f t="shared" si="590"/>
        <v>0</v>
      </c>
      <c r="GFL23" s="224">
        <f t="shared" si="590"/>
        <v>0</v>
      </c>
      <c r="GFM23" s="224">
        <f t="shared" si="590"/>
        <v>0</v>
      </c>
      <c r="GFN23" s="224">
        <f t="shared" si="590"/>
        <v>0</v>
      </c>
      <c r="GFO23" s="224">
        <f t="shared" si="590"/>
        <v>0</v>
      </c>
      <c r="GFP23" s="224">
        <f t="shared" si="590"/>
        <v>0</v>
      </c>
      <c r="GFQ23" s="224">
        <f t="shared" si="590"/>
        <v>0</v>
      </c>
      <c r="GFR23" s="224">
        <f t="shared" si="590"/>
        <v>0</v>
      </c>
      <c r="GFS23" s="224">
        <f t="shared" si="590"/>
        <v>0</v>
      </c>
      <c r="GFT23" s="224">
        <f t="shared" si="590"/>
        <v>0</v>
      </c>
      <c r="GFU23" s="224">
        <f t="shared" si="590"/>
        <v>0</v>
      </c>
      <c r="GFV23" s="224">
        <f t="shared" si="590"/>
        <v>0</v>
      </c>
      <c r="GFW23" s="224">
        <f t="shared" si="590"/>
        <v>0</v>
      </c>
      <c r="GFX23" s="224">
        <f t="shared" si="590"/>
        <v>0</v>
      </c>
      <c r="GFY23" s="224">
        <f t="shared" si="590"/>
        <v>0</v>
      </c>
      <c r="GFZ23" s="224">
        <f t="shared" si="590"/>
        <v>0</v>
      </c>
      <c r="GGA23" s="224">
        <f t="shared" si="590"/>
        <v>0</v>
      </c>
      <c r="GGB23" s="224">
        <f t="shared" si="590"/>
        <v>0</v>
      </c>
      <c r="GGC23" s="224">
        <f t="shared" si="590"/>
        <v>0</v>
      </c>
      <c r="GGD23" s="224">
        <f t="shared" si="590"/>
        <v>0</v>
      </c>
      <c r="GGE23" s="224">
        <f t="shared" si="590"/>
        <v>0</v>
      </c>
      <c r="GGF23" s="224">
        <f t="shared" si="590"/>
        <v>0</v>
      </c>
      <c r="GGG23" s="224">
        <f t="shared" si="590"/>
        <v>0</v>
      </c>
      <c r="GGH23" s="224">
        <f t="shared" si="590"/>
        <v>0</v>
      </c>
      <c r="GGI23" s="224">
        <f t="shared" si="590"/>
        <v>0</v>
      </c>
      <c r="GGJ23" s="224">
        <f t="shared" si="590"/>
        <v>0</v>
      </c>
      <c r="GGK23" s="224">
        <f t="shared" ref="GGK23:GIV23" si="591">SUM(GGK24:GGK27)</f>
        <v>0</v>
      </c>
      <c r="GGL23" s="224">
        <f t="shared" si="591"/>
        <v>0</v>
      </c>
      <c r="GGM23" s="224">
        <f t="shared" si="591"/>
        <v>0</v>
      </c>
      <c r="GGN23" s="224">
        <f t="shared" si="591"/>
        <v>0</v>
      </c>
      <c r="GGO23" s="224">
        <f t="shared" si="591"/>
        <v>0</v>
      </c>
      <c r="GGP23" s="224">
        <f t="shared" si="591"/>
        <v>0</v>
      </c>
      <c r="GGQ23" s="224">
        <f t="shared" si="591"/>
        <v>0</v>
      </c>
      <c r="GGR23" s="224">
        <f t="shared" si="591"/>
        <v>0</v>
      </c>
      <c r="GGS23" s="224">
        <f t="shared" si="591"/>
        <v>0</v>
      </c>
      <c r="GGT23" s="224">
        <f t="shared" si="591"/>
        <v>0</v>
      </c>
      <c r="GGU23" s="224">
        <f t="shared" si="591"/>
        <v>0</v>
      </c>
      <c r="GGV23" s="224">
        <f t="shared" si="591"/>
        <v>0</v>
      </c>
      <c r="GGW23" s="224">
        <f t="shared" si="591"/>
        <v>0</v>
      </c>
      <c r="GGX23" s="224">
        <f t="shared" si="591"/>
        <v>0</v>
      </c>
      <c r="GGY23" s="224">
        <f t="shared" si="591"/>
        <v>0</v>
      </c>
      <c r="GGZ23" s="224">
        <f t="shared" si="591"/>
        <v>0</v>
      </c>
      <c r="GHA23" s="224">
        <f t="shared" si="591"/>
        <v>0</v>
      </c>
      <c r="GHB23" s="224">
        <f t="shared" si="591"/>
        <v>0</v>
      </c>
      <c r="GHC23" s="224">
        <f t="shared" si="591"/>
        <v>0</v>
      </c>
      <c r="GHD23" s="224">
        <f t="shared" si="591"/>
        <v>0</v>
      </c>
      <c r="GHE23" s="224">
        <f t="shared" si="591"/>
        <v>0</v>
      </c>
      <c r="GHF23" s="224">
        <f t="shared" si="591"/>
        <v>0</v>
      </c>
      <c r="GHG23" s="224">
        <f t="shared" si="591"/>
        <v>0</v>
      </c>
      <c r="GHH23" s="224">
        <f t="shared" si="591"/>
        <v>0</v>
      </c>
      <c r="GHI23" s="224">
        <f t="shared" si="591"/>
        <v>0</v>
      </c>
      <c r="GHJ23" s="224">
        <f t="shared" si="591"/>
        <v>0</v>
      </c>
      <c r="GHK23" s="224">
        <f t="shared" si="591"/>
        <v>0</v>
      </c>
      <c r="GHL23" s="224">
        <f t="shared" si="591"/>
        <v>0</v>
      </c>
      <c r="GHM23" s="224">
        <f t="shared" si="591"/>
        <v>0</v>
      </c>
      <c r="GHN23" s="224">
        <f t="shared" si="591"/>
        <v>0</v>
      </c>
      <c r="GHO23" s="224">
        <f t="shared" si="591"/>
        <v>0</v>
      </c>
      <c r="GHP23" s="224">
        <f t="shared" si="591"/>
        <v>0</v>
      </c>
      <c r="GHQ23" s="224">
        <f t="shared" si="591"/>
        <v>0</v>
      </c>
      <c r="GHR23" s="224">
        <f t="shared" si="591"/>
        <v>0</v>
      </c>
      <c r="GHS23" s="224">
        <f t="shared" si="591"/>
        <v>0</v>
      </c>
      <c r="GHT23" s="224">
        <f t="shared" si="591"/>
        <v>0</v>
      </c>
      <c r="GHU23" s="224">
        <f t="shared" si="591"/>
        <v>0</v>
      </c>
      <c r="GHV23" s="224">
        <f t="shared" si="591"/>
        <v>0</v>
      </c>
      <c r="GHW23" s="224">
        <f t="shared" si="591"/>
        <v>0</v>
      </c>
      <c r="GHX23" s="224">
        <f t="shared" si="591"/>
        <v>0</v>
      </c>
      <c r="GHY23" s="224">
        <f t="shared" si="591"/>
        <v>0</v>
      </c>
      <c r="GHZ23" s="224">
        <f t="shared" si="591"/>
        <v>0</v>
      </c>
      <c r="GIA23" s="224">
        <f t="shared" si="591"/>
        <v>0</v>
      </c>
      <c r="GIB23" s="224">
        <f t="shared" si="591"/>
        <v>0</v>
      </c>
      <c r="GIC23" s="224">
        <f t="shared" si="591"/>
        <v>0</v>
      </c>
      <c r="GID23" s="224">
        <f t="shared" si="591"/>
        <v>0</v>
      </c>
      <c r="GIE23" s="224">
        <f t="shared" si="591"/>
        <v>0</v>
      </c>
      <c r="GIF23" s="224">
        <f t="shared" si="591"/>
        <v>0</v>
      </c>
      <c r="GIG23" s="224">
        <f t="shared" si="591"/>
        <v>0</v>
      </c>
      <c r="GIH23" s="224">
        <f t="shared" si="591"/>
        <v>0</v>
      </c>
      <c r="GII23" s="224">
        <f t="shared" si="591"/>
        <v>0</v>
      </c>
      <c r="GIJ23" s="224">
        <f t="shared" si="591"/>
        <v>0</v>
      </c>
      <c r="GIK23" s="224">
        <f t="shared" si="591"/>
        <v>0</v>
      </c>
      <c r="GIL23" s="224">
        <f t="shared" si="591"/>
        <v>0</v>
      </c>
      <c r="GIM23" s="224">
        <f t="shared" si="591"/>
        <v>0</v>
      </c>
      <c r="GIN23" s="224">
        <f t="shared" si="591"/>
        <v>0</v>
      </c>
      <c r="GIO23" s="224">
        <f t="shared" si="591"/>
        <v>0</v>
      </c>
      <c r="GIP23" s="224">
        <f t="shared" si="591"/>
        <v>0</v>
      </c>
      <c r="GIQ23" s="224">
        <f t="shared" si="591"/>
        <v>0</v>
      </c>
      <c r="GIR23" s="224">
        <f t="shared" si="591"/>
        <v>0</v>
      </c>
      <c r="GIS23" s="224">
        <f t="shared" si="591"/>
        <v>0</v>
      </c>
      <c r="GIT23" s="224">
        <f t="shared" si="591"/>
        <v>0</v>
      </c>
      <c r="GIU23" s="224">
        <f t="shared" si="591"/>
        <v>0</v>
      </c>
      <c r="GIV23" s="224">
        <f t="shared" si="591"/>
        <v>0</v>
      </c>
      <c r="GIW23" s="224">
        <f t="shared" ref="GIW23:GLH23" si="592">SUM(GIW24:GIW27)</f>
        <v>0</v>
      </c>
      <c r="GIX23" s="224">
        <f t="shared" si="592"/>
        <v>0</v>
      </c>
      <c r="GIY23" s="224">
        <f t="shared" si="592"/>
        <v>0</v>
      </c>
      <c r="GIZ23" s="224">
        <f t="shared" si="592"/>
        <v>0</v>
      </c>
      <c r="GJA23" s="224">
        <f t="shared" si="592"/>
        <v>0</v>
      </c>
      <c r="GJB23" s="224">
        <f t="shared" si="592"/>
        <v>0</v>
      </c>
      <c r="GJC23" s="224">
        <f t="shared" si="592"/>
        <v>0</v>
      </c>
      <c r="GJD23" s="224">
        <f t="shared" si="592"/>
        <v>0</v>
      </c>
      <c r="GJE23" s="224">
        <f t="shared" si="592"/>
        <v>0</v>
      </c>
      <c r="GJF23" s="224">
        <f t="shared" si="592"/>
        <v>0</v>
      </c>
      <c r="GJG23" s="224">
        <f t="shared" si="592"/>
        <v>0</v>
      </c>
      <c r="GJH23" s="224">
        <f t="shared" si="592"/>
        <v>0</v>
      </c>
      <c r="GJI23" s="224">
        <f t="shared" si="592"/>
        <v>0</v>
      </c>
      <c r="GJJ23" s="224">
        <f t="shared" si="592"/>
        <v>0</v>
      </c>
      <c r="GJK23" s="224">
        <f t="shared" si="592"/>
        <v>0</v>
      </c>
      <c r="GJL23" s="224">
        <f t="shared" si="592"/>
        <v>0</v>
      </c>
      <c r="GJM23" s="224">
        <f t="shared" si="592"/>
        <v>0</v>
      </c>
      <c r="GJN23" s="224">
        <f t="shared" si="592"/>
        <v>0</v>
      </c>
      <c r="GJO23" s="224">
        <f t="shared" si="592"/>
        <v>0</v>
      </c>
      <c r="GJP23" s="224">
        <f t="shared" si="592"/>
        <v>0</v>
      </c>
      <c r="GJQ23" s="224">
        <f t="shared" si="592"/>
        <v>0</v>
      </c>
      <c r="GJR23" s="224">
        <f t="shared" si="592"/>
        <v>0</v>
      </c>
      <c r="GJS23" s="224">
        <f t="shared" si="592"/>
        <v>0</v>
      </c>
      <c r="GJT23" s="224">
        <f t="shared" si="592"/>
        <v>0</v>
      </c>
      <c r="GJU23" s="224">
        <f t="shared" si="592"/>
        <v>0</v>
      </c>
      <c r="GJV23" s="224">
        <f t="shared" si="592"/>
        <v>0</v>
      </c>
      <c r="GJW23" s="224">
        <f t="shared" si="592"/>
        <v>0</v>
      </c>
      <c r="GJX23" s="224">
        <f t="shared" si="592"/>
        <v>0</v>
      </c>
      <c r="GJY23" s="224">
        <f t="shared" si="592"/>
        <v>0</v>
      </c>
      <c r="GJZ23" s="224">
        <f t="shared" si="592"/>
        <v>0</v>
      </c>
      <c r="GKA23" s="224">
        <f t="shared" si="592"/>
        <v>0</v>
      </c>
      <c r="GKB23" s="224">
        <f t="shared" si="592"/>
        <v>0</v>
      </c>
      <c r="GKC23" s="224">
        <f t="shared" si="592"/>
        <v>0</v>
      </c>
      <c r="GKD23" s="224">
        <f t="shared" si="592"/>
        <v>0</v>
      </c>
      <c r="GKE23" s="224">
        <f t="shared" si="592"/>
        <v>0</v>
      </c>
      <c r="GKF23" s="224">
        <f t="shared" si="592"/>
        <v>0</v>
      </c>
      <c r="GKG23" s="224">
        <f t="shared" si="592"/>
        <v>0</v>
      </c>
      <c r="GKH23" s="224">
        <f t="shared" si="592"/>
        <v>0</v>
      </c>
      <c r="GKI23" s="224">
        <f t="shared" si="592"/>
        <v>0</v>
      </c>
      <c r="GKJ23" s="224">
        <f t="shared" si="592"/>
        <v>0</v>
      </c>
      <c r="GKK23" s="224">
        <f t="shared" si="592"/>
        <v>0</v>
      </c>
      <c r="GKL23" s="224">
        <f t="shared" si="592"/>
        <v>0</v>
      </c>
      <c r="GKM23" s="224">
        <f t="shared" si="592"/>
        <v>0</v>
      </c>
      <c r="GKN23" s="224">
        <f t="shared" si="592"/>
        <v>0</v>
      </c>
      <c r="GKO23" s="224">
        <f t="shared" si="592"/>
        <v>0</v>
      </c>
      <c r="GKP23" s="224">
        <f t="shared" si="592"/>
        <v>0</v>
      </c>
      <c r="GKQ23" s="224">
        <f t="shared" si="592"/>
        <v>0</v>
      </c>
      <c r="GKR23" s="224">
        <f t="shared" si="592"/>
        <v>0</v>
      </c>
      <c r="GKS23" s="224">
        <f t="shared" si="592"/>
        <v>0</v>
      </c>
      <c r="GKT23" s="224">
        <f t="shared" si="592"/>
        <v>0</v>
      </c>
      <c r="GKU23" s="224">
        <f t="shared" si="592"/>
        <v>0</v>
      </c>
      <c r="GKV23" s="224">
        <f t="shared" si="592"/>
        <v>0</v>
      </c>
      <c r="GKW23" s="224">
        <f t="shared" si="592"/>
        <v>0</v>
      </c>
      <c r="GKX23" s="224">
        <f t="shared" si="592"/>
        <v>0</v>
      </c>
      <c r="GKY23" s="224">
        <f t="shared" si="592"/>
        <v>0</v>
      </c>
      <c r="GKZ23" s="224">
        <f t="shared" si="592"/>
        <v>0</v>
      </c>
      <c r="GLA23" s="224">
        <f t="shared" si="592"/>
        <v>0</v>
      </c>
      <c r="GLB23" s="224">
        <f t="shared" si="592"/>
        <v>0</v>
      </c>
      <c r="GLC23" s="224">
        <f t="shared" si="592"/>
        <v>0</v>
      </c>
      <c r="GLD23" s="224">
        <f t="shared" si="592"/>
        <v>0</v>
      </c>
      <c r="GLE23" s="224">
        <f t="shared" si="592"/>
        <v>0</v>
      </c>
      <c r="GLF23" s="224">
        <f t="shared" si="592"/>
        <v>0</v>
      </c>
      <c r="GLG23" s="224">
        <f t="shared" si="592"/>
        <v>0</v>
      </c>
      <c r="GLH23" s="224">
        <f t="shared" si="592"/>
        <v>0</v>
      </c>
      <c r="GLI23" s="224">
        <f t="shared" ref="GLI23:GNT23" si="593">SUM(GLI24:GLI27)</f>
        <v>0</v>
      </c>
      <c r="GLJ23" s="224">
        <f t="shared" si="593"/>
        <v>0</v>
      </c>
      <c r="GLK23" s="224">
        <f t="shared" si="593"/>
        <v>0</v>
      </c>
      <c r="GLL23" s="224">
        <f t="shared" si="593"/>
        <v>0</v>
      </c>
      <c r="GLM23" s="224">
        <f t="shared" si="593"/>
        <v>0</v>
      </c>
      <c r="GLN23" s="224">
        <f t="shared" si="593"/>
        <v>0</v>
      </c>
      <c r="GLO23" s="224">
        <f t="shared" si="593"/>
        <v>0</v>
      </c>
      <c r="GLP23" s="224">
        <f t="shared" si="593"/>
        <v>0</v>
      </c>
      <c r="GLQ23" s="224">
        <f t="shared" si="593"/>
        <v>0</v>
      </c>
      <c r="GLR23" s="224">
        <f t="shared" si="593"/>
        <v>0</v>
      </c>
      <c r="GLS23" s="224">
        <f t="shared" si="593"/>
        <v>0</v>
      </c>
      <c r="GLT23" s="224">
        <f t="shared" si="593"/>
        <v>0</v>
      </c>
      <c r="GLU23" s="224">
        <f t="shared" si="593"/>
        <v>0</v>
      </c>
      <c r="GLV23" s="224">
        <f t="shared" si="593"/>
        <v>0</v>
      </c>
      <c r="GLW23" s="224">
        <f t="shared" si="593"/>
        <v>0</v>
      </c>
      <c r="GLX23" s="224">
        <f t="shared" si="593"/>
        <v>0</v>
      </c>
      <c r="GLY23" s="224">
        <f t="shared" si="593"/>
        <v>0</v>
      </c>
      <c r="GLZ23" s="224">
        <f t="shared" si="593"/>
        <v>0</v>
      </c>
      <c r="GMA23" s="224">
        <f t="shared" si="593"/>
        <v>0</v>
      </c>
      <c r="GMB23" s="224">
        <f t="shared" si="593"/>
        <v>0</v>
      </c>
      <c r="GMC23" s="224">
        <f t="shared" si="593"/>
        <v>0</v>
      </c>
      <c r="GMD23" s="224">
        <f t="shared" si="593"/>
        <v>0</v>
      </c>
      <c r="GME23" s="224">
        <f t="shared" si="593"/>
        <v>0</v>
      </c>
      <c r="GMF23" s="224">
        <f t="shared" si="593"/>
        <v>0</v>
      </c>
      <c r="GMG23" s="224">
        <f t="shared" si="593"/>
        <v>0</v>
      </c>
      <c r="GMH23" s="224">
        <f t="shared" si="593"/>
        <v>0</v>
      </c>
      <c r="GMI23" s="224">
        <f t="shared" si="593"/>
        <v>0</v>
      </c>
      <c r="GMJ23" s="224">
        <f t="shared" si="593"/>
        <v>0</v>
      </c>
      <c r="GMK23" s="224">
        <f t="shared" si="593"/>
        <v>0</v>
      </c>
      <c r="GML23" s="224">
        <f t="shared" si="593"/>
        <v>0</v>
      </c>
      <c r="GMM23" s="224">
        <f t="shared" si="593"/>
        <v>0</v>
      </c>
      <c r="GMN23" s="224">
        <f t="shared" si="593"/>
        <v>0</v>
      </c>
      <c r="GMO23" s="224">
        <f t="shared" si="593"/>
        <v>0</v>
      </c>
      <c r="GMP23" s="224">
        <f t="shared" si="593"/>
        <v>0</v>
      </c>
      <c r="GMQ23" s="224">
        <f t="shared" si="593"/>
        <v>0</v>
      </c>
      <c r="GMR23" s="224">
        <f t="shared" si="593"/>
        <v>0</v>
      </c>
      <c r="GMS23" s="224">
        <f t="shared" si="593"/>
        <v>0</v>
      </c>
      <c r="GMT23" s="224">
        <f t="shared" si="593"/>
        <v>0</v>
      </c>
      <c r="GMU23" s="224">
        <f t="shared" si="593"/>
        <v>0</v>
      </c>
      <c r="GMV23" s="224">
        <f t="shared" si="593"/>
        <v>0</v>
      </c>
      <c r="GMW23" s="224">
        <f t="shared" si="593"/>
        <v>0</v>
      </c>
      <c r="GMX23" s="224">
        <f t="shared" si="593"/>
        <v>0</v>
      </c>
      <c r="GMY23" s="224">
        <f t="shared" si="593"/>
        <v>0</v>
      </c>
      <c r="GMZ23" s="224">
        <f t="shared" si="593"/>
        <v>0</v>
      </c>
      <c r="GNA23" s="224">
        <f t="shared" si="593"/>
        <v>0</v>
      </c>
      <c r="GNB23" s="224">
        <f t="shared" si="593"/>
        <v>0</v>
      </c>
      <c r="GNC23" s="224">
        <f t="shared" si="593"/>
        <v>0</v>
      </c>
      <c r="GND23" s="224">
        <f t="shared" si="593"/>
        <v>0</v>
      </c>
      <c r="GNE23" s="224">
        <f t="shared" si="593"/>
        <v>0</v>
      </c>
      <c r="GNF23" s="224">
        <f t="shared" si="593"/>
        <v>0</v>
      </c>
      <c r="GNG23" s="224">
        <f t="shared" si="593"/>
        <v>0</v>
      </c>
      <c r="GNH23" s="224">
        <f t="shared" si="593"/>
        <v>0</v>
      </c>
      <c r="GNI23" s="224">
        <f t="shared" si="593"/>
        <v>0</v>
      </c>
      <c r="GNJ23" s="224">
        <f t="shared" si="593"/>
        <v>0</v>
      </c>
      <c r="GNK23" s="224">
        <f t="shared" si="593"/>
        <v>0</v>
      </c>
      <c r="GNL23" s="224">
        <f t="shared" si="593"/>
        <v>0</v>
      </c>
      <c r="GNM23" s="224">
        <f t="shared" si="593"/>
        <v>0</v>
      </c>
      <c r="GNN23" s="224">
        <f t="shared" si="593"/>
        <v>0</v>
      </c>
      <c r="GNO23" s="224">
        <f t="shared" si="593"/>
        <v>0</v>
      </c>
      <c r="GNP23" s="224">
        <f t="shared" si="593"/>
        <v>0</v>
      </c>
      <c r="GNQ23" s="224">
        <f t="shared" si="593"/>
        <v>0</v>
      </c>
      <c r="GNR23" s="224">
        <f t="shared" si="593"/>
        <v>0</v>
      </c>
      <c r="GNS23" s="224">
        <f t="shared" si="593"/>
        <v>0</v>
      </c>
      <c r="GNT23" s="224">
        <f t="shared" si="593"/>
        <v>0</v>
      </c>
      <c r="GNU23" s="224">
        <f t="shared" ref="GNU23:GQF23" si="594">SUM(GNU24:GNU27)</f>
        <v>0</v>
      </c>
      <c r="GNV23" s="224">
        <f t="shared" si="594"/>
        <v>0</v>
      </c>
      <c r="GNW23" s="224">
        <f t="shared" si="594"/>
        <v>0</v>
      </c>
      <c r="GNX23" s="224">
        <f t="shared" si="594"/>
        <v>0</v>
      </c>
      <c r="GNY23" s="224">
        <f t="shared" si="594"/>
        <v>0</v>
      </c>
      <c r="GNZ23" s="224">
        <f t="shared" si="594"/>
        <v>0</v>
      </c>
      <c r="GOA23" s="224">
        <f t="shared" si="594"/>
        <v>0</v>
      </c>
      <c r="GOB23" s="224">
        <f t="shared" si="594"/>
        <v>0</v>
      </c>
      <c r="GOC23" s="224">
        <f t="shared" si="594"/>
        <v>0</v>
      </c>
      <c r="GOD23" s="224">
        <f t="shared" si="594"/>
        <v>0</v>
      </c>
      <c r="GOE23" s="224">
        <f t="shared" si="594"/>
        <v>0</v>
      </c>
      <c r="GOF23" s="224">
        <f t="shared" si="594"/>
        <v>0</v>
      </c>
      <c r="GOG23" s="224">
        <f t="shared" si="594"/>
        <v>0</v>
      </c>
      <c r="GOH23" s="224">
        <f t="shared" si="594"/>
        <v>0</v>
      </c>
      <c r="GOI23" s="224">
        <f t="shared" si="594"/>
        <v>0</v>
      </c>
      <c r="GOJ23" s="224">
        <f t="shared" si="594"/>
        <v>0</v>
      </c>
      <c r="GOK23" s="224">
        <f t="shared" si="594"/>
        <v>0</v>
      </c>
      <c r="GOL23" s="224">
        <f t="shared" si="594"/>
        <v>0</v>
      </c>
      <c r="GOM23" s="224">
        <f t="shared" si="594"/>
        <v>0</v>
      </c>
      <c r="GON23" s="224">
        <f t="shared" si="594"/>
        <v>0</v>
      </c>
      <c r="GOO23" s="224">
        <f t="shared" si="594"/>
        <v>0</v>
      </c>
      <c r="GOP23" s="224">
        <f t="shared" si="594"/>
        <v>0</v>
      </c>
      <c r="GOQ23" s="224">
        <f t="shared" si="594"/>
        <v>0</v>
      </c>
      <c r="GOR23" s="224">
        <f t="shared" si="594"/>
        <v>0</v>
      </c>
      <c r="GOS23" s="224">
        <f t="shared" si="594"/>
        <v>0</v>
      </c>
      <c r="GOT23" s="224">
        <f t="shared" si="594"/>
        <v>0</v>
      </c>
      <c r="GOU23" s="224">
        <f t="shared" si="594"/>
        <v>0</v>
      </c>
      <c r="GOV23" s="224">
        <f t="shared" si="594"/>
        <v>0</v>
      </c>
      <c r="GOW23" s="224">
        <f t="shared" si="594"/>
        <v>0</v>
      </c>
      <c r="GOX23" s="224">
        <f t="shared" si="594"/>
        <v>0</v>
      </c>
      <c r="GOY23" s="224">
        <f t="shared" si="594"/>
        <v>0</v>
      </c>
      <c r="GOZ23" s="224">
        <f t="shared" si="594"/>
        <v>0</v>
      </c>
      <c r="GPA23" s="224">
        <f t="shared" si="594"/>
        <v>0</v>
      </c>
      <c r="GPB23" s="224">
        <f t="shared" si="594"/>
        <v>0</v>
      </c>
      <c r="GPC23" s="224">
        <f t="shared" si="594"/>
        <v>0</v>
      </c>
      <c r="GPD23" s="224">
        <f t="shared" si="594"/>
        <v>0</v>
      </c>
      <c r="GPE23" s="224">
        <f t="shared" si="594"/>
        <v>0</v>
      </c>
      <c r="GPF23" s="224">
        <f t="shared" si="594"/>
        <v>0</v>
      </c>
      <c r="GPG23" s="224">
        <f t="shared" si="594"/>
        <v>0</v>
      </c>
      <c r="GPH23" s="224">
        <f t="shared" si="594"/>
        <v>0</v>
      </c>
      <c r="GPI23" s="224">
        <f t="shared" si="594"/>
        <v>0</v>
      </c>
      <c r="GPJ23" s="224">
        <f t="shared" si="594"/>
        <v>0</v>
      </c>
      <c r="GPK23" s="224">
        <f t="shared" si="594"/>
        <v>0</v>
      </c>
      <c r="GPL23" s="224">
        <f t="shared" si="594"/>
        <v>0</v>
      </c>
      <c r="GPM23" s="224">
        <f t="shared" si="594"/>
        <v>0</v>
      </c>
      <c r="GPN23" s="224">
        <f t="shared" si="594"/>
        <v>0</v>
      </c>
      <c r="GPO23" s="224">
        <f t="shared" si="594"/>
        <v>0</v>
      </c>
      <c r="GPP23" s="224">
        <f t="shared" si="594"/>
        <v>0</v>
      </c>
      <c r="GPQ23" s="224">
        <f t="shared" si="594"/>
        <v>0</v>
      </c>
      <c r="GPR23" s="224">
        <f t="shared" si="594"/>
        <v>0</v>
      </c>
      <c r="GPS23" s="224">
        <f t="shared" si="594"/>
        <v>0</v>
      </c>
      <c r="GPT23" s="224">
        <f t="shared" si="594"/>
        <v>0</v>
      </c>
      <c r="GPU23" s="224">
        <f t="shared" si="594"/>
        <v>0</v>
      </c>
      <c r="GPV23" s="224">
        <f t="shared" si="594"/>
        <v>0</v>
      </c>
      <c r="GPW23" s="224">
        <f t="shared" si="594"/>
        <v>0</v>
      </c>
      <c r="GPX23" s="224">
        <f t="shared" si="594"/>
        <v>0</v>
      </c>
      <c r="GPY23" s="224">
        <f t="shared" si="594"/>
        <v>0</v>
      </c>
      <c r="GPZ23" s="224">
        <f t="shared" si="594"/>
        <v>0</v>
      </c>
      <c r="GQA23" s="224">
        <f t="shared" si="594"/>
        <v>0</v>
      </c>
      <c r="GQB23" s="224">
        <f t="shared" si="594"/>
        <v>0</v>
      </c>
      <c r="GQC23" s="224">
        <f t="shared" si="594"/>
        <v>0</v>
      </c>
      <c r="GQD23" s="224">
        <f t="shared" si="594"/>
        <v>0</v>
      </c>
      <c r="GQE23" s="224">
        <f t="shared" si="594"/>
        <v>0</v>
      </c>
      <c r="GQF23" s="224">
        <f t="shared" si="594"/>
        <v>0</v>
      </c>
      <c r="GQG23" s="224">
        <f t="shared" ref="GQG23:GSR23" si="595">SUM(GQG24:GQG27)</f>
        <v>0</v>
      </c>
      <c r="GQH23" s="224">
        <f t="shared" si="595"/>
        <v>0</v>
      </c>
      <c r="GQI23" s="224">
        <f t="shared" si="595"/>
        <v>0</v>
      </c>
      <c r="GQJ23" s="224">
        <f t="shared" si="595"/>
        <v>0</v>
      </c>
      <c r="GQK23" s="224">
        <f t="shared" si="595"/>
        <v>0</v>
      </c>
      <c r="GQL23" s="224">
        <f t="shared" si="595"/>
        <v>0</v>
      </c>
      <c r="GQM23" s="224">
        <f t="shared" si="595"/>
        <v>0</v>
      </c>
      <c r="GQN23" s="224">
        <f t="shared" si="595"/>
        <v>0</v>
      </c>
      <c r="GQO23" s="224">
        <f t="shared" si="595"/>
        <v>0</v>
      </c>
      <c r="GQP23" s="224">
        <f t="shared" si="595"/>
        <v>0</v>
      </c>
      <c r="GQQ23" s="224">
        <f t="shared" si="595"/>
        <v>0</v>
      </c>
      <c r="GQR23" s="224">
        <f t="shared" si="595"/>
        <v>0</v>
      </c>
      <c r="GQS23" s="224">
        <f t="shared" si="595"/>
        <v>0</v>
      </c>
      <c r="GQT23" s="224">
        <f t="shared" si="595"/>
        <v>0</v>
      </c>
      <c r="GQU23" s="224">
        <f t="shared" si="595"/>
        <v>0</v>
      </c>
      <c r="GQV23" s="224">
        <f t="shared" si="595"/>
        <v>0</v>
      </c>
      <c r="GQW23" s="224">
        <f t="shared" si="595"/>
        <v>0</v>
      </c>
      <c r="GQX23" s="224">
        <f t="shared" si="595"/>
        <v>0</v>
      </c>
      <c r="GQY23" s="224">
        <f t="shared" si="595"/>
        <v>0</v>
      </c>
      <c r="GQZ23" s="224">
        <f t="shared" si="595"/>
        <v>0</v>
      </c>
      <c r="GRA23" s="224">
        <f t="shared" si="595"/>
        <v>0</v>
      </c>
      <c r="GRB23" s="224">
        <f t="shared" si="595"/>
        <v>0</v>
      </c>
      <c r="GRC23" s="224">
        <f t="shared" si="595"/>
        <v>0</v>
      </c>
      <c r="GRD23" s="224">
        <f t="shared" si="595"/>
        <v>0</v>
      </c>
      <c r="GRE23" s="224">
        <f t="shared" si="595"/>
        <v>0</v>
      </c>
      <c r="GRF23" s="224">
        <f t="shared" si="595"/>
        <v>0</v>
      </c>
      <c r="GRG23" s="224">
        <f t="shared" si="595"/>
        <v>0</v>
      </c>
      <c r="GRH23" s="224">
        <f t="shared" si="595"/>
        <v>0</v>
      </c>
      <c r="GRI23" s="224">
        <f t="shared" si="595"/>
        <v>0</v>
      </c>
      <c r="GRJ23" s="224">
        <f t="shared" si="595"/>
        <v>0</v>
      </c>
      <c r="GRK23" s="224">
        <f t="shared" si="595"/>
        <v>0</v>
      </c>
      <c r="GRL23" s="224">
        <f t="shared" si="595"/>
        <v>0</v>
      </c>
      <c r="GRM23" s="224">
        <f t="shared" si="595"/>
        <v>0</v>
      </c>
      <c r="GRN23" s="224">
        <f t="shared" si="595"/>
        <v>0</v>
      </c>
      <c r="GRO23" s="224">
        <f t="shared" si="595"/>
        <v>0</v>
      </c>
      <c r="GRP23" s="224">
        <f t="shared" si="595"/>
        <v>0</v>
      </c>
      <c r="GRQ23" s="224">
        <f t="shared" si="595"/>
        <v>0</v>
      </c>
      <c r="GRR23" s="224">
        <f t="shared" si="595"/>
        <v>0</v>
      </c>
      <c r="GRS23" s="224">
        <f t="shared" si="595"/>
        <v>0</v>
      </c>
      <c r="GRT23" s="224">
        <f t="shared" si="595"/>
        <v>0</v>
      </c>
      <c r="GRU23" s="224">
        <f t="shared" si="595"/>
        <v>0</v>
      </c>
      <c r="GRV23" s="224">
        <f t="shared" si="595"/>
        <v>0</v>
      </c>
      <c r="GRW23" s="224">
        <f t="shared" si="595"/>
        <v>0</v>
      </c>
      <c r="GRX23" s="224">
        <f t="shared" si="595"/>
        <v>0</v>
      </c>
      <c r="GRY23" s="224">
        <f t="shared" si="595"/>
        <v>0</v>
      </c>
      <c r="GRZ23" s="224">
        <f t="shared" si="595"/>
        <v>0</v>
      </c>
      <c r="GSA23" s="224">
        <f t="shared" si="595"/>
        <v>0</v>
      </c>
      <c r="GSB23" s="224">
        <f t="shared" si="595"/>
        <v>0</v>
      </c>
      <c r="GSC23" s="224">
        <f t="shared" si="595"/>
        <v>0</v>
      </c>
      <c r="GSD23" s="224">
        <f t="shared" si="595"/>
        <v>0</v>
      </c>
      <c r="GSE23" s="224">
        <f t="shared" si="595"/>
        <v>0</v>
      </c>
      <c r="GSF23" s="224">
        <f t="shared" si="595"/>
        <v>0</v>
      </c>
      <c r="GSG23" s="224">
        <f t="shared" si="595"/>
        <v>0</v>
      </c>
      <c r="GSH23" s="224">
        <f t="shared" si="595"/>
        <v>0</v>
      </c>
      <c r="GSI23" s="224">
        <f t="shared" si="595"/>
        <v>0</v>
      </c>
      <c r="GSJ23" s="224">
        <f t="shared" si="595"/>
        <v>0</v>
      </c>
      <c r="GSK23" s="224">
        <f t="shared" si="595"/>
        <v>0</v>
      </c>
      <c r="GSL23" s="224">
        <f t="shared" si="595"/>
        <v>0</v>
      </c>
      <c r="GSM23" s="224">
        <f t="shared" si="595"/>
        <v>0</v>
      </c>
      <c r="GSN23" s="224">
        <f t="shared" si="595"/>
        <v>0</v>
      </c>
      <c r="GSO23" s="224">
        <f t="shared" si="595"/>
        <v>0</v>
      </c>
      <c r="GSP23" s="224">
        <f t="shared" si="595"/>
        <v>0</v>
      </c>
      <c r="GSQ23" s="224">
        <f t="shared" si="595"/>
        <v>0</v>
      </c>
      <c r="GSR23" s="224">
        <f t="shared" si="595"/>
        <v>0</v>
      </c>
      <c r="GSS23" s="224">
        <f t="shared" ref="GSS23:GVD23" si="596">SUM(GSS24:GSS27)</f>
        <v>0</v>
      </c>
      <c r="GST23" s="224">
        <f t="shared" si="596"/>
        <v>0</v>
      </c>
      <c r="GSU23" s="224">
        <f t="shared" si="596"/>
        <v>0</v>
      </c>
      <c r="GSV23" s="224">
        <f t="shared" si="596"/>
        <v>0</v>
      </c>
      <c r="GSW23" s="224">
        <f t="shared" si="596"/>
        <v>0</v>
      </c>
      <c r="GSX23" s="224">
        <f t="shared" si="596"/>
        <v>0</v>
      </c>
      <c r="GSY23" s="224">
        <f t="shared" si="596"/>
        <v>0</v>
      </c>
      <c r="GSZ23" s="224">
        <f t="shared" si="596"/>
        <v>0</v>
      </c>
      <c r="GTA23" s="224">
        <f t="shared" si="596"/>
        <v>0</v>
      </c>
      <c r="GTB23" s="224">
        <f t="shared" si="596"/>
        <v>0</v>
      </c>
      <c r="GTC23" s="224">
        <f t="shared" si="596"/>
        <v>0</v>
      </c>
      <c r="GTD23" s="224">
        <f t="shared" si="596"/>
        <v>0</v>
      </c>
      <c r="GTE23" s="224">
        <f t="shared" si="596"/>
        <v>0</v>
      </c>
      <c r="GTF23" s="224">
        <f t="shared" si="596"/>
        <v>0</v>
      </c>
      <c r="GTG23" s="224">
        <f t="shared" si="596"/>
        <v>0</v>
      </c>
      <c r="GTH23" s="224">
        <f t="shared" si="596"/>
        <v>0</v>
      </c>
      <c r="GTI23" s="224">
        <f t="shared" si="596"/>
        <v>0</v>
      </c>
      <c r="GTJ23" s="224">
        <f t="shared" si="596"/>
        <v>0</v>
      </c>
      <c r="GTK23" s="224">
        <f t="shared" si="596"/>
        <v>0</v>
      </c>
      <c r="GTL23" s="224">
        <f t="shared" si="596"/>
        <v>0</v>
      </c>
      <c r="GTM23" s="224">
        <f t="shared" si="596"/>
        <v>0</v>
      </c>
      <c r="GTN23" s="224">
        <f t="shared" si="596"/>
        <v>0</v>
      </c>
      <c r="GTO23" s="224">
        <f t="shared" si="596"/>
        <v>0</v>
      </c>
      <c r="GTP23" s="224">
        <f t="shared" si="596"/>
        <v>0</v>
      </c>
      <c r="GTQ23" s="224">
        <f t="shared" si="596"/>
        <v>0</v>
      </c>
      <c r="GTR23" s="224">
        <f t="shared" si="596"/>
        <v>0</v>
      </c>
      <c r="GTS23" s="224">
        <f t="shared" si="596"/>
        <v>0</v>
      </c>
      <c r="GTT23" s="224">
        <f t="shared" si="596"/>
        <v>0</v>
      </c>
      <c r="GTU23" s="224">
        <f t="shared" si="596"/>
        <v>0</v>
      </c>
      <c r="GTV23" s="224">
        <f t="shared" si="596"/>
        <v>0</v>
      </c>
      <c r="GTW23" s="224">
        <f t="shared" si="596"/>
        <v>0</v>
      </c>
      <c r="GTX23" s="224">
        <f t="shared" si="596"/>
        <v>0</v>
      </c>
      <c r="GTY23" s="224">
        <f t="shared" si="596"/>
        <v>0</v>
      </c>
      <c r="GTZ23" s="224">
        <f t="shared" si="596"/>
        <v>0</v>
      </c>
      <c r="GUA23" s="224">
        <f t="shared" si="596"/>
        <v>0</v>
      </c>
      <c r="GUB23" s="224">
        <f t="shared" si="596"/>
        <v>0</v>
      </c>
      <c r="GUC23" s="224">
        <f t="shared" si="596"/>
        <v>0</v>
      </c>
      <c r="GUD23" s="224">
        <f t="shared" si="596"/>
        <v>0</v>
      </c>
      <c r="GUE23" s="224">
        <f t="shared" si="596"/>
        <v>0</v>
      </c>
      <c r="GUF23" s="224">
        <f t="shared" si="596"/>
        <v>0</v>
      </c>
      <c r="GUG23" s="224">
        <f t="shared" si="596"/>
        <v>0</v>
      </c>
      <c r="GUH23" s="224">
        <f t="shared" si="596"/>
        <v>0</v>
      </c>
      <c r="GUI23" s="224">
        <f t="shared" si="596"/>
        <v>0</v>
      </c>
      <c r="GUJ23" s="224">
        <f t="shared" si="596"/>
        <v>0</v>
      </c>
      <c r="GUK23" s="224">
        <f t="shared" si="596"/>
        <v>0</v>
      </c>
      <c r="GUL23" s="224">
        <f t="shared" si="596"/>
        <v>0</v>
      </c>
      <c r="GUM23" s="224">
        <f t="shared" si="596"/>
        <v>0</v>
      </c>
      <c r="GUN23" s="224">
        <f t="shared" si="596"/>
        <v>0</v>
      </c>
      <c r="GUO23" s="224">
        <f t="shared" si="596"/>
        <v>0</v>
      </c>
      <c r="GUP23" s="224">
        <f t="shared" si="596"/>
        <v>0</v>
      </c>
      <c r="GUQ23" s="224">
        <f t="shared" si="596"/>
        <v>0</v>
      </c>
      <c r="GUR23" s="224">
        <f t="shared" si="596"/>
        <v>0</v>
      </c>
      <c r="GUS23" s="224">
        <f t="shared" si="596"/>
        <v>0</v>
      </c>
      <c r="GUT23" s="224">
        <f t="shared" si="596"/>
        <v>0</v>
      </c>
      <c r="GUU23" s="224">
        <f t="shared" si="596"/>
        <v>0</v>
      </c>
      <c r="GUV23" s="224">
        <f t="shared" si="596"/>
        <v>0</v>
      </c>
      <c r="GUW23" s="224">
        <f t="shared" si="596"/>
        <v>0</v>
      </c>
      <c r="GUX23" s="224">
        <f t="shared" si="596"/>
        <v>0</v>
      </c>
      <c r="GUY23" s="224">
        <f t="shared" si="596"/>
        <v>0</v>
      </c>
      <c r="GUZ23" s="224">
        <f t="shared" si="596"/>
        <v>0</v>
      </c>
      <c r="GVA23" s="224">
        <f t="shared" si="596"/>
        <v>0</v>
      </c>
      <c r="GVB23" s="224">
        <f t="shared" si="596"/>
        <v>0</v>
      </c>
      <c r="GVC23" s="224">
        <f t="shared" si="596"/>
        <v>0</v>
      </c>
      <c r="GVD23" s="224">
        <f t="shared" si="596"/>
        <v>0</v>
      </c>
      <c r="GVE23" s="224">
        <f t="shared" ref="GVE23:GXP23" si="597">SUM(GVE24:GVE27)</f>
        <v>0</v>
      </c>
      <c r="GVF23" s="224">
        <f t="shared" si="597"/>
        <v>0</v>
      </c>
      <c r="GVG23" s="224">
        <f t="shared" si="597"/>
        <v>0</v>
      </c>
      <c r="GVH23" s="224">
        <f t="shared" si="597"/>
        <v>0</v>
      </c>
      <c r="GVI23" s="224">
        <f t="shared" si="597"/>
        <v>0</v>
      </c>
      <c r="GVJ23" s="224">
        <f t="shared" si="597"/>
        <v>0</v>
      </c>
      <c r="GVK23" s="224">
        <f t="shared" si="597"/>
        <v>0</v>
      </c>
      <c r="GVL23" s="224">
        <f t="shared" si="597"/>
        <v>0</v>
      </c>
      <c r="GVM23" s="224">
        <f t="shared" si="597"/>
        <v>0</v>
      </c>
      <c r="GVN23" s="224">
        <f t="shared" si="597"/>
        <v>0</v>
      </c>
      <c r="GVO23" s="224">
        <f t="shared" si="597"/>
        <v>0</v>
      </c>
      <c r="GVP23" s="224">
        <f t="shared" si="597"/>
        <v>0</v>
      </c>
      <c r="GVQ23" s="224">
        <f t="shared" si="597"/>
        <v>0</v>
      </c>
      <c r="GVR23" s="224">
        <f t="shared" si="597"/>
        <v>0</v>
      </c>
      <c r="GVS23" s="224">
        <f t="shared" si="597"/>
        <v>0</v>
      </c>
      <c r="GVT23" s="224">
        <f t="shared" si="597"/>
        <v>0</v>
      </c>
      <c r="GVU23" s="224">
        <f t="shared" si="597"/>
        <v>0</v>
      </c>
      <c r="GVV23" s="224">
        <f t="shared" si="597"/>
        <v>0</v>
      </c>
      <c r="GVW23" s="224">
        <f t="shared" si="597"/>
        <v>0</v>
      </c>
      <c r="GVX23" s="224">
        <f t="shared" si="597"/>
        <v>0</v>
      </c>
      <c r="GVY23" s="224">
        <f t="shared" si="597"/>
        <v>0</v>
      </c>
      <c r="GVZ23" s="224">
        <f t="shared" si="597"/>
        <v>0</v>
      </c>
      <c r="GWA23" s="224">
        <f t="shared" si="597"/>
        <v>0</v>
      </c>
      <c r="GWB23" s="224">
        <f t="shared" si="597"/>
        <v>0</v>
      </c>
      <c r="GWC23" s="224">
        <f t="shared" si="597"/>
        <v>0</v>
      </c>
      <c r="GWD23" s="224">
        <f t="shared" si="597"/>
        <v>0</v>
      </c>
      <c r="GWE23" s="224">
        <f t="shared" si="597"/>
        <v>0</v>
      </c>
      <c r="GWF23" s="224">
        <f t="shared" si="597"/>
        <v>0</v>
      </c>
      <c r="GWG23" s="224">
        <f t="shared" si="597"/>
        <v>0</v>
      </c>
      <c r="GWH23" s="224">
        <f t="shared" si="597"/>
        <v>0</v>
      </c>
      <c r="GWI23" s="224">
        <f t="shared" si="597"/>
        <v>0</v>
      </c>
      <c r="GWJ23" s="224">
        <f t="shared" si="597"/>
        <v>0</v>
      </c>
      <c r="GWK23" s="224">
        <f t="shared" si="597"/>
        <v>0</v>
      </c>
      <c r="GWL23" s="224">
        <f t="shared" si="597"/>
        <v>0</v>
      </c>
      <c r="GWM23" s="224">
        <f t="shared" si="597"/>
        <v>0</v>
      </c>
      <c r="GWN23" s="224">
        <f t="shared" si="597"/>
        <v>0</v>
      </c>
      <c r="GWO23" s="224">
        <f t="shared" si="597"/>
        <v>0</v>
      </c>
      <c r="GWP23" s="224">
        <f t="shared" si="597"/>
        <v>0</v>
      </c>
      <c r="GWQ23" s="224">
        <f t="shared" si="597"/>
        <v>0</v>
      </c>
      <c r="GWR23" s="224">
        <f t="shared" si="597"/>
        <v>0</v>
      </c>
      <c r="GWS23" s="224">
        <f t="shared" si="597"/>
        <v>0</v>
      </c>
      <c r="GWT23" s="224">
        <f t="shared" si="597"/>
        <v>0</v>
      </c>
      <c r="GWU23" s="224">
        <f t="shared" si="597"/>
        <v>0</v>
      </c>
      <c r="GWV23" s="224">
        <f t="shared" si="597"/>
        <v>0</v>
      </c>
      <c r="GWW23" s="224">
        <f t="shared" si="597"/>
        <v>0</v>
      </c>
      <c r="GWX23" s="224">
        <f t="shared" si="597"/>
        <v>0</v>
      </c>
      <c r="GWY23" s="224">
        <f t="shared" si="597"/>
        <v>0</v>
      </c>
      <c r="GWZ23" s="224">
        <f t="shared" si="597"/>
        <v>0</v>
      </c>
      <c r="GXA23" s="224">
        <f t="shared" si="597"/>
        <v>0</v>
      </c>
      <c r="GXB23" s="224">
        <f t="shared" si="597"/>
        <v>0</v>
      </c>
      <c r="GXC23" s="224">
        <f t="shared" si="597"/>
        <v>0</v>
      </c>
      <c r="GXD23" s="224">
        <f t="shared" si="597"/>
        <v>0</v>
      </c>
      <c r="GXE23" s="224">
        <f t="shared" si="597"/>
        <v>0</v>
      </c>
      <c r="GXF23" s="224">
        <f t="shared" si="597"/>
        <v>0</v>
      </c>
      <c r="GXG23" s="224">
        <f t="shared" si="597"/>
        <v>0</v>
      </c>
      <c r="GXH23" s="224">
        <f t="shared" si="597"/>
        <v>0</v>
      </c>
      <c r="GXI23" s="224">
        <f t="shared" si="597"/>
        <v>0</v>
      </c>
      <c r="GXJ23" s="224">
        <f t="shared" si="597"/>
        <v>0</v>
      </c>
      <c r="GXK23" s="224">
        <f t="shared" si="597"/>
        <v>0</v>
      </c>
      <c r="GXL23" s="224">
        <f t="shared" si="597"/>
        <v>0</v>
      </c>
      <c r="GXM23" s="224">
        <f t="shared" si="597"/>
        <v>0</v>
      </c>
      <c r="GXN23" s="224">
        <f t="shared" si="597"/>
        <v>0</v>
      </c>
      <c r="GXO23" s="224">
        <f t="shared" si="597"/>
        <v>0</v>
      </c>
      <c r="GXP23" s="224">
        <f t="shared" si="597"/>
        <v>0</v>
      </c>
      <c r="GXQ23" s="224">
        <f t="shared" ref="GXQ23:HAB23" si="598">SUM(GXQ24:GXQ27)</f>
        <v>0</v>
      </c>
      <c r="GXR23" s="224">
        <f t="shared" si="598"/>
        <v>0</v>
      </c>
      <c r="GXS23" s="224">
        <f t="shared" si="598"/>
        <v>0</v>
      </c>
      <c r="GXT23" s="224">
        <f t="shared" si="598"/>
        <v>0</v>
      </c>
      <c r="GXU23" s="224">
        <f t="shared" si="598"/>
        <v>0</v>
      </c>
      <c r="GXV23" s="224">
        <f t="shared" si="598"/>
        <v>0</v>
      </c>
      <c r="GXW23" s="224">
        <f t="shared" si="598"/>
        <v>0</v>
      </c>
      <c r="GXX23" s="224">
        <f t="shared" si="598"/>
        <v>0</v>
      </c>
      <c r="GXY23" s="224">
        <f t="shared" si="598"/>
        <v>0</v>
      </c>
      <c r="GXZ23" s="224">
        <f t="shared" si="598"/>
        <v>0</v>
      </c>
      <c r="GYA23" s="224">
        <f t="shared" si="598"/>
        <v>0</v>
      </c>
      <c r="GYB23" s="224">
        <f t="shared" si="598"/>
        <v>0</v>
      </c>
      <c r="GYC23" s="224">
        <f t="shared" si="598"/>
        <v>0</v>
      </c>
      <c r="GYD23" s="224">
        <f t="shared" si="598"/>
        <v>0</v>
      </c>
      <c r="GYE23" s="224">
        <f t="shared" si="598"/>
        <v>0</v>
      </c>
      <c r="GYF23" s="224">
        <f t="shared" si="598"/>
        <v>0</v>
      </c>
      <c r="GYG23" s="224">
        <f t="shared" si="598"/>
        <v>0</v>
      </c>
      <c r="GYH23" s="224">
        <f t="shared" si="598"/>
        <v>0</v>
      </c>
      <c r="GYI23" s="224">
        <f t="shared" si="598"/>
        <v>0</v>
      </c>
      <c r="GYJ23" s="224">
        <f t="shared" si="598"/>
        <v>0</v>
      </c>
      <c r="GYK23" s="224">
        <f t="shared" si="598"/>
        <v>0</v>
      </c>
      <c r="GYL23" s="224">
        <f t="shared" si="598"/>
        <v>0</v>
      </c>
      <c r="GYM23" s="224">
        <f t="shared" si="598"/>
        <v>0</v>
      </c>
      <c r="GYN23" s="224">
        <f t="shared" si="598"/>
        <v>0</v>
      </c>
      <c r="GYO23" s="224">
        <f t="shared" si="598"/>
        <v>0</v>
      </c>
      <c r="GYP23" s="224">
        <f t="shared" si="598"/>
        <v>0</v>
      </c>
      <c r="GYQ23" s="224">
        <f t="shared" si="598"/>
        <v>0</v>
      </c>
      <c r="GYR23" s="224">
        <f t="shared" si="598"/>
        <v>0</v>
      </c>
      <c r="GYS23" s="224">
        <f t="shared" si="598"/>
        <v>0</v>
      </c>
      <c r="GYT23" s="224">
        <f t="shared" si="598"/>
        <v>0</v>
      </c>
      <c r="GYU23" s="224">
        <f t="shared" si="598"/>
        <v>0</v>
      </c>
      <c r="GYV23" s="224">
        <f t="shared" si="598"/>
        <v>0</v>
      </c>
      <c r="GYW23" s="224">
        <f t="shared" si="598"/>
        <v>0</v>
      </c>
      <c r="GYX23" s="224">
        <f t="shared" si="598"/>
        <v>0</v>
      </c>
      <c r="GYY23" s="224">
        <f t="shared" si="598"/>
        <v>0</v>
      </c>
      <c r="GYZ23" s="224">
        <f t="shared" si="598"/>
        <v>0</v>
      </c>
      <c r="GZA23" s="224">
        <f t="shared" si="598"/>
        <v>0</v>
      </c>
      <c r="GZB23" s="224">
        <f t="shared" si="598"/>
        <v>0</v>
      </c>
      <c r="GZC23" s="224">
        <f t="shared" si="598"/>
        <v>0</v>
      </c>
      <c r="GZD23" s="224">
        <f t="shared" si="598"/>
        <v>0</v>
      </c>
      <c r="GZE23" s="224">
        <f t="shared" si="598"/>
        <v>0</v>
      </c>
      <c r="GZF23" s="224">
        <f t="shared" si="598"/>
        <v>0</v>
      </c>
      <c r="GZG23" s="224">
        <f t="shared" si="598"/>
        <v>0</v>
      </c>
      <c r="GZH23" s="224">
        <f t="shared" si="598"/>
        <v>0</v>
      </c>
      <c r="GZI23" s="224">
        <f t="shared" si="598"/>
        <v>0</v>
      </c>
      <c r="GZJ23" s="224">
        <f t="shared" si="598"/>
        <v>0</v>
      </c>
      <c r="GZK23" s="224">
        <f t="shared" si="598"/>
        <v>0</v>
      </c>
      <c r="GZL23" s="224">
        <f t="shared" si="598"/>
        <v>0</v>
      </c>
      <c r="GZM23" s="224">
        <f t="shared" si="598"/>
        <v>0</v>
      </c>
      <c r="GZN23" s="224">
        <f t="shared" si="598"/>
        <v>0</v>
      </c>
      <c r="GZO23" s="224">
        <f t="shared" si="598"/>
        <v>0</v>
      </c>
      <c r="GZP23" s="224">
        <f t="shared" si="598"/>
        <v>0</v>
      </c>
      <c r="GZQ23" s="224">
        <f t="shared" si="598"/>
        <v>0</v>
      </c>
      <c r="GZR23" s="224">
        <f t="shared" si="598"/>
        <v>0</v>
      </c>
      <c r="GZS23" s="224">
        <f t="shared" si="598"/>
        <v>0</v>
      </c>
      <c r="GZT23" s="224">
        <f t="shared" si="598"/>
        <v>0</v>
      </c>
      <c r="GZU23" s="224">
        <f t="shared" si="598"/>
        <v>0</v>
      </c>
      <c r="GZV23" s="224">
        <f t="shared" si="598"/>
        <v>0</v>
      </c>
      <c r="GZW23" s="224">
        <f t="shared" si="598"/>
        <v>0</v>
      </c>
      <c r="GZX23" s="224">
        <f t="shared" si="598"/>
        <v>0</v>
      </c>
      <c r="GZY23" s="224">
        <f t="shared" si="598"/>
        <v>0</v>
      </c>
      <c r="GZZ23" s="224">
        <f t="shared" si="598"/>
        <v>0</v>
      </c>
      <c r="HAA23" s="224">
        <f t="shared" si="598"/>
        <v>0</v>
      </c>
      <c r="HAB23" s="224">
        <f t="shared" si="598"/>
        <v>0</v>
      </c>
      <c r="HAC23" s="224">
        <f t="shared" ref="HAC23:HCN23" si="599">SUM(HAC24:HAC27)</f>
        <v>0</v>
      </c>
      <c r="HAD23" s="224">
        <f t="shared" si="599"/>
        <v>0</v>
      </c>
      <c r="HAE23" s="224">
        <f t="shared" si="599"/>
        <v>0</v>
      </c>
      <c r="HAF23" s="224">
        <f t="shared" si="599"/>
        <v>0</v>
      </c>
      <c r="HAG23" s="224">
        <f t="shared" si="599"/>
        <v>0</v>
      </c>
      <c r="HAH23" s="224">
        <f t="shared" si="599"/>
        <v>0</v>
      </c>
      <c r="HAI23" s="224">
        <f t="shared" si="599"/>
        <v>0</v>
      </c>
      <c r="HAJ23" s="224">
        <f t="shared" si="599"/>
        <v>0</v>
      </c>
      <c r="HAK23" s="224">
        <f t="shared" si="599"/>
        <v>0</v>
      </c>
      <c r="HAL23" s="224">
        <f t="shared" si="599"/>
        <v>0</v>
      </c>
      <c r="HAM23" s="224">
        <f t="shared" si="599"/>
        <v>0</v>
      </c>
      <c r="HAN23" s="224">
        <f t="shared" si="599"/>
        <v>0</v>
      </c>
      <c r="HAO23" s="224">
        <f t="shared" si="599"/>
        <v>0</v>
      </c>
      <c r="HAP23" s="224">
        <f t="shared" si="599"/>
        <v>0</v>
      </c>
      <c r="HAQ23" s="224">
        <f t="shared" si="599"/>
        <v>0</v>
      </c>
      <c r="HAR23" s="224">
        <f t="shared" si="599"/>
        <v>0</v>
      </c>
      <c r="HAS23" s="224">
        <f t="shared" si="599"/>
        <v>0</v>
      </c>
      <c r="HAT23" s="224">
        <f t="shared" si="599"/>
        <v>0</v>
      </c>
      <c r="HAU23" s="224">
        <f t="shared" si="599"/>
        <v>0</v>
      </c>
      <c r="HAV23" s="224">
        <f t="shared" si="599"/>
        <v>0</v>
      </c>
      <c r="HAW23" s="224">
        <f t="shared" si="599"/>
        <v>0</v>
      </c>
      <c r="HAX23" s="224">
        <f t="shared" si="599"/>
        <v>0</v>
      </c>
      <c r="HAY23" s="224">
        <f t="shared" si="599"/>
        <v>0</v>
      </c>
      <c r="HAZ23" s="224">
        <f t="shared" si="599"/>
        <v>0</v>
      </c>
      <c r="HBA23" s="224">
        <f t="shared" si="599"/>
        <v>0</v>
      </c>
      <c r="HBB23" s="224">
        <f t="shared" si="599"/>
        <v>0</v>
      </c>
      <c r="HBC23" s="224">
        <f t="shared" si="599"/>
        <v>0</v>
      </c>
      <c r="HBD23" s="224">
        <f t="shared" si="599"/>
        <v>0</v>
      </c>
      <c r="HBE23" s="224">
        <f t="shared" si="599"/>
        <v>0</v>
      </c>
      <c r="HBF23" s="224">
        <f t="shared" si="599"/>
        <v>0</v>
      </c>
      <c r="HBG23" s="224">
        <f t="shared" si="599"/>
        <v>0</v>
      </c>
      <c r="HBH23" s="224">
        <f t="shared" si="599"/>
        <v>0</v>
      </c>
      <c r="HBI23" s="224">
        <f t="shared" si="599"/>
        <v>0</v>
      </c>
      <c r="HBJ23" s="224">
        <f t="shared" si="599"/>
        <v>0</v>
      </c>
      <c r="HBK23" s="224">
        <f t="shared" si="599"/>
        <v>0</v>
      </c>
      <c r="HBL23" s="224">
        <f t="shared" si="599"/>
        <v>0</v>
      </c>
      <c r="HBM23" s="224">
        <f t="shared" si="599"/>
        <v>0</v>
      </c>
      <c r="HBN23" s="224">
        <f t="shared" si="599"/>
        <v>0</v>
      </c>
      <c r="HBO23" s="224">
        <f t="shared" si="599"/>
        <v>0</v>
      </c>
      <c r="HBP23" s="224">
        <f t="shared" si="599"/>
        <v>0</v>
      </c>
      <c r="HBQ23" s="224">
        <f t="shared" si="599"/>
        <v>0</v>
      </c>
      <c r="HBR23" s="224">
        <f t="shared" si="599"/>
        <v>0</v>
      </c>
      <c r="HBS23" s="224">
        <f t="shared" si="599"/>
        <v>0</v>
      </c>
      <c r="HBT23" s="224">
        <f t="shared" si="599"/>
        <v>0</v>
      </c>
      <c r="HBU23" s="224">
        <f t="shared" si="599"/>
        <v>0</v>
      </c>
      <c r="HBV23" s="224">
        <f t="shared" si="599"/>
        <v>0</v>
      </c>
      <c r="HBW23" s="224">
        <f t="shared" si="599"/>
        <v>0</v>
      </c>
      <c r="HBX23" s="224">
        <f t="shared" si="599"/>
        <v>0</v>
      </c>
      <c r="HBY23" s="224">
        <f t="shared" si="599"/>
        <v>0</v>
      </c>
      <c r="HBZ23" s="224">
        <f t="shared" si="599"/>
        <v>0</v>
      </c>
      <c r="HCA23" s="224">
        <f t="shared" si="599"/>
        <v>0</v>
      </c>
      <c r="HCB23" s="224">
        <f t="shared" si="599"/>
        <v>0</v>
      </c>
      <c r="HCC23" s="224">
        <f t="shared" si="599"/>
        <v>0</v>
      </c>
      <c r="HCD23" s="224">
        <f t="shared" si="599"/>
        <v>0</v>
      </c>
      <c r="HCE23" s="224">
        <f t="shared" si="599"/>
        <v>0</v>
      </c>
      <c r="HCF23" s="224">
        <f t="shared" si="599"/>
        <v>0</v>
      </c>
      <c r="HCG23" s="224">
        <f t="shared" si="599"/>
        <v>0</v>
      </c>
      <c r="HCH23" s="224">
        <f t="shared" si="599"/>
        <v>0</v>
      </c>
      <c r="HCI23" s="224">
        <f t="shared" si="599"/>
        <v>0</v>
      </c>
      <c r="HCJ23" s="224">
        <f t="shared" si="599"/>
        <v>0</v>
      </c>
      <c r="HCK23" s="224">
        <f t="shared" si="599"/>
        <v>0</v>
      </c>
      <c r="HCL23" s="224">
        <f t="shared" si="599"/>
        <v>0</v>
      </c>
      <c r="HCM23" s="224">
        <f t="shared" si="599"/>
        <v>0</v>
      </c>
      <c r="HCN23" s="224">
        <f t="shared" si="599"/>
        <v>0</v>
      </c>
      <c r="HCO23" s="224">
        <f t="shared" ref="HCO23:HEZ23" si="600">SUM(HCO24:HCO27)</f>
        <v>0</v>
      </c>
      <c r="HCP23" s="224">
        <f t="shared" si="600"/>
        <v>0</v>
      </c>
      <c r="HCQ23" s="224">
        <f t="shared" si="600"/>
        <v>0</v>
      </c>
      <c r="HCR23" s="224">
        <f t="shared" si="600"/>
        <v>0</v>
      </c>
      <c r="HCS23" s="224">
        <f t="shared" si="600"/>
        <v>0</v>
      </c>
      <c r="HCT23" s="224">
        <f t="shared" si="600"/>
        <v>0</v>
      </c>
      <c r="HCU23" s="224">
        <f t="shared" si="600"/>
        <v>0</v>
      </c>
      <c r="HCV23" s="224">
        <f t="shared" si="600"/>
        <v>0</v>
      </c>
      <c r="HCW23" s="224">
        <f t="shared" si="600"/>
        <v>0</v>
      </c>
      <c r="HCX23" s="224">
        <f t="shared" si="600"/>
        <v>0</v>
      </c>
      <c r="HCY23" s="224">
        <f t="shared" si="600"/>
        <v>0</v>
      </c>
      <c r="HCZ23" s="224">
        <f t="shared" si="600"/>
        <v>0</v>
      </c>
      <c r="HDA23" s="224">
        <f t="shared" si="600"/>
        <v>0</v>
      </c>
      <c r="HDB23" s="224">
        <f t="shared" si="600"/>
        <v>0</v>
      </c>
      <c r="HDC23" s="224">
        <f t="shared" si="600"/>
        <v>0</v>
      </c>
      <c r="HDD23" s="224">
        <f t="shared" si="600"/>
        <v>0</v>
      </c>
      <c r="HDE23" s="224">
        <f t="shared" si="600"/>
        <v>0</v>
      </c>
      <c r="HDF23" s="224">
        <f t="shared" si="600"/>
        <v>0</v>
      </c>
      <c r="HDG23" s="224">
        <f t="shared" si="600"/>
        <v>0</v>
      </c>
      <c r="HDH23" s="224">
        <f t="shared" si="600"/>
        <v>0</v>
      </c>
      <c r="HDI23" s="224">
        <f t="shared" si="600"/>
        <v>0</v>
      </c>
      <c r="HDJ23" s="224">
        <f t="shared" si="600"/>
        <v>0</v>
      </c>
      <c r="HDK23" s="224">
        <f t="shared" si="600"/>
        <v>0</v>
      </c>
      <c r="HDL23" s="224">
        <f t="shared" si="600"/>
        <v>0</v>
      </c>
      <c r="HDM23" s="224">
        <f t="shared" si="600"/>
        <v>0</v>
      </c>
      <c r="HDN23" s="224">
        <f t="shared" si="600"/>
        <v>0</v>
      </c>
      <c r="HDO23" s="224">
        <f t="shared" si="600"/>
        <v>0</v>
      </c>
      <c r="HDP23" s="224">
        <f t="shared" si="600"/>
        <v>0</v>
      </c>
      <c r="HDQ23" s="224">
        <f t="shared" si="600"/>
        <v>0</v>
      </c>
      <c r="HDR23" s="224">
        <f t="shared" si="600"/>
        <v>0</v>
      </c>
      <c r="HDS23" s="224">
        <f t="shared" si="600"/>
        <v>0</v>
      </c>
      <c r="HDT23" s="224">
        <f t="shared" si="600"/>
        <v>0</v>
      </c>
      <c r="HDU23" s="224">
        <f t="shared" si="600"/>
        <v>0</v>
      </c>
      <c r="HDV23" s="224">
        <f t="shared" si="600"/>
        <v>0</v>
      </c>
      <c r="HDW23" s="224">
        <f t="shared" si="600"/>
        <v>0</v>
      </c>
      <c r="HDX23" s="224">
        <f t="shared" si="600"/>
        <v>0</v>
      </c>
      <c r="HDY23" s="224">
        <f t="shared" si="600"/>
        <v>0</v>
      </c>
      <c r="HDZ23" s="224">
        <f t="shared" si="600"/>
        <v>0</v>
      </c>
      <c r="HEA23" s="224">
        <f t="shared" si="600"/>
        <v>0</v>
      </c>
      <c r="HEB23" s="224">
        <f t="shared" si="600"/>
        <v>0</v>
      </c>
      <c r="HEC23" s="224">
        <f t="shared" si="600"/>
        <v>0</v>
      </c>
      <c r="HED23" s="224">
        <f t="shared" si="600"/>
        <v>0</v>
      </c>
      <c r="HEE23" s="224">
        <f t="shared" si="600"/>
        <v>0</v>
      </c>
      <c r="HEF23" s="224">
        <f t="shared" si="600"/>
        <v>0</v>
      </c>
      <c r="HEG23" s="224">
        <f t="shared" si="600"/>
        <v>0</v>
      </c>
      <c r="HEH23" s="224">
        <f t="shared" si="600"/>
        <v>0</v>
      </c>
      <c r="HEI23" s="224">
        <f t="shared" si="600"/>
        <v>0</v>
      </c>
      <c r="HEJ23" s="224">
        <f t="shared" si="600"/>
        <v>0</v>
      </c>
      <c r="HEK23" s="224">
        <f t="shared" si="600"/>
        <v>0</v>
      </c>
      <c r="HEL23" s="224">
        <f t="shared" si="600"/>
        <v>0</v>
      </c>
      <c r="HEM23" s="224">
        <f t="shared" si="600"/>
        <v>0</v>
      </c>
      <c r="HEN23" s="224">
        <f t="shared" si="600"/>
        <v>0</v>
      </c>
      <c r="HEO23" s="224">
        <f t="shared" si="600"/>
        <v>0</v>
      </c>
      <c r="HEP23" s="224">
        <f t="shared" si="600"/>
        <v>0</v>
      </c>
      <c r="HEQ23" s="224">
        <f t="shared" si="600"/>
        <v>0</v>
      </c>
      <c r="HER23" s="224">
        <f t="shared" si="600"/>
        <v>0</v>
      </c>
      <c r="HES23" s="224">
        <f t="shared" si="600"/>
        <v>0</v>
      </c>
      <c r="HET23" s="224">
        <f t="shared" si="600"/>
        <v>0</v>
      </c>
      <c r="HEU23" s="224">
        <f t="shared" si="600"/>
        <v>0</v>
      </c>
      <c r="HEV23" s="224">
        <f t="shared" si="600"/>
        <v>0</v>
      </c>
      <c r="HEW23" s="224">
        <f t="shared" si="600"/>
        <v>0</v>
      </c>
      <c r="HEX23" s="224">
        <f t="shared" si="600"/>
        <v>0</v>
      </c>
      <c r="HEY23" s="224">
        <f t="shared" si="600"/>
        <v>0</v>
      </c>
      <c r="HEZ23" s="224">
        <f t="shared" si="600"/>
        <v>0</v>
      </c>
      <c r="HFA23" s="224">
        <f t="shared" ref="HFA23:HHL23" si="601">SUM(HFA24:HFA27)</f>
        <v>0</v>
      </c>
      <c r="HFB23" s="224">
        <f t="shared" si="601"/>
        <v>0</v>
      </c>
      <c r="HFC23" s="224">
        <f t="shared" si="601"/>
        <v>0</v>
      </c>
      <c r="HFD23" s="224">
        <f t="shared" si="601"/>
        <v>0</v>
      </c>
      <c r="HFE23" s="224">
        <f t="shared" si="601"/>
        <v>0</v>
      </c>
      <c r="HFF23" s="224">
        <f t="shared" si="601"/>
        <v>0</v>
      </c>
      <c r="HFG23" s="224">
        <f t="shared" si="601"/>
        <v>0</v>
      </c>
      <c r="HFH23" s="224">
        <f t="shared" si="601"/>
        <v>0</v>
      </c>
      <c r="HFI23" s="224">
        <f t="shared" si="601"/>
        <v>0</v>
      </c>
      <c r="HFJ23" s="224">
        <f t="shared" si="601"/>
        <v>0</v>
      </c>
      <c r="HFK23" s="224">
        <f t="shared" si="601"/>
        <v>0</v>
      </c>
      <c r="HFL23" s="224">
        <f t="shared" si="601"/>
        <v>0</v>
      </c>
      <c r="HFM23" s="224">
        <f t="shared" si="601"/>
        <v>0</v>
      </c>
      <c r="HFN23" s="224">
        <f t="shared" si="601"/>
        <v>0</v>
      </c>
      <c r="HFO23" s="224">
        <f t="shared" si="601"/>
        <v>0</v>
      </c>
      <c r="HFP23" s="224">
        <f t="shared" si="601"/>
        <v>0</v>
      </c>
      <c r="HFQ23" s="224">
        <f t="shared" si="601"/>
        <v>0</v>
      </c>
      <c r="HFR23" s="224">
        <f t="shared" si="601"/>
        <v>0</v>
      </c>
      <c r="HFS23" s="224">
        <f t="shared" si="601"/>
        <v>0</v>
      </c>
      <c r="HFT23" s="224">
        <f t="shared" si="601"/>
        <v>0</v>
      </c>
      <c r="HFU23" s="224">
        <f t="shared" si="601"/>
        <v>0</v>
      </c>
      <c r="HFV23" s="224">
        <f t="shared" si="601"/>
        <v>0</v>
      </c>
      <c r="HFW23" s="224">
        <f t="shared" si="601"/>
        <v>0</v>
      </c>
      <c r="HFX23" s="224">
        <f t="shared" si="601"/>
        <v>0</v>
      </c>
      <c r="HFY23" s="224">
        <f t="shared" si="601"/>
        <v>0</v>
      </c>
      <c r="HFZ23" s="224">
        <f t="shared" si="601"/>
        <v>0</v>
      </c>
      <c r="HGA23" s="224">
        <f t="shared" si="601"/>
        <v>0</v>
      </c>
      <c r="HGB23" s="224">
        <f t="shared" si="601"/>
        <v>0</v>
      </c>
      <c r="HGC23" s="224">
        <f t="shared" si="601"/>
        <v>0</v>
      </c>
      <c r="HGD23" s="224">
        <f t="shared" si="601"/>
        <v>0</v>
      </c>
      <c r="HGE23" s="224">
        <f t="shared" si="601"/>
        <v>0</v>
      </c>
      <c r="HGF23" s="224">
        <f t="shared" si="601"/>
        <v>0</v>
      </c>
      <c r="HGG23" s="224">
        <f t="shared" si="601"/>
        <v>0</v>
      </c>
      <c r="HGH23" s="224">
        <f t="shared" si="601"/>
        <v>0</v>
      </c>
      <c r="HGI23" s="224">
        <f t="shared" si="601"/>
        <v>0</v>
      </c>
      <c r="HGJ23" s="224">
        <f t="shared" si="601"/>
        <v>0</v>
      </c>
      <c r="HGK23" s="224">
        <f t="shared" si="601"/>
        <v>0</v>
      </c>
      <c r="HGL23" s="224">
        <f t="shared" si="601"/>
        <v>0</v>
      </c>
      <c r="HGM23" s="224">
        <f t="shared" si="601"/>
        <v>0</v>
      </c>
      <c r="HGN23" s="224">
        <f t="shared" si="601"/>
        <v>0</v>
      </c>
      <c r="HGO23" s="224">
        <f t="shared" si="601"/>
        <v>0</v>
      </c>
      <c r="HGP23" s="224">
        <f t="shared" si="601"/>
        <v>0</v>
      </c>
      <c r="HGQ23" s="224">
        <f t="shared" si="601"/>
        <v>0</v>
      </c>
      <c r="HGR23" s="224">
        <f t="shared" si="601"/>
        <v>0</v>
      </c>
      <c r="HGS23" s="224">
        <f t="shared" si="601"/>
        <v>0</v>
      </c>
      <c r="HGT23" s="224">
        <f t="shared" si="601"/>
        <v>0</v>
      </c>
      <c r="HGU23" s="224">
        <f t="shared" si="601"/>
        <v>0</v>
      </c>
      <c r="HGV23" s="224">
        <f t="shared" si="601"/>
        <v>0</v>
      </c>
      <c r="HGW23" s="224">
        <f t="shared" si="601"/>
        <v>0</v>
      </c>
      <c r="HGX23" s="224">
        <f t="shared" si="601"/>
        <v>0</v>
      </c>
      <c r="HGY23" s="224">
        <f t="shared" si="601"/>
        <v>0</v>
      </c>
      <c r="HGZ23" s="224">
        <f t="shared" si="601"/>
        <v>0</v>
      </c>
      <c r="HHA23" s="224">
        <f t="shared" si="601"/>
        <v>0</v>
      </c>
      <c r="HHB23" s="224">
        <f t="shared" si="601"/>
        <v>0</v>
      </c>
      <c r="HHC23" s="224">
        <f t="shared" si="601"/>
        <v>0</v>
      </c>
      <c r="HHD23" s="224">
        <f t="shared" si="601"/>
        <v>0</v>
      </c>
      <c r="HHE23" s="224">
        <f t="shared" si="601"/>
        <v>0</v>
      </c>
      <c r="HHF23" s="224">
        <f t="shared" si="601"/>
        <v>0</v>
      </c>
      <c r="HHG23" s="224">
        <f t="shared" si="601"/>
        <v>0</v>
      </c>
      <c r="HHH23" s="224">
        <f t="shared" si="601"/>
        <v>0</v>
      </c>
      <c r="HHI23" s="224">
        <f t="shared" si="601"/>
        <v>0</v>
      </c>
      <c r="HHJ23" s="224">
        <f t="shared" si="601"/>
        <v>0</v>
      </c>
      <c r="HHK23" s="224">
        <f t="shared" si="601"/>
        <v>0</v>
      </c>
      <c r="HHL23" s="224">
        <f t="shared" si="601"/>
        <v>0</v>
      </c>
      <c r="HHM23" s="224">
        <f t="shared" ref="HHM23:HJX23" si="602">SUM(HHM24:HHM27)</f>
        <v>0</v>
      </c>
      <c r="HHN23" s="224">
        <f t="shared" si="602"/>
        <v>0</v>
      </c>
      <c r="HHO23" s="224">
        <f t="shared" si="602"/>
        <v>0</v>
      </c>
      <c r="HHP23" s="224">
        <f t="shared" si="602"/>
        <v>0</v>
      </c>
      <c r="HHQ23" s="224">
        <f t="shared" si="602"/>
        <v>0</v>
      </c>
      <c r="HHR23" s="224">
        <f t="shared" si="602"/>
        <v>0</v>
      </c>
      <c r="HHS23" s="224">
        <f t="shared" si="602"/>
        <v>0</v>
      </c>
      <c r="HHT23" s="224">
        <f t="shared" si="602"/>
        <v>0</v>
      </c>
      <c r="HHU23" s="224">
        <f t="shared" si="602"/>
        <v>0</v>
      </c>
      <c r="HHV23" s="224">
        <f t="shared" si="602"/>
        <v>0</v>
      </c>
      <c r="HHW23" s="224">
        <f t="shared" si="602"/>
        <v>0</v>
      </c>
      <c r="HHX23" s="224">
        <f t="shared" si="602"/>
        <v>0</v>
      </c>
      <c r="HHY23" s="224">
        <f t="shared" si="602"/>
        <v>0</v>
      </c>
      <c r="HHZ23" s="224">
        <f t="shared" si="602"/>
        <v>0</v>
      </c>
      <c r="HIA23" s="224">
        <f t="shared" si="602"/>
        <v>0</v>
      </c>
      <c r="HIB23" s="224">
        <f t="shared" si="602"/>
        <v>0</v>
      </c>
      <c r="HIC23" s="224">
        <f t="shared" si="602"/>
        <v>0</v>
      </c>
      <c r="HID23" s="224">
        <f t="shared" si="602"/>
        <v>0</v>
      </c>
      <c r="HIE23" s="224">
        <f t="shared" si="602"/>
        <v>0</v>
      </c>
      <c r="HIF23" s="224">
        <f t="shared" si="602"/>
        <v>0</v>
      </c>
      <c r="HIG23" s="224">
        <f t="shared" si="602"/>
        <v>0</v>
      </c>
      <c r="HIH23" s="224">
        <f t="shared" si="602"/>
        <v>0</v>
      </c>
      <c r="HII23" s="224">
        <f t="shared" si="602"/>
        <v>0</v>
      </c>
      <c r="HIJ23" s="224">
        <f t="shared" si="602"/>
        <v>0</v>
      </c>
      <c r="HIK23" s="224">
        <f t="shared" si="602"/>
        <v>0</v>
      </c>
      <c r="HIL23" s="224">
        <f t="shared" si="602"/>
        <v>0</v>
      </c>
      <c r="HIM23" s="224">
        <f t="shared" si="602"/>
        <v>0</v>
      </c>
      <c r="HIN23" s="224">
        <f t="shared" si="602"/>
        <v>0</v>
      </c>
      <c r="HIO23" s="224">
        <f t="shared" si="602"/>
        <v>0</v>
      </c>
      <c r="HIP23" s="224">
        <f t="shared" si="602"/>
        <v>0</v>
      </c>
      <c r="HIQ23" s="224">
        <f t="shared" si="602"/>
        <v>0</v>
      </c>
      <c r="HIR23" s="224">
        <f t="shared" si="602"/>
        <v>0</v>
      </c>
      <c r="HIS23" s="224">
        <f t="shared" si="602"/>
        <v>0</v>
      </c>
      <c r="HIT23" s="224">
        <f t="shared" si="602"/>
        <v>0</v>
      </c>
      <c r="HIU23" s="224">
        <f t="shared" si="602"/>
        <v>0</v>
      </c>
      <c r="HIV23" s="224">
        <f t="shared" si="602"/>
        <v>0</v>
      </c>
      <c r="HIW23" s="224">
        <f t="shared" si="602"/>
        <v>0</v>
      </c>
      <c r="HIX23" s="224">
        <f t="shared" si="602"/>
        <v>0</v>
      </c>
      <c r="HIY23" s="224">
        <f t="shared" si="602"/>
        <v>0</v>
      </c>
      <c r="HIZ23" s="224">
        <f t="shared" si="602"/>
        <v>0</v>
      </c>
      <c r="HJA23" s="224">
        <f t="shared" si="602"/>
        <v>0</v>
      </c>
      <c r="HJB23" s="224">
        <f t="shared" si="602"/>
        <v>0</v>
      </c>
      <c r="HJC23" s="224">
        <f t="shared" si="602"/>
        <v>0</v>
      </c>
      <c r="HJD23" s="224">
        <f t="shared" si="602"/>
        <v>0</v>
      </c>
      <c r="HJE23" s="224">
        <f t="shared" si="602"/>
        <v>0</v>
      </c>
      <c r="HJF23" s="224">
        <f t="shared" si="602"/>
        <v>0</v>
      </c>
      <c r="HJG23" s="224">
        <f t="shared" si="602"/>
        <v>0</v>
      </c>
      <c r="HJH23" s="224">
        <f t="shared" si="602"/>
        <v>0</v>
      </c>
      <c r="HJI23" s="224">
        <f t="shared" si="602"/>
        <v>0</v>
      </c>
      <c r="HJJ23" s="224">
        <f t="shared" si="602"/>
        <v>0</v>
      </c>
      <c r="HJK23" s="224">
        <f t="shared" si="602"/>
        <v>0</v>
      </c>
      <c r="HJL23" s="224">
        <f t="shared" si="602"/>
        <v>0</v>
      </c>
      <c r="HJM23" s="224">
        <f t="shared" si="602"/>
        <v>0</v>
      </c>
      <c r="HJN23" s="224">
        <f t="shared" si="602"/>
        <v>0</v>
      </c>
      <c r="HJO23" s="224">
        <f t="shared" si="602"/>
        <v>0</v>
      </c>
      <c r="HJP23" s="224">
        <f t="shared" si="602"/>
        <v>0</v>
      </c>
      <c r="HJQ23" s="224">
        <f t="shared" si="602"/>
        <v>0</v>
      </c>
      <c r="HJR23" s="224">
        <f t="shared" si="602"/>
        <v>0</v>
      </c>
      <c r="HJS23" s="224">
        <f t="shared" si="602"/>
        <v>0</v>
      </c>
      <c r="HJT23" s="224">
        <f t="shared" si="602"/>
        <v>0</v>
      </c>
      <c r="HJU23" s="224">
        <f t="shared" si="602"/>
        <v>0</v>
      </c>
      <c r="HJV23" s="224">
        <f t="shared" si="602"/>
        <v>0</v>
      </c>
      <c r="HJW23" s="224">
        <f t="shared" si="602"/>
        <v>0</v>
      </c>
      <c r="HJX23" s="224">
        <f t="shared" si="602"/>
        <v>0</v>
      </c>
      <c r="HJY23" s="224">
        <f t="shared" ref="HJY23:HMJ23" si="603">SUM(HJY24:HJY27)</f>
        <v>0</v>
      </c>
      <c r="HJZ23" s="224">
        <f t="shared" si="603"/>
        <v>0</v>
      </c>
      <c r="HKA23" s="224">
        <f t="shared" si="603"/>
        <v>0</v>
      </c>
      <c r="HKB23" s="224">
        <f t="shared" si="603"/>
        <v>0</v>
      </c>
      <c r="HKC23" s="224">
        <f t="shared" si="603"/>
        <v>0</v>
      </c>
      <c r="HKD23" s="224">
        <f t="shared" si="603"/>
        <v>0</v>
      </c>
      <c r="HKE23" s="224">
        <f t="shared" si="603"/>
        <v>0</v>
      </c>
      <c r="HKF23" s="224">
        <f t="shared" si="603"/>
        <v>0</v>
      </c>
      <c r="HKG23" s="224">
        <f t="shared" si="603"/>
        <v>0</v>
      </c>
      <c r="HKH23" s="224">
        <f t="shared" si="603"/>
        <v>0</v>
      </c>
      <c r="HKI23" s="224">
        <f t="shared" si="603"/>
        <v>0</v>
      </c>
      <c r="HKJ23" s="224">
        <f t="shared" si="603"/>
        <v>0</v>
      </c>
      <c r="HKK23" s="224">
        <f t="shared" si="603"/>
        <v>0</v>
      </c>
      <c r="HKL23" s="224">
        <f t="shared" si="603"/>
        <v>0</v>
      </c>
      <c r="HKM23" s="224">
        <f t="shared" si="603"/>
        <v>0</v>
      </c>
      <c r="HKN23" s="224">
        <f t="shared" si="603"/>
        <v>0</v>
      </c>
      <c r="HKO23" s="224">
        <f t="shared" si="603"/>
        <v>0</v>
      </c>
      <c r="HKP23" s="224">
        <f t="shared" si="603"/>
        <v>0</v>
      </c>
      <c r="HKQ23" s="224">
        <f t="shared" si="603"/>
        <v>0</v>
      </c>
      <c r="HKR23" s="224">
        <f t="shared" si="603"/>
        <v>0</v>
      </c>
      <c r="HKS23" s="224">
        <f t="shared" si="603"/>
        <v>0</v>
      </c>
      <c r="HKT23" s="224">
        <f t="shared" si="603"/>
        <v>0</v>
      </c>
      <c r="HKU23" s="224">
        <f t="shared" si="603"/>
        <v>0</v>
      </c>
      <c r="HKV23" s="224">
        <f t="shared" si="603"/>
        <v>0</v>
      </c>
      <c r="HKW23" s="224">
        <f t="shared" si="603"/>
        <v>0</v>
      </c>
      <c r="HKX23" s="224">
        <f t="shared" si="603"/>
        <v>0</v>
      </c>
      <c r="HKY23" s="224">
        <f t="shared" si="603"/>
        <v>0</v>
      </c>
      <c r="HKZ23" s="224">
        <f t="shared" si="603"/>
        <v>0</v>
      </c>
      <c r="HLA23" s="224">
        <f t="shared" si="603"/>
        <v>0</v>
      </c>
      <c r="HLB23" s="224">
        <f t="shared" si="603"/>
        <v>0</v>
      </c>
      <c r="HLC23" s="224">
        <f t="shared" si="603"/>
        <v>0</v>
      </c>
      <c r="HLD23" s="224">
        <f t="shared" si="603"/>
        <v>0</v>
      </c>
      <c r="HLE23" s="224">
        <f t="shared" si="603"/>
        <v>0</v>
      </c>
      <c r="HLF23" s="224">
        <f t="shared" si="603"/>
        <v>0</v>
      </c>
      <c r="HLG23" s="224">
        <f t="shared" si="603"/>
        <v>0</v>
      </c>
      <c r="HLH23" s="224">
        <f t="shared" si="603"/>
        <v>0</v>
      </c>
      <c r="HLI23" s="224">
        <f t="shared" si="603"/>
        <v>0</v>
      </c>
      <c r="HLJ23" s="224">
        <f t="shared" si="603"/>
        <v>0</v>
      </c>
      <c r="HLK23" s="224">
        <f t="shared" si="603"/>
        <v>0</v>
      </c>
      <c r="HLL23" s="224">
        <f t="shared" si="603"/>
        <v>0</v>
      </c>
      <c r="HLM23" s="224">
        <f t="shared" si="603"/>
        <v>0</v>
      </c>
      <c r="HLN23" s="224">
        <f t="shared" si="603"/>
        <v>0</v>
      </c>
      <c r="HLO23" s="224">
        <f t="shared" si="603"/>
        <v>0</v>
      </c>
      <c r="HLP23" s="224">
        <f t="shared" si="603"/>
        <v>0</v>
      </c>
      <c r="HLQ23" s="224">
        <f t="shared" si="603"/>
        <v>0</v>
      </c>
      <c r="HLR23" s="224">
        <f t="shared" si="603"/>
        <v>0</v>
      </c>
      <c r="HLS23" s="224">
        <f t="shared" si="603"/>
        <v>0</v>
      </c>
      <c r="HLT23" s="224">
        <f t="shared" si="603"/>
        <v>0</v>
      </c>
      <c r="HLU23" s="224">
        <f t="shared" si="603"/>
        <v>0</v>
      </c>
      <c r="HLV23" s="224">
        <f t="shared" si="603"/>
        <v>0</v>
      </c>
      <c r="HLW23" s="224">
        <f t="shared" si="603"/>
        <v>0</v>
      </c>
      <c r="HLX23" s="224">
        <f t="shared" si="603"/>
        <v>0</v>
      </c>
      <c r="HLY23" s="224">
        <f t="shared" si="603"/>
        <v>0</v>
      </c>
      <c r="HLZ23" s="224">
        <f t="shared" si="603"/>
        <v>0</v>
      </c>
      <c r="HMA23" s="224">
        <f t="shared" si="603"/>
        <v>0</v>
      </c>
      <c r="HMB23" s="224">
        <f t="shared" si="603"/>
        <v>0</v>
      </c>
      <c r="HMC23" s="224">
        <f t="shared" si="603"/>
        <v>0</v>
      </c>
      <c r="HMD23" s="224">
        <f t="shared" si="603"/>
        <v>0</v>
      </c>
      <c r="HME23" s="224">
        <f t="shared" si="603"/>
        <v>0</v>
      </c>
      <c r="HMF23" s="224">
        <f t="shared" si="603"/>
        <v>0</v>
      </c>
      <c r="HMG23" s="224">
        <f t="shared" si="603"/>
        <v>0</v>
      </c>
      <c r="HMH23" s="224">
        <f t="shared" si="603"/>
        <v>0</v>
      </c>
      <c r="HMI23" s="224">
        <f t="shared" si="603"/>
        <v>0</v>
      </c>
      <c r="HMJ23" s="224">
        <f t="shared" si="603"/>
        <v>0</v>
      </c>
      <c r="HMK23" s="224">
        <f t="shared" ref="HMK23:HOV23" si="604">SUM(HMK24:HMK27)</f>
        <v>0</v>
      </c>
      <c r="HML23" s="224">
        <f t="shared" si="604"/>
        <v>0</v>
      </c>
      <c r="HMM23" s="224">
        <f t="shared" si="604"/>
        <v>0</v>
      </c>
      <c r="HMN23" s="224">
        <f t="shared" si="604"/>
        <v>0</v>
      </c>
      <c r="HMO23" s="224">
        <f t="shared" si="604"/>
        <v>0</v>
      </c>
      <c r="HMP23" s="224">
        <f t="shared" si="604"/>
        <v>0</v>
      </c>
      <c r="HMQ23" s="224">
        <f t="shared" si="604"/>
        <v>0</v>
      </c>
      <c r="HMR23" s="224">
        <f t="shared" si="604"/>
        <v>0</v>
      </c>
      <c r="HMS23" s="224">
        <f t="shared" si="604"/>
        <v>0</v>
      </c>
      <c r="HMT23" s="224">
        <f t="shared" si="604"/>
        <v>0</v>
      </c>
      <c r="HMU23" s="224">
        <f t="shared" si="604"/>
        <v>0</v>
      </c>
      <c r="HMV23" s="224">
        <f t="shared" si="604"/>
        <v>0</v>
      </c>
      <c r="HMW23" s="224">
        <f t="shared" si="604"/>
        <v>0</v>
      </c>
      <c r="HMX23" s="224">
        <f t="shared" si="604"/>
        <v>0</v>
      </c>
      <c r="HMY23" s="224">
        <f t="shared" si="604"/>
        <v>0</v>
      </c>
      <c r="HMZ23" s="224">
        <f t="shared" si="604"/>
        <v>0</v>
      </c>
      <c r="HNA23" s="224">
        <f t="shared" si="604"/>
        <v>0</v>
      </c>
      <c r="HNB23" s="224">
        <f t="shared" si="604"/>
        <v>0</v>
      </c>
      <c r="HNC23" s="224">
        <f t="shared" si="604"/>
        <v>0</v>
      </c>
      <c r="HND23" s="224">
        <f t="shared" si="604"/>
        <v>0</v>
      </c>
      <c r="HNE23" s="224">
        <f t="shared" si="604"/>
        <v>0</v>
      </c>
      <c r="HNF23" s="224">
        <f t="shared" si="604"/>
        <v>0</v>
      </c>
      <c r="HNG23" s="224">
        <f t="shared" si="604"/>
        <v>0</v>
      </c>
      <c r="HNH23" s="224">
        <f t="shared" si="604"/>
        <v>0</v>
      </c>
      <c r="HNI23" s="224">
        <f t="shared" si="604"/>
        <v>0</v>
      </c>
      <c r="HNJ23" s="224">
        <f t="shared" si="604"/>
        <v>0</v>
      </c>
      <c r="HNK23" s="224">
        <f t="shared" si="604"/>
        <v>0</v>
      </c>
      <c r="HNL23" s="224">
        <f t="shared" si="604"/>
        <v>0</v>
      </c>
      <c r="HNM23" s="224">
        <f t="shared" si="604"/>
        <v>0</v>
      </c>
      <c r="HNN23" s="224">
        <f t="shared" si="604"/>
        <v>0</v>
      </c>
      <c r="HNO23" s="224">
        <f t="shared" si="604"/>
        <v>0</v>
      </c>
      <c r="HNP23" s="224">
        <f t="shared" si="604"/>
        <v>0</v>
      </c>
      <c r="HNQ23" s="224">
        <f t="shared" si="604"/>
        <v>0</v>
      </c>
      <c r="HNR23" s="224">
        <f t="shared" si="604"/>
        <v>0</v>
      </c>
      <c r="HNS23" s="224">
        <f t="shared" si="604"/>
        <v>0</v>
      </c>
      <c r="HNT23" s="224">
        <f t="shared" si="604"/>
        <v>0</v>
      </c>
      <c r="HNU23" s="224">
        <f t="shared" si="604"/>
        <v>0</v>
      </c>
      <c r="HNV23" s="224">
        <f t="shared" si="604"/>
        <v>0</v>
      </c>
      <c r="HNW23" s="224">
        <f t="shared" si="604"/>
        <v>0</v>
      </c>
      <c r="HNX23" s="224">
        <f t="shared" si="604"/>
        <v>0</v>
      </c>
      <c r="HNY23" s="224">
        <f t="shared" si="604"/>
        <v>0</v>
      </c>
      <c r="HNZ23" s="224">
        <f t="shared" si="604"/>
        <v>0</v>
      </c>
      <c r="HOA23" s="224">
        <f t="shared" si="604"/>
        <v>0</v>
      </c>
      <c r="HOB23" s="224">
        <f t="shared" si="604"/>
        <v>0</v>
      </c>
      <c r="HOC23" s="224">
        <f t="shared" si="604"/>
        <v>0</v>
      </c>
      <c r="HOD23" s="224">
        <f t="shared" si="604"/>
        <v>0</v>
      </c>
      <c r="HOE23" s="224">
        <f t="shared" si="604"/>
        <v>0</v>
      </c>
      <c r="HOF23" s="224">
        <f t="shared" si="604"/>
        <v>0</v>
      </c>
      <c r="HOG23" s="224">
        <f t="shared" si="604"/>
        <v>0</v>
      </c>
      <c r="HOH23" s="224">
        <f t="shared" si="604"/>
        <v>0</v>
      </c>
      <c r="HOI23" s="224">
        <f t="shared" si="604"/>
        <v>0</v>
      </c>
      <c r="HOJ23" s="224">
        <f t="shared" si="604"/>
        <v>0</v>
      </c>
      <c r="HOK23" s="224">
        <f t="shared" si="604"/>
        <v>0</v>
      </c>
      <c r="HOL23" s="224">
        <f t="shared" si="604"/>
        <v>0</v>
      </c>
      <c r="HOM23" s="224">
        <f t="shared" si="604"/>
        <v>0</v>
      </c>
      <c r="HON23" s="224">
        <f t="shared" si="604"/>
        <v>0</v>
      </c>
      <c r="HOO23" s="224">
        <f t="shared" si="604"/>
        <v>0</v>
      </c>
      <c r="HOP23" s="224">
        <f t="shared" si="604"/>
        <v>0</v>
      </c>
      <c r="HOQ23" s="224">
        <f t="shared" si="604"/>
        <v>0</v>
      </c>
      <c r="HOR23" s="224">
        <f t="shared" si="604"/>
        <v>0</v>
      </c>
      <c r="HOS23" s="224">
        <f t="shared" si="604"/>
        <v>0</v>
      </c>
      <c r="HOT23" s="224">
        <f t="shared" si="604"/>
        <v>0</v>
      </c>
      <c r="HOU23" s="224">
        <f t="shared" si="604"/>
        <v>0</v>
      </c>
      <c r="HOV23" s="224">
        <f t="shared" si="604"/>
        <v>0</v>
      </c>
      <c r="HOW23" s="224">
        <f t="shared" ref="HOW23:HRH23" si="605">SUM(HOW24:HOW27)</f>
        <v>0</v>
      </c>
      <c r="HOX23" s="224">
        <f t="shared" si="605"/>
        <v>0</v>
      </c>
      <c r="HOY23" s="224">
        <f t="shared" si="605"/>
        <v>0</v>
      </c>
      <c r="HOZ23" s="224">
        <f t="shared" si="605"/>
        <v>0</v>
      </c>
      <c r="HPA23" s="224">
        <f t="shared" si="605"/>
        <v>0</v>
      </c>
      <c r="HPB23" s="224">
        <f t="shared" si="605"/>
        <v>0</v>
      </c>
      <c r="HPC23" s="224">
        <f t="shared" si="605"/>
        <v>0</v>
      </c>
      <c r="HPD23" s="224">
        <f t="shared" si="605"/>
        <v>0</v>
      </c>
      <c r="HPE23" s="224">
        <f t="shared" si="605"/>
        <v>0</v>
      </c>
      <c r="HPF23" s="224">
        <f t="shared" si="605"/>
        <v>0</v>
      </c>
      <c r="HPG23" s="224">
        <f t="shared" si="605"/>
        <v>0</v>
      </c>
      <c r="HPH23" s="224">
        <f t="shared" si="605"/>
        <v>0</v>
      </c>
      <c r="HPI23" s="224">
        <f t="shared" si="605"/>
        <v>0</v>
      </c>
      <c r="HPJ23" s="224">
        <f t="shared" si="605"/>
        <v>0</v>
      </c>
      <c r="HPK23" s="224">
        <f t="shared" si="605"/>
        <v>0</v>
      </c>
      <c r="HPL23" s="224">
        <f t="shared" si="605"/>
        <v>0</v>
      </c>
      <c r="HPM23" s="224">
        <f t="shared" si="605"/>
        <v>0</v>
      </c>
      <c r="HPN23" s="224">
        <f t="shared" si="605"/>
        <v>0</v>
      </c>
      <c r="HPO23" s="224">
        <f t="shared" si="605"/>
        <v>0</v>
      </c>
      <c r="HPP23" s="224">
        <f t="shared" si="605"/>
        <v>0</v>
      </c>
      <c r="HPQ23" s="224">
        <f t="shared" si="605"/>
        <v>0</v>
      </c>
      <c r="HPR23" s="224">
        <f t="shared" si="605"/>
        <v>0</v>
      </c>
      <c r="HPS23" s="224">
        <f t="shared" si="605"/>
        <v>0</v>
      </c>
      <c r="HPT23" s="224">
        <f t="shared" si="605"/>
        <v>0</v>
      </c>
      <c r="HPU23" s="224">
        <f t="shared" si="605"/>
        <v>0</v>
      </c>
      <c r="HPV23" s="224">
        <f t="shared" si="605"/>
        <v>0</v>
      </c>
      <c r="HPW23" s="224">
        <f t="shared" si="605"/>
        <v>0</v>
      </c>
      <c r="HPX23" s="224">
        <f t="shared" si="605"/>
        <v>0</v>
      </c>
      <c r="HPY23" s="224">
        <f t="shared" si="605"/>
        <v>0</v>
      </c>
      <c r="HPZ23" s="224">
        <f t="shared" si="605"/>
        <v>0</v>
      </c>
      <c r="HQA23" s="224">
        <f t="shared" si="605"/>
        <v>0</v>
      </c>
      <c r="HQB23" s="224">
        <f t="shared" si="605"/>
        <v>0</v>
      </c>
      <c r="HQC23" s="224">
        <f t="shared" si="605"/>
        <v>0</v>
      </c>
      <c r="HQD23" s="224">
        <f t="shared" si="605"/>
        <v>0</v>
      </c>
      <c r="HQE23" s="224">
        <f t="shared" si="605"/>
        <v>0</v>
      </c>
      <c r="HQF23" s="224">
        <f t="shared" si="605"/>
        <v>0</v>
      </c>
      <c r="HQG23" s="224">
        <f t="shared" si="605"/>
        <v>0</v>
      </c>
      <c r="HQH23" s="224">
        <f t="shared" si="605"/>
        <v>0</v>
      </c>
      <c r="HQI23" s="224">
        <f t="shared" si="605"/>
        <v>0</v>
      </c>
      <c r="HQJ23" s="224">
        <f t="shared" si="605"/>
        <v>0</v>
      </c>
      <c r="HQK23" s="224">
        <f t="shared" si="605"/>
        <v>0</v>
      </c>
      <c r="HQL23" s="224">
        <f t="shared" si="605"/>
        <v>0</v>
      </c>
      <c r="HQM23" s="224">
        <f t="shared" si="605"/>
        <v>0</v>
      </c>
      <c r="HQN23" s="224">
        <f t="shared" si="605"/>
        <v>0</v>
      </c>
      <c r="HQO23" s="224">
        <f t="shared" si="605"/>
        <v>0</v>
      </c>
      <c r="HQP23" s="224">
        <f t="shared" si="605"/>
        <v>0</v>
      </c>
      <c r="HQQ23" s="224">
        <f t="shared" si="605"/>
        <v>0</v>
      </c>
      <c r="HQR23" s="224">
        <f t="shared" si="605"/>
        <v>0</v>
      </c>
      <c r="HQS23" s="224">
        <f t="shared" si="605"/>
        <v>0</v>
      </c>
      <c r="HQT23" s="224">
        <f t="shared" si="605"/>
        <v>0</v>
      </c>
      <c r="HQU23" s="224">
        <f t="shared" si="605"/>
        <v>0</v>
      </c>
      <c r="HQV23" s="224">
        <f t="shared" si="605"/>
        <v>0</v>
      </c>
      <c r="HQW23" s="224">
        <f t="shared" si="605"/>
        <v>0</v>
      </c>
      <c r="HQX23" s="224">
        <f t="shared" si="605"/>
        <v>0</v>
      </c>
      <c r="HQY23" s="224">
        <f t="shared" si="605"/>
        <v>0</v>
      </c>
      <c r="HQZ23" s="224">
        <f t="shared" si="605"/>
        <v>0</v>
      </c>
      <c r="HRA23" s="224">
        <f t="shared" si="605"/>
        <v>0</v>
      </c>
      <c r="HRB23" s="224">
        <f t="shared" si="605"/>
        <v>0</v>
      </c>
      <c r="HRC23" s="224">
        <f t="shared" si="605"/>
        <v>0</v>
      </c>
      <c r="HRD23" s="224">
        <f t="shared" si="605"/>
        <v>0</v>
      </c>
      <c r="HRE23" s="224">
        <f t="shared" si="605"/>
        <v>0</v>
      </c>
      <c r="HRF23" s="224">
        <f t="shared" si="605"/>
        <v>0</v>
      </c>
      <c r="HRG23" s="224">
        <f t="shared" si="605"/>
        <v>0</v>
      </c>
      <c r="HRH23" s="224">
        <f t="shared" si="605"/>
        <v>0</v>
      </c>
      <c r="HRI23" s="224">
        <f t="shared" ref="HRI23:HTT23" si="606">SUM(HRI24:HRI27)</f>
        <v>0</v>
      </c>
      <c r="HRJ23" s="224">
        <f t="shared" si="606"/>
        <v>0</v>
      </c>
      <c r="HRK23" s="224">
        <f t="shared" si="606"/>
        <v>0</v>
      </c>
      <c r="HRL23" s="224">
        <f t="shared" si="606"/>
        <v>0</v>
      </c>
      <c r="HRM23" s="224">
        <f t="shared" si="606"/>
        <v>0</v>
      </c>
      <c r="HRN23" s="224">
        <f t="shared" si="606"/>
        <v>0</v>
      </c>
      <c r="HRO23" s="224">
        <f t="shared" si="606"/>
        <v>0</v>
      </c>
      <c r="HRP23" s="224">
        <f t="shared" si="606"/>
        <v>0</v>
      </c>
      <c r="HRQ23" s="224">
        <f t="shared" si="606"/>
        <v>0</v>
      </c>
      <c r="HRR23" s="224">
        <f t="shared" si="606"/>
        <v>0</v>
      </c>
      <c r="HRS23" s="224">
        <f t="shared" si="606"/>
        <v>0</v>
      </c>
      <c r="HRT23" s="224">
        <f t="shared" si="606"/>
        <v>0</v>
      </c>
      <c r="HRU23" s="224">
        <f t="shared" si="606"/>
        <v>0</v>
      </c>
      <c r="HRV23" s="224">
        <f t="shared" si="606"/>
        <v>0</v>
      </c>
      <c r="HRW23" s="224">
        <f t="shared" si="606"/>
        <v>0</v>
      </c>
      <c r="HRX23" s="224">
        <f t="shared" si="606"/>
        <v>0</v>
      </c>
      <c r="HRY23" s="224">
        <f t="shared" si="606"/>
        <v>0</v>
      </c>
      <c r="HRZ23" s="224">
        <f t="shared" si="606"/>
        <v>0</v>
      </c>
      <c r="HSA23" s="224">
        <f t="shared" si="606"/>
        <v>0</v>
      </c>
      <c r="HSB23" s="224">
        <f t="shared" si="606"/>
        <v>0</v>
      </c>
      <c r="HSC23" s="224">
        <f t="shared" si="606"/>
        <v>0</v>
      </c>
      <c r="HSD23" s="224">
        <f t="shared" si="606"/>
        <v>0</v>
      </c>
      <c r="HSE23" s="224">
        <f t="shared" si="606"/>
        <v>0</v>
      </c>
      <c r="HSF23" s="224">
        <f t="shared" si="606"/>
        <v>0</v>
      </c>
      <c r="HSG23" s="224">
        <f t="shared" si="606"/>
        <v>0</v>
      </c>
      <c r="HSH23" s="224">
        <f t="shared" si="606"/>
        <v>0</v>
      </c>
      <c r="HSI23" s="224">
        <f t="shared" si="606"/>
        <v>0</v>
      </c>
      <c r="HSJ23" s="224">
        <f t="shared" si="606"/>
        <v>0</v>
      </c>
      <c r="HSK23" s="224">
        <f t="shared" si="606"/>
        <v>0</v>
      </c>
      <c r="HSL23" s="224">
        <f t="shared" si="606"/>
        <v>0</v>
      </c>
      <c r="HSM23" s="224">
        <f t="shared" si="606"/>
        <v>0</v>
      </c>
      <c r="HSN23" s="224">
        <f t="shared" si="606"/>
        <v>0</v>
      </c>
      <c r="HSO23" s="224">
        <f t="shared" si="606"/>
        <v>0</v>
      </c>
      <c r="HSP23" s="224">
        <f t="shared" si="606"/>
        <v>0</v>
      </c>
      <c r="HSQ23" s="224">
        <f t="shared" si="606"/>
        <v>0</v>
      </c>
      <c r="HSR23" s="224">
        <f t="shared" si="606"/>
        <v>0</v>
      </c>
      <c r="HSS23" s="224">
        <f t="shared" si="606"/>
        <v>0</v>
      </c>
      <c r="HST23" s="224">
        <f t="shared" si="606"/>
        <v>0</v>
      </c>
      <c r="HSU23" s="224">
        <f t="shared" si="606"/>
        <v>0</v>
      </c>
      <c r="HSV23" s="224">
        <f t="shared" si="606"/>
        <v>0</v>
      </c>
      <c r="HSW23" s="224">
        <f t="shared" si="606"/>
        <v>0</v>
      </c>
      <c r="HSX23" s="224">
        <f t="shared" si="606"/>
        <v>0</v>
      </c>
      <c r="HSY23" s="224">
        <f t="shared" si="606"/>
        <v>0</v>
      </c>
      <c r="HSZ23" s="224">
        <f t="shared" si="606"/>
        <v>0</v>
      </c>
      <c r="HTA23" s="224">
        <f t="shared" si="606"/>
        <v>0</v>
      </c>
      <c r="HTB23" s="224">
        <f t="shared" si="606"/>
        <v>0</v>
      </c>
      <c r="HTC23" s="224">
        <f t="shared" si="606"/>
        <v>0</v>
      </c>
      <c r="HTD23" s="224">
        <f t="shared" si="606"/>
        <v>0</v>
      </c>
      <c r="HTE23" s="224">
        <f t="shared" si="606"/>
        <v>0</v>
      </c>
      <c r="HTF23" s="224">
        <f t="shared" si="606"/>
        <v>0</v>
      </c>
      <c r="HTG23" s="224">
        <f t="shared" si="606"/>
        <v>0</v>
      </c>
      <c r="HTH23" s="224">
        <f t="shared" si="606"/>
        <v>0</v>
      </c>
      <c r="HTI23" s="224">
        <f t="shared" si="606"/>
        <v>0</v>
      </c>
      <c r="HTJ23" s="224">
        <f t="shared" si="606"/>
        <v>0</v>
      </c>
      <c r="HTK23" s="224">
        <f t="shared" si="606"/>
        <v>0</v>
      </c>
      <c r="HTL23" s="224">
        <f t="shared" si="606"/>
        <v>0</v>
      </c>
      <c r="HTM23" s="224">
        <f t="shared" si="606"/>
        <v>0</v>
      </c>
      <c r="HTN23" s="224">
        <f t="shared" si="606"/>
        <v>0</v>
      </c>
      <c r="HTO23" s="224">
        <f t="shared" si="606"/>
        <v>0</v>
      </c>
      <c r="HTP23" s="224">
        <f t="shared" si="606"/>
        <v>0</v>
      </c>
      <c r="HTQ23" s="224">
        <f t="shared" si="606"/>
        <v>0</v>
      </c>
      <c r="HTR23" s="224">
        <f t="shared" si="606"/>
        <v>0</v>
      </c>
      <c r="HTS23" s="224">
        <f t="shared" si="606"/>
        <v>0</v>
      </c>
      <c r="HTT23" s="224">
        <f t="shared" si="606"/>
        <v>0</v>
      </c>
      <c r="HTU23" s="224">
        <f t="shared" ref="HTU23:HWF23" si="607">SUM(HTU24:HTU27)</f>
        <v>0</v>
      </c>
      <c r="HTV23" s="224">
        <f t="shared" si="607"/>
        <v>0</v>
      </c>
      <c r="HTW23" s="224">
        <f t="shared" si="607"/>
        <v>0</v>
      </c>
      <c r="HTX23" s="224">
        <f t="shared" si="607"/>
        <v>0</v>
      </c>
      <c r="HTY23" s="224">
        <f t="shared" si="607"/>
        <v>0</v>
      </c>
      <c r="HTZ23" s="224">
        <f t="shared" si="607"/>
        <v>0</v>
      </c>
      <c r="HUA23" s="224">
        <f t="shared" si="607"/>
        <v>0</v>
      </c>
      <c r="HUB23" s="224">
        <f t="shared" si="607"/>
        <v>0</v>
      </c>
      <c r="HUC23" s="224">
        <f t="shared" si="607"/>
        <v>0</v>
      </c>
      <c r="HUD23" s="224">
        <f t="shared" si="607"/>
        <v>0</v>
      </c>
      <c r="HUE23" s="224">
        <f t="shared" si="607"/>
        <v>0</v>
      </c>
      <c r="HUF23" s="224">
        <f t="shared" si="607"/>
        <v>0</v>
      </c>
      <c r="HUG23" s="224">
        <f t="shared" si="607"/>
        <v>0</v>
      </c>
      <c r="HUH23" s="224">
        <f t="shared" si="607"/>
        <v>0</v>
      </c>
      <c r="HUI23" s="224">
        <f t="shared" si="607"/>
        <v>0</v>
      </c>
      <c r="HUJ23" s="224">
        <f t="shared" si="607"/>
        <v>0</v>
      </c>
      <c r="HUK23" s="224">
        <f t="shared" si="607"/>
        <v>0</v>
      </c>
      <c r="HUL23" s="224">
        <f t="shared" si="607"/>
        <v>0</v>
      </c>
      <c r="HUM23" s="224">
        <f t="shared" si="607"/>
        <v>0</v>
      </c>
      <c r="HUN23" s="224">
        <f t="shared" si="607"/>
        <v>0</v>
      </c>
      <c r="HUO23" s="224">
        <f t="shared" si="607"/>
        <v>0</v>
      </c>
      <c r="HUP23" s="224">
        <f t="shared" si="607"/>
        <v>0</v>
      </c>
      <c r="HUQ23" s="224">
        <f t="shared" si="607"/>
        <v>0</v>
      </c>
      <c r="HUR23" s="224">
        <f t="shared" si="607"/>
        <v>0</v>
      </c>
      <c r="HUS23" s="224">
        <f t="shared" si="607"/>
        <v>0</v>
      </c>
      <c r="HUT23" s="224">
        <f t="shared" si="607"/>
        <v>0</v>
      </c>
      <c r="HUU23" s="224">
        <f t="shared" si="607"/>
        <v>0</v>
      </c>
      <c r="HUV23" s="224">
        <f t="shared" si="607"/>
        <v>0</v>
      </c>
      <c r="HUW23" s="224">
        <f t="shared" si="607"/>
        <v>0</v>
      </c>
      <c r="HUX23" s="224">
        <f t="shared" si="607"/>
        <v>0</v>
      </c>
      <c r="HUY23" s="224">
        <f t="shared" si="607"/>
        <v>0</v>
      </c>
      <c r="HUZ23" s="224">
        <f t="shared" si="607"/>
        <v>0</v>
      </c>
      <c r="HVA23" s="224">
        <f t="shared" si="607"/>
        <v>0</v>
      </c>
      <c r="HVB23" s="224">
        <f t="shared" si="607"/>
        <v>0</v>
      </c>
      <c r="HVC23" s="224">
        <f t="shared" si="607"/>
        <v>0</v>
      </c>
      <c r="HVD23" s="224">
        <f t="shared" si="607"/>
        <v>0</v>
      </c>
      <c r="HVE23" s="224">
        <f t="shared" si="607"/>
        <v>0</v>
      </c>
      <c r="HVF23" s="224">
        <f t="shared" si="607"/>
        <v>0</v>
      </c>
      <c r="HVG23" s="224">
        <f t="shared" si="607"/>
        <v>0</v>
      </c>
      <c r="HVH23" s="224">
        <f t="shared" si="607"/>
        <v>0</v>
      </c>
      <c r="HVI23" s="224">
        <f t="shared" si="607"/>
        <v>0</v>
      </c>
      <c r="HVJ23" s="224">
        <f t="shared" si="607"/>
        <v>0</v>
      </c>
      <c r="HVK23" s="224">
        <f t="shared" si="607"/>
        <v>0</v>
      </c>
      <c r="HVL23" s="224">
        <f t="shared" si="607"/>
        <v>0</v>
      </c>
      <c r="HVM23" s="224">
        <f t="shared" si="607"/>
        <v>0</v>
      </c>
      <c r="HVN23" s="224">
        <f t="shared" si="607"/>
        <v>0</v>
      </c>
      <c r="HVO23" s="224">
        <f t="shared" si="607"/>
        <v>0</v>
      </c>
      <c r="HVP23" s="224">
        <f t="shared" si="607"/>
        <v>0</v>
      </c>
      <c r="HVQ23" s="224">
        <f t="shared" si="607"/>
        <v>0</v>
      </c>
      <c r="HVR23" s="224">
        <f t="shared" si="607"/>
        <v>0</v>
      </c>
      <c r="HVS23" s="224">
        <f t="shared" si="607"/>
        <v>0</v>
      </c>
      <c r="HVT23" s="224">
        <f t="shared" si="607"/>
        <v>0</v>
      </c>
      <c r="HVU23" s="224">
        <f t="shared" si="607"/>
        <v>0</v>
      </c>
      <c r="HVV23" s="224">
        <f t="shared" si="607"/>
        <v>0</v>
      </c>
      <c r="HVW23" s="224">
        <f t="shared" si="607"/>
        <v>0</v>
      </c>
      <c r="HVX23" s="224">
        <f t="shared" si="607"/>
        <v>0</v>
      </c>
      <c r="HVY23" s="224">
        <f t="shared" si="607"/>
        <v>0</v>
      </c>
      <c r="HVZ23" s="224">
        <f t="shared" si="607"/>
        <v>0</v>
      </c>
      <c r="HWA23" s="224">
        <f t="shared" si="607"/>
        <v>0</v>
      </c>
      <c r="HWB23" s="224">
        <f t="shared" si="607"/>
        <v>0</v>
      </c>
      <c r="HWC23" s="224">
        <f t="shared" si="607"/>
        <v>0</v>
      </c>
      <c r="HWD23" s="224">
        <f t="shared" si="607"/>
        <v>0</v>
      </c>
      <c r="HWE23" s="224">
        <f t="shared" si="607"/>
        <v>0</v>
      </c>
      <c r="HWF23" s="224">
        <f t="shared" si="607"/>
        <v>0</v>
      </c>
      <c r="HWG23" s="224">
        <f t="shared" ref="HWG23:HYR23" si="608">SUM(HWG24:HWG27)</f>
        <v>0</v>
      </c>
      <c r="HWH23" s="224">
        <f t="shared" si="608"/>
        <v>0</v>
      </c>
      <c r="HWI23" s="224">
        <f t="shared" si="608"/>
        <v>0</v>
      </c>
      <c r="HWJ23" s="224">
        <f t="shared" si="608"/>
        <v>0</v>
      </c>
      <c r="HWK23" s="224">
        <f t="shared" si="608"/>
        <v>0</v>
      </c>
      <c r="HWL23" s="224">
        <f t="shared" si="608"/>
        <v>0</v>
      </c>
      <c r="HWM23" s="224">
        <f t="shared" si="608"/>
        <v>0</v>
      </c>
      <c r="HWN23" s="224">
        <f t="shared" si="608"/>
        <v>0</v>
      </c>
      <c r="HWO23" s="224">
        <f t="shared" si="608"/>
        <v>0</v>
      </c>
      <c r="HWP23" s="224">
        <f t="shared" si="608"/>
        <v>0</v>
      </c>
      <c r="HWQ23" s="224">
        <f t="shared" si="608"/>
        <v>0</v>
      </c>
      <c r="HWR23" s="224">
        <f t="shared" si="608"/>
        <v>0</v>
      </c>
      <c r="HWS23" s="224">
        <f t="shared" si="608"/>
        <v>0</v>
      </c>
      <c r="HWT23" s="224">
        <f t="shared" si="608"/>
        <v>0</v>
      </c>
      <c r="HWU23" s="224">
        <f t="shared" si="608"/>
        <v>0</v>
      </c>
      <c r="HWV23" s="224">
        <f t="shared" si="608"/>
        <v>0</v>
      </c>
      <c r="HWW23" s="224">
        <f t="shared" si="608"/>
        <v>0</v>
      </c>
      <c r="HWX23" s="224">
        <f t="shared" si="608"/>
        <v>0</v>
      </c>
      <c r="HWY23" s="224">
        <f t="shared" si="608"/>
        <v>0</v>
      </c>
      <c r="HWZ23" s="224">
        <f t="shared" si="608"/>
        <v>0</v>
      </c>
      <c r="HXA23" s="224">
        <f t="shared" si="608"/>
        <v>0</v>
      </c>
      <c r="HXB23" s="224">
        <f t="shared" si="608"/>
        <v>0</v>
      </c>
      <c r="HXC23" s="224">
        <f t="shared" si="608"/>
        <v>0</v>
      </c>
      <c r="HXD23" s="224">
        <f t="shared" si="608"/>
        <v>0</v>
      </c>
      <c r="HXE23" s="224">
        <f t="shared" si="608"/>
        <v>0</v>
      </c>
      <c r="HXF23" s="224">
        <f t="shared" si="608"/>
        <v>0</v>
      </c>
      <c r="HXG23" s="224">
        <f t="shared" si="608"/>
        <v>0</v>
      </c>
      <c r="HXH23" s="224">
        <f t="shared" si="608"/>
        <v>0</v>
      </c>
      <c r="HXI23" s="224">
        <f t="shared" si="608"/>
        <v>0</v>
      </c>
      <c r="HXJ23" s="224">
        <f t="shared" si="608"/>
        <v>0</v>
      </c>
      <c r="HXK23" s="224">
        <f t="shared" si="608"/>
        <v>0</v>
      </c>
      <c r="HXL23" s="224">
        <f t="shared" si="608"/>
        <v>0</v>
      </c>
      <c r="HXM23" s="224">
        <f t="shared" si="608"/>
        <v>0</v>
      </c>
      <c r="HXN23" s="224">
        <f t="shared" si="608"/>
        <v>0</v>
      </c>
      <c r="HXO23" s="224">
        <f t="shared" si="608"/>
        <v>0</v>
      </c>
      <c r="HXP23" s="224">
        <f t="shared" si="608"/>
        <v>0</v>
      </c>
      <c r="HXQ23" s="224">
        <f t="shared" si="608"/>
        <v>0</v>
      </c>
      <c r="HXR23" s="224">
        <f t="shared" si="608"/>
        <v>0</v>
      </c>
      <c r="HXS23" s="224">
        <f t="shared" si="608"/>
        <v>0</v>
      </c>
      <c r="HXT23" s="224">
        <f t="shared" si="608"/>
        <v>0</v>
      </c>
      <c r="HXU23" s="224">
        <f t="shared" si="608"/>
        <v>0</v>
      </c>
      <c r="HXV23" s="224">
        <f t="shared" si="608"/>
        <v>0</v>
      </c>
      <c r="HXW23" s="224">
        <f t="shared" si="608"/>
        <v>0</v>
      </c>
      <c r="HXX23" s="224">
        <f t="shared" si="608"/>
        <v>0</v>
      </c>
      <c r="HXY23" s="224">
        <f t="shared" si="608"/>
        <v>0</v>
      </c>
      <c r="HXZ23" s="224">
        <f t="shared" si="608"/>
        <v>0</v>
      </c>
      <c r="HYA23" s="224">
        <f t="shared" si="608"/>
        <v>0</v>
      </c>
      <c r="HYB23" s="224">
        <f t="shared" si="608"/>
        <v>0</v>
      </c>
      <c r="HYC23" s="224">
        <f t="shared" si="608"/>
        <v>0</v>
      </c>
      <c r="HYD23" s="224">
        <f t="shared" si="608"/>
        <v>0</v>
      </c>
      <c r="HYE23" s="224">
        <f t="shared" si="608"/>
        <v>0</v>
      </c>
      <c r="HYF23" s="224">
        <f t="shared" si="608"/>
        <v>0</v>
      </c>
      <c r="HYG23" s="224">
        <f t="shared" si="608"/>
        <v>0</v>
      </c>
      <c r="HYH23" s="224">
        <f t="shared" si="608"/>
        <v>0</v>
      </c>
      <c r="HYI23" s="224">
        <f t="shared" si="608"/>
        <v>0</v>
      </c>
      <c r="HYJ23" s="224">
        <f t="shared" si="608"/>
        <v>0</v>
      </c>
      <c r="HYK23" s="224">
        <f t="shared" si="608"/>
        <v>0</v>
      </c>
      <c r="HYL23" s="224">
        <f t="shared" si="608"/>
        <v>0</v>
      </c>
      <c r="HYM23" s="224">
        <f t="shared" si="608"/>
        <v>0</v>
      </c>
      <c r="HYN23" s="224">
        <f t="shared" si="608"/>
        <v>0</v>
      </c>
      <c r="HYO23" s="224">
        <f t="shared" si="608"/>
        <v>0</v>
      </c>
      <c r="HYP23" s="224">
        <f t="shared" si="608"/>
        <v>0</v>
      </c>
      <c r="HYQ23" s="224">
        <f t="shared" si="608"/>
        <v>0</v>
      </c>
      <c r="HYR23" s="224">
        <f t="shared" si="608"/>
        <v>0</v>
      </c>
      <c r="HYS23" s="224">
        <f t="shared" ref="HYS23:IBD23" si="609">SUM(HYS24:HYS27)</f>
        <v>0</v>
      </c>
      <c r="HYT23" s="224">
        <f t="shared" si="609"/>
        <v>0</v>
      </c>
      <c r="HYU23" s="224">
        <f t="shared" si="609"/>
        <v>0</v>
      </c>
      <c r="HYV23" s="224">
        <f t="shared" si="609"/>
        <v>0</v>
      </c>
      <c r="HYW23" s="224">
        <f t="shared" si="609"/>
        <v>0</v>
      </c>
      <c r="HYX23" s="224">
        <f t="shared" si="609"/>
        <v>0</v>
      </c>
      <c r="HYY23" s="224">
        <f t="shared" si="609"/>
        <v>0</v>
      </c>
      <c r="HYZ23" s="224">
        <f t="shared" si="609"/>
        <v>0</v>
      </c>
      <c r="HZA23" s="224">
        <f t="shared" si="609"/>
        <v>0</v>
      </c>
      <c r="HZB23" s="224">
        <f t="shared" si="609"/>
        <v>0</v>
      </c>
      <c r="HZC23" s="224">
        <f t="shared" si="609"/>
        <v>0</v>
      </c>
      <c r="HZD23" s="224">
        <f t="shared" si="609"/>
        <v>0</v>
      </c>
      <c r="HZE23" s="224">
        <f t="shared" si="609"/>
        <v>0</v>
      </c>
      <c r="HZF23" s="224">
        <f t="shared" si="609"/>
        <v>0</v>
      </c>
      <c r="HZG23" s="224">
        <f t="shared" si="609"/>
        <v>0</v>
      </c>
      <c r="HZH23" s="224">
        <f t="shared" si="609"/>
        <v>0</v>
      </c>
      <c r="HZI23" s="224">
        <f t="shared" si="609"/>
        <v>0</v>
      </c>
      <c r="HZJ23" s="224">
        <f t="shared" si="609"/>
        <v>0</v>
      </c>
      <c r="HZK23" s="224">
        <f t="shared" si="609"/>
        <v>0</v>
      </c>
      <c r="HZL23" s="224">
        <f t="shared" si="609"/>
        <v>0</v>
      </c>
      <c r="HZM23" s="224">
        <f t="shared" si="609"/>
        <v>0</v>
      </c>
      <c r="HZN23" s="224">
        <f t="shared" si="609"/>
        <v>0</v>
      </c>
      <c r="HZO23" s="224">
        <f t="shared" si="609"/>
        <v>0</v>
      </c>
      <c r="HZP23" s="224">
        <f t="shared" si="609"/>
        <v>0</v>
      </c>
      <c r="HZQ23" s="224">
        <f t="shared" si="609"/>
        <v>0</v>
      </c>
      <c r="HZR23" s="224">
        <f t="shared" si="609"/>
        <v>0</v>
      </c>
      <c r="HZS23" s="224">
        <f t="shared" si="609"/>
        <v>0</v>
      </c>
      <c r="HZT23" s="224">
        <f t="shared" si="609"/>
        <v>0</v>
      </c>
      <c r="HZU23" s="224">
        <f t="shared" si="609"/>
        <v>0</v>
      </c>
      <c r="HZV23" s="224">
        <f t="shared" si="609"/>
        <v>0</v>
      </c>
      <c r="HZW23" s="224">
        <f t="shared" si="609"/>
        <v>0</v>
      </c>
      <c r="HZX23" s="224">
        <f t="shared" si="609"/>
        <v>0</v>
      </c>
      <c r="HZY23" s="224">
        <f t="shared" si="609"/>
        <v>0</v>
      </c>
      <c r="HZZ23" s="224">
        <f t="shared" si="609"/>
        <v>0</v>
      </c>
      <c r="IAA23" s="224">
        <f t="shared" si="609"/>
        <v>0</v>
      </c>
      <c r="IAB23" s="224">
        <f t="shared" si="609"/>
        <v>0</v>
      </c>
      <c r="IAC23" s="224">
        <f t="shared" si="609"/>
        <v>0</v>
      </c>
      <c r="IAD23" s="224">
        <f t="shared" si="609"/>
        <v>0</v>
      </c>
      <c r="IAE23" s="224">
        <f t="shared" si="609"/>
        <v>0</v>
      </c>
      <c r="IAF23" s="224">
        <f t="shared" si="609"/>
        <v>0</v>
      </c>
      <c r="IAG23" s="224">
        <f t="shared" si="609"/>
        <v>0</v>
      </c>
      <c r="IAH23" s="224">
        <f t="shared" si="609"/>
        <v>0</v>
      </c>
      <c r="IAI23" s="224">
        <f t="shared" si="609"/>
        <v>0</v>
      </c>
      <c r="IAJ23" s="224">
        <f t="shared" si="609"/>
        <v>0</v>
      </c>
      <c r="IAK23" s="224">
        <f t="shared" si="609"/>
        <v>0</v>
      </c>
      <c r="IAL23" s="224">
        <f t="shared" si="609"/>
        <v>0</v>
      </c>
      <c r="IAM23" s="224">
        <f t="shared" si="609"/>
        <v>0</v>
      </c>
      <c r="IAN23" s="224">
        <f t="shared" si="609"/>
        <v>0</v>
      </c>
      <c r="IAO23" s="224">
        <f t="shared" si="609"/>
        <v>0</v>
      </c>
      <c r="IAP23" s="224">
        <f t="shared" si="609"/>
        <v>0</v>
      </c>
      <c r="IAQ23" s="224">
        <f t="shared" si="609"/>
        <v>0</v>
      </c>
      <c r="IAR23" s="224">
        <f t="shared" si="609"/>
        <v>0</v>
      </c>
      <c r="IAS23" s="224">
        <f t="shared" si="609"/>
        <v>0</v>
      </c>
      <c r="IAT23" s="224">
        <f t="shared" si="609"/>
        <v>0</v>
      </c>
      <c r="IAU23" s="224">
        <f t="shared" si="609"/>
        <v>0</v>
      </c>
      <c r="IAV23" s="224">
        <f t="shared" si="609"/>
        <v>0</v>
      </c>
      <c r="IAW23" s="224">
        <f t="shared" si="609"/>
        <v>0</v>
      </c>
      <c r="IAX23" s="224">
        <f t="shared" si="609"/>
        <v>0</v>
      </c>
      <c r="IAY23" s="224">
        <f t="shared" si="609"/>
        <v>0</v>
      </c>
      <c r="IAZ23" s="224">
        <f t="shared" si="609"/>
        <v>0</v>
      </c>
      <c r="IBA23" s="224">
        <f t="shared" si="609"/>
        <v>0</v>
      </c>
      <c r="IBB23" s="224">
        <f t="shared" si="609"/>
        <v>0</v>
      </c>
      <c r="IBC23" s="224">
        <f t="shared" si="609"/>
        <v>0</v>
      </c>
      <c r="IBD23" s="224">
        <f t="shared" si="609"/>
        <v>0</v>
      </c>
      <c r="IBE23" s="224">
        <f t="shared" ref="IBE23:IDP23" si="610">SUM(IBE24:IBE27)</f>
        <v>0</v>
      </c>
      <c r="IBF23" s="224">
        <f t="shared" si="610"/>
        <v>0</v>
      </c>
      <c r="IBG23" s="224">
        <f t="shared" si="610"/>
        <v>0</v>
      </c>
      <c r="IBH23" s="224">
        <f t="shared" si="610"/>
        <v>0</v>
      </c>
      <c r="IBI23" s="224">
        <f t="shared" si="610"/>
        <v>0</v>
      </c>
      <c r="IBJ23" s="224">
        <f t="shared" si="610"/>
        <v>0</v>
      </c>
      <c r="IBK23" s="224">
        <f t="shared" si="610"/>
        <v>0</v>
      </c>
      <c r="IBL23" s="224">
        <f t="shared" si="610"/>
        <v>0</v>
      </c>
      <c r="IBM23" s="224">
        <f t="shared" si="610"/>
        <v>0</v>
      </c>
      <c r="IBN23" s="224">
        <f t="shared" si="610"/>
        <v>0</v>
      </c>
      <c r="IBO23" s="224">
        <f t="shared" si="610"/>
        <v>0</v>
      </c>
      <c r="IBP23" s="224">
        <f t="shared" si="610"/>
        <v>0</v>
      </c>
      <c r="IBQ23" s="224">
        <f t="shared" si="610"/>
        <v>0</v>
      </c>
      <c r="IBR23" s="224">
        <f t="shared" si="610"/>
        <v>0</v>
      </c>
      <c r="IBS23" s="224">
        <f t="shared" si="610"/>
        <v>0</v>
      </c>
      <c r="IBT23" s="224">
        <f t="shared" si="610"/>
        <v>0</v>
      </c>
      <c r="IBU23" s="224">
        <f t="shared" si="610"/>
        <v>0</v>
      </c>
      <c r="IBV23" s="224">
        <f t="shared" si="610"/>
        <v>0</v>
      </c>
      <c r="IBW23" s="224">
        <f t="shared" si="610"/>
        <v>0</v>
      </c>
      <c r="IBX23" s="224">
        <f t="shared" si="610"/>
        <v>0</v>
      </c>
      <c r="IBY23" s="224">
        <f t="shared" si="610"/>
        <v>0</v>
      </c>
      <c r="IBZ23" s="224">
        <f t="shared" si="610"/>
        <v>0</v>
      </c>
      <c r="ICA23" s="224">
        <f t="shared" si="610"/>
        <v>0</v>
      </c>
      <c r="ICB23" s="224">
        <f t="shared" si="610"/>
        <v>0</v>
      </c>
      <c r="ICC23" s="224">
        <f t="shared" si="610"/>
        <v>0</v>
      </c>
      <c r="ICD23" s="224">
        <f t="shared" si="610"/>
        <v>0</v>
      </c>
      <c r="ICE23" s="224">
        <f t="shared" si="610"/>
        <v>0</v>
      </c>
      <c r="ICF23" s="224">
        <f t="shared" si="610"/>
        <v>0</v>
      </c>
      <c r="ICG23" s="224">
        <f t="shared" si="610"/>
        <v>0</v>
      </c>
      <c r="ICH23" s="224">
        <f t="shared" si="610"/>
        <v>0</v>
      </c>
      <c r="ICI23" s="224">
        <f t="shared" si="610"/>
        <v>0</v>
      </c>
      <c r="ICJ23" s="224">
        <f t="shared" si="610"/>
        <v>0</v>
      </c>
      <c r="ICK23" s="224">
        <f t="shared" si="610"/>
        <v>0</v>
      </c>
      <c r="ICL23" s="224">
        <f t="shared" si="610"/>
        <v>0</v>
      </c>
      <c r="ICM23" s="224">
        <f t="shared" si="610"/>
        <v>0</v>
      </c>
      <c r="ICN23" s="224">
        <f t="shared" si="610"/>
        <v>0</v>
      </c>
      <c r="ICO23" s="224">
        <f t="shared" si="610"/>
        <v>0</v>
      </c>
      <c r="ICP23" s="224">
        <f t="shared" si="610"/>
        <v>0</v>
      </c>
      <c r="ICQ23" s="224">
        <f t="shared" si="610"/>
        <v>0</v>
      </c>
      <c r="ICR23" s="224">
        <f t="shared" si="610"/>
        <v>0</v>
      </c>
      <c r="ICS23" s="224">
        <f t="shared" si="610"/>
        <v>0</v>
      </c>
      <c r="ICT23" s="224">
        <f t="shared" si="610"/>
        <v>0</v>
      </c>
      <c r="ICU23" s="224">
        <f t="shared" si="610"/>
        <v>0</v>
      </c>
      <c r="ICV23" s="224">
        <f t="shared" si="610"/>
        <v>0</v>
      </c>
      <c r="ICW23" s="224">
        <f t="shared" si="610"/>
        <v>0</v>
      </c>
      <c r="ICX23" s="224">
        <f t="shared" si="610"/>
        <v>0</v>
      </c>
      <c r="ICY23" s="224">
        <f t="shared" si="610"/>
        <v>0</v>
      </c>
      <c r="ICZ23" s="224">
        <f t="shared" si="610"/>
        <v>0</v>
      </c>
      <c r="IDA23" s="224">
        <f t="shared" si="610"/>
        <v>0</v>
      </c>
      <c r="IDB23" s="224">
        <f t="shared" si="610"/>
        <v>0</v>
      </c>
      <c r="IDC23" s="224">
        <f t="shared" si="610"/>
        <v>0</v>
      </c>
      <c r="IDD23" s="224">
        <f t="shared" si="610"/>
        <v>0</v>
      </c>
      <c r="IDE23" s="224">
        <f t="shared" si="610"/>
        <v>0</v>
      </c>
      <c r="IDF23" s="224">
        <f t="shared" si="610"/>
        <v>0</v>
      </c>
      <c r="IDG23" s="224">
        <f t="shared" si="610"/>
        <v>0</v>
      </c>
      <c r="IDH23" s="224">
        <f t="shared" si="610"/>
        <v>0</v>
      </c>
      <c r="IDI23" s="224">
        <f t="shared" si="610"/>
        <v>0</v>
      </c>
      <c r="IDJ23" s="224">
        <f t="shared" si="610"/>
        <v>0</v>
      </c>
      <c r="IDK23" s="224">
        <f t="shared" si="610"/>
        <v>0</v>
      </c>
      <c r="IDL23" s="224">
        <f t="shared" si="610"/>
        <v>0</v>
      </c>
      <c r="IDM23" s="224">
        <f t="shared" si="610"/>
        <v>0</v>
      </c>
      <c r="IDN23" s="224">
        <f t="shared" si="610"/>
        <v>0</v>
      </c>
      <c r="IDO23" s="224">
        <f t="shared" si="610"/>
        <v>0</v>
      </c>
      <c r="IDP23" s="224">
        <f t="shared" si="610"/>
        <v>0</v>
      </c>
      <c r="IDQ23" s="224">
        <f t="shared" ref="IDQ23:IGB23" si="611">SUM(IDQ24:IDQ27)</f>
        <v>0</v>
      </c>
      <c r="IDR23" s="224">
        <f t="shared" si="611"/>
        <v>0</v>
      </c>
      <c r="IDS23" s="224">
        <f t="shared" si="611"/>
        <v>0</v>
      </c>
      <c r="IDT23" s="224">
        <f t="shared" si="611"/>
        <v>0</v>
      </c>
      <c r="IDU23" s="224">
        <f t="shared" si="611"/>
        <v>0</v>
      </c>
      <c r="IDV23" s="224">
        <f t="shared" si="611"/>
        <v>0</v>
      </c>
      <c r="IDW23" s="224">
        <f t="shared" si="611"/>
        <v>0</v>
      </c>
      <c r="IDX23" s="224">
        <f t="shared" si="611"/>
        <v>0</v>
      </c>
      <c r="IDY23" s="224">
        <f t="shared" si="611"/>
        <v>0</v>
      </c>
      <c r="IDZ23" s="224">
        <f t="shared" si="611"/>
        <v>0</v>
      </c>
      <c r="IEA23" s="224">
        <f t="shared" si="611"/>
        <v>0</v>
      </c>
      <c r="IEB23" s="224">
        <f t="shared" si="611"/>
        <v>0</v>
      </c>
      <c r="IEC23" s="224">
        <f t="shared" si="611"/>
        <v>0</v>
      </c>
      <c r="IED23" s="224">
        <f t="shared" si="611"/>
        <v>0</v>
      </c>
      <c r="IEE23" s="224">
        <f t="shared" si="611"/>
        <v>0</v>
      </c>
      <c r="IEF23" s="224">
        <f t="shared" si="611"/>
        <v>0</v>
      </c>
      <c r="IEG23" s="224">
        <f t="shared" si="611"/>
        <v>0</v>
      </c>
      <c r="IEH23" s="224">
        <f t="shared" si="611"/>
        <v>0</v>
      </c>
      <c r="IEI23" s="224">
        <f t="shared" si="611"/>
        <v>0</v>
      </c>
      <c r="IEJ23" s="224">
        <f t="shared" si="611"/>
        <v>0</v>
      </c>
      <c r="IEK23" s="224">
        <f t="shared" si="611"/>
        <v>0</v>
      </c>
      <c r="IEL23" s="224">
        <f t="shared" si="611"/>
        <v>0</v>
      </c>
      <c r="IEM23" s="224">
        <f t="shared" si="611"/>
        <v>0</v>
      </c>
      <c r="IEN23" s="224">
        <f t="shared" si="611"/>
        <v>0</v>
      </c>
      <c r="IEO23" s="224">
        <f t="shared" si="611"/>
        <v>0</v>
      </c>
      <c r="IEP23" s="224">
        <f t="shared" si="611"/>
        <v>0</v>
      </c>
      <c r="IEQ23" s="224">
        <f t="shared" si="611"/>
        <v>0</v>
      </c>
      <c r="IER23" s="224">
        <f t="shared" si="611"/>
        <v>0</v>
      </c>
      <c r="IES23" s="224">
        <f t="shared" si="611"/>
        <v>0</v>
      </c>
      <c r="IET23" s="224">
        <f t="shared" si="611"/>
        <v>0</v>
      </c>
      <c r="IEU23" s="224">
        <f t="shared" si="611"/>
        <v>0</v>
      </c>
      <c r="IEV23" s="224">
        <f t="shared" si="611"/>
        <v>0</v>
      </c>
      <c r="IEW23" s="224">
        <f t="shared" si="611"/>
        <v>0</v>
      </c>
      <c r="IEX23" s="224">
        <f t="shared" si="611"/>
        <v>0</v>
      </c>
      <c r="IEY23" s="224">
        <f t="shared" si="611"/>
        <v>0</v>
      </c>
      <c r="IEZ23" s="224">
        <f t="shared" si="611"/>
        <v>0</v>
      </c>
      <c r="IFA23" s="224">
        <f t="shared" si="611"/>
        <v>0</v>
      </c>
      <c r="IFB23" s="224">
        <f t="shared" si="611"/>
        <v>0</v>
      </c>
      <c r="IFC23" s="224">
        <f t="shared" si="611"/>
        <v>0</v>
      </c>
      <c r="IFD23" s="224">
        <f t="shared" si="611"/>
        <v>0</v>
      </c>
      <c r="IFE23" s="224">
        <f t="shared" si="611"/>
        <v>0</v>
      </c>
      <c r="IFF23" s="224">
        <f t="shared" si="611"/>
        <v>0</v>
      </c>
      <c r="IFG23" s="224">
        <f t="shared" si="611"/>
        <v>0</v>
      </c>
      <c r="IFH23" s="224">
        <f t="shared" si="611"/>
        <v>0</v>
      </c>
      <c r="IFI23" s="224">
        <f t="shared" si="611"/>
        <v>0</v>
      </c>
      <c r="IFJ23" s="224">
        <f t="shared" si="611"/>
        <v>0</v>
      </c>
      <c r="IFK23" s="224">
        <f t="shared" si="611"/>
        <v>0</v>
      </c>
      <c r="IFL23" s="224">
        <f t="shared" si="611"/>
        <v>0</v>
      </c>
      <c r="IFM23" s="224">
        <f t="shared" si="611"/>
        <v>0</v>
      </c>
      <c r="IFN23" s="224">
        <f t="shared" si="611"/>
        <v>0</v>
      </c>
      <c r="IFO23" s="224">
        <f t="shared" si="611"/>
        <v>0</v>
      </c>
      <c r="IFP23" s="224">
        <f t="shared" si="611"/>
        <v>0</v>
      </c>
      <c r="IFQ23" s="224">
        <f t="shared" si="611"/>
        <v>0</v>
      </c>
      <c r="IFR23" s="224">
        <f t="shared" si="611"/>
        <v>0</v>
      </c>
      <c r="IFS23" s="224">
        <f t="shared" si="611"/>
        <v>0</v>
      </c>
      <c r="IFT23" s="224">
        <f t="shared" si="611"/>
        <v>0</v>
      </c>
      <c r="IFU23" s="224">
        <f t="shared" si="611"/>
        <v>0</v>
      </c>
      <c r="IFV23" s="224">
        <f t="shared" si="611"/>
        <v>0</v>
      </c>
      <c r="IFW23" s="224">
        <f t="shared" si="611"/>
        <v>0</v>
      </c>
      <c r="IFX23" s="224">
        <f t="shared" si="611"/>
        <v>0</v>
      </c>
      <c r="IFY23" s="224">
        <f t="shared" si="611"/>
        <v>0</v>
      </c>
      <c r="IFZ23" s="224">
        <f t="shared" si="611"/>
        <v>0</v>
      </c>
      <c r="IGA23" s="224">
        <f t="shared" si="611"/>
        <v>0</v>
      </c>
      <c r="IGB23" s="224">
        <f t="shared" si="611"/>
        <v>0</v>
      </c>
      <c r="IGC23" s="224">
        <f t="shared" ref="IGC23:IIN23" si="612">SUM(IGC24:IGC27)</f>
        <v>0</v>
      </c>
      <c r="IGD23" s="224">
        <f t="shared" si="612"/>
        <v>0</v>
      </c>
      <c r="IGE23" s="224">
        <f t="shared" si="612"/>
        <v>0</v>
      </c>
      <c r="IGF23" s="224">
        <f t="shared" si="612"/>
        <v>0</v>
      </c>
      <c r="IGG23" s="224">
        <f t="shared" si="612"/>
        <v>0</v>
      </c>
      <c r="IGH23" s="224">
        <f t="shared" si="612"/>
        <v>0</v>
      </c>
      <c r="IGI23" s="224">
        <f t="shared" si="612"/>
        <v>0</v>
      </c>
      <c r="IGJ23" s="224">
        <f t="shared" si="612"/>
        <v>0</v>
      </c>
      <c r="IGK23" s="224">
        <f t="shared" si="612"/>
        <v>0</v>
      </c>
      <c r="IGL23" s="224">
        <f t="shared" si="612"/>
        <v>0</v>
      </c>
      <c r="IGM23" s="224">
        <f t="shared" si="612"/>
        <v>0</v>
      </c>
      <c r="IGN23" s="224">
        <f t="shared" si="612"/>
        <v>0</v>
      </c>
      <c r="IGO23" s="224">
        <f t="shared" si="612"/>
        <v>0</v>
      </c>
      <c r="IGP23" s="224">
        <f t="shared" si="612"/>
        <v>0</v>
      </c>
      <c r="IGQ23" s="224">
        <f t="shared" si="612"/>
        <v>0</v>
      </c>
      <c r="IGR23" s="224">
        <f t="shared" si="612"/>
        <v>0</v>
      </c>
      <c r="IGS23" s="224">
        <f t="shared" si="612"/>
        <v>0</v>
      </c>
      <c r="IGT23" s="224">
        <f t="shared" si="612"/>
        <v>0</v>
      </c>
      <c r="IGU23" s="224">
        <f t="shared" si="612"/>
        <v>0</v>
      </c>
      <c r="IGV23" s="224">
        <f t="shared" si="612"/>
        <v>0</v>
      </c>
      <c r="IGW23" s="224">
        <f t="shared" si="612"/>
        <v>0</v>
      </c>
      <c r="IGX23" s="224">
        <f t="shared" si="612"/>
        <v>0</v>
      </c>
      <c r="IGY23" s="224">
        <f t="shared" si="612"/>
        <v>0</v>
      </c>
      <c r="IGZ23" s="224">
        <f t="shared" si="612"/>
        <v>0</v>
      </c>
      <c r="IHA23" s="224">
        <f t="shared" si="612"/>
        <v>0</v>
      </c>
      <c r="IHB23" s="224">
        <f t="shared" si="612"/>
        <v>0</v>
      </c>
      <c r="IHC23" s="224">
        <f t="shared" si="612"/>
        <v>0</v>
      </c>
      <c r="IHD23" s="224">
        <f t="shared" si="612"/>
        <v>0</v>
      </c>
      <c r="IHE23" s="224">
        <f t="shared" si="612"/>
        <v>0</v>
      </c>
      <c r="IHF23" s="224">
        <f t="shared" si="612"/>
        <v>0</v>
      </c>
      <c r="IHG23" s="224">
        <f t="shared" si="612"/>
        <v>0</v>
      </c>
      <c r="IHH23" s="224">
        <f t="shared" si="612"/>
        <v>0</v>
      </c>
      <c r="IHI23" s="224">
        <f t="shared" si="612"/>
        <v>0</v>
      </c>
      <c r="IHJ23" s="224">
        <f t="shared" si="612"/>
        <v>0</v>
      </c>
      <c r="IHK23" s="224">
        <f t="shared" si="612"/>
        <v>0</v>
      </c>
      <c r="IHL23" s="224">
        <f t="shared" si="612"/>
        <v>0</v>
      </c>
      <c r="IHM23" s="224">
        <f t="shared" si="612"/>
        <v>0</v>
      </c>
      <c r="IHN23" s="224">
        <f t="shared" si="612"/>
        <v>0</v>
      </c>
      <c r="IHO23" s="224">
        <f t="shared" si="612"/>
        <v>0</v>
      </c>
      <c r="IHP23" s="224">
        <f t="shared" si="612"/>
        <v>0</v>
      </c>
      <c r="IHQ23" s="224">
        <f t="shared" si="612"/>
        <v>0</v>
      </c>
      <c r="IHR23" s="224">
        <f t="shared" si="612"/>
        <v>0</v>
      </c>
      <c r="IHS23" s="224">
        <f t="shared" si="612"/>
        <v>0</v>
      </c>
      <c r="IHT23" s="224">
        <f t="shared" si="612"/>
        <v>0</v>
      </c>
      <c r="IHU23" s="224">
        <f t="shared" si="612"/>
        <v>0</v>
      </c>
      <c r="IHV23" s="224">
        <f t="shared" si="612"/>
        <v>0</v>
      </c>
      <c r="IHW23" s="224">
        <f t="shared" si="612"/>
        <v>0</v>
      </c>
      <c r="IHX23" s="224">
        <f t="shared" si="612"/>
        <v>0</v>
      </c>
      <c r="IHY23" s="224">
        <f t="shared" si="612"/>
        <v>0</v>
      </c>
      <c r="IHZ23" s="224">
        <f t="shared" si="612"/>
        <v>0</v>
      </c>
      <c r="IIA23" s="224">
        <f t="shared" si="612"/>
        <v>0</v>
      </c>
      <c r="IIB23" s="224">
        <f t="shared" si="612"/>
        <v>0</v>
      </c>
      <c r="IIC23" s="224">
        <f t="shared" si="612"/>
        <v>0</v>
      </c>
      <c r="IID23" s="224">
        <f t="shared" si="612"/>
        <v>0</v>
      </c>
      <c r="IIE23" s="224">
        <f t="shared" si="612"/>
        <v>0</v>
      </c>
      <c r="IIF23" s="224">
        <f t="shared" si="612"/>
        <v>0</v>
      </c>
      <c r="IIG23" s="224">
        <f t="shared" si="612"/>
        <v>0</v>
      </c>
      <c r="IIH23" s="224">
        <f t="shared" si="612"/>
        <v>0</v>
      </c>
      <c r="III23" s="224">
        <f t="shared" si="612"/>
        <v>0</v>
      </c>
      <c r="IIJ23" s="224">
        <f t="shared" si="612"/>
        <v>0</v>
      </c>
      <c r="IIK23" s="224">
        <f t="shared" si="612"/>
        <v>0</v>
      </c>
      <c r="IIL23" s="224">
        <f t="shared" si="612"/>
        <v>0</v>
      </c>
      <c r="IIM23" s="224">
        <f t="shared" si="612"/>
        <v>0</v>
      </c>
      <c r="IIN23" s="224">
        <f t="shared" si="612"/>
        <v>0</v>
      </c>
      <c r="IIO23" s="224">
        <f t="shared" ref="IIO23:IKZ23" si="613">SUM(IIO24:IIO27)</f>
        <v>0</v>
      </c>
      <c r="IIP23" s="224">
        <f t="shared" si="613"/>
        <v>0</v>
      </c>
      <c r="IIQ23" s="224">
        <f t="shared" si="613"/>
        <v>0</v>
      </c>
      <c r="IIR23" s="224">
        <f t="shared" si="613"/>
        <v>0</v>
      </c>
      <c r="IIS23" s="224">
        <f t="shared" si="613"/>
        <v>0</v>
      </c>
      <c r="IIT23" s="224">
        <f t="shared" si="613"/>
        <v>0</v>
      </c>
      <c r="IIU23" s="224">
        <f t="shared" si="613"/>
        <v>0</v>
      </c>
      <c r="IIV23" s="224">
        <f t="shared" si="613"/>
        <v>0</v>
      </c>
      <c r="IIW23" s="224">
        <f t="shared" si="613"/>
        <v>0</v>
      </c>
      <c r="IIX23" s="224">
        <f t="shared" si="613"/>
        <v>0</v>
      </c>
      <c r="IIY23" s="224">
        <f t="shared" si="613"/>
        <v>0</v>
      </c>
      <c r="IIZ23" s="224">
        <f t="shared" si="613"/>
        <v>0</v>
      </c>
      <c r="IJA23" s="224">
        <f t="shared" si="613"/>
        <v>0</v>
      </c>
      <c r="IJB23" s="224">
        <f t="shared" si="613"/>
        <v>0</v>
      </c>
      <c r="IJC23" s="224">
        <f t="shared" si="613"/>
        <v>0</v>
      </c>
      <c r="IJD23" s="224">
        <f t="shared" si="613"/>
        <v>0</v>
      </c>
      <c r="IJE23" s="224">
        <f t="shared" si="613"/>
        <v>0</v>
      </c>
      <c r="IJF23" s="224">
        <f t="shared" si="613"/>
        <v>0</v>
      </c>
      <c r="IJG23" s="224">
        <f t="shared" si="613"/>
        <v>0</v>
      </c>
      <c r="IJH23" s="224">
        <f t="shared" si="613"/>
        <v>0</v>
      </c>
      <c r="IJI23" s="224">
        <f t="shared" si="613"/>
        <v>0</v>
      </c>
      <c r="IJJ23" s="224">
        <f t="shared" si="613"/>
        <v>0</v>
      </c>
      <c r="IJK23" s="224">
        <f t="shared" si="613"/>
        <v>0</v>
      </c>
      <c r="IJL23" s="224">
        <f t="shared" si="613"/>
        <v>0</v>
      </c>
      <c r="IJM23" s="224">
        <f t="shared" si="613"/>
        <v>0</v>
      </c>
      <c r="IJN23" s="224">
        <f t="shared" si="613"/>
        <v>0</v>
      </c>
      <c r="IJO23" s="224">
        <f t="shared" si="613"/>
        <v>0</v>
      </c>
      <c r="IJP23" s="224">
        <f t="shared" si="613"/>
        <v>0</v>
      </c>
      <c r="IJQ23" s="224">
        <f t="shared" si="613"/>
        <v>0</v>
      </c>
      <c r="IJR23" s="224">
        <f t="shared" si="613"/>
        <v>0</v>
      </c>
      <c r="IJS23" s="224">
        <f t="shared" si="613"/>
        <v>0</v>
      </c>
      <c r="IJT23" s="224">
        <f t="shared" si="613"/>
        <v>0</v>
      </c>
      <c r="IJU23" s="224">
        <f t="shared" si="613"/>
        <v>0</v>
      </c>
      <c r="IJV23" s="224">
        <f t="shared" si="613"/>
        <v>0</v>
      </c>
      <c r="IJW23" s="224">
        <f t="shared" si="613"/>
        <v>0</v>
      </c>
      <c r="IJX23" s="224">
        <f t="shared" si="613"/>
        <v>0</v>
      </c>
      <c r="IJY23" s="224">
        <f t="shared" si="613"/>
        <v>0</v>
      </c>
      <c r="IJZ23" s="224">
        <f t="shared" si="613"/>
        <v>0</v>
      </c>
      <c r="IKA23" s="224">
        <f t="shared" si="613"/>
        <v>0</v>
      </c>
      <c r="IKB23" s="224">
        <f t="shared" si="613"/>
        <v>0</v>
      </c>
      <c r="IKC23" s="224">
        <f t="shared" si="613"/>
        <v>0</v>
      </c>
      <c r="IKD23" s="224">
        <f t="shared" si="613"/>
        <v>0</v>
      </c>
      <c r="IKE23" s="224">
        <f t="shared" si="613"/>
        <v>0</v>
      </c>
      <c r="IKF23" s="224">
        <f t="shared" si="613"/>
        <v>0</v>
      </c>
      <c r="IKG23" s="224">
        <f t="shared" si="613"/>
        <v>0</v>
      </c>
      <c r="IKH23" s="224">
        <f t="shared" si="613"/>
        <v>0</v>
      </c>
      <c r="IKI23" s="224">
        <f t="shared" si="613"/>
        <v>0</v>
      </c>
      <c r="IKJ23" s="224">
        <f t="shared" si="613"/>
        <v>0</v>
      </c>
      <c r="IKK23" s="224">
        <f t="shared" si="613"/>
        <v>0</v>
      </c>
      <c r="IKL23" s="224">
        <f t="shared" si="613"/>
        <v>0</v>
      </c>
      <c r="IKM23" s="224">
        <f t="shared" si="613"/>
        <v>0</v>
      </c>
      <c r="IKN23" s="224">
        <f t="shared" si="613"/>
        <v>0</v>
      </c>
      <c r="IKO23" s="224">
        <f t="shared" si="613"/>
        <v>0</v>
      </c>
      <c r="IKP23" s="224">
        <f t="shared" si="613"/>
        <v>0</v>
      </c>
      <c r="IKQ23" s="224">
        <f t="shared" si="613"/>
        <v>0</v>
      </c>
      <c r="IKR23" s="224">
        <f t="shared" si="613"/>
        <v>0</v>
      </c>
      <c r="IKS23" s="224">
        <f t="shared" si="613"/>
        <v>0</v>
      </c>
      <c r="IKT23" s="224">
        <f t="shared" si="613"/>
        <v>0</v>
      </c>
      <c r="IKU23" s="224">
        <f t="shared" si="613"/>
        <v>0</v>
      </c>
      <c r="IKV23" s="224">
        <f t="shared" si="613"/>
        <v>0</v>
      </c>
      <c r="IKW23" s="224">
        <f t="shared" si="613"/>
        <v>0</v>
      </c>
      <c r="IKX23" s="224">
        <f t="shared" si="613"/>
        <v>0</v>
      </c>
      <c r="IKY23" s="224">
        <f t="shared" si="613"/>
        <v>0</v>
      </c>
      <c r="IKZ23" s="224">
        <f t="shared" si="613"/>
        <v>0</v>
      </c>
      <c r="ILA23" s="224">
        <f t="shared" ref="ILA23:INL23" si="614">SUM(ILA24:ILA27)</f>
        <v>0</v>
      </c>
      <c r="ILB23" s="224">
        <f t="shared" si="614"/>
        <v>0</v>
      </c>
      <c r="ILC23" s="224">
        <f t="shared" si="614"/>
        <v>0</v>
      </c>
      <c r="ILD23" s="224">
        <f t="shared" si="614"/>
        <v>0</v>
      </c>
      <c r="ILE23" s="224">
        <f t="shared" si="614"/>
        <v>0</v>
      </c>
      <c r="ILF23" s="224">
        <f t="shared" si="614"/>
        <v>0</v>
      </c>
      <c r="ILG23" s="224">
        <f t="shared" si="614"/>
        <v>0</v>
      </c>
      <c r="ILH23" s="224">
        <f t="shared" si="614"/>
        <v>0</v>
      </c>
      <c r="ILI23" s="224">
        <f t="shared" si="614"/>
        <v>0</v>
      </c>
      <c r="ILJ23" s="224">
        <f t="shared" si="614"/>
        <v>0</v>
      </c>
      <c r="ILK23" s="224">
        <f t="shared" si="614"/>
        <v>0</v>
      </c>
      <c r="ILL23" s="224">
        <f t="shared" si="614"/>
        <v>0</v>
      </c>
      <c r="ILM23" s="224">
        <f t="shared" si="614"/>
        <v>0</v>
      </c>
      <c r="ILN23" s="224">
        <f t="shared" si="614"/>
        <v>0</v>
      </c>
      <c r="ILO23" s="224">
        <f t="shared" si="614"/>
        <v>0</v>
      </c>
      <c r="ILP23" s="224">
        <f t="shared" si="614"/>
        <v>0</v>
      </c>
      <c r="ILQ23" s="224">
        <f t="shared" si="614"/>
        <v>0</v>
      </c>
      <c r="ILR23" s="224">
        <f t="shared" si="614"/>
        <v>0</v>
      </c>
      <c r="ILS23" s="224">
        <f t="shared" si="614"/>
        <v>0</v>
      </c>
      <c r="ILT23" s="224">
        <f t="shared" si="614"/>
        <v>0</v>
      </c>
      <c r="ILU23" s="224">
        <f t="shared" si="614"/>
        <v>0</v>
      </c>
      <c r="ILV23" s="224">
        <f t="shared" si="614"/>
        <v>0</v>
      </c>
      <c r="ILW23" s="224">
        <f t="shared" si="614"/>
        <v>0</v>
      </c>
      <c r="ILX23" s="224">
        <f t="shared" si="614"/>
        <v>0</v>
      </c>
      <c r="ILY23" s="224">
        <f t="shared" si="614"/>
        <v>0</v>
      </c>
      <c r="ILZ23" s="224">
        <f t="shared" si="614"/>
        <v>0</v>
      </c>
      <c r="IMA23" s="224">
        <f t="shared" si="614"/>
        <v>0</v>
      </c>
      <c r="IMB23" s="224">
        <f t="shared" si="614"/>
        <v>0</v>
      </c>
      <c r="IMC23" s="224">
        <f t="shared" si="614"/>
        <v>0</v>
      </c>
      <c r="IMD23" s="224">
        <f t="shared" si="614"/>
        <v>0</v>
      </c>
      <c r="IME23" s="224">
        <f t="shared" si="614"/>
        <v>0</v>
      </c>
      <c r="IMF23" s="224">
        <f t="shared" si="614"/>
        <v>0</v>
      </c>
      <c r="IMG23" s="224">
        <f t="shared" si="614"/>
        <v>0</v>
      </c>
      <c r="IMH23" s="224">
        <f t="shared" si="614"/>
        <v>0</v>
      </c>
      <c r="IMI23" s="224">
        <f t="shared" si="614"/>
        <v>0</v>
      </c>
      <c r="IMJ23" s="224">
        <f t="shared" si="614"/>
        <v>0</v>
      </c>
      <c r="IMK23" s="224">
        <f t="shared" si="614"/>
        <v>0</v>
      </c>
      <c r="IML23" s="224">
        <f t="shared" si="614"/>
        <v>0</v>
      </c>
      <c r="IMM23" s="224">
        <f t="shared" si="614"/>
        <v>0</v>
      </c>
      <c r="IMN23" s="224">
        <f t="shared" si="614"/>
        <v>0</v>
      </c>
      <c r="IMO23" s="224">
        <f t="shared" si="614"/>
        <v>0</v>
      </c>
      <c r="IMP23" s="224">
        <f t="shared" si="614"/>
        <v>0</v>
      </c>
      <c r="IMQ23" s="224">
        <f t="shared" si="614"/>
        <v>0</v>
      </c>
      <c r="IMR23" s="224">
        <f t="shared" si="614"/>
        <v>0</v>
      </c>
      <c r="IMS23" s="224">
        <f t="shared" si="614"/>
        <v>0</v>
      </c>
      <c r="IMT23" s="224">
        <f t="shared" si="614"/>
        <v>0</v>
      </c>
      <c r="IMU23" s="224">
        <f t="shared" si="614"/>
        <v>0</v>
      </c>
      <c r="IMV23" s="224">
        <f t="shared" si="614"/>
        <v>0</v>
      </c>
      <c r="IMW23" s="224">
        <f t="shared" si="614"/>
        <v>0</v>
      </c>
      <c r="IMX23" s="224">
        <f t="shared" si="614"/>
        <v>0</v>
      </c>
      <c r="IMY23" s="224">
        <f t="shared" si="614"/>
        <v>0</v>
      </c>
      <c r="IMZ23" s="224">
        <f t="shared" si="614"/>
        <v>0</v>
      </c>
      <c r="INA23" s="224">
        <f t="shared" si="614"/>
        <v>0</v>
      </c>
      <c r="INB23" s="224">
        <f t="shared" si="614"/>
        <v>0</v>
      </c>
      <c r="INC23" s="224">
        <f t="shared" si="614"/>
        <v>0</v>
      </c>
      <c r="IND23" s="224">
        <f t="shared" si="614"/>
        <v>0</v>
      </c>
      <c r="INE23" s="224">
        <f t="shared" si="614"/>
        <v>0</v>
      </c>
      <c r="INF23" s="224">
        <f t="shared" si="614"/>
        <v>0</v>
      </c>
      <c r="ING23" s="224">
        <f t="shared" si="614"/>
        <v>0</v>
      </c>
      <c r="INH23" s="224">
        <f t="shared" si="614"/>
        <v>0</v>
      </c>
      <c r="INI23" s="224">
        <f t="shared" si="614"/>
        <v>0</v>
      </c>
      <c r="INJ23" s="224">
        <f t="shared" si="614"/>
        <v>0</v>
      </c>
      <c r="INK23" s="224">
        <f t="shared" si="614"/>
        <v>0</v>
      </c>
      <c r="INL23" s="224">
        <f t="shared" si="614"/>
        <v>0</v>
      </c>
      <c r="INM23" s="224">
        <f t="shared" ref="INM23:IPX23" si="615">SUM(INM24:INM27)</f>
        <v>0</v>
      </c>
      <c r="INN23" s="224">
        <f t="shared" si="615"/>
        <v>0</v>
      </c>
      <c r="INO23" s="224">
        <f t="shared" si="615"/>
        <v>0</v>
      </c>
      <c r="INP23" s="224">
        <f t="shared" si="615"/>
        <v>0</v>
      </c>
      <c r="INQ23" s="224">
        <f t="shared" si="615"/>
        <v>0</v>
      </c>
      <c r="INR23" s="224">
        <f t="shared" si="615"/>
        <v>0</v>
      </c>
      <c r="INS23" s="224">
        <f t="shared" si="615"/>
        <v>0</v>
      </c>
      <c r="INT23" s="224">
        <f t="shared" si="615"/>
        <v>0</v>
      </c>
      <c r="INU23" s="224">
        <f t="shared" si="615"/>
        <v>0</v>
      </c>
      <c r="INV23" s="224">
        <f t="shared" si="615"/>
        <v>0</v>
      </c>
      <c r="INW23" s="224">
        <f t="shared" si="615"/>
        <v>0</v>
      </c>
      <c r="INX23" s="224">
        <f t="shared" si="615"/>
        <v>0</v>
      </c>
      <c r="INY23" s="224">
        <f t="shared" si="615"/>
        <v>0</v>
      </c>
      <c r="INZ23" s="224">
        <f t="shared" si="615"/>
        <v>0</v>
      </c>
      <c r="IOA23" s="224">
        <f t="shared" si="615"/>
        <v>0</v>
      </c>
      <c r="IOB23" s="224">
        <f t="shared" si="615"/>
        <v>0</v>
      </c>
      <c r="IOC23" s="224">
        <f t="shared" si="615"/>
        <v>0</v>
      </c>
      <c r="IOD23" s="224">
        <f t="shared" si="615"/>
        <v>0</v>
      </c>
      <c r="IOE23" s="224">
        <f t="shared" si="615"/>
        <v>0</v>
      </c>
      <c r="IOF23" s="224">
        <f t="shared" si="615"/>
        <v>0</v>
      </c>
      <c r="IOG23" s="224">
        <f t="shared" si="615"/>
        <v>0</v>
      </c>
      <c r="IOH23" s="224">
        <f t="shared" si="615"/>
        <v>0</v>
      </c>
      <c r="IOI23" s="224">
        <f t="shared" si="615"/>
        <v>0</v>
      </c>
      <c r="IOJ23" s="224">
        <f t="shared" si="615"/>
        <v>0</v>
      </c>
      <c r="IOK23" s="224">
        <f t="shared" si="615"/>
        <v>0</v>
      </c>
      <c r="IOL23" s="224">
        <f t="shared" si="615"/>
        <v>0</v>
      </c>
      <c r="IOM23" s="224">
        <f t="shared" si="615"/>
        <v>0</v>
      </c>
      <c r="ION23" s="224">
        <f t="shared" si="615"/>
        <v>0</v>
      </c>
      <c r="IOO23" s="224">
        <f t="shared" si="615"/>
        <v>0</v>
      </c>
      <c r="IOP23" s="224">
        <f t="shared" si="615"/>
        <v>0</v>
      </c>
      <c r="IOQ23" s="224">
        <f t="shared" si="615"/>
        <v>0</v>
      </c>
      <c r="IOR23" s="224">
        <f t="shared" si="615"/>
        <v>0</v>
      </c>
      <c r="IOS23" s="224">
        <f t="shared" si="615"/>
        <v>0</v>
      </c>
      <c r="IOT23" s="224">
        <f t="shared" si="615"/>
        <v>0</v>
      </c>
      <c r="IOU23" s="224">
        <f t="shared" si="615"/>
        <v>0</v>
      </c>
      <c r="IOV23" s="224">
        <f t="shared" si="615"/>
        <v>0</v>
      </c>
      <c r="IOW23" s="224">
        <f t="shared" si="615"/>
        <v>0</v>
      </c>
      <c r="IOX23" s="224">
        <f t="shared" si="615"/>
        <v>0</v>
      </c>
      <c r="IOY23" s="224">
        <f t="shared" si="615"/>
        <v>0</v>
      </c>
      <c r="IOZ23" s="224">
        <f t="shared" si="615"/>
        <v>0</v>
      </c>
      <c r="IPA23" s="224">
        <f t="shared" si="615"/>
        <v>0</v>
      </c>
      <c r="IPB23" s="224">
        <f t="shared" si="615"/>
        <v>0</v>
      </c>
      <c r="IPC23" s="224">
        <f t="shared" si="615"/>
        <v>0</v>
      </c>
      <c r="IPD23" s="224">
        <f t="shared" si="615"/>
        <v>0</v>
      </c>
      <c r="IPE23" s="224">
        <f t="shared" si="615"/>
        <v>0</v>
      </c>
      <c r="IPF23" s="224">
        <f t="shared" si="615"/>
        <v>0</v>
      </c>
      <c r="IPG23" s="224">
        <f t="shared" si="615"/>
        <v>0</v>
      </c>
      <c r="IPH23" s="224">
        <f t="shared" si="615"/>
        <v>0</v>
      </c>
      <c r="IPI23" s="224">
        <f t="shared" si="615"/>
        <v>0</v>
      </c>
      <c r="IPJ23" s="224">
        <f t="shared" si="615"/>
        <v>0</v>
      </c>
      <c r="IPK23" s="224">
        <f t="shared" si="615"/>
        <v>0</v>
      </c>
      <c r="IPL23" s="224">
        <f t="shared" si="615"/>
        <v>0</v>
      </c>
      <c r="IPM23" s="224">
        <f t="shared" si="615"/>
        <v>0</v>
      </c>
      <c r="IPN23" s="224">
        <f t="shared" si="615"/>
        <v>0</v>
      </c>
      <c r="IPO23" s="224">
        <f t="shared" si="615"/>
        <v>0</v>
      </c>
      <c r="IPP23" s="224">
        <f t="shared" si="615"/>
        <v>0</v>
      </c>
      <c r="IPQ23" s="224">
        <f t="shared" si="615"/>
        <v>0</v>
      </c>
      <c r="IPR23" s="224">
        <f t="shared" si="615"/>
        <v>0</v>
      </c>
      <c r="IPS23" s="224">
        <f t="shared" si="615"/>
        <v>0</v>
      </c>
      <c r="IPT23" s="224">
        <f t="shared" si="615"/>
        <v>0</v>
      </c>
      <c r="IPU23" s="224">
        <f t="shared" si="615"/>
        <v>0</v>
      </c>
      <c r="IPV23" s="224">
        <f t="shared" si="615"/>
        <v>0</v>
      </c>
      <c r="IPW23" s="224">
        <f t="shared" si="615"/>
        <v>0</v>
      </c>
      <c r="IPX23" s="224">
        <f t="shared" si="615"/>
        <v>0</v>
      </c>
      <c r="IPY23" s="224">
        <f t="shared" ref="IPY23:ISJ23" si="616">SUM(IPY24:IPY27)</f>
        <v>0</v>
      </c>
      <c r="IPZ23" s="224">
        <f t="shared" si="616"/>
        <v>0</v>
      </c>
      <c r="IQA23" s="224">
        <f t="shared" si="616"/>
        <v>0</v>
      </c>
      <c r="IQB23" s="224">
        <f t="shared" si="616"/>
        <v>0</v>
      </c>
      <c r="IQC23" s="224">
        <f t="shared" si="616"/>
        <v>0</v>
      </c>
      <c r="IQD23" s="224">
        <f t="shared" si="616"/>
        <v>0</v>
      </c>
      <c r="IQE23" s="224">
        <f t="shared" si="616"/>
        <v>0</v>
      </c>
      <c r="IQF23" s="224">
        <f t="shared" si="616"/>
        <v>0</v>
      </c>
      <c r="IQG23" s="224">
        <f t="shared" si="616"/>
        <v>0</v>
      </c>
      <c r="IQH23" s="224">
        <f t="shared" si="616"/>
        <v>0</v>
      </c>
      <c r="IQI23" s="224">
        <f t="shared" si="616"/>
        <v>0</v>
      </c>
      <c r="IQJ23" s="224">
        <f t="shared" si="616"/>
        <v>0</v>
      </c>
      <c r="IQK23" s="224">
        <f t="shared" si="616"/>
        <v>0</v>
      </c>
      <c r="IQL23" s="224">
        <f t="shared" si="616"/>
        <v>0</v>
      </c>
      <c r="IQM23" s="224">
        <f t="shared" si="616"/>
        <v>0</v>
      </c>
      <c r="IQN23" s="224">
        <f t="shared" si="616"/>
        <v>0</v>
      </c>
      <c r="IQO23" s="224">
        <f t="shared" si="616"/>
        <v>0</v>
      </c>
      <c r="IQP23" s="224">
        <f t="shared" si="616"/>
        <v>0</v>
      </c>
      <c r="IQQ23" s="224">
        <f t="shared" si="616"/>
        <v>0</v>
      </c>
      <c r="IQR23" s="224">
        <f t="shared" si="616"/>
        <v>0</v>
      </c>
      <c r="IQS23" s="224">
        <f t="shared" si="616"/>
        <v>0</v>
      </c>
      <c r="IQT23" s="224">
        <f t="shared" si="616"/>
        <v>0</v>
      </c>
      <c r="IQU23" s="224">
        <f t="shared" si="616"/>
        <v>0</v>
      </c>
      <c r="IQV23" s="224">
        <f t="shared" si="616"/>
        <v>0</v>
      </c>
      <c r="IQW23" s="224">
        <f t="shared" si="616"/>
        <v>0</v>
      </c>
      <c r="IQX23" s="224">
        <f t="shared" si="616"/>
        <v>0</v>
      </c>
      <c r="IQY23" s="224">
        <f t="shared" si="616"/>
        <v>0</v>
      </c>
      <c r="IQZ23" s="224">
        <f t="shared" si="616"/>
        <v>0</v>
      </c>
      <c r="IRA23" s="224">
        <f t="shared" si="616"/>
        <v>0</v>
      </c>
      <c r="IRB23" s="224">
        <f t="shared" si="616"/>
        <v>0</v>
      </c>
      <c r="IRC23" s="224">
        <f t="shared" si="616"/>
        <v>0</v>
      </c>
      <c r="IRD23" s="224">
        <f t="shared" si="616"/>
        <v>0</v>
      </c>
      <c r="IRE23" s="224">
        <f t="shared" si="616"/>
        <v>0</v>
      </c>
      <c r="IRF23" s="224">
        <f t="shared" si="616"/>
        <v>0</v>
      </c>
      <c r="IRG23" s="224">
        <f t="shared" si="616"/>
        <v>0</v>
      </c>
      <c r="IRH23" s="224">
        <f t="shared" si="616"/>
        <v>0</v>
      </c>
      <c r="IRI23" s="224">
        <f t="shared" si="616"/>
        <v>0</v>
      </c>
      <c r="IRJ23" s="224">
        <f t="shared" si="616"/>
        <v>0</v>
      </c>
      <c r="IRK23" s="224">
        <f t="shared" si="616"/>
        <v>0</v>
      </c>
      <c r="IRL23" s="224">
        <f t="shared" si="616"/>
        <v>0</v>
      </c>
      <c r="IRM23" s="224">
        <f t="shared" si="616"/>
        <v>0</v>
      </c>
      <c r="IRN23" s="224">
        <f t="shared" si="616"/>
        <v>0</v>
      </c>
      <c r="IRO23" s="224">
        <f t="shared" si="616"/>
        <v>0</v>
      </c>
      <c r="IRP23" s="224">
        <f t="shared" si="616"/>
        <v>0</v>
      </c>
      <c r="IRQ23" s="224">
        <f t="shared" si="616"/>
        <v>0</v>
      </c>
      <c r="IRR23" s="224">
        <f t="shared" si="616"/>
        <v>0</v>
      </c>
      <c r="IRS23" s="224">
        <f t="shared" si="616"/>
        <v>0</v>
      </c>
      <c r="IRT23" s="224">
        <f t="shared" si="616"/>
        <v>0</v>
      </c>
      <c r="IRU23" s="224">
        <f t="shared" si="616"/>
        <v>0</v>
      </c>
      <c r="IRV23" s="224">
        <f t="shared" si="616"/>
        <v>0</v>
      </c>
      <c r="IRW23" s="224">
        <f t="shared" si="616"/>
        <v>0</v>
      </c>
      <c r="IRX23" s="224">
        <f t="shared" si="616"/>
        <v>0</v>
      </c>
      <c r="IRY23" s="224">
        <f t="shared" si="616"/>
        <v>0</v>
      </c>
      <c r="IRZ23" s="224">
        <f t="shared" si="616"/>
        <v>0</v>
      </c>
      <c r="ISA23" s="224">
        <f t="shared" si="616"/>
        <v>0</v>
      </c>
      <c r="ISB23" s="224">
        <f t="shared" si="616"/>
        <v>0</v>
      </c>
      <c r="ISC23" s="224">
        <f t="shared" si="616"/>
        <v>0</v>
      </c>
      <c r="ISD23" s="224">
        <f t="shared" si="616"/>
        <v>0</v>
      </c>
      <c r="ISE23" s="224">
        <f t="shared" si="616"/>
        <v>0</v>
      </c>
      <c r="ISF23" s="224">
        <f t="shared" si="616"/>
        <v>0</v>
      </c>
      <c r="ISG23" s="224">
        <f t="shared" si="616"/>
        <v>0</v>
      </c>
      <c r="ISH23" s="224">
        <f t="shared" si="616"/>
        <v>0</v>
      </c>
      <c r="ISI23" s="224">
        <f t="shared" si="616"/>
        <v>0</v>
      </c>
      <c r="ISJ23" s="224">
        <f t="shared" si="616"/>
        <v>0</v>
      </c>
      <c r="ISK23" s="224">
        <f t="shared" ref="ISK23:IUV23" si="617">SUM(ISK24:ISK27)</f>
        <v>0</v>
      </c>
      <c r="ISL23" s="224">
        <f t="shared" si="617"/>
        <v>0</v>
      </c>
      <c r="ISM23" s="224">
        <f t="shared" si="617"/>
        <v>0</v>
      </c>
      <c r="ISN23" s="224">
        <f t="shared" si="617"/>
        <v>0</v>
      </c>
      <c r="ISO23" s="224">
        <f t="shared" si="617"/>
        <v>0</v>
      </c>
      <c r="ISP23" s="224">
        <f t="shared" si="617"/>
        <v>0</v>
      </c>
      <c r="ISQ23" s="224">
        <f t="shared" si="617"/>
        <v>0</v>
      </c>
      <c r="ISR23" s="224">
        <f t="shared" si="617"/>
        <v>0</v>
      </c>
      <c r="ISS23" s="224">
        <f t="shared" si="617"/>
        <v>0</v>
      </c>
      <c r="IST23" s="224">
        <f t="shared" si="617"/>
        <v>0</v>
      </c>
      <c r="ISU23" s="224">
        <f t="shared" si="617"/>
        <v>0</v>
      </c>
      <c r="ISV23" s="224">
        <f t="shared" si="617"/>
        <v>0</v>
      </c>
      <c r="ISW23" s="224">
        <f t="shared" si="617"/>
        <v>0</v>
      </c>
      <c r="ISX23" s="224">
        <f t="shared" si="617"/>
        <v>0</v>
      </c>
      <c r="ISY23" s="224">
        <f t="shared" si="617"/>
        <v>0</v>
      </c>
      <c r="ISZ23" s="224">
        <f t="shared" si="617"/>
        <v>0</v>
      </c>
      <c r="ITA23" s="224">
        <f t="shared" si="617"/>
        <v>0</v>
      </c>
      <c r="ITB23" s="224">
        <f t="shared" si="617"/>
        <v>0</v>
      </c>
      <c r="ITC23" s="224">
        <f t="shared" si="617"/>
        <v>0</v>
      </c>
      <c r="ITD23" s="224">
        <f t="shared" si="617"/>
        <v>0</v>
      </c>
      <c r="ITE23" s="224">
        <f t="shared" si="617"/>
        <v>0</v>
      </c>
      <c r="ITF23" s="224">
        <f t="shared" si="617"/>
        <v>0</v>
      </c>
      <c r="ITG23" s="224">
        <f t="shared" si="617"/>
        <v>0</v>
      </c>
      <c r="ITH23" s="224">
        <f t="shared" si="617"/>
        <v>0</v>
      </c>
      <c r="ITI23" s="224">
        <f t="shared" si="617"/>
        <v>0</v>
      </c>
      <c r="ITJ23" s="224">
        <f t="shared" si="617"/>
        <v>0</v>
      </c>
      <c r="ITK23" s="224">
        <f t="shared" si="617"/>
        <v>0</v>
      </c>
      <c r="ITL23" s="224">
        <f t="shared" si="617"/>
        <v>0</v>
      </c>
      <c r="ITM23" s="224">
        <f t="shared" si="617"/>
        <v>0</v>
      </c>
      <c r="ITN23" s="224">
        <f t="shared" si="617"/>
        <v>0</v>
      </c>
      <c r="ITO23" s="224">
        <f t="shared" si="617"/>
        <v>0</v>
      </c>
      <c r="ITP23" s="224">
        <f t="shared" si="617"/>
        <v>0</v>
      </c>
      <c r="ITQ23" s="224">
        <f t="shared" si="617"/>
        <v>0</v>
      </c>
      <c r="ITR23" s="224">
        <f t="shared" si="617"/>
        <v>0</v>
      </c>
      <c r="ITS23" s="224">
        <f t="shared" si="617"/>
        <v>0</v>
      </c>
      <c r="ITT23" s="224">
        <f t="shared" si="617"/>
        <v>0</v>
      </c>
      <c r="ITU23" s="224">
        <f t="shared" si="617"/>
        <v>0</v>
      </c>
      <c r="ITV23" s="224">
        <f t="shared" si="617"/>
        <v>0</v>
      </c>
      <c r="ITW23" s="224">
        <f t="shared" si="617"/>
        <v>0</v>
      </c>
      <c r="ITX23" s="224">
        <f t="shared" si="617"/>
        <v>0</v>
      </c>
      <c r="ITY23" s="224">
        <f t="shared" si="617"/>
        <v>0</v>
      </c>
      <c r="ITZ23" s="224">
        <f t="shared" si="617"/>
        <v>0</v>
      </c>
      <c r="IUA23" s="224">
        <f t="shared" si="617"/>
        <v>0</v>
      </c>
      <c r="IUB23" s="224">
        <f t="shared" si="617"/>
        <v>0</v>
      </c>
      <c r="IUC23" s="224">
        <f t="shared" si="617"/>
        <v>0</v>
      </c>
      <c r="IUD23" s="224">
        <f t="shared" si="617"/>
        <v>0</v>
      </c>
      <c r="IUE23" s="224">
        <f t="shared" si="617"/>
        <v>0</v>
      </c>
      <c r="IUF23" s="224">
        <f t="shared" si="617"/>
        <v>0</v>
      </c>
      <c r="IUG23" s="224">
        <f t="shared" si="617"/>
        <v>0</v>
      </c>
      <c r="IUH23" s="224">
        <f t="shared" si="617"/>
        <v>0</v>
      </c>
      <c r="IUI23" s="224">
        <f t="shared" si="617"/>
        <v>0</v>
      </c>
      <c r="IUJ23" s="224">
        <f t="shared" si="617"/>
        <v>0</v>
      </c>
      <c r="IUK23" s="224">
        <f t="shared" si="617"/>
        <v>0</v>
      </c>
      <c r="IUL23" s="224">
        <f t="shared" si="617"/>
        <v>0</v>
      </c>
      <c r="IUM23" s="224">
        <f t="shared" si="617"/>
        <v>0</v>
      </c>
      <c r="IUN23" s="224">
        <f t="shared" si="617"/>
        <v>0</v>
      </c>
      <c r="IUO23" s="224">
        <f t="shared" si="617"/>
        <v>0</v>
      </c>
      <c r="IUP23" s="224">
        <f t="shared" si="617"/>
        <v>0</v>
      </c>
      <c r="IUQ23" s="224">
        <f t="shared" si="617"/>
        <v>0</v>
      </c>
      <c r="IUR23" s="224">
        <f t="shared" si="617"/>
        <v>0</v>
      </c>
      <c r="IUS23" s="224">
        <f t="shared" si="617"/>
        <v>0</v>
      </c>
      <c r="IUT23" s="224">
        <f t="shared" si="617"/>
        <v>0</v>
      </c>
      <c r="IUU23" s="224">
        <f t="shared" si="617"/>
        <v>0</v>
      </c>
      <c r="IUV23" s="224">
        <f t="shared" si="617"/>
        <v>0</v>
      </c>
      <c r="IUW23" s="224">
        <f t="shared" ref="IUW23:IXH23" si="618">SUM(IUW24:IUW27)</f>
        <v>0</v>
      </c>
      <c r="IUX23" s="224">
        <f t="shared" si="618"/>
        <v>0</v>
      </c>
      <c r="IUY23" s="224">
        <f t="shared" si="618"/>
        <v>0</v>
      </c>
      <c r="IUZ23" s="224">
        <f t="shared" si="618"/>
        <v>0</v>
      </c>
      <c r="IVA23" s="224">
        <f t="shared" si="618"/>
        <v>0</v>
      </c>
      <c r="IVB23" s="224">
        <f t="shared" si="618"/>
        <v>0</v>
      </c>
      <c r="IVC23" s="224">
        <f t="shared" si="618"/>
        <v>0</v>
      </c>
      <c r="IVD23" s="224">
        <f t="shared" si="618"/>
        <v>0</v>
      </c>
      <c r="IVE23" s="224">
        <f t="shared" si="618"/>
        <v>0</v>
      </c>
      <c r="IVF23" s="224">
        <f t="shared" si="618"/>
        <v>0</v>
      </c>
      <c r="IVG23" s="224">
        <f t="shared" si="618"/>
        <v>0</v>
      </c>
      <c r="IVH23" s="224">
        <f t="shared" si="618"/>
        <v>0</v>
      </c>
      <c r="IVI23" s="224">
        <f t="shared" si="618"/>
        <v>0</v>
      </c>
      <c r="IVJ23" s="224">
        <f t="shared" si="618"/>
        <v>0</v>
      </c>
      <c r="IVK23" s="224">
        <f t="shared" si="618"/>
        <v>0</v>
      </c>
      <c r="IVL23" s="224">
        <f t="shared" si="618"/>
        <v>0</v>
      </c>
      <c r="IVM23" s="224">
        <f t="shared" si="618"/>
        <v>0</v>
      </c>
      <c r="IVN23" s="224">
        <f t="shared" si="618"/>
        <v>0</v>
      </c>
      <c r="IVO23" s="224">
        <f t="shared" si="618"/>
        <v>0</v>
      </c>
      <c r="IVP23" s="224">
        <f t="shared" si="618"/>
        <v>0</v>
      </c>
      <c r="IVQ23" s="224">
        <f t="shared" si="618"/>
        <v>0</v>
      </c>
      <c r="IVR23" s="224">
        <f t="shared" si="618"/>
        <v>0</v>
      </c>
      <c r="IVS23" s="224">
        <f t="shared" si="618"/>
        <v>0</v>
      </c>
      <c r="IVT23" s="224">
        <f t="shared" si="618"/>
        <v>0</v>
      </c>
      <c r="IVU23" s="224">
        <f t="shared" si="618"/>
        <v>0</v>
      </c>
      <c r="IVV23" s="224">
        <f t="shared" si="618"/>
        <v>0</v>
      </c>
      <c r="IVW23" s="224">
        <f t="shared" si="618"/>
        <v>0</v>
      </c>
      <c r="IVX23" s="224">
        <f t="shared" si="618"/>
        <v>0</v>
      </c>
      <c r="IVY23" s="224">
        <f t="shared" si="618"/>
        <v>0</v>
      </c>
      <c r="IVZ23" s="224">
        <f t="shared" si="618"/>
        <v>0</v>
      </c>
      <c r="IWA23" s="224">
        <f t="shared" si="618"/>
        <v>0</v>
      </c>
      <c r="IWB23" s="224">
        <f t="shared" si="618"/>
        <v>0</v>
      </c>
      <c r="IWC23" s="224">
        <f t="shared" si="618"/>
        <v>0</v>
      </c>
      <c r="IWD23" s="224">
        <f t="shared" si="618"/>
        <v>0</v>
      </c>
      <c r="IWE23" s="224">
        <f t="shared" si="618"/>
        <v>0</v>
      </c>
      <c r="IWF23" s="224">
        <f t="shared" si="618"/>
        <v>0</v>
      </c>
      <c r="IWG23" s="224">
        <f t="shared" si="618"/>
        <v>0</v>
      </c>
      <c r="IWH23" s="224">
        <f t="shared" si="618"/>
        <v>0</v>
      </c>
      <c r="IWI23" s="224">
        <f t="shared" si="618"/>
        <v>0</v>
      </c>
      <c r="IWJ23" s="224">
        <f t="shared" si="618"/>
        <v>0</v>
      </c>
      <c r="IWK23" s="224">
        <f t="shared" si="618"/>
        <v>0</v>
      </c>
      <c r="IWL23" s="224">
        <f t="shared" si="618"/>
        <v>0</v>
      </c>
      <c r="IWM23" s="224">
        <f t="shared" si="618"/>
        <v>0</v>
      </c>
      <c r="IWN23" s="224">
        <f t="shared" si="618"/>
        <v>0</v>
      </c>
      <c r="IWO23" s="224">
        <f t="shared" si="618"/>
        <v>0</v>
      </c>
      <c r="IWP23" s="224">
        <f t="shared" si="618"/>
        <v>0</v>
      </c>
      <c r="IWQ23" s="224">
        <f t="shared" si="618"/>
        <v>0</v>
      </c>
      <c r="IWR23" s="224">
        <f t="shared" si="618"/>
        <v>0</v>
      </c>
      <c r="IWS23" s="224">
        <f t="shared" si="618"/>
        <v>0</v>
      </c>
      <c r="IWT23" s="224">
        <f t="shared" si="618"/>
        <v>0</v>
      </c>
      <c r="IWU23" s="224">
        <f t="shared" si="618"/>
        <v>0</v>
      </c>
      <c r="IWV23" s="224">
        <f t="shared" si="618"/>
        <v>0</v>
      </c>
      <c r="IWW23" s="224">
        <f t="shared" si="618"/>
        <v>0</v>
      </c>
      <c r="IWX23" s="224">
        <f t="shared" si="618"/>
        <v>0</v>
      </c>
      <c r="IWY23" s="224">
        <f t="shared" si="618"/>
        <v>0</v>
      </c>
      <c r="IWZ23" s="224">
        <f t="shared" si="618"/>
        <v>0</v>
      </c>
      <c r="IXA23" s="224">
        <f t="shared" si="618"/>
        <v>0</v>
      </c>
      <c r="IXB23" s="224">
        <f t="shared" si="618"/>
        <v>0</v>
      </c>
      <c r="IXC23" s="224">
        <f t="shared" si="618"/>
        <v>0</v>
      </c>
      <c r="IXD23" s="224">
        <f t="shared" si="618"/>
        <v>0</v>
      </c>
      <c r="IXE23" s="224">
        <f t="shared" si="618"/>
        <v>0</v>
      </c>
      <c r="IXF23" s="224">
        <f t="shared" si="618"/>
        <v>0</v>
      </c>
      <c r="IXG23" s="224">
        <f t="shared" si="618"/>
        <v>0</v>
      </c>
      <c r="IXH23" s="224">
        <f t="shared" si="618"/>
        <v>0</v>
      </c>
      <c r="IXI23" s="224">
        <f t="shared" ref="IXI23:IZT23" si="619">SUM(IXI24:IXI27)</f>
        <v>0</v>
      </c>
      <c r="IXJ23" s="224">
        <f t="shared" si="619"/>
        <v>0</v>
      </c>
      <c r="IXK23" s="224">
        <f t="shared" si="619"/>
        <v>0</v>
      </c>
      <c r="IXL23" s="224">
        <f t="shared" si="619"/>
        <v>0</v>
      </c>
      <c r="IXM23" s="224">
        <f t="shared" si="619"/>
        <v>0</v>
      </c>
      <c r="IXN23" s="224">
        <f t="shared" si="619"/>
        <v>0</v>
      </c>
      <c r="IXO23" s="224">
        <f t="shared" si="619"/>
        <v>0</v>
      </c>
      <c r="IXP23" s="224">
        <f t="shared" si="619"/>
        <v>0</v>
      </c>
      <c r="IXQ23" s="224">
        <f t="shared" si="619"/>
        <v>0</v>
      </c>
      <c r="IXR23" s="224">
        <f t="shared" si="619"/>
        <v>0</v>
      </c>
      <c r="IXS23" s="224">
        <f t="shared" si="619"/>
        <v>0</v>
      </c>
      <c r="IXT23" s="224">
        <f t="shared" si="619"/>
        <v>0</v>
      </c>
      <c r="IXU23" s="224">
        <f t="shared" si="619"/>
        <v>0</v>
      </c>
      <c r="IXV23" s="224">
        <f t="shared" si="619"/>
        <v>0</v>
      </c>
      <c r="IXW23" s="224">
        <f t="shared" si="619"/>
        <v>0</v>
      </c>
      <c r="IXX23" s="224">
        <f t="shared" si="619"/>
        <v>0</v>
      </c>
      <c r="IXY23" s="224">
        <f t="shared" si="619"/>
        <v>0</v>
      </c>
      <c r="IXZ23" s="224">
        <f t="shared" si="619"/>
        <v>0</v>
      </c>
      <c r="IYA23" s="224">
        <f t="shared" si="619"/>
        <v>0</v>
      </c>
      <c r="IYB23" s="224">
        <f t="shared" si="619"/>
        <v>0</v>
      </c>
      <c r="IYC23" s="224">
        <f t="shared" si="619"/>
        <v>0</v>
      </c>
      <c r="IYD23" s="224">
        <f t="shared" si="619"/>
        <v>0</v>
      </c>
      <c r="IYE23" s="224">
        <f t="shared" si="619"/>
        <v>0</v>
      </c>
      <c r="IYF23" s="224">
        <f t="shared" si="619"/>
        <v>0</v>
      </c>
      <c r="IYG23" s="224">
        <f t="shared" si="619"/>
        <v>0</v>
      </c>
      <c r="IYH23" s="224">
        <f t="shared" si="619"/>
        <v>0</v>
      </c>
      <c r="IYI23" s="224">
        <f t="shared" si="619"/>
        <v>0</v>
      </c>
      <c r="IYJ23" s="224">
        <f t="shared" si="619"/>
        <v>0</v>
      </c>
      <c r="IYK23" s="224">
        <f t="shared" si="619"/>
        <v>0</v>
      </c>
      <c r="IYL23" s="224">
        <f t="shared" si="619"/>
        <v>0</v>
      </c>
      <c r="IYM23" s="224">
        <f t="shared" si="619"/>
        <v>0</v>
      </c>
      <c r="IYN23" s="224">
        <f t="shared" si="619"/>
        <v>0</v>
      </c>
      <c r="IYO23" s="224">
        <f t="shared" si="619"/>
        <v>0</v>
      </c>
      <c r="IYP23" s="224">
        <f t="shared" si="619"/>
        <v>0</v>
      </c>
      <c r="IYQ23" s="224">
        <f t="shared" si="619"/>
        <v>0</v>
      </c>
      <c r="IYR23" s="224">
        <f t="shared" si="619"/>
        <v>0</v>
      </c>
      <c r="IYS23" s="224">
        <f t="shared" si="619"/>
        <v>0</v>
      </c>
      <c r="IYT23" s="224">
        <f t="shared" si="619"/>
        <v>0</v>
      </c>
      <c r="IYU23" s="224">
        <f t="shared" si="619"/>
        <v>0</v>
      </c>
      <c r="IYV23" s="224">
        <f t="shared" si="619"/>
        <v>0</v>
      </c>
      <c r="IYW23" s="224">
        <f t="shared" si="619"/>
        <v>0</v>
      </c>
      <c r="IYX23" s="224">
        <f t="shared" si="619"/>
        <v>0</v>
      </c>
      <c r="IYY23" s="224">
        <f t="shared" si="619"/>
        <v>0</v>
      </c>
      <c r="IYZ23" s="224">
        <f t="shared" si="619"/>
        <v>0</v>
      </c>
      <c r="IZA23" s="224">
        <f t="shared" si="619"/>
        <v>0</v>
      </c>
      <c r="IZB23" s="224">
        <f t="shared" si="619"/>
        <v>0</v>
      </c>
      <c r="IZC23" s="224">
        <f t="shared" si="619"/>
        <v>0</v>
      </c>
      <c r="IZD23" s="224">
        <f t="shared" si="619"/>
        <v>0</v>
      </c>
      <c r="IZE23" s="224">
        <f t="shared" si="619"/>
        <v>0</v>
      </c>
      <c r="IZF23" s="224">
        <f t="shared" si="619"/>
        <v>0</v>
      </c>
      <c r="IZG23" s="224">
        <f t="shared" si="619"/>
        <v>0</v>
      </c>
      <c r="IZH23" s="224">
        <f t="shared" si="619"/>
        <v>0</v>
      </c>
      <c r="IZI23" s="224">
        <f t="shared" si="619"/>
        <v>0</v>
      </c>
      <c r="IZJ23" s="224">
        <f t="shared" si="619"/>
        <v>0</v>
      </c>
      <c r="IZK23" s="224">
        <f t="shared" si="619"/>
        <v>0</v>
      </c>
      <c r="IZL23" s="224">
        <f t="shared" si="619"/>
        <v>0</v>
      </c>
      <c r="IZM23" s="224">
        <f t="shared" si="619"/>
        <v>0</v>
      </c>
      <c r="IZN23" s="224">
        <f t="shared" si="619"/>
        <v>0</v>
      </c>
      <c r="IZO23" s="224">
        <f t="shared" si="619"/>
        <v>0</v>
      </c>
      <c r="IZP23" s="224">
        <f t="shared" si="619"/>
        <v>0</v>
      </c>
      <c r="IZQ23" s="224">
        <f t="shared" si="619"/>
        <v>0</v>
      </c>
      <c r="IZR23" s="224">
        <f t="shared" si="619"/>
        <v>0</v>
      </c>
      <c r="IZS23" s="224">
        <f t="shared" si="619"/>
        <v>0</v>
      </c>
      <c r="IZT23" s="224">
        <f t="shared" si="619"/>
        <v>0</v>
      </c>
      <c r="IZU23" s="224">
        <f t="shared" ref="IZU23:JCF23" si="620">SUM(IZU24:IZU27)</f>
        <v>0</v>
      </c>
      <c r="IZV23" s="224">
        <f t="shared" si="620"/>
        <v>0</v>
      </c>
      <c r="IZW23" s="224">
        <f t="shared" si="620"/>
        <v>0</v>
      </c>
      <c r="IZX23" s="224">
        <f t="shared" si="620"/>
        <v>0</v>
      </c>
      <c r="IZY23" s="224">
        <f t="shared" si="620"/>
        <v>0</v>
      </c>
      <c r="IZZ23" s="224">
        <f t="shared" si="620"/>
        <v>0</v>
      </c>
      <c r="JAA23" s="224">
        <f t="shared" si="620"/>
        <v>0</v>
      </c>
      <c r="JAB23" s="224">
        <f t="shared" si="620"/>
        <v>0</v>
      </c>
      <c r="JAC23" s="224">
        <f t="shared" si="620"/>
        <v>0</v>
      </c>
      <c r="JAD23" s="224">
        <f t="shared" si="620"/>
        <v>0</v>
      </c>
      <c r="JAE23" s="224">
        <f t="shared" si="620"/>
        <v>0</v>
      </c>
      <c r="JAF23" s="224">
        <f t="shared" si="620"/>
        <v>0</v>
      </c>
      <c r="JAG23" s="224">
        <f t="shared" si="620"/>
        <v>0</v>
      </c>
      <c r="JAH23" s="224">
        <f t="shared" si="620"/>
        <v>0</v>
      </c>
      <c r="JAI23" s="224">
        <f t="shared" si="620"/>
        <v>0</v>
      </c>
      <c r="JAJ23" s="224">
        <f t="shared" si="620"/>
        <v>0</v>
      </c>
      <c r="JAK23" s="224">
        <f t="shared" si="620"/>
        <v>0</v>
      </c>
      <c r="JAL23" s="224">
        <f t="shared" si="620"/>
        <v>0</v>
      </c>
      <c r="JAM23" s="224">
        <f t="shared" si="620"/>
        <v>0</v>
      </c>
      <c r="JAN23" s="224">
        <f t="shared" si="620"/>
        <v>0</v>
      </c>
      <c r="JAO23" s="224">
        <f t="shared" si="620"/>
        <v>0</v>
      </c>
      <c r="JAP23" s="224">
        <f t="shared" si="620"/>
        <v>0</v>
      </c>
      <c r="JAQ23" s="224">
        <f t="shared" si="620"/>
        <v>0</v>
      </c>
      <c r="JAR23" s="224">
        <f t="shared" si="620"/>
        <v>0</v>
      </c>
      <c r="JAS23" s="224">
        <f t="shared" si="620"/>
        <v>0</v>
      </c>
      <c r="JAT23" s="224">
        <f t="shared" si="620"/>
        <v>0</v>
      </c>
      <c r="JAU23" s="224">
        <f t="shared" si="620"/>
        <v>0</v>
      </c>
      <c r="JAV23" s="224">
        <f t="shared" si="620"/>
        <v>0</v>
      </c>
      <c r="JAW23" s="224">
        <f t="shared" si="620"/>
        <v>0</v>
      </c>
      <c r="JAX23" s="224">
        <f t="shared" si="620"/>
        <v>0</v>
      </c>
      <c r="JAY23" s="224">
        <f t="shared" si="620"/>
        <v>0</v>
      </c>
      <c r="JAZ23" s="224">
        <f t="shared" si="620"/>
        <v>0</v>
      </c>
      <c r="JBA23" s="224">
        <f t="shared" si="620"/>
        <v>0</v>
      </c>
      <c r="JBB23" s="224">
        <f t="shared" si="620"/>
        <v>0</v>
      </c>
      <c r="JBC23" s="224">
        <f t="shared" si="620"/>
        <v>0</v>
      </c>
      <c r="JBD23" s="224">
        <f t="shared" si="620"/>
        <v>0</v>
      </c>
      <c r="JBE23" s="224">
        <f t="shared" si="620"/>
        <v>0</v>
      </c>
      <c r="JBF23" s="224">
        <f t="shared" si="620"/>
        <v>0</v>
      </c>
      <c r="JBG23" s="224">
        <f t="shared" si="620"/>
        <v>0</v>
      </c>
      <c r="JBH23" s="224">
        <f t="shared" si="620"/>
        <v>0</v>
      </c>
      <c r="JBI23" s="224">
        <f t="shared" si="620"/>
        <v>0</v>
      </c>
      <c r="JBJ23" s="224">
        <f t="shared" si="620"/>
        <v>0</v>
      </c>
      <c r="JBK23" s="224">
        <f t="shared" si="620"/>
        <v>0</v>
      </c>
      <c r="JBL23" s="224">
        <f t="shared" si="620"/>
        <v>0</v>
      </c>
      <c r="JBM23" s="224">
        <f t="shared" si="620"/>
        <v>0</v>
      </c>
      <c r="JBN23" s="224">
        <f t="shared" si="620"/>
        <v>0</v>
      </c>
      <c r="JBO23" s="224">
        <f t="shared" si="620"/>
        <v>0</v>
      </c>
      <c r="JBP23" s="224">
        <f t="shared" si="620"/>
        <v>0</v>
      </c>
      <c r="JBQ23" s="224">
        <f t="shared" si="620"/>
        <v>0</v>
      </c>
      <c r="JBR23" s="224">
        <f t="shared" si="620"/>
        <v>0</v>
      </c>
      <c r="JBS23" s="224">
        <f t="shared" si="620"/>
        <v>0</v>
      </c>
      <c r="JBT23" s="224">
        <f t="shared" si="620"/>
        <v>0</v>
      </c>
      <c r="JBU23" s="224">
        <f t="shared" si="620"/>
        <v>0</v>
      </c>
      <c r="JBV23" s="224">
        <f t="shared" si="620"/>
        <v>0</v>
      </c>
      <c r="JBW23" s="224">
        <f t="shared" si="620"/>
        <v>0</v>
      </c>
      <c r="JBX23" s="224">
        <f t="shared" si="620"/>
        <v>0</v>
      </c>
      <c r="JBY23" s="224">
        <f t="shared" si="620"/>
        <v>0</v>
      </c>
      <c r="JBZ23" s="224">
        <f t="shared" si="620"/>
        <v>0</v>
      </c>
      <c r="JCA23" s="224">
        <f t="shared" si="620"/>
        <v>0</v>
      </c>
      <c r="JCB23" s="224">
        <f t="shared" si="620"/>
        <v>0</v>
      </c>
      <c r="JCC23" s="224">
        <f t="shared" si="620"/>
        <v>0</v>
      </c>
      <c r="JCD23" s="224">
        <f t="shared" si="620"/>
        <v>0</v>
      </c>
      <c r="JCE23" s="224">
        <f t="shared" si="620"/>
        <v>0</v>
      </c>
      <c r="JCF23" s="224">
        <f t="shared" si="620"/>
        <v>0</v>
      </c>
      <c r="JCG23" s="224">
        <f t="shared" ref="JCG23:JER23" si="621">SUM(JCG24:JCG27)</f>
        <v>0</v>
      </c>
      <c r="JCH23" s="224">
        <f t="shared" si="621"/>
        <v>0</v>
      </c>
      <c r="JCI23" s="224">
        <f t="shared" si="621"/>
        <v>0</v>
      </c>
      <c r="JCJ23" s="224">
        <f t="shared" si="621"/>
        <v>0</v>
      </c>
      <c r="JCK23" s="224">
        <f t="shared" si="621"/>
        <v>0</v>
      </c>
      <c r="JCL23" s="224">
        <f t="shared" si="621"/>
        <v>0</v>
      </c>
      <c r="JCM23" s="224">
        <f t="shared" si="621"/>
        <v>0</v>
      </c>
      <c r="JCN23" s="224">
        <f t="shared" si="621"/>
        <v>0</v>
      </c>
      <c r="JCO23" s="224">
        <f t="shared" si="621"/>
        <v>0</v>
      </c>
      <c r="JCP23" s="224">
        <f t="shared" si="621"/>
        <v>0</v>
      </c>
      <c r="JCQ23" s="224">
        <f t="shared" si="621"/>
        <v>0</v>
      </c>
      <c r="JCR23" s="224">
        <f t="shared" si="621"/>
        <v>0</v>
      </c>
      <c r="JCS23" s="224">
        <f t="shared" si="621"/>
        <v>0</v>
      </c>
      <c r="JCT23" s="224">
        <f t="shared" si="621"/>
        <v>0</v>
      </c>
      <c r="JCU23" s="224">
        <f t="shared" si="621"/>
        <v>0</v>
      </c>
      <c r="JCV23" s="224">
        <f t="shared" si="621"/>
        <v>0</v>
      </c>
      <c r="JCW23" s="224">
        <f t="shared" si="621"/>
        <v>0</v>
      </c>
      <c r="JCX23" s="224">
        <f t="shared" si="621"/>
        <v>0</v>
      </c>
      <c r="JCY23" s="224">
        <f t="shared" si="621"/>
        <v>0</v>
      </c>
      <c r="JCZ23" s="224">
        <f t="shared" si="621"/>
        <v>0</v>
      </c>
      <c r="JDA23" s="224">
        <f t="shared" si="621"/>
        <v>0</v>
      </c>
      <c r="JDB23" s="224">
        <f t="shared" si="621"/>
        <v>0</v>
      </c>
      <c r="JDC23" s="224">
        <f t="shared" si="621"/>
        <v>0</v>
      </c>
      <c r="JDD23" s="224">
        <f t="shared" si="621"/>
        <v>0</v>
      </c>
      <c r="JDE23" s="224">
        <f t="shared" si="621"/>
        <v>0</v>
      </c>
      <c r="JDF23" s="224">
        <f t="shared" si="621"/>
        <v>0</v>
      </c>
      <c r="JDG23" s="224">
        <f t="shared" si="621"/>
        <v>0</v>
      </c>
      <c r="JDH23" s="224">
        <f t="shared" si="621"/>
        <v>0</v>
      </c>
      <c r="JDI23" s="224">
        <f t="shared" si="621"/>
        <v>0</v>
      </c>
      <c r="JDJ23" s="224">
        <f t="shared" si="621"/>
        <v>0</v>
      </c>
      <c r="JDK23" s="224">
        <f t="shared" si="621"/>
        <v>0</v>
      </c>
      <c r="JDL23" s="224">
        <f t="shared" si="621"/>
        <v>0</v>
      </c>
      <c r="JDM23" s="224">
        <f t="shared" si="621"/>
        <v>0</v>
      </c>
      <c r="JDN23" s="224">
        <f t="shared" si="621"/>
        <v>0</v>
      </c>
      <c r="JDO23" s="224">
        <f t="shared" si="621"/>
        <v>0</v>
      </c>
      <c r="JDP23" s="224">
        <f t="shared" si="621"/>
        <v>0</v>
      </c>
      <c r="JDQ23" s="224">
        <f t="shared" si="621"/>
        <v>0</v>
      </c>
      <c r="JDR23" s="224">
        <f t="shared" si="621"/>
        <v>0</v>
      </c>
      <c r="JDS23" s="224">
        <f t="shared" si="621"/>
        <v>0</v>
      </c>
      <c r="JDT23" s="224">
        <f t="shared" si="621"/>
        <v>0</v>
      </c>
      <c r="JDU23" s="224">
        <f t="shared" si="621"/>
        <v>0</v>
      </c>
      <c r="JDV23" s="224">
        <f t="shared" si="621"/>
        <v>0</v>
      </c>
      <c r="JDW23" s="224">
        <f t="shared" si="621"/>
        <v>0</v>
      </c>
      <c r="JDX23" s="224">
        <f t="shared" si="621"/>
        <v>0</v>
      </c>
      <c r="JDY23" s="224">
        <f t="shared" si="621"/>
        <v>0</v>
      </c>
      <c r="JDZ23" s="224">
        <f t="shared" si="621"/>
        <v>0</v>
      </c>
      <c r="JEA23" s="224">
        <f t="shared" si="621"/>
        <v>0</v>
      </c>
      <c r="JEB23" s="224">
        <f t="shared" si="621"/>
        <v>0</v>
      </c>
      <c r="JEC23" s="224">
        <f t="shared" si="621"/>
        <v>0</v>
      </c>
      <c r="JED23" s="224">
        <f t="shared" si="621"/>
        <v>0</v>
      </c>
      <c r="JEE23" s="224">
        <f t="shared" si="621"/>
        <v>0</v>
      </c>
      <c r="JEF23" s="224">
        <f t="shared" si="621"/>
        <v>0</v>
      </c>
      <c r="JEG23" s="224">
        <f t="shared" si="621"/>
        <v>0</v>
      </c>
      <c r="JEH23" s="224">
        <f t="shared" si="621"/>
        <v>0</v>
      </c>
      <c r="JEI23" s="224">
        <f t="shared" si="621"/>
        <v>0</v>
      </c>
      <c r="JEJ23" s="224">
        <f t="shared" si="621"/>
        <v>0</v>
      </c>
      <c r="JEK23" s="224">
        <f t="shared" si="621"/>
        <v>0</v>
      </c>
      <c r="JEL23" s="224">
        <f t="shared" si="621"/>
        <v>0</v>
      </c>
      <c r="JEM23" s="224">
        <f t="shared" si="621"/>
        <v>0</v>
      </c>
      <c r="JEN23" s="224">
        <f t="shared" si="621"/>
        <v>0</v>
      </c>
      <c r="JEO23" s="224">
        <f t="shared" si="621"/>
        <v>0</v>
      </c>
      <c r="JEP23" s="224">
        <f t="shared" si="621"/>
        <v>0</v>
      </c>
      <c r="JEQ23" s="224">
        <f t="shared" si="621"/>
        <v>0</v>
      </c>
      <c r="JER23" s="224">
        <f t="shared" si="621"/>
        <v>0</v>
      </c>
      <c r="JES23" s="224">
        <f t="shared" ref="JES23:JHD23" si="622">SUM(JES24:JES27)</f>
        <v>0</v>
      </c>
      <c r="JET23" s="224">
        <f t="shared" si="622"/>
        <v>0</v>
      </c>
      <c r="JEU23" s="224">
        <f t="shared" si="622"/>
        <v>0</v>
      </c>
      <c r="JEV23" s="224">
        <f t="shared" si="622"/>
        <v>0</v>
      </c>
      <c r="JEW23" s="224">
        <f t="shared" si="622"/>
        <v>0</v>
      </c>
      <c r="JEX23" s="224">
        <f t="shared" si="622"/>
        <v>0</v>
      </c>
      <c r="JEY23" s="224">
        <f t="shared" si="622"/>
        <v>0</v>
      </c>
      <c r="JEZ23" s="224">
        <f t="shared" si="622"/>
        <v>0</v>
      </c>
      <c r="JFA23" s="224">
        <f t="shared" si="622"/>
        <v>0</v>
      </c>
      <c r="JFB23" s="224">
        <f t="shared" si="622"/>
        <v>0</v>
      </c>
      <c r="JFC23" s="224">
        <f t="shared" si="622"/>
        <v>0</v>
      </c>
      <c r="JFD23" s="224">
        <f t="shared" si="622"/>
        <v>0</v>
      </c>
      <c r="JFE23" s="224">
        <f t="shared" si="622"/>
        <v>0</v>
      </c>
      <c r="JFF23" s="224">
        <f t="shared" si="622"/>
        <v>0</v>
      </c>
      <c r="JFG23" s="224">
        <f t="shared" si="622"/>
        <v>0</v>
      </c>
      <c r="JFH23" s="224">
        <f t="shared" si="622"/>
        <v>0</v>
      </c>
      <c r="JFI23" s="224">
        <f t="shared" si="622"/>
        <v>0</v>
      </c>
      <c r="JFJ23" s="224">
        <f t="shared" si="622"/>
        <v>0</v>
      </c>
      <c r="JFK23" s="224">
        <f t="shared" si="622"/>
        <v>0</v>
      </c>
      <c r="JFL23" s="224">
        <f t="shared" si="622"/>
        <v>0</v>
      </c>
      <c r="JFM23" s="224">
        <f t="shared" si="622"/>
        <v>0</v>
      </c>
      <c r="JFN23" s="224">
        <f t="shared" si="622"/>
        <v>0</v>
      </c>
      <c r="JFO23" s="224">
        <f t="shared" si="622"/>
        <v>0</v>
      </c>
      <c r="JFP23" s="224">
        <f t="shared" si="622"/>
        <v>0</v>
      </c>
      <c r="JFQ23" s="224">
        <f t="shared" si="622"/>
        <v>0</v>
      </c>
      <c r="JFR23" s="224">
        <f t="shared" si="622"/>
        <v>0</v>
      </c>
      <c r="JFS23" s="224">
        <f t="shared" si="622"/>
        <v>0</v>
      </c>
      <c r="JFT23" s="224">
        <f t="shared" si="622"/>
        <v>0</v>
      </c>
      <c r="JFU23" s="224">
        <f t="shared" si="622"/>
        <v>0</v>
      </c>
      <c r="JFV23" s="224">
        <f t="shared" si="622"/>
        <v>0</v>
      </c>
      <c r="JFW23" s="224">
        <f t="shared" si="622"/>
        <v>0</v>
      </c>
      <c r="JFX23" s="224">
        <f t="shared" si="622"/>
        <v>0</v>
      </c>
      <c r="JFY23" s="224">
        <f t="shared" si="622"/>
        <v>0</v>
      </c>
      <c r="JFZ23" s="224">
        <f t="shared" si="622"/>
        <v>0</v>
      </c>
      <c r="JGA23" s="224">
        <f t="shared" si="622"/>
        <v>0</v>
      </c>
      <c r="JGB23" s="224">
        <f t="shared" si="622"/>
        <v>0</v>
      </c>
      <c r="JGC23" s="224">
        <f t="shared" si="622"/>
        <v>0</v>
      </c>
      <c r="JGD23" s="224">
        <f t="shared" si="622"/>
        <v>0</v>
      </c>
      <c r="JGE23" s="224">
        <f t="shared" si="622"/>
        <v>0</v>
      </c>
      <c r="JGF23" s="224">
        <f t="shared" si="622"/>
        <v>0</v>
      </c>
      <c r="JGG23" s="224">
        <f t="shared" si="622"/>
        <v>0</v>
      </c>
      <c r="JGH23" s="224">
        <f t="shared" si="622"/>
        <v>0</v>
      </c>
      <c r="JGI23" s="224">
        <f t="shared" si="622"/>
        <v>0</v>
      </c>
      <c r="JGJ23" s="224">
        <f t="shared" si="622"/>
        <v>0</v>
      </c>
      <c r="JGK23" s="224">
        <f t="shared" si="622"/>
        <v>0</v>
      </c>
      <c r="JGL23" s="224">
        <f t="shared" si="622"/>
        <v>0</v>
      </c>
      <c r="JGM23" s="224">
        <f t="shared" si="622"/>
        <v>0</v>
      </c>
      <c r="JGN23" s="224">
        <f t="shared" si="622"/>
        <v>0</v>
      </c>
      <c r="JGO23" s="224">
        <f t="shared" si="622"/>
        <v>0</v>
      </c>
      <c r="JGP23" s="224">
        <f t="shared" si="622"/>
        <v>0</v>
      </c>
      <c r="JGQ23" s="224">
        <f t="shared" si="622"/>
        <v>0</v>
      </c>
      <c r="JGR23" s="224">
        <f t="shared" si="622"/>
        <v>0</v>
      </c>
      <c r="JGS23" s="224">
        <f t="shared" si="622"/>
        <v>0</v>
      </c>
      <c r="JGT23" s="224">
        <f t="shared" si="622"/>
        <v>0</v>
      </c>
      <c r="JGU23" s="224">
        <f t="shared" si="622"/>
        <v>0</v>
      </c>
      <c r="JGV23" s="224">
        <f t="shared" si="622"/>
        <v>0</v>
      </c>
      <c r="JGW23" s="224">
        <f t="shared" si="622"/>
        <v>0</v>
      </c>
      <c r="JGX23" s="224">
        <f t="shared" si="622"/>
        <v>0</v>
      </c>
      <c r="JGY23" s="224">
        <f t="shared" si="622"/>
        <v>0</v>
      </c>
      <c r="JGZ23" s="224">
        <f t="shared" si="622"/>
        <v>0</v>
      </c>
      <c r="JHA23" s="224">
        <f t="shared" si="622"/>
        <v>0</v>
      </c>
      <c r="JHB23" s="224">
        <f t="shared" si="622"/>
        <v>0</v>
      </c>
      <c r="JHC23" s="224">
        <f t="shared" si="622"/>
        <v>0</v>
      </c>
      <c r="JHD23" s="224">
        <f t="shared" si="622"/>
        <v>0</v>
      </c>
      <c r="JHE23" s="224">
        <f t="shared" ref="JHE23:JJP23" si="623">SUM(JHE24:JHE27)</f>
        <v>0</v>
      </c>
      <c r="JHF23" s="224">
        <f t="shared" si="623"/>
        <v>0</v>
      </c>
      <c r="JHG23" s="224">
        <f t="shared" si="623"/>
        <v>0</v>
      </c>
      <c r="JHH23" s="224">
        <f t="shared" si="623"/>
        <v>0</v>
      </c>
      <c r="JHI23" s="224">
        <f t="shared" si="623"/>
        <v>0</v>
      </c>
      <c r="JHJ23" s="224">
        <f t="shared" si="623"/>
        <v>0</v>
      </c>
      <c r="JHK23" s="224">
        <f t="shared" si="623"/>
        <v>0</v>
      </c>
      <c r="JHL23" s="224">
        <f t="shared" si="623"/>
        <v>0</v>
      </c>
      <c r="JHM23" s="224">
        <f t="shared" si="623"/>
        <v>0</v>
      </c>
      <c r="JHN23" s="224">
        <f t="shared" si="623"/>
        <v>0</v>
      </c>
      <c r="JHO23" s="224">
        <f t="shared" si="623"/>
        <v>0</v>
      </c>
      <c r="JHP23" s="224">
        <f t="shared" si="623"/>
        <v>0</v>
      </c>
      <c r="JHQ23" s="224">
        <f t="shared" si="623"/>
        <v>0</v>
      </c>
      <c r="JHR23" s="224">
        <f t="shared" si="623"/>
        <v>0</v>
      </c>
      <c r="JHS23" s="224">
        <f t="shared" si="623"/>
        <v>0</v>
      </c>
      <c r="JHT23" s="224">
        <f t="shared" si="623"/>
        <v>0</v>
      </c>
      <c r="JHU23" s="224">
        <f t="shared" si="623"/>
        <v>0</v>
      </c>
      <c r="JHV23" s="224">
        <f t="shared" si="623"/>
        <v>0</v>
      </c>
      <c r="JHW23" s="224">
        <f t="shared" si="623"/>
        <v>0</v>
      </c>
      <c r="JHX23" s="224">
        <f t="shared" si="623"/>
        <v>0</v>
      </c>
      <c r="JHY23" s="224">
        <f t="shared" si="623"/>
        <v>0</v>
      </c>
      <c r="JHZ23" s="224">
        <f t="shared" si="623"/>
        <v>0</v>
      </c>
      <c r="JIA23" s="224">
        <f t="shared" si="623"/>
        <v>0</v>
      </c>
      <c r="JIB23" s="224">
        <f t="shared" si="623"/>
        <v>0</v>
      </c>
      <c r="JIC23" s="224">
        <f t="shared" si="623"/>
        <v>0</v>
      </c>
      <c r="JID23" s="224">
        <f t="shared" si="623"/>
        <v>0</v>
      </c>
      <c r="JIE23" s="224">
        <f t="shared" si="623"/>
        <v>0</v>
      </c>
      <c r="JIF23" s="224">
        <f t="shared" si="623"/>
        <v>0</v>
      </c>
      <c r="JIG23" s="224">
        <f t="shared" si="623"/>
        <v>0</v>
      </c>
      <c r="JIH23" s="224">
        <f t="shared" si="623"/>
        <v>0</v>
      </c>
      <c r="JII23" s="224">
        <f t="shared" si="623"/>
        <v>0</v>
      </c>
      <c r="JIJ23" s="224">
        <f t="shared" si="623"/>
        <v>0</v>
      </c>
      <c r="JIK23" s="224">
        <f t="shared" si="623"/>
        <v>0</v>
      </c>
      <c r="JIL23" s="224">
        <f t="shared" si="623"/>
        <v>0</v>
      </c>
      <c r="JIM23" s="224">
        <f t="shared" si="623"/>
        <v>0</v>
      </c>
      <c r="JIN23" s="224">
        <f t="shared" si="623"/>
        <v>0</v>
      </c>
      <c r="JIO23" s="224">
        <f t="shared" si="623"/>
        <v>0</v>
      </c>
      <c r="JIP23" s="224">
        <f t="shared" si="623"/>
        <v>0</v>
      </c>
      <c r="JIQ23" s="224">
        <f t="shared" si="623"/>
        <v>0</v>
      </c>
      <c r="JIR23" s="224">
        <f t="shared" si="623"/>
        <v>0</v>
      </c>
      <c r="JIS23" s="224">
        <f t="shared" si="623"/>
        <v>0</v>
      </c>
      <c r="JIT23" s="224">
        <f t="shared" si="623"/>
        <v>0</v>
      </c>
      <c r="JIU23" s="224">
        <f t="shared" si="623"/>
        <v>0</v>
      </c>
      <c r="JIV23" s="224">
        <f t="shared" si="623"/>
        <v>0</v>
      </c>
      <c r="JIW23" s="224">
        <f t="shared" si="623"/>
        <v>0</v>
      </c>
      <c r="JIX23" s="224">
        <f t="shared" si="623"/>
        <v>0</v>
      </c>
      <c r="JIY23" s="224">
        <f t="shared" si="623"/>
        <v>0</v>
      </c>
      <c r="JIZ23" s="224">
        <f t="shared" si="623"/>
        <v>0</v>
      </c>
      <c r="JJA23" s="224">
        <f t="shared" si="623"/>
        <v>0</v>
      </c>
      <c r="JJB23" s="224">
        <f t="shared" si="623"/>
        <v>0</v>
      </c>
      <c r="JJC23" s="224">
        <f t="shared" si="623"/>
        <v>0</v>
      </c>
      <c r="JJD23" s="224">
        <f t="shared" si="623"/>
        <v>0</v>
      </c>
      <c r="JJE23" s="224">
        <f t="shared" si="623"/>
        <v>0</v>
      </c>
      <c r="JJF23" s="224">
        <f t="shared" si="623"/>
        <v>0</v>
      </c>
      <c r="JJG23" s="224">
        <f t="shared" si="623"/>
        <v>0</v>
      </c>
      <c r="JJH23" s="224">
        <f t="shared" si="623"/>
        <v>0</v>
      </c>
      <c r="JJI23" s="224">
        <f t="shared" si="623"/>
        <v>0</v>
      </c>
      <c r="JJJ23" s="224">
        <f t="shared" si="623"/>
        <v>0</v>
      </c>
      <c r="JJK23" s="224">
        <f t="shared" si="623"/>
        <v>0</v>
      </c>
      <c r="JJL23" s="224">
        <f t="shared" si="623"/>
        <v>0</v>
      </c>
      <c r="JJM23" s="224">
        <f t="shared" si="623"/>
        <v>0</v>
      </c>
      <c r="JJN23" s="224">
        <f t="shared" si="623"/>
        <v>0</v>
      </c>
      <c r="JJO23" s="224">
        <f t="shared" si="623"/>
        <v>0</v>
      </c>
      <c r="JJP23" s="224">
        <f t="shared" si="623"/>
        <v>0</v>
      </c>
      <c r="JJQ23" s="224">
        <f t="shared" ref="JJQ23:JMB23" si="624">SUM(JJQ24:JJQ27)</f>
        <v>0</v>
      </c>
      <c r="JJR23" s="224">
        <f t="shared" si="624"/>
        <v>0</v>
      </c>
      <c r="JJS23" s="224">
        <f t="shared" si="624"/>
        <v>0</v>
      </c>
      <c r="JJT23" s="224">
        <f t="shared" si="624"/>
        <v>0</v>
      </c>
      <c r="JJU23" s="224">
        <f t="shared" si="624"/>
        <v>0</v>
      </c>
      <c r="JJV23" s="224">
        <f t="shared" si="624"/>
        <v>0</v>
      </c>
      <c r="JJW23" s="224">
        <f t="shared" si="624"/>
        <v>0</v>
      </c>
      <c r="JJX23" s="224">
        <f t="shared" si="624"/>
        <v>0</v>
      </c>
      <c r="JJY23" s="224">
        <f t="shared" si="624"/>
        <v>0</v>
      </c>
      <c r="JJZ23" s="224">
        <f t="shared" si="624"/>
        <v>0</v>
      </c>
      <c r="JKA23" s="224">
        <f t="shared" si="624"/>
        <v>0</v>
      </c>
      <c r="JKB23" s="224">
        <f t="shared" si="624"/>
        <v>0</v>
      </c>
      <c r="JKC23" s="224">
        <f t="shared" si="624"/>
        <v>0</v>
      </c>
      <c r="JKD23" s="224">
        <f t="shared" si="624"/>
        <v>0</v>
      </c>
      <c r="JKE23" s="224">
        <f t="shared" si="624"/>
        <v>0</v>
      </c>
      <c r="JKF23" s="224">
        <f t="shared" si="624"/>
        <v>0</v>
      </c>
      <c r="JKG23" s="224">
        <f t="shared" si="624"/>
        <v>0</v>
      </c>
      <c r="JKH23" s="224">
        <f t="shared" si="624"/>
        <v>0</v>
      </c>
      <c r="JKI23" s="224">
        <f t="shared" si="624"/>
        <v>0</v>
      </c>
      <c r="JKJ23" s="224">
        <f t="shared" si="624"/>
        <v>0</v>
      </c>
      <c r="JKK23" s="224">
        <f t="shared" si="624"/>
        <v>0</v>
      </c>
      <c r="JKL23" s="224">
        <f t="shared" si="624"/>
        <v>0</v>
      </c>
      <c r="JKM23" s="224">
        <f t="shared" si="624"/>
        <v>0</v>
      </c>
      <c r="JKN23" s="224">
        <f t="shared" si="624"/>
        <v>0</v>
      </c>
      <c r="JKO23" s="224">
        <f t="shared" si="624"/>
        <v>0</v>
      </c>
      <c r="JKP23" s="224">
        <f t="shared" si="624"/>
        <v>0</v>
      </c>
      <c r="JKQ23" s="224">
        <f t="shared" si="624"/>
        <v>0</v>
      </c>
      <c r="JKR23" s="224">
        <f t="shared" si="624"/>
        <v>0</v>
      </c>
      <c r="JKS23" s="224">
        <f t="shared" si="624"/>
        <v>0</v>
      </c>
      <c r="JKT23" s="224">
        <f t="shared" si="624"/>
        <v>0</v>
      </c>
      <c r="JKU23" s="224">
        <f t="shared" si="624"/>
        <v>0</v>
      </c>
      <c r="JKV23" s="224">
        <f t="shared" si="624"/>
        <v>0</v>
      </c>
      <c r="JKW23" s="224">
        <f t="shared" si="624"/>
        <v>0</v>
      </c>
      <c r="JKX23" s="224">
        <f t="shared" si="624"/>
        <v>0</v>
      </c>
      <c r="JKY23" s="224">
        <f t="shared" si="624"/>
        <v>0</v>
      </c>
      <c r="JKZ23" s="224">
        <f t="shared" si="624"/>
        <v>0</v>
      </c>
      <c r="JLA23" s="224">
        <f t="shared" si="624"/>
        <v>0</v>
      </c>
      <c r="JLB23" s="224">
        <f t="shared" si="624"/>
        <v>0</v>
      </c>
      <c r="JLC23" s="224">
        <f t="shared" si="624"/>
        <v>0</v>
      </c>
      <c r="JLD23" s="224">
        <f t="shared" si="624"/>
        <v>0</v>
      </c>
      <c r="JLE23" s="224">
        <f t="shared" si="624"/>
        <v>0</v>
      </c>
      <c r="JLF23" s="224">
        <f t="shared" si="624"/>
        <v>0</v>
      </c>
      <c r="JLG23" s="224">
        <f t="shared" si="624"/>
        <v>0</v>
      </c>
      <c r="JLH23" s="224">
        <f t="shared" si="624"/>
        <v>0</v>
      </c>
      <c r="JLI23" s="224">
        <f t="shared" si="624"/>
        <v>0</v>
      </c>
      <c r="JLJ23" s="224">
        <f t="shared" si="624"/>
        <v>0</v>
      </c>
      <c r="JLK23" s="224">
        <f t="shared" si="624"/>
        <v>0</v>
      </c>
      <c r="JLL23" s="224">
        <f t="shared" si="624"/>
        <v>0</v>
      </c>
      <c r="JLM23" s="224">
        <f t="shared" si="624"/>
        <v>0</v>
      </c>
      <c r="JLN23" s="224">
        <f t="shared" si="624"/>
        <v>0</v>
      </c>
      <c r="JLO23" s="224">
        <f t="shared" si="624"/>
        <v>0</v>
      </c>
      <c r="JLP23" s="224">
        <f t="shared" si="624"/>
        <v>0</v>
      </c>
      <c r="JLQ23" s="224">
        <f t="shared" si="624"/>
        <v>0</v>
      </c>
      <c r="JLR23" s="224">
        <f t="shared" si="624"/>
        <v>0</v>
      </c>
      <c r="JLS23" s="224">
        <f t="shared" si="624"/>
        <v>0</v>
      </c>
      <c r="JLT23" s="224">
        <f t="shared" si="624"/>
        <v>0</v>
      </c>
      <c r="JLU23" s="224">
        <f t="shared" si="624"/>
        <v>0</v>
      </c>
      <c r="JLV23" s="224">
        <f t="shared" si="624"/>
        <v>0</v>
      </c>
      <c r="JLW23" s="224">
        <f t="shared" si="624"/>
        <v>0</v>
      </c>
      <c r="JLX23" s="224">
        <f t="shared" si="624"/>
        <v>0</v>
      </c>
      <c r="JLY23" s="224">
        <f t="shared" si="624"/>
        <v>0</v>
      </c>
      <c r="JLZ23" s="224">
        <f t="shared" si="624"/>
        <v>0</v>
      </c>
      <c r="JMA23" s="224">
        <f t="shared" si="624"/>
        <v>0</v>
      </c>
      <c r="JMB23" s="224">
        <f t="shared" si="624"/>
        <v>0</v>
      </c>
      <c r="JMC23" s="224">
        <f t="shared" ref="JMC23:JON23" si="625">SUM(JMC24:JMC27)</f>
        <v>0</v>
      </c>
      <c r="JMD23" s="224">
        <f t="shared" si="625"/>
        <v>0</v>
      </c>
      <c r="JME23" s="224">
        <f t="shared" si="625"/>
        <v>0</v>
      </c>
      <c r="JMF23" s="224">
        <f t="shared" si="625"/>
        <v>0</v>
      </c>
      <c r="JMG23" s="224">
        <f t="shared" si="625"/>
        <v>0</v>
      </c>
      <c r="JMH23" s="224">
        <f t="shared" si="625"/>
        <v>0</v>
      </c>
      <c r="JMI23" s="224">
        <f t="shared" si="625"/>
        <v>0</v>
      </c>
      <c r="JMJ23" s="224">
        <f t="shared" si="625"/>
        <v>0</v>
      </c>
      <c r="JMK23" s="224">
        <f t="shared" si="625"/>
        <v>0</v>
      </c>
      <c r="JML23" s="224">
        <f t="shared" si="625"/>
        <v>0</v>
      </c>
      <c r="JMM23" s="224">
        <f t="shared" si="625"/>
        <v>0</v>
      </c>
      <c r="JMN23" s="224">
        <f t="shared" si="625"/>
        <v>0</v>
      </c>
      <c r="JMO23" s="224">
        <f t="shared" si="625"/>
        <v>0</v>
      </c>
      <c r="JMP23" s="224">
        <f t="shared" si="625"/>
        <v>0</v>
      </c>
      <c r="JMQ23" s="224">
        <f t="shared" si="625"/>
        <v>0</v>
      </c>
      <c r="JMR23" s="224">
        <f t="shared" si="625"/>
        <v>0</v>
      </c>
      <c r="JMS23" s="224">
        <f t="shared" si="625"/>
        <v>0</v>
      </c>
      <c r="JMT23" s="224">
        <f t="shared" si="625"/>
        <v>0</v>
      </c>
      <c r="JMU23" s="224">
        <f t="shared" si="625"/>
        <v>0</v>
      </c>
      <c r="JMV23" s="224">
        <f t="shared" si="625"/>
        <v>0</v>
      </c>
      <c r="JMW23" s="224">
        <f t="shared" si="625"/>
        <v>0</v>
      </c>
      <c r="JMX23" s="224">
        <f t="shared" si="625"/>
        <v>0</v>
      </c>
      <c r="JMY23" s="224">
        <f t="shared" si="625"/>
        <v>0</v>
      </c>
      <c r="JMZ23" s="224">
        <f t="shared" si="625"/>
        <v>0</v>
      </c>
      <c r="JNA23" s="224">
        <f t="shared" si="625"/>
        <v>0</v>
      </c>
      <c r="JNB23" s="224">
        <f t="shared" si="625"/>
        <v>0</v>
      </c>
      <c r="JNC23" s="224">
        <f t="shared" si="625"/>
        <v>0</v>
      </c>
      <c r="JND23" s="224">
        <f t="shared" si="625"/>
        <v>0</v>
      </c>
      <c r="JNE23" s="224">
        <f t="shared" si="625"/>
        <v>0</v>
      </c>
      <c r="JNF23" s="224">
        <f t="shared" si="625"/>
        <v>0</v>
      </c>
      <c r="JNG23" s="224">
        <f t="shared" si="625"/>
        <v>0</v>
      </c>
      <c r="JNH23" s="224">
        <f t="shared" si="625"/>
        <v>0</v>
      </c>
      <c r="JNI23" s="224">
        <f t="shared" si="625"/>
        <v>0</v>
      </c>
      <c r="JNJ23" s="224">
        <f t="shared" si="625"/>
        <v>0</v>
      </c>
      <c r="JNK23" s="224">
        <f t="shared" si="625"/>
        <v>0</v>
      </c>
      <c r="JNL23" s="224">
        <f t="shared" si="625"/>
        <v>0</v>
      </c>
      <c r="JNM23" s="224">
        <f t="shared" si="625"/>
        <v>0</v>
      </c>
      <c r="JNN23" s="224">
        <f t="shared" si="625"/>
        <v>0</v>
      </c>
      <c r="JNO23" s="224">
        <f t="shared" si="625"/>
        <v>0</v>
      </c>
      <c r="JNP23" s="224">
        <f t="shared" si="625"/>
        <v>0</v>
      </c>
      <c r="JNQ23" s="224">
        <f t="shared" si="625"/>
        <v>0</v>
      </c>
      <c r="JNR23" s="224">
        <f t="shared" si="625"/>
        <v>0</v>
      </c>
      <c r="JNS23" s="224">
        <f t="shared" si="625"/>
        <v>0</v>
      </c>
      <c r="JNT23" s="224">
        <f t="shared" si="625"/>
        <v>0</v>
      </c>
      <c r="JNU23" s="224">
        <f t="shared" si="625"/>
        <v>0</v>
      </c>
      <c r="JNV23" s="224">
        <f t="shared" si="625"/>
        <v>0</v>
      </c>
      <c r="JNW23" s="224">
        <f t="shared" si="625"/>
        <v>0</v>
      </c>
      <c r="JNX23" s="224">
        <f t="shared" si="625"/>
        <v>0</v>
      </c>
      <c r="JNY23" s="224">
        <f t="shared" si="625"/>
        <v>0</v>
      </c>
      <c r="JNZ23" s="224">
        <f t="shared" si="625"/>
        <v>0</v>
      </c>
      <c r="JOA23" s="224">
        <f t="shared" si="625"/>
        <v>0</v>
      </c>
      <c r="JOB23" s="224">
        <f t="shared" si="625"/>
        <v>0</v>
      </c>
      <c r="JOC23" s="224">
        <f t="shared" si="625"/>
        <v>0</v>
      </c>
      <c r="JOD23" s="224">
        <f t="shared" si="625"/>
        <v>0</v>
      </c>
      <c r="JOE23" s="224">
        <f t="shared" si="625"/>
        <v>0</v>
      </c>
      <c r="JOF23" s="224">
        <f t="shared" si="625"/>
        <v>0</v>
      </c>
      <c r="JOG23" s="224">
        <f t="shared" si="625"/>
        <v>0</v>
      </c>
      <c r="JOH23" s="224">
        <f t="shared" si="625"/>
        <v>0</v>
      </c>
      <c r="JOI23" s="224">
        <f t="shared" si="625"/>
        <v>0</v>
      </c>
      <c r="JOJ23" s="224">
        <f t="shared" si="625"/>
        <v>0</v>
      </c>
      <c r="JOK23" s="224">
        <f t="shared" si="625"/>
        <v>0</v>
      </c>
      <c r="JOL23" s="224">
        <f t="shared" si="625"/>
        <v>0</v>
      </c>
      <c r="JOM23" s="224">
        <f t="shared" si="625"/>
        <v>0</v>
      </c>
      <c r="JON23" s="224">
        <f t="shared" si="625"/>
        <v>0</v>
      </c>
      <c r="JOO23" s="224">
        <f t="shared" ref="JOO23:JQZ23" si="626">SUM(JOO24:JOO27)</f>
        <v>0</v>
      </c>
      <c r="JOP23" s="224">
        <f t="shared" si="626"/>
        <v>0</v>
      </c>
      <c r="JOQ23" s="224">
        <f t="shared" si="626"/>
        <v>0</v>
      </c>
      <c r="JOR23" s="224">
        <f t="shared" si="626"/>
        <v>0</v>
      </c>
      <c r="JOS23" s="224">
        <f t="shared" si="626"/>
        <v>0</v>
      </c>
      <c r="JOT23" s="224">
        <f t="shared" si="626"/>
        <v>0</v>
      </c>
      <c r="JOU23" s="224">
        <f t="shared" si="626"/>
        <v>0</v>
      </c>
      <c r="JOV23" s="224">
        <f t="shared" si="626"/>
        <v>0</v>
      </c>
      <c r="JOW23" s="224">
        <f t="shared" si="626"/>
        <v>0</v>
      </c>
      <c r="JOX23" s="224">
        <f t="shared" si="626"/>
        <v>0</v>
      </c>
      <c r="JOY23" s="224">
        <f t="shared" si="626"/>
        <v>0</v>
      </c>
      <c r="JOZ23" s="224">
        <f t="shared" si="626"/>
        <v>0</v>
      </c>
      <c r="JPA23" s="224">
        <f t="shared" si="626"/>
        <v>0</v>
      </c>
      <c r="JPB23" s="224">
        <f t="shared" si="626"/>
        <v>0</v>
      </c>
      <c r="JPC23" s="224">
        <f t="shared" si="626"/>
        <v>0</v>
      </c>
      <c r="JPD23" s="224">
        <f t="shared" si="626"/>
        <v>0</v>
      </c>
      <c r="JPE23" s="224">
        <f t="shared" si="626"/>
        <v>0</v>
      </c>
      <c r="JPF23" s="224">
        <f t="shared" si="626"/>
        <v>0</v>
      </c>
      <c r="JPG23" s="224">
        <f t="shared" si="626"/>
        <v>0</v>
      </c>
      <c r="JPH23" s="224">
        <f t="shared" si="626"/>
        <v>0</v>
      </c>
      <c r="JPI23" s="224">
        <f t="shared" si="626"/>
        <v>0</v>
      </c>
      <c r="JPJ23" s="224">
        <f t="shared" si="626"/>
        <v>0</v>
      </c>
      <c r="JPK23" s="224">
        <f t="shared" si="626"/>
        <v>0</v>
      </c>
      <c r="JPL23" s="224">
        <f t="shared" si="626"/>
        <v>0</v>
      </c>
      <c r="JPM23" s="224">
        <f t="shared" si="626"/>
        <v>0</v>
      </c>
      <c r="JPN23" s="224">
        <f t="shared" si="626"/>
        <v>0</v>
      </c>
      <c r="JPO23" s="224">
        <f t="shared" si="626"/>
        <v>0</v>
      </c>
      <c r="JPP23" s="224">
        <f t="shared" si="626"/>
        <v>0</v>
      </c>
      <c r="JPQ23" s="224">
        <f t="shared" si="626"/>
        <v>0</v>
      </c>
      <c r="JPR23" s="224">
        <f t="shared" si="626"/>
        <v>0</v>
      </c>
      <c r="JPS23" s="224">
        <f t="shared" si="626"/>
        <v>0</v>
      </c>
      <c r="JPT23" s="224">
        <f t="shared" si="626"/>
        <v>0</v>
      </c>
      <c r="JPU23" s="224">
        <f t="shared" si="626"/>
        <v>0</v>
      </c>
      <c r="JPV23" s="224">
        <f t="shared" si="626"/>
        <v>0</v>
      </c>
      <c r="JPW23" s="224">
        <f t="shared" si="626"/>
        <v>0</v>
      </c>
      <c r="JPX23" s="224">
        <f t="shared" si="626"/>
        <v>0</v>
      </c>
      <c r="JPY23" s="224">
        <f t="shared" si="626"/>
        <v>0</v>
      </c>
      <c r="JPZ23" s="224">
        <f t="shared" si="626"/>
        <v>0</v>
      </c>
      <c r="JQA23" s="224">
        <f t="shared" si="626"/>
        <v>0</v>
      </c>
      <c r="JQB23" s="224">
        <f t="shared" si="626"/>
        <v>0</v>
      </c>
      <c r="JQC23" s="224">
        <f t="shared" si="626"/>
        <v>0</v>
      </c>
      <c r="JQD23" s="224">
        <f t="shared" si="626"/>
        <v>0</v>
      </c>
      <c r="JQE23" s="224">
        <f t="shared" si="626"/>
        <v>0</v>
      </c>
      <c r="JQF23" s="224">
        <f t="shared" si="626"/>
        <v>0</v>
      </c>
      <c r="JQG23" s="224">
        <f t="shared" si="626"/>
        <v>0</v>
      </c>
      <c r="JQH23" s="224">
        <f t="shared" si="626"/>
        <v>0</v>
      </c>
      <c r="JQI23" s="224">
        <f t="shared" si="626"/>
        <v>0</v>
      </c>
      <c r="JQJ23" s="224">
        <f t="shared" si="626"/>
        <v>0</v>
      </c>
      <c r="JQK23" s="224">
        <f t="shared" si="626"/>
        <v>0</v>
      </c>
      <c r="JQL23" s="224">
        <f t="shared" si="626"/>
        <v>0</v>
      </c>
      <c r="JQM23" s="224">
        <f t="shared" si="626"/>
        <v>0</v>
      </c>
      <c r="JQN23" s="224">
        <f t="shared" si="626"/>
        <v>0</v>
      </c>
      <c r="JQO23" s="224">
        <f t="shared" si="626"/>
        <v>0</v>
      </c>
      <c r="JQP23" s="224">
        <f t="shared" si="626"/>
        <v>0</v>
      </c>
      <c r="JQQ23" s="224">
        <f t="shared" si="626"/>
        <v>0</v>
      </c>
      <c r="JQR23" s="224">
        <f t="shared" si="626"/>
        <v>0</v>
      </c>
      <c r="JQS23" s="224">
        <f t="shared" si="626"/>
        <v>0</v>
      </c>
      <c r="JQT23" s="224">
        <f t="shared" si="626"/>
        <v>0</v>
      </c>
      <c r="JQU23" s="224">
        <f t="shared" si="626"/>
        <v>0</v>
      </c>
      <c r="JQV23" s="224">
        <f t="shared" si="626"/>
        <v>0</v>
      </c>
      <c r="JQW23" s="224">
        <f t="shared" si="626"/>
        <v>0</v>
      </c>
      <c r="JQX23" s="224">
        <f t="shared" si="626"/>
        <v>0</v>
      </c>
      <c r="JQY23" s="224">
        <f t="shared" si="626"/>
        <v>0</v>
      </c>
      <c r="JQZ23" s="224">
        <f t="shared" si="626"/>
        <v>0</v>
      </c>
      <c r="JRA23" s="224">
        <f t="shared" ref="JRA23:JTL23" si="627">SUM(JRA24:JRA27)</f>
        <v>0</v>
      </c>
      <c r="JRB23" s="224">
        <f t="shared" si="627"/>
        <v>0</v>
      </c>
      <c r="JRC23" s="224">
        <f t="shared" si="627"/>
        <v>0</v>
      </c>
      <c r="JRD23" s="224">
        <f t="shared" si="627"/>
        <v>0</v>
      </c>
      <c r="JRE23" s="224">
        <f t="shared" si="627"/>
        <v>0</v>
      </c>
      <c r="JRF23" s="224">
        <f t="shared" si="627"/>
        <v>0</v>
      </c>
      <c r="JRG23" s="224">
        <f t="shared" si="627"/>
        <v>0</v>
      </c>
      <c r="JRH23" s="224">
        <f t="shared" si="627"/>
        <v>0</v>
      </c>
      <c r="JRI23" s="224">
        <f t="shared" si="627"/>
        <v>0</v>
      </c>
      <c r="JRJ23" s="224">
        <f t="shared" si="627"/>
        <v>0</v>
      </c>
      <c r="JRK23" s="224">
        <f t="shared" si="627"/>
        <v>0</v>
      </c>
      <c r="JRL23" s="224">
        <f t="shared" si="627"/>
        <v>0</v>
      </c>
      <c r="JRM23" s="224">
        <f t="shared" si="627"/>
        <v>0</v>
      </c>
      <c r="JRN23" s="224">
        <f t="shared" si="627"/>
        <v>0</v>
      </c>
      <c r="JRO23" s="224">
        <f t="shared" si="627"/>
        <v>0</v>
      </c>
      <c r="JRP23" s="224">
        <f t="shared" si="627"/>
        <v>0</v>
      </c>
      <c r="JRQ23" s="224">
        <f t="shared" si="627"/>
        <v>0</v>
      </c>
      <c r="JRR23" s="224">
        <f t="shared" si="627"/>
        <v>0</v>
      </c>
      <c r="JRS23" s="224">
        <f t="shared" si="627"/>
        <v>0</v>
      </c>
      <c r="JRT23" s="224">
        <f t="shared" si="627"/>
        <v>0</v>
      </c>
      <c r="JRU23" s="224">
        <f t="shared" si="627"/>
        <v>0</v>
      </c>
      <c r="JRV23" s="224">
        <f t="shared" si="627"/>
        <v>0</v>
      </c>
      <c r="JRW23" s="224">
        <f t="shared" si="627"/>
        <v>0</v>
      </c>
      <c r="JRX23" s="224">
        <f t="shared" si="627"/>
        <v>0</v>
      </c>
      <c r="JRY23" s="224">
        <f t="shared" si="627"/>
        <v>0</v>
      </c>
      <c r="JRZ23" s="224">
        <f t="shared" si="627"/>
        <v>0</v>
      </c>
      <c r="JSA23" s="224">
        <f t="shared" si="627"/>
        <v>0</v>
      </c>
      <c r="JSB23" s="224">
        <f t="shared" si="627"/>
        <v>0</v>
      </c>
      <c r="JSC23" s="224">
        <f t="shared" si="627"/>
        <v>0</v>
      </c>
      <c r="JSD23" s="224">
        <f t="shared" si="627"/>
        <v>0</v>
      </c>
      <c r="JSE23" s="224">
        <f t="shared" si="627"/>
        <v>0</v>
      </c>
      <c r="JSF23" s="224">
        <f t="shared" si="627"/>
        <v>0</v>
      </c>
      <c r="JSG23" s="224">
        <f t="shared" si="627"/>
        <v>0</v>
      </c>
      <c r="JSH23" s="224">
        <f t="shared" si="627"/>
        <v>0</v>
      </c>
      <c r="JSI23" s="224">
        <f t="shared" si="627"/>
        <v>0</v>
      </c>
      <c r="JSJ23" s="224">
        <f t="shared" si="627"/>
        <v>0</v>
      </c>
      <c r="JSK23" s="224">
        <f t="shared" si="627"/>
        <v>0</v>
      </c>
      <c r="JSL23" s="224">
        <f t="shared" si="627"/>
        <v>0</v>
      </c>
      <c r="JSM23" s="224">
        <f t="shared" si="627"/>
        <v>0</v>
      </c>
      <c r="JSN23" s="224">
        <f t="shared" si="627"/>
        <v>0</v>
      </c>
      <c r="JSO23" s="224">
        <f t="shared" si="627"/>
        <v>0</v>
      </c>
      <c r="JSP23" s="224">
        <f t="shared" si="627"/>
        <v>0</v>
      </c>
      <c r="JSQ23" s="224">
        <f t="shared" si="627"/>
        <v>0</v>
      </c>
      <c r="JSR23" s="224">
        <f t="shared" si="627"/>
        <v>0</v>
      </c>
      <c r="JSS23" s="224">
        <f t="shared" si="627"/>
        <v>0</v>
      </c>
      <c r="JST23" s="224">
        <f t="shared" si="627"/>
        <v>0</v>
      </c>
      <c r="JSU23" s="224">
        <f t="shared" si="627"/>
        <v>0</v>
      </c>
      <c r="JSV23" s="224">
        <f t="shared" si="627"/>
        <v>0</v>
      </c>
      <c r="JSW23" s="224">
        <f t="shared" si="627"/>
        <v>0</v>
      </c>
      <c r="JSX23" s="224">
        <f t="shared" si="627"/>
        <v>0</v>
      </c>
      <c r="JSY23" s="224">
        <f t="shared" si="627"/>
        <v>0</v>
      </c>
      <c r="JSZ23" s="224">
        <f t="shared" si="627"/>
        <v>0</v>
      </c>
      <c r="JTA23" s="224">
        <f t="shared" si="627"/>
        <v>0</v>
      </c>
      <c r="JTB23" s="224">
        <f t="shared" si="627"/>
        <v>0</v>
      </c>
      <c r="JTC23" s="224">
        <f t="shared" si="627"/>
        <v>0</v>
      </c>
      <c r="JTD23" s="224">
        <f t="shared" si="627"/>
        <v>0</v>
      </c>
      <c r="JTE23" s="224">
        <f t="shared" si="627"/>
        <v>0</v>
      </c>
      <c r="JTF23" s="224">
        <f t="shared" si="627"/>
        <v>0</v>
      </c>
      <c r="JTG23" s="224">
        <f t="shared" si="627"/>
        <v>0</v>
      </c>
      <c r="JTH23" s="224">
        <f t="shared" si="627"/>
        <v>0</v>
      </c>
      <c r="JTI23" s="224">
        <f t="shared" si="627"/>
        <v>0</v>
      </c>
      <c r="JTJ23" s="224">
        <f t="shared" si="627"/>
        <v>0</v>
      </c>
      <c r="JTK23" s="224">
        <f t="shared" si="627"/>
        <v>0</v>
      </c>
      <c r="JTL23" s="224">
        <f t="shared" si="627"/>
        <v>0</v>
      </c>
      <c r="JTM23" s="224">
        <f t="shared" ref="JTM23:JVX23" si="628">SUM(JTM24:JTM27)</f>
        <v>0</v>
      </c>
      <c r="JTN23" s="224">
        <f t="shared" si="628"/>
        <v>0</v>
      </c>
      <c r="JTO23" s="224">
        <f t="shared" si="628"/>
        <v>0</v>
      </c>
      <c r="JTP23" s="224">
        <f t="shared" si="628"/>
        <v>0</v>
      </c>
      <c r="JTQ23" s="224">
        <f t="shared" si="628"/>
        <v>0</v>
      </c>
      <c r="JTR23" s="224">
        <f t="shared" si="628"/>
        <v>0</v>
      </c>
      <c r="JTS23" s="224">
        <f t="shared" si="628"/>
        <v>0</v>
      </c>
      <c r="JTT23" s="224">
        <f t="shared" si="628"/>
        <v>0</v>
      </c>
      <c r="JTU23" s="224">
        <f t="shared" si="628"/>
        <v>0</v>
      </c>
      <c r="JTV23" s="224">
        <f t="shared" si="628"/>
        <v>0</v>
      </c>
      <c r="JTW23" s="224">
        <f t="shared" si="628"/>
        <v>0</v>
      </c>
      <c r="JTX23" s="224">
        <f t="shared" si="628"/>
        <v>0</v>
      </c>
      <c r="JTY23" s="224">
        <f t="shared" si="628"/>
        <v>0</v>
      </c>
      <c r="JTZ23" s="224">
        <f t="shared" si="628"/>
        <v>0</v>
      </c>
      <c r="JUA23" s="224">
        <f t="shared" si="628"/>
        <v>0</v>
      </c>
      <c r="JUB23" s="224">
        <f t="shared" si="628"/>
        <v>0</v>
      </c>
      <c r="JUC23" s="224">
        <f t="shared" si="628"/>
        <v>0</v>
      </c>
      <c r="JUD23" s="224">
        <f t="shared" si="628"/>
        <v>0</v>
      </c>
      <c r="JUE23" s="224">
        <f t="shared" si="628"/>
        <v>0</v>
      </c>
      <c r="JUF23" s="224">
        <f t="shared" si="628"/>
        <v>0</v>
      </c>
      <c r="JUG23" s="224">
        <f t="shared" si="628"/>
        <v>0</v>
      </c>
      <c r="JUH23" s="224">
        <f t="shared" si="628"/>
        <v>0</v>
      </c>
      <c r="JUI23" s="224">
        <f t="shared" si="628"/>
        <v>0</v>
      </c>
      <c r="JUJ23" s="224">
        <f t="shared" si="628"/>
        <v>0</v>
      </c>
      <c r="JUK23" s="224">
        <f t="shared" si="628"/>
        <v>0</v>
      </c>
      <c r="JUL23" s="224">
        <f t="shared" si="628"/>
        <v>0</v>
      </c>
      <c r="JUM23" s="224">
        <f t="shared" si="628"/>
        <v>0</v>
      </c>
      <c r="JUN23" s="224">
        <f t="shared" si="628"/>
        <v>0</v>
      </c>
      <c r="JUO23" s="224">
        <f t="shared" si="628"/>
        <v>0</v>
      </c>
      <c r="JUP23" s="224">
        <f t="shared" si="628"/>
        <v>0</v>
      </c>
      <c r="JUQ23" s="224">
        <f t="shared" si="628"/>
        <v>0</v>
      </c>
      <c r="JUR23" s="224">
        <f t="shared" si="628"/>
        <v>0</v>
      </c>
      <c r="JUS23" s="224">
        <f t="shared" si="628"/>
        <v>0</v>
      </c>
      <c r="JUT23" s="224">
        <f t="shared" si="628"/>
        <v>0</v>
      </c>
      <c r="JUU23" s="224">
        <f t="shared" si="628"/>
        <v>0</v>
      </c>
      <c r="JUV23" s="224">
        <f t="shared" si="628"/>
        <v>0</v>
      </c>
      <c r="JUW23" s="224">
        <f t="shared" si="628"/>
        <v>0</v>
      </c>
      <c r="JUX23" s="224">
        <f t="shared" si="628"/>
        <v>0</v>
      </c>
      <c r="JUY23" s="224">
        <f t="shared" si="628"/>
        <v>0</v>
      </c>
      <c r="JUZ23" s="224">
        <f t="shared" si="628"/>
        <v>0</v>
      </c>
      <c r="JVA23" s="224">
        <f t="shared" si="628"/>
        <v>0</v>
      </c>
      <c r="JVB23" s="224">
        <f t="shared" si="628"/>
        <v>0</v>
      </c>
      <c r="JVC23" s="224">
        <f t="shared" si="628"/>
        <v>0</v>
      </c>
      <c r="JVD23" s="224">
        <f t="shared" si="628"/>
        <v>0</v>
      </c>
      <c r="JVE23" s="224">
        <f t="shared" si="628"/>
        <v>0</v>
      </c>
      <c r="JVF23" s="224">
        <f t="shared" si="628"/>
        <v>0</v>
      </c>
      <c r="JVG23" s="224">
        <f t="shared" si="628"/>
        <v>0</v>
      </c>
      <c r="JVH23" s="224">
        <f t="shared" si="628"/>
        <v>0</v>
      </c>
      <c r="JVI23" s="224">
        <f t="shared" si="628"/>
        <v>0</v>
      </c>
      <c r="JVJ23" s="224">
        <f t="shared" si="628"/>
        <v>0</v>
      </c>
      <c r="JVK23" s="224">
        <f t="shared" si="628"/>
        <v>0</v>
      </c>
      <c r="JVL23" s="224">
        <f t="shared" si="628"/>
        <v>0</v>
      </c>
      <c r="JVM23" s="224">
        <f t="shared" si="628"/>
        <v>0</v>
      </c>
      <c r="JVN23" s="224">
        <f t="shared" si="628"/>
        <v>0</v>
      </c>
      <c r="JVO23" s="224">
        <f t="shared" si="628"/>
        <v>0</v>
      </c>
      <c r="JVP23" s="224">
        <f t="shared" si="628"/>
        <v>0</v>
      </c>
      <c r="JVQ23" s="224">
        <f t="shared" si="628"/>
        <v>0</v>
      </c>
      <c r="JVR23" s="224">
        <f t="shared" si="628"/>
        <v>0</v>
      </c>
      <c r="JVS23" s="224">
        <f t="shared" si="628"/>
        <v>0</v>
      </c>
      <c r="JVT23" s="224">
        <f t="shared" si="628"/>
        <v>0</v>
      </c>
      <c r="JVU23" s="224">
        <f t="shared" si="628"/>
        <v>0</v>
      </c>
      <c r="JVV23" s="224">
        <f t="shared" si="628"/>
        <v>0</v>
      </c>
      <c r="JVW23" s="224">
        <f t="shared" si="628"/>
        <v>0</v>
      </c>
      <c r="JVX23" s="224">
        <f t="shared" si="628"/>
        <v>0</v>
      </c>
      <c r="JVY23" s="224">
        <f t="shared" ref="JVY23:JYJ23" si="629">SUM(JVY24:JVY27)</f>
        <v>0</v>
      </c>
      <c r="JVZ23" s="224">
        <f t="shared" si="629"/>
        <v>0</v>
      </c>
      <c r="JWA23" s="224">
        <f t="shared" si="629"/>
        <v>0</v>
      </c>
      <c r="JWB23" s="224">
        <f t="shared" si="629"/>
        <v>0</v>
      </c>
      <c r="JWC23" s="224">
        <f t="shared" si="629"/>
        <v>0</v>
      </c>
      <c r="JWD23" s="224">
        <f t="shared" si="629"/>
        <v>0</v>
      </c>
      <c r="JWE23" s="224">
        <f t="shared" si="629"/>
        <v>0</v>
      </c>
      <c r="JWF23" s="224">
        <f t="shared" si="629"/>
        <v>0</v>
      </c>
      <c r="JWG23" s="224">
        <f t="shared" si="629"/>
        <v>0</v>
      </c>
      <c r="JWH23" s="224">
        <f t="shared" si="629"/>
        <v>0</v>
      </c>
      <c r="JWI23" s="224">
        <f t="shared" si="629"/>
        <v>0</v>
      </c>
      <c r="JWJ23" s="224">
        <f t="shared" si="629"/>
        <v>0</v>
      </c>
      <c r="JWK23" s="224">
        <f t="shared" si="629"/>
        <v>0</v>
      </c>
      <c r="JWL23" s="224">
        <f t="shared" si="629"/>
        <v>0</v>
      </c>
      <c r="JWM23" s="224">
        <f t="shared" si="629"/>
        <v>0</v>
      </c>
      <c r="JWN23" s="224">
        <f t="shared" si="629"/>
        <v>0</v>
      </c>
      <c r="JWO23" s="224">
        <f t="shared" si="629"/>
        <v>0</v>
      </c>
      <c r="JWP23" s="224">
        <f t="shared" si="629"/>
        <v>0</v>
      </c>
      <c r="JWQ23" s="224">
        <f t="shared" si="629"/>
        <v>0</v>
      </c>
      <c r="JWR23" s="224">
        <f t="shared" si="629"/>
        <v>0</v>
      </c>
      <c r="JWS23" s="224">
        <f t="shared" si="629"/>
        <v>0</v>
      </c>
      <c r="JWT23" s="224">
        <f t="shared" si="629"/>
        <v>0</v>
      </c>
      <c r="JWU23" s="224">
        <f t="shared" si="629"/>
        <v>0</v>
      </c>
      <c r="JWV23" s="224">
        <f t="shared" si="629"/>
        <v>0</v>
      </c>
      <c r="JWW23" s="224">
        <f t="shared" si="629"/>
        <v>0</v>
      </c>
      <c r="JWX23" s="224">
        <f t="shared" si="629"/>
        <v>0</v>
      </c>
      <c r="JWY23" s="224">
        <f t="shared" si="629"/>
        <v>0</v>
      </c>
      <c r="JWZ23" s="224">
        <f t="shared" si="629"/>
        <v>0</v>
      </c>
      <c r="JXA23" s="224">
        <f t="shared" si="629"/>
        <v>0</v>
      </c>
      <c r="JXB23" s="224">
        <f t="shared" si="629"/>
        <v>0</v>
      </c>
      <c r="JXC23" s="224">
        <f t="shared" si="629"/>
        <v>0</v>
      </c>
      <c r="JXD23" s="224">
        <f t="shared" si="629"/>
        <v>0</v>
      </c>
      <c r="JXE23" s="224">
        <f t="shared" si="629"/>
        <v>0</v>
      </c>
      <c r="JXF23" s="224">
        <f t="shared" si="629"/>
        <v>0</v>
      </c>
      <c r="JXG23" s="224">
        <f t="shared" si="629"/>
        <v>0</v>
      </c>
      <c r="JXH23" s="224">
        <f t="shared" si="629"/>
        <v>0</v>
      </c>
      <c r="JXI23" s="224">
        <f t="shared" si="629"/>
        <v>0</v>
      </c>
      <c r="JXJ23" s="224">
        <f t="shared" si="629"/>
        <v>0</v>
      </c>
      <c r="JXK23" s="224">
        <f t="shared" si="629"/>
        <v>0</v>
      </c>
      <c r="JXL23" s="224">
        <f t="shared" si="629"/>
        <v>0</v>
      </c>
      <c r="JXM23" s="224">
        <f t="shared" si="629"/>
        <v>0</v>
      </c>
      <c r="JXN23" s="224">
        <f t="shared" si="629"/>
        <v>0</v>
      </c>
      <c r="JXO23" s="224">
        <f t="shared" si="629"/>
        <v>0</v>
      </c>
      <c r="JXP23" s="224">
        <f t="shared" si="629"/>
        <v>0</v>
      </c>
      <c r="JXQ23" s="224">
        <f t="shared" si="629"/>
        <v>0</v>
      </c>
      <c r="JXR23" s="224">
        <f t="shared" si="629"/>
        <v>0</v>
      </c>
      <c r="JXS23" s="224">
        <f t="shared" si="629"/>
        <v>0</v>
      </c>
      <c r="JXT23" s="224">
        <f t="shared" si="629"/>
        <v>0</v>
      </c>
      <c r="JXU23" s="224">
        <f t="shared" si="629"/>
        <v>0</v>
      </c>
      <c r="JXV23" s="224">
        <f t="shared" si="629"/>
        <v>0</v>
      </c>
      <c r="JXW23" s="224">
        <f t="shared" si="629"/>
        <v>0</v>
      </c>
      <c r="JXX23" s="224">
        <f t="shared" si="629"/>
        <v>0</v>
      </c>
      <c r="JXY23" s="224">
        <f t="shared" si="629"/>
        <v>0</v>
      </c>
      <c r="JXZ23" s="224">
        <f t="shared" si="629"/>
        <v>0</v>
      </c>
      <c r="JYA23" s="224">
        <f t="shared" si="629"/>
        <v>0</v>
      </c>
      <c r="JYB23" s="224">
        <f t="shared" si="629"/>
        <v>0</v>
      </c>
      <c r="JYC23" s="224">
        <f t="shared" si="629"/>
        <v>0</v>
      </c>
      <c r="JYD23" s="224">
        <f t="shared" si="629"/>
        <v>0</v>
      </c>
      <c r="JYE23" s="224">
        <f t="shared" si="629"/>
        <v>0</v>
      </c>
      <c r="JYF23" s="224">
        <f t="shared" si="629"/>
        <v>0</v>
      </c>
      <c r="JYG23" s="224">
        <f t="shared" si="629"/>
        <v>0</v>
      </c>
      <c r="JYH23" s="224">
        <f t="shared" si="629"/>
        <v>0</v>
      </c>
      <c r="JYI23" s="224">
        <f t="shared" si="629"/>
        <v>0</v>
      </c>
      <c r="JYJ23" s="224">
        <f t="shared" si="629"/>
        <v>0</v>
      </c>
      <c r="JYK23" s="224">
        <f t="shared" ref="JYK23:KAV23" si="630">SUM(JYK24:JYK27)</f>
        <v>0</v>
      </c>
      <c r="JYL23" s="224">
        <f t="shared" si="630"/>
        <v>0</v>
      </c>
      <c r="JYM23" s="224">
        <f t="shared" si="630"/>
        <v>0</v>
      </c>
      <c r="JYN23" s="224">
        <f t="shared" si="630"/>
        <v>0</v>
      </c>
      <c r="JYO23" s="224">
        <f t="shared" si="630"/>
        <v>0</v>
      </c>
      <c r="JYP23" s="224">
        <f t="shared" si="630"/>
        <v>0</v>
      </c>
      <c r="JYQ23" s="224">
        <f t="shared" si="630"/>
        <v>0</v>
      </c>
      <c r="JYR23" s="224">
        <f t="shared" si="630"/>
        <v>0</v>
      </c>
      <c r="JYS23" s="224">
        <f t="shared" si="630"/>
        <v>0</v>
      </c>
      <c r="JYT23" s="224">
        <f t="shared" si="630"/>
        <v>0</v>
      </c>
      <c r="JYU23" s="224">
        <f t="shared" si="630"/>
        <v>0</v>
      </c>
      <c r="JYV23" s="224">
        <f t="shared" si="630"/>
        <v>0</v>
      </c>
      <c r="JYW23" s="224">
        <f t="shared" si="630"/>
        <v>0</v>
      </c>
      <c r="JYX23" s="224">
        <f t="shared" si="630"/>
        <v>0</v>
      </c>
      <c r="JYY23" s="224">
        <f t="shared" si="630"/>
        <v>0</v>
      </c>
      <c r="JYZ23" s="224">
        <f t="shared" si="630"/>
        <v>0</v>
      </c>
      <c r="JZA23" s="224">
        <f t="shared" si="630"/>
        <v>0</v>
      </c>
      <c r="JZB23" s="224">
        <f t="shared" si="630"/>
        <v>0</v>
      </c>
      <c r="JZC23" s="224">
        <f t="shared" si="630"/>
        <v>0</v>
      </c>
      <c r="JZD23" s="224">
        <f t="shared" si="630"/>
        <v>0</v>
      </c>
      <c r="JZE23" s="224">
        <f t="shared" si="630"/>
        <v>0</v>
      </c>
      <c r="JZF23" s="224">
        <f t="shared" si="630"/>
        <v>0</v>
      </c>
      <c r="JZG23" s="224">
        <f t="shared" si="630"/>
        <v>0</v>
      </c>
      <c r="JZH23" s="224">
        <f t="shared" si="630"/>
        <v>0</v>
      </c>
      <c r="JZI23" s="224">
        <f t="shared" si="630"/>
        <v>0</v>
      </c>
      <c r="JZJ23" s="224">
        <f t="shared" si="630"/>
        <v>0</v>
      </c>
      <c r="JZK23" s="224">
        <f t="shared" si="630"/>
        <v>0</v>
      </c>
      <c r="JZL23" s="224">
        <f t="shared" si="630"/>
        <v>0</v>
      </c>
      <c r="JZM23" s="224">
        <f t="shared" si="630"/>
        <v>0</v>
      </c>
      <c r="JZN23" s="224">
        <f t="shared" si="630"/>
        <v>0</v>
      </c>
      <c r="JZO23" s="224">
        <f t="shared" si="630"/>
        <v>0</v>
      </c>
      <c r="JZP23" s="224">
        <f t="shared" si="630"/>
        <v>0</v>
      </c>
      <c r="JZQ23" s="224">
        <f t="shared" si="630"/>
        <v>0</v>
      </c>
      <c r="JZR23" s="224">
        <f t="shared" si="630"/>
        <v>0</v>
      </c>
      <c r="JZS23" s="224">
        <f t="shared" si="630"/>
        <v>0</v>
      </c>
      <c r="JZT23" s="224">
        <f t="shared" si="630"/>
        <v>0</v>
      </c>
      <c r="JZU23" s="224">
        <f t="shared" si="630"/>
        <v>0</v>
      </c>
      <c r="JZV23" s="224">
        <f t="shared" si="630"/>
        <v>0</v>
      </c>
      <c r="JZW23" s="224">
        <f t="shared" si="630"/>
        <v>0</v>
      </c>
      <c r="JZX23" s="224">
        <f t="shared" si="630"/>
        <v>0</v>
      </c>
      <c r="JZY23" s="224">
        <f t="shared" si="630"/>
        <v>0</v>
      </c>
      <c r="JZZ23" s="224">
        <f t="shared" si="630"/>
        <v>0</v>
      </c>
      <c r="KAA23" s="224">
        <f t="shared" si="630"/>
        <v>0</v>
      </c>
      <c r="KAB23" s="224">
        <f t="shared" si="630"/>
        <v>0</v>
      </c>
      <c r="KAC23" s="224">
        <f t="shared" si="630"/>
        <v>0</v>
      </c>
      <c r="KAD23" s="224">
        <f t="shared" si="630"/>
        <v>0</v>
      </c>
      <c r="KAE23" s="224">
        <f t="shared" si="630"/>
        <v>0</v>
      </c>
      <c r="KAF23" s="224">
        <f t="shared" si="630"/>
        <v>0</v>
      </c>
      <c r="KAG23" s="224">
        <f t="shared" si="630"/>
        <v>0</v>
      </c>
      <c r="KAH23" s="224">
        <f t="shared" si="630"/>
        <v>0</v>
      </c>
      <c r="KAI23" s="224">
        <f t="shared" si="630"/>
        <v>0</v>
      </c>
      <c r="KAJ23" s="224">
        <f t="shared" si="630"/>
        <v>0</v>
      </c>
      <c r="KAK23" s="224">
        <f t="shared" si="630"/>
        <v>0</v>
      </c>
      <c r="KAL23" s="224">
        <f t="shared" si="630"/>
        <v>0</v>
      </c>
      <c r="KAM23" s="224">
        <f t="shared" si="630"/>
        <v>0</v>
      </c>
      <c r="KAN23" s="224">
        <f t="shared" si="630"/>
        <v>0</v>
      </c>
      <c r="KAO23" s="224">
        <f t="shared" si="630"/>
        <v>0</v>
      </c>
      <c r="KAP23" s="224">
        <f t="shared" si="630"/>
        <v>0</v>
      </c>
      <c r="KAQ23" s="224">
        <f t="shared" si="630"/>
        <v>0</v>
      </c>
      <c r="KAR23" s="224">
        <f t="shared" si="630"/>
        <v>0</v>
      </c>
      <c r="KAS23" s="224">
        <f t="shared" si="630"/>
        <v>0</v>
      </c>
      <c r="KAT23" s="224">
        <f t="shared" si="630"/>
        <v>0</v>
      </c>
      <c r="KAU23" s="224">
        <f t="shared" si="630"/>
        <v>0</v>
      </c>
      <c r="KAV23" s="224">
        <f t="shared" si="630"/>
        <v>0</v>
      </c>
      <c r="KAW23" s="224">
        <f t="shared" ref="KAW23:KDH23" si="631">SUM(KAW24:KAW27)</f>
        <v>0</v>
      </c>
      <c r="KAX23" s="224">
        <f t="shared" si="631"/>
        <v>0</v>
      </c>
      <c r="KAY23" s="224">
        <f t="shared" si="631"/>
        <v>0</v>
      </c>
      <c r="KAZ23" s="224">
        <f t="shared" si="631"/>
        <v>0</v>
      </c>
      <c r="KBA23" s="224">
        <f t="shared" si="631"/>
        <v>0</v>
      </c>
      <c r="KBB23" s="224">
        <f t="shared" si="631"/>
        <v>0</v>
      </c>
      <c r="KBC23" s="224">
        <f t="shared" si="631"/>
        <v>0</v>
      </c>
      <c r="KBD23" s="224">
        <f t="shared" si="631"/>
        <v>0</v>
      </c>
      <c r="KBE23" s="224">
        <f t="shared" si="631"/>
        <v>0</v>
      </c>
      <c r="KBF23" s="224">
        <f t="shared" si="631"/>
        <v>0</v>
      </c>
      <c r="KBG23" s="224">
        <f t="shared" si="631"/>
        <v>0</v>
      </c>
      <c r="KBH23" s="224">
        <f t="shared" si="631"/>
        <v>0</v>
      </c>
      <c r="KBI23" s="224">
        <f t="shared" si="631"/>
        <v>0</v>
      </c>
      <c r="KBJ23" s="224">
        <f t="shared" si="631"/>
        <v>0</v>
      </c>
      <c r="KBK23" s="224">
        <f t="shared" si="631"/>
        <v>0</v>
      </c>
      <c r="KBL23" s="224">
        <f t="shared" si="631"/>
        <v>0</v>
      </c>
      <c r="KBM23" s="224">
        <f t="shared" si="631"/>
        <v>0</v>
      </c>
      <c r="KBN23" s="224">
        <f t="shared" si="631"/>
        <v>0</v>
      </c>
      <c r="KBO23" s="224">
        <f t="shared" si="631"/>
        <v>0</v>
      </c>
      <c r="KBP23" s="224">
        <f t="shared" si="631"/>
        <v>0</v>
      </c>
      <c r="KBQ23" s="224">
        <f t="shared" si="631"/>
        <v>0</v>
      </c>
      <c r="KBR23" s="224">
        <f t="shared" si="631"/>
        <v>0</v>
      </c>
      <c r="KBS23" s="224">
        <f t="shared" si="631"/>
        <v>0</v>
      </c>
      <c r="KBT23" s="224">
        <f t="shared" si="631"/>
        <v>0</v>
      </c>
      <c r="KBU23" s="224">
        <f t="shared" si="631"/>
        <v>0</v>
      </c>
      <c r="KBV23" s="224">
        <f t="shared" si="631"/>
        <v>0</v>
      </c>
      <c r="KBW23" s="224">
        <f t="shared" si="631"/>
        <v>0</v>
      </c>
      <c r="KBX23" s="224">
        <f t="shared" si="631"/>
        <v>0</v>
      </c>
      <c r="KBY23" s="224">
        <f t="shared" si="631"/>
        <v>0</v>
      </c>
      <c r="KBZ23" s="224">
        <f t="shared" si="631"/>
        <v>0</v>
      </c>
      <c r="KCA23" s="224">
        <f t="shared" si="631"/>
        <v>0</v>
      </c>
      <c r="KCB23" s="224">
        <f t="shared" si="631"/>
        <v>0</v>
      </c>
      <c r="KCC23" s="224">
        <f t="shared" si="631"/>
        <v>0</v>
      </c>
      <c r="KCD23" s="224">
        <f t="shared" si="631"/>
        <v>0</v>
      </c>
      <c r="KCE23" s="224">
        <f t="shared" si="631"/>
        <v>0</v>
      </c>
      <c r="KCF23" s="224">
        <f t="shared" si="631"/>
        <v>0</v>
      </c>
      <c r="KCG23" s="224">
        <f t="shared" si="631"/>
        <v>0</v>
      </c>
      <c r="KCH23" s="224">
        <f t="shared" si="631"/>
        <v>0</v>
      </c>
      <c r="KCI23" s="224">
        <f t="shared" si="631"/>
        <v>0</v>
      </c>
      <c r="KCJ23" s="224">
        <f t="shared" si="631"/>
        <v>0</v>
      </c>
      <c r="KCK23" s="224">
        <f t="shared" si="631"/>
        <v>0</v>
      </c>
      <c r="KCL23" s="224">
        <f t="shared" si="631"/>
        <v>0</v>
      </c>
      <c r="KCM23" s="224">
        <f t="shared" si="631"/>
        <v>0</v>
      </c>
      <c r="KCN23" s="224">
        <f t="shared" si="631"/>
        <v>0</v>
      </c>
      <c r="KCO23" s="224">
        <f t="shared" si="631"/>
        <v>0</v>
      </c>
      <c r="KCP23" s="224">
        <f t="shared" si="631"/>
        <v>0</v>
      </c>
      <c r="KCQ23" s="224">
        <f t="shared" si="631"/>
        <v>0</v>
      </c>
      <c r="KCR23" s="224">
        <f t="shared" si="631"/>
        <v>0</v>
      </c>
      <c r="KCS23" s="224">
        <f t="shared" si="631"/>
        <v>0</v>
      </c>
      <c r="KCT23" s="224">
        <f t="shared" si="631"/>
        <v>0</v>
      </c>
      <c r="KCU23" s="224">
        <f t="shared" si="631"/>
        <v>0</v>
      </c>
      <c r="KCV23" s="224">
        <f t="shared" si="631"/>
        <v>0</v>
      </c>
      <c r="KCW23" s="224">
        <f t="shared" si="631"/>
        <v>0</v>
      </c>
      <c r="KCX23" s="224">
        <f t="shared" si="631"/>
        <v>0</v>
      </c>
      <c r="KCY23" s="224">
        <f t="shared" si="631"/>
        <v>0</v>
      </c>
      <c r="KCZ23" s="224">
        <f t="shared" si="631"/>
        <v>0</v>
      </c>
      <c r="KDA23" s="224">
        <f t="shared" si="631"/>
        <v>0</v>
      </c>
      <c r="KDB23" s="224">
        <f t="shared" si="631"/>
        <v>0</v>
      </c>
      <c r="KDC23" s="224">
        <f t="shared" si="631"/>
        <v>0</v>
      </c>
      <c r="KDD23" s="224">
        <f t="shared" si="631"/>
        <v>0</v>
      </c>
      <c r="KDE23" s="224">
        <f t="shared" si="631"/>
        <v>0</v>
      </c>
      <c r="KDF23" s="224">
        <f t="shared" si="631"/>
        <v>0</v>
      </c>
      <c r="KDG23" s="224">
        <f t="shared" si="631"/>
        <v>0</v>
      </c>
      <c r="KDH23" s="224">
        <f t="shared" si="631"/>
        <v>0</v>
      </c>
      <c r="KDI23" s="224">
        <f t="shared" ref="KDI23:KFT23" si="632">SUM(KDI24:KDI27)</f>
        <v>0</v>
      </c>
      <c r="KDJ23" s="224">
        <f t="shared" si="632"/>
        <v>0</v>
      </c>
      <c r="KDK23" s="224">
        <f t="shared" si="632"/>
        <v>0</v>
      </c>
      <c r="KDL23" s="224">
        <f t="shared" si="632"/>
        <v>0</v>
      </c>
      <c r="KDM23" s="224">
        <f t="shared" si="632"/>
        <v>0</v>
      </c>
      <c r="KDN23" s="224">
        <f t="shared" si="632"/>
        <v>0</v>
      </c>
      <c r="KDO23" s="224">
        <f t="shared" si="632"/>
        <v>0</v>
      </c>
      <c r="KDP23" s="224">
        <f t="shared" si="632"/>
        <v>0</v>
      </c>
      <c r="KDQ23" s="224">
        <f t="shared" si="632"/>
        <v>0</v>
      </c>
      <c r="KDR23" s="224">
        <f t="shared" si="632"/>
        <v>0</v>
      </c>
      <c r="KDS23" s="224">
        <f t="shared" si="632"/>
        <v>0</v>
      </c>
      <c r="KDT23" s="224">
        <f t="shared" si="632"/>
        <v>0</v>
      </c>
      <c r="KDU23" s="224">
        <f t="shared" si="632"/>
        <v>0</v>
      </c>
      <c r="KDV23" s="224">
        <f t="shared" si="632"/>
        <v>0</v>
      </c>
      <c r="KDW23" s="224">
        <f t="shared" si="632"/>
        <v>0</v>
      </c>
      <c r="KDX23" s="224">
        <f t="shared" si="632"/>
        <v>0</v>
      </c>
      <c r="KDY23" s="224">
        <f t="shared" si="632"/>
        <v>0</v>
      </c>
      <c r="KDZ23" s="224">
        <f t="shared" si="632"/>
        <v>0</v>
      </c>
      <c r="KEA23" s="224">
        <f t="shared" si="632"/>
        <v>0</v>
      </c>
      <c r="KEB23" s="224">
        <f t="shared" si="632"/>
        <v>0</v>
      </c>
      <c r="KEC23" s="224">
        <f t="shared" si="632"/>
        <v>0</v>
      </c>
      <c r="KED23" s="224">
        <f t="shared" si="632"/>
        <v>0</v>
      </c>
      <c r="KEE23" s="224">
        <f t="shared" si="632"/>
        <v>0</v>
      </c>
      <c r="KEF23" s="224">
        <f t="shared" si="632"/>
        <v>0</v>
      </c>
      <c r="KEG23" s="224">
        <f t="shared" si="632"/>
        <v>0</v>
      </c>
      <c r="KEH23" s="224">
        <f t="shared" si="632"/>
        <v>0</v>
      </c>
      <c r="KEI23" s="224">
        <f t="shared" si="632"/>
        <v>0</v>
      </c>
      <c r="KEJ23" s="224">
        <f t="shared" si="632"/>
        <v>0</v>
      </c>
      <c r="KEK23" s="224">
        <f t="shared" si="632"/>
        <v>0</v>
      </c>
      <c r="KEL23" s="224">
        <f t="shared" si="632"/>
        <v>0</v>
      </c>
      <c r="KEM23" s="224">
        <f t="shared" si="632"/>
        <v>0</v>
      </c>
      <c r="KEN23" s="224">
        <f t="shared" si="632"/>
        <v>0</v>
      </c>
      <c r="KEO23" s="224">
        <f t="shared" si="632"/>
        <v>0</v>
      </c>
      <c r="KEP23" s="224">
        <f t="shared" si="632"/>
        <v>0</v>
      </c>
      <c r="KEQ23" s="224">
        <f t="shared" si="632"/>
        <v>0</v>
      </c>
      <c r="KER23" s="224">
        <f t="shared" si="632"/>
        <v>0</v>
      </c>
      <c r="KES23" s="224">
        <f t="shared" si="632"/>
        <v>0</v>
      </c>
      <c r="KET23" s="224">
        <f t="shared" si="632"/>
        <v>0</v>
      </c>
      <c r="KEU23" s="224">
        <f t="shared" si="632"/>
        <v>0</v>
      </c>
      <c r="KEV23" s="224">
        <f t="shared" si="632"/>
        <v>0</v>
      </c>
      <c r="KEW23" s="224">
        <f t="shared" si="632"/>
        <v>0</v>
      </c>
      <c r="KEX23" s="224">
        <f t="shared" si="632"/>
        <v>0</v>
      </c>
      <c r="KEY23" s="224">
        <f t="shared" si="632"/>
        <v>0</v>
      </c>
      <c r="KEZ23" s="224">
        <f t="shared" si="632"/>
        <v>0</v>
      </c>
      <c r="KFA23" s="224">
        <f t="shared" si="632"/>
        <v>0</v>
      </c>
      <c r="KFB23" s="224">
        <f t="shared" si="632"/>
        <v>0</v>
      </c>
      <c r="KFC23" s="224">
        <f t="shared" si="632"/>
        <v>0</v>
      </c>
      <c r="KFD23" s="224">
        <f t="shared" si="632"/>
        <v>0</v>
      </c>
      <c r="KFE23" s="224">
        <f t="shared" si="632"/>
        <v>0</v>
      </c>
      <c r="KFF23" s="224">
        <f t="shared" si="632"/>
        <v>0</v>
      </c>
      <c r="KFG23" s="224">
        <f t="shared" si="632"/>
        <v>0</v>
      </c>
      <c r="KFH23" s="224">
        <f t="shared" si="632"/>
        <v>0</v>
      </c>
      <c r="KFI23" s="224">
        <f t="shared" si="632"/>
        <v>0</v>
      </c>
      <c r="KFJ23" s="224">
        <f t="shared" si="632"/>
        <v>0</v>
      </c>
      <c r="KFK23" s="224">
        <f t="shared" si="632"/>
        <v>0</v>
      </c>
      <c r="KFL23" s="224">
        <f t="shared" si="632"/>
        <v>0</v>
      </c>
      <c r="KFM23" s="224">
        <f t="shared" si="632"/>
        <v>0</v>
      </c>
      <c r="KFN23" s="224">
        <f t="shared" si="632"/>
        <v>0</v>
      </c>
      <c r="KFO23" s="224">
        <f t="shared" si="632"/>
        <v>0</v>
      </c>
      <c r="KFP23" s="224">
        <f t="shared" si="632"/>
        <v>0</v>
      </c>
      <c r="KFQ23" s="224">
        <f t="shared" si="632"/>
        <v>0</v>
      </c>
      <c r="KFR23" s="224">
        <f t="shared" si="632"/>
        <v>0</v>
      </c>
      <c r="KFS23" s="224">
        <f t="shared" si="632"/>
        <v>0</v>
      </c>
      <c r="KFT23" s="224">
        <f t="shared" si="632"/>
        <v>0</v>
      </c>
      <c r="KFU23" s="224">
        <f t="shared" ref="KFU23:KIF23" si="633">SUM(KFU24:KFU27)</f>
        <v>0</v>
      </c>
      <c r="KFV23" s="224">
        <f t="shared" si="633"/>
        <v>0</v>
      </c>
      <c r="KFW23" s="224">
        <f t="shared" si="633"/>
        <v>0</v>
      </c>
      <c r="KFX23" s="224">
        <f t="shared" si="633"/>
        <v>0</v>
      </c>
      <c r="KFY23" s="224">
        <f t="shared" si="633"/>
        <v>0</v>
      </c>
      <c r="KFZ23" s="224">
        <f t="shared" si="633"/>
        <v>0</v>
      </c>
      <c r="KGA23" s="224">
        <f t="shared" si="633"/>
        <v>0</v>
      </c>
      <c r="KGB23" s="224">
        <f t="shared" si="633"/>
        <v>0</v>
      </c>
      <c r="KGC23" s="224">
        <f t="shared" si="633"/>
        <v>0</v>
      </c>
      <c r="KGD23" s="224">
        <f t="shared" si="633"/>
        <v>0</v>
      </c>
      <c r="KGE23" s="224">
        <f t="shared" si="633"/>
        <v>0</v>
      </c>
      <c r="KGF23" s="224">
        <f t="shared" si="633"/>
        <v>0</v>
      </c>
      <c r="KGG23" s="224">
        <f t="shared" si="633"/>
        <v>0</v>
      </c>
      <c r="KGH23" s="224">
        <f t="shared" si="633"/>
        <v>0</v>
      </c>
      <c r="KGI23" s="224">
        <f t="shared" si="633"/>
        <v>0</v>
      </c>
      <c r="KGJ23" s="224">
        <f t="shared" si="633"/>
        <v>0</v>
      </c>
      <c r="KGK23" s="224">
        <f t="shared" si="633"/>
        <v>0</v>
      </c>
      <c r="KGL23" s="224">
        <f t="shared" si="633"/>
        <v>0</v>
      </c>
      <c r="KGM23" s="224">
        <f t="shared" si="633"/>
        <v>0</v>
      </c>
      <c r="KGN23" s="224">
        <f t="shared" si="633"/>
        <v>0</v>
      </c>
      <c r="KGO23" s="224">
        <f t="shared" si="633"/>
        <v>0</v>
      </c>
      <c r="KGP23" s="224">
        <f t="shared" si="633"/>
        <v>0</v>
      </c>
      <c r="KGQ23" s="224">
        <f t="shared" si="633"/>
        <v>0</v>
      </c>
      <c r="KGR23" s="224">
        <f t="shared" si="633"/>
        <v>0</v>
      </c>
      <c r="KGS23" s="224">
        <f t="shared" si="633"/>
        <v>0</v>
      </c>
      <c r="KGT23" s="224">
        <f t="shared" si="633"/>
        <v>0</v>
      </c>
      <c r="KGU23" s="224">
        <f t="shared" si="633"/>
        <v>0</v>
      </c>
      <c r="KGV23" s="224">
        <f t="shared" si="633"/>
        <v>0</v>
      </c>
      <c r="KGW23" s="224">
        <f t="shared" si="633"/>
        <v>0</v>
      </c>
      <c r="KGX23" s="224">
        <f t="shared" si="633"/>
        <v>0</v>
      </c>
      <c r="KGY23" s="224">
        <f t="shared" si="633"/>
        <v>0</v>
      </c>
      <c r="KGZ23" s="224">
        <f t="shared" si="633"/>
        <v>0</v>
      </c>
      <c r="KHA23" s="224">
        <f t="shared" si="633"/>
        <v>0</v>
      </c>
      <c r="KHB23" s="224">
        <f t="shared" si="633"/>
        <v>0</v>
      </c>
      <c r="KHC23" s="224">
        <f t="shared" si="633"/>
        <v>0</v>
      </c>
      <c r="KHD23" s="224">
        <f t="shared" si="633"/>
        <v>0</v>
      </c>
      <c r="KHE23" s="224">
        <f t="shared" si="633"/>
        <v>0</v>
      </c>
      <c r="KHF23" s="224">
        <f t="shared" si="633"/>
        <v>0</v>
      </c>
      <c r="KHG23" s="224">
        <f t="shared" si="633"/>
        <v>0</v>
      </c>
      <c r="KHH23" s="224">
        <f t="shared" si="633"/>
        <v>0</v>
      </c>
      <c r="KHI23" s="224">
        <f t="shared" si="633"/>
        <v>0</v>
      </c>
      <c r="KHJ23" s="224">
        <f t="shared" si="633"/>
        <v>0</v>
      </c>
      <c r="KHK23" s="224">
        <f t="shared" si="633"/>
        <v>0</v>
      </c>
      <c r="KHL23" s="224">
        <f t="shared" si="633"/>
        <v>0</v>
      </c>
      <c r="KHM23" s="224">
        <f t="shared" si="633"/>
        <v>0</v>
      </c>
      <c r="KHN23" s="224">
        <f t="shared" si="633"/>
        <v>0</v>
      </c>
      <c r="KHO23" s="224">
        <f t="shared" si="633"/>
        <v>0</v>
      </c>
      <c r="KHP23" s="224">
        <f t="shared" si="633"/>
        <v>0</v>
      </c>
      <c r="KHQ23" s="224">
        <f t="shared" si="633"/>
        <v>0</v>
      </c>
      <c r="KHR23" s="224">
        <f t="shared" si="633"/>
        <v>0</v>
      </c>
      <c r="KHS23" s="224">
        <f t="shared" si="633"/>
        <v>0</v>
      </c>
      <c r="KHT23" s="224">
        <f t="shared" si="633"/>
        <v>0</v>
      </c>
      <c r="KHU23" s="224">
        <f t="shared" si="633"/>
        <v>0</v>
      </c>
      <c r="KHV23" s="224">
        <f t="shared" si="633"/>
        <v>0</v>
      </c>
      <c r="KHW23" s="224">
        <f t="shared" si="633"/>
        <v>0</v>
      </c>
      <c r="KHX23" s="224">
        <f t="shared" si="633"/>
        <v>0</v>
      </c>
      <c r="KHY23" s="224">
        <f t="shared" si="633"/>
        <v>0</v>
      </c>
      <c r="KHZ23" s="224">
        <f t="shared" si="633"/>
        <v>0</v>
      </c>
      <c r="KIA23" s="224">
        <f t="shared" si="633"/>
        <v>0</v>
      </c>
      <c r="KIB23" s="224">
        <f t="shared" si="633"/>
        <v>0</v>
      </c>
      <c r="KIC23" s="224">
        <f t="shared" si="633"/>
        <v>0</v>
      </c>
      <c r="KID23" s="224">
        <f t="shared" si="633"/>
        <v>0</v>
      </c>
      <c r="KIE23" s="224">
        <f t="shared" si="633"/>
        <v>0</v>
      </c>
      <c r="KIF23" s="224">
        <f t="shared" si="633"/>
        <v>0</v>
      </c>
      <c r="KIG23" s="224">
        <f t="shared" ref="KIG23:KKR23" si="634">SUM(KIG24:KIG27)</f>
        <v>0</v>
      </c>
      <c r="KIH23" s="224">
        <f t="shared" si="634"/>
        <v>0</v>
      </c>
      <c r="KII23" s="224">
        <f t="shared" si="634"/>
        <v>0</v>
      </c>
      <c r="KIJ23" s="224">
        <f t="shared" si="634"/>
        <v>0</v>
      </c>
      <c r="KIK23" s="224">
        <f t="shared" si="634"/>
        <v>0</v>
      </c>
      <c r="KIL23" s="224">
        <f t="shared" si="634"/>
        <v>0</v>
      </c>
      <c r="KIM23" s="224">
        <f t="shared" si="634"/>
        <v>0</v>
      </c>
      <c r="KIN23" s="224">
        <f t="shared" si="634"/>
        <v>0</v>
      </c>
      <c r="KIO23" s="224">
        <f t="shared" si="634"/>
        <v>0</v>
      </c>
      <c r="KIP23" s="224">
        <f t="shared" si="634"/>
        <v>0</v>
      </c>
      <c r="KIQ23" s="224">
        <f t="shared" si="634"/>
        <v>0</v>
      </c>
      <c r="KIR23" s="224">
        <f t="shared" si="634"/>
        <v>0</v>
      </c>
      <c r="KIS23" s="224">
        <f t="shared" si="634"/>
        <v>0</v>
      </c>
      <c r="KIT23" s="224">
        <f t="shared" si="634"/>
        <v>0</v>
      </c>
      <c r="KIU23" s="224">
        <f t="shared" si="634"/>
        <v>0</v>
      </c>
      <c r="KIV23" s="224">
        <f t="shared" si="634"/>
        <v>0</v>
      </c>
      <c r="KIW23" s="224">
        <f t="shared" si="634"/>
        <v>0</v>
      </c>
      <c r="KIX23" s="224">
        <f t="shared" si="634"/>
        <v>0</v>
      </c>
      <c r="KIY23" s="224">
        <f t="shared" si="634"/>
        <v>0</v>
      </c>
      <c r="KIZ23" s="224">
        <f t="shared" si="634"/>
        <v>0</v>
      </c>
      <c r="KJA23" s="224">
        <f t="shared" si="634"/>
        <v>0</v>
      </c>
      <c r="KJB23" s="224">
        <f t="shared" si="634"/>
        <v>0</v>
      </c>
      <c r="KJC23" s="224">
        <f t="shared" si="634"/>
        <v>0</v>
      </c>
      <c r="KJD23" s="224">
        <f t="shared" si="634"/>
        <v>0</v>
      </c>
      <c r="KJE23" s="224">
        <f t="shared" si="634"/>
        <v>0</v>
      </c>
      <c r="KJF23" s="224">
        <f t="shared" si="634"/>
        <v>0</v>
      </c>
      <c r="KJG23" s="224">
        <f t="shared" si="634"/>
        <v>0</v>
      </c>
      <c r="KJH23" s="224">
        <f t="shared" si="634"/>
        <v>0</v>
      </c>
      <c r="KJI23" s="224">
        <f t="shared" si="634"/>
        <v>0</v>
      </c>
      <c r="KJJ23" s="224">
        <f t="shared" si="634"/>
        <v>0</v>
      </c>
      <c r="KJK23" s="224">
        <f t="shared" si="634"/>
        <v>0</v>
      </c>
      <c r="KJL23" s="224">
        <f t="shared" si="634"/>
        <v>0</v>
      </c>
      <c r="KJM23" s="224">
        <f t="shared" si="634"/>
        <v>0</v>
      </c>
      <c r="KJN23" s="224">
        <f t="shared" si="634"/>
        <v>0</v>
      </c>
      <c r="KJO23" s="224">
        <f t="shared" si="634"/>
        <v>0</v>
      </c>
      <c r="KJP23" s="224">
        <f t="shared" si="634"/>
        <v>0</v>
      </c>
      <c r="KJQ23" s="224">
        <f t="shared" si="634"/>
        <v>0</v>
      </c>
      <c r="KJR23" s="224">
        <f t="shared" si="634"/>
        <v>0</v>
      </c>
      <c r="KJS23" s="224">
        <f t="shared" si="634"/>
        <v>0</v>
      </c>
      <c r="KJT23" s="224">
        <f t="shared" si="634"/>
        <v>0</v>
      </c>
      <c r="KJU23" s="224">
        <f t="shared" si="634"/>
        <v>0</v>
      </c>
      <c r="KJV23" s="224">
        <f t="shared" si="634"/>
        <v>0</v>
      </c>
      <c r="KJW23" s="224">
        <f t="shared" si="634"/>
        <v>0</v>
      </c>
      <c r="KJX23" s="224">
        <f t="shared" si="634"/>
        <v>0</v>
      </c>
      <c r="KJY23" s="224">
        <f t="shared" si="634"/>
        <v>0</v>
      </c>
      <c r="KJZ23" s="224">
        <f t="shared" si="634"/>
        <v>0</v>
      </c>
      <c r="KKA23" s="224">
        <f t="shared" si="634"/>
        <v>0</v>
      </c>
      <c r="KKB23" s="224">
        <f t="shared" si="634"/>
        <v>0</v>
      </c>
      <c r="KKC23" s="224">
        <f t="shared" si="634"/>
        <v>0</v>
      </c>
      <c r="KKD23" s="224">
        <f t="shared" si="634"/>
        <v>0</v>
      </c>
      <c r="KKE23" s="224">
        <f t="shared" si="634"/>
        <v>0</v>
      </c>
      <c r="KKF23" s="224">
        <f t="shared" si="634"/>
        <v>0</v>
      </c>
      <c r="KKG23" s="224">
        <f t="shared" si="634"/>
        <v>0</v>
      </c>
      <c r="KKH23" s="224">
        <f t="shared" si="634"/>
        <v>0</v>
      </c>
      <c r="KKI23" s="224">
        <f t="shared" si="634"/>
        <v>0</v>
      </c>
      <c r="KKJ23" s="224">
        <f t="shared" si="634"/>
        <v>0</v>
      </c>
      <c r="KKK23" s="224">
        <f t="shared" si="634"/>
        <v>0</v>
      </c>
      <c r="KKL23" s="224">
        <f t="shared" si="634"/>
        <v>0</v>
      </c>
      <c r="KKM23" s="224">
        <f t="shared" si="634"/>
        <v>0</v>
      </c>
      <c r="KKN23" s="224">
        <f t="shared" si="634"/>
        <v>0</v>
      </c>
      <c r="KKO23" s="224">
        <f t="shared" si="634"/>
        <v>0</v>
      </c>
      <c r="KKP23" s="224">
        <f t="shared" si="634"/>
        <v>0</v>
      </c>
      <c r="KKQ23" s="224">
        <f t="shared" si="634"/>
        <v>0</v>
      </c>
      <c r="KKR23" s="224">
        <f t="shared" si="634"/>
        <v>0</v>
      </c>
      <c r="KKS23" s="224">
        <f t="shared" ref="KKS23:KND23" si="635">SUM(KKS24:KKS27)</f>
        <v>0</v>
      </c>
      <c r="KKT23" s="224">
        <f t="shared" si="635"/>
        <v>0</v>
      </c>
      <c r="KKU23" s="224">
        <f t="shared" si="635"/>
        <v>0</v>
      </c>
      <c r="KKV23" s="224">
        <f t="shared" si="635"/>
        <v>0</v>
      </c>
      <c r="KKW23" s="224">
        <f t="shared" si="635"/>
        <v>0</v>
      </c>
      <c r="KKX23" s="224">
        <f t="shared" si="635"/>
        <v>0</v>
      </c>
      <c r="KKY23" s="224">
        <f t="shared" si="635"/>
        <v>0</v>
      </c>
      <c r="KKZ23" s="224">
        <f t="shared" si="635"/>
        <v>0</v>
      </c>
      <c r="KLA23" s="224">
        <f t="shared" si="635"/>
        <v>0</v>
      </c>
      <c r="KLB23" s="224">
        <f t="shared" si="635"/>
        <v>0</v>
      </c>
      <c r="KLC23" s="224">
        <f t="shared" si="635"/>
        <v>0</v>
      </c>
      <c r="KLD23" s="224">
        <f t="shared" si="635"/>
        <v>0</v>
      </c>
      <c r="KLE23" s="224">
        <f t="shared" si="635"/>
        <v>0</v>
      </c>
      <c r="KLF23" s="224">
        <f t="shared" si="635"/>
        <v>0</v>
      </c>
      <c r="KLG23" s="224">
        <f t="shared" si="635"/>
        <v>0</v>
      </c>
      <c r="KLH23" s="224">
        <f t="shared" si="635"/>
        <v>0</v>
      </c>
      <c r="KLI23" s="224">
        <f t="shared" si="635"/>
        <v>0</v>
      </c>
      <c r="KLJ23" s="224">
        <f t="shared" si="635"/>
        <v>0</v>
      </c>
      <c r="KLK23" s="224">
        <f t="shared" si="635"/>
        <v>0</v>
      </c>
      <c r="KLL23" s="224">
        <f t="shared" si="635"/>
        <v>0</v>
      </c>
      <c r="KLM23" s="224">
        <f t="shared" si="635"/>
        <v>0</v>
      </c>
      <c r="KLN23" s="224">
        <f t="shared" si="635"/>
        <v>0</v>
      </c>
      <c r="KLO23" s="224">
        <f t="shared" si="635"/>
        <v>0</v>
      </c>
      <c r="KLP23" s="224">
        <f t="shared" si="635"/>
        <v>0</v>
      </c>
      <c r="KLQ23" s="224">
        <f t="shared" si="635"/>
        <v>0</v>
      </c>
      <c r="KLR23" s="224">
        <f t="shared" si="635"/>
        <v>0</v>
      </c>
      <c r="KLS23" s="224">
        <f t="shared" si="635"/>
        <v>0</v>
      </c>
      <c r="KLT23" s="224">
        <f t="shared" si="635"/>
        <v>0</v>
      </c>
      <c r="KLU23" s="224">
        <f t="shared" si="635"/>
        <v>0</v>
      </c>
      <c r="KLV23" s="224">
        <f t="shared" si="635"/>
        <v>0</v>
      </c>
      <c r="KLW23" s="224">
        <f t="shared" si="635"/>
        <v>0</v>
      </c>
      <c r="KLX23" s="224">
        <f t="shared" si="635"/>
        <v>0</v>
      </c>
      <c r="KLY23" s="224">
        <f t="shared" si="635"/>
        <v>0</v>
      </c>
      <c r="KLZ23" s="224">
        <f t="shared" si="635"/>
        <v>0</v>
      </c>
      <c r="KMA23" s="224">
        <f t="shared" si="635"/>
        <v>0</v>
      </c>
      <c r="KMB23" s="224">
        <f t="shared" si="635"/>
        <v>0</v>
      </c>
      <c r="KMC23" s="224">
        <f t="shared" si="635"/>
        <v>0</v>
      </c>
      <c r="KMD23" s="224">
        <f t="shared" si="635"/>
        <v>0</v>
      </c>
      <c r="KME23" s="224">
        <f t="shared" si="635"/>
        <v>0</v>
      </c>
      <c r="KMF23" s="224">
        <f t="shared" si="635"/>
        <v>0</v>
      </c>
      <c r="KMG23" s="224">
        <f t="shared" si="635"/>
        <v>0</v>
      </c>
      <c r="KMH23" s="224">
        <f t="shared" si="635"/>
        <v>0</v>
      </c>
      <c r="KMI23" s="224">
        <f t="shared" si="635"/>
        <v>0</v>
      </c>
      <c r="KMJ23" s="224">
        <f t="shared" si="635"/>
        <v>0</v>
      </c>
      <c r="KMK23" s="224">
        <f t="shared" si="635"/>
        <v>0</v>
      </c>
      <c r="KML23" s="224">
        <f t="shared" si="635"/>
        <v>0</v>
      </c>
      <c r="KMM23" s="224">
        <f t="shared" si="635"/>
        <v>0</v>
      </c>
      <c r="KMN23" s="224">
        <f t="shared" si="635"/>
        <v>0</v>
      </c>
      <c r="KMO23" s="224">
        <f t="shared" si="635"/>
        <v>0</v>
      </c>
      <c r="KMP23" s="224">
        <f t="shared" si="635"/>
        <v>0</v>
      </c>
      <c r="KMQ23" s="224">
        <f t="shared" si="635"/>
        <v>0</v>
      </c>
      <c r="KMR23" s="224">
        <f t="shared" si="635"/>
        <v>0</v>
      </c>
      <c r="KMS23" s="224">
        <f t="shared" si="635"/>
        <v>0</v>
      </c>
      <c r="KMT23" s="224">
        <f t="shared" si="635"/>
        <v>0</v>
      </c>
      <c r="KMU23" s="224">
        <f t="shared" si="635"/>
        <v>0</v>
      </c>
      <c r="KMV23" s="224">
        <f t="shared" si="635"/>
        <v>0</v>
      </c>
      <c r="KMW23" s="224">
        <f t="shared" si="635"/>
        <v>0</v>
      </c>
      <c r="KMX23" s="224">
        <f t="shared" si="635"/>
        <v>0</v>
      </c>
      <c r="KMY23" s="224">
        <f t="shared" si="635"/>
        <v>0</v>
      </c>
      <c r="KMZ23" s="224">
        <f t="shared" si="635"/>
        <v>0</v>
      </c>
      <c r="KNA23" s="224">
        <f t="shared" si="635"/>
        <v>0</v>
      </c>
      <c r="KNB23" s="224">
        <f t="shared" si="635"/>
        <v>0</v>
      </c>
      <c r="KNC23" s="224">
        <f t="shared" si="635"/>
        <v>0</v>
      </c>
      <c r="KND23" s="224">
        <f t="shared" si="635"/>
        <v>0</v>
      </c>
      <c r="KNE23" s="224">
        <f t="shared" ref="KNE23:KPP23" si="636">SUM(KNE24:KNE27)</f>
        <v>0</v>
      </c>
      <c r="KNF23" s="224">
        <f t="shared" si="636"/>
        <v>0</v>
      </c>
      <c r="KNG23" s="224">
        <f t="shared" si="636"/>
        <v>0</v>
      </c>
      <c r="KNH23" s="224">
        <f t="shared" si="636"/>
        <v>0</v>
      </c>
      <c r="KNI23" s="224">
        <f t="shared" si="636"/>
        <v>0</v>
      </c>
      <c r="KNJ23" s="224">
        <f t="shared" si="636"/>
        <v>0</v>
      </c>
      <c r="KNK23" s="224">
        <f t="shared" si="636"/>
        <v>0</v>
      </c>
      <c r="KNL23" s="224">
        <f t="shared" si="636"/>
        <v>0</v>
      </c>
      <c r="KNM23" s="224">
        <f t="shared" si="636"/>
        <v>0</v>
      </c>
      <c r="KNN23" s="224">
        <f t="shared" si="636"/>
        <v>0</v>
      </c>
      <c r="KNO23" s="224">
        <f t="shared" si="636"/>
        <v>0</v>
      </c>
      <c r="KNP23" s="224">
        <f t="shared" si="636"/>
        <v>0</v>
      </c>
      <c r="KNQ23" s="224">
        <f t="shared" si="636"/>
        <v>0</v>
      </c>
      <c r="KNR23" s="224">
        <f t="shared" si="636"/>
        <v>0</v>
      </c>
      <c r="KNS23" s="224">
        <f t="shared" si="636"/>
        <v>0</v>
      </c>
      <c r="KNT23" s="224">
        <f t="shared" si="636"/>
        <v>0</v>
      </c>
      <c r="KNU23" s="224">
        <f t="shared" si="636"/>
        <v>0</v>
      </c>
      <c r="KNV23" s="224">
        <f t="shared" si="636"/>
        <v>0</v>
      </c>
      <c r="KNW23" s="224">
        <f t="shared" si="636"/>
        <v>0</v>
      </c>
      <c r="KNX23" s="224">
        <f t="shared" si="636"/>
        <v>0</v>
      </c>
      <c r="KNY23" s="224">
        <f t="shared" si="636"/>
        <v>0</v>
      </c>
      <c r="KNZ23" s="224">
        <f t="shared" si="636"/>
        <v>0</v>
      </c>
      <c r="KOA23" s="224">
        <f t="shared" si="636"/>
        <v>0</v>
      </c>
      <c r="KOB23" s="224">
        <f t="shared" si="636"/>
        <v>0</v>
      </c>
      <c r="KOC23" s="224">
        <f t="shared" si="636"/>
        <v>0</v>
      </c>
      <c r="KOD23" s="224">
        <f t="shared" si="636"/>
        <v>0</v>
      </c>
      <c r="KOE23" s="224">
        <f t="shared" si="636"/>
        <v>0</v>
      </c>
      <c r="KOF23" s="224">
        <f t="shared" si="636"/>
        <v>0</v>
      </c>
      <c r="KOG23" s="224">
        <f t="shared" si="636"/>
        <v>0</v>
      </c>
      <c r="KOH23" s="224">
        <f t="shared" si="636"/>
        <v>0</v>
      </c>
      <c r="KOI23" s="224">
        <f t="shared" si="636"/>
        <v>0</v>
      </c>
      <c r="KOJ23" s="224">
        <f t="shared" si="636"/>
        <v>0</v>
      </c>
      <c r="KOK23" s="224">
        <f t="shared" si="636"/>
        <v>0</v>
      </c>
      <c r="KOL23" s="224">
        <f t="shared" si="636"/>
        <v>0</v>
      </c>
      <c r="KOM23" s="224">
        <f t="shared" si="636"/>
        <v>0</v>
      </c>
      <c r="KON23" s="224">
        <f t="shared" si="636"/>
        <v>0</v>
      </c>
      <c r="KOO23" s="224">
        <f t="shared" si="636"/>
        <v>0</v>
      </c>
      <c r="KOP23" s="224">
        <f t="shared" si="636"/>
        <v>0</v>
      </c>
      <c r="KOQ23" s="224">
        <f t="shared" si="636"/>
        <v>0</v>
      </c>
      <c r="KOR23" s="224">
        <f t="shared" si="636"/>
        <v>0</v>
      </c>
      <c r="KOS23" s="224">
        <f t="shared" si="636"/>
        <v>0</v>
      </c>
      <c r="KOT23" s="224">
        <f t="shared" si="636"/>
        <v>0</v>
      </c>
      <c r="KOU23" s="224">
        <f t="shared" si="636"/>
        <v>0</v>
      </c>
      <c r="KOV23" s="224">
        <f t="shared" si="636"/>
        <v>0</v>
      </c>
      <c r="KOW23" s="224">
        <f t="shared" si="636"/>
        <v>0</v>
      </c>
      <c r="KOX23" s="224">
        <f t="shared" si="636"/>
        <v>0</v>
      </c>
      <c r="KOY23" s="224">
        <f t="shared" si="636"/>
        <v>0</v>
      </c>
      <c r="KOZ23" s="224">
        <f t="shared" si="636"/>
        <v>0</v>
      </c>
      <c r="KPA23" s="224">
        <f t="shared" si="636"/>
        <v>0</v>
      </c>
      <c r="KPB23" s="224">
        <f t="shared" si="636"/>
        <v>0</v>
      </c>
      <c r="KPC23" s="224">
        <f t="shared" si="636"/>
        <v>0</v>
      </c>
      <c r="KPD23" s="224">
        <f t="shared" si="636"/>
        <v>0</v>
      </c>
      <c r="KPE23" s="224">
        <f t="shared" si="636"/>
        <v>0</v>
      </c>
      <c r="KPF23" s="224">
        <f t="shared" si="636"/>
        <v>0</v>
      </c>
      <c r="KPG23" s="224">
        <f t="shared" si="636"/>
        <v>0</v>
      </c>
      <c r="KPH23" s="224">
        <f t="shared" si="636"/>
        <v>0</v>
      </c>
      <c r="KPI23" s="224">
        <f t="shared" si="636"/>
        <v>0</v>
      </c>
      <c r="KPJ23" s="224">
        <f t="shared" si="636"/>
        <v>0</v>
      </c>
      <c r="KPK23" s="224">
        <f t="shared" si="636"/>
        <v>0</v>
      </c>
      <c r="KPL23" s="224">
        <f t="shared" si="636"/>
        <v>0</v>
      </c>
      <c r="KPM23" s="224">
        <f t="shared" si="636"/>
        <v>0</v>
      </c>
      <c r="KPN23" s="224">
        <f t="shared" si="636"/>
        <v>0</v>
      </c>
      <c r="KPO23" s="224">
        <f t="shared" si="636"/>
        <v>0</v>
      </c>
      <c r="KPP23" s="224">
        <f t="shared" si="636"/>
        <v>0</v>
      </c>
      <c r="KPQ23" s="224">
        <f t="shared" ref="KPQ23:KSB23" si="637">SUM(KPQ24:KPQ27)</f>
        <v>0</v>
      </c>
      <c r="KPR23" s="224">
        <f t="shared" si="637"/>
        <v>0</v>
      </c>
      <c r="KPS23" s="224">
        <f t="shared" si="637"/>
        <v>0</v>
      </c>
      <c r="KPT23" s="224">
        <f t="shared" si="637"/>
        <v>0</v>
      </c>
      <c r="KPU23" s="224">
        <f t="shared" si="637"/>
        <v>0</v>
      </c>
      <c r="KPV23" s="224">
        <f t="shared" si="637"/>
        <v>0</v>
      </c>
      <c r="KPW23" s="224">
        <f t="shared" si="637"/>
        <v>0</v>
      </c>
      <c r="KPX23" s="224">
        <f t="shared" si="637"/>
        <v>0</v>
      </c>
      <c r="KPY23" s="224">
        <f t="shared" si="637"/>
        <v>0</v>
      </c>
      <c r="KPZ23" s="224">
        <f t="shared" si="637"/>
        <v>0</v>
      </c>
      <c r="KQA23" s="224">
        <f t="shared" si="637"/>
        <v>0</v>
      </c>
      <c r="KQB23" s="224">
        <f t="shared" si="637"/>
        <v>0</v>
      </c>
      <c r="KQC23" s="224">
        <f t="shared" si="637"/>
        <v>0</v>
      </c>
      <c r="KQD23" s="224">
        <f t="shared" si="637"/>
        <v>0</v>
      </c>
      <c r="KQE23" s="224">
        <f t="shared" si="637"/>
        <v>0</v>
      </c>
      <c r="KQF23" s="224">
        <f t="shared" si="637"/>
        <v>0</v>
      </c>
      <c r="KQG23" s="224">
        <f t="shared" si="637"/>
        <v>0</v>
      </c>
      <c r="KQH23" s="224">
        <f t="shared" si="637"/>
        <v>0</v>
      </c>
      <c r="KQI23" s="224">
        <f t="shared" si="637"/>
        <v>0</v>
      </c>
      <c r="KQJ23" s="224">
        <f t="shared" si="637"/>
        <v>0</v>
      </c>
      <c r="KQK23" s="224">
        <f t="shared" si="637"/>
        <v>0</v>
      </c>
      <c r="KQL23" s="224">
        <f t="shared" si="637"/>
        <v>0</v>
      </c>
      <c r="KQM23" s="224">
        <f t="shared" si="637"/>
        <v>0</v>
      </c>
      <c r="KQN23" s="224">
        <f t="shared" si="637"/>
        <v>0</v>
      </c>
      <c r="KQO23" s="224">
        <f t="shared" si="637"/>
        <v>0</v>
      </c>
      <c r="KQP23" s="224">
        <f t="shared" si="637"/>
        <v>0</v>
      </c>
      <c r="KQQ23" s="224">
        <f t="shared" si="637"/>
        <v>0</v>
      </c>
      <c r="KQR23" s="224">
        <f t="shared" si="637"/>
        <v>0</v>
      </c>
      <c r="KQS23" s="224">
        <f t="shared" si="637"/>
        <v>0</v>
      </c>
      <c r="KQT23" s="224">
        <f t="shared" si="637"/>
        <v>0</v>
      </c>
      <c r="KQU23" s="224">
        <f t="shared" si="637"/>
        <v>0</v>
      </c>
      <c r="KQV23" s="224">
        <f t="shared" si="637"/>
        <v>0</v>
      </c>
      <c r="KQW23" s="224">
        <f t="shared" si="637"/>
        <v>0</v>
      </c>
      <c r="KQX23" s="224">
        <f t="shared" si="637"/>
        <v>0</v>
      </c>
      <c r="KQY23" s="224">
        <f t="shared" si="637"/>
        <v>0</v>
      </c>
      <c r="KQZ23" s="224">
        <f t="shared" si="637"/>
        <v>0</v>
      </c>
      <c r="KRA23" s="224">
        <f t="shared" si="637"/>
        <v>0</v>
      </c>
      <c r="KRB23" s="224">
        <f t="shared" si="637"/>
        <v>0</v>
      </c>
      <c r="KRC23" s="224">
        <f t="shared" si="637"/>
        <v>0</v>
      </c>
      <c r="KRD23" s="224">
        <f t="shared" si="637"/>
        <v>0</v>
      </c>
      <c r="KRE23" s="224">
        <f t="shared" si="637"/>
        <v>0</v>
      </c>
      <c r="KRF23" s="224">
        <f t="shared" si="637"/>
        <v>0</v>
      </c>
      <c r="KRG23" s="224">
        <f t="shared" si="637"/>
        <v>0</v>
      </c>
      <c r="KRH23" s="224">
        <f t="shared" si="637"/>
        <v>0</v>
      </c>
      <c r="KRI23" s="224">
        <f t="shared" si="637"/>
        <v>0</v>
      </c>
      <c r="KRJ23" s="224">
        <f t="shared" si="637"/>
        <v>0</v>
      </c>
      <c r="KRK23" s="224">
        <f t="shared" si="637"/>
        <v>0</v>
      </c>
      <c r="KRL23" s="224">
        <f t="shared" si="637"/>
        <v>0</v>
      </c>
      <c r="KRM23" s="224">
        <f t="shared" si="637"/>
        <v>0</v>
      </c>
      <c r="KRN23" s="224">
        <f t="shared" si="637"/>
        <v>0</v>
      </c>
      <c r="KRO23" s="224">
        <f t="shared" si="637"/>
        <v>0</v>
      </c>
      <c r="KRP23" s="224">
        <f t="shared" si="637"/>
        <v>0</v>
      </c>
      <c r="KRQ23" s="224">
        <f t="shared" si="637"/>
        <v>0</v>
      </c>
      <c r="KRR23" s="224">
        <f t="shared" si="637"/>
        <v>0</v>
      </c>
      <c r="KRS23" s="224">
        <f t="shared" si="637"/>
        <v>0</v>
      </c>
      <c r="KRT23" s="224">
        <f t="shared" si="637"/>
        <v>0</v>
      </c>
      <c r="KRU23" s="224">
        <f t="shared" si="637"/>
        <v>0</v>
      </c>
      <c r="KRV23" s="224">
        <f t="shared" si="637"/>
        <v>0</v>
      </c>
      <c r="KRW23" s="224">
        <f t="shared" si="637"/>
        <v>0</v>
      </c>
      <c r="KRX23" s="224">
        <f t="shared" si="637"/>
        <v>0</v>
      </c>
      <c r="KRY23" s="224">
        <f t="shared" si="637"/>
        <v>0</v>
      </c>
      <c r="KRZ23" s="224">
        <f t="shared" si="637"/>
        <v>0</v>
      </c>
      <c r="KSA23" s="224">
        <f t="shared" si="637"/>
        <v>0</v>
      </c>
      <c r="KSB23" s="224">
        <f t="shared" si="637"/>
        <v>0</v>
      </c>
      <c r="KSC23" s="224">
        <f t="shared" ref="KSC23:KUN23" si="638">SUM(KSC24:KSC27)</f>
        <v>0</v>
      </c>
      <c r="KSD23" s="224">
        <f t="shared" si="638"/>
        <v>0</v>
      </c>
      <c r="KSE23" s="224">
        <f t="shared" si="638"/>
        <v>0</v>
      </c>
      <c r="KSF23" s="224">
        <f t="shared" si="638"/>
        <v>0</v>
      </c>
      <c r="KSG23" s="224">
        <f t="shared" si="638"/>
        <v>0</v>
      </c>
      <c r="KSH23" s="224">
        <f t="shared" si="638"/>
        <v>0</v>
      </c>
      <c r="KSI23" s="224">
        <f t="shared" si="638"/>
        <v>0</v>
      </c>
      <c r="KSJ23" s="224">
        <f t="shared" si="638"/>
        <v>0</v>
      </c>
      <c r="KSK23" s="224">
        <f t="shared" si="638"/>
        <v>0</v>
      </c>
      <c r="KSL23" s="224">
        <f t="shared" si="638"/>
        <v>0</v>
      </c>
      <c r="KSM23" s="224">
        <f t="shared" si="638"/>
        <v>0</v>
      </c>
      <c r="KSN23" s="224">
        <f t="shared" si="638"/>
        <v>0</v>
      </c>
      <c r="KSO23" s="224">
        <f t="shared" si="638"/>
        <v>0</v>
      </c>
      <c r="KSP23" s="224">
        <f t="shared" si="638"/>
        <v>0</v>
      </c>
      <c r="KSQ23" s="224">
        <f t="shared" si="638"/>
        <v>0</v>
      </c>
      <c r="KSR23" s="224">
        <f t="shared" si="638"/>
        <v>0</v>
      </c>
      <c r="KSS23" s="224">
        <f t="shared" si="638"/>
        <v>0</v>
      </c>
      <c r="KST23" s="224">
        <f t="shared" si="638"/>
        <v>0</v>
      </c>
      <c r="KSU23" s="224">
        <f t="shared" si="638"/>
        <v>0</v>
      </c>
      <c r="KSV23" s="224">
        <f t="shared" si="638"/>
        <v>0</v>
      </c>
      <c r="KSW23" s="224">
        <f t="shared" si="638"/>
        <v>0</v>
      </c>
      <c r="KSX23" s="224">
        <f t="shared" si="638"/>
        <v>0</v>
      </c>
      <c r="KSY23" s="224">
        <f t="shared" si="638"/>
        <v>0</v>
      </c>
      <c r="KSZ23" s="224">
        <f t="shared" si="638"/>
        <v>0</v>
      </c>
      <c r="KTA23" s="224">
        <f t="shared" si="638"/>
        <v>0</v>
      </c>
      <c r="KTB23" s="224">
        <f t="shared" si="638"/>
        <v>0</v>
      </c>
      <c r="KTC23" s="224">
        <f t="shared" si="638"/>
        <v>0</v>
      </c>
      <c r="KTD23" s="224">
        <f t="shared" si="638"/>
        <v>0</v>
      </c>
      <c r="KTE23" s="224">
        <f t="shared" si="638"/>
        <v>0</v>
      </c>
      <c r="KTF23" s="224">
        <f t="shared" si="638"/>
        <v>0</v>
      </c>
      <c r="KTG23" s="224">
        <f t="shared" si="638"/>
        <v>0</v>
      </c>
      <c r="KTH23" s="224">
        <f t="shared" si="638"/>
        <v>0</v>
      </c>
      <c r="KTI23" s="224">
        <f t="shared" si="638"/>
        <v>0</v>
      </c>
      <c r="KTJ23" s="224">
        <f t="shared" si="638"/>
        <v>0</v>
      </c>
      <c r="KTK23" s="224">
        <f t="shared" si="638"/>
        <v>0</v>
      </c>
      <c r="KTL23" s="224">
        <f t="shared" si="638"/>
        <v>0</v>
      </c>
      <c r="KTM23" s="224">
        <f t="shared" si="638"/>
        <v>0</v>
      </c>
      <c r="KTN23" s="224">
        <f t="shared" si="638"/>
        <v>0</v>
      </c>
      <c r="KTO23" s="224">
        <f t="shared" si="638"/>
        <v>0</v>
      </c>
      <c r="KTP23" s="224">
        <f t="shared" si="638"/>
        <v>0</v>
      </c>
      <c r="KTQ23" s="224">
        <f t="shared" si="638"/>
        <v>0</v>
      </c>
      <c r="KTR23" s="224">
        <f t="shared" si="638"/>
        <v>0</v>
      </c>
      <c r="KTS23" s="224">
        <f t="shared" si="638"/>
        <v>0</v>
      </c>
      <c r="KTT23" s="224">
        <f t="shared" si="638"/>
        <v>0</v>
      </c>
      <c r="KTU23" s="224">
        <f t="shared" si="638"/>
        <v>0</v>
      </c>
      <c r="KTV23" s="224">
        <f t="shared" si="638"/>
        <v>0</v>
      </c>
      <c r="KTW23" s="224">
        <f t="shared" si="638"/>
        <v>0</v>
      </c>
      <c r="KTX23" s="224">
        <f t="shared" si="638"/>
        <v>0</v>
      </c>
      <c r="KTY23" s="224">
        <f t="shared" si="638"/>
        <v>0</v>
      </c>
      <c r="KTZ23" s="224">
        <f t="shared" si="638"/>
        <v>0</v>
      </c>
      <c r="KUA23" s="224">
        <f t="shared" si="638"/>
        <v>0</v>
      </c>
      <c r="KUB23" s="224">
        <f t="shared" si="638"/>
        <v>0</v>
      </c>
      <c r="KUC23" s="224">
        <f t="shared" si="638"/>
        <v>0</v>
      </c>
      <c r="KUD23" s="224">
        <f t="shared" si="638"/>
        <v>0</v>
      </c>
      <c r="KUE23" s="224">
        <f t="shared" si="638"/>
        <v>0</v>
      </c>
      <c r="KUF23" s="224">
        <f t="shared" si="638"/>
        <v>0</v>
      </c>
      <c r="KUG23" s="224">
        <f t="shared" si="638"/>
        <v>0</v>
      </c>
      <c r="KUH23" s="224">
        <f t="shared" si="638"/>
        <v>0</v>
      </c>
      <c r="KUI23" s="224">
        <f t="shared" si="638"/>
        <v>0</v>
      </c>
      <c r="KUJ23" s="224">
        <f t="shared" si="638"/>
        <v>0</v>
      </c>
      <c r="KUK23" s="224">
        <f t="shared" si="638"/>
        <v>0</v>
      </c>
      <c r="KUL23" s="224">
        <f t="shared" si="638"/>
        <v>0</v>
      </c>
      <c r="KUM23" s="224">
        <f t="shared" si="638"/>
        <v>0</v>
      </c>
      <c r="KUN23" s="224">
        <f t="shared" si="638"/>
        <v>0</v>
      </c>
      <c r="KUO23" s="224">
        <f t="shared" ref="KUO23:KWZ23" si="639">SUM(KUO24:KUO27)</f>
        <v>0</v>
      </c>
      <c r="KUP23" s="224">
        <f t="shared" si="639"/>
        <v>0</v>
      </c>
      <c r="KUQ23" s="224">
        <f t="shared" si="639"/>
        <v>0</v>
      </c>
      <c r="KUR23" s="224">
        <f t="shared" si="639"/>
        <v>0</v>
      </c>
      <c r="KUS23" s="224">
        <f t="shared" si="639"/>
        <v>0</v>
      </c>
      <c r="KUT23" s="224">
        <f t="shared" si="639"/>
        <v>0</v>
      </c>
      <c r="KUU23" s="224">
        <f t="shared" si="639"/>
        <v>0</v>
      </c>
      <c r="KUV23" s="224">
        <f t="shared" si="639"/>
        <v>0</v>
      </c>
      <c r="KUW23" s="224">
        <f t="shared" si="639"/>
        <v>0</v>
      </c>
      <c r="KUX23" s="224">
        <f t="shared" si="639"/>
        <v>0</v>
      </c>
      <c r="KUY23" s="224">
        <f t="shared" si="639"/>
        <v>0</v>
      </c>
      <c r="KUZ23" s="224">
        <f t="shared" si="639"/>
        <v>0</v>
      </c>
      <c r="KVA23" s="224">
        <f t="shared" si="639"/>
        <v>0</v>
      </c>
      <c r="KVB23" s="224">
        <f t="shared" si="639"/>
        <v>0</v>
      </c>
      <c r="KVC23" s="224">
        <f t="shared" si="639"/>
        <v>0</v>
      </c>
      <c r="KVD23" s="224">
        <f t="shared" si="639"/>
        <v>0</v>
      </c>
      <c r="KVE23" s="224">
        <f t="shared" si="639"/>
        <v>0</v>
      </c>
      <c r="KVF23" s="224">
        <f t="shared" si="639"/>
        <v>0</v>
      </c>
      <c r="KVG23" s="224">
        <f t="shared" si="639"/>
        <v>0</v>
      </c>
      <c r="KVH23" s="224">
        <f t="shared" si="639"/>
        <v>0</v>
      </c>
      <c r="KVI23" s="224">
        <f t="shared" si="639"/>
        <v>0</v>
      </c>
      <c r="KVJ23" s="224">
        <f t="shared" si="639"/>
        <v>0</v>
      </c>
      <c r="KVK23" s="224">
        <f t="shared" si="639"/>
        <v>0</v>
      </c>
      <c r="KVL23" s="224">
        <f t="shared" si="639"/>
        <v>0</v>
      </c>
      <c r="KVM23" s="224">
        <f t="shared" si="639"/>
        <v>0</v>
      </c>
      <c r="KVN23" s="224">
        <f t="shared" si="639"/>
        <v>0</v>
      </c>
      <c r="KVO23" s="224">
        <f t="shared" si="639"/>
        <v>0</v>
      </c>
      <c r="KVP23" s="224">
        <f t="shared" si="639"/>
        <v>0</v>
      </c>
      <c r="KVQ23" s="224">
        <f t="shared" si="639"/>
        <v>0</v>
      </c>
      <c r="KVR23" s="224">
        <f t="shared" si="639"/>
        <v>0</v>
      </c>
      <c r="KVS23" s="224">
        <f t="shared" si="639"/>
        <v>0</v>
      </c>
      <c r="KVT23" s="224">
        <f t="shared" si="639"/>
        <v>0</v>
      </c>
      <c r="KVU23" s="224">
        <f t="shared" si="639"/>
        <v>0</v>
      </c>
      <c r="KVV23" s="224">
        <f t="shared" si="639"/>
        <v>0</v>
      </c>
      <c r="KVW23" s="224">
        <f t="shared" si="639"/>
        <v>0</v>
      </c>
      <c r="KVX23" s="224">
        <f t="shared" si="639"/>
        <v>0</v>
      </c>
      <c r="KVY23" s="224">
        <f t="shared" si="639"/>
        <v>0</v>
      </c>
      <c r="KVZ23" s="224">
        <f t="shared" si="639"/>
        <v>0</v>
      </c>
      <c r="KWA23" s="224">
        <f t="shared" si="639"/>
        <v>0</v>
      </c>
      <c r="KWB23" s="224">
        <f t="shared" si="639"/>
        <v>0</v>
      </c>
      <c r="KWC23" s="224">
        <f t="shared" si="639"/>
        <v>0</v>
      </c>
      <c r="KWD23" s="224">
        <f t="shared" si="639"/>
        <v>0</v>
      </c>
      <c r="KWE23" s="224">
        <f t="shared" si="639"/>
        <v>0</v>
      </c>
      <c r="KWF23" s="224">
        <f t="shared" si="639"/>
        <v>0</v>
      </c>
      <c r="KWG23" s="224">
        <f t="shared" si="639"/>
        <v>0</v>
      </c>
      <c r="KWH23" s="224">
        <f t="shared" si="639"/>
        <v>0</v>
      </c>
      <c r="KWI23" s="224">
        <f t="shared" si="639"/>
        <v>0</v>
      </c>
      <c r="KWJ23" s="224">
        <f t="shared" si="639"/>
        <v>0</v>
      </c>
      <c r="KWK23" s="224">
        <f t="shared" si="639"/>
        <v>0</v>
      </c>
      <c r="KWL23" s="224">
        <f t="shared" si="639"/>
        <v>0</v>
      </c>
      <c r="KWM23" s="224">
        <f t="shared" si="639"/>
        <v>0</v>
      </c>
      <c r="KWN23" s="224">
        <f t="shared" si="639"/>
        <v>0</v>
      </c>
      <c r="KWO23" s="224">
        <f t="shared" si="639"/>
        <v>0</v>
      </c>
      <c r="KWP23" s="224">
        <f t="shared" si="639"/>
        <v>0</v>
      </c>
      <c r="KWQ23" s="224">
        <f t="shared" si="639"/>
        <v>0</v>
      </c>
      <c r="KWR23" s="224">
        <f t="shared" si="639"/>
        <v>0</v>
      </c>
      <c r="KWS23" s="224">
        <f t="shared" si="639"/>
        <v>0</v>
      </c>
      <c r="KWT23" s="224">
        <f t="shared" si="639"/>
        <v>0</v>
      </c>
      <c r="KWU23" s="224">
        <f t="shared" si="639"/>
        <v>0</v>
      </c>
      <c r="KWV23" s="224">
        <f t="shared" si="639"/>
        <v>0</v>
      </c>
      <c r="KWW23" s="224">
        <f t="shared" si="639"/>
        <v>0</v>
      </c>
      <c r="KWX23" s="224">
        <f t="shared" si="639"/>
        <v>0</v>
      </c>
      <c r="KWY23" s="224">
        <f t="shared" si="639"/>
        <v>0</v>
      </c>
      <c r="KWZ23" s="224">
        <f t="shared" si="639"/>
        <v>0</v>
      </c>
      <c r="KXA23" s="224">
        <f t="shared" ref="KXA23:KZL23" si="640">SUM(KXA24:KXA27)</f>
        <v>0</v>
      </c>
      <c r="KXB23" s="224">
        <f t="shared" si="640"/>
        <v>0</v>
      </c>
      <c r="KXC23" s="224">
        <f t="shared" si="640"/>
        <v>0</v>
      </c>
      <c r="KXD23" s="224">
        <f t="shared" si="640"/>
        <v>0</v>
      </c>
      <c r="KXE23" s="224">
        <f t="shared" si="640"/>
        <v>0</v>
      </c>
      <c r="KXF23" s="224">
        <f t="shared" si="640"/>
        <v>0</v>
      </c>
      <c r="KXG23" s="224">
        <f t="shared" si="640"/>
        <v>0</v>
      </c>
      <c r="KXH23" s="224">
        <f t="shared" si="640"/>
        <v>0</v>
      </c>
      <c r="KXI23" s="224">
        <f t="shared" si="640"/>
        <v>0</v>
      </c>
      <c r="KXJ23" s="224">
        <f t="shared" si="640"/>
        <v>0</v>
      </c>
      <c r="KXK23" s="224">
        <f t="shared" si="640"/>
        <v>0</v>
      </c>
      <c r="KXL23" s="224">
        <f t="shared" si="640"/>
        <v>0</v>
      </c>
      <c r="KXM23" s="224">
        <f t="shared" si="640"/>
        <v>0</v>
      </c>
      <c r="KXN23" s="224">
        <f t="shared" si="640"/>
        <v>0</v>
      </c>
      <c r="KXO23" s="224">
        <f t="shared" si="640"/>
        <v>0</v>
      </c>
      <c r="KXP23" s="224">
        <f t="shared" si="640"/>
        <v>0</v>
      </c>
      <c r="KXQ23" s="224">
        <f t="shared" si="640"/>
        <v>0</v>
      </c>
      <c r="KXR23" s="224">
        <f t="shared" si="640"/>
        <v>0</v>
      </c>
      <c r="KXS23" s="224">
        <f t="shared" si="640"/>
        <v>0</v>
      </c>
      <c r="KXT23" s="224">
        <f t="shared" si="640"/>
        <v>0</v>
      </c>
      <c r="KXU23" s="224">
        <f t="shared" si="640"/>
        <v>0</v>
      </c>
      <c r="KXV23" s="224">
        <f t="shared" si="640"/>
        <v>0</v>
      </c>
      <c r="KXW23" s="224">
        <f t="shared" si="640"/>
        <v>0</v>
      </c>
      <c r="KXX23" s="224">
        <f t="shared" si="640"/>
        <v>0</v>
      </c>
      <c r="KXY23" s="224">
        <f t="shared" si="640"/>
        <v>0</v>
      </c>
      <c r="KXZ23" s="224">
        <f t="shared" si="640"/>
        <v>0</v>
      </c>
      <c r="KYA23" s="224">
        <f t="shared" si="640"/>
        <v>0</v>
      </c>
      <c r="KYB23" s="224">
        <f t="shared" si="640"/>
        <v>0</v>
      </c>
      <c r="KYC23" s="224">
        <f t="shared" si="640"/>
        <v>0</v>
      </c>
      <c r="KYD23" s="224">
        <f t="shared" si="640"/>
        <v>0</v>
      </c>
      <c r="KYE23" s="224">
        <f t="shared" si="640"/>
        <v>0</v>
      </c>
      <c r="KYF23" s="224">
        <f t="shared" si="640"/>
        <v>0</v>
      </c>
      <c r="KYG23" s="224">
        <f t="shared" si="640"/>
        <v>0</v>
      </c>
      <c r="KYH23" s="224">
        <f t="shared" si="640"/>
        <v>0</v>
      </c>
      <c r="KYI23" s="224">
        <f t="shared" si="640"/>
        <v>0</v>
      </c>
      <c r="KYJ23" s="224">
        <f t="shared" si="640"/>
        <v>0</v>
      </c>
      <c r="KYK23" s="224">
        <f t="shared" si="640"/>
        <v>0</v>
      </c>
      <c r="KYL23" s="224">
        <f t="shared" si="640"/>
        <v>0</v>
      </c>
      <c r="KYM23" s="224">
        <f t="shared" si="640"/>
        <v>0</v>
      </c>
      <c r="KYN23" s="224">
        <f t="shared" si="640"/>
        <v>0</v>
      </c>
      <c r="KYO23" s="224">
        <f t="shared" si="640"/>
        <v>0</v>
      </c>
      <c r="KYP23" s="224">
        <f t="shared" si="640"/>
        <v>0</v>
      </c>
      <c r="KYQ23" s="224">
        <f t="shared" si="640"/>
        <v>0</v>
      </c>
      <c r="KYR23" s="224">
        <f t="shared" si="640"/>
        <v>0</v>
      </c>
      <c r="KYS23" s="224">
        <f t="shared" si="640"/>
        <v>0</v>
      </c>
      <c r="KYT23" s="224">
        <f t="shared" si="640"/>
        <v>0</v>
      </c>
      <c r="KYU23" s="224">
        <f t="shared" si="640"/>
        <v>0</v>
      </c>
      <c r="KYV23" s="224">
        <f t="shared" si="640"/>
        <v>0</v>
      </c>
      <c r="KYW23" s="224">
        <f t="shared" si="640"/>
        <v>0</v>
      </c>
      <c r="KYX23" s="224">
        <f t="shared" si="640"/>
        <v>0</v>
      </c>
      <c r="KYY23" s="224">
        <f t="shared" si="640"/>
        <v>0</v>
      </c>
      <c r="KYZ23" s="224">
        <f t="shared" si="640"/>
        <v>0</v>
      </c>
      <c r="KZA23" s="224">
        <f t="shared" si="640"/>
        <v>0</v>
      </c>
      <c r="KZB23" s="224">
        <f t="shared" si="640"/>
        <v>0</v>
      </c>
      <c r="KZC23" s="224">
        <f t="shared" si="640"/>
        <v>0</v>
      </c>
      <c r="KZD23" s="224">
        <f t="shared" si="640"/>
        <v>0</v>
      </c>
      <c r="KZE23" s="224">
        <f t="shared" si="640"/>
        <v>0</v>
      </c>
      <c r="KZF23" s="224">
        <f t="shared" si="640"/>
        <v>0</v>
      </c>
      <c r="KZG23" s="224">
        <f t="shared" si="640"/>
        <v>0</v>
      </c>
      <c r="KZH23" s="224">
        <f t="shared" si="640"/>
        <v>0</v>
      </c>
      <c r="KZI23" s="224">
        <f t="shared" si="640"/>
        <v>0</v>
      </c>
      <c r="KZJ23" s="224">
        <f t="shared" si="640"/>
        <v>0</v>
      </c>
      <c r="KZK23" s="224">
        <f t="shared" si="640"/>
        <v>0</v>
      </c>
      <c r="KZL23" s="224">
        <f t="shared" si="640"/>
        <v>0</v>
      </c>
      <c r="KZM23" s="224">
        <f t="shared" ref="KZM23:LBX23" si="641">SUM(KZM24:KZM27)</f>
        <v>0</v>
      </c>
      <c r="KZN23" s="224">
        <f t="shared" si="641"/>
        <v>0</v>
      </c>
      <c r="KZO23" s="224">
        <f t="shared" si="641"/>
        <v>0</v>
      </c>
      <c r="KZP23" s="224">
        <f t="shared" si="641"/>
        <v>0</v>
      </c>
      <c r="KZQ23" s="224">
        <f t="shared" si="641"/>
        <v>0</v>
      </c>
      <c r="KZR23" s="224">
        <f t="shared" si="641"/>
        <v>0</v>
      </c>
      <c r="KZS23" s="224">
        <f t="shared" si="641"/>
        <v>0</v>
      </c>
      <c r="KZT23" s="224">
        <f t="shared" si="641"/>
        <v>0</v>
      </c>
      <c r="KZU23" s="224">
        <f t="shared" si="641"/>
        <v>0</v>
      </c>
      <c r="KZV23" s="224">
        <f t="shared" si="641"/>
        <v>0</v>
      </c>
      <c r="KZW23" s="224">
        <f t="shared" si="641"/>
        <v>0</v>
      </c>
      <c r="KZX23" s="224">
        <f t="shared" si="641"/>
        <v>0</v>
      </c>
      <c r="KZY23" s="224">
        <f t="shared" si="641"/>
        <v>0</v>
      </c>
      <c r="KZZ23" s="224">
        <f t="shared" si="641"/>
        <v>0</v>
      </c>
      <c r="LAA23" s="224">
        <f t="shared" si="641"/>
        <v>0</v>
      </c>
      <c r="LAB23" s="224">
        <f t="shared" si="641"/>
        <v>0</v>
      </c>
      <c r="LAC23" s="224">
        <f t="shared" si="641"/>
        <v>0</v>
      </c>
      <c r="LAD23" s="224">
        <f t="shared" si="641"/>
        <v>0</v>
      </c>
      <c r="LAE23" s="224">
        <f t="shared" si="641"/>
        <v>0</v>
      </c>
      <c r="LAF23" s="224">
        <f t="shared" si="641"/>
        <v>0</v>
      </c>
      <c r="LAG23" s="224">
        <f t="shared" si="641"/>
        <v>0</v>
      </c>
      <c r="LAH23" s="224">
        <f t="shared" si="641"/>
        <v>0</v>
      </c>
      <c r="LAI23" s="224">
        <f t="shared" si="641"/>
        <v>0</v>
      </c>
      <c r="LAJ23" s="224">
        <f t="shared" si="641"/>
        <v>0</v>
      </c>
      <c r="LAK23" s="224">
        <f t="shared" si="641"/>
        <v>0</v>
      </c>
      <c r="LAL23" s="224">
        <f t="shared" si="641"/>
        <v>0</v>
      </c>
      <c r="LAM23" s="224">
        <f t="shared" si="641"/>
        <v>0</v>
      </c>
      <c r="LAN23" s="224">
        <f t="shared" si="641"/>
        <v>0</v>
      </c>
      <c r="LAO23" s="224">
        <f t="shared" si="641"/>
        <v>0</v>
      </c>
      <c r="LAP23" s="224">
        <f t="shared" si="641"/>
        <v>0</v>
      </c>
      <c r="LAQ23" s="224">
        <f t="shared" si="641"/>
        <v>0</v>
      </c>
      <c r="LAR23" s="224">
        <f t="shared" si="641"/>
        <v>0</v>
      </c>
      <c r="LAS23" s="224">
        <f t="shared" si="641"/>
        <v>0</v>
      </c>
      <c r="LAT23" s="224">
        <f t="shared" si="641"/>
        <v>0</v>
      </c>
      <c r="LAU23" s="224">
        <f t="shared" si="641"/>
        <v>0</v>
      </c>
      <c r="LAV23" s="224">
        <f t="shared" si="641"/>
        <v>0</v>
      </c>
      <c r="LAW23" s="224">
        <f t="shared" si="641"/>
        <v>0</v>
      </c>
      <c r="LAX23" s="224">
        <f t="shared" si="641"/>
        <v>0</v>
      </c>
      <c r="LAY23" s="224">
        <f t="shared" si="641"/>
        <v>0</v>
      </c>
      <c r="LAZ23" s="224">
        <f t="shared" si="641"/>
        <v>0</v>
      </c>
      <c r="LBA23" s="224">
        <f t="shared" si="641"/>
        <v>0</v>
      </c>
      <c r="LBB23" s="224">
        <f t="shared" si="641"/>
        <v>0</v>
      </c>
      <c r="LBC23" s="224">
        <f t="shared" si="641"/>
        <v>0</v>
      </c>
      <c r="LBD23" s="224">
        <f t="shared" si="641"/>
        <v>0</v>
      </c>
      <c r="LBE23" s="224">
        <f t="shared" si="641"/>
        <v>0</v>
      </c>
      <c r="LBF23" s="224">
        <f t="shared" si="641"/>
        <v>0</v>
      </c>
      <c r="LBG23" s="224">
        <f t="shared" si="641"/>
        <v>0</v>
      </c>
      <c r="LBH23" s="224">
        <f t="shared" si="641"/>
        <v>0</v>
      </c>
      <c r="LBI23" s="224">
        <f t="shared" si="641"/>
        <v>0</v>
      </c>
      <c r="LBJ23" s="224">
        <f t="shared" si="641"/>
        <v>0</v>
      </c>
      <c r="LBK23" s="224">
        <f t="shared" si="641"/>
        <v>0</v>
      </c>
      <c r="LBL23" s="224">
        <f t="shared" si="641"/>
        <v>0</v>
      </c>
      <c r="LBM23" s="224">
        <f t="shared" si="641"/>
        <v>0</v>
      </c>
      <c r="LBN23" s="224">
        <f t="shared" si="641"/>
        <v>0</v>
      </c>
      <c r="LBO23" s="224">
        <f t="shared" si="641"/>
        <v>0</v>
      </c>
      <c r="LBP23" s="224">
        <f t="shared" si="641"/>
        <v>0</v>
      </c>
      <c r="LBQ23" s="224">
        <f t="shared" si="641"/>
        <v>0</v>
      </c>
      <c r="LBR23" s="224">
        <f t="shared" si="641"/>
        <v>0</v>
      </c>
      <c r="LBS23" s="224">
        <f t="shared" si="641"/>
        <v>0</v>
      </c>
      <c r="LBT23" s="224">
        <f t="shared" si="641"/>
        <v>0</v>
      </c>
      <c r="LBU23" s="224">
        <f t="shared" si="641"/>
        <v>0</v>
      </c>
      <c r="LBV23" s="224">
        <f t="shared" si="641"/>
        <v>0</v>
      </c>
      <c r="LBW23" s="224">
        <f t="shared" si="641"/>
        <v>0</v>
      </c>
      <c r="LBX23" s="224">
        <f t="shared" si="641"/>
        <v>0</v>
      </c>
      <c r="LBY23" s="224">
        <f t="shared" ref="LBY23:LEJ23" si="642">SUM(LBY24:LBY27)</f>
        <v>0</v>
      </c>
      <c r="LBZ23" s="224">
        <f t="shared" si="642"/>
        <v>0</v>
      </c>
      <c r="LCA23" s="224">
        <f t="shared" si="642"/>
        <v>0</v>
      </c>
      <c r="LCB23" s="224">
        <f t="shared" si="642"/>
        <v>0</v>
      </c>
      <c r="LCC23" s="224">
        <f t="shared" si="642"/>
        <v>0</v>
      </c>
      <c r="LCD23" s="224">
        <f t="shared" si="642"/>
        <v>0</v>
      </c>
      <c r="LCE23" s="224">
        <f t="shared" si="642"/>
        <v>0</v>
      </c>
      <c r="LCF23" s="224">
        <f t="shared" si="642"/>
        <v>0</v>
      </c>
      <c r="LCG23" s="224">
        <f t="shared" si="642"/>
        <v>0</v>
      </c>
      <c r="LCH23" s="224">
        <f t="shared" si="642"/>
        <v>0</v>
      </c>
      <c r="LCI23" s="224">
        <f t="shared" si="642"/>
        <v>0</v>
      </c>
      <c r="LCJ23" s="224">
        <f t="shared" si="642"/>
        <v>0</v>
      </c>
      <c r="LCK23" s="224">
        <f t="shared" si="642"/>
        <v>0</v>
      </c>
      <c r="LCL23" s="224">
        <f t="shared" si="642"/>
        <v>0</v>
      </c>
      <c r="LCM23" s="224">
        <f t="shared" si="642"/>
        <v>0</v>
      </c>
      <c r="LCN23" s="224">
        <f t="shared" si="642"/>
        <v>0</v>
      </c>
      <c r="LCO23" s="224">
        <f t="shared" si="642"/>
        <v>0</v>
      </c>
      <c r="LCP23" s="224">
        <f t="shared" si="642"/>
        <v>0</v>
      </c>
      <c r="LCQ23" s="224">
        <f t="shared" si="642"/>
        <v>0</v>
      </c>
      <c r="LCR23" s="224">
        <f t="shared" si="642"/>
        <v>0</v>
      </c>
      <c r="LCS23" s="224">
        <f t="shared" si="642"/>
        <v>0</v>
      </c>
      <c r="LCT23" s="224">
        <f t="shared" si="642"/>
        <v>0</v>
      </c>
      <c r="LCU23" s="224">
        <f t="shared" si="642"/>
        <v>0</v>
      </c>
      <c r="LCV23" s="224">
        <f t="shared" si="642"/>
        <v>0</v>
      </c>
      <c r="LCW23" s="224">
        <f t="shared" si="642"/>
        <v>0</v>
      </c>
      <c r="LCX23" s="224">
        <f t="shared" si="642"/>
        <v>0</v>
      </c>
      <c r="LCY23" s="224">
        <f t="shared" si="642"/>
        <v>0</v>
      </c>
      <c r="LCZ23" s="224">
        <f t="shared" si="642"/>
        <v>0</v>
      </c>
      <c r="LDA23" s="224">
        <f t="shared" si="642"/>
        <v>0</v>
      </c>
      <c r="LDB23" s="224">
        <f t="shared" si="642"/>
        <v>0</v>
      </c>
      <c r="LDC23" s="224">
        <f t="shared" si="642"/>
        <v>0</v>
      </c>
      <c r="LDD23" s="224">
        <f t="shared" si="642"/>
        <v>0</v>
      </c>
      <c r="LDE23" s="224">
        <f t="shared" si="642"/>
        <v>0</v>
      </c>
      <c r="LDF23" s="224">
        <f t="shared" si="642"/>
        <v>0</v>
      </c>
      <c r="LDG23" s="224">
        <f t="shared" si="642"/>
        <v>0</v>
      </c>
      <c r="LDH23" s="224">
        <f t="shared" si="642"/>
        <v>0</v>
      </c>
      <c r="LDI23" s="224">
        <f t="shared" si="642"/>
        <v>0</v>
      </c>
      <c r="LDJ23" s="224">
        <f t="shared" si="642"/>
        <v>0</v>
      </c>
      <c r="LDK23" s="224">
        <f t="shared" si="642"/>
        <v>0</v>
      </c>
      <c r="LDL23" s="224">
        <f t="shared" si="642"/>
        <v>0</v>
      </c>
      <c r="LDM23" s="224">
        <f t="shared" si="642"/>
        <v>0</v>
      </c>
      <c r="LDN23" s="224">
        <f t="shared" si="642"/>
        <v>0</v>
      </c>
      <c r="LDO23" s="224">
        <f t="shared" si="642"/>
        <v>0</v>
      </c>
      <c r="LDP23" s="224">
        <f t="shared" si="642"/>
        <v>0</v>
      </c>
      <c r="LDQ23" s="224">
        <f t="shared" si="642"/>
        <v>0</v>
      </c>
      <c r="LDR23" s="224">
        <f t="shared" si="642"/>
        <v>0</v>
      </c>
      <c r="LDS23" s="224">
        <f t="shared" si="642"/>
        <v>0</v>
      </c>
      <c r="LDT23" s="224">
        <f t="shared" si="642"/>
        <v>0</v>
      </c>
      <c r="LDU23" s="224">
        <f t="shared" si="642"/>
        <v>0</v>
      </c>
      <c r="LDV23" s="224">
        <f t="shared" si="642"/>
        <v>0</v>
      </c>
      <c r="LDW23" s="224">
        <f t="shared" si="642"/>
        <v>0</v>
      </c>
      <c r="LDX23" s="224">
        <f t="shared" si="642"/>
        <v>0</v>
      </c>
      <c r="LDY23" s="224">
        <f t="shared" si="642"/>
        <v>0</v>
      </c>
      <c r="LDZ23" s="224">
        <f t="shared" si="642"/>
        <v>0</v>
      </c>
      <c r="LEA23" s="224">
        <f t="shared" si="642"/>
        <v>0</v>
      </c>
      <c r="LEB23" s="224">
        <f t="shared" si="642"/>
        <v>0</v>
      </c>
      <c r="LEC23" s="224">
        <f t="shared" si="642"/>
        <v>0</v>
      </c>
      <c r="LED23" s="224">
        <f t="shared" si="642"/>
        <v>0</v>
      </c>
      <c r="LEE23" s="224">
        <f t="shared" si="642"/>
        <v>0</v>
      </c>
      <c r="LEF23" s="224">
        <f t="shared" si="642"/>
        <v>0</v>
      </c>
      <c r="LEG23" s="224">
        <f t="shared" si="642"/>
        <v>0</v>
      </c>
      <c r="LEH23" s="224">
        <f t="shared" si="642"/>
        <v>0</v>
      </c>
      <c r="LEI23" s="224">
        <f t="shared" si="642"/>
        <v>0</v>
      </c>
      <c r="LEJ23" s="224">
        <f t="shared" si="642"/>
        <v>0</v>
      </c>
      <c r="LEK23" s="224">
        <f t="shared" ref="LEK23:LGV23" si="643">SUM(LEK24:LEK27)</f>
        <v>0</v>
      </c>
      <c r="LEL23" s="224">
        <f t="shared" si="643"/>
        <v>0</v>
      </c>
      <c r="LEM23" s="224">
        <f t="shared" si="643"/>
        <v>0</v>
      </c>
      <c r="LEN23" s="224">
        <f t="shared" si="643"/>
        <v>0</v>
      </c>
      <c r="LEO23" s="224">
        <f t="shared" si="643"/>
        <v>0</v>
      </c>
      <c r="LEP23" s="224">
        <f t="shared" si="643"/>
        <v>0</v>
      </c>
      <c r="LEQ23" s="224">
        <f t="shared" si="643"/>
        <v>0</v>
      </c>
      <c r="LER23" s="224">
        <f t="shared" si="643"/>
        <v>0</v>
      </c>
      <c r="LES23" s="224">
        <f t="shared" si="643"/>
        <v>0</v>
      </c>
      <c r="LET23" s="224">
        <f t="shared" si="643"/>
        <v>0</v>
      </c>
      <c r="LEU23" s="224">
        <f t="shared" si="643"/>
        <v>0</v>
      </c>
      <c r="LEV23" s="224">
        <f t="shared" si="643"/>
        <v>0</v>
      </c>
      <c r="LEW23" s="224">
        <f t="shared" si="643"/>
        <v>0</v>
      </c>
      <c r="LEX23" s="224">
        <f t="shared" si="643"/>
        <v>0</v>
      </c>
      <c r="LEY23" s="224">
        <f t="shared" si="643"/>
        <v>0</v>
      </c>
      <c r="LEZ23" s="224">
        <f t="shared" si="643"/>
        <v>0</v>
      </c>
      <c r="LFA23" s="224">
        <f t="shared" si="643"/>
        <v>0</v>
      </c>
      <c r="LFB23" s="224">
        <f t="shared" si="643"/>
        <v>0</v>
      </c>
      <c r="LFC23" s="224">
        <f t="shared" si="643"/>
        <v>0</v>
      </c>
      <c r="LFD23" s="224">
        <f t="shared" si="643"/>
        <v>0</v>
      </c>
      <c r="LFE23" s="224">
        <f t="shared" si="643"/>
        <v>0</v>
      </c>
      <c r="LFF23" s="224">
        <f t="shared" si="643"/>
        <v>0</v>
      </c>
      <c r="LFG23" s="224">
        <f t="shared" si="643"/>
        <v>0</v>
      </c>
      <c r="LFH23" s="224">
        <f t="shared" si="643"/>
        <v>0</v>
      </c>
      <c r="LFI23" s="224">
        <f t="shared" si="643"/>
        <v>0</v>
      </c>
      <c r="LFJ23" s="224">
        <f t="shared" si="643"/>
        <v>0</v>
      </c>
      <c r="LFK23" s="224">
        <f t="shared" si="643"/>
        <v>0</v>
      </c>
      <c r="LFL23" s="224">
        <f t="shared" si="643"/>
        <v>0</v>
      </c>
      <c r="LFM23" s="224">
        <f t="shared" si="643"/>
        <v>0</v>
      </c>
      <c r="LFN23" s="224">
        <f t="shared" si="643"/>
        <v>0</v>
      </c>
      <c r="LFO23" s="224">
        <f t="shared" si="643"/>
        <v>0</v>
      </c>
      <c r="LFP23" s="224">
        <f t="shared" si="643"/>
        <v>0</v>
      </c>
      <c r="LFQ23" s="224">
        <f t="shared" si="643"/>
        <v>0</v>
      </c>
      <c r="LFR23" s="224">
        <f t="shared" si="643"/>
        <v>0</v>
      </c>
      <c r="LFS23" s="224">
        <f t="shared" si="643"/>
        <v>0</v>
      </c>
      <c r="LFT23" s="224">
        <f t="shared" si="643"/>
        <v>0</v>
      </c>
      <c r="LFU23" s="224">
        <f t="shared" si="643"/>
        <v>0</v>
      </c>
      <c r="LFV23" s="224">
        <f t="shared" si="643"/>
        <v>0</v>
      </c>
      <c r="LFW23" s="224">
        <f t="shared" si="643"/>
        <v>0</v>
      </c>
      <c r="LFX23" s="224">
        <f t="shared" si="643"/>
        <v>0</v>
      </c>
      <c r="LFY23" s="224">
        <f t="shared" si="643"/>
        <v>0</v>
      </c>
      <c r="LFZ23" s="224">
        <f t="shared" si="643"/>
        <v>0</v>
      </c>
      <c r="LGA23" s="224">
        <f t="shared" si="643"/>
        <v>0</v>
      </c>
      <c r="LGB23" s="224">
        <f t="shared" si="643"/>
        <v>0</v>
      </c>
      <c r="LGC23" s="224">
        <f t="shared" si="643"/>
        <v>0</v>
      </c>
      <c r="LGD23" s="224">
        <f t="shared" si="643"/>
        <v>0</v>
      </c>
      <c r="LGE23" s="224">
        <f t="shared" si="643"/>
        <v>0</v>
      </c>
      <c r="LGF23" s="224">
        <f t="shared" si="643"/>
        <v>0</v>
      </c>
      <c r="LGG23" s="224">
        <f t="shared" si="643"/>
        <v>0</v>
      </c>
      <c r="LGH23" s="224">
        <f t="shared" si="643"/>
        <v>0</v>
      </c>
      <c r="LGI23" s="224">
        <f t="shared" si="643"/>
        <v>0</v>
      </c>
      <c r="LGJ23" s="224">
        <f t="shared" si="643"/>
        <v>0</v>
      </c>
      <c r="LGK23" s="224">
        <f t="shared" si="643"/>
        <v>0</v>
      </c>
      <c r="LGL23" s="224">
        <f t="shared" si="643"/>
        <v>0</v>
      </c>
      <c r="LGM23" s="224">
        <f t="shared" si="643"/>
        <v>0</v>
      </c>
      <c r="LGN23" s="224">
        <f t="shared" si="643"/>
        <v>0</v>
      </c>
      <c r="LGO23" s="224">
        <f t="shared" si="643"/>
        <v>0</v>
      </c>
      <c r="LGP23" s="224">
        <f t="shared" si="643"/>
        <v>0</v>
      </c>
      <c r="LGQ23" s="224">
        <f t="shared" si="643"/>
        <v>0</v>
      </c>
      <c r="LGR23" s="224">
        <f t="shared" si="643"/>
        <v>0</v>
      </c>
      <c r="LGS23" s="224">
        <f t="shared" si="643"/>
        <v>0</v>
      </c>
      <c r="LGT23" s="224">
        <f t="shared" si="643"/>
        <v>0</v>
      </c>
      <c r="LGU23" s="224">
        <f t="shared" si="643"/>
        <v>0</v>
      </c>
      <c r="LGV23" s="224">
        <f t="shared" si="643"/>
        <v>0</v>
      </c>
      <c r="LGW23" s="224">
        <f t="shared" ref="LGW23:LJH23" si="644">SUM(LGW24:LGW27)</f>
        <v>0</v>
      </c>
      <c r="LGX23" s="224">
        <f t="shared" si="644"/>
        <v>0</v>
      </c>
      <c r="LGY23" s="224">
        <f t="shared" si="644"/>
        <v>0</v>
      </c>
      <c r="LGZ23" s="224">
        <f t="shared" si="644"/>
        <v>0</v>
      </c>
      <c r="LHA23" s="224">
        <f t="shared" si="644"/>
        <v>0</v>
      </c>
      <c r="LHB23" s="224">
        <f t="shared" si="644"/>
        <v>0</v>
      </c>
      <c r="LHC23" s="224">
        <f t="shared" si="644"/>
        <v>0</v>
      </c>
      <c r="LHD23" s="224">
        <f t="shared" si="644"/>
        <v>0</v>
      </c>
      <c r="LHE23" s="224">
        <f t="shared" si="644"/>
        <v>0</v>
      </c>
      <c r="LHF23" s="224">
        <f t="shared" si="644"/>
        <v>0</v>
      </c>
      <c r="LHG23" s="224">
        <f t="shared" si="644"/>
        <v>0</v>
      </c>
      <c r="LHH23" s="224">
        <f t="shared" si="644"/>
        <v>0</v>
      </c>
      <c r="LHI23" s="224">
        <f t="shared" si="644"/>
        <v>0</v>
      </c>
      <c r="LHJ23" s="224">
        <f t="shared" si="644"/>
        <v>0</v>
      </c>
      <c r="LHK23" s="224">
        <f t="shared" si="644"/>
        <v>0</v>
      </c>
      <c r="LHL23" s="224">
        <f t="shared" si="644"/>
        <v>0</v>
      </c>
      <c r="LHM23" s="224">
        <f t="shared" si="644"/>
        <v>0</v>
      </c>
      <c r="LHN23" s="224">
        <f t="shared" si="644"/>
        <v>0</v>
      </c>
      <c r="LHO23" s="224">
        <f t="shared" si="644"/>
        <v>0</v>
      </c>
      <c r="LHP23" s="224">
        <f t="shared" si="644"/>
        <v>0</v>
      </c>
      <c r="LHQ23" s="224">
        <f t="shared" si="644"/>
        <v>0</v>
      </c>
      <c r="LHR23" s="224">
        <f t="shared" si="644"/>
        <v>0</v>
      </c>
      <c r="LHS23" s="224">
        <f t="shared" si="644"/>
        <v>0</v>
      </c>
      <c r="LHT23" s="224">
        <f t="shared" si="644"/>
        <v>0</v>
      </c>
      <c r="LHU23" s="224">
        <f t="shared" si="644"/>
        <v>0</v>
      </c>
      <c r="LHV23" s="224">
        <f t="shared" si="644"/>
        <v>0</v>
      </c>
      <c r="LHW23" s="224">
        <f t="shared" si="644"/>
        <v>0</v>
      </c>
      <c r="LHX23" s="224">
        <f t="shared" si="644"/>
        <v>0</v>
      </c>
      <c r="LHY23" s="224">
        <f t="shared" si="644"/>
        <v>0</v>
      </c>
      <c r="LHZ23" s="224">
        <f t="shared" si="644"/>
        <v>0</v>
      </c>
      <c r="LIA23" s="224">
        <f t="shared" si="644"/>
        <v>0</v>
      </c>
      <c r="LIB23" s="224">
        <f t="shared" si="644"/>
        <v>0</v>
      </c>
      <c r="LIC23" s="224">
        <f t="shared" si="644"/>
        <v>0</v>
      </c>
      <c r="LID23" s="224">
        <f t="shared" si="644"/>
        <v>0</v>
      </c>
      <c r="LIE23" s="224">
        <f t="shared" si="644"/>
        <v>0</v>
      </c>
      <c r="LIF23" s="224">
        <f t="shared" si="644"/>
        <v>0</v>
      </c>
      <c r="LIG23" s="224">
        <f t="shared" si="644"/>
        <v>0</v>
      </c>
      <c r="LIH23" s="224">
        <f t="shared" si="644"/>
        <v>0</v>
      </c>
      <c r="LII23" s="224">
        <f t="shared" si="644"/>
        <v>0</v>
      </c>
      <c r="LIJ23" s="224">
        <f t="shared" si="644"/>
        <v>0</v>
      </c>
      <c r="LIK23" s="224">
        <f t="shared" si="644"/>
        <v>0</v>
      </c>
      <c r="LIL23" s="224">
        <f t="shared" si="644"/>
        <v>0</v>
      </c>
      <c r="LIM23" s="224">
        <f t="shared" si="644"/>
        <v>0</v>
      </c>
      <c r="LIN23" s="224">
        <f t="shared" si="644"/>
        <v>0</v>
      </c>
      <c r="LIO23" s="224">
        <f t="shared" si="644"/>
        <v>0</v>
      </c>
      <c r="LIP23" s="224">
        <f t="shared" si="644"/>
        <v>0</v>
      </c>
      <c r="LIQ23" s="224">
        <f t="shared" si="644"/>
        <v>0</v>
      </c>
      <c r="LIR23" s="224">
        <f t="shared" si="644"/>
        <v>0</v>
      </c>
      <c r="LIS23" s="224">
        <f t="shared" si="644"/>
        <v>0</v>
      </c>
      <c r="LIT23" s="224">
        <f t="shared" si="644"/>
        <v>0</v>
      </c>
      <c r="LIU23" s="224">
        <f t="shared" si="644"/>
        <v>0</v>
      </c>
      <c r="LIV23" s="224">
        <f t="shared" si="644"/>
        <v>0</v>
      </c>
      <c r="LIW23" s="224">
        <f t="shared" si="644"/>
        <v>0</v>
      </c>
      <c r="LIX23" s="224">
        <f t="shared" si="644"/>
        <v>0</v>
      </c>
      <c r="LIY23" s="224">
        <f t="shared" si="644"/>
        <v>0</v>
      </c>
      <c r="LIZ23" s="224">
        <f t="shared" si="644"/>
        <v>0</v>
      </c>
      <c r="LJA23" s="224">
        <f t="shared" si="644"/>
        <v>0</v>
      </c>
      <c r="LJB23" s="224">
        <f t="shared" si="644"/>
        <v>0</v>
      </c>
      <c r="LJC23" s="224">
        <f t="shared" si="644"/>
        <v>0</v>
      </c>
      <c r="LJD23" s="224">
        <f t="shared" si="644"/>
        <v>0</v>
      </c>
      <c r="LJE23" s="224">
        <f t="shared" si="644"/>
        <v>0</v>
      </c>
      <c r="LJF23" s="224">
        <f t="shared" si="644"/>
        <v>0</v>
      </c>
      <c r="LJG23" s="224">
        <f t="shared" si="644"/>
        <v>0</v>
      </c>
      <c r="LJH23" s="224">
        <f t="shared" si="644"/>
        <v>0</v>
      </c>
      <c r="LJI23" s="224">
        <f t="shared" ref="LJI23:LLT23" si="645">SUM(LJI24:LJI27)</f>
        <v>0</v>
      </c>
      <c r="LJJ23" s="224">
        <f t="shared" si="645"/>
        <v>0</v>
      </c>
      <c r="LJK23" s="224">
        <f t="shared" si="645"/>
        <v>0</v>
      </c>
      <c r="LJL23" s="224">
        <f t="shared" si="645"/>
        <v>0</v>
      </c>
      <c r="LJM23" s="224">
        <f t="shared" si="645"/>
        <v>0</v>
      </c>
      <c r="LJN23" s="224">
        <f t="shared" si="645"/>
        <v>0</v>
      </c>
      <c r="LJO23" s="224">
        <f t="shared" si="645"/>
        <v>0</v>
      </c>
      <c r="LJP23" s="224">
        <f t="shared" si="645"/>
        <v>0</v>
      </c>
      <c r="LJQ23" s="224">
        <f t="shared" si="645"/>
        <v>0</v>
      </c>
      <c r="LJR23" s="224">
        <f t="shared" si="645"/>
        <v>0</v>
      </c>
      <c r="LJS23" s="224">
        <f t="shared" si="645"/>
        <v>0</v>
      </c>
      <c r="LJT23" s="224">
        <f t="shared" si="645"/>
        <v>0</v>
      </c>
      <c r="LJU23" s="224">
        <f t="shared" si="645"/>
        <v>0</v>
      </c>
      <c r="LJV23" s="224">
        <f t="shared" si="645"/>
        <v>0</v>
      </c>
      <c r="LJW23" s="224">
        <f t="shared" si="645"/>
        <v>0</v>
      </c>
      <c r="LJX23" s="224">
        <f t="shared" si="645"/>
        <v>0</v>
      </c>
      <c r="LJY23" s="224">
        <f t="shared" si="645"/>
        <v>0</v>
      </c>
      <c r="LJZ23" s="224">
        <f t="shared" si="645"/>
        <v>0</v>
      </c>
      <c r="LKA23" s="224">
        <f t="shared" si="645"/>
        <v>0</v>
      </c>
      <c r="LKB23" s="224">
        <f t="shared" si="645"/>
        <v>0</v>
      </c>
      <c r="LKC23" s="224">
        <f t="shared" si="645"/>
        <v>0</v>
      </c>
      <c r="LKD23" s="224">
        <f t="shared" si="645"/>
        <v>0</v>
      </c>
      <c r="LKE23" s="224">
        <f t="shared" si="645"/>
        <v>0</v>
      </c>
      <c r="LKF23" s="224">
        <f t="shared" si="645"/>
        <v>0</v>
      </c>
      <c r="LKG23" s="224">
        <f t="shared" si="645"/>
        <v>0</v>
      </c>
      <c r="LKH23" s="224">
        <f t="shared" si="645"/>
        <v>0</v>
      </c>
      <c r="LKI23" s="224">
        <f t="shared" si="645"/>
        <v>0</v>
      </c>
      <c r="LKJ23" s="224">
        <f t="shared" si="645"/>
        <v>0</v>
      </c>
      <c r="LKK23" s="224">
        <f t="shared" si="645"/>
        <v>0</v>
      </c>
      <c r="LKL23" s="224">
        <f t="shared" si="645"/>
        <v>0</v>
      </c>
      <c r="LKM23" s="224">
        <f t="shared" si="645"/>
        <v>0</v>
      </c>
      <c r="LKN23" s="224">
        <f t="shared" si="645"/>
        <v>0</v>
      </c>
      <c r="LKO23" s="224">
        <f t="shared" si="645"/>
        <v>0</v>
      </c>
      <c r="LKP23" s="224">
        <f t="shared" si="645"/>
        <v>0</v>
      </c>
      <c r="LKQ23" s="224">
        <f t="shared" si="645"/>
        <v>0</v>
      </c>
      <c r="LKR23" s="224">
        <f t="shared" si="645"/>
        <v>0</v>
      </c>
      <c r="LKS23" s="224">
        <f t="shared" si="645"/>
        <v>0</v>
      </c>
      <c r="LKT23" s="224">
        <f t="shared" si="645"/>
        <v>0</v>
      </c>
      <c r="LKU23" s="224">
        <f t="shared" si="645"/>
        <v>0</v>
      </c>
      <c r="LKV23" s="224">
        <f t="shared" si="645"/>
        <v>0</v>
      </c>
      <c r="LKW23" s="224">
        <f t="shared" si="645"/>
        <v>0</v>
      </c>
      <c r="LKX23" s="224">
        <f t="shared" si="645"/>
        <v>0</v>
      </c>
      <c r="LKY23" s="224">
        <f t="shared" si="645"/>
        <v>0</v>
      </c>
      <c r="LKZ23" s="224">
        <f t="shared" si="645"/>
        <v>0</v>
      </c>
      <c r="LLA23" s="224">
        <f t="shared" si="645"/>
        <v>0</v>
      </c>
      <c r="LLB23" s="224">
        <f t="shared" si="645"/>
        <v>0</v>
      </c>
      <c r="LLC23" s="224">
        <f t="shared" si="645"/>
        <v>0</v>
      </c>
      <c r="LLD23" s="224">
        <f t="shared" si="645"/>
        <v>0</v>
      </c>
      <c r="LLE23" s="224">
        <f t="shared" si="645"/>
        <v>0</v>
      </c>
      <c r="LLF23" s="224">
        <f t="shared" si="645"/>
        <v>0</v>
      </c>
      <c r="LLG23" s="224">
        <f t="shared" si="645"/>
        <v>0</v>
      </c>
      <c r="LLH23" s="224">
        <f t="shared" si="645"/>
        <v>0</v>
      </c>
      <c r="LLI23" s="224">
        <f t="shared" si="645"/>
        <v>0</v>
      </c>
      <c r="LLJ23" s="224">
        <f t="shared" si="645"/>
        <v>0</v>
      </c>
      <c r="LLK23" s="224">
        <f t="shared" si="645"/>
        <v>0</v>
      </c>
      <c r="LLL23" s="224">
        <f t="shared" si="645"/>
        <v>0</v>
      </c>
      <c r="LLM23" s="224">
        <f t="shared" si="645"/>
        <v>0</v>
      </c>
      <c r="LLN23" s="224">
        <f t="shared" si="645"/>
        <v>0</v>
      </c>
      <c r="LLO23" s="224">
        <f t="shared" si="645"/>
        <v>0</v>
      </c>
      <c r="LLP23" s="224">
        <f t="shared" si="645"/>
        <v>0</v>
      </c>
      <c r="LLQ23" s="224">
        <f t="shared" si="645"/>
        <v>0</v>
      </c>
      <c r="LLR23" s="224">
        <f t="shared" si="645"/>
        <v>0</v>
      </c>
      <c r="LLS23" s="224">
        <f t="shared" si="645"/>
        <v>0</v>
      </c>
      <c r="LLT23" s="224">
        <f t="shared" si="645"/>
        <v>0</v>
      </c>
      <c r="LLU23" s="224">
        <f t="shared" ref="LLU23:LOF23" si="646">SUM(LLU24:LLU27)</f>
        <v>0</v>
      </c>
      <c r="LLV23" s="224">
        <f t="shared" si="646"/>
        <v>0</v>
      </c>
      <c r="LLW23" s="224">
        <f t="shared" si="646"/>
        <v>0</v>
      </c>
      <c r="LLX23" s="224">
        <f t="shared" si="646"/>
        <v>0</v>
      </c>
      <c r="LLY23" s="224">
        <f t="shared" si="646"/>
        <v>0</v>
      </c>
      <c r="LLZ23" s="224">
        <f t="shared" si="646"/>
        <v>0</v>
      </c>
      <c r="LMA23" s="224">
        <f t="shared" si="646"/>
        <v>0</v>
      </c>
      <c r="LMB23" s="224">
        <f t="shared" si="646"/>
        <v>0</v>
      </c>
      <c r="LMC23" s="224">
        <f t="shared" si="646"/>
        <v>0</v>
      </c>
      <c r="LMD23" s="224">
        <f t="shared" si="646"/>
        <v>0</v>
      </c>
      <c r="LME23" s="224">
        <f t="shared" si="646"/>
        <v>0</v>
      </c>
      <c r="LMF23" s="224">
        <f t="shared" si="646"/>
        <v>0</v>
      </c>
      <c r="LMG23" s="224">
        <f t="shared" si="646"/>
        <v>0</v>
      </c>
      <c r="LMH23" s="224">
        <f t="shared" si="646"/>
        <v>0</v>
      </c>
      <c r="LMI23" s="224">
        <f t="shared" si="646"/>
        <v>0</v>
      </c>
      <c r="LMJ23" s="224">
        <f t="shared" si="646"/>
        <v>0</v>
      </c>
      <c r="LMK23" s="224">
        <f t="shared" si="646"/>
        <v>0</v>
      </c>
      <c r="LML23" s="224">
        <f t="shared" si="646"/>
        <v>0</v>
      </c>
      <c r="LMM23" s="224">
        <f t="shared" si="646"/>
        <v>0</v>
      </c>
      <c r="LMN23" s="224">
        <f t="shared" si="646"/>
        <v>0</v>
      </c>
      <c r="LMO23" s="224">
        <f t="shared" si="646"/>
        <v>0</v>
      </c>
      <c r="LMP23" s="224">
        <f t="shared" si="646"/>
        <v>0</v>
      </c>
      <c r="LMQ23" s="224">
        <f t="shared" si="646"/>
        <v>0</v>
      </c>
      <c r="LMR23" s="224">
        <f t="shared" si="646"/>
        <v>0</v>
      </c>
      <c r="LMS23" s="224">
        <f t="shared" si="646"/>
        <v>0</v>
      </c>
      <c r="LMT23" s="224">
        <f t="shared" si="646"/>
        <v>0</v>
      </c>
      <c r="LMU23" s="224">
        <f t="shared" si="646"/>
        <v>0</v>
      </c>
      <c r="LMV23" s="224">
        <f t="shared" si="646"/>
        <v>0</v>
      </c>
      <c r="LMW23" s="224">
        <f t="shared" si="646"/>
        <v>0</v>
      </c>
      <c r="LMX23" s="224">
        <f t="shared" si="646"/>
        <v>0</v>
      </c>
      <c r="LMY23" s="224">
        <f t="shared" si="646"/>
        <v>0</v>
      </c>
      <c r="LMZ23" s="224">
        <f t="shared" si="646"/>
        <v>0</v>
      </c>
      <c r="LNA23" s="224">
        <f t="shared" si="646"/>
        <v>0</v>
      </c>
      <c r="LNB23" s="224">
        <f t="shared" si="646"/>
        <v>0</v>
      </c>
      <c r="LNC23" s="224">
        <f t="shared" si="646"/>
        <v>0</v>
      </c>
      <c r="LND23" s="224">
        <f t="shared" si="646"/>
        <v>0</v>
      </c>
      <c r="LNE23" s="224">
        <f t="shared" si="646"/>
        <v>0</v>
      </c>
      <c r="LNF23" s="224">
        <f t="shared" si="646"/>
        <v>0</v>
      </c>
      <c r="LNG23" s="224">
        <f t="shared" si="646"/>
        <v>0</v>
      </c>
      <c r="LNH23" s="224">
        <f t="shared" si="646"/>
        <v>0</v>
      </c>
      <c r="LNI23" s="224">
        <f t="shared" si="646"/>
        <v>0</v>
      </c>
      <c r="LNJ23" s="224">
        <f t="shared" si="646"/>
        <v>0</v>
      </c>
      <c r="LNK23" s="224">
        <f t="shared" si="646"/>
        <v>0</v>
      </c>
      <c r="LNL23" s="224">
        <f t="shared" si="646"/>
        <v>0</v>
      </c>
      <c r="LNM23" s="224">
        <f t="shared" si="646"/>
        <v>0</v>
      </c>
      <c r="LNN23" s="224">
        <f t="shared" si="646"/>
        <v>0</v>
      </c>
      <c r="LNO23" s="224">
        <f t="shared" si="646"/>
        <v>0</v>
      </c>
      <c r="LNP23" s="224">
        <f t="shared" si="646"/>
        <v>0</v>
      </c>
      <c r="LNQ23" s="224">
        <f t="shared" si="646"/>
        <v>0</v>
      </c>
      <c r="LNR23" s="224">
        <f t="shared" si="646"/>
        <v>0</v>
      </c>
      <c r="LNS23" s="224">
        <f t="shared" si="646"/>
        <v>0</v>
      </c>
      <c r="LNT23" s="224">
        <f t="shared" si="646"/>
        <v>0</v>
      </c>
      <c r="LNU23" s="224">
        <f t="shared" si="646"/>
        <v>0</v>
      </c>
      <c r="LNV23" s="224">
        <f t="shared" si="646"/>
        <v>0</v>
      </c>
      <c r="LNW23" s="224">
        <f t="shared" si="646"/>
        <v>0</v>
      </c>
      <c r="LNX23" s="224">
        <f t="shared" si="646"/>
        <v>0</v>
      </c>
      <c r="LNY23" s="224">
        <f t="shared" si="646"/>
        <v>0</v>
      </c>
      <c r="LNZ23" s="224">
        <f t="shared" si="646"/>
        <v>0</v>
      </c>
      <c r="LOA23" s="224">
        <f t="shared" si="646"/>
        <v>0</v>
      </c>
      <c r="LOB23" s="224">
        <f t="shared" si="646"/>
        <v>0</v>
      </c>
      <c r="LOC23" s="224">
        <f t="shared" si="646"/>
        <v>0</v>
      </c>
      <c r="LOD23" s="224">
        <f t="shared" si="646"/>
        <v>0</v>
      </c>
      <c r="LOE23" s="224">
        <f t="shared" si="646"/>
        <v>0</v>
      </c>
      <c r="LOF23" s="224">
        <f t="shared" si="646"/>
        <v>0</v>
      </c>
      <c r="LOG23" s="224">
        <f t="shared" ref="LOG23:LQR23" si="647">SUM(LOG24:LOG27)</f>
        <v>0</v>
      </c>
      <c r="LOH23" s="224">
        <f t="shared" si="647"/>
        <v>0</v>
      </c>
      <c r="LOI23" s="224">
        <f t="shared" si="647"/>
        <v>0</v>
      </c>
      <c r="LOJ23" s="224">
        <f t="shared" si="647"/>
        <v>0</v>
      </c>
      <c r="LOK23" s="224">
        <f t="shared" si="647"/>
        <v>0</v>
      </c>
      <c r="LOL23" s="224">
        <f t="shared" si="647"/>
        <v>0</v>
      </c>
      <c r="LOM23" s="224">
        <f t="shared" si="647"/>
        <v>0</v>
      </c>
      <c r="LON23" s="224">
        <f t="shared" si="647"/>
        <v>0</v>
      </c>
      <c r="LOO23" s="224">
        <f t="shared" si="647"/>
        <v>0</v>
      </c>
      <c r="LOP23" s="224">
        <f t="shared" si="647"/>
        <v>0</v>
      </c>
      <c r="LOQ23" s="224">
        <f t="shared" si="647"/>
        <v>0</v>
      </c>
      <c r="LOR23" s="224">
        <f t="shared" si="647"/>
        <v>0</v>
      </c>
      <c r="LOS23" s="224">
        <f t="shared" si="647"/>
        <v>0</v>
      </c>
      <c r="LOT23" s="224">
        <f t="shared" si="647"/>
        <v>0</v>
      </c>
      <c r="LOU23" s="224">
        <f t="shared" si="647"/>
        <v>0</v>
      </c>
      <c r="LOV23" s="224">
        <f t="shared" si="647"/>
        <v>0</v>
      </c>
      <c r="LOW23" s="224">
        <f t="shared" si="647"/>
        <v>0</v>
      </c>
      <c r="LOX23" s="224">
        <f t="shared" si="647"/>
        <v>0</v>
      </c>
      <c r="LOY23" s="224">
        <f t="shared" si="647"/>
        <v>0</v>
      </c>
      <c r="LOZ23" s="224">
        <f t="shared" si="647"/>
        <v>0</v>
      </c>
      <c r="LPA23" s="224">
        <f t="shared" si="647"/>
        <v>0</v>
      </c>
      <c r="LPB23" s="224">
        <f t="shared" si="647"/>
        <v>0</v>
      </c>
      <c r="LPC23" s="224">
        <f t="shared" si="647"/>
        <v>0</v>
      </c>
      <c r="LPD23" s="224">
        <f t="shared" si="647"/>
        <v>0</v>
      </c>
      <c r="LPE23" s="224">
        <f t="shared" si="647"/>
        <v>0</v>
      </c>
      <c r="LPF23" s="224">
        <f t="shared" si="647"/>
        <v>0</v>
      </c>
      <c r="LPG23" s="224">
        <f t="shared" si="647"/>
        <v>0</v>
      </c>
      <c r="LPH23" s="224">
        <f t="shared" si="647"/>
        <v>0</v>
      </c>
      <c r="LPI23" s="224">
        <f t="shared" si="647"/>
        <v>0</v>
      </c>
      <c r="LPJ23" s="224">
        <f t="shared" si="647"/>
        <v>0</v>
      </c>
      <c r="LPK23" s="224">
        <f t="shared" si="647"/>
        <v>0</v>
      </c>
      <c r="LPL23" s="224">
        <f t="shared" si="647"/>
        <v>0</v>
      </c>
      <c r="LPM23" s="224">
        <f t="shared" si="647"/>
        <v>0</v>
      </c>
      <c r="LPN23" s="224">
        <f t="shared" si="647"/>
        <v>0</v>
      </c>
      <c r="LPO23" s="224">
        <f t="shared" si="647"/>
        <v>0</v>
      </c>
      <c r="LPP23" s="224">
        <f t="shared" si="647"/>
        <v>0</v>
      </c>
      <c r="LPQ23" s="224">
        <f t="shared" si="647"/>
        <v>0</v>
      </c>
      <c r="LPR23" s="224">
        <f t="shared" si="647"/>
        <v>0</v>
      </c>
      <c r="LPS23" s="224">
        <f t="shared" si="647"/>
        <v>0</v>
      </c>
      <c r="LPT23" s="224">
        <f t="shared" si="647"/>
        <v>0</v>
      </c>
      <c r="LPU23" s="224">
        <f t="shared" si="647"/>
        <v>0</v>
      </c>
      <c r="LPV23" s="224">
        <f t="shared" si="647"/>
        <v>0</v>
      </c>
      <c r="LPW23" s="224">
        <f t="shared" si="647"/>
        <v>0</v>
      </c>
      <c r="LPX23" s="224">
        <f t="shared" si="647"/>
        <v>0</v>
      </c>
      <c r="LPY23" s="224">
        <f t="shared" si="647"/>
        <v>0</v>
      </c>
      <c r="LPZ23" s="224">
        <f t="shared" si="647"/>
        <v>0</v>
      </c>
      <c r="LQA23" s="224">
        <f t="shared" si="647"/>
        <v>0</v>
      </c>
      <c r="LQB23" s="224">
        <f t="shared" si="647"/>
        <v>0</v>
      </c>
      <c r="LQC23" s="224">
        <f t="shared" si="647"/>
        <v>0</v>
      </c>
      <c r="LQD23" s="224">
        <f t="shared" si="647"/>
        <v>0</v>
      </c>
      <c r="LQE23" s="224">
        <f t="shared" si="647"/>
        <v>0</v>
      </c>
      <c r="LQF23" s="224">
        <f t="shared" si="647"/>
        <v>0</v>
      </c>
      <c r="LQG23" s="224">
        <f t="shared" si="647"/>
        <v>0</v>
      </c>
      <c r="LQH23" s="224">
        <f t="shared" si="647"/>
        <v>0</v>
      </c>
      <c r="LQI23" s="224">
        <f t="shared" si="647"/>
        <v>0</v>
      </c>
      <c r="LQJ23" s="224">
        <f t="shared" si="647"/>
        <v>0</v>
      </c>
      <c r="LQK23" s="224">
        <f t="shared" si="647"/>
        <v>0</v>
      </c>
      <c r="LQL23" s="224">
        <f t="shared" si="647"/>
        <v>0</v>
      </c>
      <c r="LQM23" s="224">
        <f t="shared" si="647"/>
        <v>0</v>
      </c>
      <c r="LQN23" s="224">
        <f t="shared" si="647"/>
        <v>0</v>
      </c>
      <c r="LQO23" s="224">
        <f t="shared" si="647"/>
        <v>0</v>
      </c>
      <c r="LQP23" s="224">
        <f t="shared" si="647"/>
        <v>0</v>
      </c>
      <c r="LQQ23" s="224">
        <f t="shared" si="647"/>
        <v>0</v>
      </c>
      <c r="LQR23" s="224">
        <f t="shared" si="647"/>
        <v>0</v>
      </c>
      <c r="LQS23" s="224">
        <f t="shared" ref="LQS23:LTD23" si="648">SUM(LQS24:LQS27)</f>
        <v>0</v>
      </c>
      <c r="LQT23" s="224">
        <f t="shared" si="648"/>
        <v>0</v>
      </c>
      <c r="LQU23" s="224">
        <f t="shared" si="648"/>
        <v>0</v>
      </c>
      <c r="LQV23" s="224">
        <f t="shared" si="648"/>
        <v>0</v>
      </c>
      <c r="LQW23" s="224">
        <f t="shared" si="648"/>
        <v>0</v>
      </c>
      <c r="LQX23" s="224">
        <f t="shared" si="648"/>
        <v>0</v>
      </c>
      <c r="LQY23" s="224">
        <f t="shared" si="648"/>
        <v>0</v>
      </c>
      <c r="LQZ23" s="224">
        <f t="shared" si="648"/>
        <v>0</v>
      </c>
      <c r="LRA23" s="224">
        <f t="shared" si="648"/>
        <v>0</v>
      </c>
      <c r="LRB23" s="224">
        <f t="shared" si="648"/>
        <v>0</v>
      </c>
      <c r="LRC23" s="224">
        <f t="shared" si="648"/>
        <v>0</v>
      </c>
      <c r="LRD23" s="224">
        <f t="shared" si="648"/>
        <v>0</v>
      </c>
      <c r="LRE23" s="224">
        <f t="shared" si="648"/>
        <v>0</v>
      </c>
      <c r="LRF23" s="224">
        <f t="shared" si="648"/>
        <v>0</v>
      </c>
      <c r="LRG23" s="224">
        <f t="shared" si="648"/>
        <v>0</v>
      </c>
      <c r="LRH23" s="224">
        <f t="shared" si="648"/>
        <v>0</v>
      </c>
      <c r="LRI23" s="224">
        <f t="shared" si="648"/>
        <v>0</v>
      </c>
      <c r="LRJ23" s="224">
        <f t="shared" si="648"/>
        <v>0</v>
      </c>
      <c r="LRK23" s="224">
        <f t="shared" si="648"/>
        <v>0</v>
      </c>
      <c r="LRL23" s="224">
        <f t="shared" si="648"/>
        <v>0</v>
      </c>
      <c r="LRM23" s="224">
        <f t="shared" si="648"/>
        <v>0</v>
      </c>
      <c r="LRN23" s="224">
        <f t="shared" si="648"/>
        <v>0</v>
      </c>
      <c r="LRO23" s="224">
        <f t="shared" si="648"/>
        <v>0</v>
      </c>
      <c r="LRP23" s="224">
        <f t="shared" si="648"/>
        <v>0</v>
      </c>
      <c r="LRQ23" s="224">
        <f t="shared" si="648"/>
        <v>0</v>
      </c>
      <c r="LRR23" s="224">
        <f t="shared" si="648"/>
        <v>0</v>
      </c>
      <c r="LRS23" s="224">
        <f t="shared" si="648"/>
        <v>0</v>
      </c>
      <c r="LRT23" s="224">
        <f t="shared" si="648"/>
        <v>0</v>
      </c>
      <c r="LRU23" s="224">
        <f t="shared" si="648"/>
        <v>0</v>
      </c>
      <c r="LRV23" s="224">
        <f t="shared" si="648"/>
        <v>0</v>
      </c>
      <c r="LRW23" s="224">
        <f t="shared" si="648"/>
        <v>0</v>
      </c>
      <c r="LRX23" s="224">
        <f t="shared" si="648"/>
        <v>0</v>
      </c>
      <c r="LRY23" s="224">
        <f t="shared" si="648"/>
        <v>0</v>
      </c>
      <c r="LRZ23" s="224">
        <f t="shared" si="648"/>
        <v>0</v>
      </c>
      <c r="LSA23" s="224">
        <f t="shared" si="648"/>
        <v>0</v>
      </c>
      <c r="LSB23" s="224">
        <f t="shared" si="648"/>
        <v>0</v>
      </c>
      <c r="LSC23" s="224">
        <f t="shared" si="648"/>
        <v>0</v>
      </c>
      <c r="LSD23" s="224">
        <f t="shared" si="648"/>
        <v>0</v>
      </c>
      <c r="LSE23" s="224">
        <f t="shared" si="648"/>
        <v>0</v>
      </c>
      <c r="LSF23" s="224">
        <f t="shared" si="648"/>
        <v>0</v>
      </c>
      <c r="LSG23" s="224">
        <f t="shared" si="648"/>
        <v>0</v>
      </c>
      <c r="LSH23" s="224">
        <f t="shared" si="648"/>
        <v>0</v>
      </c>
      <c r="LSI23" s="224">
        <f t="shared" si="648"/>
        <v>0</v>
      </c>
      <c r="LSJ23" s="224">
        <f t="shared" si="648"/>
        <v>0</v>
      </c>
      <c r="LSK23" s="224">
        <f t="shared" si="648"/>
        <v>0</v>
      </c>
      <c r="LSL23" s="224">
        <f t="shared" si="648"/>
        <v>0</v>
      </c>
      <c r="LSM23" s="224">
        <f t="shared" si="648"/>
        <v>0</v>
      </c>
      <c r="LSN23" s="224">
        <f t="shared" si="648"/>
        <v>0</v>
      </c>
      <c r="LSO23" s="224">
        <f t="shared" si="648"/>
        <v>0</v>
      </c>
      <c r="LSP23" s="224">
        <f t="shared" si="648"/>
        <v>0</v>
      </c>
      <c r="LSQ23" s="224">
        <f t="shared" si="648"/>
        <v>0</v>
      </c>
      <c r="LSR23" s="224">
        <f t="shared" si="648"/>
        <v>0</v>
      </c>
      <c r="LSS23" s="224">
        <f t="shared" si="648"/>
        <v>0</v>
      </c>
      <c r="LST23" s="224">
        <f t="shared" si="648"/>
        <v>0</v>
      </c>
      <c r="LSU23" s="224">
        <f t="shared" si="648"/>
        <v>0</v>
      </c>
      <c r="LSV23" s="224">
        <f t="shared" si="648"/>
        <v>0</v>
      </c>
      <c r="LSW23" s="224">
        <f t="shared" si="648"/>
        <v>0</v>
      </c>
      <c r="LSX23" s="224">
        <f t="shared" si="648"/>
        <v>0</v>
      </c>
      <c r="LSY23" s="224">
        <f t="shared" si="648"/>
        <v>0</v>
      </c>
      <c r="LSZ23" s="224">
        <f t="shared" si="648"/>
        <v>0</v>
      </c>
      <c r="LTA23" s="224">
        <f t="shared" si="648"/>
        <v>0</v>
      </c>
      <c r="LTB23" s="224">
        <f t="shared" si="648"/>
        <v>0</v>
      </c>
      <c r="LTC23" s="224">
        <f t="shared" si="648"/>
        <v>0</v>
      </c>
      <c r="LTD23" s="224">
        <f t="shared" si="648"/>
        <v>0</v>
      </c>
      <c r="LTE23" s="224">
        <f t="shared" ref="LTE23:LVP23" si="649">SUM(LTE24:LTE27)</f>
        <v>0</v>
      </c>
      <c r="LTF23" s="224">
        <f t="shared" si="649"/>
        <v>0</v>
      </c>
      <c r="LTG23" s="224">
        <f t="shared" si="649"/>
        <v>0</v>
      </c>
      <c r="LTH23" s="224">
        <f t="shared" si="649"/>
        <v>0</v>
      </c>
      <c r="LTI23" s="224">
        <f t="shared" si="649"/>
        <v>0</v>
      </c>
      <c r="LTJ23" s="224">
        <f t="shared" si="649"/>
        <v>0</v>
      </c>
      <c r="LTK23" s="224">
        <f t="shared" si="649"/>
        <v>0</v>
      </c>
      <c r="LTL23" s="224">
        <f t="shared" si="649"/>
        <v>0</v>
      </c>
      <c r="LTM23" s="224">
        <f t="shared" si="649"/>
        <v>0</v>
      </c>
      <c r="LTN23" s="224">
        <f t="shared" si="649"/>
        <v>0</v>
      </c>
      <c r="LTO23" s="224">
        <f t="shared" si="649"/>
        <v>0</v>
      </c>
      <c r="LTP23" s="224">
        <f t="shared" si="649"/>
        <v>0</v>
      </c>
      <c r="LTQ23" s="224">
        <f t="shared" si="649"/>
        <v>0</v>
      </c>
      <c r="LTR23" s="224">
        <f t="shared" si="649"/>
        <v>0</v>
      </c>
      <c r="LTS23" s="224">
        <f t="shared" si="649"/>
        <v>0</v>
      </c>
      <c r="LTT23" s="224">
        <f t="shared" si="649"/>
        <v>0</v>
      </c>
      <c r="LTU23" s="224">
        <f t="shared" si="649"/>
        <v>0</v>
      </c>
      <c r="LTV23" s="224">
        <f t="shared" si="649"/>
        <v>0</v>
      </c>
      <c r="LTW23" s="224">
        <f t="shared" si="649"/>
        <v>0</v>
      </c>
      <c r="LTX23" s="224">
        <f t="shared" si="649"/>
        <v>0</v>
      </c>
      <c r="LTY23" s="224">
        <f t="shared" si="649"/>
        <v>0</v>
      </c>
      <c r="LTZ23" s="224">
        <f t="shared" si="649"/>
        <v>0</v>
      </c>
      <c r="LUA23" s="224">
        <f t="shared" si="649"/>
        <v>0</v>
      </c>
      <c r="LUB23" s="224">
        <f t="shared" si="649"/>
        <v>0</v>
      </c>
      <c r="LUC23" s="224">
        <f t="shared" si="649"/>
        <v>0</v>
      </c>
      <c r="LUD23" s="224">
        <f t="shared" si="649"/>
        <v>0</v>
      </c>
      <c r="LUE23" s="224">
        <f t="shared" si="649"/>
        <v>0</v>
      </c>
      <c r="LUF23" s="224">
        <f t="shared" si="649"/>
        <v>0</v>
      </c>
      <c r="LUG23" s="224">
        <f t="shared" si="649"/>
        <v>0</v>
      </c>
      <c r="LUH23" s="224">
        <f t="shared" si="649"/>
        <v>0</v>
      </c>
      <c r="LUI23" s="224">
        <f t="shared" si="649"/>
        <v>0</v>
      </c>
      <c r="LUJ23" s="224">
        <f t="shared" si="649"/>
        <v>0</v>
      </c>
      <c r="LUK23" s="224">
        <f t="shared" si="649"/>
        <v>0</v>
      </c>
      <c r="LUL23" s="224">
        <f t="shared" si="649"/>
        <v>0</v>
      </c>
      <c r="LUM23" s="224">
        <f t="shared" si="649"/>
        <v>0</v>
      </c>
      <c r="LUN23" s="224">
        <f t="shared" si="649"/>
        <v>0</v>
      </c>
      <c r="LUO23" s="224">
        <f t="shared" si="649"/>
        <v>0</v>
      </c>
      <c r="LUP23" s="224">
        <f t="shared" si="649"/>
        <v>0</v>
      </c>
      <c r="LUQ23" s="224">
        <f t="shared" si="649"/>
        <v>0</v>
      </c>
      <c r="LUR23" s="224">
        <f t="shared" si="649"/>
        <v>0</v>
      </c>
      <c r="LUS23" s="224">
        <f t="shared" si="649"/>
        <v>0</v>
      </c>
      <c r="LUT23" s="224">
        <f t="shared" si="649"/>
        <v>0</v>
      </c>
      <c r="LUU23" s="224">
        <f t="shared" si="649"/>
        <v>0</v>
      </c>
      <c r="LUV23" s="224">
        <f t="shared" si="649"/>
        <v>0</v>
      </c>
      <c r="LUW23" s="224">
        <f t="shared" si="649"/>
        <v>0</v>
      </c>
      <c r="LUX23" s="224">
        <f t="shared" si="649"/>
        <v>0</v>
      </c>
      <c r="LUY23" s="224">
        <f t="shared" si="649"/>
        <v>0</v>
      </c>
      <c r="LUZ23" s="224">
        <f t="shared" si="649"/>
        <v>0</v>
      </c>
      <c r="LVA23" s="224">
        <f t="shared" si="649"/>
        <v>0</v>
      </c>
      <c r="LVB23" s="224">
        <f t="shared" si="649"/>
        <v>0</v>
      </c>
      <c r="LVC23" s="224">
        <f t="shared" si="649"/>
        <v>0</v>
      </c>
      <c r="LVD23" s="224">
        <f t="shared" si="649"/>
        <v>0</v>
      </c>
      <c r="LVE23" s="224">
        <f t="shared" si="649"/>
        <v>0</v>
      </c>
      <c r="LVF23" s="224">
        <f t="shared" si="649"/>
        <v>0</v>
      </c>
      <c r="LVG23" s="224">
        <f t="shared" si="649"/>
        <v>0</v>
      </c>
      <c r="LVH23" s="224">
        <f t="shared" si="649"/>
        <v>0</v>
      </c>
      <c r="LVI23" s="224">
        <f t="shared" si="649"/>
        <v>0</v>
      </c>
      <c r="LVJ23" s="224">
        <f t="shared" si="649"/>
        <v>0</v>
      </c>
      <c r="LVK23" s="224">
        <f t="shared" si="649"/>
        <v>0</v>
      </c>
      <c r="LVL23" s="224">
        <f t="shared" si="649"/>
        <v>0</v>
      </c>
      <c r="LVM23" s="224">
        <f t="shared" si="649"/>
        <v>0</v>
      </c>
      <c r="LVN23" s="224">
        <f t="shared" si="649"/>
        <v>0</v>
      </c>
      <c r="LVO23" s="224">
        <f t="shared" si="649"/>
        <v>0</v>
      </c>
      <c r="LVP23" s="224">
        <f t="shared" si="649"/>
        <v>0</v>
      </c>
      <c r="LVQ23" s="224">
        <f t="shared" ref="LVQ23:LYB23" si="650">SUM(LVQ24:LVQ27)</f>
        <v>0</v>
      </c>
      <c r="LVR23" s="224">
        <f t="shared" si="650"/>
        <v>0</v>
      </c>
      <c r="LVS23" s="224">
        <f t="shared" si="650"/>
        <v>0</v>
      </c>
      <c r="LVT23" s="224">
        <f t="shared" si="650"/>
        <v>0</v>
      </c>
      <c r="LVU23" s="224">
        <f t="shared" si="650"/>
        <v>0</v>
      </c>
      <c r="LVV23" s="224">
        <f t="shared" si="650"/>
        <v>0</v>
      </c>
      <c r="LVW23" s="224">
        <f t="shared" si="650"/>
        <v>0</v>
      </c>
      <c r="LVX23" s="224">
        <f t="shared" si="650"/>
        <v>0</v>
      </c>
      <c r="LVY23" s="224">
        <f t="shared" si="650"/>
        <v>0</v>
      </c>
      <c r="LVZ23" s="224">
        <f t="shared" si="650"/>
        <v>0</v>
      </c>
      <c r="LWA23" s="224">
        <f t="shared" si="650"/>
        <v>0</v>
      </c>
      <c r="LWB23" s="224">
        <f t="shared" si="650"/>
        <v>0</v>
      </c>
      <c r="LWC23" s="224">
        <f t="shared" si="650"/>
        <v>0</v>
      </c>
      <c r="LWD23" s="224">
        <f t="shared" si="650"/>
        <v>0</v>
      </c>
      <c r="LWE23" s="224">
        <f t="shared" si="650"/>
        <v>0</v>
      </c>
      <c r="LWF23" s="224">
        <f t="shared" si="650"/>
        <v>0</v>
      </c>
      <c r="LWG23" s="224">
        <f t="shared" si="650"/>
        <v>0</v>
      </c>
      <c r="LWH23" s="224">
        <f t="shared" si="650"/>
        <v>0</v>
      </c>
      <c r="LWI23" s="224">
        <f t="shared" si="650"/>
        <v>0</v>
      </c>
      <c r="LWJ23" s="224">
        <f t="shared" si="650"/>
        <v>0</v>
      </c>
      <c r="LWK23" s="224">
        <f t="shared" si="650"/>
        <v>0</v>
      </c>
      <c r="LWL23" s="224">
        <f t="shared" si="650"/>
        <v>0</v>
      </c>
      <c r="LWM23" s="224">
        <f t="shared" si="650"/>
        <v>0</v>
      </c>
      <c r="LWN23" s="224">
        <f t="shared" si="650"/>
        <v>0</v>
      </c>
      <c r="LWO23" s="224">
        <f t="shared" si="650"/>
        <v>0</v>
      </c>
      <c r="LWP23" s="224">
        <f t="shared" si="650"/>
        <v>0</v>
      </c>
      <c r="LWQ23" s="224">
        <f t="shared" si="650"/>
        <v>0</v>
      </c>
      <c r="LWR23" s="224">
        <f t="shared" si="650"/>
        <v>0</v>
      </c>
      <c r="LWS23" s="224">
        <f t="shared" si="650"/>
        <v>0</v>
      </c>
      <c r="LWT23" s="224">
        <f t="shared" si="650"/>
        <v>0</v>
      </c>
      <c r="LWU23" s="224">
        <f t="shared" si="650"/>
        <v>0</v>
      </c>
      <c r="LWV23" s="224">
        <f t="shared" si="650"/>
        <v>0</v>
      </c>
      <c r="LWW23" s="224">
        <f t="shared" si="650"/>
        <v>0</v>
      </c>
      <c r="LWX23" s="224">
        <f t="shared" si="650"/>
        <v>0</v>
      </c>
      <c r="LWY23" s="224">
        <f t="shared" si="650"/>
        <v>0</v>
      </c>
      <c r="LWZ23" s="224">
        <f t="shared" si="650"/>
        <v>0</v>
      </c>
      <c r="LXA23" s="224">
        <f t="shared" si="650"/>
        <v>0</v>
      </c>
      <c r="LXB23" s="224">
        <f t="shared" si="650"/>
        <v>0</v>
      </c>
      <c r="LXC23" s="224">
        <f t="shared" si="650"/>
        <v>0</v>
      </c>
      <c r="LXD23" s="224">
        <f t="shared" si="650"/>
        <v>0</v>
      </c>
      <c r="LXE23" s="224">
        <f t="shared" si="650"/>
        <v>0</v>
      </c>
      <c r="LXF23" s="224">
        <f t="shared" si="650"/>
        <v>0</v>
      </c>
      <c r="LXG23" s="224">
        <f t="shared" si="650"/>
        <v>0</v>
      </c>
      <c r="LXH23" s="224">
        <f t="shared" si="650"/>
        <v>0</v>
      </c>
      <c r="LXI23" s="224">
        <f t="shared" si="650"/>
        <v>0</v>
      </c>
      <c r="LXJ23" s="224">
        <f t="shared" si="650"/>
        <v>0</v>
      </c>
      <c r="LXK23" s="224">
        <f t="shared" si="650"/>
        <v>0</v>
      </c>
      <c r="LXL23" s="224">
        <f t="shared" si="650"/>
        <v>0</v>
      </c>
      <c r="LXM23" s="224">
        <f t="shared" si="650"/>
        <v>0</v>
      </c>
      <c r="LXN23" s="224">
        <f t="shared" si="650"/>
        <v>0</v>
      </c>
      <c r="LXO23" s="224">
        <f t="shared" si="650"/>
        <v>0</v>
      </c>
      <c r="LXP23" s="224">
        <f t="shared" si="650"/>
        <v>0</v>
      </c>
      <c r="LXQ23" s="224">
        <f t="shared" si="650"/>
        <v>0</v>
      </c>
      <c r="LXR23" s="224">
        <f t="shared" si="650"/>
        <v>0</v>
      </c>
      <c r="LXS23" s="224">
        <f t="shared" si="650"/>
        <v>0</v>
      </c>
      <c r="LXT23" s="224">
        <f t="shared" si="650"/>
        <v>0</v>
      </c>
      <c r="LXU23" s="224">
        <f t="shared" si="650"/>
        <v>0</v>
      </c>
      <c r="LXV23" s="224">
        <f t="shared" si="650"/>
        <v>0</v>
      </c>
      <c r="LXW23" s="224">
        <f t="shared" si="650"/>
        <v>0</v>
      </c>
      <c r="LXX23" s="224">
        <f t="shared" si="650"/>
        <v>0</v>
      </c>
      <c r="LXY23" s="224">
        <f t="shared" si="650"/>
        <v>0</v>
      </c>
      <c r="LXZ23" s="224">
        <f t="shared" si="650"/>
        <v>0</v>
      </c>
      <c r="LYA23" s="224">
        <f t="shared" si="650"/>
        <v>0</v>
      </c>
      <c r="LYB23" s="224">
        <f t="shared" si="650"/>
        <v>0</v>
      </c>
      <c r="LYC23" s="224">
        <f t="shared" ref="LYC23:MAN23" si="651">SUM(LYC24:LYC27)</f>
        <v>0</v>
      </c>
      <c r="LYD23" s="224">
        <f t="shared" si="651"/>
        <v>0</v>
      </c>
      <c r="LYE23" s="224">
        <f t="shared" si="651"/>
        <v>0</v>
      </c>
      <c r="LYF23" s="224">
        <f t="shared" si="651"/>
        <v>0</v>
      </c>
      <c r="LYG23" s="224">
        <f t="shared" si="651"/>
        <v>0</v>
      </c>
      <c r="LYH23" s="224">
        <f t="shared" si="651"/>
        <v>0</v>
      </c>
      <c r="LYI23" s="224">
        <f t="shared" si="651"/>
        <v>0</v>
      </c>
      <c r="LYJ23" s="224">
        <f t="shared" si="651"/>
        <v>0</v>
      </c>
      <c r="LYK23" s="224">
        <f t="shared" si="651"/>
        <v>0</v>
      </c>
      <c r="LYL23" s="224">
        <f t="shared" si="651"/>
        <v>0</v>
      </c>
      <c r="LYM23" s="224">
        <f t="shared" si="651"/>
        <v>0</v>
      </c>
      <c r="LYN23" s="224">
        <f t="shared" si="651"/>
        <v>0</v>
      </c>
      <c r="LYO23" s="224">
        <f t="shared" si="651"/>
        <v>0</v>
      </c>
      <c r="LYP23" s="224">
        <f t="shared" si="651"/>
        <v>0</v>
      </c>
      <c r="LYQ23" s="224">
        <f t="shared" si="651"/>
        <v>0</v>
      </c>
      <c r="LYR23" s="224">
        <f t="shared" si="651"/>
        <v>0</v>
      </c>
      <c r="LYS23" s="224">
        <f t="shared" si="651"/>
        <v>0</v>
      </c>
      <c r="LYT23" s="224">
        <f t="shared" si="651"/>
        <v>0</v>
      </c>
      <c r="LYU23" s="224">
        <f t="shared" si="651"/>
        <v>0</v>
      </c>
      <c r="LYV23" s="224">
        <f t="shared" si="651"/>
        <v>0</v>
      </c>
      <c r="LYW23" s="224">
        <f t="shared" si="651"/>
        <v>0</v>
      </c>
      <c r="LYX23" s="224">
        <f t="shared" si="651"/>
        <v>0</v>
      </c>
      <c r="LYY23" s="224">
        <f t="shared" si="651"/>
        <v>0</v>
      </c>
      <c r="LYZ23" s="224">
        <f t="shared" si="651"/>
        <v>0</v>
      </c>
      <c r="LZA23" s="224">
        <f t="shared" si="651"/>
        <v>0</v>
      </c>
      <c r="LZB23" s="224">
        <f t="shared" si="651"/>
        <v>0</v>
      </c>
      <c r="LZC23" s="224">
        <f t="shared" si="651"/>
        <v>0</v>
      </c>
      <c r="LZD23" s="224">
        <f t="shared" si="651"/>
        <v>0</v>
      </c>
      <c r="LZE23" s="224">
        <f t="shared" si="651"/>
        <v>0</v>
      </c>
      <c r="LZF23" s="224">
        <f t="shared" si="651"/>
        <v>0</v>
      </c>
      <c r="LZG23" s="224">
        <f t="shared" si="651"/>
        <v>0</v>
      </c>
      <c r="LZH23" s="224">
        <f t="shared" si="651"/>
        <v>0</v>
      </c>
      <c r="LZI23" s="224">
        <f t="shared" si="651"/>
        <v>0</v>
      </c>
      <c r="LZJ23" s="224">
        <f t="shared" si="651"/>
        <v>0</v>
      </c>
      <c r="LZK23" s="224">
        <f t="shared" si="651"/>
        <v>0</v>
      </c>
      <c r="LZL23" s="224">
        <f t="shared" si="651"/>
        <v>0</v>
      </c>
      <c r="LZM23" s="224">
        <f t="shared" si="651"/>
        <v>0</v>
      </c>
      <c r="LZN23" s="224">
        <f t="shared" si="651"/>
        <v>0</v>
      </c>
      <c r="LZO23" s="224">
        <f t="shared" si="651"/>
        <v>0</v>
      </c>
      <c r="LZP23" s="224">
        <f t="shared" si="651"/>
        <v>0</v>
      </c>
      <c r="LZQ23" s="224">
        <f t="shared" si="651"/>
        <v>0</v>
      </c>
      <c r="LZR23" s="224">
        <f t="shared" si="651"/>
        <v>0</v>
      </c>
      <c r="LZS23" s="224">
        <f t="shared" si="651"/>
        <v>0</v>
      </c>
      <c r="LZT23" s="224">
        <f t="shared" si="651"/>
        <v>0</v>
      </c>
      <c r="LZU23" s="224">
        <f t="shared" si="651"/>
        <v>0</v>
      </c>
      <c r="LZV23" s="224">
        <f t="shared" si="651"/>
        <v>0</v>
      </c>
      <c r="LZW23" s="224">
        <f t="shared" si="651"/>
        <v>0</v>
      </c>
      <c r="LZX23" s="224">
        <f t="shared" si="651"/>
        <v>0</v>
      </c>
      <c r="LZY23" s="224">
        <f t="shared" si="651"/>
        <v>0</v>
      </c>
      <c r="LZZ23" s="224">
        <f t="shared" si="651"/>
        <v>0</v>
      </c>
      <c r="MAA23" s="224">
        <f t="shared" si="651"/>
        <v>0</v>
      </c>
      <c r="MAB23" s="224">
        <f t="shared" si="651"/>
        <v>0</v>
      </c>
      <c r="MAC23" s="224">
        <f t="shared" si="651"/>
        <v>0</v>
      </c>
      <c r="MAD23" s="224">
        <f t="shared" si="651"/>
        <v>0</v>
      </c>
      <c r="MAE23" s="224">
        <f t="shared" si="651"/>
        <v>0</v>
      </c>
      <c r="MAF23" s="224">
        <f t="shared" si="651"/>
        <v>0</v>
      </c>
      <c r="MAG23" s="224">
        <f t="shared" si="651"/>
        <v>0</v>
      </c>
      <c r="MAH23" s="224">
        <f t="shared" si="651"/>
        <v>0</v>
      </c>
      <c r="MAI23" s="224">
        <f t="shared" si="651"/>
        <v>0</v>
      </c>
      <c r="MAJ23" s="224">
        <f t="shared" si="651"/>
        <v>0</v>
      </c>
      <c r="MAK23" s="224">
        <f t="shared" si="651"/>
        <v>0</v>
      </c>
      <c r="MAL23" s="224">
        <f t="shared" si="651"/>
        <v>0</v>
      </c>
      <c r="MAM23" s="224">
        <f t="shared" si="651"/>
        <v>0</v>
      </c>
      <c r="MAN23" s="224">
        <f t="shared" si="651"/>
        <v>0</v>
      </c>
      <c r="MAO23" s="224">
        <f t="shared" ref="MAO23:MCZ23" si="652">SUM(MAO24:MAO27)</f>
        <v>0</v>
      </c>
      <c r="MAP23" s="224">
        <f t="shared" si="652"/>
        <v>0</v>
      </c>
      <c r="MAQ23" s="224">
        <f t="shared" si="652"/>
        <v>0</v>
      </c>
      <c r="MAR23" s="224">
        <f t="shared" si="652"/>
        <v>0</v>
      </c>
      <c r="MAS23" s="224">
        <f t="shared" si="652"/>
        <v>0</v>
      </c>
      <c r="MAT23" s="224">
        <f t="shared" si="652"/>
        <v>0</v>
      </c>
      <c r="MAU23" s="224">
        <f t="shared" si="652"/>
        <v>0</v>
      </c>
      <c r="MAV23" s="224">
        <f t="shared" si="652"/>
        <v>0</v>
      </c>
      <c r="MAW23" s="224">
        <f t="shared" si="652"/>
        <v>0</v>
      </c>
      <c r="MAX23" s="224">
        <f t="shared" si="652"/>
        <v>0</v>
      </c>
      <c r="MAY23" s="224">
        <f t="shared" si="652"/>
        <v>0</v>
      </c>
      <c r="MAZ23" s="224">
        <f t="shared" si="652"/>
        <v>0</v>
      </c>
      <c r="MBA23" s="224">
        <f t="shared" si="652"/>
        <v>0</v>
      </c>
      <c r="MBB23" s="224">
        <f t="shared" si="652"/>
        <v>0</v>
      </c>
      <c r="MBC23" s="224">
        <f t="shared" si="652"/>
        <v>0</v>
      </c>
      <c r="MBD23" s="224">
        <f t="shared" si="652"/>
        <v>0</v>
      </c>
      <c r="MBE23" s="224">
        <f t="shared" si="652"/>
        <v>0</v>
      </c>
      <c r="MBF23" s="224">
        <f t="shared" si="652"/>
        <v>0</v>
      </c>
      <c r="MBG23" s="224">
        <f t="shared" si="652"/>
        <v>0</v>
      </c>
      <c r="MBH23" s="224">
        <f t="shared" si="652"/>
        <v>0</v>
      </c>
      <c r="MBI23" s="224">
        <f t="shared" si="652"/>
        <v>0</v>
      </c>
      <c r="MBJ23" s="224">
        <f t="shared" si="652"/>
        <v>0</v>
      </c>
      <c r="MBK23" s="224">
        <f t="shared" si="652"/>
        <v>0</v>
      </c>
      <c r="MBL23" s="224">
        <f t="shared" si="652"/>
        <v>0</v>
      </c>
      <c r="MBM23" s="224">
        <f t="shared" si="652"/>
        <v>0</v>
      </c>
      <c r="MBN23" s="224">
        <f t="shared" si="652"/>
        <v>0</v>
      </c>
      <c r="MBO23" s="224">
        <f t="shared" si="652"/>
        <v>0</v>
      </c>
      <c r="MBP23" s="224">
        <f t="shared" si="652"/>
        <v>0</v>
      </c>
      <c r="MBQ23" s="224">
        <f t="shared" si="652"/>
        <v>0</v>
      </c>
      <c r="MBR23" s="224">
        <f t="shared" si="652"/>
        <v>0</v>
      </c>
      <c r="MBS23" s="224">
        <f t="shared" si="652"/>
        <v>0</v>
      </c>
      <c r="MBT23" s="224">
        <f t="shared" si="652"/>
        <v>0</v>
      </c>
      <c r="MBU23" s="224">
        <f t="shared" si="652"/>
        <v>0</v>
      </c>
      <c r="MBV23" s="224">
        <f t="shared" si="652"/>
        <v>0</v>
      </c>
      <c r="MBW23" s="224">
        <f t="shared" si="652"/>
        <v>0</v>
      </c>
      <c r="MBX23" s="224">
        <f t="shared" si="652"/>
        <v>0</v>
      </c>
      <c r="MBY23" s="224">
        <f t="shared" si="652"/>
        <v>0</v>
      </c>
      <c r="MBZ23" s="224">
        <f t="shared" si="652"/>
        <v>0</v>
      </c>
      <c r="MCA23" s="224">
        <f t="shared" si="652"/>
        <v>0</v>
      </c>
      <c r="MCB23" s="224">
        <f t="shared" si="652"/>
        <v>0</v>
      </c>
      <c r="MCC23" s="224">
        <f t="shared" si="652"/>
        <v>0</v>
      </c>
      <c r="MCD23" s="224">
        <f t="shared" si="652"/>
        <v>0</v>
      </c>
      <c r="MCE23" s="224">
        <f t="shared" si="652"/>
        <v>0</v>
      </c>
      <c r="MCF23" s="224">
        <f t="shared" si="652"/>
        <v>0</v>
      </c>
      <c r="MCG23" s="224">
        <f t="shared" si="652"/>
        <v>0</v>
      </c>
      <c r="MCH23" s="224">
        <f t="shared" si="652"/>
        <v>0</v>
      </c>
      <c r="MCI23" s="224">
        <f t="shared" si="652"/>
        <v>0</v>
      </c>
      <c r="MCJ23" s="224">
        <f t="shared" si="652"/>
        <v>0</v>
      </c>
      <c r="MCK23" s="224">
        <f t="shared" si="652"/>
        <v>0</v>
      </c>
      <c r="MCL23" s="224">
        <f t="shared" si="652"/>
        <v>0</v>
      </c>
      <c r="MCM23" s="224">
        <f t="shared" si="652"/>
        <v>0</v>
      </c>
      <c r="MCN23" s="224">
        <f t="shared" si="652"/>
        <v>0</v>
      </c>
      <c r="MCO23" s="224">
        <f t="shared" si="652"/>
        <v>0</v>
      </c>
      <c r="MCP23" s="224">
        <f t="shared" si="652"/>
        <v>0</v>
      </c>
      <c r="MCQ23" s="224">
        <f t="shared" si="652"/>
        <v>0</v>
      </c>
      <c r="MCR23" s="224">
        <f t="shared" si="652"/>
        <v>0</v>
      </c>
      <c r="MCS23" s="224">
        <f t="shared" si="652"/>
        <v>0</v>
      </c>
      <c r="MCT23" s="224">
        <f t="shared" si="652"/>
        <v>0</v>
      </c>
      <c r="MCU23" s="224">
        <f t="shared" si="652"/>
        <v>0</v>
      </c>
      <c r="MCV23" s="224">
        <f t="shared" si="652"/>
        <v>0</v>
      </c>
      <c r="MCW23" s="224">
        <f t="shared" si="652"/>
        <v>0</v>
      </c>
      <c r="MCX23" s="224">
        <f t="shared" si="652"/>
        <v>0</v>
      </c>
      <c r="MCY23" s="224">
        <f t="shared" si="652"/>
        <v>0</v>
      </c>
      <c r="MCZ23" s="224">
        <f t="shared" si="652"/>
        <v>0</v>
      </c>
      <c r="MDA23" s="224">
        <f t="shared" ref="MDA23:MFL23" si="653">SUM(MDA24:MDA27)</f>
        <v>0</v>
      </c>
      <c r="MDB23" s="224">
        <f t="shared" si="653"/>
        <v>0</v>
      </c>
      <c r="MDC23" s="224">
        <f t="shared" si="653"/>
        <v>0</v>
      </c>
      <c r="MDD23" s="224">
        <f t="shared" si="653"/>
        <v>0</v>
      </c>
      <c r="MDE23" s="224">
        <f t="shared" si="653"/>
        <v>0</v>
      </c>
      <c r="MDF23" s="224">
        <f t="shared" si="653"/>
        <v>0</v>
      </c>
      <c r="MDG23" s="224">
        <f t="shared" si="653"/>
        <v>0</v>
      </c>
      <c r="MDH23" s="224">
        <f t="shared" si="653"/>
        <v>0</v>
      </c>
      <c r="MDI23" s="224">
        <f t="shared" si="653"/>
        <v>0</v>
      </c>
      <c r="MDJ23" s="224">
        <f t="shared" si="653"/>
        <v>0</v>
      </c>
      <c r="MDK23" s="224">
        <f t="shared" si="653"/>
        <v>0</v>
      </c>
      <c r="MDL23" s="224">
        <f t="shared" si="653"/>
        <v>0</v>
      </c>
      <c r="MDM23" s="224">
        <f t="shared" si="653"/>
        <v>0</v>
      </c>
      <c r="MDN23" s="224">
        <f t="shared" si="653"/>
        <v>0</v>
      </c>
      <c r="MDO23" s="224">
        <f t="shared" si="653"/>
        <v>0</v>
      </c>
      <c r="MDP23" s="224">
        <f t="shared" si="653"/>
        <v>0</v>
      </c>
      <c r="MDQ23" s="224">
        <f t="shared" si="653"/>
        <v>0</v>
      </c>
      <c r="MDR23" s="224">
        <f t="shared" si="653"/>
        <v>0</v>
      </c>
      <c r="MDS23" s="224">
        <f t="shared" si="653"/>
        <v>0</v>
      </c>
      <c r="MDT23" s="224">
        <f t="shared" si="653"/>
        <v>0</v>
      </c>
      <c r="MDU23" s="224">
        <f t="shared" si="653"/>
        <v>0</v>
      </c>
      <c r="MDV23" s="224">
        <f t="shared" si="653"/>
        <v>0</v>
      </c>
      <c r="MDW23" s="224">
        <f t="shared" si="653"/>
        <v>0</v>
      </c>
      <c r="MDX23" s="224">
        <f t="shared" si="653"/>
        <v>0</v>
      </c>
      <c r="MDY23" s="224">
        <f t="shared" si="653"/>
        <v>0</v>
      </c>
      <c r="MDZ23" s="224">
        <f t="shared" si="653"/>
        <v>0</v>
      </c>
      <c r="MEA23" s="224">
        <f t="shared" si="653"/>
        <v>0</v>
      </c>
      <c r="MEB23" s="224">
        <f t="shared" si="653"/>
        <v>0</v>
      </c>
      <c r="MEC23" s="224">
        <f t="shared" si="653"/>
        <v>0</v>
      </c>
      <c r="MED23" s="224">
        <f t="shared" si="653"/>
        <v>0</v>
      </c>
      <c r="MEE23" s="224">
        <f t="shared" si="653"/>
        <v>0</v>
      </c>
      <c r="MEF23" s="224">
        <f t="shared" si="653"/>
        <v>0</v>
      </c>
      <c r="MEG23" s="224">
        <f t="shared" si="653"/>
        <v>0</v>
      </c>
      <c r="MEH23" s="224">
        <f t="shared" si="653"/>
        <v>0</v>
      </c>
      <c r="MEI23" s="224">
        <f t="shared" si="653"/>
        <v>0</v>
      </c>
      <c r="MEJ23" s="224">
        <f t="shared" si="653"/>
        <v>0</v>
      </c>
      <c r="MEK23" s="224">
        <f t="shared" si="653"/>
        <v>0</v>
      </c>
      <c r="MEL23" s="224">
        <f t="shared" si="653"/>
        <v>0</v>
      </c>
      <c r="MEM23" s="224">
        <f t="shared" si="653"/>
        <v>0</v>
      </c>
      <c r="MEN23" s="224">
        <f t="shared" si="653"/>
        <v>0</v>
      </c>
      <c r="MEO23" s="224">
        <f t="shared" si="653"/>
        <v>0</v>
      </c>
      <c r="MEP23" s="224">
        <f t="shared" si="653"/>
        <v>0</v>
      </c>
      <c r="MEQ23" s="224">
        <f t="shared" si="653"/>
        <v>0</v>
      </c>
      <c r="MER23" s="224">
        <f t="shared" si="653"/>
        <v>0</v>
      </c>
      <c r="MES23" s="224">
        <f t="shared" si="653"/>
        <v>0</v>
      </c>
      <c r="MET23" s="224">
        <f t="shared" si="653"/>
        <v>0</v>
      </c>
      <c r="MEU23" s="224">
        <f t="shared" si="653"/>
        <v>0</v>
      </c>
      <c r="MEV23" s="224">
        <f t="shared" si="653"/>
        <v>0</v>
      </c>
      <c r="MEW23" s="224">
        <f t="shared" si="653"/>
        <v>0</v>
      </c>
      <c r="MEX23" s="224">
        <f t="shared" si="653"/>
        <v>0</v>
      </c>
      <c r="MEY23" s="224">
        <f t="shared" si="653"/>
        <v>0</v>
      </c>
      <c r="MEZ23" s="224">
        <f t="shared" si="653"/>
        <v>0</v>
      </c>
      <c r="MFA23" s="224">
        <f t="shared" si="653"/>
        <v>0</v>
      </c>
      <c r="MFB23" s="224">
        <f t="shared" si="653"/>
        <v>0</v>
      </c>
      <c r="MFC23" s="224">
        <f t="shared" si="653"/>
        <v>0</v>
      </c>
      <c r="MFD23" s="224">
        <f t="shared" si="653"/>
        <v>0</v>
      </c>
      <c r="MFE23" s="224">
        <f t="shared" si="653"/>
        <v>0</v>
      </c>
      <c r="MFF23" s="224">
        <f t="shared" si="653"/>
        <v>0</v>
      </c>
      <c r="MFG23" s="224">
        <f t="shared" si="653"/>
        <v>0</v>
      </c>
      <c r="MFH23" s="224">
        <f t="shared" si="653"/>
        <v>0</v>
      </c>
      <c r="MFI23" s="224">
        <f t="shared" si="653"/>
        <v>0</v>
      </c>
      <c r="MFJ23" s="224">
        <f t="shared" si="653"/>
        <v>0</v>
      </c>
      <c r="MFK23" s="224">
        <f t="shared" si="653"/>
        <v>0</v>
      </c>
      <c r="MFL23" s="224">
        <f t="shared" si="653"/>
        <v>0</v>
      </c>
      <c r="MFM23" s="224">
        <f t="shared" ref="MFM23:MHX23" si="654">SUM(MFM24:MFM27)</f>
        <v>0</v>
      </c>
      <c r="MFN23" s="224">
        <f t="shared" si="654"/>
        <v>0</v>
      </c>
      <c r="MFO23" s="224">
        <f t="shared" si="654"/>
        <v>0</v>
      </c>
      <c r="MFP23" s="224">
        <f t="shared" si="654"/>
        <v>0</v>
      </c>
      <c r="MFQ23" s="224">
        <f t="shared" si="654"/>
        <v>0</v>
      </c>
      <c r="MFR23" s="224">
        <f t="shared" si="654"/>
        <v>0</v>
      </c>
      <c r="MFS23" s="224">
        <f t="shared" si="654"/>
        <v>0</v>
      </c>
      <c r="MFT23" s="224">
        <f t="shared" si="654"/>
        <v>0</v>
      </c>
      <c r="MFU23" s="224">
        <f t="shared" si="654"/>
        <v>0</v>
      </c>
      <c r="MFV23" s="224">
        <f t="shared" si="654"/>
        <v>0</v>
      </c>
      <c r="MFW23" s="224">
        <f t="shared" si="654"/>
        <v>0</v>
      </c>
      <c r="MFX23" s="224">
        <f t="shared" si="654"/>
        <v>0</v>
      </c>
      <c r="MFY23" s="224">
        <f t="shared" si="654"/>
        <v>0</v>
      </c>
      <c r="MFZ23" s="224">
        <f t="shared" si="654"/>
        <v>0</v>
      </c>
      <c r="MGA23" s="224">
        <f t="shared" si="654"/>
        <v>0</v>
      </c>
      <c r="MGB23" s="224">
        <f t="shared" si="654"/>
        <v>0</v>
      </c>
      <c r="MGC23" s="224">
        <f t="shared" si="654"/>
        <v>0</v>
      </c>
      <c r="MGD23" s="224">
        <f t="shared" si="654"/>
        <v>0</v>
      </c>
      <c r="MGE23" s="224">
        <f t="shared" si="654"/>
        <v>0</v>
      </c>
      <c r="MGF23" s="224">
        <f t="shared" si="654"/>
        <v>0</v>
      </c>
      <c r="MGG23" s="224">
        <f t="shared" si="654"/>
        <v>0</v>
      </c>
      <c r="MGH23" s="224">
        <f t="shared" si="654"/>
        <v>0</v>
      </c>
      <c r="MGI23" s="224">
        <f t="shared" si="654"/>
        <v>0</v>
      </c>
      <c r="MGJ23" s="224">
        <f t="shared" si="654"/>
        <v>0</v>
      </c>
      <c r="MGK23" s="224">
        <f t="shared" si="654"/>
        <v>0</v>
      </c>
      <c r="MGL23" s="224">
        <f t="shared" si="654"/>
        <v>0</v>
      </c>
      <c r="MGM23" s="224">
        <f t="shared" si="654"/>
        <v>0</v>
      </c>
      <c r="MGN23" s="224">
        <f t="shared" si="654"/>
        <v>0</v>
      </c>
      <c r="MGO23" s="224">
        <f t="shared" si="654"/>
        <v>0</v>
      </c>
      <c r="MGP23" s="224">
        <f t="shared" si="654"/>
        <v>0</v>
      </c>
      <c r="MGQ23" s="224">
        <f t="shared" si="654"/>
        <v>0</v>
      </c>
      <c r="MGR23" s="224">
        <f t="shared" si="654"/>
        <v>0</v>
      </c>
      <c r="MGS23" s="224">
        <f t="shared" si="654"/>
        <v>0</v>
      </c>
      <c r="MGT23" s="224">
        <f t="shared" si="654"/>
        <v>0</v>
      </c>
      <c r="MGU23" s="224">
        <f t="shared" si="654"/>
        <v>0</v>
      </c>
      <c r="MGV23" s="224">
        <f t="shared" si="654"/>
        <v>0</v>
      </c>
      <c r="MGW23" s="224">
        <f t="shared" si="654"/>
        <v>0</v>
      </c>
      <c r="MGX23" s="224">
        <f t="shared" si="654"/>
        <v>0</v>
      </c>
      <c r="MGY23" s="224">
        <f t="shared" si="654"/>
        <v>0</v>
      </c>
      <c r="MGZ23" s="224">
        <f t="shared" si="654"/>
        <v>0</v>
      </c>
      <c r="MHA23" s="224">
        <f t="shared" si="654"/>
        <v>0</v>
      </c>
      <c r="MHB23" s="224">
        <f t="shared" si="654"/>
        <v>0</v>
      </c>
      <c r="MHC23" s="224">
        <f t="shared" si="654"/>
        <v>0</v>
      </c>
      <c r="MHD23" s="224">
        <f t="shared" si="654"/>
        <v>0</v>
      </c>
      <c r="MHE23" s="224">
        <f t="shared" si="654"/>
        <v>0</v>
      </c>
      <c r="MHF23" s="224">
        <f t="shared" si="654"/>
        <v>0</v>
      </c>
      <c r="MHG23" s="224">
        <f t="shared" si="654"/>
        <v>0</v>
      </c>
      <c r="MHH23" s="224">
        <f t="shared" si="654"/>
        <v>0</v>
      </c>
      <c r="MHI23" s="224">
        <f t="shared" si="654"/>
        <v>0</v>
      </c>
      <c r="MHJ23" s="224">
        <f t="shared" si="654"/>
        <v>0</v>
      </c>
      <c r="MHK23" s="224">
        <f t="shared" si="654"/>
        <v>0</v>
      </c>
      <c r="MHL23" s="224">
        <f t="shared" si="654"/>
        <v>0</v>
      </c>
      <c r="MHM23" s="224">
        <f t="shared" si="654"/>
        <v>0</v>
      </c>
      <c r="MHN23" s="224">
        <f t="shared" si="654"/>
        <v>0</v>
      </c>
      <c r="MHO23" s="224">
        <f t="shared" si="654"/>
        <v>0</v>
      </c>
      <c r="MHP23" s="224">
        <f t="shared" si="654"/>
        <v>0</v>
      </c>
      <c r="MHQ23" s="224">
        <f t="shared" si="654"/>
        <v>0</v>
      </c>
      <c r="MHR23" s="224">
        <f t="shared" si="654"/>
        <v>0</v>
      </c>
      <c r="MHS23" s="224">
        <f t="shared" si="654"/>
        <v>0</v>
      </c>
      <c r="MHT23" s="224">
        <f t="shared" si="654"/>
        <v>0</v>
      </c>
      <c r="MHU23" s="224">
        <f t="shared" si="654"/>
        <v>0</v>
      </c>
      <c r="MHV23" s="224">
        <f t="shared" si="654"/>
        <v>0</v>
      </c>
      <c r="MHW23" s="224">
        <f t="shared" si="654"/>
        <v>0</v>
      </c>
      <c r="MHX23" s="224">
        <f t="shared" si="654"/>
        <v>0</v>
      </c>
      <c r="MHY23" s="224">
        <f t="shared" ref="MHY23:MKJ23" si="655">SUM(MHY24:MHY27)</f>
        <v>0</v>
      </c>
      <c r="MHZ23" s="224">
        <f t="shared" si="655"/>
        <v>0</v>
      </c>
      <c r="MIA23" s="224">
        <f t="shared" si="655"/>
        <v>0</v>
      </c>
      <c r="MIB23" s="224">
        <f t="shared" si="655"/>
        <v>0</v>
      </c>
      <c r="MIC23" s="224">
        <f t="shared" si="655"/>
        <v>0</v>
      </c>
      <c r="MID23" s="224">
        <f t="shared" si="655"/>
        <v>0</v>
      </c>
      <c r="MIE23" s="224">
        <f t="shared" si="655"/>
        <v>0</v>
      </c>
      <c r="MIF23" s="224">
        <f t="shared" si="655"/>
        <v>0</v>
      </c>
      <c r="MIG23" s="224">
        <f t="shared" si="655"/>
        <v>0</v>
      </c>
      <c r="MIH23" s="224">
        <f t="shared" si="655"/>
        <v>0</v>
      </c>
      <c r="MII23" s="224">
        <f t="shared" si="655"/>
        <v>0</v>
      </c>
      <c r="MIJ23" s="224">
        <f t="shared" si="655"/>
        <v>0</v>
      </c>
      <c r="MIK23" s="224">
        <f t="shared" si="655"/>
        <v>0</v>
      </c>
      <c r="MIL23" s="224">
        <f t="shared" si="655"/>
        <v>0</v>
      </c>
      <c r="MIM23" s="224">
        <f t="shared" si="655"/>
        <v>0</v>
      </c>
      <c r="MIN23" s="224">
        <f t="shared" si="655"/>
        <v>0</v>
      </c>
      <c r="MIO23" s="224">
        <f t="shared" si="655"/>
        <v>0</v>
      </c>
      <c r="MIP23" s="224">
        <f t="shared" si="655"/>
        <v>0</v>
      </c>
      <c r="MIQ23" s="224">
        <f t="shared" si="655"/>
        <v>0</v>
      </c>
      <c r="MIR23" s="224">
        <f t="shared" si="655"/>
        <v>0</v>
      </c>
      <c r="MIS23" s="224">
        <f t="shared" si="655"/>
        <v>0</v>
      </c>
      <c r="MIT23" s="224">
        <f t="shared" si="655"/>
        <v>0</v>
      </c>
      <c r="MIU23" s="224">
        <f t="shared" si="655"/>
        <v>0</v>
      </c>
      <c r="MIV23" s="224">
        <f t="shared" si="655"/>
        <v>0</v>
      </c>
      <c r="MIW23" s="224">
        <f t="shared" si="655"/>
        <v>0</v>
      </c>
      <c r="MIX23" s="224">
        <f t="shared" si="655"/>
        <v>0</v>
      </c>
      <c r="MIY23" s="224">
        <f t="shared" si="655"/>
        <v>0</v>
      </c>
      <c r="MIZ23" s="224">
        <f t="shared" si="655"/>
        <v>0</v>
      </c>
      <c r="MJA23" s="224">
        <f t="shared" si="655"/>
        <v>0</v>
      </c>
      <c r="MJB23" s="224">
        <f t="shared" si="655"/>
        <v>0</v>
      </c>
      <c r="MJC23" s="224">
        <f t="shared" si="655"/>
        <v>0</v>
      </c>
      <c r="MJD23" s="224">
        <f t="shared" si="655"/>
        <v>0</v>
      </c>
      <c r="MJE23" s="224">
        <f t="shared" si="655"/>
        <v>0</v>
      </c>
      <c r="MJF23" s="224">
        <f t="shared" si="655"/>
        <v>0</v>
      </c>
      <c r="MJG23" s="224">
        <f t="shared" si="655"/>
        <v>0</v>
      </c>
      <c r="MJH23" s="224">
        <f t="shared" si="655"/>
        <v>0</v>
      </c>
      <c r="MJI23" s="224">
        <f t="shared" si="655"/>
        <v>0</v>
      </c>
      <c r="MJJ23" s="224">
        <f t="shared" si="655"/>
        <v>0</v>
      </c>
      <c r="MJK23" s="224">
        <f t="shared" si="655"/>
        <v>0</v>
      </c>
      <c r="MJL23" s="224">
        <f t="shared" si="655"/>
        <v>0</v>
      </c>
      <c r="MJM23" s="224">
        <f t="shared" si="655"/>
        <v>0</v>
      </c>
      <c r="MJN23" s="224">
        <f t="shared" si="655"/>
        <v>0</v>
      </c>
      <c r="MJO23" s="224">
        <f t="shared" si="655"/>
        <v>0</v>
      </c>
      <c r="MJP23" s="224">
        <f t="shared" si="655"/>
        <v>0</v>
      </c>
      <c r="MJQ23" s="224">
        <f t="shared" si="655"/>
        <v>0</v>
      </c>
      <c r="MJR23" s="224">
        <f t="shared" si="655"/>
        <v>0</v>
      </c>
      <c r="MJS23" s="224">
        <f t="shared" si="655"/>
        <v>0</v>
      </c>
      <c r="MJT23" s="224">
        <f t="shared" si="655"/>
        <v>0</v>
      </c>
      <c r="MJU23" s="224">
        <f t="shared" si="655"/>
        <v>0</v>
      </c>
      <c r="MJV23" s="224">
        <f t="shared" si="655"/>
        <v>0</v>
      </c>
      <c r="MJW23" s="224">
        <f t="shared" si="655"/>
        <v>0</v>
      </c>
      <c r="MJX23" s="224">
        <f t="shared" si="655"/>
        <v>0</v>
      </c>
      <c r="MJY23" s="224">
        <f t="shared" si="655"/>
        <v>0</v>
      </c>
      <c r="MJZ23" s="224">
        <f t="shared" si="655"/>
        <v>0</v>
      </c>
      <c r="MKA23" s="224">
        <f t="shared" si="655"/>
        <v>0</v>
      </c>
      <c r="MKB23" s="224">
        <f t="shared" si="655"/>
        <v>0</v>
      </c>
      <c r="MKC23" s="224">
        <f t="shared" si="655"/>
        <v>0</v>
      </c>
      <c r="MKD23" s="224">
        <f t="shared" si="655"/>
        <v>0</v>
      </c>
      <c r="MKE23" s="224">
        <f t="shared" si="655"/>
        <v>0</v>
      </c>
      <c r="MKF23" s="224">
        <f t="shared" si="655"/>
        <v>0</v>
      </c>
      <c r="MKG23" s="224">
        <f t="shared" si="655"/>
        <v>0</v>
      </c>
      <c r="MKH23" s="224">
        <f t="shared" si="655"/>
        <v>0</v>
      </c>
      <c r="MKI23" s="224">
        <f t="shared" si="655"/>
        <v>0</v>
      </c>
      <c r="MKJ23" s="224">
        <f t="shared" si="655"/>
        <v>0</v>
      </c>
      <c r="MKK23" s="224">
        <f t="shared" ref="MKK23:MMV23" si="656">SUM(MKK24:MKK27)</f>
        <v>0</v>
      </c>
      <c r="MKL23" s="224">
        <f t="shared" si="656"/>
        <v>0</v>
      </c>
      <c r="MKM23" s="224">
        <f t="shared" si="656"/>
        <v>0</v>
      </c>
      <c r="MKN23" s="224">
        <f t="shared" si="656"/>
        <v>0</v>
      </c>
      <c r="MKO23" s="224">
        <f t="shared" si="656"/>
        <v>0</v>
      </c>
      <c r="MKP23" s="224">
        <f t="shared" si="656"/>
        <v>0</v>
      </c>
      <c r="MKQ23" s="224">
        <f t="shared" si="656"/>
        <v>0</v>
      </c>
      <c r="MKR23" s="224">
        <f t="shared" si="656"/>
        <v>0</v>
      </c>
      <c r="MKS23" s="224">
        <f t="shared" si="656"/>
        <v>0</v>
      </c>
      <c r="MKT23" s="224">
        <f t="shared" si="656"/>
        <v>0</v>
      </c>
      <c r="MKU23" s="224">
        <f t="shared" si="656"/>
        <v>0</v>
      </c>
      <c r="MKV23" s="224">
        <f t="shared" si="656"/>
        <v>0</v>
      </c>
      <c r="MKW23" s="224">
        <f t="shared" si="656"/>
        <v>0</v>
      </c>
      <c r="MKX23" s="224">
        <f t="shared" si="656"/>
        <v>0</v>
      </c>
      <c r="MKY23" s="224">
        <f t="shared" si="656"/>
        <v>0</v>
      </c>
      <c r="MKZ23" s="224">
        <f t="shared" si="656"/>
        <v>0</v>
      </c>
      <c r="MLA23" s="224">
        <f t="shared" si="656"/>
        <v>0</v>
      </c>
      <c r="MLB23" s="224">
        <f t="shared" si="656"/>
        <v>0</v>
      </c>
      <c r="MLC23" s="224">
        <f t="shared" si="656"/>
        <v>0</v>
      </c>
      <c r="MLD23" s="224">
        <f t="shared" si="656"/>
        <v>0</v>
      </c>
      <c r="MLE23" s="224">
        <f t="shared" si="656"/>
        <v>0</v>
      </c>
      <c r="MLF23" s="224">
        <f t="shared" si="656"/>
        <v>0</v>
      </c>
      <c r="MLG23" s="224">
        <f t="shared" si="656"/>
        <v>0</v>
      </c>
      <c r="MLH23" s="224">
        <f t="shared" si="656"/>
        <v>0</v>
      </c>
      <c r="MLI23" s="224">
        <f t="shared" si="656"/>
        <v>0</v>
      </c>
      <c r="MLJ23" s="224">
        <f t="shared" si="656"/>
        <v>0</v>
      </c>
      <c r="MLK23" s="224">
        <f t="shared" si="656"/>
        <v>0</v>
      </c>
      <c r="MLL23" s="224">
        <f t="shared" si="656"/>
        <v>0</v>
      </c>
      <c r="MLM23" s="224">
        <f t="shared" si="656"/>
        <v>0</v>
      </c>
      <c r="MLN23" s="224">
        <f t="shared" si="656"/>
        <v>0</v>
      </c>
      <c r="MLO23" s="224">
        <f t="shared" si="656"/>
        <v>0</v>
      </c>
      <c r="MLP23" s="224">
        <f t="shared" si="656"/>
        <v>0</v>
      </c>
      <c r="MLQ23" s="224">
        <f t="shared" si="656"/>
        <v>0</v>
      </c>
      <c r="MLR23" s="224">
        <f t="shared" si="656"/>
        <v>0</v>
      </c>
      <c r="MLS23" s="224">
        <f t="shared" si="656"/>
        <v>0</v>
      </c>
      <c r="MLT23" s="224">
        <f t="shared" si="656"/>
        <v>0</v>
      </c>
      <c r="MLU23" s="224">
        <f t="shared" si="656"/>
        <v>0</v>
      </c>
      <c r="MLV23" s="224">
        <f t="shared" si="656"/>
        <v>0</v>
      </c>
      <c r="MLW23" s="224">
        <f t="shared" si="656"/>
        <v>0</v>
      </c>
      <c r="MLX23" s="224">
        <f t="shared" si="656"/>
        <v>0</v>
      </c>
      <c r="MLY23" s="224">
        <f t="shared" si="656"/>
        <v>0</v>
      </c>
      <c r="MLZ23" s="224">
        <f t="shared" si="656"/>
        <v>0</v>
      </c>
      <c r="MMA23" s="224">
        <f t="shared" si="656"/>
        <v>0</v>
      </c>
      <c r="MMB23" s="224">
        <f t="shared" si="656"/>
        <v>0</v>
      </c>
      <c r="MMC23" s="224">
        <f t="shared" si="656"/>
        <v>0</v>
      </c>
      <c r="MMD23" s="224">
        <f t="shared" si="656"/>
        <v>0</v>
      </c>
      <c r="MME23" s="224">
        <f t="shared" si="656"/>
        <v>0</v>
      </c>
      <c r="MMF23" s="224">
        <f t="shared" si="656"/>
        <v>0</v>
      </c>
      <c r="MMG23" s="224">
        <f t="shared" si="656"/>
        <v>0</v>
      </c>
      <c r="MMH23" s="224">
        <f t="shared" si="656"/>
        <v>0</v>
      </c>
      <c r="MMI23" s="224">
        <f t="shared" si="656"/>
        <v>0</v>
      </c>
      <c r="MMJ23" s="224">
        <f t="shared" si="656"/>
        <v>0</v>
      </c>
      <c r="MMK23" s="224">
        <f t="shared" si="656"/>
        <v>0</v>
      </c>
      <c r="MML23" s="224">
        <f t="shared" si="656"/>
        <v>0</v>
      </c>
      <c r="MMM23" s="224">
        <f t="shared" si="656"/>
        <v>0</v>
      </c>
      <c r="MMN23" s="224">
        <f t="shared" si="656"/>
        <v>0</v>
      </c>
      <c r="MMO23" s="224">
        <f t="shared" si="656"/>
        <v>0</v>
      </c>
      <c r="MMP23" s="224">
        <f t="shared" si="656"/>
        <v>0</v>
      </c>
      <c r="MMQ23" s="224">
        <f t="shared" si="656"/>
        <v>0</v>
      </c>
      <c r="MMR23" s="224">
        <f t="shared" si="656"/>
        <v>0</v>
      </c>
      <c r="MMS23" s="224">
        <f t="shared" si="656"/>
        <v>0</v>
      </c>
      <c r="MMT23" s="224">
        <f t="shared" si="656"/>
        <v>0</v>
      </c>
      <c r="MMU23" s="224">
        <f t="shared" si="656"/>
        <v>0</v>
      </c>
      <c r="MMV23" s="224">
        <f t="shared" si="656"/>
        <v>0</v>
      </c>
      <c r="MMW23" s="224">
        <f t="shared" ref="MMW23:MPH23" si="657">SUM(MMW24:MMW27)</f>
        <v>0</v>
      </c>
      <c r="MMX23" s="224">
        <f t="shared" si="657"/>
        <v>0</v>
      </c>
      <c r="MMY23" s="224">
        <f t="shared" si="657"/>
        <v>0</v>
      </c>
      <c r="MMZ23" s="224">
        <f t="shared" si="657"/>
        <v>0</v>
      </c>
      <c r="MNA23" s="224">
        <f t="shared" si="657"/>
        <v>0</v>
      </c>
      <c r="MNB23" s="224">
        <f t="shared" si="657"/>
        <v>0</v>
      </c>
      <c r="MNC23" s="224">
        <f t="shared" si="657"/>
        <v>0</v>
      </c>
      <c r="MND23" s="224">
        <f t="shared" si="657"/>
        <v>0</v>
      </c>
      <c r="MNE23" s="224">
        <f t="shared" si="657"/>
        <v>0</v>
      </c>
      <c r="MNF23" s="224">
        <f t="shared" si="657"/>
        <v>0</v>
      </c>
      <c r="MNG23" s="224">
        <f t="shared" si="657"/>
        <v>0</v>
      </c>
      <c r="MNH23" s="224">
        <f t="shared" si="657"/>
        <v>0</v>
      </c>
      <c r="MNI23" s="224">
        <f t="shared" si="657"/>
        <v>0</v>
      </c>
      <c r="MNJ23" s="224">
        <f t="shared" si="657"/>
        <v>0</v>
      </c>
      <c r="MNK23" s="224">
        <f t="shared" si="657"/>
        <v>0</v>
      </c>
      <c r="MNL23" s="224">
        <f t="shared" si="657"/>
        <v>0</v>
      </c>
      <c r="MNM23" s="224">
        <f t="shared" si="657"/>
        <v>0</v>
      </c>
      <c r="MNN23" s="224">
        <f t="shared" si="657"/>
        <v>0</v>
      </c>
      <c r="MNO23" s="224">
        <f t="shared" si="657"/>
        <v>0</v>
      </c>
      <c r="MNP23" s="224">
        <f t="shared" si="657"/>
        <v>0</v>
      </c>
      <c r="MNQ23" s="224">
        <f t="shared" si="657"/>
        <v>0</v>
      </c>
      <c r="MNR23" s="224">
        <f t="shared" si="657"/>
        <v>0</v>
      </c>
      <c r="MNS23" s="224">
        <f t="shared" si="657"/>
        <v>0</v>
      </c>
      <c r="MNT23" s="224">
        <f t="shared" si="657"/>
        <v>0</v>
      </c>
      <c r="MNU23" s="224">
        <f t="shared" si="657"/>
        <v>0</v>
      </c>
      <c r="MNV23" s="224">
        <f t="shared" si="657"/>
        <v>0</v>
      </c>
      <c r="MNW23" s="224">
        <f t="shared" si="657"/>
        <v>0</v>
      </c>
      <c r="MNX23" s="224">
        <f t="shared" si="657"/>
        <v>0</v>
      </c>
      <c r="MNY23" s="224">
        <f t="shared" si="657"/>
        <v>0</v>
      </c>
      <c r="MNZ23" s="224">
        <f t="shared" si="657"/>
        <v>0</v>
      </c>
      <c r="MOA23" s="224">
        <f t="shared" si="657"/>
        <v>0</v>
      </c>
      <c r="MOB23" s="224">
        <f t="shared" si="657"/>
        <v>0</v>
      </c>
      <c r="MOC23" s="224">
        <f t="shared" si="657"/>
        <v>0</v>
      </c>
      <c r="MOD23" s="224">
        <f t="shared" si="657"/>
        <v>0</v>
      </c>
      <c r="MOE23" s="224">
        <f t="shared" si="657"/>
        <v>0</v>
      </c>
      <c r="MOF23" s="224">
        <f t="shared" si="657"/>
        <v>0</v>
      </c>
      <c r="MOG23" s="224">
        <f t="shared" si="657"/>
        <v>0</v>
      </c>
      <c r="MOH23" s="224">
        <f t="shared" si="657"/>
        <v>0</v>
      </c>
      <c r="MOI23" s="224">
        <f t="shared" si="657"/>
        <v>0</v>
      </c>
      <c r="MOJ23" s="224">
        <f t="shared" si="657"/>
        <v>0</v>
      </c>
      <c r="MOK23" s="224">
        <f t="shared" si="657"/>
        <v>0</v>
      </c>
      <c r="MOL23" s="224">
        <f t="shared" si="657"/>
        <v>0</v>
      </c>
      <c r="MOM23" s="224">
        <f t="shared" si="657"/>
        <v>0</v>
      </c>
      <c r="MON23" s="224">
        <f t="shared" si="657"/>
        <v>0</v>
      </c>
      <c r="MOO23" s="224">
        <f t="shared" si="657"/>
        <v>0</v>
      </c>
      <c r="MOP23" s="224">
        <f t="shared" si="657"/>
        <v>0</v>
      </c>
      <c r="MOQ23" s="224">
        <f t="shared" si="657"/>
        <v>0</v>
      </c>
      <c r="MOR23" s="224">
        <f t="shared" si="657"/>
        <v>0</v>
      </c>
      <c r="MOS23" s="224">
        <f t="shared" si="657"/>
        <v>0</v>
      </c>
      <c r="MOT23" s="224">
        <f t="shared" si="657"/>
        <v>0</v>
      </c>
      <c r="MOU23" s="224">
        <f t="shared" si="657"/>
        <v>0</v>
      </c>
      <c r="MOV23" s="224">
        <f t="shared" si="657"/>
        <v>0</v>
      </c>
      <c r="MOW23" s="224">
        <f t="shared" si="657"/>
        <v>0</v>
      </c>
      <c r="MOX23" s="224">
        <f t="shared" si="657"/>
        <v>0</v>
      </c>
      <c r="MOY23" s="224">
        <f t="shared" si="657"/>
        <v>0</v>
      </c>
      <c r="MOZ23" s="224">
        <f t="shared" si="657"/>
        <v>0</v>
      </c>
      <c r="MPA23" s="224">
        <f t="shared" si="657"/>
        <v>0</v>
      </c>
      <c r="MPB23" s="224">
        <f t="shared" si="657"/>
        <v>0</v>
      </c>
      <c r="MPC23" s="224">
        <f t="shared" si="657"/>
        <v>0</v>
      </c>
      <c r="MPD23" s="224">
        <f t="shared" si="657"/>
        <v>0</v>
      </c>
      <c r="MPE23" s="224">
        <f t="shared" si="657"/>
        <v>0</v>
      </c>
      <c r="MPF23" s="224">
        <f t="shared" si="657"/>
        <v>0</v>
      </c>
      <c r="MPG23" s="224">
        <f t="shared" si="657"/>
        <v>0</v>
      </c>
      <c r="MPH23" s="224">
        <f t="shared" si="657"/>
        <v>0</v>
      </c>
      <c r="MPI23" s="224">
        <f t="shared" ref="MPI23:MRT23" si="658">SUM(MPI24:MPI27)</f>
        <v>0</v>
      </c>
      <c r="MPJ23" s="224">
        <f t="shared" si="658"/>
        <v>0</v>
      </c>
      <c r="MPK23" s="224">
        <f t="shared" si="658"/>
        <v>0</v>
      </c>
      <c r="MPL23" s="224">
        <f t="shared" si="658"/>
        <v>0</v>
      </c>
      <c r="MPM23" s="224">
        <f t="shared" si="658"/>
        <v>0</v>
      </c>
      <c r="MPN23" s="224">
        <f t="shared" si="658"/>
        <v>0</v>
      </c>
      <c r="MPO23" s="224">
        <f t="shared" si="658"/>
        <v>0</v>
      </c>
      <c r="MPP23" s="224">
        <f t="shared" si="658"/>
        <v>0</v>
      </c>
      <c r="MPQ23" s="224">
        <f t="shared" si="658"/>
        <v>0</v>
      </c>
      <c r="MPR23" s="224">
        <f t="shared" si="658"/>
        <v>0</v>
      </c>
      <c r="MPS23" s="224">
        <f t="shared" si="658"/>
        <v>0</v>
      </c>
      <c r="MPT23" s="224">
        <f t="shared" si="658"/>
        <v>0</v>
      </c>
      <c r="MPU23" s="224">
        <f t="shared" si="658"/>
        <v>0</v>
      </c>
      <c r="MPV23" s="224">
        <f t="shared" si="658"/>
        <v>0</v>
      </c>
      <c r="MPW23" s="224">
        <f t="shared" si="658"/>
        <v>0</v>
      </c>
      <c r="MPX23" s="224">
        <f t="shared" si="658"/>
        <v>0</v>
      </c>
      <c r="MPY23" s="224">
        <f t="shared" si="658"/>
        <v>0</v>
      </c>
      <c r="MPZ23" s="224">
        <f t="shared" si="658"/>
        <v>0</v>
      </c>
      <c r="MQA23" s="224">
        <f t="shared" si="658"/>
        <v>0</v>
      </c>
      <c r="MQB23" s="224">
        <f t="shared" si="658"/>
        <v>0</v>
      </c>
      <c r="MQC23" s="224">
        <f t="shared" si="658"/>
        <v>0</v>
      </c>
      <c r="MQD23" s="224">
        <f t="shared" si="658"/>
        <v>0</v>
      </c>
      <c r="MQE23" s="224">
        <f t="shared" si="658"/>
        <v>0</v>
      </c>
      <c r="MQF23" s="224">
        <f t="shared" si="658"/>
        <v>0</v>
      </c>
      <c r="MQG23" s="224">
        <f t="shared" si="658"/>
        <v>0</v>
      </c>
      <c r="MQH23" s="224">
        <f t="shared" si="658"/>
        <v>0</v>
      </c>
      <c r="MQI23" s="224">
        <f t="shared" si="658"/>
        <v>0</v>
      </c>
      <c r="MQJ23" s="224">
        <f t="shared" si="658"/>
        <v>0</v>
      </c>
      <c r="MQK23" s="224">
        <f t="shared" si="658"/>
        <v>0</v>
      </c>
      <c r="MQL23" s="224">
        <f t="shared" si="658"/>
        <v>0</v>
      </c>
      <c r="MQM23" s="224">
        <f t="shared" si="658"/>
        <v>0</v>
      </c>
      <c r="MQN23" s="224">
        <f t="shared" si="658"/>
        <v>0</v>
      </c>
      <c r="MQO23" s="224">
        <f t="shared" si="658"/>
        <v>0</v>
      </c>
      <c r="MQP23" s="224">
        <f t="shared" si="658"/>
        <v>0</v>
      </c>
      <c r="MQQ23" s="224">
        <f t="shared" si="658"/>
        <v>0</v>
      </c>
      <c r="MQR23" s="224">
        <f t="shared" si="658"/>
        <v>0</v>
      </c>
      <c r="MQS23" s="224">
        <f t="shared" si="658"/>
        <v>0</v>
      </c>
      <c r="MQT23" s="224">
        <f t="shared" si="658"/>
        <v>0</v>
      </c>
      <c r="MQU23" s="224">
        <f t="shared" si="658"/>
        <v>0</v>
      </c>
      <c r="MQV23" s="224">
        <f t="shared" si="658"/>
        <v>0</v>
      </c>
      <c r="MQW23" s="224">
        <f t="shared" si="658"/>
        <v>0</v>
      </c>
      <c r="MQX23" s="224">
        <f t="shared" si="658"/>
        <v>0</v>
      </c>
      <c r="MQY23" s="224">
        <f t="shared" si="658"/>
        <v>0</v>
      </c>
      <c r="MQZ23" s="224">
        <f t="shared" si="658"/>
        <v>0</v>
      </c>
      <c r="MRA23" s="224">
        <f t="shared" si="658"/>
        <v>0</v>
      </c>
      <c r="MRB23" s="224">
        <f t="shared" si="658"/>
        <v>0</v>
      </c>
      <c r="MRC23" s="224">
        <f t="shared" si="658"/>
        <v>0</v>
      </c>
      <c r="MRD23" s="224">
        <f t="shared" si="658"/>
        <v>0</v>
      </c>
      <c r="MRE23" s="224">
        <f t="shared" si="658"/>
        <v>0</v>
      </c>
      <c r="MRF23" s="224">
        <f t="shared" si="658"/>
        <v>0</v>
      </c>
      <c r="MRG23" s="224">
        <f t="shared" si="658"/>
        <v>0</v>
      </c>
      <c r="MRH23" s="224">
        <f t="shared" si="658"/>
        <v>0</v>
      </c>
      <c r="MRI23" s="224">
        <f t="shared" si="658"/>
        <v>0</v>
      </c>
      <c r="MRJ23" s="224">
        <f t="shared" si="658"/>
        <v>0</v>
      </c>
      <c r="MRK23" s="224">
        <f t="shared" si="658"/>
        <v>0</v>
      </c>
      <c r="MRL23" s="224">
        <f t="shared" si="658"/>
        <v>0</v>
      </c>
      <c r="MRM23" s="224">
        <f t="shared" si="658"/>
        <v>0</v>
      </c>
      <c r="MRN23" s="224">
        <f t="shared" si="658"/>
        <v>0</v>
      </c>
      <c r="MRO23" s="224">
        <f t="shared" si="658"/>
        <v>0</v>
      </c>
      <c r="MRP23" s="224">
        <f t="shared" si="658"/>
        <v>0</v>
      </c>
      <c r="MRQ23" s="224">
        <f t="shared" si="658"/>
        <v>0</v>
      </c>
      <c r="MRR23" s="224">
        <f t="shared" si="658"/>
        <v>0</v>
      </c>
      <c r="MRS23" s="224">
        <f t="shared" si="658"/>
        <v>0</v>
      </c>
      <c r="MRT23" s="224">
        <f t="shared" si="658"/>
        <v>0</v>
      </c>
      <c r="MRU23" s="224">
        <f t="shared" ref="MRU23:MUF23" si="659">SUM(MRU24:MRU27)</f>
        <v>0</v>
      </c>
      <c r="MRV23" s="224">
        <f t="shared" si="659"/>
        <v>0</v>
      </c>
      <c r="MRW23" s="224">
        <f t="shared" si="659"/>
        <v>0</v>
      </c>
      <c r="MRX23" s="224">
        <f t="shared" si="659"/>
        <v>0</v>
      </c>
      <c r="MRY23" s="224">
        <f t="shared" si="659"/>
        <v>0</v>
      </c>
      <c r="MRZ23" s="224">
        <f t="shared" si="659"/>
        <v>0</v>
      </c>
      <c r="MSA23" s="224">
        <f t="shared" si="659"/>
        <v>0</v>
      </c>
      <c r="MSB23" s="224">
        <f t="shared" si="659"/>
        <v>0</v>
      </c>
      <c r="MSC23" s="224">
        <f t="shared" si="659"/>
        <v>0</v>
      </c>
      <c r="MSD23" s="224">
        <f t="shared" si="659"/>
        <v>0</v>
      </c>
      <c r="MSE23" s="224">
        <f t="shared" si="659"/>
        <v>0</v>
      </c>
      <c r="MSF23" s="224">
        <f t="shared" si="659"/>
        <v>0</v>
      </c>
      <c r="MSG23" s="224">
        <f t="shared" si="659"/>
        <v>0</v>
      </c>
      <c r="MSH23" s="224">
        <f t="shared" si="659"/>
        <v>0</v>
      </c>
      <c r="MSI23" s="224">
        <f t="shared" si="659"/>
        <v>0</v>
      </c>
      <c r="MSJ23" s="224">
        <f t="shared" si="659"/>
        <v>0</v>
      </c>
      <c r="MSK23" s="224">
        <f t="shared" si="659"/>
        <v>0</v>
      </c>
      <c r="MSL23" s="224">
        <f t="shared" si="659"/>
        <v>0</v>
      </c>
      <c r="MSM23" s="224">
        <f t="shared" si="659"/>
        <v>0</v>
      </c>
      <c r="MSN23" s="224">
        <f t="shared" si="659"/>
        <v>0</v>
      </c>
      <c r="MSO23" s="224">
        <f t="shared" si="659"/>
        <v>0</v>
      </c>
      <c r="MSP23" s="224">
        <f t="shared" si="659"/>
        <v>0</v>
      </c>
      <c r="MSQ23" s="224">
        <f t="shared" si="659"/>
        <v>0</v>
      </c>
      <c r="MSR23" s="224">
        <f t="shared" si="659"/>
        <v>0</v>
      </c>
      <c r="MSS23" s="224">
        <f t="shared" si="659"/>
        <v>0</v>
      </c>
      <c r="MST23" s="224">
        <f t="shared" si="659"/>
        <v>0</v>
      </c>
      <c r="MSU23" s="224">
        <f t="shared" si="659"/>
        <v>0</v>
      </c>
      <c r="MSV23" s="224">
        <f t="shared" si="659"/>
        <v>0</v>
      </c>
      <c r="MSW23" s="224">
        <f t="shared" si="659"/>
        <v>0</v>
      </c>
      <c r="MSX23" s="224">
        <f t="shared" si="659"/>
        <v>0</v>
      </c>
      <c r="MSY23" s="224">
        <f t="shared" si="659"/>
        <v>0</v>
      </c>
      <c r="MSZ23" s="224">
        <f t="shared" si="659"/>
        <v>0</v>
      </c>
      <c r="MTA23" s="224">
        <f t="shared" si="659"/>
        <v>0</v>
      </c>
      <c r="MTB23" s="224">
        <f t="shared" si="659"/>
        <v>0</v>
      </c>
      <c r="MTC23" s="224">
        <f t="shared" si="659"/>
        <v>0</v>
      </c>
      <c r="MTD23" s="224">
        <f t="shared" si="659"/>
        <v>0</v>
      </c>
      <c r="MTE23" s="224">
        <f t="shared" si="659"/>
        <v>0</v>
      </c>
      <c r="MTF23" s="224">
        <f t="shared" si="659"/>
        <v>0</v>
      </c>
      <c r="MTG23" s="224">
        <f t="shared" si="659"/>
        <v>0</v>
      </c>
      <c r="MTH23" s="224">
        <f t="shared" si="659"/>
        <v>0</v>
      </c>
      <c r="MTI23" s="224">
        <f t="shared" si="659"/>
        <v>0</v>
      </c>
      <c r="MTJ23" s="224">
        <f t="shared" si="659"/>
        <v>0</v>
      </c>
      <c r="MTK23" s="224">
        <f t="shared" si="659"/>
        <v>0</v>
      </c>
      <c r="MTL23" s="224">
        <f t="shared" si="659"/>
        <v>0</v>
      </c>
      <c r="MTM23" s="224">
        <f t="shared" si="659"/>
        <v>0</v>
      </c>
      <c r="MTN23" s="224">
        <f t="shared" si="659"/>
        <v>0</v>
      </c>
      <c r="MTO23" s="224">
        <f t="shared" si="659"/>
        <v>0</v>
      </c>
      <c r="MTP23" s="224">
        <f t="shared" si="659"/>
        <v>0</v>
      </c>
      <c r="MTQ23" s="224">
        <f t="shared" si="659"/>
        <v>0</v>
      </c>
      <c r="MTR23" s="224">
        <f t="shared" si="659"/>
        <v>0</v>
      </c>
      <c r="MTS23" s="224">
        <f t="shared" si="659"/>
        <v>0</v>
      </c>
      <c r="MTT23" s="224">
        <f t="shared" si="659"/>
        <v>0</v>
      </c>
      <c r="MTU23" s="224">
        <f t="shared" si="659"/>
        <v>0</v>
      </c>
      <c r="MTV23" s="224">
        <f t="shared" si="659"/>
        <v>0</v>
      </c>
      <c r="MTW23" s="224">
        <f t="shared" si="659"/>
        <v>0</v>
      </c>
      <c r="MTX23" s="224">
        <f t="shared" si="659"/>
        <v>0</v>
      </c>
      <c r="MTY23" s="224">
        <f t="shared" si="659"/>
        <v>0</v>
      </c>
      <c r="MTZ23" s="224">
        <f t="shared" si="659"/>
        <v>0</v>
      </c>
      <c r="MUA23" s="224">
        <f t="shared" si="659"/>
        <v>0</v>
      </c>
      <c r="MUB23" s="224">
        <f t="shared" si="659"/>
        <v>0</v>
      </c>
      <c r="MUC23" s="224">
        <f t="shared" si="659"/>
        <v>0</v>
      </c>
      <c r="MUD23" s="224">
        <f t="shared" si="659"/>
        <v>0</v>
      </c>
      <c r="MUE23" s="224">
        <f t="shared" si="659"/>
        <v>0</v>
      </c>
      <c r="MUF23" s="224">
        <f t="shared" si="659"/>
        <v>0</v>
      </c>
      <c r="MUG23" s="224">
        <f t="shared" ref="MUG23:MWR23" si="660">SUM(MUG24:MUG27)</f>
        <v>0</v>
      </c>
      <c r="MUH23" s="224">
        <f t="shared" si="660"/>
        <v>0</v>
      </c>
      <c r="MUI23" s="224">
        <f t="shared" si="660"/>
        <v>0</v>
      </c>
      <c r="MUJ23" s="224">
        <f t="shared" si="660"/>
        <v>0</v>
      </c>
      <c r="MUK23" s="224">
        <f t="shared" si="660"/>
        <v>0</v>
      </c>
      <c r="MUL23" s="224">
        <f t="shared" si="660"/>
        <v>0</v>
      </c>
      <c r="MUM23" s="224">
        <f t="shared" si="660"/>
        <v>0</v>
      </c>
      <c r="MUN23" s="224">
        <f t="shared" si="660"/>
        <v>0</v>
      </c>
      <c r="MUO23" s="224">
        <f t="shared" si="660"/>
        <v>0</v>
      </c>
      <c r="MUP23" s="224">
        <f t="shared" si="660"/>
        <v>0</v>
      </c>
      <c r="MUQ23" s="224">
        <f t="shared" si="660"/>
        <v>0</v>
      </c>
      <c r="MUR23" s="224">
        <f t="shared" si="660"/>
        <v>0</v>
      </c>
      <c r="MUS23" s="224">
        <f t="shared" si="660"/>
        <v>0</v>
      </c>
      <c r="MUT23" s="224">
        <f t="shared" si="660"/>
        <v>0</v>
      </c>
      <c r="MUU23" s="224">
        <f t="shared" si="660"/>
        <v>0</v>
      </c>
      <c r="MUV23" s="224">
        <f t="shared" si="660"/>
        <v>0</v>
      </c>
      <c r="MUW23" s="224">
        <f t="shared" si="660"/>
        <v>0</v>
      </c>
      <c r="MUX23" s="224">
        <f t="shared" si="660"/>
        <v>0</v>
      </c>
      <c r="MUY23" s="224">
        <f t="shared" si="660"/>
        <v>0</v>
      </c>
      <c r="MUZ23" s="224">
        <f t="shared" si="660"/>
        <v>0</v>
      </c>
      <c r="MVA23" s="224">
        <f t="shared" si="660"/>
        <v>0</v>
      </c>
      <c r="MVB23" s="224">
        <f t="shared" si="660"/>
        <v>0</v>
      </c>
      <c r="MVC23" s="224">
        <f t="shared" si="660"/>
        <v>0</v>
      </c>
      <c r="MVD23" s="224">
        <f t="shared" si="660"/>
        <v>0</v>
      </c>
      <c r="MVE23" s="224">
        <f t="shared" si="660"/>
        <v>0</v>
      </c>
      <c r="MVF23" s="224">
        <f t="shared" si="660"/>
        <v>0</v>
      </c>
      <c r="MVG23" s="224">
        <f t="shared" si="660"/>
        <v>0</v>
      </c>
      <c r="MVH23" s="224">
        <f t="shared" si="660"/>
        <v>0</v>
      </c>
      <c r="MVI23" s="224">
        <f t="shared" si="660"/>
        <v>0</v>
      </c>
      <c r="MVJ23" s="224">
        <f t="shared" si="660"/>
        <v>0</v>
      </c>
      <c r="MVK23" s="224">
        <f t="shared" si="660"/>
        <v>0</v>
      </c>
      <c r="MVL23" s="224">
        <f t="shared" si="660"/>
        <v>0</v>
      </c>
      <c r="MVM23" s="224">
        <f t="shared" si="660"/>
        <v>0</v>
      </c>
      <c r="MVN23" s="224">
        <f t="shared" si="660"/>
        <v>0</v>
      </c>
      <c r="MVO23" s="224">
        <f t="shared" si="660"/>
        <v>0</v>
      </c>
      <c r="MVP23" s="224">
        <f t="shared" si="660"/>
        <v>0</v>
      </c>
      <c r="MVQ23" s="224">
        <f t="shared" si="660"/>
        <v>0</v>
      </c>
      <c r="MVR23" s="224">
        <f t="shared" si="660"/>
        <v>0</v>
      </c>
      <c r="MVS23" s="224">
        <f t="shared" si="660"/>
        <v>0</v>
      </c>
      <c r="MVT23" s="224">
        <f t="shared" si="660"/>
        <v>0</v>
      </c>
      <c r="MVU23" s="224">
        <f t="shared" si="660"/>
        <v>0</v>
      </c>
      <c r="MVV23" s="224">
        <f t="shared" si="660"/>
        <v>0</v>
      </c>
      <c r="MVW23" s="224">
        <f t="shared" si="660"/>
        <v>0</v>
      </c>
      <c r="MVX23" s="224">
        <f t="shared" si="660"/>
        <v>0</v>
      </c>
      <c r="MVY23" s="224">
        <f t="shared" si="660"/>
        <v>0</v>
      </c>
      <c r="MVZ23" s="224">
        <f t="shared" si="660"/>
        <v>0</v>
      </c>
      <c r="MWA23" s="224">
        <f t="shared" si="660"/>
        <v>0</v>
      </c>
      <c r="MWB23" s="224">
        <f t="shared" si="660"/>
        <v>0</v>
      </c>
      <c r="MWC23" s="224">
        <f t="shared" si="660"/>
        <v>0</v>
      </c>
      <c r="MWD23" s="224">
        <f t="shared" si="660"/>
        <v>0</v>
      </c>
      <c r="MWE23" s="224">
        <f t="shared" si="660"/>
        <v>0</v>
      </c>
      <c r="MWF23" s="224">
        <f t="shared" si="660"/>
        <v>0</v>
      </c>
      <c r="MWG23" s="224">
        <f t="shared" si="660"/>
        <v>0</v>
      </c>
      <c r="MWH23" s="224">
        <f t="shared" si="660"/>
        <v>0</v>
      </c>
      <c r="MWI23" s="224">
        <f t="shared" si="660"/>
        <v>0</v>
      </c>
      <c r="MWJ23" s="224">
        <f t="shared" si="660"/>
        <v>0</v>
      </c>
      <c r="MWK23" s="224">
        <f t="shared" si="660"/>
        <v>0</v>
      </c>
      <c r="MWL23" s="224">
        <f t="shared" si="660"/>
        <v>0</v>
      </c>
      <c r="MWM23" s="224">
        <f t="shared" si="660"/>
        <v>0</v>
      </c>
      <c r="MWN23" s="224">
        <f t="shared" si="660"/>
        <v>0</v>
      </c>
      <c r="MWO23" s="224">
        <f t="shared" si="660"/>
        <v>0</v>
      </c>
      <c r="MWP23" s="224">
        <f t="shared" si="660"/>
        <v>0</v>
      </c>
      <c r="MWQ23" s="224">
        <f t="shared" si="660"/>
        <v>0</v>
      </c>
      <c r="MWR23" s="224">
        <f t="shared" si="660"/>
        <v>0</v>
      </c>
      <c r="MWS23" s="224">
        <f t="shared" ref="MWS23:MZD23" si="661">SUM(MWS24:MWS27)</f>
        <v>0</v>
      </c>
      <c r="MWT23" s="224">
        <f t="shared" si="661"/>
        <v>0</v>
      </c>
      <c r="MWU23" s="224">
        <f t="shared" si="661"/>
        <v>0</v>
      </c>
      <c r="MWV23" s="224">
        <f t="shared" si="661"/>
        <v>0</v>
      </c>
      <c r="MWW23" s="224">
        <f t="shared" si="661"/>
        <v>0</v>
      </c>
      <c r="MWX23" s="224">
        <f t="shared" si="661"/>
        <v>0</v>
      </c>
      <c r="MWY23" s="224">
        <f t="shared" si="661"/>
        <v>0</v>
      </c>
      <c r="MWZ23" s="224">
        <f t="shared" si="661"/>
        <v>0</v>
      </c>
      <c r="MXA23" s="224">
        <f t="shared" si="661"/>
        <v>0</v>
      </c>
      <c r="MXB23" s="224">
        <f t="shared" si="661"/>
        <v>0</v>
      </c>
      <c r="MXC23" s="224">
        <f t="shared" si="661"/>
        <v>0</v>
      </c>
      <c r="MXD23" s="224">
        <f t="shared" si="661"/>
        <v>0</v>
      </c>
      <c r="MXE23" s="224">
        <f t="shared" si="661"/>
        <v>0</v>
      </c>
      <c r="MXF23" s="224">
        <f t="shared" si="661"/>
        <v>0</v>
      </c>
      <c r="MXG23" s="224">
        <f t="shared" si="661"/>
        <v>0</v>
      </c>
      <c r="MXH23" s="224">
        <f t="shared" si="661"/>
        <v>0</v>
      </c>
      <c r="MXI23" s="224">
        <f t="shared" si="661"/>
        <v>0</v>
      </c>
      <c r="MXJ23" s="224">
        <f t="shared" si="661"/>
        <v>0</v>
      </c>
      <c r="MXK23" s="224">
        <f t="shared" si="661"/>
        <v>0</v>
      </c>
      <c r="MXL23" s="224">
        <f t="shared" si="661"/>
        <v>0</v>
      </c>
      <c r="MXM23" s="224">
        <f t="shared" si="661"/>
        <v>0</v>
      </c>
      <c r="MXN23" s="224">
        <f t="shared" si="661"/>
        <v>0</v>
      </c>
      <c r="MXO23" s="224">
        <f t="shared" si="661"/>
        <v>0</v>
      </c>
      <c r="MXP23" s="224">
        <f t="shared" si="661"/>
        <v>0</v>
      </c>
      <c r="MXQ23" s="224">
        <f t="shared" si="661"/>
        <v>0</v>
      </c>
      <c r="MXR23" s="224">
        <f t="shared" si="661"/>
        <v>0</v>
      </c>
      <c r="MXS23" s="224">
        <f t="shared" si="661"/>
        <v>0</v>
      </c>
      <c r="MXT23" s="224">
        <f t="shared" si="661"/>
        <v>0</v>
      </c>
      <c r="MXU23" s="224">
        <f t="shared" si="661"/>
        <v>0</v>
      </c>
      <c r="MXV23" s="224">
        <f t="shared" si="661"/>
        <v>0</v>
      </c>
      <c r="MXW23" s="224">
        <f t="shared" si="661"/>
        <v>0</v>
      </c>
      <c r="MXX23" s="224">
        <f t="shared" si="661"/>
        <v>0</v>
      </c>
      <c r="MXY23" s="224">
        <f t="shared" si="661"/>
        <v>0</v>
      </c>
      <c r="MXZ23" s="224">
        <f t="shared" si="661"/>
        <v>0</v>
      </c>
      <c r="MYA23" s="224">
        <f t="shared" si="661"/>
        <v>0</v>
      </c>
      <c r="MYB23" s="224">
        <f t="shared" si="661"/>
        <v>0</v>
      </c>
      <c r="MYC23" s="224">
        <f t="shared" si="661"/>
        <v>0</v>
      </c>
      <c r="MYD23" s="224">
        <f t="shared" si="661"/>
        <v>0</v>
      </c>
      <c r="MYE23" s="224">
        <f t="shared" si="661"/>
        <v>0</v>
      </c>
      <c r="MYF23" s="224">
        <f t="shared" si="661"/>
        <v>0</v>
      </c>
      <c r="MYG23" s="224">
        <f t="shared" si="661"/>
        <v>0</v>
      </c>
      <c r="MYH23" s="224">
        <f t="shared" si="661"/>
        <v>0</v>
      </c>
      <c r="MYI23" s="224">
        <f t="shared" si="661"/>
        <v>0</v>
      </c>
      <c r="MYJ23" s="224">
        <f t="shared" si="661"/>
        <v>0</v>
      </c>
      <c r="MYK23" s="224">
        <f t="shared" si="661"/>
        <v>0</v>
      </c>
      <c r="MYL23" s="224">
        <f t="shared" si="661"/>
        <v>0</v>
      </c>
      <c r="MYM23" s="224">
        <f t="shared" si="661"/>
        <v>0</v>
      </c>
      <c r="MYN23" s="224">
        <f t="shared" si="661"/>
        <v>0</v>
      </c>
      <c r="MYO23" s="224">
        <f t="shared" si="661"/>
        <v>0</v>
      </c>
      <c r="MYP23" s="224">
        <f t="shared" si="661"/>
        <v>0</v>
      </c>
      <c r="MYQ23" s="224">
        <f t="shared" si="661"/>
        <v>0</v>
      </c>
      <c r="MYR23" s="224">
        <f t="shared" si="661"/>
        <v>0</v>
      </c>
      <c r="MYS23" s="224">
        <f t="shared" si="661"/>
        <v>0</v>
      </c>
      <c r="MYT23" s="224">
        <f t="shared" si="661"/>
        <v>0</v>
      </c>
      <c r="MYU23" s="224">
        <f t="shared" si="661"/>
        <v>0</v>
      </c>
      <c r="MYV23" s="224">
        <f t="shared" si="661"/>
        <v>0</v>
      </c>
      <c r="MYW23" s="224">
        <f t="shared" si="661"/>
        <v>0</v>
      </c>
      <c r="MYX23" s="224">
        <f t="shared" si="661"/>
        <v>0</v>
      </c>
      <c r="MYY23" s="224">
        <f t="shared" si="661"/>
        <v>0</v>
      </c>
      <c r="MYZ23" s="224">
        <f t="shared" si="661"/>
        <v>0</v>
      </c>
      <c r="MZA23" s="224">
        <f t="shared" si="661"/>
        <v>0</v>
      </c>
      <c r="MZB23" s="224">
        <f t="shared" si="661"/>
        <v>0</v>
      </c>
      <c r="MZC23" s="224">
        <f t="shared" si="661"/>
        <v>0</v>
      </c>
      <c r="MZD23" s="224">
        <f t="shared" si="661"/>
        <v>0</v>
      </c>
      <c r="MZE23" s="224">
        <f t="shared" ref="MZE23:NBP23" si="662">SUM(MZE24:MZE27)</f>
        <v>0</v>
      </c>
      <c r="MZF23" s="224">
        <f t="shared" si="662"/>
        <v>0</v>
      </c>
      <c r="MZG23" s="224">
        <f t="shared" si="662"/>
        <v>0</v>
      </c>
      <c r="MZH23" s="224">
        <f t="shared" si="662"/>
        <v>0</v>
      </c>
      <c r="MZI23" s="224">
        <f t="shared" si="662"/>
        <v>0</v>
      </c>
      <c r="MZJ23" s="224">
        <f t="shared" si="662"/>
        <v>0</v>
      </c>
      <c r="MZK23" s="224">
        <f t="shared" si="662"/>
        <v>0</v>
      </c>
      <c r="MZL23" s="224">
        <f t="shared" si="662"/>
        <v>0</v>
      </c>
      <c r="MZM23" s="224">
        <f t="shared" si="662"/>
        <v>0</v>
      </c>
      <c r="MZN23" s="224">
        <f t="shared" si="662"/>
        <v>0</v>
      </c>
      <c r="MZO23" s="224">
        <f t="shared" si="662"/>
        <v>0</v>
      </c>
      <c r="MZP23" s="224">
        <f t="shared" si="662"/>
        <v>0</v>
      </c>
      <c r="MZQ23" s="224">
        <f t="shared" si="662"/>
        <v>0</v>
      </c>
      <c r="MZR23" s="224">
        <f t="shared" si="662"/>
        <v>0</v>
      </c>
      <c r="MZS23" s="224">
        <f t="shared" si="662"/>
        <v>0</v>
      </c>
      <c r="MZT23" s="224">
        <f t="shared" si="662"/>
        <v>0</v>
      </c>
      <c r="MZU23" s="224">
        <f t="shared" si="662"/>
        <v>0</v>
      </c>
      <c r="MZV23" s="224">
        <f t="shared" si="662"/>
        <v>0</v>
      </c>
      <c r="MZW23" s="224">
        <f t="shared" si="662"/>
        <v>0</v>
      </c>
      <c r="MZX23" s="224">
        <f t="shared" si="662"/>
        <v>0</v>
      </c>
      <c r="MZY23" s="224">
        <f t="shared" si="662"/>
        <v>0</v>
      </c>
      <c r="MZZ23" s="224">
        <f t="shared" si="662"/>
        <v>0</v>
      </c>
      <c r="NAA23" s="224">
        <f t="shared" si="662"/>
        <v>0</v>
      </c>
      <c r="NAB23" s="224">
        <f t="shared" si="662"/>
        <v>0</v>
      </c>
      <c r="NAC23" s="224">
        <f t="shared" si="662"/>
        <v>0</v>
      </c>
      <c r="NAD23" s="224">
        <f t="shared" si="662"/>
        <v>0</v>
      </c>
      <c r="NAE23" s="224">
        <f t="shared" si="662"/>
        <v>0</v>
      </c>
      <c r="NAF23" s="224">
        <f t="shared" si="662"/>
        <v>0</v>
      </c>
      <c r="NAG23" s="224">
        <f t="shared" si="662"/>
        <v>0</v>
      </c>
      <c r="NAH23" s="224">
        <f t="shared" si="662"/>
        <v>0</v>
      </c>
      <c r="NAI23" s="224">
        <f t="shared" si="662"/>
        <v>0</v>
      </c>
      <c r="NAJ23" s="224">
        <f t="shared" si="662"/>
        <v>0</v>
      </c>
      <c r="NAK23" s="224">
        <f t="shared" si="662"/>
        <v>0</v>
      </c>
      <c r="NAL23" s="224">
        <f t="shared" si="662"/>
        <v>0</v>
      </c>
      <c r="NAM23" s="224">
        <f t="shared" si="662"/>
        <v>0</v>
      </c>
      <c r="NAN23" s="224">
        <f t="shared" si="662"/>
        <v>0</v>
      </c>
      <c r="NAO23" s="224">
        <f t="shared" si="662"/>
        <v>0</v>
      </c>
      <c r="NAP23" s="224">
        <f t="shared" si="662"/>
        <v>0</v>
      </c>
      <c r="NAQ23" s="224">
        <f t="shared" si="662"/>
        <v>0</v>
      </c>
      <c r="NAR23" s="224">
        <f t="shared" si="662"/>
        <v>0</v>
      </c>
      <c r="NAS23" s="224">
        <f t="shared" si="662"/>
        <v>0</v>
      </c>
      <c r="NAT23" s="224">
        <f t="shared" si="662"/>
        <v>0</v>
      </c>
      <c r="NAU23" s="224">
        <f t="shared" si="662"/>
        <v>0</v>
      </c>
      <c r="NAV23" s="224">
        <f t="shared" si="662"/>
        <v>0</v>
      </c>
      <c r="NAW23" s="224">
        <f t="shared" si="662"/>
        <v>0</v>
      </c>
      <c r="NAX23" s="224">
        <f t="shared" si="662"/>
        <v>0</v>
      </c>
      <c r="NAY23" s="224">
        <f t="shared" si="662"/>
        <v>0</v>
      </c>
      <c r="NAZ23" s="224">
        <f t="shared" si="662"/>
        <v>0</v>
      </c>
      <c r="NBA23" s="224">
        <f t="shared" si="662"/>
        <v>0</v>
      </c>
      <c r="NBB23" s="224">
        <f t="shared" si="662"/>
        <v>0</v>
      </c>
      <c r="NBC23" s="224">
        <f t="shared" si="662"/>
        <v>0</v>
      </c>
      <c r="NBD23" s="224">
        <f t="shared" si="662"/>
        <v>0</v>
      </c>
      <c r="NBE23" s="224">
        <f t="shared" si="662"/>
        <v>0</v>
      </c>
      <c r="NBF23" s="224">
        <f t="shared" si="662"/>
        <v>0</v>
      </c>
      <c r="NBG23" s="224">
        <f t="shared" si="662"/>
        <v>0</v>
      </c>
      <c r="NBH23" s="224">
        <f t="shared" si="662"/>
        <v>0</v>
      </c>
      <c r="NBI23" s="224">
        <f t="shared" si="662"/>
        <v>0</v>
      </c>
      <c r="NBJ23" s="224">
        <f t="shared" si="662"/>
        <v>0</v>
      </c>
      <c r="NBK23" s="224">
        <f t="shared" si="662"/>
        <v>0</v>
      </c>
      <c r="NBL23" s="224">
        <f t="shared" si="662"/>
        <v>0</v>
      </c>
      <c r="NBM23" s="224">
        <f t="shared" si="662"/>
        <v>0</v>
      </c>
      <c r="NBN23" s="224">
        <f t="shared" si="662"/>
        <v>0</v>
      </c>
      <c r="NBO23" s="224">
        <f t="shared" si="662"/>
        <v>0</v>
      </c>
      <c r="NBP23" s="224">
        <f t="shared" si="662"/>
        <v>0</v>
      </c>
      <c r="NBQ23" s="224">
        <f t="shared" ref="NBQ23:NEB23" si="663">SUM(NBQ24:NBQ27)</f>
        <v>0</v>
      </c>
      <c r="NBR23" s="224">
        <f t="shared" si="663"/>
        <v>0</v>
      </c>
      <c r="NBS23" s="224">
        <f t="shared" si="663"/>
        <v>0</v>
      </c>
      <c r="NBT23" s="224">
        <f t="shared" si="663"/>
        <v>0</v>
      </c>
      <c r="NBU23" s="224">
        <f t="shared" si="663"/>
        <v>0</v>
      </c>
      <c r="NBV23" s="224">
        <f t="shared" si="663"/>
        <v>0</v>
      </c>
      <c r="NBW23" s="224">
        <f t="shared" si="663"/>
        <v>0</v>
      </c>
      <c r="NBX23" s="224">
        <f t="shared" si="663"/>
        <v>0</v>
      </c>
      <c r="NBY23" s="224">
        <f t="shared" si="663"/>
        <v>0</v>
      </c>
      <c r="NBZ23" s="224">
        <f t="shared" si="663"/>
        <v>0</v>
      </c>
      <c r="NCA23" s="224">
        <f t="shared" si="663"/>
        <v>0</v>
      </c>
      <c r="NCB23" s="224">
        <f t="shared" si="663"/>
        <v>0</v>
      </c>
      <c r="NCC23" s="224">
        <f t="shared" si="663"/>
        <v>0</v>
      </c>
      <c r="NCD23" s="224">
        <f t="shared" si="663"/>
        <v>0</v>
      </c>
      <c r="NCE23" s="224">
        <f t="shared" si="663"/>
        <v>0</v>
      </c>
      <c r="NCF23" s="224">
        <f t="shared" si="663"/>
        <v>0</v>
      </c>
      <c r="NCG23" s="224">
        <f t="shared" si="663"/>
        <v>0</v>
      </c>
      <c r="NCH23" s="224">
        <f t="shared" si="663"/>
        <v>0</v>
      </c>
      <c r="NCI23" s="224">
        <f t="shared" si="663"/>
        <v>0</v>
      </c>
      <c r="NCJ23" s="224">
        <f t="shared" si="663"/>
        <v>0</v>
      </c>
      <c r="NCK23" s="224">
        <f t="shared" si="663"/>
        <v>0</v>
      </c>
      <c r="NCL23" s="224">
        <f t="shared" si="663"/>
        <v>0</v>
      </c>
      <c r="NCM23" s="224">
        <f t="shared" si="663"/>
        <v>0</v>
      </c>
      <c r="NCN23" s="224">
        <f t="shared" si="663"/>
        <v>0</v>
      </c>
      <c r="NCO23" s="224">
        <f t="shared" si="663"/>
        <v>0</v>
      </c>
      <c r="NCP23" s="224">
        <f t="shared" si="663"/>
        <v>0</v>
      </c>
      <c r="NCQ23" s="224">
        <f t="shared" si="663"/>
        <v>0</v>
      </c>
      <c r="NCR23" s="224">
        <f t="shared" si="663"/>
        <v>0</v>
      </c>
      <c r="NCS23" s="224">
        <f t="shared" si="663"/>
        <v>0</v>
      </c>
      <c r="NCT23" s="224">
        <f t="shared" si="663"/>
        <v>0</v>
      </c>
      <c r="NCU23" s="224">
        <f t="shared" si="663"/>
        <v>0</v>
      </c>
      <c r="NCV23" s="224">
        <f t="shared" si="663"/>
        <v>0</v>
      </c>
      <c r="NCW23" s="224">
        <f t="shared" si="663"/>
        <v>0</v>
      </c>
      <c r="NCX23" s="224">
        <f t="shared" si="663"/>
        <v>0</v>
      </c>
      <c r="NCY23" s="224">
        <f t="shared" si="663"/>
        <v>0</v>
      </c>
      <c r="NCZ23" s="224">
        <f t="shared" si="663"/>
        <v>0</v>
      </c>
      <c r="NDA23" s="224">
        <f t="shared" si="663"/>
        <v>0</v>
      </c>
      <c r="NDB23" s="224">
        <f t="shared" si="663"/>
        <v>0</v>
      </c>
      <c r="NDC23" s="224">
        <f t="shared" si="663"/>
        <v>0</v>
      </c>
      <c r="NDD23" s="224">
        <f t="shared" si="663"/>
        <v>0</v>
      </c>
      <c r="NDE23" s="224">
        <f t="shared" si="663"/>
        <v>0</v>
      </c>
      <c r="NDF23" s="224">
        <f t="shared" si="663"/>
        <v>0</v>
      </c>
      <c r="NDG23" s="224">
        <f t="shared" si="663"/>
        <v>0</v>
      </c>
      <c r="NDH23" s="224">
        <f t="shared" si="663"/>
        <v>0</v>
      </c>
      <c r="NDI23" s="224">
        <f t="shared" si="663"/>
        <v>0</v>
      </c>
      <c r="NDJ23" s="224">
        <f t="shared" si="663"/>
        <v>0</v>
      </c>
      <c r="NDK23" s="224">
        <f t="shared" si="663"/>
        <v>0</v>
      </c>
      <c r="NDL23" s="224">
        <f t="shared" si="663"/>
        <v>0</v>
      </c>
      <c r="NDM23" s="224">
        <f t="shared" si="663"/>
        <v>0</v>
      </c>
      <c r="NDN23" s="224">
        <f t="shared" si="663"/>
        <v>0</v>
      </c>
      <c r="NDO23" s="224">
        <f t="shared" si="663"/>
        <v>0</v>
      </c>
      <c r="NDP23" s="224">
        <f t="shared" si="663"/>
        <v>0</v>
      </c>
      <c r="NDQ23" s="224">
        <f t="shared" si="663"/>
        <v>0</v>
      </c>
      <c r="NDR23" s="224">
        <f t="shared" si="663"/>
        <v>0</v>
      </c>
      <c r="NDS23" s="224">
        <f t="shared" si="663"/>
        <v>0</v>
      </c>
      <c r="NDT23" s="224">
        <f t="shared" si="663"/>
        <v>0</v>
      </c>
      <c r="NDU23" s="224">
        <f t="shared" si="663"/>
        <v>0</v>
      </c>
      <c r="NDV23" s="224">
        <f t="shared" si="663"/>
        <v>0</v>
      </c>
      <c r="NDW23" s="224">
        <f t="shared" si="663"/>
        <v>0</v>
      </c>
      <c r="NDX23" s="224">
        <f t="shared" si="663"/>
        <v>0</v>
      </c>
      <c r="NDY23" s="224">
        <f t="shared" si="663"/>
        <v>0</v>
      </c>
      <c r="NDZ23" s="224">
        <f t="shared" si="663"/>
        <v>0</v>
      </c>
      <c r="NEA23" s="224">
        <f t="shared" si="663"/>
        <v>0</v>
      </c>
      <c r="NEB23" s="224">
        <f t="shared" si="663"/>
        <v>0</v>
      </c>
      <c r="NEC23" s="224">
        <f t="shared" ref="NEC23:NGN23" si="664">SUM(NEC24:NEC27)</f>
        <v>0</v>
      </c>
      <c r="NED23" s="224">
        <f t="shared" si="664"/>
        <v>0</v>
      </c>
      <c r="NEE23" s="224">
        <f t="shared" si="664"/>
        <v>0</v>
      </c>
      <c r="NEF23" s="224">
        <f t="shared" si="664"/>
        <v>0</v>
      </c>
      <c r="NEG23" s="224">
        <f t="shared" si="664"/>
        <v>0</v>
      </c>
      <c r="NEH23" s="224">
        <f t="shared" si="664"/>
        <v>0</v>
      </c>
      <c r="NEI23" s="224">
        <f t="shared" si="664"/>
        <v>0</v>
      </c>
      <c r="NEJ23" s="224">
        <f t="shared" si="664"/>
        <v>0</v>
      </c>
      <c r="NEK23" s="224">
        <f t="shared" si="664"/>
        <v>0</v>
      </c>
      <c r="NEL23" s="224">
        <f t="shared" si="664"/>
        <v>0</v>
      </c>
      <c r="NEM23" s="224">
        <f t="shared" si="664"/>
        <v>0</v>
      </c>
      <c r="NEN23" s="224">
        <f t="shared" si="664"/>
        <v>0</v>
      </c>
      <c r="NEO23" s="224">
        <f t="shared" si="664"/>
        <v>0</v>
      </c>
      <c r="NEP23" s="224">
        <f t="shared" si="664"/>
        <v>0</v>
      </c>
      <c r="NEQ23" s="224">
        <f t="shared" si="664"/>
        <v>0</v>
      </c>
      <c r="NER23" s="224">
        <f t="shared" si="664"/>
        <v>0</v>
      </c>
      <c r="NES23" s="224">
        <f t="shared" si="664"/>
        <v>0</v>
      </c>
      <c r="NET23" s="224">
        <f t="shared" si="664"/>
        <v>0</v>
      </c>
      <c r="NEU23" s="224">
        <f t="shared" si="664"/>
        <v>0</v>
      </c>
      <c r="NEV23" s="224">
        <f t="shared" si="664"/>
        <v>0</v>
      </c>
      <c r="NEW23" s="224">
        <f t="shared" si="664"/>
        <v>0</v>
      </c>
      <c r="NEX23" s="224">
        <f t="shared" si="664"/>
        <v>0</v>
      </c>
      <c r="NEY23" s="224">
        <f t="shared" si="664"/>
        <v>0</v>
      </c>
      <c r="NEZ23" s="224">
        <f t="shared" si="664"/>
        <v>0</v>
      </c>
      <c r="NFA23" s="224">
        <f t="shared" si="664"/>
        <v>0</v>
      </c>
      <c r="NFB23" s="224">
        <f t="shared" si="664"/>
        <v>0</v>
      </c>
      <c r="NFC23" s="224">
        <f t="shared" si="664"/>
        <v>0</v>
      </c>
      <c r="NFD23" s="224">
        <f t="shared" si="664"/>
        <v>0</v>
      </c>
      <c r="NFE23" s="224">
        <f t="shared" si="664"/>
        <v>0</v>
      </c>
      <c r="NFF23" s="224">
        <f t="shared" si="664"/>
        <v>0</v>
      </c>
      <c r="NFG23" s="224">
        <f t="shared" si="664"/>
        <v>0</v>
      </c>
      <c r="NFH23" s="224">
        <f t="shared" si="664"/>
        <v>0</v>
      </c>
      <c r="NFI23" s="224">
        <f t="shared" si="664"/>
        <v>0</v>
      </c>
      <c r="NFJ23" s="224">
        <f t="shared" si="664"/>
        <v>0</v>
      </c>
      <c r="NFK23" s="224">
        <f t="shared" si="664"/>
        <v>0</v>
      </c>
      <c r="NFL23" s="224">
        <f t="shared" si="664"/>
        <v>0</v>
      </c>
      <c r="NFM23" s="224">
        <f t="shared" si="664"/>
        <v>0</v>
      </c>
      <c r="NFN23" s="224">
        <f t="shared" si="664"/>
        <v>0</v>
      </c>
      <c r="NFO23" s="224">
        <f t="shared" si="664"/>
        <v>0</v>
      </c>
      <c r="NFP23" s="224">
        <f t="shared" si="664"/>
        <v>0</v>
      </c>
      <c r="NFQ23" s="224">
        <f t="shared" si="664"/>
        <v>0</v>
      </c>
      <c r="NFR23" s="224">
        <f t="shared" si="664"/>
        <v>0</v>
      </c>
      <c r="NFS23" s="224">
        <f t="shared" si="664"/>
        <v>0</v>
      </c>
      <c r="NFT23" s="224">
        <f t="shared" si="664"/>
        <v>0</v>
      </c>
      <c r="NFU23" s="224">
        <f t="shared" si="664"/>
        <v>0</v>
      </c>
      <c r="NFV23" s="224">
        <f t="shared" si="664"/>
        <v>0</v>
      </c>
      <c r="NFW23" s="224">
        <f t="shared" si="664"/>
        <v>0</v>
      </c>
      <c r="NFX23" s="224">
        <f t="shared" si="664"/>
        <v>0</v>
      </c>
      <c r="NFY23" s="224">
        <f t="shared" si="664"/>
        <v>0</v>
      </c>
      <c r="NFZ23" s="224">
        <f t="shared" si="664"/>
        <v>0</v>
      </c>
      <c r="NGA23" s="224">
        <f t="shared" si="664"/>
        <v>0</v>
      </c>
      <c r="NGB23" s="224">
        <f t="shared" si="664"/>
        <v>0</v>
      </c>
      <c r="NGC23" s="224">
        <f t="shared" si="664"/>
        <v>0</v>
      </c>
      <c r="NGD23" s="224">
        <f t="shared" si="664"/>
        <v>0</v>
      </c>
      <c r="NGE23" s="224">
        <f t="shared" si="664"/>
        <v>0</v>
      </c>
      <c r="NGF23" s="224">
        <f t="shared" si="664"/>
        <v>0</v>
      </c>
      <c r="NGG23" s="224">
        <f t="shared" si="664"/>
        <v>0</v>
      </c>
      <c r="NGH23" s="224">
        <f t="shared" si="664"/>
        <v>0</v>
      </c>
      <c r="NGI23" s="224">
        <f t="shared" si="664"/>
        <v>0</v>
      </c>
      <c r="NGJ23" s="224">
        <f t="shared" si="664"/>
        <v>0</v>
      </c>
      <c r="NGK23" s="224">
        <f t="shared" si="664"/>
        <v>0</v>
      </c>
      <c r="NGL23" s="224">
        <f t="shared" si="664"/>
        <v>0</v>
      </c>
      <c r="NGM23" s="224">
        <f t="shared" si="664"/>
        <v>0</v>
      </c>
      <c r="NGN23" s="224">
        <f t="shared" si="664"/>
        <v>0</v>
      </c>
      <c r="NGO23" s="224">
        <f t="shared" ref="NGO23:NIZ23" si="665">SUM(NGO24:NGO27)</f>
        <v>0</v>
      </c>
      <c r="NGP23" s="224">
        <f t="shared" si="665"/>
        <v>0</v>
      </c>
      <c r="NGQ23" s="224">
        <f t="shared" si="665"/>
        <v>0</v>
      </c>
      <c r="NGR23" s="224">
        <f t="shared" si="665"/>
        <v>0</v>
      </c>
      <c r="NGS23" s="224">
        <f t="shared" si="665"/>
        <v>0</v>
      </c>
      <c r="NGT23" s="224">
        <f t="shared" si="665"/>
        <v>0</v>
      </c>
      <c r="NGU23" s="224">
        <f t="shared" si="665"/>
        <v>0</v>
      </c>
      <c r="NGV23" s="224">
        <f t="shared" si="665"/>
        <v>0</v>
      </c>
      <c r="NGW23" s="224">
        <f t="shared" si="665"/>
        <v>0</v>
      </c>
      <c r="NGX23" s="224">
        <f t="shared" si="665"/>
        <v>0</v>
      </c>
      <c r="NGY23" s="224">
        <f t="shared" si="665"/>
        <v>0</v>
      </c>
      <c r="NGZ23" s="224">
        <f t="shared" si="665"/>
        <v>0</v>
      </c>
      <c r="NHA23" s="224">
        <f t="shared" si="665"/>
        <v>0</v>
      </c>
      <c r="NHB23" s="224">
        <f t="shared" si="665"/>
        <v>0</v>
      </c>
      <c r="NHC23" s="224">
        <f t="shared" si="665"/>
        <v>0</v>
      </c>
      <c r="NHD23" s="224">
        <f t="shared" si="665"/>
        <v>0</v>
      </c>
      <c r="NHE23" s="224">
        <f t="shared" si="665"/>
        <v>0</v>
      </c>
      <c r="NHF23" s="224">
        <f t="shared" si="665"/>
        <v>0</v>
      </c>
      <c r="NHG23" s="224">
        <f t="shared" si="665"/>
        <v>0</v>
      </c>
      <c r="NHH23" s="224">
        <f t="shared" si="665"/>
        <v>0</v>
      </c>
      <c r="NHI23" s="224">
        <f t="shared" si="665"/>
        <v>0</v>
      </c>
      <c r="NHJ23" s="224">
        <f t="shared" si="665"/>
        <v>0</v>
      </c>
      <c r="NHK23" s="224">
        <f t="shared" si="665"/>
        <v>0</v>
      </c>
      <c r="NHL23" s="224">
        <f t="shared" si="665"/>
        <v>0</v>
      </c>
      <c r="NHM23" s="224">
        <f t="shared" si="665"/>
        <v>0</v>
      </c>
      <c r="NHN23" s="224">
        <f t="shared" si="665"/>
        <v>0</v>
      </c>
      <c r="NHO23" s="224">
        <f t="shared" si="665"/>
        <v>0</v>
      </c>
      <c r="NHP23" s="224">
        <f t="shared" si="665"/>
        <v>0</v>
      </c>
      <c r="NHQ23" s="224">
        <f t="shared" si="665"/>
        <v>0</v>
      </c>
      <c r="NHR23" s="224">
        <f t="shared" si="665"/>
        <v>0</v>
      </c>
      <c r="NHS23" s="224">
        <f t="shared" si="665"/>
        <v>0</v>
      </c>
      <c r="NHT23" s="224">
        <f t="shared" si="665"/>
        <v>0</v>
      </c>
      <c r="NHU23" s="224">
        <f t="shared" si="665"/>
        <v>0</v>
      </c>
      <c r="NHV23" s="224">
        <f t="shared" si="665"/>
        <v>0</v>
      </c>
      <c r="NHW23" s="224">
        <f t="shared" si="665"/>
        <v>0</v>
      </c>
      <c r="NHX23" s="224">
        <f t="shared" si="665"/>
        <v>0</v>
      </c>
      <c r="NHY23" s="224">
        <f t="shared" si="665"/>
        <v>0</v>
      </c>
      <c r="NHZ23" s="224">
        <f t="shared" si="665"/>
        <v>0</v>
      </c>
      <c r="NIA23" s="224">
        <f t="shared" si="665"/>
        <v>0</v>
      </c>
      <c r="NIB23" s="224">
        <f t="shared" si="665"/>
        <v>0</v>
      </c>
      <c r="NIC23" s="224">
        <f t="shared" si="665"/>
        <v>0</v>
      </c>
      <c r="NID23" s="224">
        <f t="shared" si="665"/>
        <v>0</v>
      </c>
      <c r="NIE23" s="224">
        <f t="shared" si="665"/>
        <v>0</v>
      </c>
      <c r="NIF23" s="224">
        <f t="shared" si="665"/>
        <v>0</v>
      </c>
      <c r="NIG23" s="224">
        <f t="shared" si="665"/>
        <v>0</v>
      </c>
      <c r="NIH23" s="224">
        <f t="shared" si="665"/>
        <v>0</v>
      </c>
      <c r="NII23" s="224">
        <f t="shared" si="665"/>
        <v>0</v>
      </c>
      <c r="NIJ23" s="224">
        <f t="shared" si="665"/>
        <v>0</v>
      </c>
      <c r="NIK23" s="224">
        <f t="shared" si="665"/>
        <v>0</v>
      </c>
      <c r="NIL23" s="224">
        <f t="shared" si="665"/>
        <v>0</v>
      </c>
      <c r="NIM23" s="224">
        <f t="shared" si="665"/>
        <v>0</v>
      </c>
      <c r="NIN23" s="224">
        <f t="shared" si="665"/>
        <v>0</v>
      </c>
      <c r="NIO23" s="224">
        <f t="shared" si="665"/>
        <v>0</v>
      </c>
      <c r="NIP23" s="224">
        <f t="shared" si="665"/>
        <v>0</v>
      </c>
      <c r="NIQ23" s="224">
        <f t="shared" si="665"/>
        <v>0</v>
      </c>
      <c r="NIR23" s="224">
        <f t="shared" si="665"/>
        <v>0</v>
      </c>
      <c r="NIS23" s="224">
        <f t="shared" si="665"/>
        <v>0</v>
      </c>
      <c r="NIT23" s="224">
        <f t="shared" si="665"/>
        <v>0</v>
      </c>
      <c r="NIU23" s="224">
        <f t="shared" si="665"/>
        <v>0</v>
      </c>
      <c r="NIV23" s="224">
        <f t="shared" si="665"/>
        <v>0</v>
      </c>
      <c r="NIW23" s="224">
        <f t="shared" si="665"/>
        <v>0</v>
      </c>
      <c r="NIX23" s="224">
        <f t="shared" si="665"/>
        <v>0</v>
      </c>
      <c r="NIY23" s="224">
        <f t="shared" si="665"/>
        <v>0</v>
      </c>
      <c r="NIZ23" s="224">
        <f t="shared" si="665"/>
        <v>0</v>
      </c>
      <c r="NJA23" s="224">
        <f t="shared" ref="NJA23:NLL23" si="666">SUM(NJA24:NJA27)</f>
        <v>0</v>
      </c>
      <c r="NJB23" s="224">
        <f t="shared" si="666"/>
        <v>0</v>
      </c>
      <c r="NJC23" s="224">
        <f t="shared" si="666"/>
        <v>0</v>
      </c>
      <c r="NJD23" s="224">
        <f t="shared" si="666"/>
        <v>0</v>
      </c>
      <c r="NJE23" s="224">
        <f t="shared" si="666"/>
        <v>0</v>
      </c>
      <c r="NJF23" s="224">
        <f t="shared" si="666"/>
        <v>0</v>
      </c>
      <c r="NJG23" s="224">
        <f t="shared" si="666"/>
        <v>0</v>
      </c>
      <c r="NJH23" s="224">
        <f t="shared" si="666"/>
        <v>0</v>
      </c>
      <c r="NJI23" s="224">
        <f t="shared" si="666"/>
        <v>0</v>
      </c>
      <c r="NJJ23" s="224">
        <f t="shared" si="666"/>
        <v>0</v>
      </c>
      <c r="NJK23" s="224">
        <f t="shared" si="666"/>
        <v>0</v>
      </c>
      <c r="NJL23" s="224">
        <f t="shared" si="666"/>
        <v>0</v>
      </c>
      <c r="NJM23" s="224">
        <f t="shared" si="666"/>
        <v>0</v>
      </c>
      <c r="NJN23" s="224">
        <f t="shared" si="666"/>
        <v>0</v>
      </c>
      <c r="NJO23" s="224">
        <f t="shared" si="666"/>
        <v>0</v>
      </c>
      <c r="NJP23" s="224">
        <f t="shared" si="666"/>
        <v>0</v>
      </c>
      <c r="NJQ23" s="224">
        <f t="shared" si="666"/>
        <v>0</v>
      </c>
      <c r="NJR23" s="224">
        <f t="shared" si="666"/>
        <v>0</v>
      </c>
      <c r="NJS23" s="224">
        <f t="shared" si="666"/>
        <v>0</v>
      </c>
      <c r="NJT23" s="224">
        <f t="shared" si="666"/>
        <v>0</v>
      </c>
      <c r="NJU23" s="224">
        <f t="shared" si="666"/>
        <v>0</v>
      </c>
      <c r="NJV23" s="224">
        <f t="shared" si="666"/>
        <v>0</v>
      </c>
      <c r="NJW23" s="224">
        <f t="shared" si="666"/>
        <v>0</v>
      </c>
      <c r="NJX23" s="224">
        <f t="shared" si="666"/>
        <v>0</v>
      </c>
      <c r="NJY23" s="224">
        <f t="shared" si="666"/>
        <v>0</v>
      </c>
      <c r="NJZ23" s="224">
        <f t="shared" si="666"/>
        <v>0</v>
      </c>
      <c r="NKA23" s="224">
        <f t="shared" si="666"/>
        <v>0</v>
      </c>
      <c r="NKB23" s="224">
        <f t="shared" si="666"/>
        <v>0</v>
      </c>
      <c r="NKC23" s="224">
        <f t="shared" si="666"/>
        <v>0</v>
      </c>
      <c r="NKD23" s="224">
        <f t="shared" si="666"/>
        <v>0</v>
      </c>
      <c r="NKE23" s="224">
        <f t="shared" si="666"/>
        <v>0</v>
      </c>
      <c r="NKF23" s="224">
        <f t="shared" si="666"/>
        <v>0</v>
      </c>
      <c r="NKG23" s="224">
        <f t="shared" si="666"/>
        <v>0</v>
      </c>
      <c r="NKH23" s="224">
        <f t="shared" si="666"/>
        <v>0</v>
      </c>
      <c r="NKI23" s="224">
        <f t="shared" si="666"/>
        <v>0</v>
      </c>
      <c r="NKJ23" s="224">
        <f t="shared" si="666"/>
        <v>0</v>
      </c>
      <c r="NKK23" s="224">
        <f t="shared" si="666"/>
        <v>0</v>
      </c>
      <c r="NKL23" s="224">
        <f t="shared" si="666"/>
        <v>0</v>
      </c>
      <c r="NKM23" s="224">
        <f t="shared" si="666"/>
        <v>0</v>
      </c>
      <c r="NKN23" s="224">
        <f t="shared" si="666"/>
        <v>0</v>
      </c>
      <c r="NKO23" s="224">
        <f t="shared" si="666"/>
        <v>0</v>
      </c>
      <c r="NKP23" s="224">
        <f t="shared" si="666"/>
        <v>0</v>
      </c>
      <c r="NKQ23" s="224">
        <f t="shared" si="666"/>
        <v>0</v>
      </c>
      <c r="NKR23" s="224">
        <f t="shared" si="666"/>
        <v>0</v>
      </c>
      <c r="NKS23" s="224">
        <f t="shared" si="666"/>
        <v>0</v>
      </c>
      <c r="NKT23" s="224">
        <f t="shared" si="666"/>
        <v>0</v>
      </c>
      <c r="NKU23" s="224">
        <f t="shared" si="666"/>
        <v>0</v>
      </c>
      <c r="NKV23" s="224">
        <f t="shared" si="666"/>
        <v>0</v>
      </c>
      <c r="NKW23" s="224">
        <f t="shared" si="666"/>
        <v>0</v>
      </c>
      <c r="NKX23" s="224">
        <f t="shared" si="666"/>
        <v>0</v>
      </c>
      <c r="NKY23" s="224">
        <f t="shared" si="666"/>
        <v>0</v>
      </c>
      <c r="NKZ23" s="224">
        <f t="shared" si="666"/>
        <v>0</v>
      </c>
      <c r="NLA23" s="224">
        <f t="shared" si="666"/>
        <v>0</v>
      </c>
      <c r="NLB23" s="224">
        <f t="shared" si="666"/>
        <v>0</v>
      </c>
      <c r="NLC23" s="224">
        <f t="shared" si="666"/>
        <v>0</v>
      </c>
      <c r="NLD23" s="224">
        <f t="shared" si="666"/>
        <v>0</v>
      </c>
      <c r="NLE23" s="224">
        <f t="shared" si="666"/>
        <v>0</v>
      </c>
      <c r="NLF23" s="224">
        <f t="shared" si="666"/>
        <v>0</v>
      </c>
      <c r="NLG23" s="224">
        <f t="shared" si="666"/>
        <v>0</v>
      </c>
      <c r="NLH23" s="224">
        <f t="shared" si="666"/>
        <v>0</v>
      </c>
      <c r="NLI23" s="224">
        <f t="shared" si="666"/>
        <v>0</v>
      </c>
      <c r="NLJ23" s="224">
        <f t="shared" si="666"/>
        <v>0</v>
      </c>
      <c r="NLK23" s="224">
        <f t="shared" si="666"/>
        <v>0</v>
      </c>
      <c r="NLL23" s="224">
        <f t="shared" si="666"/>
        <v>0</v>
      </c>
      <c r="NLM23" s="224">
        <f t="shared" ref="NLM23:NNX23" si="667">SUM(NLM24:NLM27)</f>
        <v>0</v>
      </c>
      <c r="NLN23" s="224">
        <f t="shared" si="667"/>
        <v>0</v>
      </c>
      <c r="NLO23" s="224">
        <f t="shared" si="667"/>
        <v>0</v>
      </c>
      <c r="NLP23" s="224">
        <f t="shared" si="667"/>
        <v>0</v>
      </c>
      <c r="NLQ23" s="224">
        <f t="shared" si="667"/>
        <v>0</v>
      </c>
      <c r="NLR23" s="224">
        <f t="shared" si="667"/>
        <v>0</v>
      </c>
      <c r="NLS23" s="224">
        <f t="shared" si="667"/>
        <v>0</v>
      </c>
      <c r="NLT23" s="224">
        <f t="shared" si="667"/>
        <v>0</v>
      </c>
      <c r="NLU23" s="224">
        <f t="shared" si="667"/>
        <v>0</v>
      </c>
      <c r="NLV23" s="224">
        <f t="shared" si="667"/>
        <v>0</v>
      </c>
      <c r="NLW23" s="224">
        <f t="shared" si="667"/>
        <v>0</v>
      </c>
      <c r="NLX23" s="224">
        <f t="shared" si="667"/>
        <v>0</v>
      </c>
      <c r="NLY23" s="224">
        <f t="shared" si="667"/>
        <v>0</v>
      </c>
      <c r="NLZ23" s="224">
        <f t="shared" si="667"/>
        <v>0</v>
      </c>
      <c r="NMA23" s="224">
        <f t="shared" si="667"/>
        <v>0</v>
      </c>
      <c r="NMB23" s="224">
        <f t="shared" si="667"/>
        <v>0</v>
      </c>
      <c r="NMC23" s="224">
        <f t="shared" si="667"/>
        <v>0</v>
      </c>
      <c r="NMD23" s="224">
        <f t="shared" si="667"/>
        <v>0</v>
      </c>
      <c r="NME23" s="224">
        <f t="shared" si="667"/>
        <v>0</v>
      </c>
      <c r="NMF23" s="224">
        <f t="shared" si="667"/>
        <v>0</v>
      </c>
      <c r="NMG23" s="224">
        <f t="shared" si="667"/>
        <v>0</v>
      </c>
      <c r="NMH23" s="224">
        <f t="shared" si="667"/>
        <v>0</v>
      </c>
      <c r="NMI23" s="224">
        <f t="shared" si="667"/>
        <v>0</v>
      </c>
      <c r="NMJ23" s="224">
        <f t="shared" si="667"/>
        <v>0</v>
      </c>
      <c r="NMK23" s="224">
        <f t="shared" si="667"/>
        <v>0</v>
      </c>
      <c r="NML23" s="224">
        <f t="shared" si="667"/>
        <v>0</v>
      </c>
      <c r="NMM23" s="224">
        <f t="shared" si="667"/>
        <v>0</v>
      </c>
      <c r="NMN23" s="224">
        <f t="shared" si="667"/>
        <v>0</v>
      </c>
      <c r="NMO23" s="224">
        <f t="shared" si="667"/>
        <v>0</v>
      </c>
      <c r="NMP23" s="224">
        <f t="shared" si="667"/>
        <v>0</v>
      </c>
      <c r="NMQ23" s="224">
        <f t="shared" si="667"/>
        <v>0</v>
      </c>
      <c r="NMR23" s="224">
        <f t="shared" si="667"/>
        <v>0</v>
      </c>
      <c r="NMS23" s="224">
        <f t="shared" si="667"/>
        <v>0</v>
      </c>
      <c r="NMT23" s="224">
        <f t="shared" si="667"/>
        <v>0</v>
      </c>
      <c r="NMU23" s="224">
        <f t="shared" si="667"/>
        <v>0</v>
      </c>
      <c r="NMV23" s="224">
        <f t="shared" si="667"/>
        <v>0</v>
      </c>
      <c r="NMW23" s="224">
        <f t="shared" si="667"/>
        <v>0</v>
      </c>
      <c r="NMX23" s="224">
        <f t="shared" si="667"/>
        <v>0</v>
      </c>
      <c r="NMY23" s="224">
        <f t="shared" si="667"/>
        <v>0</v>
      </c>
      <c r="NMZ23" s="224">
        <f t="shared" si="667"/>
        <v>0</v>
      </c>
      <c r="NNA23" s="224">
        <f t="shared" si="667"/>
        <v>0</v>
      </c>
      <c r="NNB23" s="224">
        <f t="shared" si="667"/>
        <v>0</v>
      </c>
      <c r="NNC23" s="224">
        <f t="shared" si="667"/>
        <v>0</v>
      </c>
      <c r="NND23" s="224">
        <f t="shared" si="667"/>
        <v>0</v>
      </c>
      <c r="NNE23" s="224">
        <f t="shared" si="667"/>
        <v>0</v>
      </c>
      <c r="NNF23" s="224">
        <f t="shared" si="667"/>
        <v>0</v>
      </c>
      <c r="NNG23" s="224">
        <f t="shared" si="667"/>
        <v>0</v>
      </c>
      <c r="NNH23" s="224">
        <f t="shared" si="667"/>
        <v>0</v>
      </c>
      <c r="NNI23" s="224">
        <f t="shared" si="667"/>
        <v>0</v>
      </c>
      <c r="NNJ23" s="224">
        <f t="shared" si="667"/>
        <v>0</v>
      </c>
      <c r="NNK23" s="224">
        <f t="shared" si="667"/>
        <v>0</v>
      </c>
      <c r="NNL23" s="224">
        <f t="shared" si="667"/>
        <v>0</v>
      </c>
      <c r="NNM23" s="224">
        <f t="shared" si="667"/>
        <v>0</v>
      </c>
      <c r="NNN23" s="224">
        <f t="shared" si="667"/>
        <v>0</v>
      </c>
      <c r="NNO23" s="224">
        <f t="shared" si="667"/>
        <v>0</v>
      </c>
      <c r="NNP23" s="224">
        <f t="shared" si="667"/>
        <v>0</v>
      </c>
      <c r="NNQ23" s="224">
        <f t="shared" si="667"/>
        <v>0</v>
      </c>
      <c r="NNR23" s="224">
        <f t="shared" si="667"/>
        <v>0</v>
      </c>
      <c r="NNS23" s="224">
        <f t="shared" si="667"/>
        <v>0</v>
      </c>
      <c r="NNT23" s="224">
        <f t="shared" si="667"/>
        <v>0</v>
      </c>
      <c r="NNU23" s="224">
        <f t="shared" si="667"/>
        <v>0</v>
      </c>
      <c r="NNV23" s="224">
        <f t="shared" si="667"/>
        <v>0</v>
      </c>
      <c r="NNW23" s="224">
        <f t="shared" si="667"/>
        <v>0</v>
      </c>
      <c r="NNX23" s="224">
        <f t="shared" si="667"/>
        <v>0</v>
      </c>
      <c r="NNY23" s="224">
        <f t="shared" ref="NNY23:NQJ23" si="668">SUM(NNY24:NNY27)</f>
        <v>0</v>
      </c>
      <c r="NNZ23" s="224">
        <f t="shared" si="668"/>
        <v>0</v>
      </c>
      <c r="NOA23" s="224">
        <f t="shared" si="668"/>
        <v>0</v>
      </c>
      <c r="NOB23" s="224">
        <f t="shared" si="668"/>
        <v>0</v>
      </c>
      <c r="NOC23" s="224">
        <f t="shared" si="668"/>
        <v>0</v>
      </c>
      <c r="NOD23" s="224">
        <f t="shared" si="668"/>
        <v>0</v>
      </c>
      <c r="NOE23" s="224">
        <f t="shared" si="668"/>
        <v>0</v>
      </c>
      <c r="NOF23" s="224">
        <f t="shared" si="668"/>
        <v>0</v>
      </c>
      <c r="NOG23" s="224">
        <f t="shared" si="668"/>
        <v>0</v>
      </c>
      <c r="NOH23" s="224">
        <f t="shared" si="668"/>
        <v>0</v>
      </c>
      <c r="NOI23" s="224">
        <f t="shared" si="668"/>
        <v>0</v>
      </c>
      <c r="NOJ23" s="224">
        <f t="shared" si="668"/>
        <v>0</v>
      </c>
      <c r="NOK23" s="224">
        <f t="shared" si="668"/>
        <v>0</v>
      </c>
      <c r="NOL23" s="224">
        <f t="shared" si="668"/>
        <v>0</v>
      </c>
      <c r="NOM23" s="224">
        <f t="shared" si="668"/>
        <v>0</v>
      </c>
      <c r="NON23" s="224">
        <f t="shared" si="668"/>
        <v>0</v>
      </c>
      <c r="NOO23" s="224">
        <f t="shared" si="668"/>
        <v>0</v>
      </c>
      <c r="NOP23" s="224">
        <f t="shared" si="668"/>
        <v>0</v>
      </c>
      <c r="NOQ23" s="224">
        <f t="shared" si="668"/>
        <v>0</v>
      </c>
      <c r="NOR23" s="224">
        <f t="shared" si="668"/>
        <v>0</v>
      </c>
      <c r="NOS23" s="224">
        <f t="shared" si="668"/>
        <v>0</v>
      </c>
      <c r="NOT23" s="224">
        <f t="shared" si="668"/>
        <v>0</v>
      </c>
      <c r="NOU23" s="224">
        <f t="shared" si="668"/>
        <v>0</v>
      </c>
      <c r="NOV23" s="224">
        <f t="shared" si="668"/>
        <v>0</v>
      </c>
      <c r="NOW23" s="224">
        <f t="shared" si="668"/>
        <v>0</v>
      </c>
      <c r="NOX23" s="224">
        <f t="shared" si="668"/>
        <v>0</v>
      </c>
      <c r="NOY23" s="224">
        <f t="shared" si="668"/>
        <v>0</v>
      </c>
      <c r="NOZ23" s="224">
        <f t="shared" si="668"/>
        <v>0</v>
      </c>
      <c r="NPA23" s="224">
        <f t="shared" si="668"/>
        <v>0</v>
      </c>
      <c r="NPB23" s="224">
        <f t="shared" si="668"/>
        <v>0</v>
      </c>
      <c r="NPC23" s="224">
        <f t="shared" si="668"/>
        <v>0</v>
      </c>
      <c r="NPD23" s="224">
        <f t="shared" si="668"/>
        <v>0</v>
      </c>
      <c r="NPE23" s="224">
        <f t="shared" si="668"/>
        <v>0</v>
      </c>
      <c r="NPF23" s="224">
        <f t="shared" si="668"/>
        <v>0</v>
      </c>
      <c r="NPG23" s="224">
        <f t="shared" si="668"/>
        <v>0</v>
      </c>
      <c r="NPH23" s="224">
        <f t="shared" si="668"/>
        <v>0</v>
      </c>
      <c r="NPI23" s="224">
        <f t="shared" si="668"/>
        <v>0</v>
      </c>
      <c r="NPJ23" s="224">
        <f t="shared" si="668"/>
        <v>0</v>
      </c>
      <c r="NPK23" s="224">
        <f t="shared" si="668"/>
        <v>0</v>
      </c>
      <c r="NPL23" s="224">
        <f t="shared" si="668"/>
        <v>0</v>
      </c>
      <c r="NPM23" s="224">
        <f t="shared" si="668"/>
        <v>0</v>
      </c>
      <c r="NPN23" s="224">
        <f t="shared" si="668"/>
        <v>0</v>
      </c>
      <c r="NPO23" s="224">
        <f t="shared" si="668"/>
        <v>0</v>
      </c>
      <c r="NPP23" s="224">
        <f t="shared" si="668"/>
        <v>0</v>
      </c>
      <c r="NPQ23" s="224">
        <f t="shared" si="668"/>
        <v>0</v>
      </c>
      <c r="NPR23" s="224">
        <f t="shared" si="668"/>
        <v>0</v>
      </c>
      <c r="NPS23" s="224">
        <f t="shared" si="668"/>
        <v>0</v>
      </c>
      <c r="NPT23" s="224">
        <f t="shared" si="668"/>
        <v>0</v>
      </c>
      <c r="NPU23" s="224">
        <f t="shared" si="668"/>
        <v>0</v>
      </c>
      <c r="NPV23" s="224">
        <f t="shared" si="668"/>
        <v>0</v>
      </c>
      <c r="NPW23" s="224">
        <f t="shared" si="668"/>
        <v>0</v>
      </c>
      <c r="NPX23" s="224">
        <f t="shared" si="668"/>
        <v>0</v>
      </c>
      <c r="NPY23" s="224">
        <f t="shared" si="668"/>
        <v>0</v>
      </c>
      <c r="NPZ23" s="224">
        <f t="shared" si="668"/>
        <v>0</v>
      </c>
      <c r="NQA23" s="224">
        <f t="shared" si="668"/>
        <v>0</v>
      </c>
      <c r="NQB23" s="224">
        <f t="shared" si="668"/>
        <v>0</v>
      </c>
      <c r="NQC23" s="224">
        <f t="shared" si="668"/>
        <v>0</v>
      </c>
      <c r="NQD23" s="224">
        <f t="shared" si="668"/>
        <v>0</v>
      </c>
      <c r="NQE23" s="224">
        <f t="shared" si="668"/>
        <v>0</v>
      </c>
      <c r="NQF23" s="224">
        <f t="shared" si="668"/>
        <v>0</v>
      </c>
      <c r="NQG23" s="224">
        <f t="shared" si="668"/>
        <v>0</v>
      </c>
      <c r="NQH23" s="224">
        <f t="shared" si="668"/>
        <v>0</v>
      </c>
      <c r="NQI23" s="224">
        <f t="shared" si="668"/>
        <v>0</v>
      </c>
      <c r="NQJ23" s="224">
        <f t="shared" si="668"/>
        <v>0</v>
      </c>
      <c r="NQK23" s="224">
        <f t="shared" ref="NQK23:NSV23" si="669">SUM(NQK24:NQK27)</f>
        <v>0</v>
      </c>
      <c r="NQL23" s="224">
        <f t="shared" si="669"/>
        <v>0</v>
      </c>
      <c r="NQM23" s="224">
        <f t="shared" si="669"/>
        <v>0</v>
      </c>
      <c r="NQN23" s="224">
        <f t="shared" si="669"/>
        <v>0</v>
      </c>
      <c r="NQO23" s="224">
        <f t="shared" si="669"/>
        <v>0</v>
      </c>
      <c r="NQP23" s="224">
        <f t="shared" si="669"/>
        <v>0</v>
      </c>
      <c r="NQQ23" s="224">
        <f t="shared" si="669"/>
        <v>0</v>
      </c>
      <c r="NQR23" s="224">
        <f t="shared" si="669"/>
        <v>0</v>
      </c>
      <c r="NQS23" s="224">
        <f t="shared" si="669"/>
        <v>0</v>
      </c>
      <c r="NQT23" s="224">
        <f t="shared" si="669"/>
        <v>0</v>
      </c>
      <c r="NQU23" s="224">
        <f t="shared" si="669"/>
        <v>0</v>
      </c>
      <c r="NQV23" s="224">
        <f t="shared" si="669"/>
        <v>0</v>
      </c>
      <c r="NQW23" s="224">
        <f t="shared" si="669"/>
        <v>0</v>
      </c>
      <c r="NQX23" s="224">
        <f t="shared" si="669"/>
        <v>0</v>
      </c>
      <c r="NQY23" s="224">
        <f t="shared" si="669"/>
        <v>0</v>
      </c>
      <c r="NQZ23" s="224">
        <f t="shared" si="669"/>
        <v>0</v>
      </c>
      <c r="NRA23" s="224">
        <f t="shared" si="669"/>
        <v>0</v>
      </c>
      <c r="NRB23" s="224">
        <f t="shared" si="669"/>
        <v>0</v>
      </c>
      <c r="NRC23" s="224">
        <f t="shared" si="669"/>
        <v>0</v>
      </c>
      <c r="NRD23" s="224">
        <f t="shared" si="669"/>
        <v>0</v>
      </c>
      <c r="NRE23" s="224">
        <f t="shared" si="669"/>
        <v>0</v>
      </c>
      <c r="NRF23" s="224">
        <f t="shared" si="669"/>
        <v>0</v>
      </c>
      <c r="NRG23" s="224">
        <f t="shared" si="669"/>
        <v>0</v>
      </c>
      <c r="NRH23" s="224">
        <f t="shared" si="669"/>
        <v>0</v>
      </c>
      <c r="NRI23" s="224">
        <f t="shared" si="669"/>
        <v>0</v>
      </c>
      <c r="NRJ23" s="224">
        <f t="shared" si="669"/>
        <v>0</v>
      </c>
      <c r="NRK23" s="224">
        <f t="shared" si="669"/>
        <v>0</v>
      </c>
      <c r="NRL23" s="224">
        <f t="shared" si="669"/>
        <v>0</v>
      </c>
      <c r="NRM23" s="224">
        <f t="shared" si="669"/>
        <v>0</v>
      </c>
      <c r="NRN23" s="224">
        <f t="shared" si="669"/>
        <v>0</v>
      </c>
      <c r="NRO23" s="224">
        <f t="shared" si="669"/>
        <v>0</v>
      </c>
      <c r="NRP23" s="224">
        <f t="shared" si="669"/>
        <v>0</v>
      </c>
      <c r="NRQ23" s="224">
        <f t="shared" si="669"/>
        <v>0</v>
      </c>
      <c r="NRR23" s="224">
        <f t="shared" si="669"/>
        <v>0</v>
      </c>
      <c r="NRS23" s="224">
        <f t="shared" si="669"/>
        <v>0</v>
      </c>
      <c r="NRT23" s="224">
        <f t="shared" si="669"/>
        <v>0</v>
      </c>
      <c r="NRU23" s="224">
        <f t="shared" si="669"/>
        <v>0</v>
      </c>
      <c r="NRV23" s="224">
        <f t="shared" si="669"/>
        <v>0</v>
      </c>
      <c r="NRW23" s="224">
        <f t="shared" si="669"/>
        <v>0</v>
      </c>
      <c r="NRX23" s="224">
        <f t="shared" si="669"/>
        <v>0</v>
      </c>
      <c r="NRY23" s="224">
        <f t="shared" si="669"/>
        <v>0</v>
      </c>
      <c r="NRZ23" s="224">
        <f t="shared" si="669"/>
        <v>0</v>
      </c>
      <c r="NSA23" s="224">
        <f t="shared" si="669"/>
        <v>0</v>
      </c>
      <c r="NSB23" s="224">
        <f t="shared" si="669"/>
        <v>0</v>
      </c>
      <c r="NSC23" s="224">
        <f t="shared" si="669"/>
        <v>0</v>
      </c>
      <c r="NSD23" s="224">
        <f t="shared" si="669"/>
        <v>0</v>
      </c>
      <c r="NSE23" s="224">
        <f t="shared" si="669"/>
        <v>0</v>
      </c>
      <c r="NSF23" s="224">
        <f t="shared" si="669"/>
        <v>0</v>
      </c>
      <c r="NSG23" s="224">
        <f t="shared" si="669"/>
        <v>0</v>
      </c>
      <c r="NSH23" s="224">
        <f t="shared" si="669"/>
        <v>0</v>
      </c>
      <c r="NSI23" s="224">
        <f t="shared" si="669"/>
        <v>0</v>
      </c>
      <c r="NSJ23" s="224">
        <f t="shared" si="669"/>
        <v>0</v>
      </c>
      <c r="NSK23" s="224">
        <f t="shared" si="669"/>
        <v>0</v>
      </c>
      <c r="NSL23" s="224">
        <f t="shared" si="669"/>
        <v>0</v>
      </c>
      <c r="NSM23" s="224">
        <f t="shared" si="669"/>
        <v>0</v>
      </c>
      <c r="NSN23" s="224">
        <f t="shared" si="669"/>
        <v>0</v>
      </c>
      <c r="NSO23" s="224">
        <f t="shared" si="669"/>
        <v>0</v>
      </c>
      <c r="NSP23" s="224">
        <f t="shared" si="669"/>
        <v>0</v>
      </c>
      <c r="NSQ23" s="224">
        <f t="shared" si="669"/>
        <v>0</v>
      </c>
      <c r="NSR23" s="224">
        <f t="shared" si="669"/>
        <v>0</v>
      </c>
      <c r="NSS23" s="224">
        <f t="shared" si="669"/>
        <v>0</v>
      </c>
      <c r="NST23" s="224">
        <f t="shared" si="669"/>
        <v>0</v>
      </c>
      <c r="NSU23" s="224">
        <f t="shared" si="669"/>
        <v>0</v>
      </c>
      <c r="NSV23" s="224">
        <f t="shared" si="669"/>
        <v>0</v>
      </c>
      <c r="NSW23" s="224">
        <f t="shared" ref="NSW23:NVH23" si="670">SUM(NSW24:NSW27)</f>
        <v>0</v>
      </c>
      <c r="NSX23" s="224">
        <f t="shared" si="670"/>
        <v>0</v>
      </c>
      <c r="NSY23" s="224">
        <f t="shared" si="670"/>
        <v>0</v>
      </c>
      <c r="NSZ23" s="224">
        <f t="shared" si="670"/>
        <v>0</v>
      </c>
      <c r="NTA23" s="224">
        <f t="shared" si="670"/>
        <v>0</v>
      </c>
      <c r="NTB23" s="224">
        <f t="shared" si="670"/>
        <v>0</v>
      </c>
      <c r="NTC23" s="224">
        <f t="shared" si="670"/>
        <v>0</v>
      </c>
      <c r="NTD23" s="224">
        <f t="shared" si="670"/>
        <v>0</v>
      </c>
      <c r="NTE23" s="224">
        <f t="shared" si="670"/>
        <v>0</v>
      </c>
      <c r="NTF23" s="224">
        <f t="shared" si="670"/>
        <v>0</v>
      </c>
      <c r="NTG23" s="224">
        <f t="shared" si="670"/>
        <v>0</v>
      </c>
      <c r="NTH23" s="224">
        <f t="shared" si="670"/>
        <v>0</v>
      </c>
      <c r="NTI23" s="224">
        <f t="shared" si="670"/>
        <v>0</v>
      </c>
      <c r="NTJ23" s="224">
        <f t="shared" si="670"/>
        <v>0</v>
      </c>
      <c r="NTK23" s="224">
        <f t="shared" si="670"/>
        <v>0</v>
      </c>
      <c r="NTL23" s="224">
        <f t="shared" si="670"/>
        <v>0</v>
      </c>
      <c r="NTM23" s="224">
        <f t="shared" si="670"/>
        <v>0</v>
      </c>
      <c r="NTN23" s="224">
        <f t="shared" si="670"/>
        <v>0</v>
      </c>
      <c r="NTO23" s="224">
        <f t="shared" si="670"/>
        <v>0</v>
      </c>
      <c r="NTP23" s="224">
        <f t="shared" si="670"/>
        <v>0</v>
      </c>
      <c r="NTQ23" s="224">
        <f t="shared" si="670"/>
        <v>0</v>
      </c>
      <c r="NTR23" s="224">
        <f t="shared" si="670"/>
        <v>0</v>
      </c>
      <c r="NTS23" s="224">
        <f t="shared" si="670"/>
        <v>0</v>
      </c>
      <c r="NTT23" s="224">
        <f t="shared" si="670"/>
        <v>0</v>
      </c>
      <c r="NTU23" s="224">
        <f t="shared" si="670"/>
        <v>0</v>
      </c>
      <c r="NTV23" s="224">
        <f t="shared" si="670"/>
        <v>0</v>
      </c>
      <c r="NTW23" s="224">
        <f t="shared" si="670"/>
        <v>0</v>
      </c>
      <c r="NTX23" s="224">
        <f t="shared" si="670"/>
        <v>0</v>
      </c>
      <c r="NTY23" s="224">
        <f t="shared" si="670"/>
        <v>0</v>
      </c>
      <c r="NTZ23" s="224">
        <f t="shared" si="670"/>
        <v>0</v>
      </c>
      <c r="NUA23" s="224">
        <f t="shared" si="670"/>
        <v>0</v>
      </c>
      <c r="NUB23" s="224">
        <f t="shared" si="670"/>
        <v>0</v>
      </c>
      <c r="NUC23" s="224">
        <f t="shared" si="670"/>
        <v>0</v>
      </c>
      <c r="NUD23" s="224">
        <f t="shared" si="670"/>
        <v>0</v>
      </c>
      <c r="NUE23" s="224">
        <f t="shared" si="670"/>
        <v>0</v>
      </c>
      <c r="NUF23" s="224">
        <f t="shared" si="670"/>
        <v>0</v>
      </c>
      <c r="NUG23" s="224">
        <f t="shared" si="670"/>
        <v>0</v>
      </c>
      <c r="NUH23" s="224">
        <f t="shared" si="670"/>
        <v>0</v>
      </c>
      <c r="NUI23" s="224">
        <f t="shared" si="670"/>
        <v>0</v>
      </c>
      <c r="NUJ23" s="224">
        <f t="shared" si="670"/>
        <v>0</v>
      </c>
      <c r="NUK23" s="224">
        <f t="shared" si="670"/>
        <v>0</v>
      </c>
      <c r="NUL23" s="224">
        <f t="shared" si="670"/>
        <v>0</v>
      </c>
      <c r="NUM23" s="224">
        <f t="shared" si="670"/>
        <v>0</v>
      </c>
      <c r="NUN23" s="224">
        <f t="shared" si="670"/>
        <v>0</v>
      </c>
      <c r="NUO23" s="224">
        <f t="shared" si="670"/>
        <v>0</v>
      </c>
      <c r="NUP23" s="224">
        <f t="shared" si="670"/>
        <v>0</v>
      </c>
      <c r="NUQ23" s="224">
        <f t="shared" si="670"/>
        <v>0</v>
      </c>
      <c r="NUR23" s="224">
        <f t="shared" si="670"/>
        <v>0</v>
      </c>
      <c r="NUS23" s="224">
        <f t="shared" si="670"/>
        <v>0</v>
      </c>
      <c r="NUT23" s="224">
        <f t="shared" si="670"/>
        <v>0</v>
      </c>
      <c r="NUU23" s="224">
        <f t="shared" si="670"/>
        <v>0</v>
      </c>
      <c r="NUV23" s="224">
        <f t="shared" si="670"/>
        <v>0</v>
      </c>
      <c r="NUW23" s="224">
        <f t="shared" si="670"/>
        <v>0</v>
      </c>
      <c r="NUX23" s="224">
        <f t="shared" si="670"/>
        <v>0</v>
      </c>
      <c r="NUY23" s="224">
        <f t="shared" si="670"/>
        <v>0</v>
      </c>
      <c r="NUZ23" s="224">
        <f t="shared" si="670"/>
        <v>0</v>
      </c>
      <c r="NVA23" s="224">
        <f t="shared" si="670"/>
        <v>0</v>
      </c>
      <c r="NVB23" s="224">
        <f t="shared" si="670"/>
        <v>0</v>
      </c>
      <c r="NVC23" s="224">
        <f t="shared" si="670"/>
        <v>0</v>
      </c>
      <c r="NVD23" s="224">
        <f t="shared" si="670"/>
        <v>0</v>
      </c>
      <c r="NVE23" s="224">
        <f t="shared" si="670"/>
        <v>0</v>
      </c>
      <c r="NVF23" s="224">
        <f t="shared" si="670"/>
        <v>0</v>
      </c>
      <c r="NVG23" s="224">
        <f t="shared" si="670"/>
        <v>0</v>
      </c>
      <c r="NVH23" s="224">
        <f t="shared" si="670"/>
        <v>0</v>
      </c>
      <c r="NVI23" s="224">
        <f t="shared" ref="NVI23:NXT23" si="671">SUM(NVI24:NVI27)</f>
        <v>0</v>
      </c>
      <c r="NVJ23" s="224">
        <f t="shared" si="671"/>
        <v>0</v>
      </c>
      <c r="NVK23" s="224">
        <f t="shared" si="671"/>
        <v>0</v>
      </c>
      <c r="NVL23" s="224">
        <f t="shared" si="671"/>
        <v>0</v>
      </c>
      <c r="NVM23" s="224">
        <f t="shared" si="671"/>
        <v>0</v>
      </c>
      <c r="NVN23" s="224">
        <f t="shared" si="671"/>
        <v>0</v>
      </c>
      <c r="NVO23" s="224">
        <f t="shared" si="671"/>
        <v>0</v>
      </c>
      <c r="NVP23" s="224">
        <f t="shared" si="671"/>
        <v>0</v>
      </c>
      <c r="NVQ23" s="224">
        <f t="shared" si="671"/>
        <v>0</v>
      </c>
      <c r="NVR23" s="224">
        <f t="shared" si="671"/>
        <v>0</v>
      </c>
      <c r="NVS23" s="224">
        <f t="shared" si="671"/>
        <v>0</v>
      </c>
      <c r="NVT23" s="224">
        <f t="shared" si="671"/>
        <v>0</v>
      </c>
      <c r="NVU23" s="224">
        <f t="shared" si="671"/>
        <v>0</v>
      </c>
      <c r="NVV23" s="224">
        <f t="shared" si="671"/>
        <v>0</v>
      </c>
      <c r="NVW23" s="224">
        <f t="shared" si="671"/>
        <v>0</v>
      </c>
      <c r="NVX23" s="224">
        <f t="shared" si="671"/>
        <v>0</v>
      </c>
      <c r="NVY23" s="224">
        <f t="shared" si="671"/>
        <v>0</v>
      </c>
      <c r="NVZ23" s="224">
        <f t="shared" si="671"/>
        <v>0</v>
      </c>
      <c r="NWA23" s="224">
        <f t="shared" si="671"/>
        <v>0</v>
      </c>
      <c r="NWB23" s="224">
        <f t="shared" si="671"/>
        <v>0</v>
      </c>
      <c r="NWC23" s="224">
        <f t="shared" si="671"/>
        <v>0</v>
      </c>
      <c r="NWD23" s="224">
        <f t="shared" si="671"/>
        <v>0</v>
      </c>
      <c r="NWE23" s="224">
        <f t="shared" si="671"/>
        <v>0</v>
      </c>
      <c r="NWF23" s="224">
        <f t="shared" si="671"/>
        <v>0</v>
      </c>
      <c r="NWG23" s="224">
        <f t="shared" si="671"/>
        <v>0</v>
      </c>
      <c r="NWH23" s="224">
        <f t="shared" si="671"/>
        <v>0</v>
      </c>
      <c r="NWI23" s="224">
        <f t="shared" si="671"/>
        <v>0</v>
      </c>
      <c r="NWJ23" s="224">
        <f t="shared" si="671"/>
        <v>0</v>
      </c>
      <c r="NWK23" s="224">
        <f t="shared" si="671"/>
        <v>0</v>
      </c>
      <c r="NWL23" s="224">
        <f t="shared" si="671"/>
        <v>0</v>
      </c>
      <c r="NWM23" s="224">
        <f t="shared" si="671"/>
        <v>0</v>
      </c>
      <c r="NWN23" s="224">
        <f t="shared" si="671"/>
        <v>0</v>
      </c>
      <c r="NWO23" s="224">
        <f t="shared" si="671"/>
        <v>0</v>
      </c>
      <c r="NWP23" s="224">
        <f t="shared" si="671"/>
        <v>0</v>
      </c>
      <c r="NWQ23" s="224">
        <f t="shared" si="671"/>
        <v>0</v>
      </c>
      <c r="NWR23" s="224">
        <f t="shared" si="671"/>
        <v>0</v>
      </c>
      <c r="NWS23" s="224">
        <f t="shared" si="671"/>
        <v>0</v>
      </c>
      <c r="NWT23" s="224">
        <f t="shared" si="671"/>
        <v>0</v>
      </c>
      <c r="NWU23" s="224">
        <f t="shared" si="671"/>
        <v>0</v>
      </c>
      <c r="NWV23" s="224">
        <f t="shared" si="671"/>
        <v>0</v>
      </c>
      <c r="NWW23" s="224">
        <f t="shared" si="671"/>
        <v>0</v>
      </c>
      <c r="NWX23" s="224">
        <f t="shared" si="671"/>
        <v>0</v>
      </c>
      <c r="NWY23" s="224">
        <f t="shared" si="671"/>
        <v>0</v>
      </c>
      <c r="NWZ23" s="224">
        <f t="shared" si="671"/>
        <v>0</v>
      </c>
      <c r="NXA23" s="224">
        <f t="shared" si="671"/>
        <v>0</v>
      </c>
      <c r="NXB23" s="224">
        <f t="shared" si="671"/>
        <v>0</v>
      </c>
      <c r="NXC23" s="224">
        <f t="shared" si="671"/>
        <v>0</v>
      </c>
      <c r="NXD23" s="224">
        <f t="shared" si="671"/>
        <v>0</v>
      </c>
      <c r="NXE23" s="224">
        <f t="shared" si="671"/>
        <v>0</v>
      </c>
      <c r="NXF23" s="224">
        <f t="shared" si="671"/>
        <v>0</v>
      </c>
      <c r="NXG23" s="224">
        <f t="shared" si="671"/>
        <v>0</v>
      </c>
      <c r="NXH23" s="224">
        <f t="shared" si="671"/>
        <v>0</v>
      </c>
      <c r="NXI23" s="224">
        <f t="shared" si="671"/>
        <v>0</v>
      </c>
      <c r="NXJ23" s="224">
        <f t="shared" si="671"/>
        <v>0</v>
      </c>
      <c r="NXK23" s="224">
        <f t="shared" si="671"/>
        <v>0</v>
      </c>
      <c r="NXL23" s="224">
        <f t="shared" si="671"/>
        <v>0</v>
      </c>
      <c r="NXM23" s="224">
        <f t="shared" si="671"/>
        <v>0</v>
      </c>
      <c r="NXN23" s="224">
        <f t="shared" si="671"/>
        <v>0</v>
      </c>
      <c r="NXO23" s="224">
        <f t="shared" si="671"/>
        <v>0</v>
      </c>
      <c r="NXP23" s="224">
        <f t="shared" si="671"/>
        <v>0</v>
      </c>
      <c r="NXQ23" s="224">
        <f t="shared" si="671"/>
        <v>0</v>
      </c>
      <c r="NXR23" s="224">
        <f t="shared" si="671"/>
        <v>0</v>
      </c>
      <c r="NXS23" s="224">
        <f t="shared" si="671"/>
        <v>0</v>
      </c>
      <c r="NXT23" s="224">
        <f t="shared" si="671"/>
        <v>0</v>
      </c>
      <c r="NXU23" s="224">
        <f t="shared" ref="NXU23:OAF23" si="672">SUM(NXU24:NXU27)</f>
        <v>0</v>
      </c>
      <c r="NXV23" s="224">
        <f t="shared" si="672"/>
        <v>0</v>
      </c>
      <c r="NXW23" s="224">
        <f t="shared" si="672"/>
        <v>0</v>
      </c>
      <c r="NXX23" s="224">
        <f t="shared" si="672"/>
        <v>0</v>
      </c>
      <c r="NXY23" s="224">
        <f t="shared" si="672"/>
        <v>0</v>
      </c>
      <c r="NXZ23" s="224">
        <f t="shared" si="672"/>
        <v>0</v>
      </c>
      <c r="NYA23" s="224">
        <f t="shared" si="672"/>
        <v>0</v>
      </c>
      <c r="NYB23" s="224">
        <f t="shared" si="672"/>
        <v>0</v>
      </c>
      <c r="NYC23" s="224">
        <f t="shared" si="672"/>
        <v>0</v>
      </c>
      <c r="NYD23" s="224">
        <f t="shared" si="672"/>
        <v>0</v>
      </c>
      <c r="NYE23" s="224">
        <f t="shared" si="672"/>
        <v>0</v>
      </c>
      <c r="NYF23" s="224">
        <f t="shared" si="672"/>
        <v>0</v>
      </c>
      <c r="NYG23" s="224">
        <f t="shared" si="672"/>
        <v>0</v>
      </c>
      <c r="NYH23" s="224">
        <f t="shared" si="672"/>
        <v>0</v>
      </c>
      <c r="NYI23" s="224">
        <f t="shared" si="672"/>
        <v>0</v>
      </c>
      <c r="NYJ23" s="224">
        <f t="shared" si="672"/>
        <v>0</v>
      </c>
      <c r="NYK23" s="224">
        <f t="shared" si="672"/>
        <v>0</v>
      </c>
      <c r="NYL23" s="224">
        <f t="shared" si="672"/>
        <v>0</v>
      </c>
      <c r="NYM23" s="224">
        <f t="shared" si="672"/>
        <v>0</v>
      </c>
      <c r="NYN23" s="224">
        <f t="shared" si="672"/>
        <v>0</v>
      </c>
      <c r="NYO23" s="224">
        <f t="shared" si="672"/>
        <v>0</v>
      </c>
      <c r="NYP23" s="224">
        <f t="shared" si="672"/>
        <v>0</v>
      </c>
      <c r="NYQ23" s="224">
        <f t="shared" si="672"/>
        <v>0</v>
      </c>
      <c r="NYR23" s="224">
        <f t="shared" si="672"/>
        <v>0</v>
      </c>
      <c r="NYS23" s="224">
        <f t="shared" si="672"/>
        <v>0</v>
      </c>
      <c r="NYT23" s="224">
        <f t="shared" si="672"/>
        <v>0</v>
      </c>
      <c r="NYU23" s="224">
        <f t="shared" si="672"/>
        <v>0</v>
      </c>
      <c r="NYV23" s="224">
        <f t="shared" si="672"/>
        <v>0</v>
      </c>
      <c r="NYW23" s="224">
        <f t="shared" si="672"/>
        <v>0</v>
      </c>
      <c r="NYX23" s="224">
        <f t="shared" si="672"/>
        <v>0</v>
      </c>
      <c r="NYY23" s="224">
        <f t="shared" si="672"/>
        <v>0</v>
      </c>
      <c r="NYZ23" s="224">
        <f t="shared" si="672"/>
        <v>0</v>
      </c>
      <c r="NZA23" s="224">
        <f t="shared" si="672"/>
        <v>0</v>
      </c>
      <c r="NZB23" s="224">
        <f t="shared" si="672"/>
        <v>0</v>
      </c>
      <c r="NZC23" s="224">
        <f t="shared" si="672"/>
        <v>0</v>
      </c>
      <c r="NZD23" s="224">
        <f t="shared" si="672"/>
        <v>0</v>
      </c>
      <c r="NZE23" s="224">
        <f t="shared" si="672"/>
        <v>0</v>
      </c>
      <c r="NZF23" s="224">
        <f t="shared" si="672"/>
        <v>0</v>
      </c>
      <c r="NZG23" s="224">
        <f t="shared" si="672"/>
        <v>0</v>
      </c>
      <c r="NZH23" s="224">
        <f t="shared" si="672"/>
        <v>0</v>
      </c>
      <c r="NZI23" s="224">
        <f t="shared" si="672"/>
        <v>0</v>
      </c>
      <c r="NZJ23" s="224">
        <f t="shared" si="672"/>
        <v>0</v>
      </c>
      <c r="NZK23" s="224">
        <f t="shared" si="672"/>
        <v>0</v>
      </c>
      <c r="NZL23" s="224">
        <f t="shared" si="672"/>
        <v>0</v>
      </c>
      <c r="NZM23" s="224">
        <f t="shared" si="672"/>
        <v>0</v>
      </c>
      <c r="NZN23" s="224">
        <f t="shared" si="672"/>
        <v>0</v>
      </c>
      <c r="NZO23" s="224">
        <f t="shared" si="672"/>
        <v>0</v>
      </c>
      <c r="NZP23" s="224">
        <f t="shared" si="672"/>
        <v>0</v>
      </c>
      <c r="NZQ23" s="224">
        <f t="shared" si="672"/>
        <v>0</v>
      </c>
      <c r="NZR23" s="224">
        <f t="shared" si="672"/>
        <v>0</v>
      </c>
      <c r="NZS23" s="224">
        <f t="shared" si="672"/>
        <v>0</v>
      </c>
      <c r="NZT23" s="224">
        <f t="shared" si="672"/>
        <v>0</v>
      </c>
      <c r="NZU23" s="224">
        <f t="shared" si="672"/>
        <v>0</v>
      </c>
      <c r="NZV23" s="224">
        <f t="shared" si="672"/>
        <v>0</v>
      </c>
      <c r="NZW23" s="224">
        <f t="shared" si="672"/>
        <v>0</v>
      </c>
      <c r="NZX23" s="224">
        <f t="shared" si="672"/>
        <v>0</v>
      </c>
      <c r="NZY23" s="224">
        <f t="shared" si="672"/>
        <v>0</v>
      </c>
      <c r="NZZ23" s="224">
        <f t="shared" si="672"/>
        <v>0</v>
      </c>
      <c r="OAA23" s="224">
        <f t="shared" si="672"/>
        <v>0</v>
      </c>
      <c r="OAB23" s="224">
        <f t="shared" si="672"/>
        <v>0</v>
      </c>
      <c r="OAC23" s="224">
        <f t="shared" si="672"/>
        <v>0</v>
      </c>
      <c r="OAD23" s="224">
        <f t="shared" si="672"/>
        <v>0</v>
      </c>
      <c r="OAE23" s="224">
        <f t="shared" si="672"/>
        <v>0</v>
      </c>
      <c r="OAF23" s="224">
        <f t="shared" si="672"/>
        <v>0</v>
      </c>
      <c r="OAG23" s="224">
        <f t="shared" ref="OAG23:OCR23" si="673">SUM(OAG24:OAG27)</f>
        <v>0</v>
      </c>
      <c r="OAH23" s="224">
        <f t="shared" si="673"/>
        <v>0</v>
      </c>
      <c r="OAI23" s="224">
        <f t="shared" si="673"/>
        <v>0</v>
      </c>
      <c r="OAJ23" s="224">
        <f t="shared" si="673"/>
        <v>0</v>
      </c>
      <c r="OAK23" s="224">
        <f t="shared" si="673"/>
        <v>0</v>
      </c>
      <c r="OAL23" s="224">
        <f t="shared" si="673"/>
        <v>0</v>
      </c>
      <c r="OAM23" s="224">
        <f t="shared" si="673"/>
        <v>0</v>
      </c>
      <c r="OAN23" s="224">
        <f t="shared" si="673"/>
        <v>0</v>
      </c>
      <c r="OAO23" s="224">
        <f t="shared" si="673"/>
        <v>0</v>
      </c>
      <c r="OAP23" s="224">
        <f t="shared" si="673"/>
        <v>0</v>
      </c>
      <c r="OAQ23" s="224">
        <f t="shared" si="673"/>
        <v>0</v>
      </c>
      <c r="OAR23" s="224">
        <f t="shared" si="673"/>
        <v>0</v>
      </c>
      <c r="OAS23" s="224">
        <f t="shared" si="673"/>
        <v>0</v>
      </c>
      <c r="OAT23" s="224">
        <f t="shared" si="673"/>
        <v>0</v>
      </c>
      <c r="OAU23" s="224">
        <f t="shared" si="673"/>
        <v>0</v>
      </c>
      <c r="OAV23" s="224">
        <f t="shared" si="673"/>
        <v>0</v>
      </c>
      <c r="OAW23" s="224">
        <f t="shared" si="673"/>
        <v>0</v>
      </c>
      <c r="OAX23" s="224">
        <f t="shared" si="673"/>
        <v>0</v>
      </c>
      <c r="OAY23" s="224">
        <f t="shared" si="673"/>
        <v>0</v>
      </c>
      <c r="OAZ23" s="224">
        <f t="shared" si="673"/>
        <v>0</v>
      </c>
      <c r="OBA23" s="224">
        <f t="shared" si="673"/>
        <v>0</v>
      </c>
      <c r="OBB23" s="224">
        <f t="shared" si="673"/>
        <v>0</v>
      </c>
      <c r="OBC23" s="224">
        <f t="shared" si="673"/>
        <v>0</v>
      </c>
      <c r="OBD23" s="224">
        <f t="shared" si="673"/>
        <v>0</v>
      </c>
      <c r="OBE23" s="224">
        <f t="shared" si="673"/>
        <v>0</v>
      </c>
      <c r="OBF23" s="224">
        <f t="shared" si="673"/>
        <v>0</v>
      </c>
      <c r="OBG23" s="224">
        <f t="shared" si="673"/>
        <v>0</v>
      </c>
      <c r="OBH23" s="224">
        <f t="shared" si="673"/>
        <v>0</v>
      </c>
      <c r="OBI23" s="224">
        <f t="shared" si="673"/>
        <v>0</v>
      </c>
      <c r="OBJ23" s="224">
        <f t="shared" si="673"/>
        <v>0</v>
      </c>
      <c r="OBK23" s="224">
        <f t="shared" si="673"/>
        <v>0</v>
      </c>
      <c r="OBL23" s="224">
        <f t="shared" si="673"/>
        <v>0</v>
      </c>
      <c r="OBM23" s="224">
        <f t="shared" si="673"/>
        <v>0</v>
      </c>
      <c r="OBN23" s="224">
        <f t="shared" si="673"/>
        <v>0</v>
      </c>
      <c r="OBO23" s="224">
        <f t="shared" si="673"/>
        <v>0</v>
      </c>
      <c r="OBP23" s="224">
        <f t="shared" si="673"/>
        <v>0</v>
      </c>
      <c r="OBQ23" s="224">
        <f t="shared" si="673"/>
        <v>0</v>
      </c>
      <c r="OBR23" s="224">
        <f t="shared" si="673"/>
        <v>0</v>
      </c>
      <c r="OBS23" s="224">
        <f t="shared" si="673"/>
        <v>0</v>
      </c>
      <c r="OBT23" s="224">
        <f t="shared" si="673"/>
        <v>0</v>
      </c>
      <c r="OBU23" s="224">
        <f t="shared" si="673"/>
        <v>0</v>
      </c>
      <c r="OBV23" s="224">
        <f t="shared" si="673"/>
        <v>0</v>
      </c>
      <c r="OBW23" s="224">
        <f t="shared" si="673"/>
        <v>0</v>
      </c>
      <c r="OBX23" s="224">
        <f t="shared" si="673"/>
        <v>0</v>
      </c>
      <c r="OBY23" s="224">
        <f t="shared" si="673"/>
        <v>0</v>
      </c>
      <c r="OBZ23" s="224">
        <f t="shared" si="673"/>
        <v>0</v>
      </c>
      <c r="OCA23" s="224">
        <f t="shared" si="673"/>
        <v>0</v>
      </c>
      <c r="OCB23" s="224">
        <f t="shared" si="673"/>
        <v>0</v>
      </c>
      <c r="OCC23" s="224">
        <f t="shared" si="673"/>
        <v>0</v>
      </c>
      <c r="OCD23" s="224">
        <f t="shared" si="673"/>
        <v>0</v>
      </c>
      <c r="OCE23" s="224">
        <f t="shared" si="673"/>
        <v>0</v>
      </c>
      <c r="OCF23" s="224">
        <f t="shared" si="673"/>
        <v>0</v>
      </c>
      <c r="OCG23" s="224">
        <f t="shared" si="673"/>
        <v>0</v>
      </c>
      <c r="OCH23" s="224">
        <f t="shared" si="673"/>
        <v>0</v>
      </c>
      <c r="OCI23" s="224">
        <f t="shared" si="673"/>
        <v>0</v>
      </c>
      <c r="OCJ23" s="224">
        <f t="shared" si="673"/>
        <v>0</v>
      </c>
      <c r="OCK23" s="224">
        <f t="shared" si="673"/>
        <v>0</v>
      </c>
      <c r="OCL23" s="224">
        <f t="shared" si="673"/>
        <v>0</v>
      </c>
      <c r="OCM23" s="224">
        <f t="shared" si="673"/>
        <v>0</v>
      </c>
      <c r="OCN23" s="224">
        <f t="shared" si="673"/>
        <v>0</v>
      </c>
      <c r="OCO23" s="224">
        <f t="shared" si="673"/>
        <v>0</v>
      </c>
      <c r="OCP23" s="224">
        <f t="shared" si="673"/>
        <v>0</v>
      </c>
      <c r="OCQ23" s="224">
        <f t="shared" si="673"/>
        <v>0</v>
      </c>
      <c r="OCR23" s="224">
        <f t="shared" si="673"/>
        <v>0</v>
      </c>
      <c r="OCS23" s="224">
        <f t="shared" ref="OCS23:OFD23" si="674">SUM(OCS24:OCS27)</f>
        <v>0</v>
      </c>
      <c r="OCT23" s="224">
        <f t="shared" si="674"/>
        <v>0</v>
      </c>
      <c r="OCU23" s="224">
        <f t="shared" si="674"/>
        <v>0</v>
      </c>
      <c r="OCV23" s="224">
        <f t="shared" si="674"/>
        <v>0</v>
      </c>
      <c r="OCW23" s="224">
        <f t="shared" si="674"/>
        <v>0</v>
      </c>
      <c r="OCX23" s="224">
        <f t="shared" si="674"/>
        <v>0</v>
      </c>
      <c r="OCY23" s="224">
        <f t="shared" si="674"/>
        <v>0</v>
      </c>
      <c r="OCZ23" s="224">
        <f t="shared" si="674"/>
        <v>0</v>
      </c>
      <c r="ODA23" s="224">
        <f t="shared" si="674"/>
        <v>0</v>
      </c>
      <c r="ODB23" s="224">
        <f t="shared" si="674"/>
        <v>0</v>
      </c>
      <c r="ODC23" s="224">
        <f t="shared" si="674"/>
        <v>0</v>
      </c>
      <c r="ODD23" s="224">
        <f t="shared" si="674"/>
        <v>0</v>
      </c>
      <c r="ODE23" s="224">
        <f t="shared" si="674"/>
        <v>0</v>
      </c>
      <c r="ODF23" s="224">
        <f t="shared" si="674"/>
        <v>0</v>
      </c>
      <c r="ODG23" s="224">
        <f t="shared" si="674"/>
        <v>0</v>
      </c>
      <c r="ODH23" s="224">
        <f t="shared" si="674"/>
        <v>0</v>
      </c>
      <c r="ODI23" s="224">
        <f t="shared" si="674"/>
        <v>0</v>
      </c>
      <c r="ODJ23" s="224">
        <f t="shared" si="674"/>
        <v>0</v>
      </c>
      <c r="ODK23" s="224">
        <f t="shared" si="674"/>
        <v>0</v>
      </c>
      <c r="ODL23" s="224">
        <f t="shared" si="674"/>
        <v>0</v>
      </c>
      <c r="ODM23" s="224">
        <f t="shared" si="674"/>
        <v>0</v>
      </c>
      <c r="ODN23" s="224">
        <f t="shared" si="674"/>
        <v>0</v>
      </c>
      <c r="ODO23" s="224">
        <f t="shared" si="674"/>
        <v>0</v>
      </c>
      <c r="ODP23" s="224">
        <f t="shared" si="674"/>
        <v>0</v>
      </c>
      <c r="ODQ23" s="224">
        <f t="shared" si="674"/>
        <v>0</v>
      </c>
      <c r="ODR23" s="224">
        <f t="shared" si="674"/>
        <v>0</v>
      </c>
      <c r="ODS23" s="224">
        <f t="shared" si="674"/>
        <v>0</v>
      </c>
      <c r="ODT23" s="224">
        <f t="shared" si="674"/>
        <v>0</v>
      </c>
      <c r="ODU23" s="224">
        <f t="shared" si="674"/>
        <v>0</v>
      </c>
      <c r="ODV23" s="224">
        <f t="shared" si="674"/>
        <v>0</v>
      </c>
      <c r="ODW23" s="224">
        <f t="shared" si="674"/>
        <v>0</v>
      </c>
      <c r="ODX23" s="224">
        <f t="shared" si="674"/>
        <v>0</v>
      </c>
      <c r="ODY23" s="224">
        <f t="shared" si="674"/>
        <v>0</v>
      </c>
      <c r="ODZ23" s="224">
        <f t="shared" si="674"/>
        <v>0</v>
      </c>
      <c r="OEA23" s="224">
        <f t="shared" si="674"/>
        <v>0</v>
      </c>
      <c r="OEB23" s="224">
        <f t="shared" si="674"/>
        <v>0</v>
      </c>
      <c r="OEC23" s="224">
        <f t="shared" si="674"/>
        <v>0</v>
      </c>
      <c r="OED23" s="224">
        <f t="shared" si="674"/>
        <v>0</v>
      </c>
      <c r="OEE23" s="224">
        <f t="shared" si="674"/>
        <v>0</v>
      </c>
      <c r="OEF23" s="224">
        <f t="shared" si="674"/>
        <v>0</v>
      </c>
      <c r="OEG23" s="224">
        <f t="shared" si="674"/>
        <v>0</v>
      </c>
      <c r="OEH23" s="224">
        <f t="shared" si="674"/>
        <v>0</v>
      </c>
      <c r="OEI23" s="224">
        <f t="shared" si="674"/>
        <v>0</v>
      </c>
      <c r="OEJ23" s="224">
        <f t="shared" si="674"/>
        <v>0</v>
      </c>
      <c r="OEK23" s="224">
        <f t="shared" si="674"/>
        <v>0</v>
      </c>
      <c r="OEL23" s="224">
        <f t="shared" si="674"/>
        <v>0</v>
      </c>
      <c r="OEM23" s="224">
        <f t="shared" si="674"/>
        <v>0</v>
      </c>
      <c r="OEN23" s="224">
        <f t="shared" si="674"/>
        <v>0</v>
      </c>
      <c r="OEO23" s="224">
        <f t="shared" si="674"/>
        <v>0</v>
      </c>
      <c r="OEP23" s="224">
        <f t="shared" si="674"/>
        <v>0</v>
      </c>
      <c r="OEQ23" s="224">
        <f t="shared" si="674"/>
        <v>0</v>
      </c>
      <c r="OER23" s="224">
        <f t="shared" si="674"/>
        <v>0</v>
      </c>
      <c r="OES23" s="224">
        <f t="shared" si="674"/>
        <v>0</v>
      </c>
      <c r="OET23" s="224">
        <f t="shared" si="674"/>
        <v>0</v>
      </c>
      <c r="OEU23" s="224">
        <f t="shared" si="674"/>
        <v>0</v>
      </c>
      <c r="OEV23" s="224">
        <f t="shared" si="674"/>
        <v>0</v>
      </c>
      <c r="OEW23" s="224">
        <f t="shared" si="674"/>
        <v>0</v>
      </c>
      <c r="OEX23" s="224">
        <f t="shared" si="674"/>
        <v>0</v>
      </c>
      <c r="OEY23" s="224">
        <f t="shared" si="674"/>
        <v>0</v>
      </c>
      <c r="OEZ23" s="224">
        <f t="shared" si="674"/>
        <v>0</v>
      </c>
      <c r="OFA23" s="224">
        <f t="shared" si="674"/>
        <v>0</v>
      </c>
      <c r="OFB23" s="224">
        <f t="shared" si="674"/>
        <v>0</v>
      </c>
      <c r="OFC23" s="224">
        <f t="shared" si="674"/>
        <v>0</v>
      </c>
      <c r="OFD23" s="224">
        <f t="shared" si="674"/>
        <v>0</v>
      </c>
      <c r="OFE23" s="224">
        <f t="shared" ref="OFE23:OHP23" si="675">SUM(OFE24:OFE27)</f>
        <v>0</v>
      </c>
      <c r="OFF23" s="224">
        <f t="shared" si="675"/>
        <v>0</v>
      </c>
      <c r="OFG23" s="224">
        <f t="shared" si="675"/>
        <v>0</v>
      </c>
      <c r="OFH23" s="224">
        <f t="shared" si="675"/>
        <v>0</v>
      </c>
      <c r="OFI23" s="224">
        <f t="shared" si="675"/>
        <v>0</v>
      </c>
      <c r="OFJ23" s="224">
        <f t="shared" si="675"/>
        <v>0</v>
      </c>
      <c r="OFK23" s="224">
        <f t="shared" si="675"/>
        <v>0</v>
      </c>
      <c r="OFL23" s="224">
        <f t="shared" si="675"/>
        <v>0</v>
      </c>
      <c r="OFM23" s="224">
        <f t="shared" si="675"/>
        <v>0</v>
      </c>
      <c r="OFN23" s="224">
        <f t="shared" si="675"/>
        <v>0</v>
      </c>
      <c r="OFO23" s="224">
        <f t="shared" si="675"/>
        <v>0</v>
      </c>
      <c r="OFP23" s="224">
        <f t="shared" si="675"/>
        <v>0</v>
      </c>
      <c r="OFQ23" s="224">
        <f t="shared" si="675"/>
        <v>0</v>
      </c>
      <c r="OFR23" s="224">
        <f t="shared" si="675"/>
        <v>0</v>
      </c>
      <c r="OFS23" s="224">
        <f t="shared" si="675"/>
        <v>0</v>
      </c>
      <c r="OFT23" s="224">
        <f t="shared" si="675"/>
        <v>0</v>
      </c>
      <c r="OFU23" s="224">
        <f t="shared" si="675"/>
        <v>0</v>
      </c>
      <c r="OFV23" s="224">
        <f t="shared" si="675"/>
        <v>0</v>
      </c>
      <c r="OFW23" s="224">
        <f t="shared" si="675"/>
        <v>0</v>
      </c>
      <c r="OFX23" s="224">
        <f t="shared" si="675"/>
        <v>0</v>
      </c>
      <c r="OFY23" s="224">
        <f t="shared" si="675"/>
        <v>0</v>
      </c>
      <c r="OFZ23" s="224">
        <f t="shared" si="675"/>
        <v>0</v>
      </c>
      <c r="OGA23" s="224">
        <f t="shared" si="675"/>
        <v>0</v>
      </c>
      <c r="OGB23" s="224">
        <f t="shared" si="675"/>
        <v>0</v>
      </c>
      <c r="OGC23" s="224">
        <f t="shared" si="675"/>
        <v>0</v>
      </c>
      <c r="OGD23" s="224">
        <f t="shared" si="675"/>
        <v>0</v>
      </c>
      <c r="OGE23" s="224">
        <f t="shared" si="675"/>
        <v>0</v>
      </c>
      <c r="OGF23" s="224">
        <f t="shared" si="675"/>
        <v>0</v>
      </c>
      <c r="OGG23" s="224">
        <f t="shared" si="675"/>
        <v>0</v>
      </c>
      <c r="OGH23" s="224">
        <f t="shared" si="675"/>
        <v>0</v>
      </c>
      <c r="OGI23" s="224">
        <f t="shared" si="675"/>
        <v>0</v>
      </c>
      <c r="OGJ23" s="224">
        <f t="shared" si="675"/>
        <v>0</v>
      </c>
      <c r="OGK23" s="224">
        <f t="shared" si="675"/>
        <v>0</v>
      </c>
      <c r="OGL23" s="224">
        <f t="shared" si="675"/>
        <v>0</v>
      </c>
      <c r="OGM23" s="224">
        <f t="shared" si="675"/>
        <v>0</v>
      </c>
      <c r="OGN23" s="224">
        <f t="shared" si="675"/>
        <v>0</v>
      </c>
      <c r="OGO23" s="224">
        <f t="shared" si="675"/>
        <v>0</v>
      </c>
      <c r="OGP23" s="224">
        <f t="shared" si="675"/>
        <v>0</v>
      </c>
      <c r="OGQ23" s="224">
        <f t="shared" si="675"/>
        <v>0</v>
      </c>
      <c r="OGR23" s="224">
        <f t="shared" si="675"/>
        <v>0</v>
      </c>
      <c r="OGS23" s="224">
        <f t="shared" si="675"/>
        <v>0</v>
      </c>
      <c r="OGT23" s="224">
        <f t="shared" si="675"/>
        <v>0</v>
      </c>
      <c r="OGU23" s="224">
        <f t="shared" si="675"/>
        <v>0</v>
      </c>
      <c r="OGV23" s="224">
        <f t="shared" si="675"/>
        <v>0</v>
      </c>
      <c r="OGW23" s="224">
        <f t="shared" si="675"/>
        <v>0</v>
      </c>
      <c r="OGX23" s="224">
        <f t="shared" si="675"/>
        <v>0</v>
      </c>
      <c r="OGY23" s="224">
        <f t="shared" si="675"/>
        <v>0</v>
      </c>
      <c r="OGZ23" s="224">
        <f t="shared" si="675"/>
        <v>0</v>
      </c>
      <c r="OHA23" s="224">
        <f t="shared" si="675"/>
        <v>0</v>
      </c>
      <c r="OHB23" s="224">
        <f t="shared" si="675"/>
        <v>0</v>
      </c>
      <c r="OHC23" s="224">
        <f t="shared" si="675"/>
        <v>0</v>
      </c>
      <c r="OHD23" s="224">
        <f t="shared" si="675"/>
        <v>0</v>
      </c>
      <c r="OHE23" s="224">
        <f t="shared" si="675"/>
        <v>0</v>
      </c>
      <c r="OHF23" s="224">
        <f t="shared" si="675"/>
        <v>0</v>
      </c>
      <c r="OHG23" s="224">
        <f t="shared" si="675"/>
        <v>0</v>
      </c>
      <c r="OHH23" s="224">
        <f t="shared" si="675"/>
        <v>0</v>
      </c>
      <c r="OHI23" s="224">
        <f t="shared" si="675"/>
        <v>0</v>
      </c>
      <c r="OHJ23" s="224">
        <f t="shared" si="675"/>
        <v>0</v>
      </c>
      <c r="OHK23" s="224">
        <f t="shared" si="675"/>
        <v>0</v>
      </c>
      <c r="OHL23" s="224">
        <f t="shared" si="675"/>
        <v>0</v>
      </c>
      <c r="OHM23" s="224">
        <f t="shared" si="675"/>
        <v>0</v>
      </c>
      <c r="OHN23" s="224">
        <f t="shared" si="675"/>
        <v>0</v>
      </c>
      <c r="OHO23" s="224">
        <f t="shared" si="675"/>
        <v>0</v>
      </c>
      <c r="OHP23" s="224">
        <f t="shared" si="675"/>
        <v>0</v>
      </c>
      <c r="OHQ23" s="224">
        <f t="shared" ref="OHQ23:OKB23" si="676">SUM(OHQ24:OHQ27)</f>
        <v>0</v>
      </c>
      <c r="OHR23" s="224">
        <f t="shared" si="676"/>
        <v>0</v>
      </c>
      <c r="OHS23" s="224">
        <f t="shared" si="676"/>
        <v>0</v>
      </c>
      <c r="OHT23" s="224">
        <f t="shared" si="676"/>
        <v>0</v>
      </c>
      <c r="OHU23" s="224">
        <f t="shared" si="676"/>
        <v>0</v>
      </c>
      <c r="OHV23" s="224">
        <f t="shared" si="676"/>
        <v>0</v>
      </c>
      <c r="OHW23" s="224">
        <f t="shared" si="676"/>
        <v>0</v>
      </c>
      <c r="OHX23" s="224">
        <f t="shared" si="676"/>
        <v>0</v>
      </c>
      <c r="OHY23" s="224">
        <f t="shared" si="676"/>
        <v>0</v>
      </c>
      <c r="OHZ23" s="224">
        <f t="shared" si="676"/>
        <v>0</v>
      </c>
      <c r="OIA23" s="224">
        <f t="shared" si="676"/>
        <v>0</v>
      </c>
      <c r="OIB23" s="224">
        <f t="shared" si="676"/>
        <v>0</v>
      </c>
      <c r="OIC23" s="224">
        <f t="shared" si="676"/>
        <v>0</v>
      </c>
      <c r="OID23" s="224">
        <f t="shared" si="676"/>
        <v>0</v>
      </c>
      <c r="OIE23" s="224">
        <f t="shared" si="676"/>
        <v>0</v>
      </c>
      <c r="OIF23" s="224">
        <f t="shared" si="676"/>
        <v>0</v>
      </c>
      <c r="OIG23" s="224">
        <f t="shared" si="676"/>
        <v>0</v>
      </c>
      <c r="OIH23" s="224">
        <f t="shared" si="676"/>
        <v>0</v>
      </c>
      <c r="OII23" s="224">
        <f t="shared" si="676"/>
        <v>0</v>
      </c>
      <c r="OIJ23" s="224">
        <f t="shared" si="676"/>
        <v>0</v>
      </c>
      <c r="OIK23" s="224">
        <f t="shared" si="676"/>
        <v>0</v>
      </c>
      <c r="OIL23" s="224">
        <f t="shared" si="676"/>
        <v>0</v>
      </c>
      <c r="OIM23" s="224">
        <f t="shared" si="676"/>
        <v>0</v>
      </c>
      <c r="OIN23" s="224">
        <f t="shared" si="676"/>
        <v>0</v>
      </c>
      <c r="OIO23" s="224">
        <f t="shared" si="676"/>
        <v>0</v>
      </c>
      <c r="OIP23" s="224">
        <f t="shared" si="676"/>
        <v>0</v>
      </c>
      <c r="OIQ23" s="224">
        <f t="shared" si="676"/>
        <v>0</v>
      </c>
      <c r="OIR23" s="224">
        <f t="shared" si="676"/>
        <v>0</v>
      </c>
      <c r="OIS23" s="224">
        <f t="shared" si="676"/>
        <v>0</v>
      </c>
      <c r="OIT23" s="224">
        <f t="shared" si="676"/>
        <v>0</v>
      </c>
      <c r="OIU23" s="224">
        <f t="shared" si="676"/>
        <v>0</v>
      </c>
      <c r="OIV23" s="224">
        <f t="shared" si="676"/>
        <v>0</v>
      </c>
      <c r="OIW23" s="224">
        <f t="shared" si="676"/>
        <v>0</v>
      </c>
      <c r="OIX23" s="224">
        <f t="shared" si="676"/>
        <v>0</v>
      </c>
      <c r="OIY23" s="224">
        <f t="shared" si="676"/>
        <v>0</v>
      </c>
      <c r="OIZ23" s="224">
        <f t="shared" si="676"/>
        <v>0</v>
      </c>
      <c r="OJA23" s="224">
        <f t="shared" si="676"/>
        <v>0</v>
      </c>
      <c r="OJB23" s="224">
        <f t="shared" si="676"/>
        <v>0</v>
      </c>
      <c r="OJC23" s="224">
        <f t="shared" si="676"/>
        <v>0</v>
      </c>
      <c r="OJD23" s="224">
        <f t="shared" si="676"/>
        <v>0</v>
      </c>
      <c r="OJE23" s="224">
        <f t="shared" si="676"/>
        <v>0</v>
      </c>
      <c r="OJF23" s="224">
        <f t="shared" si="676"/>
        <v>0</v>
      </c>
      <c r="OJG23" s="224">
        <f t="shared" si="676"/>
        <v>0</v>
      </c>
      <c r="OJH23" s="224">
        <f t="shared" si="676"/>
        <v>0</v>
      </c>
      <c r="OJI23" s="224">
        <f t="shared" si="676"/>
        <v>0</v>
      </c>
      <c r="OJJ23" s="224">
        <f t="shared" si="676"/>
        <v>0</v>
      </c>
      <c r="OJK23" s="224">
        <f t="shared" si="676"/>
        <v>0</v>
      </c>
      <c r="OJL23" s="224">
        <f t="shared" si="676"/>
        <v>0</v>
      </c>
      <c r="OJM23" s="224">
        <f t="shared" si="676"/>
        <v>0</v>
      </c>
      <c r="OJN23" s="224">
        <f t="shared" si="676"/>
        <v>0</v>
      </c>
      <c r="OJO23" s="224">
        <f t="shared" si="676"/>
        <v>0</v>
      </c>
      <c r="OJP23" s="224">
        <f t="shared" si="676"/>
        <v>0</v>
      </c>
      <c r="OJQ23" s="224">
        <f t="shared" si="676"/>
        <v>0</v>
      </c>
      <c r="OJR23" s="224">
        <f t="shared" si="676"/>
        <v>0</v>
      </c>
      <c r="OJS23" s="224">
        <f t="shared" si="676"/>
        <v>0</v>
      </c>
      <c r="OJT23" s="224">
        <f t="shared" si="676"/>
        <v>0</v>
      </c>
      <c r="OJU23" s="224">
        <f t="shared" si="676"/>
        <v>0</v>
      </c>
      <c r="OJV23" s="224">
        <f t="shared" si="676"/>
        <v>0</v>
      </c>
      <c r="OJW23" s="224">
        <f t="shared" si="676"/>
        <v>0</v>
      </c>
      <c r="OJX23" s="224">
        <f t="shared" si="676"/>
        <v>0</v>
      </c>
      <c r="OJY23" s="224">
        <f t="shared" si="676"/>
        <v>0</v>
      </c>
      <c r="OJZ23" s="224">
        <f t="shared" si="676"/>
        <v>0</v>
      </c>
      <c r="OKA23" s="224">
        <f t="shared" si="676"/>
        <v>0</v>
      </c>
      <c r="OKB23" s="224">
        <f t="shared" si="676"/>
        <v>0</v>
      </c>
      <c r="OKC23" s="224">
        <f t="shared" ref="OKC23:OMN23" si="677">SUM(OKC24:OKC27)</f>
        <v>0</v>
      </c>
      <c r="OKD23" s="224">
        <f t="shared" si="677"/>
        <v>0</v>
      </c>
      <c r="OKE23" s="224">
        <f t="shared" si="677"/>
        <v>0</v>
      </c>
      <c r="OKF23" s="224">
        <f t="shared" si="677"/>
        <v>0</v>
      </c>
      <c r="OKG23" s="224">
        <f t="shared" si="677"/>
        <v>0</v>
      </c>
      <c r="OKH23" s="224">
        <f t="shared" si="677"/>
        <v>0</v>
      </c>
      <c r="OKI23" s="224">
        <f t="shared" si="677"/>
        <v>0</v>
      </c>
      <c r="OKJ23" s="224">
        <f t="shared" si="677"/>
        <v>0</v>
      </c>
      <c r="OKK23" s="224">
        <f t="shared" si="677"/>
        <v>0</v>
      </c>
      <c r="OKL23" s="224">
        <f t="shared" si="677"/>
        <v>0</v>
      </c>
      <c r="OKM23" s="224">
        <f t="shared" si="677"/>
        <v>0</v>
      </c>
      <c r="OKN23" s="224">
        <f t="shared" si="677"/>
        <v>0</v>
      </c>
      <c r="OKO23" s="224">
        <f t="shared" si="677"/>
        <v>0</v>
      </c>
      <c r="OKP23" s="224">
        <f t="shared" si="677"/>
        <v>0</v>
      </c>
      <c r="OKQ23" s="224">
        <f t="shared" si="677"/>
        <v>0</v>
      </c>
      <c r="OKR23" s="224">
        <f t="shared" si="677"/>
        <v>0</v>
      </c>
      <c r="OKS23" s="224">
        <f t="shared" si="677"/>
        <v>0</v>
      </c>
      <c r="OKT23" s="224">
        <f t="shared" si="677"/>
        <v>0</v>
      </c>
      <c r="OKU23" s="224">
        <f t="shared" si="677"/>
        <v>0</v>
      </c>
      <c r="OKV23" s="224">
        <f t="shared" si="677"/>
        <v>0</v>
      </c>
      <c r="OKW23" s="224">
        <f t="shared" si="677"/>
        <v>0</v>
      </c>
      <c r="OKX23" s="224">
        <f t="shared" si="677"/>
        <v>0</v>
      </c>
      <c r="OKY23" s="224">
        <f t="shared" si="677"/>
        <v>0</v>
      </c>
      <c r="OKZ23" s="224">
        <f t="shared" si="677"/>
        <v>0</v>
      </c>
      <c r="OLA23" s="224">
        <f t="shared" si="677"/>
        <v>0</v>
      </c>
      <c r="OLB23" s="224">
        <f t="shared" si="677"/>
        <v>0</v>
      </c>
      <c r="OLC23" s="224">
        <f t="shared" si="677"/>
        <v>0</v>
      </c>
      <c r="OLD23" s="224">
        <f t="shared" si="677"/>
        <v>0</v>
      </c>
      <c r="OLE23" s="224">
        <f t="shared" si="677"/>
        <v>0</v>
      </c>
      <c r="OLF23" s="224">
        <f t="shared" si="677"/>
        <v>0</v>
      </c>
      <c r="OLG23" s="224">
        <f t="shared" si="677"/>
        <v>0</v>
      </c>
      <c r="OLH23" s="224">
        <f t="shared" si="677"/>
        <v>0</v>
      </c>
      <c r="OLI23" s="224">
        <f t="shared" si="677"/>
        <v>0</v>
      </c>
      <c r="OLJ23" s="224">
        <f t="shared" si="677"/>
        <v>0</v>
      </c>
      <c r="OLK23" s="224">
        <f t="shared" si="677"/>
        <v>0</v>
      </c>
      <c r="OLL23" s="224">
        <f t="shared" si="677"/>
        <v>0</v>
      </c>
      <c r="OLM23" s="224">
        <f t="shared" si="677"/>
        <v>0</v>
      </c>
      <c r="OLN23" s="224">
        <f t="shared" si="677"/>
        <v>0</v>
      </c>
      <c r="OLO23" s="224">
        <f t="shared" si="677"/>
        <v>0</v>
      </c>
      <c r="OLP23" s="224">
        <f t="shared" si="677"/>
        <v>0</v>
      </c>
      <c r="OLQ23" s="224">
        <f t="shared" si="677"/>
        <v>0</v>
      </c>
      <c r="OLR23" s="224">
        <f t="shared" si="677"/>
        <v>0</v>
      </c>
      <c r="OLS23" s="224">
        <f t="shared" si="677"/>
        <v>0</v>
      </c>
      <c r="OLT23" s="224">
        <f t="shared" si="677"/>
        <v>0</v>
      </c>
      <c r="OLU23" s="224">
        <f t="shared" si="677"/>
        <v>0</v>
      </c>
      <c r="OLV23" s="224">
        <f t="shared" si="677"/>
        <v>0</v>
      </c>
      <c r="OLW23" s="224">
        <f t="shared" si="677"/>
        <v>0</v>
      </c>
      <c r="OLX23" s="224">
        <f t="shared" si="677"/>
        <v>0</v>
      </c>
      <c r="OLY23" s="224">
        <f t="shared" si="677"/>
        <v>0</v>
      </c>
      <c r="OLZ23" s="224">
        <f t="shared" si="677"/>
        <v>0</v>
      </c>
      <c r="OMA23" s="224">
        <f t="shared" si="677"/>
        <v>0</v>
      </c>
      <c r="OMB23" s="224">
        <f t="shared" si="677"/>
        <v>0</v>
      </c>
      <c r="OMC23" s="224">
        <f t="shared" si="677"/>
        <v>0</v>
      </c>
      <c r="OMD23" s="224">
        <f t="shared" si="677"/>
        <v>0</v>
      </c>
      <c r="OME23" s="224">
        <f t="shared" si="677"/>
        <v>0</v>
      </c>
      <c r="OMF23" s="224">
        <f t="shared" si="677"/>
        <v>0</v>
      </c>
      <c r="OMG23" s="224">
        <f t="shared" si="677"/>
        <v>0</v>
      </c>
      <c r="OMH23" s="224">
        <f t="shared" si="677"/>
        <v>0</v>
      </c>
      <c r="OMI23" s="224">
        <f t="shared" si="677"/>
        <v>0</v>
      </c>
      <c r="OMJ23" s="224">
        <f t="shared" si="677"/>
        <v>0</v>
      </c>
      <c r="OMK23" s="224">
        <f t="shared" si="677"/>
        <v>0</v>
      </c>
      <c r="OML23" s="224">
        <f t="shared" si="677"/>
        <v>0</v>
      </c>
      <c r="OMM23" s="224">
        <f t="shared" si="677"/>
        <v>0</v>
      </c>
      <c r="OMN23" s="224">
        <f t="shared" si="677"/>
        <v>0</v>
      </c>
      <c r="OMO23" s="224">
        <f t="shared" ref="OMO23:OOZ23" si="678">SUM(OMO24:OMO27)</f>
        <v>0</v>
      </c>
      <c r="OMP23" s="224">
        <f t="shared" si="678"/>
        <v>0</v>
      </c>
      <c r="OMQ23" s="224">
        <f t="shared" si="678"/>
        <v>0</v>
      </c>
      <c r="OMR23" s="224">
        <f t="shared" si="678"/>
        <v>0</v>
      </c>
      <c r="OMS23" s="224">
        <f t="shared" si="678"/>
        <v>0</v>
      </c>
      <c r="OMT23" s="224">
        <f t="shared" si="678"/>
        <v>0</v>
      </c>
      <c r="OMU23" s="224">
        <f t="shared" si="678"/>
        <v>0</v>
      </c>
      <c r="OMV23" s="224">
        <f t="shared" si="678"/>
        <v>0</v>
      </c>
      <c r="OMW23" s="224">
        <f t="shared" si="678"/>
        <v>0</v>
      </c>
      <c r="OMX23" s="224">
        <f t="shared" si="678"/>
        <v>0</v>
      </c>
      <c r="OMY23" s="224">
        <f t="shared" si="678"/>
        <v>0</v>
      </c>
      <c r="OMZ23" s="224">
        <f t="shared" si="678"/>
        <v>0</v>
      </c>
      <c r="ONA23" s="224">
        <f t="shared" si="678"/>
        <v>0</v>
      </c>
      <c r="ONB23" s="224">
        <f t="shared" si="678"/>
        <v>0</v>
      </c>
      <c r="ONC23" s="224">
        <f t="shared" si="678"/>
        <v>0</v>
      </c>
      <c r="OND23" s="224">
        <f t="shared" si="678"/>
        <v>0</v>
      </c>
      <c r="ONE23" s="224">
        <f t="shared" si="678"/>
        <v>0</v>
      </c>
      <c r="ONF23" s="224">
        <f t="shared" si="678"/>
        <v>0</v>
      </c>
      <c r="ONG23" s="224">
        <f t="shared" si="678"/>
        <v>0</v>
      </c>
      <c r="ONH23" s="224">
        <f t="shared" si="678"/>
        <v>0</v>
      </c>
      <c r="ONI23" s="224">
        <f t="shared" si="678"/>
        <v>0</v>
      </c>
      <c r="ONJ23" s="224">
        <f t="shared" si="678"/>
        <v>0</v>
      </c>
      <c r="ONK23" s="224">
        <f t="shared" si="678"/>
        <v>0</v>
      </c>
      <c r="ONL23" s="224">
        <f t="shared" si="678"/>
        <v>0</v>
      </c>
      <c r="ONM23" s="224">
        <f t="shared" si="678"/>
        <v>0</v>
      </c>
      <c r="ONN23" s="224">
        <f t="shared" si="678"/>
        <v>0</v>
      </c>
      <c r="ONO23" s="224">
        <f t="shared" si="678"/>
        <v>0</v>
      </c>
      <c r="ONP23" s="224">
        <f t="shared" si="678"/>
        <v>0</v>
      </c>
      <c r="ONQ23" s="224">
        <f t="shared" si="678"/>
        <v>0</v>
      </c>
      <c r="ONR23" s="224">
        <f t="shared" si="678"/>
        <v>0</v>
      </c>
      <c r="ONS23" s="224">
        <f t="shared" si="678"/>
        <v>0</v>
      </c>
      <c r="ONT23" s="224">
        <f t="shared" si="678"/>
        <v>0</v>
      </c>
      <c r="ONU23" s="224">
        <f t="shared" si="678"/>
        <v>0</v>
      </c>
      <c r="ONV23" s="224">
        <f t="shared" si="678"/>
        <v>0</v>
      </c>
      <c r="ONW23" s="224">
        <f t="shared" si="678"/>
        <v>0</v>
      </c>
      <c r="ONX23" s="224">
        <f t="shared" si="678"/>
        <v>0</v>
      </c>
      <c r="ONY23" s="224">
        <f t="shared" si="678"/>
        <v>0</v>
      </c>
      <c r="ONZ23" s="224">
        <f t="shared" si="678"/>
        <v>0</v>
      </c>
      <c r="OOA23" s="224">
        <f t="shared" si="678"/>
        <v>0</v>
      </c>
      <c r="OOB23" s="224">
        <f t="shared" si="678"/>
        <v>0</v>
      </c>
      <c r="OOC23" s="224">
        <f t="shared" si="678"/>
        <v>0</v>
      </c>
      <c r="OOD23" s="224">
        <f t="shared" si="678"/>
        <v>0</v>
      </c>
      <c r="OOE23" s="224">
        <f t="shared" si="678"/>
        <v>0</v>
      </c>
      <c r="OOF23" s="224">
        <f t="shared" si="678"/>
        <v>0</v>
      </c>
      <c r="OOG23" s="224">
        <f t="shared" si="678"/>
        <v>0</v>
      </c>
      <c r="OOH23" s="224">
        <f t="shared" si="678"/>
        <v>0</v>
      </c>
      <c r="OOI23" s="224">
        <f t="shared" si="678"/>
        <v>0</v>
      </c>
      <c r="OOJ23" s="224">
        <f t="shared" si="678"/>
        <v>0</v>
      </c>
      <c r="OOK23" s="224">
        <f t="shared" si="678"/>
        <v>0</v>
      </c>
      <c r="OOL23" s="224">
        <f t="shared" si="678"/>
        <v>0</v>
      </c>
      <c r="OOM23" s="224">
        <f t="shared" si="678"/>
        <v>0</v>
      </c>
      <c r="OON23" s="224">
        <f t="shared" si="678"/>
        <v>0</v>
      </c>
      <c r="OOO23" s="224">
        <f t="shared" si="678"/>
        <v>0</v>
      </c>
      <c r="OOP23" s="224">
        <f t="shared" si="678"/>
        <v>0</v>
      </c>
      <c r="OOQ23" s="224">
        <f t="shared" si="678"/>
        <v>0</v>
      </c>
      <c r="OOR23" s="224">
        <f t="shared" si="678"/>
        <v>0</v>
      </c>
      <c r="OOS23" s="224">
        <f t="shared" si="678"/>
        <v>0</v>
      </c>
      <c r="OOT23" s="224">
        <f t="shared" si="678"/>
        <v>0</v>
      </c>
      <c r="OOU23" s="224">
        <f t="shared" si="678"/>
        <v>0</v>
      </c>
      <c r="OOV23" s="224">
        <f t="shared" si="678"/>
        <v>0</v>
      </c>
      <c r="OOW23" s="224">
        <f t="shared" si="678"/>
        <v>0</v>
      </c>
      <c r="OOX23" s="224">
        <f t="shared" si="678"/>
        <v>0</v>
      </c>
      <c r="OOY23" s="224">
        <f t="shared" si="678"/>
        <v>0</v>
      </c>
      <c r="OOZ23" s="224">
        <f t="shared" si="678"/>
        <v>0</v>
      </c>
      <c r="OPA23" s="224">
        <f t="shared" ref="OPA23:ORL23" si="679">SUM(OPA24:OPA27)</f>
        <v>0</v>
      </c>
      <c r="OPB23" s="224">
        <f t="shared" si="679"/>
        <v>0</v>
      </c>
      <c r="OPC23" s="224">
        <f t="shared" si="679"/>
        <v>0</v>
      </c>
      <c r="OPD23" s="224">
        <f t="shared" si="679"/>
        <v>0</v>
      </c>
      <c r="OPE23" s="224">
        <f t="shared" si="679"/>
        <v>0</v>
      </c>
      <c r="OPF23" s="224">
        <f t="shared" si="679"/>
        <v>0</v>
      </c>
      <c r="OPG23" s="224">
        <f t="shared" si="679"/>
        <v>0</v>
      </c>
      <c r="OPH23" s="224">
        <f t="shared" si="679"/>
        <v>0</v>
      </c>
      <c r="OPI23" s="224">
        <f t="shared" si="679"/>
        <v>0</v>
      </c>
      <c r="OPJ23" s="224">
        <f t="shared" si="679"/>
        <v>0</v>
      </c>
      <c r="OPK23" s="224">
        <f t="shared" si="679"/>
        <v>0</v>
      </c>
      <c r="OPL23" s="224">
        <f t="shared" si="679"/>
        <v>0</v>
      </c>
      <c r="OPM23" s="224">
        <f t="shared" si="679"/>
        <v>0</v>
      </c>
      <c r="OPN23" s="224">
        <f t="shared" si="679"/>
        <v>0</v>
      </c>
      <c r="OPO23" s="224">
        <f t="shared" si="679"/>
        <v>0</v>
      </c>
      <c r="OPP23" s="224">
        <f t="shared" si="679"/>
        <v>0</v>
      </c>
      <c r="OPQ23" s="224">
        <f t="shared" si="679"/>
        <v>0</v>
      </c>
      <c r="OPR23" s="224">
        <f t="shared" si="679"/>
        <v>0</v>
      </c>
      <c r="OPS23" s="224">
        <f t="shared" si="679"/>
        <v>0</v>
      </c>
      <c r="OPT23" s="224">
        <f t="shared" si="679"/>
        <v>0</v>
      </c>
      <c r="OPU23" s="224">
        <f t="shared" si="679"/>
        <v>0</v>
      </c>
      <c r="OPV23" s="224">
        <f t="shared" si="679"/>
        <v>0</v>
      </c>
      <c r="OPW23" s="224">
        <f t="shared" si="679"/>
        <v>0</v>
      </c>
      <c r="OPX23" s="224">
        <f t="shared" si="679"/>
        <v>0</v>
      </c>
      <c r="OPY23" s="224">
        <f t="shared" si="679"/>
        <v>0</v>
      </c>
      <c r="OPZ23" s="224">
        <f t="shared" si="679"/>
        <v>0</v>
      </c>
      <c r="OQA23" s="224">
        <f t="shared" si="679"/>
        <v>0</v>
      </c>
      <c r="OQB23" s="224">
        <f t="shared" si="679"/>
        <v>0</v>
      </c>
      <c r="OQC23" s="224">
        <f t="shared" si="679"/>
        <v>0</v>
      </c>
      <c r="OQD23" s="224">
        <f t="shared" si="679"/>
        <v>0</v>
      </c>
      <c r="OQE23" s="224">
        <f t="shared" si="679"/>
        <v>0</v>
      </c>
      <c r="OQF23" s="224">
        <f t="shared" si="679"/>
        <v>0</v>
      </c>
      <c r="OQG23" s="224">
        <f t="shared" si="679"/>
        <v>0</v>
      </c>
      <c r="OQH23" s="224">
        <f t="shared" si="679"/>
        <v>0</v>
      </c>
      <c r="OQI23" s="224">
        <f t="shared" si="679"/>
        <v>0</v>
      </c>
      <c r="OQJ23" s="224">
        <f t="shared" si="679"/>
        <v>0</v>
      </c>
      <c r="OQK23" s="224">
        <f t="shared" si="679"/>
        <v>0</v>
      </c>
      <c r="OQL23" s="224">
        <f t="shared" si="679"/>
        <v>0</v>
      </c>
      <c r="OQM23" s="224">
        <f t="shared" si="679"/>
        <v>0</v>
      </c>
      <c r="OQN23" s="224">
        <f t="shared" si="679"/>
        <v>0</v>
      </c>
      <c r="OQO23" s="224">
        <f t="shared" si="679"/>
        <v>0</v>
      </c>
      <c r="OQP23" s="224">
        <f t="shared" si="679"/>
        <v>0</v>
      </c>
      <c r="OQQ23" s="224">
        <f t="shared" si="679"/>
        <v>0</v>
      </c>
      <c r="OQR23" s="224">
        <f t="shared" si="679"/>
        <v>0</v>
      </c>
      <c r="OQS23" s="224">
        <f t="shared" si="679"/>
        <v>0</v>
      </c>
      <c r="OQT23" s="224">
        <f t="shared" si="679"/>
        <v>0</v>
      </c>
      <c r="OQU23" s="224">
        <f t="shared" si="679"/>
        <v>0</v>
      </c>
      <c r="OQV23" s="224">
        <f t="shared" si="679"/>
        <v>0</v>
      </c>
      <c r="OQW23" s="224">
        <f t="shared" si="679"/>
        <v>0</v>
      </c>
      <c r="OQX23" s="224">
        <f t="shared" si="679"/>
        <v>0</v>
      </c>
      <c r="OQY23" s="224">
        <f t="shared" si="679"/>
        <v>0</v>
      </c>
      <c r="OQZ23" s="224">
        <f t="shared" si="679"/>
        <v>0</v>
      </c>
      <c r="ORA23" s="224">
        <f t="shared" si="679"/>
        <v>0</v>
      </c>
      <c r="ORB23" s="224">
        <f t="shared" si="679"/>
        <v>0</v>
      </c>
      <c r="ORC23" s="224">
        <f t="shared" si="679"/>
        <v>0</v>
      </c>
      <c r="ORD23" s="224">
        <f t="shared" si="679"/>
        <v>0</v>
      </c>
      <c r="ORE23" s="224">
        <f t="shared" si="679"/>
        <v>0</v>
      </c>
      <c r="ORF23" s="224">
        <f t="shared" si="679"/>
        <v>0</v>
      </c>
      <c r="ORG23" s="224">
        <f t="shared" si="679"/>
        <v>0</v>
      </c>
      <c r="ORH23" s="224">
        <f t="shared" si="679"/>
        <v>0</v>
      </c>
      <c r="ORI23" s="224">
        <f t="shared" si="679"/>
        <v>0</v>
      </c>
      <c r="ORJ23" s="224">
        <f t="shared" si="679"/>
        <v>0</v>
      </c>
      <c r="ORK23" s="224">
        <f t="shared" si="679"/>
        <v>0</v>
      </c>
      <c r="ORL23" s="224">
        <f t="shared" si="679"/>
        <v>0</v>
      </c>
      <c r="ORM23" s="224">
        <f t="shared" ref="ORM23:OTX23" si="680">SUM(ORM24:ORM27)</f>
        <v>0</v>
      </c>
      <c r="ORN23" s="224">
        <f t="shared" si="680"/>
        <v>0</v>
      </c>
      <c r="ORO23" s="224">
        <f t="shared" si="680"/>
        <v>0</v>
      </c>
      <c r="ORP23" s="224">
        <f t="shared" si="680"/>
        <v>0</v>
      </c>
      <c r="ORQ23" s="224">
        <f t="shared" si="680"/>
        <v>0</v>
      </c>
      <c r="ORR23" s="224">
        <f t="shared" si="680"/>
        <v>0</v>
      </c>
      <c r="ORS23" s="224">
        <f t="shared" si="680"/>
        <v>0</v>
      </c>
      <c r="ORT23" s="224">
        <f t="shared" si="680"/>
        <v>0</v>
      </c>
      <c r="ORU23" s="224">
        <f t="shared" si="680"/>
        <v>0</v>
      </c>
      <c r="ORV23" s="224">
        <f t="shared" si="680"/>
        <v>0</v>
      </c>
      <c r="ORW23" s="224">
        <f t="shared" si="680"/>
        <v>0</v>
      </c>
      <c r="ORX23" s="224">
        <f t="shared" si="680"/>
        <v>0</v>
      </c>
      <c r="ORY23" s="224">
        <f t="shared" si="680"/>
        <v>0</v>
      </c>
      <c r="ORZ23" s="224">
        <f t="shared" si="680"/>
        <v>0</v>
      </c>
      <c r="OSA23" s="224">
        <f t="shared" si="680"/>
        <v>0</v>
      </c>
      <c r="OSB23" s="224">
        <f t="shared" si="680"/>
        <v>0</v>
      </c>
      <c r="OSC23" s="224">
        <f t="shared" si="680"/>
        <v>0</v>
      </c>
      <c r="OSD23" s="224">
        <f t="shared" si="680"/>
        <v>0</v>
      </c>
      <c r="OSE23" s="224">
        <f t="shared" si="680"/>
        <v>0</v>
      </c>
      <c r="OSF23" s="224">
        <f t="shared" si="680"/>
        <v>0</v>
      </c>
      <c r="OSG23" s="224">
        <f t="shared" si="680"/>
        <v>0</v>
      </c>
      <c r="OSH23" s="224">
        <f t="shared" si="680"/>
        <v>0</v>
      </c>
      <c r="OSI23" s="224">
        <f t="shared" si="680"/>
        <v>0</v>
      </c>
      <c r="OSJ23" s="224">
        <f t="shared" si="680"/>
        <v>0</v>
      </c>
      <c r="OSK23" s="224">
        <f t="shared" si="680"/>
        <v>0</v>
      </c>
      <c r="OSL23" s="224">
        <f t="shared" si="680"/>
        <v>0</v>
      </c>
      <c r="OSM23" s="224">
        <f t="shared" si="680"/>
        <v>0</v>
      </c>
      <c r="OSN23" s="224">
        <f t="shared" si="680"/>
        <v>0</v>
      </c>
      <c r="OSO23" s="224">
        <f t="shared" si="680"/>
        <v>0</v>
      </c>
      <c r="OSP23" s="224">
        <f t="shared" si="680"/>
        <v>0</v>
      </c>
      <c r="OSQ23" s="224">
        <f t="shared" si="680"/>
        <v>0</v>
      </c>
      <c r="OSR23" s="224">
        <f t="shared" si="680"/>
        <v>0</v>
      </c>
      <c r="OSS23" s="224">
        <f t="shared" si="680"/>
        <v>0</v>
      </c>
      <c r="OST23" s="224">
        <f t="shared" si="680"/>
        <v>0</v>
      </c>
      <c r="OSU23" s="224">
        <f t="shared" si="680"/>
        <v>0</v>
      </c>
      <c r="OSV23" s="224">
        <f t="shared" si="680"/>
        <v>0</v>
      </c>
      <c r="OSW23" s="224">
        <f t="shared" si="680"/>
        <v>0</v>
      </c>
      <c r="OSX23" s="224">
        <f t="shared" si="680"/>
        <v>0</v>
      </c>
      <c r="OSY23" s="224">
        <f t="shared" si="680"/>
        <v>0</v>
      </c>
      <c r="OSZ23" s="224">
        <f t="shared" si="680"/>
        <v>0</v>
      </c>
      <c r="OTA23" s="224">
        <f t="shared" si="680"/>
        <v>0</v>
      </c>
      <c r="OTB23" s="224">
        <f t="shared" si="680"/>
        <v>0</v>
      </c>
      <c r="OTC23" s="224">
        <f t="shared" si="680"/>
        <v>0</v>
      </c>
      <c r="OTD23" s="224">
        <f t="shared" si="680"/>
        <v>0</v>
      </c>
      <c r="OTE23" s="224">
        <f t="shared" si="680"/>
        <v>0</v>
      </c>
      <c r="OTF23" s="224">
        <f t="shared" si="680"/>
        <v>0</v>
      </c>
      <c r="OTG23" s="224">
        <f t="shared" si="680"/>
        <v>0</v>
      </c>
      <c r="OTH23" s="224">
        <f t="shared" si="680"/>
        <v>0</v>
      </c>
      <c r="OTI23" s="224">
        <f t="shared" si="680"/>
        <v>0</v>
      </c>
      <c r="OTJ23" s="224">
        <f t="shared" si="680"/>
        <v>0</v>
      </c>
      <c r="OTK23" s="224">
        <f t="shared" si="680"/>
        <v>0</v>
      </c>
      <c r="OTL23" s="224">
        <f t="shared" si="680"/>
        <v>0</v>
      </c>
      <c r="OTM23" s="224">
        <f t="shared" si="680"/>
        <v>0</v>
      </c>
      <c r="OTN23" s="224">
        <f t="shared" si="680"/>
        <v>0</v>
      </c>
      <c r="OTO23" s="224">
        <f t="shared" si="680"/>
        <v>0</v>
      </c>
      <c r="OTP23" s="224">
        <f t="shared" si="680"/>
        <v>0</v>
      </c>
      <c r="OTQ23" s="224">
        <f t="shared" si="680"/>
        <v>0</v>
      </c>
      <c r="OTR23" s="224">
        <f t="shared" si="680"/>
        <v>0</v>
      </c>
      <c r="OTS23" s="224">
        <f t="shared" si="680"/>
        <v>0</v>
      </c>
      <c r="OTT23" s="224">
        <f t="shared" si="680"/>
        <v>0</v>
      </c>
      <c r="OTU23" s="224">
        <f t="shared" si="680"/>
        <v>0</v>
      </c>
      <c r="OTV23" s="224">
        <f t="shared" si="680"/>
        <v>0</v>
      </c>
      <c r="OTW23" s="224">
        <f t="shared" si="680"/>
        <v>0</v>
      </c>
      <c r="OTX23" s="224">
        <f t="shared" si="680"/>
        <v>0</v>
      </c>
      <c r="OTY23" s="224">
        <f t="shared" ref="OTY23:OWJ23" si="681">SUM(OTY24:OTY27)</f>
        <v>0</v>
      </c>
      <c r="OTZ23" s="224">
        <f t="shared" si="681"/>
        <v>0</v>
      </c>
      <c r="OUA23" s="224">
        <f t="shared" si="681"/>
        <v>0</v>
      </c>
      <c r="OUB23" s="224">
        <f t="shared" si="681"/>
        <v>0</v>
      </c>
      <c r="OUC23" s="224">
        <f t="shared" si="681"/>
        <v>0</v>
      </c>
      <c r="OUD23" s="224">
        <f t="shared" si="681"/>
        <v>0</v>
      </c>
      <c r="OUE23" s="224">
        <f t="shared" si="681"/>
        <v>0</v>
      </c>
      <c r="OUF23" s="224">
        <f t="shared" si="681"/>
        <v>0</v>
      </c>
      <c r="OUG23" s="224">
        <f t="shared" si="681"/>
        <v>0</v>
      </c>
      <c r="OUH23" s="224">
        <f t="shared" si="681"/>
        <v>0</v>
      </c>
      <c r="OUI23" s="224">
        <f t="shared" si="681"/>
        <v>0</v>
      </c>
      <c r="OUJ23" s="224">
        <f t="shared" si="681"/>
        <v>0</v>
      </c>
      <c r="OUK23" s="224">
        <f t="shared" si="681"/>
        <v>0</v>
      </c>
      <c r="OUL23" s="224">
        <f t="shared" si="681"/>
        <v>0</v>
      </c>
      <c r="OUM23" s="224">
        <f t="shared" si="681"/>
        <v>0</v>
      </c>
      <c r="OUN23" s="224">
        <f t="shared" si="681"/>
        <v>0</v>
      </c>
      <c r="OUO23" s="224">
        <f t="shared" si="681"/>
        <v>0</v>
      </c>
      <c r="OUP23" s="224">
        <f t="shared" si="681"/>
        <v>0</v>
      </c>
      <c r="OUQ23" s="224">
        <f t="shared" si="681"/>
        <v>0</v>
      </c>
      <c r="OUR23" s="224">
        <f t="shared" si="681"/>
        <v>0</v>
      </c>
      <c r="OUS23" s="224">
        <f t="shared" si="681"/>
        <v>0</v>
      </c>
      <c r="OUT23" s="224">
        <f t="shared" si="681"/>
        <v>0</v>
      </c>
      <c r="OUU23" s="224">
        <f t="shared" si="681"/>
        <v>0</v>
      </c>
      <c r="OUV23" s="224">
        <f t="shared" si="681"/>
        <v>0</v>
      </c>
      <c r="OUW23" s="224">
        <f t="shared" si="681"/>
        <v>0</v>
      </c>
      <c r="OUX23" s="224">
        <f t="shared" si="681"/>
        <v>0</v>
      </c>
      <c r="OUY23" s="224">
        <f t="shared" si="681"/>
        <v>0</v>
      </c>
      <c r="OUZ23" s="224">
        <f t="shared" si="681"/>
        <v>0</v>
      </c>
      <c r="OVA23" s="224">
        <f t="shared" si="681"/>
        <v>0</v>
      </c>
      <c r="OVB23" s="224">
        <f t="shared" si="681"/>
        <v>0</v>
      </c>
      <c r="OVC23" s="224">
        <f t="shared" si="681"/>
        <v>0</v>
      </c>
      <c r="OVD23" s="224">
        <f t="shared" si="681"/>
        <v>0</v>
      </c>
      <c r="OVE23" s="224">
        <f t="shared" si="681"/>
        <v>0</v>
      </c>
      <c r="OVF23" s="224">
        <f t="shared" si="681"/>
        <v>0</v>
      </c>
      <c r="OVG23" s="224">
        <f t="shared" si="681"/>
        <v>0</v>
      </c>
      <c r="OVH23" s="224">
        <f t="shared" si="681"/>
        <v>0</v>
      </c>
      <c r="OVI23" s="224">
        <f t="shared" si="681"/>
        <v>0</v>
      </c>
      <c r="OVJ23" s="224">
        <f t="shared" si="681"/>
        <v>0</v>
      </c>
      <c r="OVK23" s="224">
        <f t="shared" si="681"/>
        <v>0</v>
      </c>
      <c r="OVL23" s="224">
        <f t="shared" si="681"/>
        <v>0</v>
      </c>
      <c r="OVM23" s="224">
        <f t="shared" si="681"/>
        <v>0</v>
      </c>
      <c r="OVN23" s="224">
        <f t="shared" si="681"/>
        <v>0</v>
      </c>
      <c r="OVO23" s="224">
        <f t="shared" si="681"/>
        <v>0</v>
      </c>
      <c r="OVP23" s="224">
        <f t="shared" si="681"/>
        <v>0</v>
      </c>
      <c r="OVQ23" s="224">
        <f t="shared" si="681"/>
        <v>0</v>
      </c>
      <c r="OVR23" s="224">
        <f t="shared" si="681"/>
        <v>0</v>
      </c>
      <c r="OVS23" s="224">
        <f t="shared" si="681"/>
        <v>0</v>
      </c>
      <c r="OVT23" s="224">
        <f t="shared" si="681"/>
        <v>0</v>
      </c>
      <c r="OVU23" s="224">
        <f t="shared" si="681"/>
        <v>0</v>
      </c>
      <c r="OVV23" s="224">
        <f t="shared" si="681"/>
        <v>0</v>
      </c>
      <c r="OVW23" s="224">
        <f t="shared" si="681"/>
        <v>0</v>
      </c>
      <c r="OVX23" s="224">
        <f t="shared" si="681"/>
        <v>0</v>
      </c>
      <c r="OVY23" s="224">
        <f t="shared" si="681"/>
        <v>0</v>
      </c>
      <c r="OVZ23" s="224">
        <f t="shared" si="681"/>
        <v>0</v>
      </c>
      <c r="OWA23" s="224">
        <f t="shared" si="681"/>
        <v>0</v>
      </c>
      <c r="OWB23" s="224">
        <f t="shared" si="681"/>
        <v>0</v>
      </c>
      <c r="OWC23" s="224">
        <f t="shared" si="681"/>
        <v>0</v>
      </c>
      <c r="OWD23" s="224">
        <f t="shared" si="681"/>
        <v>0</v>
      </c>
      <c r="OWE23" s="224">
        <f t="shared" si="681"/>
        <v>0</v>
      </c>
      <c r="OWF23" s="224">
        <f t="shared" si="681"/>
        <v>0</v>
      </c>
      <c r="OWG23" s="224">
        <f t="shared" si="681"/>
        <v>0</v>
      </c>
      <c r="OWH23" s="224">
        <f t="shared" si="681"/>
        <v>0</v>
      </c>
      <c r="OWI23" s="224">
        <f t="shared" si="681"/>
        <v>0</v>
      </c>
      <c r="OWJ23" s="224">
        <f t="shared" si="681"/>
        <v>0</v>
      </c>
      <c r="OWK23" s="224">
        <f t="shared" ref="OWK23:OYV23" si="682">SUM(OWK24:OWK27)</f>
        <v>0</v>
      </c>
      <c r="OWL23" s="224">
        <f t="shared" si="682"/>
        <v>0</v>
      </c>
      <c r="OWM23" s="224">
        <f t="shared" si="682"/>
        <v>0</v>
      </c>
      <c r="OWN23" s="224">
        <f t="shared" si="682"/>
        <v>0</v>
      </c>
      <c r="OWO23" s="224">
        <f t="shared" si="682"/>
        <v>0</v>
      </c>
      <c r="OWP23" s="224">
        <f t="shared" si="682"/>
        <v>0</v>
      </c>
      <c r="OWQ23" s="224">
        <f t="shared" si="682"/>
        <v>0</v>
      </c>
      <c r="OWR23" s="224">
        <f t="shared" si="682"/>
        <v>0</v>
      </c>
      <c r="OWS23" s="224">
        <f t="shared" si="682"/>
        <v>0</v>
      </c>
      <c r="OWT23" s="224">
        <f t="shared" si="682"/>
        <v>0</v>
      </c>
      <c r="OWU23" s="224">
        <f t="shared" si="682"/>
        <v>0</v>
      </c>
      <c r="OWV23" s="224">
        <f t="shared" si="682"/>
        <v>0</v>
      </c>
      <c r="OWW23" s="224">
        <f t="shared" si="682"/>
        <v>0</v>
      </c>
      <c r="OWX23" s="224">
        <f t="shared" si="682"/>
        <v>0</v>
      </c>
      <c r="OWY23" s="224">
        <f t="shared" si="682"/>
        <v>0</v>
      </c>
      <c r="OWZ23" s="224">
        <f t="shared" si="682"/>
        <v>0</v>
      </c>
      <c r="OXA23" s="224">
        <f t="shared" si="682"/>
        <v>0</v>
      </c>
      <c r="OXB23" s="224">
        <f t="shared" si="682"/>
        <v>0</v>
      </c>
      <c r="OXC23" s="224">
        <f t="shared" si="682"/>
        <v>0</v>
      </c>
      <c r="OXD23" s="224">
        <f t="shared" si="682"/>
        <v>0</v>
      </c>
      <c r="OXE23" s="224">
        <f t="shared" si="682"/>
        <v>0</v>
      </c>
      <c r="OXF23" s="224">
        <f t="shared" si="682"/>
        <v>0</v>
      </c>
      <c r="OXG23" s="224">
        <f t="shared" si="682"/>
        <v>0</v>
      </c>
      <c r="OXH23" s="224">
        <f t="shared" si="682"/>
        <v>0</v>
      </c>
      <c r="OXI23" s="224">
        <f t="shared" si="682"/>
        <v>0</v>
      </c>
      <c r="OXJ23" s="224">
        <f t="shared" si="682"/>
        <v>0</v>
      </c>
      <c r="OXK23" s="224">
        <f t="shared" si="682"/>
        <v>0</v>
      </c>
      <c r="OXL23" s="224">
        <f t="shared" si="682"/>
        <v>0</v>
      </c>
      <c r="OXM23" s="224">
        <f t="shared" si="682"/>
        <v>0</v>
      </c>
      <c r="OXN23" s="224">
        <f t="shared" si="682"/>
        <v>0</v>
      </c>
      <c r="OXO23" s="224">
        <f t="shared" si="682"/>
        <v>0</v>
      </c>
      <c r="OXP23" s="224">
        <f t="shared" si="682"/>
        <v>0</v>
      </c>
      <c r="OXQ23" s="224">
        <f t="shared" si="682"/>
        <v>0</v>
      </c>
      <c r="OXR23" s="224">
        <f t="shared" si="682"/>
        <v>0</v>
      </c>
      <c r="OXS23" s="224">
        <f t="shared" si="682"/>
        <v>0</v>
      </c>
      <c r="OXT23" s="224">
        <f t="shared" si="682"/>
        <v>0</v>
      </c>
      <c r="OXU23" s="224">
        <f t="shared" si="682"/>
        <v>0</v>
      </c>
      <c r="OXV23" s="224">
        <f t="shared" si="682"/>
        <v>0</v>
      </c>
      <c r="OXW23" s="224">
        <f t="shared" si="682"/>
        <v>0</v>
      </c>
      <c r="OXX23" s="224">
        <f t="shared" si="682"/>
        <v>0</v>
      </c>
      <c r="OXY23" s="224">
        <f t="shared" si="682"/>
        <v>0</v>
      </c>
      <c r="OXZ23" s="224">
        <f t="shared" si="682"/>
        <v>0</v>
      </c>
      <c r="OYA23" s="224">
        <f t="shared" si="682"/>
        <v>0</v>
      </c>
      <c r="OYB23" s="224">
        <f t="shared" si="682"/>
        <v>0</v>
      </c>
      <c r="OYC23" s="224">
        <f t="shared" si="682"/>
        <v>0</v>
      </c>
      <c r="OYD23" s="224">
        <f t="shared" si="682"/>
        <v>0</v>
      </c>
      <c r="OYE23" s="224">
        <f t="shared" si="682"/>
        <v>0</v>
      </c>
      <c r="OYF23" s="224">
        <f t="shared" si="682"/>
        <v>0</v>
      </c>
      <c r="OYG23" s="224">
        <f t="shared" si="682"/>
        <v>0</v>
      </c>
      <c r="OYH23" s="224">
        <f t="shared" si="682"/>
        <v>0</v>
      </c>
      <c r="OYI23" s="224">
        <f t="shared" si="682"/>
        <v>0</v>
      </c>
      <c r="OYJ23" s="224">
        <f t="shared" si="682"/>
        <v>0</v>
      </c>
      <c r="OYK23" s="224">
        <f t="shared" si="682"/>
        <v>0</v>
      </c>
      <c r="OYL23" s="224">
        <f t="shared" si="682"/>
        <v>0</v>
      </c>
      <c r="OYM23" s="224">
        <f t="shared" si="682"/>
        <v>0</v>
      </c>
      <c r="OYN23" s="224">
        <f t="shared" si="682"/>
        <v>0</v>
      </c>
      <c r="OYO23" s="224">
        <f t="shared" si="682"/>
        <v>0</v>
      </c>
      <c r="OYP23" s="224">
        <f t="shared" si="682"/>
        <v>0</v>
      </c>
      <c r="OYQ23" s="224">
        <f t="shared" si="682"/>
        <v>0</v>
      </c>
      <c r="OYR23" s="224">
        <f t="shared" si="682"/>
        <v>0</v>
      </c>
      <c r="OYS23" s="224">
        <f t="shared" si="682"/>
        <v>0</v>
      </c>
      <c r="OYT23" s="224">
        <f t="shared" si="682"/>
        <v>0</v>
      </c>
      <c r="OYU23" s="224">
        <f t="shared" si="682"/>
        <v>0</v>
      </c>
      <c r="OYV23" s="224">
        <f t="shared" si="682"/>
        <v>0</v>
      </c>
      <c r="OYW23" s="224">
        <f t="shared" ref="OYW23:PBH23" si="683">SUM(OYW24:OYW27)</f>
        <v>0</v>
      </c>
      <c r="OYX23" s="224">
        <f t="shared" si="683"/>
        <v>0</v>
      </c>
      <c r="OYY23" s="224">
        <f t="shared" si="683"/>
        <v>0</v>
      </c>
      <c r="OYZ23" s="224">
        <f t="shared" si="683"/>
        <v>0</v>
      </c>
      <c r="OZA23" s="224">
        <f t="shared" si="683"/>
        <v>0</v>
      </c>
      <c r="OZB23" s="224">
        <f t="shared" si="683"/>
        <v>0</v>
      </c>
      <c r="OZC23" s="224">
        <f t="shared" si="683"/>
        <v>0</v>
      </c>
      <c r="OZD23" s="224">
        <f t="shared" si="683"/>
        <v>0</v>
      </c>
      <c r="OZE23" s="224">
        <f t="shared" si="683"/>
        <v>0</v>
      </c>
      <c r="OZF23" s="224">
        <f t="shared" si="683"/>
        <v>0</v>
      </c>
      <c r="OZG23" s="224">
        <f t="shared" si="683"/>
        <v>0</v>
      </c>
      <c r="OZH23" s="224">
        <f t="shared" si="683"/>
        <v>0</v>
      </c>
      <c r="OZI23" s="224">
        <f t="shared" si="683"/>
        <v>0</v>
      </c>
      <c r="OZJ23" s="224">
        <f t="shared" si="683"/>
        <v>0</v>
      </c>
      <c r="OZK23" s="224">
        <f t="shared" si="683"/>
        <v>0</v>
      </c>
      <c r="OZL23" s="224">
        <f t="shared" si="683"/>
        <v>0</v>
      </c>
      <c r="OZM23" s="224">
        <f t="shared" si="683"/>
        <v>0</v>
      </c>
      <c r="OZN23" s="224">
        <f t="shared" si="683"/>
        <v>0</v>
      </c>
      <c r="OZO23" s="224">
        <f t="shared" si="683"/>
        <v>0</v>
      </c>
      <c r="OZP23" s="224">
        <f t="shared" si="683"/>
        <v>0</v>
      </c>
      <c r="OZQ23" s="224">
        <f t="shared" si="683"/>
        <v>0</v>
      </c>
      <c r="OZR23" s="224">
        <f t="shared" si="683"/>
        <v>0</v>
      </c>
      <c r="OZS23" s="224">
        <f t="shared" si="683"/>
        <v>0</v>
      </c>
      <c r="OZT23" s="224">
        <f t="shared" si="683"/>
        <v>0</v>
      </c>
      <c r="OZU23" s="224">
        <f t="shared" si="683"/>
        <v>0</v>
      </c>
      <c r="OZV23" s="224">
        <f t="shared" si="683"/>
        <v>0</v>
      </c>
      <c r="OZW23" s="224">
        <f t="shared" si="683"/>
        <v>0</v>
      </c>
      <c r="OZX23" s="224">
        <f t="shared" si="683"/>
        <v>0</v>
      </c>
      <c r="OZY23" s="224">
        <f t="shared" si="683"/>
        <v>0</v>
      </c>
      <c r="OZZ23" s="224">
        <f t="shared" si="683"/>
        <v>0</v>
      </c>
      <c r="PAA23" s="224">
        <f t="shared" si="683"/>
        <v>0</v>
      </c>
      <c r="PAB23" s="224">
        <f t="shared" si="683"/>
        <v>0</v>
      </c>
      <c r="PAC23" s="224">
        <f t="shared" si="683"/>
        <v>0</v>
      </c>
      <c r="PAD23" s="224">
        <f t="shared" si="683"/>
        <v>0</v>
      </c>
      <c r="PAE23" s="224">
        <f t="shared" si="683"/>
        <v>0</v>
      </c>
      <c r="PAF23" s="224">
        <f t="shared" si="683"/>
        <v>0</v>
      </c>
      <c r="PAG23" s="224">
        <f t="shared" si="683"/>
        <v>0</v>
      </c>
      <c r="PAH23" s="224">
        <f t="shared" si="683"/>
        <v>0</v>
      </c>
      <c r="PAI23" s="224">
        <f t="shared" si="683"/>
        <v>0</v>
      </c>
      <c r="PAJ23" s="224">
        <f t="shared" si="683"/>
        <v>0</v>
      </c>
      <c r="PAK23" s="224">
        <f t="shared" si="683"/>
        <v>0</v>
      </c>
      <c r="PAL23" s="224">
        <f t="shared" si="683"/>
        <v>0</v>
      </c>
      <c r="PAM23" s="224">
        <f t="shared" si="683"/>
        <v>0</v>
      </c>
      <c r="PAN23" s="224">
        <f t="shared" si="683"/>
        <v>0</v>
      </c>
      <c r="PAO23" s="224">
        <f t="shared" si="683"/>
        <v>0</v>
      </c>
      <c r="PAP23" s="224">
        <f t="shared" si="683"/>
        <v>0</v>
      </c>
      <c r="PAQ23" s="224">
        <f t="shared" si="683"/>
        <v>0</v>
      </c>
      <c r="PAR23" s="224">
        <f t="shared" si="683"/>
        <v>0</v>
      </c>
      <c r="PAS23" s="224">
        <f t="shared" si="683"/>
        <v>0</v>
      </c>
      <c r="PAT23" s="224">
        <f t="shared" si="683"/>
        <v>0</v>
      </c>
      <c r="PAU23" s="224">
        <f t="shared" si="683"/>
        <v>0</v>
      </c>
      <c r="PAV23" s="224">
        <f t="shared" si="683"/>
        <v>0</v>
      </c>
      <c r="PAW23" s="224">
        <f t="shared" si="683"/>
        <v>0</v>
      </c>
      <c r="PAX23" s="224">
        <f t="shared" si="683"/>
        <v>0</v>
      </c>
      <c r="PAY23" s="224">
        <f t="shared" si="683"/>
        <v>0</v>
      </c>
      <c r="PAZ23" s="224">
        <f t="shared" si="683"/>
        <v>0</v>
      </c>
      <c r="PBA23" s="224">
        <f t="shared" si="683"/>
        <v>0</v>
      </c>
      <c r="PBB23" s="224">
        <f t="shared" si="683"/>
        <v>0</v>
      </c>
      <c r="PBC23" s="224">
        <f t="shared" si="683"/>
        <v>0</v>
      </c>
      <c r="PBD23" s="224">
        <f t="shared" si="683"/>
        <v>0</v>
      </c>
      <c r="PBE23" s="224">
        <f t="shared" si="683"/>
        <v>0</v>
      </c>
      <c r="PBF23" s="224">
        <f t="shared" si="683"/>
        <v>0</v>
      </c>
      <c r="PBG23" s="224">
        <f t="shared" si="683"/>
        <v>0</v>
      </c>
      <c r="PBH23" s="224">
        <f t="shared" si="683"/>
        <v>0</v>
      </c>
      <c r="PBI23" s="224">
        <f t="shared" ref="PBI23:PDT23" si="684">SUM(PBI24:PBI27)</f>
        <v>0</v>
      </c>
      <c r="PBJ23" s="224">
        <f t="shared" si="684"/>
        <v>0</v>
      </c>
      <c r="PBK23" s="224">
        <f t="shared" si="684"/>
        <v>0</v>
      </c>
      <c r="PBL23" s="224">
        <f t="shared" si="684"/>
        <v>0</v>
      </c>
      <c r="PBM23" s="224">
        <f t="shared" si="684"/>
        <v>0</v>
      </c>
      <c r="PBN23" s="224">
        <f t="shared" si="684"/>
        <v>0</v>
      </c>
      <c r="PBO23" s="224">
        <f t="shared" si="684"/>
        <v>0</v>
      </c>
      <c r="PBP23" s="224">
        <f t="shared" si="684"/>
        <v>0</v>
      </c>
      <c r="PBQ23" s="224">
        <f t="shared" si="684"/>
        <v>0</v>
      </c>
      <c r="PBR23" s="224">
        <f t="shared" si="684"/>
        <v>0</v>
      </c>
      <c r="PBS23" s="224">
        <f t="shared" si="684"/>
        <v>0</v>
      </c>
      <c r="PBT23" s="224">
        <f t="shared" si="684"/>
        <v>0</v>
      </c>
      <c r="PBU23" s="224">
        <f t="shared" si="684"/>
        <v>0</v>
      </c>
      <c r="PBV23" s="224">
        <f t="shared" si="684"/>
        <v>0</v>
      </c>
      <c r="PBW23" s="224">
        <f t="shared" si="684"/>
        <v>0</v>
      </c>
      <c r="PBX23" s="224">
        <f t="shared" si="684"/>
        <v>0</v>
      </c>
      <c r="PBY23" s="224">
        <f t="shared" si="684"/>
        <v>0</v>
      </c>
      <c r="PBZ23" s="224">
        <f t="shared" si="684"/>
        <v>0</v>
      </c>
      <c r="PCA23" s="224">
        <f t="shared" si="684"/>
        <v>0</v>
      </c>
      <c r="PCB23" s="224">
        <f t="shared" si="684"/>
        <v>0</v>
      </c>
      <c r="PCC23" s="224">
        <f t="shared" si="684"/>
        <v>0</v>
      </c>
      <c r="PCD23" s="224">
        <f t="shared" si="684"/>
        <v>0</v>
      </c>
      <c r="PCE23" s="224">
        <f t="shared" si="684"/>
        <v>0</v>
      </c>
      <c r="PCF23" s="224">
        <f t="shared" si="684"/>
        <v>0</v>
      </c>
      <c r="PCG23" s="224">
        <f t="shared" si="684"/>
        <v>0</v>
      </c>
      <c r="PCH23" s="224">
        <f t="shared" si="684"/>
        <v>0</v>
      </c>
      <c r="PCI23" s="224">
        <f t="shared" si="684"/>
        <v>0</v>
      </c>
      <c r="PCJ23" s="224">
        <f t="shared" si="684"/>
        <v>0</v>
      </c>
      <c r="PCK23" s="224">
        <f t="shared" si="684"/>
        <v>0</v>
      </c>
      <c r="PCL23" s="224">
        <f t="shared" si="684"/>
        <v>0</v>
      </c>
      <c r="PCM23" s="224">
        <f t="shared" si="684"/>
        <v>0</v>
      </c>
      <c r="PCN23" s="224">
        <f t="shared" si="684"/>
        <v>0</v>
      </c>
      <c r="PCO23" s="224">
        <f t="shared" si="684"/>
        <v>0</v>
      </c>
      <c r="PCP23" s="224">
        <f t="shared" si="684"/>
        <v>0</v>
      </c>
      <c r="PCQ23" s="224">
        <f t="shared" si="684"/>
        <v>0</v>
      </c>
      <c r="PCR23" s="224">
        <f t="shared" si="684"/>
        <v>0</v>
      </c>
      <c r="PCS23" s="224">
        <f t="shared" si="684"/>
        <v>0</v>
      </c>
      <c r="PCT23" s="224">
        <f t="shared" si="684"/>
        <v>0</v>
      </c>
      <c r="PCU23" s="224">
        <f t="shared" si="684"/>
        <v>0</v>
      </c>
      <c r="PCV23" s="224">
        <f t="shared" si="684"/>
        <v>0</v>
      </c>
      <c r="PCW23" s="224">
        <f t="shared" si="684"/>
        <v>0</v>
      </c>
      <c r="PCX23" s="224">
        <f t="shared" si="684"/>
        <v>0</v>
      </c>
      <c r="PCY23" s="224">
        <f t="shared" si="684"/>
        <v>0</v>
      </c>
      <c r="PCZ23" s="224">
        <f t="shared" si="684"/>
        <v>0</v>
      </c>
      <c r="PDA23" s="224">
        <f t="shared" si="684"/>
        <v>0</v>
      </c>
      <c r="PDB23" s="224">
        <f t="shared" si="684"/>
        <v>0</v>
      </c>
      <c r="PDC23" s="224">
        <f t="shared" si="684"/>
        <v>0</v>
      </c>
      <c r="PDD23" s="224">
        <f t="shared" si="684"/>
        <v>0</v>
      </c>
      <c r="PDE23" s="224">
        <f t="shared" si="684"/>
        <v>0</v>
      </c>
      <c r="PDF23" s="224">
        <f t="shared" si="684"/>
        <v>0</v>
      </c>
      <c r="PDG23" s="224">
        <f t="shared" si="684"/>
        <v>0</v>
      </c>
      <c r="PDH23" s="224">
        <f t="shared" si="684"/>
        <v>0</v>
      </c>
      <c r="PDI23" s="224">
        <f t="shared" si="684"/>
        <v>0</v>
      </c>
      <c r="PDJ23" s="224">
        <f t="shared" si="684"/>
        <v>0</v>
      </c>
      <c r="PDK23" s="224">
        <f t="shared" si="684"/>
        <v>0</v>
      </c>
      <c r="PDL23" s="224">
        <f t="shared" si="684"/>
        <v>0</v>
      </c>
      <c r="PDM23" s="224">
        <f t="shared" si="684"/>
        <v>0</v>
      </c>
      <c r="PDN23" s="224">
        <f t="shared" si="684"/>
        <v>0</v>
      </c>
      <c r="PDO23" s="224">
        <f t="shared" si="684"/>
        <v>0</v>
      </c>
      <c r="PDP23" s="224">
        <f t="shared" si="684"/>
        <v>0</v>
      </c>
      <c r="PDQ23" s="224">
        <f t="shared" si="684"/>
        <v>0</v>
      </c>
      <c r="PDR23" s="224">
        <f t="shared" si="684"/>
        <v>0</v>
      </c>
      <c r="PDS23" s="224">
        <f t="shared" si="684"/>
        <v>0</v>
      </c>
      <c r="PDT23" s="224">
        <f t="shared" si="684"/>
        <v>0</v>
      </c>
      <c r="PDU23" s="224">
        <f t="shared" ref="PDU23:PGF23" si="685">SUM(PDU24:PDU27)</f>
        <v>0</v>
      </c>
      <c r="PDV23" s="224">
        <f t="shared" si="685"/>
        <v>0</v>
      </c>
      <c r="PDW23" s="224">
        <f t="shared" si="685"/>
        <v>0</v>
      </c>
      <c r="PDX23" s="224">
        <f t="shared" si="685"/>
        <v>0</v>
      </c>
      <c r="PDY23" s="224">
        <f t="shared" si="685"/>
        <v>0</v>
      </c>
      <c r="PDZ23" s="224">
        <f t="shared" si="685"/>
        <v>0</v>
      </c>
      <c r="PEA23" s="224">
        <f t="shared" si="685"/>
        <v>0</v>
      </c>
      <c r="PEB23" s="224">
        <f t="shared" si="685"/>
        <v>0</v>
      </c>
      <c r="PEC23" s="224">
        <f t="shared" si="685"/>
        <v>0</v>
      </c>
      <c r="PED23" s="224">
        <f t="shared" si="685"/>
        <v>0</v>
      </c>
      <c r="PEE23" s="224">
        <f t="shared" si="685"/>
        <v>0</v>
      </c>
      <c r="PEF23" s="224">
        <f t="shared" si="685"/>
        <v>0</v>
      </c>
      <c r="PEG23" s="224">
        <f t="shared" si="685"/>
        <v>0</v>
      </c>
      <c r="PEH23" s="224">
        <f t="shared" si="685"/>
        <v>0</v>
      </c>
      <c r="PEI23" s="224">
        <f t="shared" si="685"/>
        <v>0</v>
      </c>
      <c r="PEJ23" s="224">
        <f t="shared" si="685"/>
        <v>0</v>
      </c>
      <c r="PEK23" s="224">
        <f t="shared" si="685"/>
        <v>0</v>
      </c>
      <c r="PEL23" s="224">
        <f t="shared" si="685"/>
        <v>0</v>
      </c>
      <c r="PEM23" s="224">
        <f t="shared" si="685"/>
        <v>0</v>
      </c>
      <c r="PEN23" s="224">
        <f t="shared" si="685"/>
        <v>0</v>
      </c>
      <c r="PEO23" s="224">
        <f t="shared" si="685"/>
        <v>0</v>
      </c>
      <c r="PEP23" s="224">
        <f t="shared" si="685"/>
        <v>0</v>
      </c>
      <c r="PEQ23" s="224">
        <f t="shared" si="685"/>
        <v>0</v>
      </c>
      <c r="PER23" s="224">
        <f t="shared" si="685"/>
        <v>0</v>
      </c>
      <c r="PES23" s="224">
        <f t="shared" si="685"/>
        <v>0</v>
      </c>
      <c r="PET23" s="224">
        <f t="shared" si="685"/>
        <v>0</v>
      </c>
      <c r="PEU23" s="224">
        <f t="shared" si="685"/>
        <v>0</v>
      </c>
      <c r="PEV23" s="224">
        <f t="shared" si="685"/>
        <v>0</v>
      </c>
      <c r="PEW23" s="224">
        <f t="shared" si="685"/>
        <v>0</v>
      </c>
      <c r="PEX23" s="224">
        <f t="shared" si="685"/>
        <v>0</v>
      </c>
      <c r="PEY23" s="224">
        <f t="shared" si="685"/>
        <v>0</v>
      </c>
      <c r="PEZ23" s="224">
        <f t="shared" si="685"/>
        <v>0</v>
      </c>
      <c r="PFA23" s="224">
        <f t="shared" si="685"/>
        <v>0</v>
      </c>
      <c r="PFB23" s="224">
        <f t="shared" si="685"/>
        <v>0</v>
      </c>
      <c r="PFC23" s="224">
        <f t="shared" si="685"/>
        <v>0</v>
      </c>
      <c r="PFD23" s="224">
        <f t="shared" si="685"/>
        <v>0</v>
      </c>
      <c r="PFE23" s="224">
        <f t="shared" si="685"/>
        <v>0</v>
      </c>
      <c r="PFF23" s="224">
        <f t="shared" si="685"/>
        <v>0</v>
      </c>
      <c r="PFG23" s="224">
        <f t="shared" si="685"/>
        <v>0</v>
      </c>
      <c r="PFH23" s="224">
        <f t="shared" si="685"/>
        <v>0</v>
      </c>
      <c r="PFI23" s="224">
        <f t="shared" si="685"/>
        <v>0</v>
      </c>
      <c r="PFJ23" s="224">
        <f t="shared" si="685"/>
        <v>0</v>
      </c>
      <c r="PFK23" s="224">
        <f t="shared" si="685"/>
        <v>0</v>
      </c>
      <c r="PFL23" s="224">
        <f t="shared" si="685"/>
        <v>0</v>
      </c>
      <c r="PFM23" s="224">
        <f t="shared" si="685"/>
        <v>0</v>
      </c>
      <c r="PFN23" s="224">
        <f t="shared" si="685"/>
        <v>0</v>
      </c>
      <c r="PFO23" s="224">
        <f t="shared" si="685"/>
        <v>0</v>
      </c>
      <c r="PFP23" s="224">
        <f t="shared" si="685"/>
        <v>0</v>
      </c>
      <c r="PFQ23" s="224">
        <f t="shared" si="685"/>
        <v>0</v>
      </c>
      <c r="PFR23" s="224">
        <f t="shared" si="685"/>
        <v>0</v>
      </c>
      <c r="PFS23" s="224">
        <f t="shared" si="685"/>
        <v>0</v>
      </c>
      <c r="PFT23" s="224">
        <f t="shared" si="685"/>
        <v>0</v>
      </c>
      <c r="PFU23" s="224">
        <f t="shared" si="685"/>
        <v>0</v>
      </c>
      <c r="PFV23" s="224">
        <f t="shared" si="685"/>
        <v>0</v>
      </c>
      <c r="PFW23" s="224">
        <f t="shared" si="685"/>
        <v>0</v>
      </c>
      <c r="PFX23" s="224">
        <f t="shared" si="685"/>
        <v>0</v>
      </c>
      <c r="PFY23" s="224">
        <f t="shared" si="685"/>
        <v>0</v>
      </c>
      <c r="PFZ23" s="224">
        <f t="shared" si="685"/>
        <v>0</v>
      </c>
      <c r="PGA23" s="224">
        <f t="shared" si="685"/>
        <v>0</v>
      </c>
      <c r="PGB23" s="224">
        <f t="shared" si="685"/>
        <v>0</v>
      </c>
      <c r="PGC23" s="224">
        <f t="shared" si="685"/>
        <v>0</v>
      </c>
      <c r="PGD23" s="224">
        <f t="shared" si="685"/>
        <v>0</v>
      </c>
      <c r="PGE23" s="224">
        <f t="shared" si="685"/>
        <v>0</v>
      </c>
      <c r="PGF23" s="224">
        <f t="shared" si="685"/>
        <v>0</v>
      </c>
      <c r="PGG23" s="224">
        <f t="shared" ref="PGG23:PIR23" si="686">SUM(PGG24:PGG27)</f>
        <v>0</v>
      </c>
      <c r="PGH23" s="224">
        <f t="shared" si="686"/>
        <v>0</v>
      </c>
      <c r="PGI23" s="224">
        <f t="shared" si="686"/>
        <v>0</v>
      </c>
      <c r="PGJ23" s="224">
        <f t="shared" si="686"/>
        <v>0</v>
      </c>
      <c r="PGK23" s="224">
        <f t="shared" si="686"/>
        <v>0</v>
      </c>
      <c r="PGL23" s="224">
        <f t="shared" si="686"/>
        <v>0</v>
      </c>
      <c r="PGM23" s="224">
        <f t="shared" si="686"/>
        <v>0</v>
      </c>
      <c r="PGN23" s="224">
        <f t="shared" si="686"/>
        <v>0</v>
      </c>
      <c r="PGO23" s="224">
        <f t="shared" si="686"/>
        <v>0</v>
      </c>
      <c r="PGP23" s="224">
        <f t="shared" si="686"/>
        <v>0</v>
      </c>
      <c r="PGQ23" s="224">
        <f t="shared" si="686"/>
        <v>0</v>
      </c>
      <c r="PGR23" s="224">
        <f t="shared" si="686"/>
        <v>0</v>
      </c>
      <c r="PGS23" s="224">
        <f t="shared" si="686"/>
        <v>0</v>
      </c>
      <c r="PGT23" s="224">
        <f t="shared" si="686"/>
        <v>0</v>
      </c>
      <c r="PGU23" s="224">
        <f t="shared" si="686"/>
        <v>0</v>
      </c>
      <c r="PGV23" s="224">
        <f t="shared" si="686"/>
        <v>0</v>
      </c>
      <c r="PGW23" s="224">
        <f t="shared" si="686"/>
        <v>0</v>
      </c>
      <c r="PGX23" s="224">
        <f t="shared" si="686"/>
        <v>0</v>
      </c>
      <c r="PGY23" s="224">
        <f t="shared" si="686"/>
        <v>0</v>
      </c>
      <c r="PGZ23" s="224">
        <f t="shared" si="686"/>
        <v>0</v>
      </c>
      <c r="PHA23" s="224">
        <f t="shared" si="686"/>
        <v>0</v>
      </c>
      <c r="PHB23" s="224">
        <f t="shared" si="686"/>
        <v>0</v>
      </c>
      <c r="PHC23" s="224">
        <f t="shared" si="686"/>
        <v>0</v>
      </c>
      <c r="PHD23" s="224">
        <f t="shared" si="686"/>
        <v>0</v>
      </c>
      <c r="PHE23" s="224">
        <f t="shared" si="686"/>
        <v>0</v>
      </c>
      <c r="PHF23" s="224">
        <f t="shared" si="686"/>
        <v>0</v>
      </c>
      <c r="PHG23" s="224">
        <f t="shared" si="686"/>
        <v>0</v>
      </c>
      <c r="PHH23" s="224">
        <f t="shared" si="686"/>
        <v>0</v>
      </c>
      <c r="PHI23" s="224">
        <f t="shared" si="686"/>
        <v>0</v>
      </c>
      <c r="PHJ23" s="224">
        <f t="shared" si="686"/>
        <v>0</v>
      </c>
      <c r="PHK23" s="224">
        <f t="shared" si="686"/>
        <v>0</v>
      </c>
      <c r="PHL23" s="224">
        <f t="shared" si="686"/>
        <v>0</v>
      </c>
      <c r="PHM23" s="224">
        <f t="shared" si="686"/>
        <v>0</v>
      </c>
      <c r="PHN23" s="224">
        <f t="shared" si="686"/>
        <v>0</v>
      </c>
      <c r="PHO23" s="224">
        <f t="shared" si="686"/>
        <v>0</v>
      </c>
      <c r="PHP23" s="224">
        <f t="shared" si="686"/>
        <v>0</v>
      </c>
      <c r="PHQ23" s="224">
        <f t="shared" si="686"/>
        <v>0</v>
      </c>
      <c r="PHR23" s="224">
        <f t="shared" si="686"/>
        <v>0</v>
      </c>
      <c r="PHS23" s="224">
        <f t="shared" si="686"/>
        <v>0</v>
      </c>
      <c r="PHT23" s="224">
        <f t="shared" si="686"/>
        <v>0</v>
      </c>
      <c r="PHU23" s="224">
        <f t="shared" si="686"/>
        <v>0</v>
      </c>
      <c r="PHV23" s="224">
        <f t="shared" si="686"/>
        <v>0</v>
      </c>
      <c r="PHW23" s="224">
        <f t="shared" si="686"/>
        <v>0</v>
      </c>
      <c r="PHX23" s="224">
        <f t="shared" si="686"/>
        <v>0</v>
      </c>
      <c r="PHY23" s="224">
        <f t="shared" si="686"/>
        <v>0</v>
      </c>
      <c r="PHZ23" s="224">
        <f t="shared" si="686"/>
        <v>0</v>
      </c>
      <c r="PIA23" s="224">
        <f t="shared" si="686"/>
        <v>0</v>
      </c>
      <c r="PIB23" s="224">
        <f t="shared" si="686"/>
        <v>0</v>
      </c>
      <c r="PIC23" s="224">
        <f t="shared" si="686"/>
        <v>0</v>
      </c>
      <c r="PID23" s="224">
        <f t="shared" si="686"/>
        <v>0</v>
      </c>
      <c r="PIE23" s="224">
        <f t="shared" si="686"/>
        <v>0</v>
      </c>
      <c r="PIF23" s="224">
        <f t="shared" si="686"/>
        <v>0</v>
      </c>
      <c r="PIG23" s="224">
        <f t="shared" si="686"/>
        <v>0</v>
      </c>
      <c r="PIH23" s="224">
        <f t="shared" si="686"/>
        <v>0</v>
      </c>
      <c r="PII23" s="224">
        <f t="shared" si="686"/>
        <v>0</v>
      </c>
      <c r="PIJ23" s="224">
        <f t="shared" si="686"/>
        <v>0</v>
      </c>
      <c r="PIK23" s="224">
        <f t="shared" si="686"/>
        <v>0</v>
      </c>
      <c r="PIL23" s="224">
        <f t="shared" si="686"/>
        <v>0</v>
      </c>
      <c r="PIM23" s="224">
        <f t="shared" si="686"/>
        <v>0</v>
      </c>
      <c r="PIN23" s="224">
        <f t="shared" si="686"/>
        <v>0</v>
      </c>
      <c r="PIO23" s="224">
        <f t="shared" si="686"/>
        <v>0</v>
      </c>
      <c r="PIP23" s="224">
        <f t="shared" si="686"/>
        <v>0</v>
      </c>
      <c r="PIQ23" s="224">
        <f t="shared" si="686"/>
        <v>0</v>
      </c>
      <c r="PIR23" s="224">
        <f t="shared" si="686"/>
        <v>0</v>
      </c>
      <c r="PIS23" s="224">
        <f t="shared" ref="PIS23:PLD23" si="687">SUM(PIS24:PIS27)</f>
        <v>0</v>
      </c>
      <c r="PIT23" s="224">
        <f t="shared" si="687"/>
        <v>0</v>
      </c>
      <c r="PIU23" s="224">
        <f t="shared" si="687"/>
        <v>0</v>
      </c>
      <c r="PIV23" s="224">
        <f t="shared" si="687"/>
        <v>0</v>
      </c>
      <c r="PIW23" s="224">
        <f t="shared" si="687"/>
        <v>0</v>
      </c>
      <c r="PIX23" s="224">
        <f t="shared" si="687"/>
        <v>0</v>
      </c>
      <c r="PIY23" s="224">
        <f t="shared" si="687"/>
        <v>0</v>
      </c>
      <c r="PIZ23" s="224">
        <f t="shared" si="687"/>
        <v>0</v>
      </c>
      <c r="PJA23" s="224">
        <f t="shared" si="687"/>
        <v>0</v>
      </c>
      <c r="PJB23" s="224">
        <f t="shared" si="687"/>
        <v>0</v>
      </c>
      <c r="PJC23" s="224">
        <f t="shared" si="687"/>
        <v>0</v>
      </c>
      <c r="PJD23" s="224">
        <f t="shared" si="687"/>
        <v>0</v>
      </c>
      <c r="PJE23" s="224">
        <f t="shared" si="687"/>
        <v>0</v>
      </c>
      <c r="PJF23" s="224">
        <f t="shared" si="687"/>
        <v>0</v>
      </c>
      <c r="PJG23" s="224">
        <f t="shared" si="687"/>
        <v>0</v>
      </c>
      <c r="PJH23" s="224">
        <f t="shared" si="687"/>
        <v>0</v>
      </c>
      <c r="PJI23" s="224">
        <f t="shared" si="687"/>
        <v>0</v>
      </c>
      <c r="PJJ23" s="224">
        <f t="shared" si="687"/>
        <v>0</v>
      </c>
      <c r="PJK23" s="224">
        <f t="shared" si="687"/>
        <v>0</v>
      </c>
      <c r="PJL23" s="224">
        <f t="shared" si="687"/>
        <v>0</v>
      </c>
      <c r="PJM23" s="224">
        <f t="shared" si="687"/>
        <v>0</v>
      </c>
      <c r="PJN23" s="224">
        <f t="shared" si="687"/>
        <v>0</v>
      </c>
      <c r="PJO23" s="224">
        <f t="shared" si="687"/>
        <v>0</v>
      </c>
      <c r="PJP23" s="224">
        <f t="shared" si="687"/>
        <v>0</v>
      </c>
      <c r="PJQ23" s="224">
        <f t="shared" si="687"/>
        <v>0</v>
      </c>
      <c r="PJR23" s="224">
        <f t="shared" si="687"/>
        <v>0</v>
      </c>
      <c r="PJS23" s="224">
        <f t="shared" si="687"/>
        <v>0</v>
      </c>
      <c r="PJT23" s="224">
        <f t="shared" si="687"/>
        <v>0</v>
      </c>
      <c r="PJU23" s="224">
        <f t="shared" si="687"/>
        <v>0</v>
      </c>
      <c r="PJV23" s="224">
        <f t="shared" si="687"/>
        <v>0</v>
      </c>
      <c r="PJW23" s="224">
        <f t="shared" si="687"/>
        <v>0</v>
      </c>
      <c r="PJX23" s="224">
        <f t="shared" si="687"/>
        <v>0</v>
      </c>
      <c r="PJY23" s="224">
        <f t="shared" si="687"/>
        <v>0</v>
      </c>
      <c r="PJZ23" s="224">
        <f t="shared" si="687"/>
        <v>0</v>
      </c>
      <c r="PKA23" s="224">
        <f t="shared" si="687"/>
        <v>0</v>
      </c>
      <c r="PKB23" s="224">
        <f t="shared" si="687"/>
        <v>0</v>
      </c>
      <c r="PKC23" s="224">
        <f t="shared" si="687"/>
        <v>0</v>
      </c>
      <c r="PKD23" s="224">
        <f t="shared" si="687"/>
        <v>0</v>
      </c>
      <c r="PKE23" s="224">
        <f t="shared" si="687"/>
        <v>0</v>
      </c>
      <c r="PKF23" s="224">
        <f t="shared" si="687"/>
        <v>0</v>
      </c>
      <c r="PKG23" s="224">
        <f t="shared" si="687"/>
        <v>0</v>
      </c>
      <c r="PKH23" s="224">
        <f t="shared" si="687"/>
        <v>0</v>
      </c>
      <c r="PKI23" s="224">
        <f t="shared" si="687"/>
        <v>0</v>
      </c>
      <c r="PKJ23" s="224">
        <f t="shared" si="687"/>
        <v>0</v>
      </c>
      <c r="PKK23" s="224">
        <f t="shared" si="687"/>
        <v>0</v>
      </c>
      <c r="PKL23" s="224">
        <f t="shared" si="687"/>
        <v>0</v>
      </c>
      <c r="PKM23" s="224">
        <f t="shared" si="687"/>
        <v>0</v>
      </c>
      <c r="PKN23" s="224">
        <f t="shared" si="687"/>
        <v>0</v>
      </c>
      <c r="PKO23" s="224">
        <f t="shared" si="687"/>
        <v>0</v>
      </c>
      <c r="PKP23" s="224">
        <f t="shared" si="687"/>
        <v>0</v>
      </c>
      <c r="PKQ23" s="224">
        <f t="shared" si="687"/>
        <v>0</v>
      </c>
      <c r="PKR23" s="224">
        <f t="shared" si="687"/>
        <v>0</v>
      </c>
      <c r="PKS23" s="224">
        <f t="shared" si="687"/>
        <v>0</v>
      </c>
      <c r="PKT23" s="224">
        <f t="shared" si="687"/>
        <v>0</v>
      </c>
      <c r="PKU23" s="224">
        <f t="shared" si="687"/>
        <v>0</v>
      </c>
      <c r="PKV23" s="224">
        <f t="shared" si="687"/>
        <v>0</v>
      </c>
      <c r="PKW23" s="224">
        <f t="shared" si="687"/>
        <v>0</v>
      </c>
      <c r="PKX23" s="224">
        <f t="shared" si="687"/>
        <v>0</v>
      </c>
      <c r="PKY23" s="224">
        <f t="shared" si="687"/>
        <v>0</v>
      </c>
      <c r="PKZ23" s="224">
        <f t="shared" si="687"/>
        <v>0</v>
      </c>
      <c r="PLA23" s="224">
        <f t="shared" si="687"/>
        <v>0</v>
      </c>
      <c r="PLB23" s="224">
        <f t="shared" si="687"/>
        <v>0</v>
      </c>
      <c r="PLC23" s="224">
        <f t="shared" si="687"/>
        <v>0</v>
      </c>
      <c r="PLD23" s="224">
        <f t="shared" si="687"/>
        <v>0</v>
      </c>
      <c r="PLE23" s="224">
        <f t="shared" ref="PLE23:PNP23" si="688">SUM(PLE24:PLE27)</f>
        <v>0</v>
      </c>
      <c r="PLF23" s="224">
        <f t="shared" si="688"/>
        <v>0</v>
      </c>
      <c r="PLG23" s="224">
        <f t="shared" si="688"/>
        <v>0</v>
      </c>
      <c r="PLH23" s="224">
        <f t="shared" si="688"/>
        <v>0</v>
      </c>
      <c r="PLI23" s="224">
        <f t="shared" si="688"/>
        <v>0</v>
      </c>
      <c r="PLJ23" s="224">
        <f t="shared" si="688"/>
        <v>0</v>
      </c>
      <c r="PLK23" s="224">
        <f t="shared" si="688"/>
        <v>0</v>
      </c>
      <c r="PLL23" s="224">
        <f t="shared" si="688"/>
        <v>0</v>
      </c>
      <c r="PLM23" s="224">
        <f t="shared" si="688"/>
        <v>0</v>
      </c>
      <c r="PLN23" s="224">
        <f t="shared" si="688"/>
        <v>0</v>
      </c>
      <c r="PLO23" s="224">
        <f t="shared" si="688"/>
        <v>0</v>
      </c>
      <c r="PLP23" s="224">
        <f t="shared" si="688"/>
        <v>0</v>
      </c>
      <c r="PLQ23" s="224">
        <f t="shared" si="688"/>
        <v>0</v>
      </c>
      <c r="PLR23" s="224">
        <f t="shared" si="688"/>
        <v>0</v>
      </c>
      <c r="PLS23" s="224">
        <f t="shared" si="688"/>
        <v>0</v>
      </c>
      <c r="PLT23" s="224">
        <f t="shared" si="688"/>
        <v>0</v>
      </c>
      <c r="PLU23" s="224">
        <f t="shared" si="688"/>
        <v>0</v>
      </c>
      <c r="PLV23" s="224">
        <f t="shared" si="688"/>
        <v>0</v>
      </c>
      <c r="PLW23" s="224">
        <f t="shared" si="688"/>
        <v>0</v>
      </c>
      <c r="PLX23" s="224">
        <f t="shared" si="688"/>
        <v>0</v>
      </c>
      <c r="PLY23" s="224">
        <f t="shared" si="688"/>
        <v>0</v>
      </c>
      <c r="PLZ23" s="224">
        <f t="shared" si="688"/>
        <v>0</v>
      </c>
      <c r="PMA23" s="224">
        <f t="shared" si="688"/>
        <v>0</v>
      </c>
      <c r="PMB23" s="224">
        <f t="shared" si="688"/>
        <v>0</v>
      </c>
      <c r="PMC23" s="224">
        <f t="shared" si="688"/>
        <v>0</v>
      </c>
      <c r="PMD23" s="224">
        <f t="shared" si="688"/>
        <v>0</v>
      </c>
      <c r="PME23" s="224">
        <f t="shared" si="688"/>
        <v>0</v>
      </c>
      <c r="PMF23" s="224">
        <f t="shared" si="688"/>
        <v>0</v>
      </c>
      <c r="PMG23" s="224">
        <f t="shared" si="688"/>
        <v>0</v>
      </c>
      <c r="PMH23" s="224">
        <f t="shared" si="688"/>
        <v>0</v>
      </c>
      <c r="PMI23" s="224">
        <f t="shared" si="688"/>
        <v>0</v>
      </c>
      <c r="PMJ23" s="224">
        <f t="shared" si="688"/>
        <v>0</v>
      </c>
      <c r="PMK23" s="224">
        <f t="shared" si="688"/>
        <v>0</v>
      </c>
      <c r="PML23" s="224">
        <f t="shared" si="688"/>
        <v>0</v>
      </c>
      <c r="PMM23" s="224">
        <f t="shared" si="688"/>
        <v>0</v>
      </c>
      <c r="PMN23" s="224">
        <f t="shared" si="688"/>
        <v>0</v>
      </c>
      <c r="PMO23" s="224">
        <f t="shared" si="688"/>
        <v>0</v>
      </c>
      <c r="PMP23" s="224">
        <f t="shared" si="688"/>
        <v>0</v>
      </c>
      <c r="PMQ23" s="224">
        <f t="shared" si="688"/>
        <v>0</v>
      </c>
      <c r="PMR23" s="224">
        <f t="shared" si="688"/>
        <v>0</v>
      </c>
      <c r="PMS23" s="224">
        <f t="shared" si="688"/>
        <v>0</v>
      </c>
      <c r="PMT23" s="224">
        <f t="shared" si="688"/>
        <v>0</v>
      </c>
      <c r="PMU23" s="224">
        <f t="shared" si="688"/>
        <v>0</v>
      </c>
      <c r="PMV23" s="224">
        <f t="shared" si="688"/>
        <v>0</v>
      </c>
      <c r="PMW23" s="224">
        <f t="shared" si="688"/>
        <v>0</v>
      </c>
      <c r="PMX23" s="224">
        <f t="shared" si="688"/>
        <v>0</v>
      </c>
      <c r="PMY23" s="224">
        <f t="shared" si="688"/>
        <v>0</v>
      </c>
      <c r="PMZ23" s="224">
        <f t="shared" si="688"/>
        <v>0</v>
      </c>
      <c r="PNA23" s="224">
        <f t="shared" si="688"/>
        <v>0</v>
      </c>
      <c r="PNB23" s="224">
        <f t="shared" si="688"/>
        <v>0</v>
      </c>
      <c r="PNC23" s="224">
        <f t="shared" si="688"/>
        <v>0</v>
      </c>
      <c r="PND23" s="224">
        <f t="shared" si="688"/>
        <v>0</v>
      </c>
      <c r="PNE23" s="224">
        <f t="shared" si="688"/>
        <v>0</v>
      </c>
      <c r="PNF23" s="224">
        <f t="shared" si="688"/>
        <v>0</v>
      </c>
      <c r="PNG23" s="224">
        <f t="shared" si="688"/>
        <v>0</v>
      </c>
      <c r="PNH23" s="224">
        <f t="shared" si="688"/>
        <v>0</v>
      </c>
      <c r="PNI23" s="224">
        <f t="shared" si="688"/>
        <v>0</v>
      </c>
      <c r="PNJ23" s="224">
        <f t="shared" si="688"/>
        <v>0</v>
      </c>
      <c r="PNK23" s="224">
        <f t="shared" si="688"/>
        <v>0</v>
      </c>
      <c r="PNL23" s="224">
        <f t="shared" si="688"/>
        <v>0</v>
      </c>
      <c r="PNM23" s="224">
        <f t="shared" si="688"/>
        <v>0</v>
      </c>
      <c r="PNN23" s="224">
        <f t="shared" si="688"/>
        <v>0</v>
      </c>
      <c r="PNO23" s="224">
        <f t="shared" si="688"/>
        <v>0</v>
      </c>
      <c r="PNP23" s="224">
        <f t="shared" si="688"/>
        <v>0</v>
      </c>
      <c r="PNQ23" s="224">
        <f t="shared" ref="PNQ23:PQB23" si="689">SUM(PNQ24:PNQ27)</f>
        <v>0</v>
      </c>
      <c r="PNR23" s="224">
        <f t="shared" si="689"/>
        <v>0</v>
      </c>
      <c r="PNS23" s="224">
        <f t="shared" si="689"/>
        <v>0</v>
      </c>
      <c r="PNT23" s="224">
        <f t="shared" si="689"/>
        <v>0</v>
      </c>
      <c r="PNU23" s="224">
        <f t="shared" si="689"/>
        <v>0</v>
      </c>
      <c r="PNV23" s="224">
        <f t="shared" si="689"/>
        <v>0</v>
      </c>
      <c r="PNW23" s="224">
        <f t="shared" si="689"/>
        <v>0</v>
      </c>
      <c r="PNX23" s="224">
        <f t="shared" si="689"/>
        <v>0</v>
      </c>
      <c r="PNY23" s="224">
        <f t="shared" si="689"/>
        <v>0</v>
      </c>
      <c r="PNZ23" s="224">
        <f t="shared" si="689"/>
        <v>0</v>
      </c>
      <c r="POA23" s="224">
        <f t="shared" si="689"/>
        <v>0</v>
      </c>
      <c r="POB23" s="224">
        <f t="shared" si="689"/>
        <v>0</v>
      </c>
      <c r="POC23" s="224">
        <f t="shared" si="689"/>
        <v>0</v>
      </c>
      <c r="POD23" s="224">
        <f t="shared" si="689"/>
        <v>0</v>
      </c>
      <c r="POE23" s="224">
        <f t="shared" si="689"/>
        <v>0</v>
      </c>
      <c r="POF23" s="224">
        <f t="shared" si="689"/>
        <v>0</v>
      </c>
      <c r="POG23" s="224">
        <f t="shared" si="689"/>
        <v>0</v>
      </c>
      <c r="POH23" s="224">
        <f t="shared" si="689"/>
        <v>0</v>
      </c>
      <c r="POI23" s="224">
        <f t="shared" si="689"/>
        <v>0</v>
      </c>
      <c r="POJ23" s="224">
        <f t="shared" si="689"/>
        <v>0</v>
      </c>
      <c r="POK23" s="224">
        <f t="shared" si="689"/>
        <v>0</v>
      </c>
      <c r="POL23" s="224">
        <f t="shared" si="689"/>
        <v>0</v>
      </c>
      <c r="POM23" s="224">
        <f t="shared" si="689"/>
        <v>0</v>
      </c>
      <c r="PON23" s="224">
        <f t="shared" si="689"/>
        <v>0</v>
      </c>
      <c r="POO23" s="224">
        <f t="shared" si="689"/>
        <v>0</v>
      </c>
      <c r="POP23" s="224">
        <f t="shared" si="689"/>
        <v>0</v>
      </c>
      <c r="POQ23" s="224">
        <f t="shared" si="689"/>
        <v>0</v>
      </c>
      <c r="POR23" s="224">
        <f t="shared" si="689"/>
        <v>0</v>
      </c>
      <c r="POS23" s="224">
        <f t="shared" si="689"/>
        <v>0</v>
      </c>
      <c r="POT23" s="224">
        <f t="shared" si="689"/>
        <v>0</v>
      </c>
      <c r="POU23" s="224">
        <f t="shared" si="689"/>
        <v>0</v>
      </c>
      <c r="POV23" s="224">
        <f t="shared" si="689"/>
        <v>0</v>
      </c>
      <c r="POW23" s="224">
        <f t="shared" si="689"/>
        <v>0</v>
      </c>
      <c r="POX23" s="224">
        <f t="shared" si="689"/>
        <v>0</v>
      </c>
      <c r="POY23" s="224">
        <f t="shared" si="689"/>
        <v>0</v>
      </c>
      <c r="POZ23" s="224">
        <f t="shared" si="689"/>
        <v>0</v>
      </c>
      <c r="PPA23" s="224">
        <f t="shared" si="689"/>
        <v>0</v>
      </c>
      <c r="PPB23" s="224">
        <f t="shared" si="689"/>
        <v>0</v>
      </c>
      <c r="PPC23" s="224">
        <f t="shared" si="689"/>
        <v>0</v>
      </c>
      <c r="PPD23" s="224">
        <f t="shared" si="689"/>
        <v>0</v>
      </c>
      <c r="PPE23" s="224">
        <f t="shared" si="689"/>
        <v>0</v>
      </c>
      <c r="PPF23" s="224">
        <f t="shared" si="689"/>
        <v>0</v>
      </c>
      <c r="PPG23" s="224">
        <f t="shared" si="689"/>
        <v>0</v>
      </c>
      <c r="PPH23" s="224">
        <f t="shared" si="689"/>
        <v>0</v>
      </c>
      <c r="PPI23" s="224">
        <f t="shared" si="689"/>
        <v>0</v>
      </c>
      <c r="PPJ23" s="224">
        <f t="shared" si="689"/>
        <v>0</v>
      </c>
      <c r="PPK23" s="224">
        <f t="shared" si="689"/>
        <v>0</v>
      </c>
      <c r="PPL23" s="224">
        <f t="shared" si="689"/>
        <v>0</v>
      </c>
      <c r="PPM23" s="224">
        <f t="shared" si="689"/>
        <v>0</v>
      </c>
      <c r="PPN23" s="224">
        <f t="shared" si="689"/>
        <v>0</v>
      </c>
      <c r="PPO23" s="224">
        <f t="shared" si="689"/>
        <v>0</v>
      </c>
      <c r="PPP23" s="224">
        <f t="shared" si="689"/>
        <v>0</v>
      </c>
      <c r="PPQ23" s="224">
        <f t="shared" si="689"/>
        <v>0</v>
      </c>
      <c r="PPR23" s="224">
        <f t="shared" si="689"/>
        <v>0</v>
      </c>
      <c r="PPS23" s="224">
        <f t="shared" si="689"/>
        <v>0</v>
      </c>
      <c r="PPT23" s="224">
        <f t="shared" si="689"/>
        <v>0</v>
      </c>
      <c r="PPU23" s="224">
        <f t="shared" si="689"/>
        <v>0</v>
      </c>
      <c r="PPV23" s="224">
        <f t="shared" si="689"/>
        <v>0</v>
      </c>
      <c r="PPW23" s="224">
        <f t="shared" si="689"/>
        <v>0</v>
      </c>
      <c r="PPX23" s="224">
        <f t="shared" si="689"/>
        <v>0</v>
      </c>
      <c r="PPY23" s="224">
        <f t="shared" si="689"/>
        <v>0</v>
      </c>
      <c r="PPZ23" s="224">
        <f t="shared" si="689"/>
        <v>0</v>
      </c>
      <c r="PQA23" s="224">
        <f t="shared" si="689"/>
        <v>0</v>
      </c>
      <c r="PQB23" s="224">
        <f t="shared" si="689"/>
        <v>0</v>
      </c>
      <c r="PQC23" s="224">
        <f t="shared" ref="PQC23:PSN23" si="690">SUM(PQC24:PQC27)</f>
        <v>0</v>
      </c>
      <c r="PQD23" s="224">
        <f t="shared" si="690"/>
        <v>0</v>
      </c>
      <c r="PQE23" s="224">
        <f t="shared" si="690"/>
        <v>0</v>
      </c>
      <c r="PQF23" s="224">
        <f t="shared" si="690"/>
        <v>0</v>
      </c>
      <c r="PQG23" s="224">
        <f t="shared" si="690"/>
        <v>0</v>
      </c>
      <c r="PQH23" s="224">
        <f t="shared" si="690"/>
        <v>0</v>
      </c>
      <c r="PQI23" s="224">
        <f t="shared" si="690"/>
        <v>0</v>
      </c>
      <c r="PQJ23" s="224">
        <f t="shared" si="690"/>
        <v>0</v>
      </c>
      <c r="PQK23" s="224">
        <f t="shared" si="690"/>
        <v>0</v>
      </c>
      <c r="PQL23" s="224">
        <f t="shared" si="690"/>
        <v>0</v>
      </c>
      <c r="PQM23" s="224">
        <f t="shared" si="690"/>
        <v>0</v>
      </c>
      <c r="PQN23" s="224">
        <f t="shared" si="690"/>
        <v>0</v>
      </c>
      <c r="PQO23" s="224">
        <f t="shared" si="690"/>
        <v>0</v>
      </c>
      <c r="PQP23" s="224">
        <f t="shared" si="690"/>
        <v>0</v>
      </c>
      <c r="PQQ23" s="224">
        <f t="shared" si="690"/>
        <v>0</v>
      </c>
      <c r="PQR23" s="224">
        <f t="shared" si="690"/>
        <v>0</v>
      </c>
      <c r="PQS23" s="224">
        <f t="shared" si="690"/>
        <v>0</v>
      </c>
      <c r="PQT23" s="224">
        <f t="shared" si="690"/>
        <v>0</v>
      </c>
      <c r="PQU23" s="224">
        <f t="shared" si="690"/>
        <v>0</v>
      </c>
      <c r="PQV23" s="224">
        <f t="shared" si="690"/>
        <v>0</v>
      </c>
      <c r="PQW23" s="224">
        <f t="shared" si="690"/>
        <v>0</v>
      </c>
      <c r="PQX23" s="224">
        <f t="shared" si="690"/>
        <v>0</v>
      </c>
      <c r="PQY23" s="224">
        <f t="shared" si="690"/>
        <v>0</v>
      </c>
      <c r="PQZ23" s="224">
        <f t="shared" si="690"/>
        <v>0</v>
      </c>
      <c r="PRA23" s="224">
        <f t="shared" si="690"/>
        <v>0</v>
      </c>
      <c r="PRB23" s="224">
        <f t="shared" si="690"/>
        <v>0</v>
      </c>
      <c r="PRC23" s="224">
        <f t="shared" si="690"/>
        <v>0</v>
      </c>
      <c r="PRD23" s="224">
        <f t="shared" si="690"/>
        <v>0</v>
      </c>
      <c r="PRE23" s="224">
        <f t="shared" si="690"/>
        <v>0</v>
      </c>
      <c r="PRF23" s="224">
        <f t="shared" si="690"/>
        <v>0</v>
      </c>
      <c r="PRG23" s="224">
        <f t="shared" si="690"/>
        <v>0</v>
      </c>
      <c r="PRH23" s="224">
        <f t="shared" si="690"/>
        <v>0</v>
      </c>
      <c r="PRI23" s="224">
        <f t="shared" si="690"/>
        <v>0</v>
      </c>
      <c r="PRJ23" s="224">
        <f t="shared" si="690"/>
        <v>0</v>
      </c>
      <c r="PRK23" s="224">
        <f t="shared" si="690"/>
        <v>0</v>
      </c>
      <c r="PRL23" s="224">
        <f t="shared" si="690"/>
        <v>0</v>
      </c>
      <c r="PRM23" s="224">
        <f t="shared" si="690"/>
        <v>0</v>
      </c>
      <c r="PRN23" s="224">
        <f t="shared" si="690"/>
        <v>0</v>
      </c>
      <c r="PRO23" s="224">
        <f t="shared" si="690"/>
        <v>0</v>
      </c>
      <c r="PRP23" s="224">
        <f t="shared" si="690"/>
        <v>0</v>
      </c>
      <c r="PRQ23" s="224">
        <f t="shared" si="690"/>
        <v>0</v>
      </c>
      <c r="PRR23" s="224">
        <f t="shared" si="690"/>
        <v>0</v>
      </c>
      <c r="PRS23" s="224">
        <f t="shared" si="690"/>
        <v>0</v>
      </c>
      <c r="PRT23" s="224">
        <f t="shared" si="690"/>
        <v>0</v>
      </c>
      <c r="PRU23" s="224">
        <f t="shared" si="690"/>
        <v>0</v>
      </c>
      <c r="PRV23" s="224">
        <f t="shared" si="690"/>
        <v>0</v>
      </c>
      <c r="PRW23" s="224">
        <f t="shared" si="690"/>
        <v>0</v>
      </c>
      <c r="PRX23" s="224">
        <f t="shared" si="690"/>
        <v>0</v>
      </c>
      <c r="PRY23" s="224">
        <f t="shared" si="690"/>
        <v>0</v>
      </c>
      <c r="PRZ23" s="224">
        <f t="shared" si="690"/>
        <v>0</v>
      </c>
      <c r="PSA23" s="224">
        <f t="shared" si="690"/>
        <v>0</v>
      </c>
      <c r="PSB23" s="224">
        <f t="shared" si="690"/>
        <v>0</v>
      </c>
      <c r="PSC23" s="224">
        <f t="shared" si="690"/>
        <v>0</v>
      </c>
      <c r="PSD23" s="224">
        <f t="shared" si="690"/>
        <v>0</v>
      </c>
      <c r="PSE23" s="224">
        <f t="shared" si="690"/>
        <v>0</v>
      </c>
      <c r="PSF23" s="224">
        <f t="shared" si="690"/>
        <v>0</v>
      </c>
      <c r="PSG23" s="224">
        <f t="shared" si="690"/>
        <v>0</v>
      </c>
      <c r="PSH23" s="224">
        <f t="shared" si="690"/>
        <v>0</v>
      </c>
      <c r="PSI23" s="224">
        <f t="shared" si="690"/>
        <v>0</v>
      </c>
      <c r="PSJ23" s="224">
        <f t="shared" si="690"/>
        <v>0</v>
      </c>
      <c r="PSK23" s="224">
        <f t="shared" si="690"/>
        <v>0</v>
      </c>
      <c r="PSL23" s="224">
        <f t="shared" si="690"/>
        <v>0</v>
      </c>
      <c r="PSM23" s="224">
        <f t="shared" si="690"/>
        <v>0</v>
      </c>
      <c r="PSN23" s="224">
        <f t="shared" si="690"/>
        <v>0</v>
      </c>
      <c r="PSO23" s="224">
        <f t="shared" ref="PSO23:PUZ23" si="691">SUM(PSO24:PSO27)</f>
        <v>0</v>
      </c>
      <c r="PSP23" s="224">
        <f t="shared" si="691"/>
        <v>0</v>
      </c>
      <c r="PSQ23" s="224">
        <f t="shared" si="691"/>
        <v>0</v>
      </c>
      <c r="PSR23" s="224">
        <f t="shared" si="691"/>
        <v>0</v>
      </c>
      <c r="PSS23" s="224">
        <f t="shared" si="691"/>
        <v>0</v>
      </c>
      <c r="PST23" s="224">
        <f t="shared" si="691"/>
        <v>0</v>
      </c>
      <c r="PSU23" s="224">
        <f t="shared" si="691"/>
        <v>0</v>
      </c>
      <c r="PSV23" s="224">
        <f t="shared" si="691"/>
        <v>0</v>
      </c>
      <c r="PSW23" s="224">
        <f t="shared" si="691"/>
        <v>0</v>
      </c>
      <c r="PSX23" s="224">
        <f t="shared" si="691"/>
        <v>0</v>
      </c>
      <c r="PSY23" s="224">
        <f t="shared" si="691"/>
        <v>0</v>
      </c>
      <c r="PSZ23" s="224">
        <f t="shared" si="691"/>
        <v>0</v>
      </c>
      <c r="PTA23" s="224">
        <f t="shared" si="691"/>
        <v>0</v>
      </c>
      <c r="PTB23" s="224">
        <f t="shared" si="691"/>
        <v>0</v>
      </c>
      <c r="PTC23" s="224">
        <f t="shared" si="691"/>
        <v>0</v>
      </c>
      <c r="PTD23" s="224">
        <f t="shared" si="691"/>
        <v>0</v>
      </c>
      <c r="PTE23" s="224">
        <f t="shared" si="691"/>
        <v>0</v>
      </c>
      <c r="PTF23" s="224">
        <f t="shared" si="691"/>
        <v>0</v>
      </c>
      <c r="PTG23" s="224">
        <f t="shared" si="691"/>
        <v>0</v>
      </c>
      <c r="PTH23" s="224">
        <f t="shared" si="691"/>
        <v>0</v>
      </c>
      <c r="PTI23" s="224">
        <f t="shared" si="691"/>
        <v>0</v>
      </c>
      <c r="PTJ23" s="224">
        <f t="shared" si="691"/>
        <v>0</v>
      </c>
      <c r="PTK23" s="224">
        <f t="shared" si="691"/>
        <v>0</v>
      </c>
      <c r="PTL23" s="224">
        <f t="shared" si="691"/>
        <v>0</v>
      </c>
      <c r="PTM23" s="224">
        <f t="shared" si="691"/>
        <v>0</v>
      </c>
      <c r="PTN23" s="224">
        <f t="shared" si="691"/>
        <v>0</v>
      </c>
      <c r="PTO23" s="224">
        <f t="shared" si="691"/>
        <v>0</v>
      </c>
      <c r="PTP23" s="224">
        <f t="shared" si="691"/>
        <v>0</v>
      </c>
      <c r="PTQ23" s="224">
        <f t="shared" si="691"/>
        <v>0</v>
      </c>
      <c r="PTR23" s="224">
        <f t="shared" si="691"/>
        <v>0</v>
      </c>
      <c r="PTS23" s="224">
        <f t="shared" si="691"/>
        <v>0</v>
      </c>
      <c r="PTT23" s="224">
        <f t="shared" si="691"/>
        <v>0</v>
      </c>
      <c r="PTU23" s="224">
        <f t="shared" si="691"/>
        <v>0</v>
      </c>
      <c r="PTV23" s="224">
        <f t="shared" si="691"/>
        <v>0</v>
      </c>
      <c r="PTW23" s="224">
        <f t="shared" si="691"/>
        <v>0</v>
      </c>
      <c r="PTX23" s="224">
        <f t="shared" si="691"/>
        <v>0</v>
      </c>
      <c r="PTY23" s="224">
        <f t="shared" si="691"/>
        <v>0</v>
      </c>
      <c r="PTZ23" s="224">
        <f t="shared" si="691"/>
        <v>0</v>
      </c>
      <c r="PUA23" s="224">
        <f t="shared" si="691"/>
        <v>0</v>
      </c>
      <c r="PUB23" s="224">
        <f t="shared" si="691"/>
        <v>0</v>
      </c>
      <c r="PUC23" s="224">
        <f t="shared" si="691"/>
        <v>0</v>
      </c>
      <c r="PUD23" s="224">
        <f t="shared" si="691"/>
        <v>0</v>
      </c>
      <c r="PUE23" s="224">
        <f t="shared" si="691"/>
        <v>0</v>
      </c>
      <c r="PUF23" s="224">
        <f t="shared" si="691"/>
        <v>0</v>
      </c>
      <c r="PUG23" s="224">
        <f t="shared" si="691"/>
        <v>0</v>
      </c>
      <c r="PUH23" s="224">
        <f t="shared" si="691"/>
        <v>0</v>
      </c>
      <c r="PUI23" s="224">
        <f t="shared" si="691"/>
        <v>0</v>
      </c>
      <c r="PUJ23" s="224">
        <f t="shared" si="691"/>
        <v>0</v>
      </c>
      <c r="PUK23" s="224">
        <f t="shared" si="691"/>
        <v>0</v>
      </c>
      <c r="PUL23" s="224">
        <f t="shared" si="691"/>
        <v>0</v>
      </c>
      <c r="PUM23" s="224">
        <f t="shared" si="691"/>
        <v>0</v>
      </c>
      <c r="PUN23" s="224">
        <f t="shared" si="691"/>
        <v>0</v>
      </c>
      <c r="PUO23" s="224">
        <f t="shared" si="691"/>
        <v>0</v>
      </c>
      <c r="PUP23" s="224">
        <f t="shared" si="691"/>
        <v>0</v>
      </c>
      <c r="PUQ23" s="224">
        <f t="shared" si="691"/>
        <v>0</v>
      </c>
      <c r="PUR23" s="224">
        <f t="shared" si="691"/>
        <v>0</v>
      </c>
      <c r="PUS23" s="224">
        <f t="shared" si="691"/>
        <v>0</v>
      </c>
      <c r="PUT23" s="224">
        <f t="shared" si="691"/>
        <v>0</v>
      </c>
      <c r="PUU23" s="224">
        <f t="shared" si="691"/>
        <v>0</v>
      </c>
      <c r="PUV23" s="224">
        <f t="shared" si="691"/>
        <v>0</v>
      </c>
      <c r="PUW23" s="224">
        <f t="shared" si="691"/>
        <v>0</v>
      </c>
      <c r="PUX23" s="224">
        <f t="shared" si="691"/>
        <v>0</v>
      </c>
      <c r="PUY23" s="224">
        <f t="shared" si="691"/>
        <v>0</v>
      </c>
      <c r="PUZ23" s="224">
        <f t="shared" si="691"/>
        <v>0</v>
      </c>
      <c r="PVA23" s="224">
        <f t="shared" ref="PVA23:PXL23" si="692">SUM(PVA24:PVA27)</f>
        <v>0</v>
      </c>
      <c r="PVB23" s="224">
        <f t="shared" si="692"/>
        <v>0</v>
      </c>
      <c r="PVC23" s="224">
        <f t="shared" si="692"/>
        <v>0</v>
      </c>
      <c r="PVD23" s="224">
        <f t="shared" si="692"/>
        <v>0</v>
      </c>
      <c r="PVE23" s="224">
        <f t="shared" si="692"/>
        <v>0</v>
      </c>
      <c r="PVF23" s="224">
        <f t="shared" si="692"/>
        <v>0</v>
      </c>
      <c r="PVG23" s="224">
        <f t="shared" si="692"/>
        <v>0</v>
      </c>
      <c r="PVH23" s="224">
        <f t="shared" si="692"/>
        <v>0</v>
      </c>
      <c r="PVI23" s="224">
        <f t="shared" si="692"/>
        <v>0</v>
      </c>
      <c r="PVJ23" s="224">
        <f t="shared" si="692"/>
        <v>0</v>
      </c>
      <c r="PVK23" s="224">
        <f t="shared" si="692"/>
        <v>0</v>
      </c>
      <c r="PVL23" s="224">
        <f t="shared" si="692"/>
        <v>0</v>
      </c>
      <c r="PVM23" s="224">
        <f t="shared" si="692"/>
        <v>0</v>
      </c>
      <c r="PVN23" s="224">
        <f t="shared" si="692"/>
        <v>0</v>
      </c>
      <c r="PVO23" s="224">
        <f t="shared" si="692"/>
        <v>0</v>
      </c>
      <c r="PVP23" s="224">
        <f t="shared" si="692"/>
        <v>0</v>
      </c>
      <c r="PVQ23" s="224">
        <f t="shared" si="692"/>
        <v>0</v>
      </c>
      <c r="PVR23" s="224">
        <f t="shared" si="692"/>
        <v>0</v>
      </c>
      <c r="PVS23" s="224">
        <f t="shared" si="692"/>
        <v>0</v>
      </c>
      <c r="PVT23" s="224">
        <f t="shared" si="692"/>
        <v>0</v>
      </c>
      <c r="PVU23" s="224">
        <f t="shared" si="692"/>
        <v>0</v>
      </c>
      <c r="PVV23" s="224">
        <f t="shared" si="692"/>
        <v>0</v>
      </c>
      <c r="PVW23" s="224">
        <f t="shared" si="692"/>
        <v>0</v>
      </c>
      <c r="PVX23" s="224">
        <f t="shared" si="692"/>
        <v>0</v>
      </c>
      <c r="PVY23" s="224">
        <f t="shared" si="692"/>
        <v>0</v>
      </c>
      <c r="PVZ23" s="224">
        <f t="shared" si="692"/>
        <v>0</v>
      </c>
      <c r="PWA23" s="224">
        <f t="shared" si="692"/>
        <v>0</v>
      </c>
      <c r="PWB23" s="224">
        <f t="shared" si="692"/>
        <v>0</v>
      </c>
      <c r="PWC23" s="224">
        <f t="shared" si="692"/>
        <v>0</v>
      </c>
      <c r="PWD23" s="224">
        <f t="shared" si="692"/>
        <v>0</v>
      </c>
      <c r="PWE23" s="224">
        <f t="shared" si="692"/>
        <v>0</v>
      </c>
      <c r="PWF23" s="224">
        <f t="shared" si="692"/>
        <v>0</v>
      </c>
      <c r="PWG23" s="224">
        <f t="shared" si="692"/>
        <v>0</v>
      </c>
      <c r="PWH23" s="224">
        <f t="shared" si="692"/>
        <v>0</v>
      </c>
      <c r="PWI23" s="224">
        <f t="shared" si="692"/>
        <v>0</v>
      </c>
      <c r="PWJ23" s="224">
        <f t="shared" si="692"/>
        <v>0</v>
      </c>
      <c r="PWK23" s="224">
        <f t="shared" si="692"/>
        <v>0</v>
      </c>
      <c r="PWL23" s="224">
        <f t="shared" si="692"/>
        <v>0</v>
      </c>
      <c r="PWM23" s="224">
        <f t="shared" si="692"/>
        <v>0</v>
      </c>
      <c r="PWN23" s="224">
        <f t="shared" si="692"/>
        <v>0</v>
      </c>
      <c r="PWO23" s="224">
        <f t="shared" si="692"/>
        <v>0</v>
      </c>
      <c r="PWP23" s="224">
        <f t="shared" si="692"/>
        <v>0</v>
      </c>
      <c r="PWQ23" s="224">
        <f t="shared" si="692"/>
        <v>0</v>
      </c>
      <c r="PWR23" s="224">
        <f t="shared" si="692"/>
        <v>0</v>
      </c>
      <c r="PWS23" s="224">
        <f t="shared" si="692"/>
        <v>0</v>
      </c>
      <c r="PWT23" s="224">
        <f t="shared" si="692"/>
        <v>0</v>
      </c>
      <c r="PWU23" s="224">
        <f t="shared" si="692"/>
        <v>0</v>
      </c>
      <c r="PWV23" s="224">
        <f t="shared" si="692"/>
        <v>0</v>
      </c>
      <c r="PWW23" s="224">
        <f t="shared" si="692"/>
        <v>0</v>
      </c>
      <c r="PWX23" s="224">
        <f t="shared" si="692"/>
        <v>0</v>
      </c>
      <c r="PWY23" s="224">
        <f t="shared" si="692"/>
        <v>0</v>
      </c>
      <c r="PWZ23" s="224">
        <f t="shared" si="692"/>
        <v>0</v>
      </c>
      <c r="PXA23" s="224">
        <f t="shared" si="692"/>
        <v>0</v>
      </c>
      <c r="PXB23" s="224">
        <f t="shared" si="692"/>
        <v>0</v>
      </c>
      <c r="PXC23" s="224">
        <f t="shared" si="692"/>
        <v>0</v>
      </c>
      <c r="PXD23" s="224">
        <f t="shared" si="692"/>
        <v>0</v>
      </c>
      <c r="PXE23" s="224">
        <f t="shared" si="692"/>
        <v>0</v>
      </c>
      <c r="PXF23" s="224">
        <f t="shared" si="692"/>
        <v>0</v>
      </c>
      <c r="PXG23" s="224">
        <f t="shared" si="692"/>
        <v>0</v>
      </c>
      <c r="PXH23" s="224">
        <f t="shared" si="692"/>
        <v>0</v>
      </c>
      <c r="PXI23" s="224">
        <f t="shared" si="692"/>
        <v>0</v>
      </c>
      <c r="PXJ23" s="224">
        <f t="shared" si="692"/>
        <v>0</v>
      </c>
      <c r="PXK23" s="224">
        <f t="shared" si="692"/>
        <v>0</v>
      </c>
      <c r="PXL23" s="224">
        <f t="shared" si="692"/>
        <v>0</v>
      </c>
      <c r="PXM23" s="224">
        <f t="shared" ref="PXM23:PZX23" si="693">SUM(PXM24:PXM27)</f>
        <v>0</v>
      </c>
      <c r="PXN23" s="224">
        <f t="shared" si="693"/>
        <v>0</v>
      </c>
      <c r="PXO23" s="224">
        <f t="shared" si="693"/>
        <v>0</v>
      </c>
      <c r="PXP23" s="224">
        <f t="shared" si="693"/>
        <v>0</v>
      </c>
      <c r="PXQ23" s="224">
        <f t="shared" si="693"/>
        <v>0</v>
      </c>
      <c r="PXR23" s="224">
        <f t="shared" si="693"/>
        <v>0</v>
      </c>
      <c r="PXS23" s="224">
        <f t="shared" si="693"/>
        <v>0</v>
      </c>
      <c r="PXT23" s="224">
        <f t="shared" si="693"/>
        <v>0</v>
      </c>
      <c r="PXU23" s="224">
        <f t="shared" si="693"/>
        <v>0</v>
      </c>
      <c r="PXV23" s="224">
        <f t="shared" si="693"/>
        <v>0</v>
      </c>
      <c r="PXW23" s="224">
        <f t="shared" si="693"/>
        <v>0</v>
      </c>
      <c r="PXX23" s="224">
        <f t="shared" si="693"/>
        <v>0</v>
      </c>
      <c r="PXY23" s="224">
        <f t="shared" si="693"/>
        <v>0</v>
      </c>
      <c r="PXZ23" s="224">
        <f t="shared" si="693"/>
        <v>0</v>
      </c>
      <c r="PYA23" s="224">
        <f t="shared" si="693"/>
        <v>0</v>
      </c>
      <c r="PYB23" s="224">
        <f t="shared" si="693"/>
        <v>0</v>
      </c>
      <c r="PYC23" s="224">
        <f t="shared" si="693"/>
        <v>0</v>
      </c>
      <c r="PYD23" s="224">
        <f t="shared" si="693"/>
        <v>0</v>
      </c>
      <c r="PYE23" s="224">
        <f t="shared" si="693"/>
        <v>0</v>
      </c>
      <c r="PYF23" s="224">
        <f t="shared" si="693"/>
        <v>0</v>
      </c>
      <c r="PYG23" s="224">
        <f t="shared" si="693"/>
        <v>0</v>
      </c>
      <c r="PYH23" s="224">
        <f t="shared" si="693"/>
        <v>0</v>
      </c>
      <c r="PYI23" s="224">
        <f t="shared" si="693"/>
        <v>0</v>
      </c>
      <c r="PYJ23" s="224">
        <f t="shared" si="693"/>
        <v>0</v>
      </c>
      <c r="PYK23" s="224">
        <f t="shared" si="693"/>
        <v>0</v>
      </c>
      <c r="PYL23" s="224">
        <f t="shared" si="693"/>
        <v>0</v>
      </c>
      <c r="PYM23" s="224">
        <f t="shared" si="693"/>
        <v>0</v>
      </c>
      <c r="PYN23" s="224">
        <f t="shared" si="693"/>
        <v>0</v>
      </c>
      <c r="PYO23" s="224">
        <f t="shared" si="693"/>
        <v>0</v>
      </c>
      <c r="PYP23" s="224">
        <f t="shared" si="693"/>
        <v>0</v>
      </c>
      <c r="PYQ23" s="224">
        <f t="shared" si="693"/>
        <v>0</v>
      </c>
      <c r="PYR23" s="224">
        <f t="shared" si="693"/>
        <v>0</v>
      </c>
      <c r="PYS23" s="224">
        <f t="shared" si="693"/>
        <v>0</v>
      </c>
      <c r="PYT23" s="224">
        <f t="shared" si="693"/>
        <v>0</v>
      </c>
      <c r="PYU23" s="224">
        <f t="shared" si="693"/>
        <v>0</v>
      </c>
      <c r="PYV23" s="224">
        <f t="shared" si="693"/>
        <v>0</v>
      </c>
      <c r="PYW23" s="224">
        <f t="shared" si="693"/>
        <v>0</v>
      </c>
      <c r="PYX23" s="224">
        <f t="shared" si="693"/>
        <v>0</v>
      </c>
      <c r="PYY23" s="224">
        <f t="shared" si="693"/>
        <v>0</v>
      </c>
      <c r="PYZ23" s="224">
        <f t="shared" si="693"/>
        <v>0</v>
      </c>
      <c r="PZA23" s="224">
        <f t="shared" si="693"/>
        <v>0</v>
      </c>
      <c r="PZB23" s="224">
        <f t="shared" si="693"/>
        <v>0</v>
      </c>
      <c r="PZC23" s="224">
        <f t="shared" si="693"/>
        <v>0</v>
      </c>
      <c r="PZD23" s="224">
        <f t="shared" si="693"/>
        <v>0</v>
      </c>
      <c r="PZE23" s="224">
        <f t="shared" si="693"/>
        <v>0</v>
      </c>
      <c r="PZF23" s="224">
        <f t="shared" si="693"/>
        <v>0</v>
      </c>
      <c r="PZG23" s="224">
        <f t="shared" si="693"/>
        <v>0</v>
      </c>
      <c r="PZH23" s="224">
        <f t="shared" si="693"/>
        <v>0</v>
      </c>
      <c r="PZI23" s="224">
        <f t="shared" si="693"/>
        <v>0</v>
      </c>
      <c r="PZJ23" s="224">
        <f t="shared" si="693"/>
        <v>0</v>
      </c>
      <c r="PZK23" s="224">
        <f t="shared" si="693"/>
        <v>0</v>
      </c>
      <c r="PZL23" s="224">
        <f t="shared" si="693"/>
        <v>0</v>
      </c>
      <c r="PZM23" s="224">
        <f t="shared" si="693"/>
        <v>0</v>
      </c>
      <c r="PZN23" s="224">
        <f t="shared" si="693"/>
        <v>0</v>
      </c>
      <c r="PZO23" s="224">
        <f t="shared" si="693"/>
        <v>0</v>
      </c>
      <c r="PZP23" s="224">
        <f t="shared" si="693"/>
        <v>0</v>
      </c>
      <c r="PZQ23" s="224">
        <f t="shared" si="693"/>
        <v>0</v>
      </c>
      <c r="PZR23" s="224">
        <f t="shared" si="693"/>
        <v>0</v>
      </c>
      <c r="PZS23" s="224">
        <f t="shared" si="693"/>
        <v>0</v>
      </c>
      <c r="PZT23" s="224">
        <f t="shared" si="693"/>
        <v>0</v>
      </c>
      <c r="PZU23" s="224">
        <f t="shared" si="693"/>
        <v>0</v>
      </c>
      <c r="PZV23" s="224">
        <f t="shared" si="693"/>
        <v>0</v>
      </c>
      <c r="PZW23" s="224">
        <f t="shared" si="693"/>
        <v>0</v>
      </c>
      <c r="PZX23" s="224">
        <f t="shared" si="693"/>
        <v>0</v>
      </c>
      <c r="PZY23" s="224">
        <f t="shared" ref="PZY23:QCJ23" si="694">SUM(PZY24:PZY27)</f>
        <v>0</v>
      </c>
      <c r="PZZ23" s="224">
        <f t="shared" si="694"/>
        <v>0</v>
      </c>
      <c r="QAA23" s="224">
        <f t="shared" si="694"/>
        <v>0</v>
      </c>
      <c r="QAB23" s="224">
        <f t="shared" si="694"/>
        <v>0</v>
      </c>
      <c r="QAC23" s="224">
        <f t="shared" si="694"/>
        <v>0</v>
      </c>
      <c r="QAD23" s="224">
        <f t="shared" si="694"/>
        <v>0</v>
      </c>
      <c r="QAE23" s="224">
        <f t="shared" si="694"/>
        <v>0</v>
      </c>
      <c r="QAF23" s="224">
        <f t="shared" si="694"/>
        <v>0</v>
      </c>
      <c r="QAG23" s="224">
        <f t="shared" si="694"/>
        <v>0</v>
      </c>
      <c r="QAH23" s="224">
        <f t="shared" si="694"/>
        <v>0</v>
      </c>
      <c r="QAI23" s="224">
        <f t="shared" si="694"/>
        <v>0</v>
      </c>
      <c r="QAJ23" s="224">
        <f t="shared" si="694"/>
        <v>0</v>
      </c>
      <c r="QAK23" s="224">
        <f t="shared" si="694"/>
        <v>0</v>
      </c>
      <c r="QAL23" s="224">
        <f t="shared" si="694"/>
        <v>0</v>
      </c>
      <c r="QAM23" s="224">
        <f t="shared" si="694"/>
        <v>0</v>
      </c>
      <c r="QAN23" s="224">
        <f t="shared" si="694"/>
        <v>0</v>
      </c>
      <c r="QAO23" s="224">
        <f t="shared" si="694"/>
        <v>0</v>
      </c>
      <c r="QAP23" s="224">
        <f t="shared" si="694"/>
        <v>0</v>
      </c>
      <c r="QAQ23" s="224">
        <f t="shared" si="694"/>
        <v>0</v>
      </c>
      <c r="QAR23" s="224">
        <f t="shared" si="694"/>
        <v>0</v>
      </c>
      <c r="QAS23" s="224">
        <f t="shared" si="694"/>
        <v>0</v>
      </c>
      <c r="QAT23" s="224">
        <f t="shared" si="694"/>
        <v>0</v>
      </c>
      <c r="QAU23" s="224">
        <f t="shared" si="694"/>
        <v>0</v>
      </c>
      <c r="QAV23" s="224">
        <f t="shared" si="694"/>
        <v>0</v>
      </c>
      <c r="QAW23" s="224">
        <f t="shared" si="694"/>
        <v>0</v>
      </c>
      <c r="QAX23" s="224">
        <f t="shared" si="694"/>
        <v>0</v>
      </c>
      <c r="QAY23" s="224">
        <f t="shared" si="694"/>
        <v>0</v>
      </c>
      <c r="QAZ23" s="224">
        <f t="shared" si="694"/>
        <v>0</v>
      </c>
      <c r="QBA23" s="224">
        <f t="shared" si="694"/>
        <v>0</v>
      </c>
      <c r="QBB23" s="224">
        <f t="shared" si="694"/>
        <v>0</v>
      </c>
      <c r="QBC23" s="224">
        <f t="shared" si="694"/>
        <v>0</v>
      </c>
      <c r="QBD23" s="224">
        <f t="shared" si="694"/>
        <v>0</v>
      </c>
      <c r="QBE23" s="224">
        <f t="shared" si="694"/>
        <v>0</v>
      </c>
      <c r="QBF23" s="224">
        <f t="shared" si="694"/>
        <v>0</v>
      </c>
      <c r="QBG23" s="224">
        <f t="shared" si="694"/>
        <v>0</v>
      </c>
      <c r="QBH23" s="224">
        <f t="shared" si="694"/>
        <v>0</v>
      </c>
      <c r="QBI23" s="224">
        <f t="shared" si="694"/>
        <v>0</v>
      </c>
      <c r="QBJ23" s="224">
        <f t="shared" si="694"/>
        <v>0</v>
      </c>
      <c r="QBK23" s="224">
        <f t="shared" si="694"/>
        <v>0</v>
      </c>
      <c r="QBL23" s="224">
        <f t="shared" si="694"/>
        <v>0</v>
      </c>
      <c r="QBM23" s="224">
        <f t="shared" si="694"/>
        <v>0</v>
      </c>
      <c r="QBN23" s="224">
        <f t="shared" si="694"/>
        <v>0</v>
      </c>
      <c r="QBO23" s="224">
        <f t="shared" si="694"/>
        <v>0</v>
      </c>
      <c r="QBP23" s="224">
        <f t="shared" si="694"/>
        <v>0</v>
      </c>
      <c r="QBQ23" s="224">
        <f t="shared" si="694"/>
        <v>0</v>
      </c>
      <c r="QBR23" s="224">
        <f t="shared" si="694"/>
        <v>0</v>
      </c>
      <c r="QBS23" s="224">
        <f t="shared" si="694"/>
        <v>0</v>
      </c>
      <c r="QBT23" s="224">
        <f t="shared" si="694"/>
        <v>0</v>
      </c>
      <c r="QBU23" s="224">
        <f t="shared" si="694"/>
        <v>0</v>
      </c>
      <c r="QBV23" s="224">
        <f t="shared" si="694"/>
        <v>0</v>
      </c>
      <c r="QBW23" s="224">
        <f t="shared" si="694"/>
        <v>0</v>
      </c>
      <c r="QBX23" s="224">
        <f t="shared" si="694"/>
        <v>0</v>
      </c>
      <c r="QBY23" s="224">
        <f t="shared" si="694"/>
        <v>0</v>
      </c>
      <c r="QBZ23" s="224">
        <f t="shared" si="694"/>
        <v>0</v>
      </c>
      <c r="QCA23" s="224">
        <f t="shared" si="694"/>
        <v>0</v>
      </c>
      <c r="QCB23" s="224">
        <f t="shared" si="694"/>
        <v>0</v>
      </c>
      <c r="QCC23" s="224">
        <f t="shared" si="694"/>
        <v>0</v>
      </c>
      <c r="QCD23" s="224">
        <f t="shared" si="694"/>
        <v>0</v>
      </c>
      <c r="QCE23" s="224">
        <f t="shared" si="694"/>
        <v>0</v>
      </c>
      <c r="QCF23" s="224">
        <f t="shared" si="694"/>
        <v>0</v>
      </c>
      <c r="QCG23" s="224">
        <f t="shared" si="694"/>
        <v>0</v>
      </c>
      <c r="QCH23" s="224">
        <f t="shared" si="694"/>
        <v>0</v>
      </c>
      <c r="QCI23" s="224">
        <f t="shared" si="694"/>
        <v>0</v>
      </c>
      <c r="QCJ23" s="224">
        <f t="shared" si="694"/>
        <v>0</v>
      </c>
      <c r="QCK23" s="224">
        <f t="shared" ref="QCK23:QEV23" si="695">SUM(QCK24:QCK27)</f>
        <v>0</v>
      </c>
      <c r="QCL23" s="224">
        <f t="shared" si="695"/>
        <v>0</v>
      </c>
      <c r="QCM23" s="224">
        <f t="shared" si="695"/>
        <v>0</v>
      </c>
      <c r="QCN23" s="224">
        <f t="shared" si="695"/>
        <v>0</v>
      </c>
      <c r="QCO23" s="224">
        <f t="shared" si="695"/>
        <v>0</v>
      </c>
      <c r="QCP23" s="224">
        <f t="shared" si="695"/>
        <v>0</v>
      </c>
      <c r="QCQ23" s="224">
        <f t="shared" si="695"/>
        <v>0</v>
      </c>
      <c r="QCR23" s="224">
        <f t="shared" si="695"/>
        <v>0</v>
      </c>
      <c r="QCS23" s="224">
        <f t="shared" si="695"/>
        <v>0</v>
      </c>
      <c r="QCT23" s="224">
        <f t="shared" si="695"/>
        <v>0</v>
      </c>
      <c r="QCU23" s="224">
        <f t="shared" si="695"/>
        <v>0</v>
      </c>
      <c r="QCV23" s="224">
        <f t="shared" si="695"/>
        <v>0</v>
      </c>
      <c r="QCW23" s="224">
        <f t="shared" si="695"/>
        <v>0</v>
      </c>
      <c r="QCX23" s="224">
        <f t="shared" si="695"/>
        <v>0</v>
      </c>
      <c r="QCY23" s="224">
        <f t="shared" si="695"/>
        <v>0</v>
      </c>
      <c r="QCZ23" s="224">
        <f t="shared" si="695"/>
        <v>0</v>
      </c>
      <c r="QDA23" s="224">
        <f t="shared" si="695"/>
        <v>0</v>
      </c>
      <c r="QDB23" s="224">
        <f t="shared" si="695"/>
        <v>0</v>
      </c>
      <c r="QDC23" s="224">
        <f t="shared" si="695"/>
        <v>0</v>
      </c>
      <c r="QDD23" s="224">
        <f t="shared" si="695"/>
        <v>0</v>
      </c>
      <c r="QDE23" s="224">
        <f t="shared" si="695"/>
        <v>0</v>
      </c>
      <c r="QDF23" s="224">
        <f t="shared" si="695"/>
        <v>0</v>
      </c>
      <c r="QDG23" s="224">
        <f t="shared" si="695"/>
        <v>0</v>
      </c>
      <c r="QDH23" s="224">
        <f t="shared" si="695"/>
        <v>0</v>
      </c>
      <c r="QDI23" s="224">
        <f t="shared" si="695"/>
        <v>0</v>
      </c>
      <c r="QDJ23" s="224">
        <f t="shared" si="695"/>
        <v>0</v>
      </c>
      <c r="QDK23" s="224">
        <f t="shared" si="695"/>
        <v>0</v>
      </c>
      <c r="QDL23" s="224">
        <f t="shared" si="695"/>
        <v>0</v>
      </c>
      <c r="QDM23" s="224">
        <f t="shared" si="695"/>
        <v>0</v>
      </c>
      <c r="QDN23" s="224">
        <f t="shared" si="695"/>
        <v>0</v>
      </c>
      <c r="QDO23" s="224">
        <f t="shared" si="695"/>
        <v>0</v>
      </c>
      <c r="QDP23" s="224">
        <f t="shared" si="695"/>
        <v>0</v>
      </c>
      <c r="QDQ23" s="224">
        <f t="shared" si="695"/>
        <v>0</v>
      </c>
      <c r="QDR23" s="224">
        <f t="shared" si="695"/>
        <v>0</v>
      </c>
      <c r="QDS23" s="224">
        <f t="shared" si="695"/>
        <v>0</v>
      </c>
      <c r="QDT23" s="224">
        <f t="shared" si="695"/>
        <v>0</v>
      </c>
      <c r="QDU23" s="224">
        <f t="shared" si="695"/>
        <v>0</v>
      </c>
      <c r="QDV23" s="224">
        <f t="shared" si="695"/>
        <v>0</v>
      </c>
      <c r="QDW23" s="224">
        <f t="shared" si="695"/>
        <v>0</v>
      </c>
      <c r="QDX23" s="224">
        <f t="shared" si="695"/>
        <v>0</v>
      </c>
      <c r="QDY23" s="224">
        <f t="shared" si="695"/>
        <v>0</v>
      </c>
      <c r="QDZ23" s="224">
        <f t="shared" si="695"/>
        <v>0</v>
      </c>
      <c r="QEA23" s="224">
        <f t="shared" si="695"/>
        <v>0</v>
      </c>
      <c r="QEB23" s="224">
        <f t="shared" si="695"/>
        <v>0</v>
      </c>
      <c r="QEC23" s="224">
        <f t="shared" si="695"/>
        <v>0</v>
      </c>
      <c r="QED23" s="224">
        <f t="shared" si="695"/>
        <v>0</v>
      </c>
      <c r="QEE23" s="224">
        <f t="shared" si="695"/>
        <v>0</v>
      </c>
      <c r="QEF23" s="224">
        <f t="shared" si="695"/>
        <v>0</v>
      </c>
      <c r="QEG23" s="224">
        <f t="shared" si="695"/>
        <v>0</v>
      </c>
      <c r="QEH23" s="224">
        <f t="shared" si="695"/>
        <v>0</v>
      </c>
      <c r="QEI23" s="224">
        <f t="shared" si="695"/>
        <v>0</v>
      </c>
      <c r="QEJ23" s="224">
        <f t="shared" si="695"/>
        <v>0</v>
      </c>
      <c r="QEK23" s="224">
        <f t="shared" si="695"/>
        <v>0</v>
      </c>
      <c r="QEL23" s="224">
        <f t="shared" si="695"/>
        <v>0</v>
      </c>
      <c r="QEM23" s="224">
        <f t="shared" si="695"/>
        <v>0</v>
      </c>
      <c r="QEN23" s="224">
        <f t="shared" si="695"/>
        <v>0</v>
      </c>
      <c r="QEO23" s="224">
        <f t="shared" si="695"/>
        <v>0</v>
      </c>
      <c r="QEP23" s="224">
        <f t="shared" si="695"/>
        <v>0</v>
      </c>
      <c r="QEQ23" s="224">
        <f t="shared" si="695"/>
        <v>0</v>
      </c>
      <c r="QER23" s="224">
        <f t="shared" si="695"/>
        <v>0</v>
      </c>
      <c r="QES23" s="224">
        <f t="shared" si="695"/>
        <v>0</v>
      </c>
      <c r="QET23" s="224">
        <f t="shared" si="695"/>
        <v>0</v>
      </c>
      <c r="QEU23" s="224">
        <f t="shared" si="695"/>
        <v>0</v>
      </c>
      <c r="QEV23" s="224">
        <f t="shared" si="695"/>
        <v>0</v>
      </c>
      <c r="QEW23" s="224">
        <f t="shared" ref="QEW23:QHH23" si="696">SUM(QEW24:QEW27)</f>
        <v>0</v>
      </c>
      <c r="QEX23" s="224">
        <f t="shared" si="696"/>
        <v>0</v>
      </c>
      <c r="QEY23" s="224">
        <f t="shared" si="696"/>
        <v>0</v>
      </c>
      <c r="QEZ23" s="224">
        <f t="shared" si="696"/>
        <v>0</v>
      </c>
      <c r="QFA23" s="224">
        <f t="shared" si="696"/>
        <v>0</v>
      </c>
      <c r="QFB23" s="224">
        <f t="shared" si="696"/>
        <v>0</v>
      </c>
      <c r="QFC23" s="224">
        <f t="shared" si="696"/>
        <v>0</v>
      </c>
      <c r="QFD23" s="224">
        <f t="shared" si="696"/>
        <v>0</v>
      </c>
      <c r="QFE23" s="224">
        <f t="shared" si="696"/>
        <v>0</v>
      </c>
      <c r="QFF23" s="224">
        <f t="shared" si="696"/>
        <v>0</v>
      </c>
      <c r="QFG23" s="224">
        <f t="shared" si="696"/>
        <v>0</v>
      </c>
      <c r="QFH23" s="224">
        <f t="shared" si="696"/>
        <v>0</v>
      </c>
      <c r="QFI23" s="224">
        <f t="shared" si="696"/>
        <v>0</v>
      </c>
      <c r="QFJ23" s="224">
        <f t="shared" si="696"/>
        <v>0</v>
      </c>
      <c r="QFK23" s="224">
        <f t="shared" si="696"/>
        <v>0</v>
      </c>
      <c r="QFL23" s="224">
        <f t="shared" si="696"/>
        <v>0</v>
      </c>
      <c r="QFM23" s="224">
        <f t="shared" si="696"/>
        <v>0</v>
      </c>
      <c r="QFN23" s="224">
        <f t="shared" si="696"/>
        <v>0</v>
      </c>
      <c r="QFO23" s="224">
        <f t="shared" si="696"/>
        <v>0</v>
      </c>
      <c r="QFP23" s="224">
        <f t="shared" si="696"/>
        <v>0</v>
      </c>
      <c r="QFQ23" s="224">
        <f t="shared" si="696"/>
        <v>0</v>
      </c>
      <c r="QFR23" s="224">
        <f t="shared" si="696"/>
        <v>0</v>
      </c>
      <c r="QFS23" s="224">
        <f t="shared" si="696"/>
        <v>0</v>
      </c>
      <c r="QFT23" s="224">
        <f t="shared" si="696"/>
        <v>0</v>
      </c>
      <c r="QFU23" s="224">
        <f t="shared" si="696"/>
        <v>0</v>
      </c>
      <c r="QFV23" s="224">
        <f t="shared" si="696"/>
        <v>0</v>
      </c>
      <c r="QFW23" s="224">
        <f t="shared" si="696"/>
        <v>0</v>
      </c>
      <c r="QFX23" s="224">
        <f t="shared" si="696"/>
        <v>0</v>
      </c>
      <c r="QFY23" s="224">
        <f t="shared" si="696"/>
        <v>0</v>
      </c>
      <c r="QFZ23" s="224">
        <f t="shared" si="696"/>
        <v>0</v>
      </c>
      <c r="QGA23" s="224">
        <f t="shared" si="696"/>
        <v>0</v>
      </c>
      <c r="QGB23" s="224">
        <f t="shared" si="696"/>
        <v>0</v>
      </c>
      <c r="QGC23" s="224">
        <f t="shared" si="696"/>
        <v>0</v>
      </c>
      <c r="QGD23" s="224">
        <f t="shared" si="696"/>
        <v>0</v>
      </c>
      <c r="QGE23" s="224">
        <f t="shared" si="696"/>
        <v>0</v>
      </c>
      <c r="QGF23" s="224">
        <f t="shared" si="696"/>
        <v>0</v>
      </c>
      <c r="QGG23" s="224">
        <f t="shared" si="696"/>
        <v>0</v>
      </c>
      <c r="QGH23" s="224">
        <f t="shared" si="696"/>
        <v>0</v>
      </c>
      <c r="QGI23" s="224">
        <f t="shared" si="696"/>
        <v>0</v>
      </c>
      <c r="QGJ23" s="224">
        <f t="shared" si="696"/>
        <v>0</v>
      </c>
      <c r="QGK23" s="224">
        <f t="shared" si="696"/>
        <v>0</v>
      </c>
      <c r="QGL23" s="224">
        <f t="shared" si="696"/>
        <v>0</v>
      </c>
      <c r="QGM23" s="224">
        <f t="shared" si="696"/>
        <v>0</v>
      </c>
      <c r="QGN23" s="224">
        <f t="shared" si="696"/>
        <v>0</v>
      </c>
      <c r="QGO23" s="224">
        <f t="shared" si="696"/>
        <v>0</v>
      </c>
      <c r="QGP23" s="224">
        <f t="shared" si="696"/>
        <v>0</v>
      </c>
      <c r="QGQ23" s="224">
        <f t="shared" si="696"/>
        <v>0</v>
      </c>
      <c r="QGR23" s="224">
        <f t="shared" si="696"/>
        <v>0</v>
      </c>
      <c r="QGS23" s="224">
        <f t="shared" si="696"/>
        <v>0</v>
      </c>
      <c r="QGT23" s="224">
        <f t="shared" si="696"/>
        <v>0</v>
      </c>
      <c r="QGU23" s="224">
        <f t="shared" si="696"/>
        <v>0</v>
      </c>
      <c r="QGV23" s="224">
        <f t="shared" si="696"/>
        <v>0</v>
      </c>
      <c r="QGW23" s="224">
        <f t="shared" si="696"/>
        <v>0</v>
      </c>
      <c r="QGX23" s="224">
        <f t="shared" si="696"/>
        <v>0</v>
      </c>
      <c r="QGY23" s="224">
        <f t="shared" si="696"/>
        <v>0</v>
      </c>
      <c r="QGZ23" s="224">
        <f t="shared" si="696"/>
        <v>0</v>
      </c>
      <c r="QHA23" s="224">
        <f t="shared" si="696"/>
        <v>0</v>
      </c>
      <c r="QHB23" s="224">
        <f t="shared" si="696"/>
        <v>0</v>
      </c>
      <c r="QHC23" s="224">
        <f t="shared" si="696"/>
        <v>0</v>
      </c>
      <c r="QHD23" s="224">
        <f t="shared" si="696"/>
        <v>0</v>
      </c>
      <c r="QHE23" s="224">
        <f t="shared" si="696"/>
        <v>0</v>
      </c>
      <c r="QHF23" s="224">
        <f t="shared" si="696"/>
        <v>0</v>
      </c>
      <c r="QHG23" s="224">
        <f t="shared" si="696"/>
        <v>0</v>
      </c>
      <c r="QHH23" s="224">
        <f t="shared" si="696"/>
        <v>0</v>
      </c>
      <c r="QHI23" s="224">
        <f t="shared" ref="QHI23:QJT23" si="697">SUM(QHI24:QHI27)</f>
        <v>0</v>
      </c>
      <c r="QHJ23" s="224">
        <f t="shared" si="697"/>
        <v>0</v>
      </c>
      <c r="QHK23" s="224">
        <f t="shared" si="697"/>
        <v>0</v>
      </c>
      <c r="QHL23" s="224">
        <f t="shared" si="697"/>
        <v>0</v>
      </c>
      <c r="QHM23" s="224">
        <f t="shared" si="697"/>
        <v>0</v>
      </c>
      <c r="QHN23" s="224">
        <f t="shared" si="697"/>
        <v>0</v>
      </c>
      <c r="QHO23" s="224">
        <f t="shared" si="697"/>
        <v>0</v>
      </c>
      <c r="QHP23" s="224">
        <f t="shared" si="697"/>
        <v>0</v>
      </c>
      <c r="QHQ23" s="224">
        <f t="shared" si="697"/>
        <v>0</v>
      </c>
      <c r="QHR23" s="224">
        <f t="shared" si="697"/>
        <v>0</v>
      </c>
      <c r="QHS23" s="224">
        <f t="shared" si="697"/>
        <v>0</v>
      </c>
      <c r="QHT23" s="224">
        <f t="shared" si="697"/>
        <v>0</v>
      </c>
      <c r="QHU23" s="224">
        <f t="shared" si="697"/>
        <v>0</v>
      </c>
      <c r="QHV23" s="224">
        <f t="shared" si="697"/>
        <v>0</v>
      </c>
      <c r="QHW23" s="224">
        <f t="shared" si="697"/>
        <v>0</v>
      </c>
      <c r="QHX23" s="224">
        <f t="shared" si="697"/>
        <v>0</v>
      </c>
      <c r="QHY23" s="224">
        <f t="shared" si="697"/>
        <v>0</v>
      </c>
      <c r="QHZ23" s="224">
        <f t="shared" si="697"/>
        <v>0</v>
      </c>
      <c r="QIA23" s="224">
        <f t="shared" si="697"/>
        <v>0</v>
      </c>
      <c r="QIB23" s="224">
        <f t="shared" si="697"/>
        <v>0</v>
      </c>
      <c r="QIC23" s="224">
        <f t="shared" si="697"/>
        <v>0</v>
      </c>
      <c r="QID23" s="224">
        <f t="shared" si="697"/>
        <v>0</v>
      </c>
      <c r="QIE23" s="224">
        <f t="shared" si="697"/>
        <v>0</v>
      </c>
      <c r="QIF23" s="224">
        <f t="shared" si="697"/>
        <v>0</v>
      </c>
      <c r="QIG23" s="224">
        <f t="shared" si="697"/>
        <v>0</v>
      </c>
      <c r="QIH23" s="224">
        <f t="shared" si="697"/>
        <v>0</v>
      </c>
      <c r="QII23" s="224">
        <f t="shared" si="697"/>
        <v>0</v>
      </c>
      <c r="QIJ23" s="224">
        <f t="shared" si="697"/>
        <v>0</v>
      </c>
      <c r="QIK23" s="224">
        <f t="shared" si="697"/>
        <v>0</v>
      </c>
      <c r="QIL23" s="224">
        <f t="shared" si="697"/>
        <v>0</v>
      </c>
      <c r="QIM23" s="224">
        <f t="shared" si="697"/>
        <v>0</v>
      </c>
      <c r="QIN23" s="224">
        <f t="shared" si="697"/>
        <v>0</v>
      </c>
      <c r="QIO23" s="224">
        <f t="shared" si="697"/>
        <v>0</v>
      </c>
      <c r="QIP23" s="224">
        <f t="shared" si="697"/>
        <v>0</v>
      </c>
      <c r="QIQ23" s="224">
        <f t="shared" si="697"/>
        <v>0</v>
      </c>
      <c r="QIR23" s="224">
        <f t="shared" si="697"/>
        <v>0</v>
      </c>
      <c r="QIS23" s="224">
        <f t="shared" si="697"/>
        <v>0</v>
      </c>
      <c r="QIT23" s="224">
        <f t="shared" si="697"/>
        <v>0</v>
      </c>
      <c r="QIU23" s="224">
        <f t="shared" si="697"/>
        <v>0</v>
      </c>
      <c r="QIV23" s="224">
        <f t="shared" si="697"/>
        <v>0</v>
      </c>
      <c r="QIW23" s="224">
        <f t="shared" si="697"/>
        <v>0</v>
      </c>
      <c r="QIX23" s="224">
        <f t="shared" si="697"/>
        <v>0</v>
      </c>
      <c r="QIY23" s="224">
        <f t="shared" si="697"/>
        <v>0</v>
      </c>
      <c r="QIZ23" s="224">
        <f t="shared" si="697"/>
        <v>0</v>
      </c>
      <c r="QJA23" s="224">
        <f t="shared" si="697"/>
        <v>0</v>
      </c>
      <c r="QJB23" s="224">
        <f t="shared" si="697"/>
        <v>0</v>
      </c>
      <c r="QJC23" s="224">
        <f t="shared" si="697"/>
        <v>0</v>
      </c>
      <c r="QJD23" s="224">
        <f t="shared" si="697"/>
        <v>0</v>
      </c>
      <c r="QJE23" s="224">
        <f t="shared" si="697"/>
        <v>0</v>
      </c>
      <c r="QJF23" s="224">
        <f t="shared" si="697"/>
        <v>0</v>
      </c>
      <c r="QJG23" s="224">
        <f t="shared" si="697"/>
        <v>0</v>
      </c>
      <c r="QJH23" s="224">
        <f t="shared" si="697"/>
        <v>0</v>
      </c>
      <c r="QJI23" s="224">
        <f t="shared" si="697"/>
        <v>0</v>
      </c>
      <c r="QJJ23" s="224">
        <f t="shared" si="697"/>
        <v>0</v>
      </c>
      <c r="QJK23" s="224">
        <f t="shared" si="697"/>
        <v>0</v>
      </c>
      <c r="QJL23" s="224">
        <f t="shared" si="697"/>
        <v>0</v>
      </c>
      <c r="QJM23" s="224">
        <f t="shared" si="697"/>
        <v>0</v>
      </c>
      <c r="QJN23" s="224">
        <f t="shared" si="697"/>
        <v>0</v>
      </c>
      <c r="QJO23" s="224">
        <f t="shared" si="697"/>
        <v>0</v>
      </c>
      <c r="QJP23" s="224">
        <f t="shared" si="697"/>
        <v>0</v>
      </c>
      <c r="QJQ23" s="224">
        <f t="shared" si="697"/>
        <v>0</v>
      </c>
      <c r="QJR23" s="224">
        <f t="shared" si="697"/>
        <v>0</v>
      </c>
      <c r="QJS23" s="224">
        <f t="shared" si="697"/>
        <v>0</v>
      </c>
      <c r="QJT23" s="224">
        <f t="shared" si="697"/>
        <v>0</v>
      </c>
      <c r="QJU23" s="224">
        <f t="shared" ref="QJU23:QMF23" si="698">SUM(QJU24:QJU27)</f>
        <v>0</v>
      </c>
      <c r="QJV23" s="224">
        <f t="shared" si="698"/>
        <v>0</v>
      </c>
      <c r="QJW23" s="224">
        <f t="shared" si="698"/>
        <v>0</v>
      </c>
      <c r="QJX23" s="224">
        <f t="shared" si="698"/>
        <v>0</v>
      </c>
      <c r="QJY23" s="224">
        <f t="shared" si="698"/>
        <v>0</v>
      </c>
      <c r="QJZ23" s="224">
        <f t="shared" si="698"/>
        <v>0</v>
      </c>
      <c r="QKA23" s="224">
        <f t="shared" si="698"/>
        <v>0</v>
      </c>
      <c r="QKB23" s="224">
        <f t="shared" si="698"/>
        <v>0</v>
      </c>
      <c r="QKC23" s="224">
        <f t="shared" si="698"/>
        <v>0</v>
      </c>
      <c r="QKD23" s="224">
        <f t="shared" si="698"/>
        <v>0</v>
      </c>
      <c r="QKE23" s="224">
        <f t="shared" si="698"/>
        <v>0</v>
      </c>
      <c r="QKF23" s="224">
        <f t="shared" si="698"/>
        <v>0</v>
      </c>
      <c r="QKG23" s="224">
        <f t="shared" si="698"/>
        <v>0</v>
      </c>
      <c r="QKH23" s="224">
        <f t="shared" si="698"/>
        <v>0</v>
      </c>
      <c r="QKI23" s="224">
        <f t="shared" si="698"/>
        <v>0</v>
      </c>
      <c r="QKJ23" s="224">
        <f t="shared" si="698"/>
        <v>0</v>
      </c>
      <c r="QKK23" s="224">
        <f t="shared" si="698"/>
        <v>0</v>
      </c>
      <c r="QKL23" s="224">
        <f t="shared" si="698"/>
        <v>0</v>
      </c>
      <c r="QKM23" s="224">
        <f t="shared" si="698"/>
        <v>0</v>
      </c>
      <c r="QKN23" s="224">
        <f t="shared" si="698"/>
        <v>0</v>
      </c>
      <c r="QKO23" s="224">
        <f t="shared" si="698"/>
        <v>0</v>
      </c>
      <c r="QKP23" s="224">
        <f t="shared" si="698"/>
        <v>0</v>
      </c>
      <c r="QKQ23" s="224">
        <f t="shared" si="698"/>
        <v>0</v>
      </c>
      <c r="QKR23" s="224">
        <f t="shared" si="698"/>
        <v>0</v>
      </c>
      <c r="QKS23" s="224">
        <f t="shared" si="698"/>
        <v>0</v>
      </c>
      <c r="QKT23" s="224">
        <f t="shared" si="698"/>
        <v>0</v>
      </c>
      <c r="QKU23" s="224">
        <f t="shared" si="698"/>
        <v>0</v>
      </c>
      <c r="QKV23" s="224">
        <f t="shared" si="698"/>
        <v>0</v>
      </c>
      <c r="QKW23" s="224">
        <f t="shared" si="698"/>
        <v>0</v>
      </c>
      <c r="QKX23" s="224">
        <f t="shared" si="698"/>
        <v>0</v>
      </c>
      <c r="QKY23" s="224">
        <f t="shared" si="698"/>
        <v>0</v>
      </c>
      <c r="QKZ23" s="224">
        <f t="shared" si="698"/>
        <v>0</v>
      </c>
      <c r="QLA23" s="224">
        <f t="shared" si="698"/>
        <v>0</v>
      </c>
      <c r="QLB23" s="224">
        <f t="shared" si="698"/>
        <v>0</v>
      </c>
      <c r="QLC23" s="224">
        <f t="shared" si="698"/>
        <v>0</v>
      </c>
      <c r="QLD23" s="224">
        <f t="shared" si="698"/>
        <v>0</v>
      </c>
      <c r="QLE23" s="224">
        <f t="shared" si="698"/>
        <v>0</v>
      </c>
      <c r="QLF23" s="224">
        <f t="shared" si="698"/>
        <v>0</v>
      </c>
      <c r="QLG23" s="224">
        <f t="shared" si="698"/>
        <v>0</v>
      </c>
      <c r="QLH23" s="224">
        <f t="shared" si="698"/>
        <v>0</v>
      </c>
      <c r="QLI23" s="224">
        <f t="shared" si="698"/>
        <v>0</v>
      </c>
      <c r="QLJ23" s="224">
        <f t="shared" si="698"/>
        <v>0</v>
      </c>
      <c r="QLK23" s="224">
        <f t="shared" si="698"/>
        <v>0</v>
      </c>
      <c r="QLL23" s="224">
        <f t="shared" si="698"/>
        <v>0</v>
      </c>
      <c r="QLM23" s="224">
        <f t="shared" si="698"/>
        <v>0</v>
      </c>
      <c r="QLN23" s="224">
        <f t="shared" si="698"/>
        <v>0</v>
      </c>
      <c r="QLO23" s="224">
        <f t="shared" si="698"/>
        <v>0</v>
      </c>
      <c r="QLP23" s="224">
        <f t="shared" si="698"/>
        <v>0</v>
      </c>
      <c r="QLQ23" s="224">
        <f t="shared" si="698"/>
        <v>0</v>
      </c>
      <c r="QLR23" s="224">
        <f t="shared" si="698"/>
        <v>0</v>
      </c>
      <c r="QLS23" s="224">
        <f t="shared" si="698"/>
        <v>0</v>
      </c>
      <c r="QLT23" s="224">
        <f t="shared" si="698"/>
        <v>0</v>
      </c>
      <c r="QLU23" s="224">
        <f t="shared" si="698"/>
        <v>0</v>
      </c>
      <c r="QLV23" s="224">
        <f t="shared" si="698"/>
        <v>0</v>
      </c>
      <c r="QLW23" s="224">
        <f t="shared" si="698"/>
        <v>0</v>
      </c>
      <c r="QLX23" s="224">
        <f t="shared" si="698"/>
        <v>0</v>
      </c>
      <c r="QLY23" s="224">
        <f t="shared" si="698"/>
        <v>0</v>
      </c>
      <c r="QLZ23" s="224">
        <f t="shared" si="698"/>
        <v>0</v>
      </c>
      <c r="QMA23" s="224">
        <f t="shared" si="698"/>
        <v>0</v>
      </c>
      <c r="QMB23" s="224">
        <f t="shared" si="698"/>
        <v>0</v>
      </c>
      <c r="QMC23" s="224">
        <f t="shared" si="698"/>
        <v>0</v>
      </c>
      <c r="QMD23" s="224">
        <f t="shared" si="698"/>
        <v>0</v>
      </c>
      <c r="QME23" s="224">
        <f t="shared" si="698"/>
        <v>0</v>
      </c>
      <c r="QMF23" s="224">
        <f t="shared" si="698"/>
        <v>0</v>
      </c>
      <c r="QMG23" s="224">
        <f t="shared" ref="QMG23:QOR23" si="699">SUM(QMG24:QMG27)</f>
        <v>0</v>
      </c>
      <c r="QMH23" s="224">
        <f t="shared" si="699"/>
        <v>0</v>
      </c>
      <c r="QMI23" s="224">
        <f t="shared" si="699"/>
        <v>0</v>
      </c>
      <c r="QMJ23" s="224">
        <f t="shared" si="699"/>
        <v>0</v>
      </c>
      <c r="QMK23" s="224">
        <f t="shared" si="699"/>
        <v>0</v>
      </c>
      <c r="QML23" s="224">
        <f t="shared" si="699"/>
        <v>0</v>
      </c>
      <c r="QMM23" s="224">
        <f t="shared" si="699"/>
        <v>0</v>
      </c>
      <c r="QMN23" s="224">
        <f t="shared" si="699"/>
        <v>0</v>
      </c>
      <c r="QMO23" s="224">
        <f t="shared" si="699"/>
        <v>0</v>
      </c>
      <c r="QMP23" s="224">
        <f t="shared" si="699"/>
        <v>0</v>
      </c>
      <c r="QMQ23" s="224">
        <f t="shared" si="699"/>
        <v>0</v>
      </c>
      <c r="QMR23" s="224">
        <f t="shared" si="699"/>
        <v>0</v>
      </c>
      <c r="QMS23" s="224">
        <f t="shared" si="699"/>
        <v>0</v>
      </c>
      <c r="QMT23" s="224">
        <f t="shared" si="699"/>
        <v>0</v>
      </c>
      <c r="QMU23" s="224">
        <f t="shared" si="699"/>
        <v>0</v>
      </c>
      <c r="QMV23" s="224">
        <f t="shared" si="699"/>
        <v>0</v>
      </c>
      <c r="QMW23" s="224">
        <f t="shared" si="699"/>
        <v>0</v>
      </c>
      <c r="QMX23" s="224">
        <f t="shared" si="699"/>
        <v>0</v>
      </c>
      <c r="QMY23" s="224">
        <f t="shared" si="699"/>
        <v>0</v>
      </c>
      <c r="QMZ23" s="224">
        <f t="shared" si="699"/>
        <v>0</v>
      </c>
      <c r="QNA23" s="224">
        <f t="shared" si="699"/>
        <v>0</v>
      </c>
      <c r="QNB23" s="224">
        <f t="shared" si="699"/>
        <v>0</v>
      </c>
      <c r="QNC23" s="224">
        <f t="shared" si="699"/>
        <v>0</v>
      </c>
      <c r="QND23" s="224">
        <f t="shared" si="699"/>
        <v>0</v>
      </c>
      <c r="QNE23" s="224">
        <f t="shared" si="699"/>
        <v>0</v>
      </c>
      <c r="QNF23" s="224">
        <f t="shared" si="699"/>
        <v>0</v>
      </c>
      <c r="QNG23" s="224">
        <f t="shared" si="699"/>
        <v>0</v>
      </c>
      <c r="QNH23" s="224">
        <f t="shared" si="699"/>
        <v>0</v>
      </c>
      <c r="QNI23" s="224">
        <f t="shared" si="699"/>
        <v>0</v>
      </c>
      <c r="QNJ23" s="224">
        <f t="shared" si="699"/>
        <v>0</v>
      </c>
      <c r="QNK23" s="224">
        <f t="shared" si="699"/>
        <v>0</v>
      </c>
      <c r="QNL23" s="224">
        <f t="shared" si="699"/>
        <v>0</v>
      </c>
      <c r="QNM23" s="224">
        <f t="shared" si="699"/>
        <v>0</v>
      </c>
      <c r="QNN23" s="224">
        <f t="shared" si="699"/>
        <v>0</v>
      </c>
      <c r="QNO23" s="224">
        <f t="shared" si="699"/>
        <v>0</v>
      </c>
      <c r="QNP23" s="224">
        <f t="shared" si="699"/>
        <v>0</v>
      </c>
      <c r="QNQ23" s="224">
        <f t="shared" si="699"/>
        <v>0</v>
      </c>
      <c r="QNR23" s="224">
        <f t="shared" si="699"/>
        <v>0</v>
      </c>
      <c r="QNS23" s="224">
        <f t="shared" si="699"/>
        <v>0</v>
      </c>
      <c r="QNT23" s="224">
        <f t="shared" si="699"/>
        <v>0</v>
      </c>
      <c r="QNU23" s="224">
        <f t="shared" si="699"/>
        <v>0</v>
      </c>
      <c r="QNV23" s="224">
        <f t="shared" si="699"/>
        <v>0</v>
      </c>
      <c r="QNW23" s="224">
        <f t="shared" si="699"/>
        <v>0</v>
      </c>
      <c r="QNX23" s="224">
        <f t="shared" si="699"/>
        <v>0</v>
      </c>
      <c r="QNY23" s="224">
        <f t="shared" si="699"/>
        <v>0</v>
      </c>
      <c r="QNZ23" s="224">
        <f t="shared" si="699"/>
        <v>0</v>
      </c>
      <c r="QOA23" s="224">
        <f t="shared" si="699"/>
        <v>0</v>
      </c>
      <c r="QOB23" s="224">
        <f t="shared" si="699"/>
        <v>0</v>
      </c>
      <c r="QOC23" s="224">
        <f t="shared" si="699"/>
        <v>0</v>
      </c>
      <c r="QOD23" s="224">
        <f t="shared" si="699"/>
        <v>0</v>
      </c>
      <c r="QOE23" s="224">
        <f t="shared" si="699"/>
        <v>0</v>
      </c>
      <c r="QOF23" s="224">
        <f t="shared" si="699"/>
        <v>0</v>
      </c>
      <c r="QOG23" s="224">
        <f t="shared" si="699"/>
        <v>0</v>
      </c>
      <c r="QOH23" s="224">
        <f t="shared" si="699"/>
        <v>0</v>
      </c>
      <c r="QOI23" s="224">
        <f t="shared" si="699"/>
        <v>0</v>
      </c>
      <c r="QOJ23" s="224">
        <f t="shared" si="699"/>
        <v>0</v>
      </c>
      <c r="QOK23" s="224">
        <f t="shared" si="699"/>
        <v>0</v>
      </c>
      <c r="QOL23" s="224">
        <f t="shared" si="699"/>
        <v>0</v>
      </c>
      <c r="QOM23" s="224">
        <f t="shared" si="699"/>
        <v>0</v>
      </c>
      <c r="QON23" s="224">
        <f t="shared" si="699"/>
        <v>0</v>
      </c>
      <c r="QOO23" s="224">
        <f t="shared" si="699"/>
        <v>0</v>
      </c>
      <c r="QOP23" s="224">
        <f t="shared" si="699"/>
        <v>0</v>
      </c>
      <c r="QOQ23" s="224">
        <f t="shared" si="699"/>
        <v>0</v>
      </c>
      <c r="QOR23" s="224">
        <f t="shared" si="699"/>
        <v>0</v>
      </c>
      <c r="QOS23" s="224">
        <f t="shared" ref="QOS23:QRD23" si="700">SUM(QOS24:QOS27)</f>
        <v>0</v>
      </c>
      <c r="QOT23" s="224">
        <f t="shared" si="700"/>
        <v>0</v>
      </c>
      <c r="QOU23" s="224">
        <f t="shared" si="700"/>
        <v>0</v>
      </c>
      <c r="QOV23" s="224">
        <f t="shared" si="700"/>
        <v>0</v>
      </c>
      <c r="QOW23" s="224">
        <f t="shared" si="700"/>
        <v>0</v>
      </c>
      <c r="QOX23" s="224">
        <f t="shared" si="700"/>
        <v>0</v>
      </c>
      <c r="QOY23" s="224">
        <f t="shared" si="700"/>
        <v>0</v>
      </c>
      <c r="QOZ23" s="224">
        <f t="shared" si="700"/>
        <v>0</v>
      </c>
      <c r="QPA23" s="224">
        <f t="shared" si="700"/>
        <v>0</v>
      </c>
      <c r="QPB23" s="224">
        <f t="shared" si="700"/>
        <v>0</v>
      </c>
      <c r="QPC23" s="224">
        <f t="shared" si="700"/>
        <v>0</v>
      </c>
      <c r="QPD23" s="224">
        <f t="shared" si="700"/>
        <v>0</v>
      </c>
      <c r="QPE23" s="224">
        <f t="shared" si="700"/>
        <v>0</v>
      </c>
      <c r="QPF23" s="224">
        <f t="shared" si="700"/>
        <v>0</v>
      </c>
      <c r="QPG23" s="224">
        <f t="shared" si="700"/>
        <v>0</v>
      </c>
      <c r="QPH23" s="224">
        <f t="shared" si="700"/>
        <v>0</v>
      </c>
      <c r="QPI23" s="224">
        <f t="shared" si="700"/>
        <v>0</v>
      </c>
      <c r="QPJ23" s="224">
        <f t="shared" si="700"/>
        <v>0</v>
      </c>
      <c r="QPK23" s="224">
        <f t="shared" si="700"/>
        <v>0</v>
      </c>
      <c r="QPL23" s="224">
        <f t="shared" si="700"/>
        <v>0</v>
      </c>
      <c r="QPM23" s="224">
        <f t="shared" si="700"/>
        <v>0</v>
      </c>
      <c r="QPN23" s="224">
        <f t="shared" si="700"/>
        <v>0</v>
      </c>
      <c r="QPO23" s="224">
        <f t="shared" si="700"/>
        <v>0</v>
      </c>
      <c r="QPP23" s="224">
        <f t="shared" si="700"/>
        <v>0</v>
      </c>
      <c r="QPQ23" s="224">
        <f t="shared" si="700"/>
        <v>0</v>
      </c>
      <c r="QPR23" s="224">
        <f t="shared" si="700"/>
        <v>0</v>
      </c>
      <c r="QPS23" s="224">
        <f t="shared" si="700"/>
        <v>0</v>
      </c>
      <c r="QPT23" s="224">
        <f t="shared" si="700"/>
        <v>0</v>
      </c>
      <c r="QPU23" s="224">
        <f t="shared" si="700"/>
        <v>0</v>
      </c>
      <c r="QPV23" s="224">
        <f t="shared" si="700"/>
        <v>0</v>
      </c>
      <c r="QPW23" s="224">
        <f t="shared" si="700"/>
        <v>0</v>
      </c>
      <c r="QPX23" s="224">
        <f t="shared" si="700"/>
        <v>0</v>
      </c>
      <c r="QPY23" s="224">
        <f t="shared" si="700"/>
        <v>0</v>
      </c>
      <c r="QPZ23" s="224">
        <f t="shared" si="700"/>
        <v>0</v>
      </c>
      <c r="QQA23" s="224">
        <f t="shared" si="700"/>
        <v>0</v>
      </c>
      <c r="QQB23" s="224">
        <f t="shared" si="700"/>
        <v>0</v>
      </c>
      <c r="QQC23" s="224">
        <f t="shared" si="700"/>
        <v>0</v>
      </c>
      <c r="QQD23" s="224">
        <f t="shared" si="700"/>
        <v>0</v>
      </c>
      <c r="QQE23" s="224">
        <f t="shared" si="700"/>
        <v>0</v>
      </c>
      <c r="QQF23" s="224">
        <f t="shared" si="700"/>
        <v>0</v>
      </c>
      <c r="QQG23" s="224">
        <f t="shared" si="700"/>
        <v>0</v>
      </c>
      <c r="QQH23" s="224">
        <f t="shared" si="700"/>
        <v>0</v>
      </c>
      <c r="QQI23" s="224">
        <f t="shared" si="700"/>
        <v>0</v>
      </c>
      <c r="QQJ23" s="224">
        <f t="shared" si="700"/>
        <v>0</v>
      </c>
      <c r="QQK23" s="224">
        <f t="shared" si="700"/>
        <v>0</v>
      </c>
      <c r="QQL23" s="224">
        <f t="shared" si="700"/>
        <v>0</v>
      </c>
      <c r="QQM23" s="224">
        <f t="shared" si="700"/>
        <v>0</v>
      </c>
      <c r="QQN23" s="224">
        <f t="shared" si="700"/>
        <v>0</v>
      </c>
      <c r="QQO23" s="224">
        <f t="shared" si="700"/>
        <v>0</v>
      </c>
      <c r="QQP23" s="224">
        <f t="shared" si="700"/>
        <v>0</v>
      </c>
      <c r="QQQ23" s="224">
        <f t="shared" si="700"/>
        <v>0</v>
      </c>
      <c r="QQR23" s="224">
        <f t="shared" si="700"/>
        <v>0</v>
      </c>
      <c r="QQS23" s="224">
        <f t="shared" si="700"/>
        <v>0</v>
      </c>
      <c r="QQT23" s="224">
        <f t="shared" si="700"/>
        <v>0</v>
      </c>
      <c r="QQU23" s="224">
        <f t="shared" si="700"/>
        <v>0</v>
      </c>
      <c r="QQV23" s="224">
        <f t="shared" si="700"/>
        <v>0</v>
      </c>
      <c r="QQW23" s="224">
        <f t="shared" si="700"/>
        <v>0</v>
      </c>
      <c r="QQX23" s="224">
        <f t="shared" si="700"/>
        <v>0</v>
      </c>
      <c r="QQY23" s="224">
        <f t="shared" si="700"/>
        <v>0</v>
      </c>
      <c r="QQZ23" s="224">
        <f t="shared" si="700"/>
        <v>0</v>
      </c>
      <c r="QRA23" s="224">
        <f t="shared" si="700"/>
        <v>0</v>
      </c>
      <c r="QRB23" s="224">
        <f t="shared" si="700"/>
        <v>0</v>
      </c>
      <c r="QRC23" s="224">
        <f t="shared" si="700"/>
        <v>0</v>
      </c>
      <c r="QRD23" s="224">
        <f t="shared" si="700"/>
        <v>0</v>
      </c>
      <c r="QRE23" s="224">
        <f t="shared" ref="QRE23:QTP23" si="701">SUM(QRE24:QRE27)</f>
        <v>0</v>
      </c>
      <c r="QRF23" s="224">
        <f t="shared" si="701"/>
        <v>0</v>
      </c>
      <c r="QRG23" s="224">
        <f t="shared" si="701"/>
        <v>0</v>
      </c>
      <c r="QRH23" s="224">
        <f t="shared" si="701"/>
        <v>0</v>
      </c>
      <c r="QRI23" s="224">
        <f t="shared" si="701"/>
        <v>0</v>
      </c>
      <c r="QRJ23" s="224">
        <f t="shared" si="701"/>
        <v>0</v>
      </c>
      <c r="QRK23" s="224">
        <f t="shared" si="701"/>
        <v>0</v>
      </c>
      <c r="QRL23" s="224">
        <f t="shared" si="701"/>
        <v>0</v>
      </c>
      <c r="QRM23" s="224">
        <f t="shared" si="701"/>
        <v>0</v>
      </c>
      <c r="QRN23" s="224">
        <f t="shared" si="701"/>
        <v>0</v>
      </c>
      <c r="QRO23" s="224">
        <f t="shared" si="701"/>
        <v>0</v>
      </c>
      <c r="QRP23" s="224">
        <f t="shared" si="701"/>
        <v>0</v>
      </c>
      <c r="QRQ23" s="224">
        <f t="shared" si="701"/>
        <v>0</v>
      </c>
      <c r="QRR23" s="224">
        <f t="shared" si="701"/>
        <v>0</v>
      </c>
      <c r="QRS23" s="224">
        <f t="shared" si="701"/>
        <v>0</v>
      </c>
      <c r="QRT23" s="224">
        <f t="shared" si="701"/>
        <v>0</v>
      </c>
      <c r="QRU23" s="224">
        <f t="shared" si="701"/>
        <v>0</v>
      </c>
      <c r="QRV23" s="224">
        <f t="shared" si="701"/>
        <v>0</v>
      </c>
      <c r="QRW23" s="224">
        <f t="shared" si="701"/>
        <v>0</v>
      </c>
      <c r="QRX23" s="224">
        <f t="shared" si="701"/>
        <v>0</v>
      </c>
      <c r="QRY23" s="224">
        <f t="shared" si="701"/>
        <v>0</v>
      </c>
      <c r="QRZ23" s="224">
        <f t="shared" si="701"/>
        <v>0</v>
      </c>
      <c r="QSA23" s="224">
        <f t="shared" si="701"/>
        <v>0</v>
      </c>
      <c r="QSB23" s="224">
        <f t="shared" si="701"/>
        <v>0</v>
      </c>
      <c r="QSC23" s="224">
        <f t="shared" si="701"/>
        <v>0</v>
      </c>
      <c r="QSD23" s="224">
        <f t="shared" si="701"/>
        <v>0</v>
      </c>
      <c r="QSE23" s="224">
        <f t="shared" si="701"/>
        <v>0</v>
      </c>
      <c r="QSF23" s="224">
        <f t="shared" si="701"/>
        <v>0</v>
      </c>
      <c r="QSG23" s="224">
        <f t="shared" si="701"/>
        <v>0</v>
      </c>
      <c r="QSH23" s="224">
        <f t="shared" si="701"/>
        <v>0</v>
      </c>
      <c r="QSI23" s="224">
        <f t="shared" si="701"/>
        <v>0</v>
      </c>
      <c r="QSJ23" s="224">
        <f t="shared" si="701"/>
        <v>0</v>
      </c>
      <c r="QSK23" s="224">
        <f t="shared" si="701"/>
        <v>0</v>
      </c>
      <c r="QSL23" s="224">
        <f t="shared" si="701"/>
        <v>0</v>
      </c>
      <c r="QSM23" s="224">
        <f t="shared" si="701"/>
        <v>0</v>
      </c>
      <c r="QSN23" s="224">
        <f t="shared" si="701"/>
        <v>0</v>
      </c>
      <c r="QSO23" s="224">
        <f t="shared" si="701"/>
        <v>0</v>
      </c>
      <c r="QSP23" s="224">
        <f t="shared" si="701"/>
        <v>0</v>
      </c>
      <c r="QSQ23" s="224">
        <f t="shared" si="701"/>
        <v>0</v>
      </c>
      <c r="QSR23" s="224">
        <f t="shared" si="701"/>
        <v>0</v>
      </c>
      <c r="QSS23" s="224">
        <f t="shared" si="701"/>
        <v>0</v>
      </c>
      <c r="QST23" s="224">
        <f t="shared" si="701"/>
        <v>0</v>
      </c>
      <c r="QSU23" s="224">
        <f t="shared" si="701"/>
        <v>0</v>
      </c>
      <c r="QSV23" s="224">
        <f t="shared" si="701"/>
        <v>0</v>
      </c>
      <c r="QSW23" s="224">
        <f t="shared" si="701"/>
        <v>0</v>
      </c>
      <c r="QSX23" s="224">
        <f t="shared" si="701"/>
        <v>0</v>
      </c>
      <c r="QSY23" s="224">
        <f t="shared" si="701"/>
        <v>0</v>
      </c>
      <c r="QSZ23" s="224">
        <f t="shared" si="701"/>
        <v>0</v>
      </c>
      <c r="QTA23" s="224">
        <f t="shared" si="701"/>
        <v>0</v>
      </c>
      <c r="QTB23" s="224">
        <f t="shared" si="701"/>
        <v>0</v>
      </c>
      <c r="QTC23" s="224">
        <f t="shared" si="701"/>
        <v>0</v>
      </c>
      <c r="QTD23" s="224">
        <f t="shared" si="701"/>
        <v>0</v>
      </c>
      <c r="QTE23" s="224">
        <f t="shared" si="701"/>
        <v>0</v>
      </c>
      <c r="QTF23" s="224">
        <f t="shared" si="701"/>
        <v>0</v>
      </c>
      <c r="QTG23" s="224">
        <f t="shared" si="701"/>
        <v>0</v>
      </c>
      <c r="QTH23" s="224">
        <f t="shared" si="701"/>
        <v>0</v>
      </c>
      <c r="QTI23" s="224">
        <f t="shared" si="701"/>
        <v>0</v>
      </c>
      <c r="QTJ23" s="224">
        <f t="shared" si="701"/>
        <v>0</v>
      </c>
      <c r="QTK23" s="224">
        <f t="shared" si="701"/>
        <v>0</v>
      </c>
      <c r="QTL23" s="224">
        <f t="shared" si="701"/>
        <v>0</v>
      </c>
      <c r="QTM23" s="224">
        <f t="shared" si="701"/>
        <v>0</v>
      </c>
      <c r="QTN23" s="224">
        <f t="shared" si="701"/>
        <v>0</v>
      </c>
      <c r="QTO23" s="224">
        <f t="shared" si="701"/>
        <v>0</v>
      </c>
      <c r="QTP23" s="224">
        <f t="shared" si="701"/>
        <v>0</v>
      </c>
      <c r="QTQ23" s="224">
        <f t="shared" ref="QTQ23:QWB23" si="702">SUM(QTQ24:QTQ27)</f>
        <v>0</v>
      </c>
      <c r="QTR23" s="224">
        <f t="shared" si="702"/>
        <v>0</v>
      </c>
      <c r="QTS23" s="224">
        <f t="shared" si="702"/>
        <v>0</v>
      </c>
      <c r="QTT23" s="224">
        <f t="shared" si="702"/>
        <v>0</v>
      </c>
      <c r="QTU23" s="224">
        <f t="shared" si="702"/>
        <v>0</v>
      </c>
      <c r="QTV23" s="224">
        <f t="shared" si="702"/>
        <v>0</v>
      </c>
      <c r="QTW23" s="224">
        <f t="shared" si="702"/>
        <v>0</v>
      </c>
      <c r="QTX23" s="224">
        <f t="shared" si="702"/>
        <v>0</v>
      </c>
      <c r="QTY23" s="224">
        <f t="shared" si="702"/>
        <v>0</v>
      </c>
      <c r="QTZ23" s="224">
        <f t="shared" si="702"/>
        <v>0</v>
      </c>
      <c r="QUA23" s="224">
        <f t="shared" si="702"/>
        <v>0</v>
      </c>
      <c r="QUB23" s="224">
        <f t="shared" si="702"/>
        <v>0</v>
      </c>
      <c r="QUC23" s="224">
        <f t="shared" si="702"/>
        <v>0</v>
      </c>
      <c r="QUD23" s="224">
        <f t="shared" si="702"/>
        <v>0</v>
      </c>
      <c r="QUE23" s="224">
        <f t="shared" si="702"/>
        <v>0</v>
      </c>
      <c r="QUF23" s="224">
        <f t="shared" si="702"/>
        <v>0</v>
      </c>
      <c r="QUG23" s="224">
        <f t="shared" si="702"/>
        <v>0</v>
      </c>
      <c r="QUH23" s="224">
        <f t="shared" si="702"/>
        <v>0</v>
      </c>
      <c r="QUI23" s="224">
        <f t="shared" si="702"/>
        <v>0</v>
      </c>
      <c r="QUJ23" s="224">
        <f t="shared" si="702"/>
        <v>0</v>
      </c>
      <c r="QUK23" s="224">
        <f t="shared" si="702"/>
        <v>0</v>
      </c>
      <c r="QUL23" s="224">
        <f t="shared" si="702"/>
        <v>0</v>
      </c>
      <c r="QUM23" s="224">
        <f t="shared" si="702"/>
        <v>0</v>
      </c>
      <c r="QUN23" s="224">
        <f t="shared" si="702"/>
        <v>0</v>
      </c>
      <c r="QUO23" s="224">
        <f t="shared" si="702"/>
        <v>0</v>
      </c>
      <c r="QUP23" s="224">
        <f t="shared" si="702"/>
        <v>0</v>
      </c>
      <c r="QUQ23" s="224">
        <f t="shared" si="702"/>
        <v>0</v>
      </c>
      <c r="QUR23" s="224">
        <f t="shared" si="702"/>
        <v>0</v>
      </c>
      <c r="QUS23" s="224">
        <f t="shared" si="702"/>
        <v>0</v>
      </c>
      <c r="QUT23" s="224">
        <f t="shared" si="702"/>
        <v>0</v>
      </c>
      <c r="QUU23" s="224">
        <f t="shared" si="702"/>
        <v>0</v>
      </c>
      <c r="QUV23" s="224">
        <f t="shared" si="702"/>
        <v>0</v>
      </c>
      <c r="QUW23" s="224">
        <f t="shared" si="702"/>
        <v>0</v>
      </c>
      <c r="QUX23" s="224">
        <f t="shared" si="702"/>
        <v>0</v>
      </c>
      <c r="QUY23" s="224">
        <f t="shared" si="702"/>
        <v>0</v>
      </c>
      <c r="QUZ23" s="224">
        <f t="shared" si="702"/>
        <v>0</v>
      </c>
      <c r="QVA23" s="224">
        <f t="shared" si="702"/>
        <v>0</v>
      </c>
      <c r="QVB23" s="224">
        <f t="shared" si="702"/>
        <v>0</v>
      </c>
      <c r="QVC23" s="224">
        <f t="shared" si="702"/>
        <v>0</v>
      </c>
      <c r="QVD23" s="224">
        <f t="shared" si="702"/>
        <v>0</v>
      </c>
      <c r="QVE23" s="224">
        <f t="shared" si="702"/>
        <v>0</v>
      </c>
      <c r="QVF23" s="224">
        <f t="shared" si="702"/>
        <v>0</v>
      </c>
      <c r="QVG23" s="224">
        <f t="shared" si="702"/>
        <v>0</v>
      </c>
      <c r="QVH23" s="224">
        <f t="shared" si="702"/>
        <v>0</v>
      </c>
      <c r="QVI23" s="224">
        <f t="shared" si="702"/>
        <v>0</v>
      </c>
      <c r="QVJ23" s="224">
        <f t="shared" si="702"/>
        <v>0</v>
      </c>
      <c r="QVK23" s="224">
        <f t="shared" si="702"/>
        <v>0</v>
      </c>
      <c r="QVL23" s="224">
        <f t="shared" si="702"/>
        <v>0</v>
      </c>
      <c r="QVM23" s="224">
        <f t="shared" si="702"/>
        <v>0</v>
      </c>
      <c r="QVN23" s="224">
        <f t="shared" si="702"/>
        <v>0</v>
      </c>
      <c r="QVO23" s="224">
        <f t="shared" si="702"/>
        <v>0</v>
      </c>
      <c r="QVP23" s="224">
        <f t="shared" si="702"/>
        <v>0</v>
      </c>
      <c r="QVQ23" s="224">
        <f t="shared" si="702"/>
        <v>0</v>
      </c>
      <c r="QVR23" s="224">
        <f t="shared" si="702"/>
        <v>0</v>
      </c>
      <c r="QVS23" s="224">
        <f t="shared" si="702"/>
        <v>0</v>
      </c>
      <c r="QVT23" s="224">
        <f t="shared" si="702"/>
        <v>0</v>
      </c>
      <c r="QVU23" s="224">
        <f t="shared" si="702"/>
        <v>0</v>
      </c>
      <c r="QVV23" s="224">
        <f t="shared" si="702"/>
        <v>0</v>
      </c>
      <c r="QVW23" s="224">
        <f t="shared" si="702"/>
        <v>0</v>
      </c>
      <c r="QVX23" s="224">
        <f t="shared" si="702"/>
        <v>0</v>
      </c>
      <c r="QVY23" s="224">
        <f t="shared" si="702"/>
        <v>0</v>
      </c>
      <c r="QVZ23" s="224">
        <f t="shared" si="702"/>
        <v>0</v>
      </c>
      <c r="QWA23" s="224">
        <f t="shared" si="702"/>
        <v>0</v>
      </c>
      <c r="QWB23" s="224">
        <f t="shared" si="702"/>
        <v>0</v>
      </c>
      <c r="QWC23" s="224">
        <f t="shared" ref="QWC23:QYN23" si="703">SUM(QWC24:QWC27)</f>
        <v>0</v>
      </c>
      <c r="QWD23" s="224">
        <f t="shared" si="703"/>
        <v>0</v>
      </c>
      <c r="QWE23" s="224">
        <f t="shared" si="703"/>
        <v>0</v>
      </c>
      <c r="QWF23" s="224">
        <f t="shared" si="703"/>
        <v>0</v>
      </c>
      <c r="QWG23" s="224">
        <f t="shared" si="703"/>
        <v>0</v>
      </c>
      <c r="QWH23" s="224">
        <f t="shared" si="703"/>
        <v>0</v>
      </c>
      <c r="QWI23" s="224">
        <f t="shared" si="703"/>
        <v>0</v>
      </c>
      <c r="QWJ23" s="224">
        <f t="shared" si="703"/>
        <v>0</v>
      </c>
      <c r="QWK23" s="224">
        <f t="shared" si="703"/>
        <v>0</v>
      </c>
      <c r="QWL23" s="224">
        <f t="shared" si="703"/>
        <v>0</v>
      </c>
      <c r="QWM23" s="224">
        <f t="shared" si="703"/>
        <v>0</v>
      </c>
      <c r="QWN23" s="224">
        <f t="shared" si="703"/>
        <v>0</v>
      </c>
      <c r="QWO23" s="224">
        <f t="shared" si="703"/>
        <v>0</v>
      </c>
      <c r="QWP23" s="224">
        <f t="shared" si="703"/>
        <v>0</v>
      </c>
      <c r="QWQ23" s="224">
        <f t="shared" si="703"/>
        <v>0</v>
      </c>
      <c r="QWR23" s="224">
        <f t="shared" si="703"/>
        <v>0</v>
      </c>
      <c r="QWS23" s="224">
        <f t="shared" si="703"/>
        <v>0</v>
      </c>
      <c r="QWT23" s="224">
        <f t="shared" si="703"/>
        <v>0</v>
      </c>
      <c r="QWU23" s="224">
        <f t="shared" si="703"/>
        <v>0</v>
      </c>
      <c r="QWV23" s="224">
        <f t="shared" si="703"/>
        <v>0</v>
      </c>
      <c r="QWW23" s="224">
        <f t="shared" si="703"/>
        <v>0</v>
      </c>
      <c r="QWX23" s="224">
        <f t="shared" si="703"/>
        <v>0</v>
      </c>
      <c r="QWY23" s="224">
        <f t="shared" si="703"/>
        <v>0</v>
      </c>
      <c r="QWZ23" s="224">
        <f t="shared" si="703"/>
        <v>0</v>
      </c>
      <c r="QXA23" s="224">
        <f t="shared" si="703"/>
        <v>0</v>
      </c>
      <c r="QXB23" s="224">
        <f t="shared" si="703"/>
        <v>0</v>
      </c>
      <c r="QXC23" s="224">
        <f t="shared" si="703"/>
        <v>0</v>
      </c>
      <c r="QXD23" s="224">
        <f t="shared" si="703"/>
        <v>0</v>
      </c>
      <c r="QXE23" s="224">
        <f t="shared" si="703"/>
        <v>0</v>
      </c>
      <c r="QXF23" s="224">
        <f t="shared" si="703"/>
        <v>0</v>
      </c>
      <c r="QXG23" s="224">
        <f t="shared" si="703"/>
        <v>0</v>
      </c>
      <c r="QXH23" s="224">
        <f t="shared" si="703"/>
        <v>0</v>
      </c>
      <c r="QXI23" s="224">
        <f t="shared" si="703"/>
        <v>0</v>
      </c>
      <c r="QXJ23" s="224">
        <f t="shared" si="703"/>
        <v>0</v>
      </c>
      <c r="QXK23" s="224">
        <f t="shared" si="703"/>
        <v>0</v>
      </c>
      <c r="QXL23" s="224">
        <f t="shared" si="703"/>
        <v>0</v>
      </c>
      <c r="QXM23" s="224">
        <f t="shared" si="703"/>
        <v>0</v>
      </c>
      <c r="QXN23" s="224">
        <f t="shared" si="703"/>
        <v>0</v>
      </c>
      <c r="QXO23" s="224">
        <f t="shared" si="703"/>
        <v>0</v>
      </c>
      <c r="QXP23" s="224">
        <f t="shared" si="703"/>
        <v>0</v>
      </c>
      <c r="QXQ23" s="224">
        <f t="shared" si="703"/>
        <v>0</v>
      </c>
      <c r="QXR23" s="224">
        <f t="shared" si="703"/>
        <v>0</v>
      </c>
      <c r="QXS23" s="224">
        <f t="shared" si="703"/>
        <v>0</v>
      </c>
      <c r="QXT23" s="224">
        <f t="shared" si="703"/>
        <v>0</v>
      </c>
      <c r="QXU23" s="224">
        <f t="shared" si="703"/>
        <v>0</v>
      </c>
      <c r="QXV23" s="224">
        <f t="shared" si="703"/>
        <v>0</v>
      </c>
      <c r="QXW23" s="224">
        <f t="shared" si="703"/>
        <v>0</v>
      </c>
      <c r="QXX23" s="224">
        <f t="shared" si="703"/>
        <v>0</v>
      </c>
      <c r="QXY23" s="224">
        <f t="shared" si="703"/>
        <v>0</v>
      </c>
      <c r="QXZ23" s="224">
        <f t="shared" si="703"/>
        <v>0</v>
      </c>
      <c r="QYA23" s="224">
        <f t="shared" si="703"/>
        <v>0</v>
      </c>
      <c r="QYB23" s="224">
        <f t="shared" si="703"/>
        <v>0</v>
      </c>
      <c r="QYC23" s="224">
        <f t="shared" si="703"/>
        <v>0</v>
      </c>
      <c r="QYD23" s="224">
        <f t="shared" si="703"/>
        <v>0</v>
      </c>
      <c r="QYE23" s="224">
        <f t="shared" si="703"/>
        <v>0</v>
      </c>
      <c r="QYF23" s="224">
        <f t="shared" si="703"/>
        <v>0</v>
      </c>
      <c r="QYG23" s="224">
        <f t="shared" si="703"/>
        <v>0</v>
      </c>
      <c r="QYH23" s="224">
        <f t="shared" si="703"/>
        <v>0</v>
      </c>
      <c r="QYI23" s="224">
        <f t="shared" si="703"/>
        <v>0</v>
      </c>
      <c r="QYJ23" s="224">
        <f t="shared" si="703"/>
        <v>0</v>
      </c>
      <c r="QYK23" s="224">
        <f t="shared" si="703"/>
        <v>0</v>
      </c>
      <c r="QYL23" s="224">
        <f t="shared" si="703"/>
        <v>0</v>
      </c>
      <c r="QYM23" s="224">
        <f t="shared" si="703"/>
        <v>0</v>
      </c>
      <c r="QYN23" s="224">
        <f t="shared" si="703"/>
        <v>0</v>
      </c>
      <c r="QYO23" s="224">
        <f t="shared" ref="QYO23:RAZ23" si="704">SUM(QYO24:QYO27)</f>
        <v>0</v>
      </c>
      <c r="QYP23" s="224">
        <f t="shared" si="704"/>
        <v>0</v>
      </c>
      <c r="QYQ23" s="224">
        <f t="shared" si="704"/>
        <v>0</v>
      </c>
      <c r="QYR23" s="224">
        <f t="shared" si="704"/>
        <v>0</v>
      </c>
      <c r="QYS23" s="224">
        <f t="shared" si="704"/>
        <v>0</v>
      </c>
      <c r="QYT23" s="224">
        <f t="shared" si="704"/>
        <v>0</v>
      </c>
      <c r="QYU23" s="224">
        <f t="shared" si="704"/>
        <v>0</v>
      </c>
      <c r="QYV23" s="224">
        <f t="shared" si="704"/>
        <v>0</v>
      </c>
      <c r="QYW23" s="224">
        <f t="shared" si="704"/>
        <v>0</v>
      </c>
      <c r="QYX23" s="224">
        <f t="shared" si="704"/>
        <v>0</v>
      </c>
      <c r="QYY23" s="224">
        <f t="shared" si="704"/>
        <v>0</v>
      </c>
      <c r="QYZ23" s="224">
        <f t="shared" si="704"/>
        <v>0</v>
      </c>
      <c r="QZA23" s="224">
        <f t="shared" si="704"/>
        <v>0</v>
      </c>
      <c r="QZB23" s="224">
        <f t="shared" si="704"/>
        <v>0</v>
      </c>
      <c r="QZC23" s="224">
        <f t="shared" si="704"/>
        <v>0</v>
      </c>
      <c r="QZD23" s="224">
        <f t="shared" si="704"/>
        <v>0</v>
      </c>
      <c r="QZE23" s="224">
        <f t="shared" si="704"/>
        <v>0</v>
      </c>
      <c r="QZF23" s="224">
        <f t="shared" si="704"/>
        <v>0</v>
      </c>
      <c r="QZG23" s="224">
        <f t="shared" si="704"/>
        <v>0</v>
      </c>
      <c r="QZH23" s="224">
        <f t="shared" si="704"/>
        <v>0</v>
      </c>
      <c r="QZI23" s="224">
        <f t="shared" si="704"/>
        <v>0</v>
      </c>
      <c r="QZJ23" s="224">
        <f t="shared" si="704"/>
        <v>0</v>
      </c>
      <c r="QZK23" s="224">
        <f t="shared" si="704"/>
        <v>0</v>
      </c>
      <c r="QZL23" s="224">
        <f t="shared" si="704"/>
        <v>0</v>
      </c>
      <c r="QZM23" s="224">
        <f t="shared" si="704"/>
        <v>0</v>
      </c>
      <c r="QZN23" s="224">
        <f t="shared" si="704"/>
        <v>0</v>
      </c>
      <c r="QZO23" s="224">
        <f t="shared" si="704"/>
        <v>0</v>
      </c>
      <c r="QZP23" s="224">
        <f t="shared" si="704"/>
        <v>0</v>
      </c>
      <c r="QZQ23" s="224">
        <f t="shared" si="704"/>
        <v>0</v>
      </c>
      <c r="QZR23" s="224">
        <f t="shared" si="704"/>
        <v>0</v>
      </c>
      <c r="QZS23" s="224">
        <f t="shared" si="704"/>
        <v>0</v>
      </c>
      <c r="QZT23" s="224">
        <f t="shared" si="704"/>
        <v>0</v>
      </c>
      <c r="QZU23" s="224">
        <f t="shared" si="704"/>
        <v>0</v>
      </c>
      <c r="QZV23" s="224">
        <f t="shared" si="704"/>
        <v>0</v>
      </c>
      <c r="QZW23" s="224">
        <f t="shared" si="704"/>
        <v>0</v>
      </c>
      <c r="QZX23" s="224">
        <f t="shared" si="704"/>
        <v>0</v>
      </c>
      <c r="QZY23" s="224">
        <f t="shared" si="704"/>
        <v>0</v>
      </c>
      <c r="QZZ23" s="224">
        <f t="shared" si="704"/>
        <v>0</v>
      </c>
      <c r="RAA23" s="224">
        <f t="shared" si="704"/>
        <v>0</v>
      </c>
      <c r="RAB23" s="224">
        <f t="shared" si="704"/>
        <v>0</v>
      </c>
      <c r="RAC23" s="224">
        <f t="shared" si="704"/>
        <v>0</v>
      </c>
      <c r="RAD23" s="224">
        <f t="shared" si="704"/>
        <v>0</v>
      </c>
      <c r="RAE23" s="224">
        <f t="shared" si="704"/>
        <v>0</v>
      </c>
      <c r="RAF23" s="224">
        <f t="shared" si="704"/>
        <v>0</v>
      </c>
      <c r="RAG23" s="224">
        <f t="shared" si="704"/>
        <v>0</v>
      </c>
      <c r="RAH23" s="224">
        <f t="shared" si="704"/>
        <v>0</v>
      </c>
      <c r="RAI23" s="224">
        <f t="shared" si="704"/>
        <v>0</v>
      </c>
      <c r="RAJ23" s="224">
        <f t="shared" si="704"/>
        <v>0</v>
      </c>
      <c r="RAK23" s="224">
        <f t="shared" si="704"/>
        <v>0</v>
      </c>
      <c r="RAL23" s="224">
        <f t="shared" si="704"/>
        <v>0</v>
      </c>
      <c r="RAM23" s="224">
        <f t="shared" si="704"/>
        <v>0</v>
      </c>
      <c r="RAN23" s="224">
        <f t="shared" si="704"/>
        <v>0</v>
      </c>
      <c r="RAO23" s="224">
        <f t="shared" si="704"/>
        <v>0</v>
      </c>
      <c r="RAP23" s="224">
        <f t="shared" si="704"/>
        <v>0</v>
      </c>
      <c r="RAQ23" s="224">
        <f t="shared" si="704"/>
        <v>0</v>
      </c>
      <c r="RAR23" s="224">
        <f t="shared" si="704"/>
        <v>0</v>
      </c>
      <c r="RAS23" s="224">
        <f t="shared" si="704"/>
        <v>0</v>
      </c>
      <c r="RAT23" s="224">
        <f t="shared" si="704"/>
        <v>0</v>
      </c>
      <c r="RAU23" s="224">
        <f t="shared" si="704"/>
        <v>0</v>
      </c>
      <c r="RAV23" s="224">
        <f t="shared" si="704"/>
        <v>0</v>
      </c>
      <c r="RAW23" s="224">
        <f t="shared" si="704"/>
        <v>0</v>
      </c>
      <c r="RAX23" s="224">
        <f t="shared" si="704"/>
        <v>0</v>
      </c>
      <c r="RAY23" s="224">
        <f t="shared" si="704"/>
        <v>0</v>
      </c>
      <c r="RAZ23" s="224">
        <f t="shared" si="704"/>
        <v>0</v>
      </c>
      <c r="RBA23" s="224">
        <f t="shared" ref="RBA23:RDL23" si="705">SUM(RBA24:RBA27)</f>
        <v>0</v>
      </c>
      <c r="RBB23" s="224">
        <f t="shared" si="705"/>
        <v>0</v>
      </c>
      <c r="RBC23" s="224">
        <f t="shared" si="705"/>
        <v>0</v>
      </c>
      <c r="RBD23" s="224">
        <f t="shared" si="705"/>
        <v>0</v>
      </c>
      <c r="RBE23" s="224">
        <f t="shared" si="705"/>
        <v>0</v>
      </c>
      <c r="RBF23" s="224">
        <f t="shared" si="705"/>
        <v>0</v>
      </c>
      <c r="RBG23" s="224">
        <f t="shared" si="705"/>
        <v>0</v>
      </c>
      <c r="RBH23" s="224">
        <f t="shared" si="705"/>
        <v>0</v>
      </c>
      <c r="RBI23" s="224">
        <f t="shared" si="705"/>
        <v>0</v>
      </c>
      <c r="RBJ23" s="224">
        <f t="shared" si="705"/>
        <v>0</v>
      </c>
      <c r="RBK23" s="224">
        <f t="shared" si="705"/>
        <v>0</v>
      </c>
      <c r="RBL23" s="224">
        <f t="shared" si="705"/>
        <v>0</v>
      </c>
      <c r="RBM23" s="224">
        <f t="shared" si="705"/>
        <v>0</v>
      </c>
      <c r="RBN23" s="224">
        <f t="shared" si="705"/>
        <v>0</v>
      </c>
      <c r="RBO23" s="224">
        <f t="shared" si="705"/>
        <v>0</v>
      </c>
      <c r="RBP23" s="224">
        <f t="shared" si="705"/>
        <v>0</v>
      </c>
      <c r="RBQ23" s="224">
        <f t="shared" si="705"/>
        <v>0</v>
      </c>
      <c r="RBR23" s="224">
        <f t="shared" si="705"/>
        <v>0</v>
      </c>
      <c r="RBS23" s="224">
        <f t="shared" si="705"/>
        <v>0</v>
      </c>
      <c r="RBT23" s="224">
        <f t="shared" si="705"/>
        <v>0</v>
      </c>
      <c r="RBU23" s="224">
        <f t="shared" si="705"/>
        <v>0</v>
      </c>
      <c r="RBV23" s="224">
        <f t="shared" si="705"/>
        <v>0</v>
      </c>
      <c r="RBW23" s="224">
        <f t="shared" si="705"/>
        <v>0</v>
      </c>
      <c r="RBX23" s="224">
        <f t="shared" si="705"/>
        <v>0</v>
      </c>
      <c r="RBY23" s="224">
        <f t="shared" si="705"/>
        <v>0</v>
      </c>
      <c r="RBZ23" s="224">
        <f t="shared" si="705"/>
        <v>0</v>
      </c>
      <c r="RCA23" s="224">
        <f t="shared" si="705"/>
        <v>0</v>
      </c>
      <c r="RCB23" s="224">
        <f t="shared" si="705"/>
        <v>0</v>
      </c>
      <c r="RCC23" s="224">
        <f t="shared" si="705"/>
        <v>0</v>
      </c>
      <c r="RCD23" s="224">
        <f t="shared" si="705"/>
        <v>0</v>
      </c>
      <c r="RCE23" s="224">
        <f t="shared" si="705"/>
        <v>0</v>
      </c>
      <c r="RCF23" s="224">
        <f t="shared" si="705"/>
        <v>0</v>
      </c>
      <c r="RCG23" s="224">
        <f t="shared" si="705"/>
        <v>0</v>
      </c>
      <c r="RCH23" s="224">
        <f t="shared" si="705"/>
        <v>0</v>
      </c>
      <c r="RCI23" s="224">
        <f t="shared" si="705"/>
        <v>0</v>
      </c>
      <c r="RCJ23" s="224">
        <f t="shared" si="705"/>
        <v>0</v>
      </c>
      <c r="RCK23" s="224">
        <f t="shared" si="705"/>
        <v>0</v>
      </c>
      <c r="RCL23" s="224">
        <f t="shared" si="705"/>
        <v>0</v>
      </c>
      <c r="RCM23" s="224">
        <f t="shared" si="705"/>
        <v>0</v>
      </c>
      <c r="RCN23" s="224">
        <f t="shared" si="705"/>
        <v>0</v>
      </c>
      <c r="RCO23" s="224">
        <f t="shared" si="705"/>
        <v>0</v>
      </c>
      <c r="RCP23" s="224">
        <f t="shared" si="705"/>
        <v>0</v>
      </c>
      <c r="RCQ23" s="224">
        <f t="shared" si="705"/>
        <v>0</v>
      </c>
      <c r="RCR23" s="224">
        <f t="shared" si="705"/>
        <v>0</v>
      </c>
      <c r="RCS23" s="224">
        <f t="shared" si="705"/>
        <v>0</v>
      </c>
      <c r="RCT23" s="224">
        <f t="shared" si="705"/>
        <v>0</v>
      </c>
      <c r="RCU23" s="224">
        <f t="shared" si="705"/>
        <v>0</v>
      </c>
      <c r="RCV23" s="224">
        <f t="shared" si="705"/>
        <v>0</v>
      </c>
      <c r="RCW23" s="224">
        <f t="shared" si="705"/>
        <v>0</v>
      </c>
      <c r="RCX23" s="224">
        <f t="shared" si="705"/>
        <v>0</v>
      </c>
      <c r="RCY23" s="224">
        <f t="shared" si="705"/>
        <v>0</v>
      </c>
      <c r="RCZ23" s="224">
        <f t="shared" si="705"/>
        <v>0</v>
      </c>
      <c r="RDA23" s="224">
        <f t="shared" si="705"/>
        <v>0</v>
      </c>
      <c r="RDB23" s="224">
        <f t="shared" si="705"/>
        <v>0</v>
      </c>
      <c r="RDC23" s="224">
        <f t="shared" si="705"/>
        <v>0</v>
      </c>
      <c r="RDD23" s="224">
        <f t="shared" si="705"/>
        <v>0</v>
      </c>
      <c r="RDE23" s="224">
        <f t="shared" si="705"/>
        <v>0</v>
      </c>
      <c r="RDF23" s="224">
        <f t="shared" si="705"/>
        <v>0</v>
      </c>
      <c r="RDG23" s="224">
        <f t="shared" si="705"/>
        <v>0</v>
      </c>
      <c r="RDH23" s="224">
        <f t="shared" si="705"/>
        <v>0</v>
      </c>
      <c r="RDI23" s="224">
        <f t="shared" si="705"/>
        <v>0</v>
      </c>
      <c r="RDJ23" s="224">
        <f t="shared" si="705"/>
        <v>0</v>
      </c>
      <c r="RDK23" s="224">
        <f t="shared" si="705"/>
        <v>0</v>
      </c>
      <c r="RDL23" s="224">
        <f t="shared" si="705"/>
        <v>0</v>
      </c>
      <c r="RDM23" s="224">
        <f t="shared" ref="RDM23:RFX23" si="706">SUM(RDM24:RDM27)</f>
        <v>0</v>
      </c>
      <c r="RDN23" s="224">
        <f t="shared" si="706"/>
        <v>0</v>
      </c>
      <c r="RDO23" s="224">
        <f t="shared" si="706"/>
        <v>0</v>
      </c>
      <c r="RDP23" s="224">
        <f t="shared" si="706"/>
        <v>0</v>
      </c>
      <c r="RDQ23" s="224">
        <f t="shared" si="706"/>
        <v>0</v>
      </c>
      <c r="RDR23" s="224">
        <f t="shared" si="706"/>
        <v>0</v>
      </c>
      <c r="RDS23" s="224">
        <f t="shared" si="706"/>
        <v>0</v>
      </c>
      <c r="RDT23" s="224">
        <f t="shared" si="706"/>
        <v>0</v>
      </c>
      <c r="RDU23" s="224">
        <f t="shared" si="706"/>
        <v>0</v>
      </c>
      <c r="RDV23" s="224">
        <f t="shared" si="706"/>
        <v>0</v>
      </c>
      <c r="RDW23" s="224">
        <f t="shared" si="706"/>
        <v>0</v>
      </c>
      <c r="RDX23" s="224">
        <f t="shared" si="706"/>
        <v>0</v>
      </c>
      <c r="RDY23" s="224">
        <f t="shared" si="706"/>
        <v>0</v>
      </c>
      <c r="RDZ23" s="224">
        <f t="shared" si="706"/>
        <v>0</v>
      </c>
      <c r="REA23" s="224">
        <f t="shared" si="706"/>
        <v>0</v>
      </c>
      <c r="REB23" s="224">
        <f t="shared" si="706"/>
        <v>0</v>
      </c>
      <c r="REC23" s="224">
        <f t="shared" si="706"/>
        <v>0</v>
      </c>
      <c r="RED23" s="224">
        <f t="shared" si="706"/>
        <v>0</v>
      </c>
      <c r="REE23" s="224">
        <f t="shared" si="706"/>
        <v>0</v>
      </c>
      <c r="REF23" s="224">
        <f t="shared" si="706"/>
        <v>0</v>
      </c>
      <c r="REG23" s="224">
        <f t="shared" si="706"/>
        <v>0</v>
      </c>
      <c r="REH23" s="224">
        <f t="shared" si="706"/>
        <v>0</v>
      </c>
      <c r="REI23" s="224">
        <f t="shared" si="706"/>
        <v>0</v>
      </c>
      <c r="REJ23" s="224">
        <f t="shared" si="706"/>
        <v>0</v>
      </c>
      <c r="REK23" s="224">
        <f t="shared" si="706"/>
        <v>0</v>
      </c>
      <c r="REL23" s="224">
        <f t="shared" si="706"/>
        <v>0</v>
      </c>
      <c r="REM23" s="224">
        <f t="shared" si="706"/>
        <v>0</v>
      </c>
      <c r="REN23" s="224">
        <f t="shared" si="706"/>
        <v>0</v>
      </c>
      <c r="REO23" s="224">
        <f t="shared" si="706"/>
        <v>0</v>
      </c>
      <c r="REP23" s="224">
        <f t="shared" si="706"/>
        <v>0</v>
      </c>
      <c r="REQ23" s="224">
        <f t="shared" si="706"/>
        <v>0</v>
      </c>
      <c r="RER23" s="224">
        <f t="shared" si="706"/>
        <v>0</v>
      </c>
      <c r="RES23" s="224">
        <f t="shared" si="706"/>
        <v>0</v>
      </c>
      <c r="RET23" s="224">
        <f t="shared" si="706"/>
        <v>0</v>
      </c>
      <c r="REU23" s="224">
        <f t="shared" si="706"/>
        <v>0</v>
      </c>
      <c r="REV23" s="224">
        <f t="shared" si="706"/>
        <v>0</v>
      </c>
      <c r="REW23" s="224">
        <f t="shared" si="706"/>
        <v>0</v>
      </c>
      <c r="REX23" s="224">
        <f t="shared" si="706"/>
        <v>0</v>
      </c>
      <c r="REY23" s="224">
        <f t="shared" si="706"/>
        <v>0</v>
      </c>
      <c r="REZ23" s="224">
        <f t="shared" si="706"/>
        <v>0</v>
      </c>
      <c r="RFA23" s="224">
        <f t="shared" si="706"/>
        <v>0</v>
      </c>
      <c r="RFB23" s="224">
        <f t="shared" si="706"/>
        <v>0</v>
      </c>
      <c r="RFC23" s="224">
        <f t="shared" si="706"/>
        <v>0</v>
      </c>
      <c r="RFD23" s="224">
        <f t="shared" si="706"/>
        <v>0</v>
      </c>
      <c r="RFE23" s="224">
        <f t="shared" si="706"/>
        <v>0</v>
      </c>
      <c r="RFF23" s="224">
        <f t="shared" si="706"/>
        <v>0</v>
      </c>
      <c r="RFG23" s="224">
        <f t="shared" si="706"/>
        <v>0</v>
      </c>
      <c r="RFH23" s="224">
        <f t="shared" si="706"/>
        <v>0</v>
      </c>
      <c r="RFI23" s="224">
        <f t="shared" si="706"/>
        <v>0</v>
      </c>
      <c r="RFJ23" s="224">
        <f t="shared" si="706"/>
        <v>0</v>
      </c>
      <c r="RFK23" s="224">
        <f t="shared" si="706"/>
        <v>0</v>
      </c>
      <c r="RFL23" s="224">
        <f t="shared" si="706"/>
        <v>0</v>
      </c>
      <c r="RFM23" s="224">
        <f t="shared" si="706"/>
        <v>0</v>
      </c>
      <c r="RFN23" s="224">
        <f t="shared" si="706"/>
        <v>0</v>
      </c>
      <c r="RFO23" s="224">
        <f t="shared" si="706"/>
        <v>0</v>
      </c>
      <c r="RFP23" s="224">
        <f t="shared" si="706"/>
        <v>0</v>
      </c>
      <c r="RFQ23" s="224">
        <f t="shared" si="706"/>
        <v>0</v>
      </c>
      <c r="RFR23" s="224">
        <f t="shared" si="706"/>
        <v>0</v>
      </c>
      <c r="RFS23" s="224">
        <f t="shared" si="706"/>
        <v>0</v>
      </c>
      <c r="RFT23" s="224">
        <f t="shared" si="706"/>
        <v>0</v>
      </c>
      <c r="RFU23" s="224">
        <f t="shared" si="706"/>
        <v>0</v>
      </c>
      <c r="RFV23" s="224">
        <f t="shared" si="706"/>
        <v>0</v>
      </c>
      <c r="RFW23" s="224">
        <f t="shared" si="706"/>
        <v>0</v>
      </c>
      <c r="RFX23" s="224">
        <f t="shared" si="706"/>
        <v>0</v>
      </c>
      <c r="RFY23" s="224">
        <f t="shared" ref="RFY23:RIJ23" si="707">SUM(RFY24:RFY27)</f>
        <v>0</v>
      </c>
      <c r="RFZ23" s="224">
        <f t="shared" si="707"/>
        <v>0</v>
      </c>
      <c r="RGA23" s="224">
        <f t="shared" si="707"/>
        <v>0</v>
      </c>
      <c r="RGB23" s="224">
        <f t="shared" si="707"/>
        <v>0</v>
      </c>
      <c r="RGC23" s="224">
        <f t="shared" si="707"/>
        <v>0</v>
      </c>
      <c r="RGD23" s="224">
        <f t="shared" si="707"/>
        <v>0</v>
      </c>
      <c r="RGE23" s="224">
        <f t="shared" si="707"/>
        <v>0</v>
      </c>
      <c r="RGF23" s="224">
        <f t="shared" si="707"/>
        <v>0</v>
      </c>
      <c r="RGG23" s="224">
        <f t="shared" si="707"/>
        <v>0</v>
      </c>
      <c r="RGH23" s="224">
        <f t="shared" si="707"/>
        <v>0</v>
      </c>
      <c r="RGI23" s="224">
        <f t="shared" si="707"/>
        <v>0</v>
      </c>
      <c r="RGJ23" s="224">
        <f t="shared" si="707"/>
        <v>0</v>
      </c>
      <c r="RGK23" s="224">
        <f t="shared" si="707"/>
        <v>0</v>
      </c>
      <c r="RGL23" s="224">
        <f t="shared" si="707"/>
        <v>0</v>
      </c>
      <c r="RGM23" s="224">
        <f t="shared" si="707"/>
        <v>0</v>
      </c>
      <c r="RGN23" s="224">
        <f t="shared" si="707"/>
        <v>0</v>
      </c>
      <c r="RGO23" s="224">
        <f t="shared" si="707"/>
        <v>0</v>
      </c>
      <c r="RGP23" s="224">
        <f t="shared" si="707"/>
        <v>0</v>
      </c>
      <c r="RGQ23" s="224">
        <f t="shared" si="707"/>
        <v>0</v>
      </c>
      <c r="RGR23" s="224">
        <f t="shared" si="707"/>
        <v>0</v>
      </c>
      <c r="RGS23" s="224">
        <f t="shared" si="707"/>
        <v>0</v>
      </c>
      <c r="RGT23" s="224">
        <f t="shared" si="707"/>
        <v>0</v>
      </c>
      <c r="RGU23" s="224">
        <f t="shared" si="707"/>
        <v>0</v>
      </c>
      <c r="RGV23" s="224">
        <f t="shared" si="707"/>
        <v>0</v>
      </c>
      <c r="RGW23" s="224">
        <f t="shared" si="707"/>
        <v>0</v>
      </c>
      <c r="RGX23" s="224">
        <f t="shared" si="707"/>
        <v>0</v>
      </c>
      <c r="RGY23" s="224">
        <f t="shared" si="707"/>
        <v>0</v>
      </c>
      <c r="RGZ23" s="224">
        <f t="shared" si="707"/>
        <v>0</v>
      </c>
      <c r="RHA23" s="224">
        <f t="shared" si="707"/>
        <v>0</v>
      </c>
      <c r="RHB23" s="224">
        <f t="shared" si="707"/>
        <v>0</v>
      </c>
      <c r="RHC23" s="224">
        <f t="shared" si="707"/>
        <v>0</v>
      </c>
      <c r="RHD23" s="224">
        <f t="shared" si="707"/>
        <v>0</v>
      </c>
      <c r="RHE23" s="224">
        <f t="shared" si="707"/>
        <v>0</v>
      </c>
      <c r="RHF23" s="224">
        <f t="shared" si="707"/>
        <v>0</v>
      </c>
      <c r="RHG23" s="224">
        <f t="shared" si="707"/>
        <v>0</v>
      </c>
      <c r="RHH23" s="224">
        <f t="shared" si="707"/>
        <v>0</v>
      </c>
      <c r="RHI23" s="224">
        <f t="shared" si="707"/>
        <v>0</v>
      </c>
      <c r="RHJ23" s="224">
        <f t="shared" si="707"/>
        <v>0</v>
      </c>
      <c r="RHK23" s="224">
        <f t="shared" si="707"/>
        <v>0</v>
      </c>
      <c r="RHL23" s="224">
        <f t="shared" si="707"/>
        <v>0</v>
      </c>
      <c r="RHM23" s="224">
        <f t="shared" si="707"/>
        <v>0</v>
      </c>
      <c r="RHN23" s="224">
        <f t="shared" si="707"/>
        <v>0</v>
      </c>
      <c r="RHO23" s="224">
        <f t="shared" si="707"/>
        <v>0</v>
      </c>
      <c r="RHP23" s="224">
        <f t="shared" si="707"/>
        <v>0</v>
      </c>
      <c r="RHQ23" s="224">
        <f t="shared" si="707"/>
        <v>0</v>
      </c>
      <c r="RHR23" s="224">
        <f t="shared" si="707"/>
        <v>0</v>
      </c>
      <c r="RHS23" s="224">
        <f t="shared" si="707"/>
        <v>0</v>
      </c>
      <c r="RHT23" s="224">
        <f t="shared" si="707"/>
        <v>0</v>
      </c>
      <c r="RHU23" s="224">
        <f t="shared" si="707"/>
        <v>0</v>
      </c>
      <c r="RHV23" s="224">
        <f t="shared" si="707"/>
        <v>0</v>
      </c>
      <c r="RHW23" s="224">
        <f t="shared" si="707"/>
        <v>0</v>
      </c>
      <c r="RHX23" s="224">
        <f t="shared" si="707"/>
        <v>0</v>
      </c>
      <c r="RHY23" s="224">
        <f t="shared" si="707"/>
        <v>0</v>
      </c>
      <c r="RHZ23" s="224">
        <f t="shared" si="707"/>
        <v>0</v>
      </c>
      <c r="RIA23" s="224">
        <f t="shared" si="707"/>
        <v>0</v>
      </c>
      <c r="RIB23" s="224">
        <f t="shared" si="707"/>
        <v>0</v>
      </c>
      <c r="RIC23" s="224">
        <f t="shared" si="707"/>
        <v>0</v>
      </c>
      <c r="RID23" s="224">
        <f t="shared" si="707"/>
        <v>0</v>
      </c>
      <c r="RIE23" s="224">
        <f t="shared" si="707"/>
        <v>0</v>
      </c>
      <c r="RIF23" s="224">
        <f t="shared" si="707"/>
        <v>0</v>
      </c>
      <c r="RIG23" s="224">
        <f t="shared" si="707"/>
        <v>0</v>
      </c>
      <c r="RIH23" s="224">
        <f t="shared" si="707"/>
        <v>0</v>
      </c>
      <c r="RII23" s="224">
        <f t="shared" si="707"/>
        <v>0</v>
      </c>
      <c r="RIJ23" s="224">
        <f t="shared" si="707"/>
        <v>0</v>
      </c>
      <c r="RIK23" s="224">
        <f t="shared" ref="RIK23:RKV23" si="708">SUM(RIK24:RIK27)</f>
        <v>0</v>
      </c>
      <c r="RIL23" s="224">
        <f t="shared" si="708"/>
        <v>0</v>
      </c>
      <c r="RIM23" s="224">
        <f t="shared" si="708"/>
        <v>0</v>
      </c>
      <c r="RIN23" s="224">
        <f t="shared" si="708"/>
        <v>0</v>
      </c>
      <c r="RIO23" s="224">
        <f t="shared" si="708"/>
        <v>0</v>
      </c>
      <c r="RIP23" s="224">
        <f t="shared" si="708"/>
        <v>0</v>
      </c>
      <c r="RIQ23" s="224">
        <f t="shared" si="708"/>
        <v>0</v>
      </c>
      <c r="RIR23" s="224">
        <f t="shared" si="708"/>
        <v>0</v>
      </c>
      <c r="RIS23" s="224">
        <f t="shared" si="708"/>
        <v>0</v>
      </c>
      <c r="RIT23" s="224">
        <f t="shared" si="708"/>
        <v>0</v>
      </c>
      <c r="RIU23" s="224">
        <f t="shared" si="708"/>
        <v>0</v>
      </c>
      <c r="RIV23" s="224">
        <f t="shared" si="708"/>
        <v>0</v>
      </c>
      <c r="RIW23" s="224">
        <f t="shared" si="708"/>
        <v>0</v>
      </c>
      <c r="RIX23" s="224">
        <f t="shared" si="708"/>
        <v>0</v>
      </c>
      <c r="RIY23" s="224">
        <f t="shared" si="708"/>
        <v>0</v>
      </c>
      <c r="RIZ23" s="224">
        <f t="shared" si="708"/>
        <v>0</v>
      </c>
      <c r="RJA23" s="224">
        <f t="shared" si="708"/>
        <v>0</v>
      </c>
      <c r="RJB23" s="224">
        <f t="shared" si="708"/>
        <v>0</v>
      </c>
      <c r="RJC23" s="224">
        <f t="shared" si="708"/>
        <v>0</v>
      </c>
      <c r="RJD23" s="224">
        <f t="shared" si="708"/>
        <v>0</v>
      </c>
      <c r="RJE23" s="224">
        <f t="shared" si="708"/>
        <v>0</v>
      </c>
      <c r="RJF23" s="224">
        <f t="shared" si="708"/>
        <v>0</v>
      </c>
      <c r="RJG23" s="224">
        <f t="shared" si="708"/>
        <v>0</v>
      </c>
      <c r="RJH23" s="224">
        <f t="shared" si="708"/>
        <v>0</v>
      </c>
      <c r="RJI23" s="224">
        <f t="shared" si="708"/>
        <v>0</v>
      </c>
      <c r="RJJ23" s="224">
        <f t="shared" si="708"/>
        <v>0</v>
      </c>
      <c r="RJK23" s="224">
        <f t="shared" si="708"/>
        <v>0</v>
      </c>
      <c r="RJL23" s="224">
        <f t="shared" si="708"/>
        <v>0</v>
      </c>
      <c r="RJM23" s="224">
        <f t="shared" si="708"/>
        <v>0</v>
      </c>
      <c r="RJN23" s="224">
        <f t="shared" si="708"/>
        <v>0</v>
      </c>
      <c r="RJO23" s="224">
        <f t="shared" si="708"/>
        <v>0</v>
      </c>
      <c r="RJP23" s="224">
        <f t="shared" si="708"/>
        <v>0</v>
      </c>
      <c r="RJQ23" s="224">
        <f t="shared" si="708"/>
        <v>0</v>
      </c>
      <c r="RJR23" s="224">
        <f t="shared" si="708"/>
        <v>0</v>
      </c>
      <c r="RJS23" s="224">
        <f t="shared" si="708"/>
        <v>0</v>
      </c>
      <c r="RJT23" s="224">
        <f t="shared" si="708"/>
        <v>0</v>
      </c>
      <c r="RJU23" s="224">
        <f t="shared" si="708"/>
        <v>0</v>
      </c>
      <c r="RJV23" s="224">
        <f t="shared" si="708"/>
        <v>0</v>
      </c>
      <c r="RJW23" s="224">
        <f t="shared" si="708"/>
        <v>0</v>
      </c>
      <c r="RJX23" s="224">
        <f t="shared" si="708"/>
        <v>0</v>
      </c>
      <c r="RJY23" s="224">
        <f t="shared" si="708"/>
        <v>0</v>
      </c>
      <c r="RJZ23" s="224">
        <f t="shared" si="708"/>
        <v>0</v>
      </c>
      <c r="RKA23" s="224">
        <f t="shared" si="708"/>
        <v>0</v>
      </c>
      <c r="RKB23" s="224">
        <f t="shared" si="708"/>
        <v>0</v>
      </c>
      <c r="RKC23" s="224">
        <f t="shared" si="708"/>
        <v>0</v>
      </c>
      <c r="RKD23" s="224">
        <f t="shared" si="708"/>
        <v>0</v>
      </c>
      <c r="RKE23" s="224">
        <f t="shared" si="708"/>
        <v>0</v>
      </c>
      <c r="RKF23" s="224">
        <f t="shared" si="708"/>
        <v>0</v>
      </c>
      <c r="RKG23" s="224">
        <f t="shared" si="708"/>
        <v>0</v>
      </c>
      <c r="RKH23" s="224">
        <f t="shared" si="708"/>
        <v>0</v>
      </c>
      <c r="RKI23" s="224">
        <f t="shared" si="708"/>
        <v>0</v>
      </c>
      <c r="RKJ23" s="224">
        <f t="shared" si="708"/>
        <v>0</v>
      </c>
      <c r="RKK23" s="224">
        <f t="shared" si="708"/>
        <v>0</v>
      </c>
      <c r="RKL23" s="224">
        <f t="shared" si="708"/>
        <v>0</v>
      </c>
      <c r="RKM23" s="224">
        <f t="shared" si="708"/>
        <v>0</v>
      </c>
      <c r="RKN23" s="224">
        <f t="shared" si="708"/>
        <v>0</v>
      </c>
      <c r="RKO23" s="224">
        <f t="shared" si="708"/>
        <v>0</v>
      </c>
      <c r="RKP23" s="224">
        <f t="shared" si="708"/>
        <v>0</v>
      </c>
      <c r="RKQ23" s="224">
        <f t="shared" si="708"/>
        <v>0</v>
      </c>
      <c r="RKR23" s="224">
        <f t="shared" si="708"/>
        <v>0</v>
      </c>
      <c r="RKS23" s="224">
        <f t="shared" si="708"/>
        <v>0</v>
      </c>
      <c r="RKT23" s="224">
        <f t="shared" si="708"/>
        <v>0</v>
      </c>
      <c r="RKU23" s="224">
        <f t="shared" si="708"/>
        <v>0</v>
      </c>
      <c r="RKV23" s="224">
        <f t="shared" si="708"/>
        <v>0</v>
      </c>
      <c r="RKW23" s="224">
        <f t="shared" ref="RKW23:RNH23" si="709">SUM(RKW24:RKW27)</f>
        <v>0</v>
      </c>
      <c r="RKX23" s="224">
        <f t="shared" si="709"/>
        <v>0</v>
      </c>
      <c r="RKY23" s="224">
        <f t="shared" si="709"/>
        <v>0</v>
      </c>
      <c r="RKZ23" s="224">
        <f t="shared" si="709"/>
        <v>0</v>
      </c>
      <c r="RLA23" s="224">
        <f t="shared" si="709"/>
        <v>0</v>
      </c>
      <c r="RLB23" s="224">
        <f t="shared" si="709"/>
        <v>0</v>
      </c>
      <c r="RLC23" s="224">
        <f t="shared" si="709"/>
        <v>0</v>
      </c>
      <c r="RLD23" s="224">
        <f t="shared" si="709"/>
        <v>0</v>
      </c>
      <c r="RLE23" s="224">
        <f t="shared" si="709"/>
        <v>0</v>
      </c>
      <c r="RLF23" s="224">
        <f t="shared" si="709"/>
        <v>0</v>
      </c>
      <c r="RLG23" s="224">
        <f t="shared" si="709"/>
        <v>0</v>
      </c>
      <c r="RLH23" s="224">
        <f t="shared" si="709"/>
        <v>0</v>
      </c>
      <c r="RLI23" s="224">
        <f t="shared" si="709"/>
        <v>0</v>
      </c>
      <c r="RLJ23" s="224">
        <f t="shared" si="709"/>
        <v>0</v>
      </c>
      <c r="RLK23" s="224">
        <f t="shared" si="709"/>
        <v>0</v>
      </c>
      <c r="RLL23" s="224">
        <f t="shared" si="709"/>
        <v>0</v>
      </c>
      <c r="RLM23" s="224">
        <f t="shared" si="709"/>
        <v>0</v>
      </c>
      <c r="RLN23" s="224">
        <f t="shared" si="709"/>
        <v>0</v>
      </c>
      <c r="RLO23" s="224">
        <f t="shared" si="709"/>
        <v>0</v>
      </c>
      <c r="RLP23" s="224">
        <f t="shared" si="709"/>
        <v>0</v>
      </c>
      <c r="RLQ23" s="224">
        <f t="shared" si="709"/>
        <v>0</v>
      </c>
      <c r="RLR23" s="224">
        <f t="shared" si="709"/>
        <v>0</v>
      </c>
      <c r="RLS23" s="224">
        <f t="shared" si="709"/>
        <v>0</v>
      </c>
      <c r="RLT23" s="224">
        <f t="shared" si="709"/>
        <v>0</v>
      </c>
      <c r="RLU23" s="224">
        <f t="shared" si="709"/>
        <v>0</v>
      </c>
      <c r="RLV23" s="224">
        <f t="shared" si="709"/>
        <v>0</v>
      </c>
      <c r="RLW23" s="224">
        <f t="shared" si="709"/>
        <v>0</v>
      </c>
      <c r="RLX23" s="224">
        <f t="shared" si="709"/>
        <v>0</v>
      </c>
      <c r="RLY23" s="224">
        <f t="shared" si="709"/>
        <v>0</v>
      </c>
      <c r="RLZ23" s="224">
        <f t="shared" si="709"/>
        <v>0</v>
      </c>
      <c r="RMA23" s="224">
        <f t="shared" si="709"/>
        <v>0</v>
      </c>
      <c r="RMB23" s="224">
        <f t="shared" si="709"/>
        <v>0</v>
      </c>
      <c r="RMC23" s="224">
        <f t="shared" si="709"/>
        <v>0</v>
      </c>
      <c r="RMD23" s="224">
        <f t="shared" si="709"/>
        <v>0</v>
      </c>
      <c r="RME23" s="224">
        <f t="shared" si="709"/>
        <v>0</v>
      </c>
      <c r="RMF23" s="224">
        <f t="shared" si="709"/>
        <v>0</v>
      </c>
      <c r="RMG23" s="224">
        <f t="shared" si="709"/>
        <v>0</v>
      </c>
      <c r="RMH23" s="224">
        <f t="shared" si="709"/>
        <v>0</v>
      </c>
      <c r="RMI23" s="224">
        <f t="shared" si="709"/>
        <v>0</v>
      </c>
      <c r="RMJ23" s="224">
        <f t="shared" si="709"/>
        <v>0</v>
      </c>
      <c r="RMK23" s="224">
        <f t="shared" si="709"/>
        <v>0</v>
      </c>
      <c r="RML23" s="224">
        <f t="shared" si="709"/>
        <v>0</v>
      </c>
      <c r="RMM23" s="224">
        <f t="shared" si="709"/>
        <v>0</v>
      </c>
      <c r="RMN23" s="224">
        <f t="shared" si="709"/>
        <v>0</v>
      </c>
      <c r="RMO23" s="224">
        <f t="shared" si="709"/>
        <v>0</v>
      </c>
      <c r="RMP23" s="224">
        <f t="shared" si="709"/>
        <v>0</v>
      </c>
      <c r="RMQ23" s="224">
        <f t="shared" si="709"/>
        <v>0</v>
      </c>
      <c r="RMR23" s="224">
        <f t="shared" si="709"/>
        <v>0</v>
      </c>
      <c r="RMS23" s="224">
        <f t="shared" si="709"/>
        <v>0</v>
      </c>
      <c r="RMT23" s="224">
        <f t="shared" si="709"/>
        <v>0</v>
      </c>
      <c r="RMU23" s="224">
        <f t="shared" si="709"/>
        <v>0</v>
      </c>
      <c r="RMV23" s="224">
        <f t="shared" si="709"/>
        <v>0</v>
      </c>
      <c r="RMW23" s="224">
        <f t="shared" si="709"/>
        <v>0</v>
      </c>
      <c r="RMX23" s="224">
        <f t="shared" si="709"/>
        <v>0</v>
      </c>
      <c r="RMY23" s="224">
        <f t="shared" si="709"/>
        <v>0</v>
      </c>
      <c r="RMZ23" s="224">
        <f t="shared" si="709"/>
        <v>0</v>
      </c>
      <c r="RNA23" s="224">
        <f t="shared" si="709"/>
        <v>0</v>
      </c>
      <c r="RNB23" s="224">
        <f t="shared" si="709"/>
        <v>0</v>
      </c>
      <c r="RNC23" s="224">
        <f t="shared" si="709"/>
        <v>0</v>
      </c>
      <c r="RND23" s="224">
        <f t="shared" si="709"/>
        <v>0</v>
      </c>
      <c r="RNE23" s="224">
        <f t="shared" si="709"/>
        <v>0</v>
      </c>
      <c r="RNF23" s="224">
        <f t="shared" si="709"/>
        <v>0</v>
      </c>
      <c r="RNG23" s="224">
        <f t="shared" si="709"/>
        <v>0</v>
      </c>
      <c r="RNH23" s="224">
        <f t="shared" si="709"/>
        <v>0</v>
      </c>
      <c r="RNI23" s="224">
        <f t="shared" ref="RNI23:RPT23" si="710">SUM(RNI24:RNI27)</f>
        <v>0</v>
      </c>
      <c r="RNJ23" s="224">
        <f t="shared" si="710"/>
        <v>0</v>
      </c>
      <c r="RNK23" s="224">
        <f t="shared" si="710"/>
        <v>0</v>
      </c>
      <c r="RNL23" s="224">
        <f t="shared" si="710"/>
        <v>0</v>
      </c>
      <c r="RNM23" s="224">
        <f t="shared" si="710"/>
        <v>0</v>
      </c>
      <c r="RNN23" s="224">
        <f t="shared" si="710"/>
        <v>0</v>
      </c>
      <c r="RNO23" s="224">
        <f t="shared" si="710"/>
        <v>0</v>
      </c>
      <c r="RNP23" s="224">
        <f t="shared" si="710"/>
        <v>0</v>
      </c>
      <c r="RNQ23" s="224">
        <f t="shared" si="710"/>
        <v>0</v>
      </c>
      <c r="RNR23" s="224">
        <f t="shared" si="710"/>
        <v>0</v>
      </c>
      <c r="RNS23" s="224">
        <f t="shared" si="710"/>
        <v>0</v>
      </c>
      <c r="RNT23" s="224">
        <f t="shared" si="710"/>
        <v>0</v>
      </c>
      <c r="RNU23" s="224">
        <f t="shared" si="710"/>
        <v>0</v>
      </c>
      <c r="RNV23" s="224">
        <f t="shared" si="710"/>
        <v>0</v>
      </c>
      <c r="RNW23" s="224">
        <f t="shared" si="710"/>
        <v>0</v>
      </c>
      <c r="RNX23" s="224">
        <f t="shared" si="710"/>
        <v>0</v>
      </c>
      <c r="RNY23" s="224">
        <f t="shared" si="710"/>
        <v>0</v>
      </c>
      <c r="RNZ23" s="224">
        <f t="shared" si="710"/>
        <v>0</v>
      </c>
      <c r="ROA23" s="224">
        <f t="shared" si="710"/>
        <v>0</v>
      </c>
      <c r="ROB23" s="224">
        <f t="shared" si="710"/>
        <v>0</v>
      </c>
      <c r="ROC23" s="224">
        <f t="shared" si="710"/>
        <v>0</v>
      </c>
      <c r="ROD23" s="224">
        <f t="shared" si="710"/>
        <v>0</v>
      </c>
      <c r="ROE23" s="224">
        <f t="shared" si="710"/>
        <v>0</v>
      </c>
      <c r="ROF23" s="224">
        <f t="shared" si="710"/>
        <v>0</v>
      </c>
      <c r="ROG23" s="224">
        <f t="shared" si="710"/>
        <v>0</v>
      </c>
      <c r="ROH23" s="224">
        <f t="shared" si="710"/>
        <v>0</v>
      </c>
      <c r="ROI23" s="224">
        <f t="shared" si="710"/>
        <v>0</v>
      </c>
      <c r="ROJ23" s="224">
        <f t="shared" si="710"/>
        <v>0</v>
      </c>
      <c r="ROK23" s="224">
        <f t="shared" si="710"/>
        <v>0</v>
      </c>
      <c r="ROL23" s="224">
        <f t="shared" si="710"/>
        <v>0</v>
      </c>
      <c r="ROM23" s="224">
        <f t="shared" si="710"/>
        <v>0</v>
      </c>
      <c r="RON23" s="224">
        <f t="shared" si="710"/>
        <v>0</v>
      </c>
      <c r="ROO23" s="224">
        <f t="shared" si="710"/>
        <v>0</v>
      </c>
      <c r="ROP23" s="224">
        <f t="shared" si="710"/>
        <v>0</v>
      </c>
      <c r="ROQ23" s="224">
        <f t="shared" si="710"/>
        <v>0</v>
      </c>
      <c r="ROR23" s="224">
        <f t="shared" si="710"/>
        <v>0</v>
      </c>
      <c r="ROS23" s="224">
        <f t="shared" si="710"/>
        <v>0</v>
      </c>
      <c r="ROT23" s="224">
        <f t="shared" si="710"/>
        <v>0</v>
      </c>
      <c r="ROU23" s="224">
        <f t="shared" si="710"/>
        <v>0</v>
      </c>
      <c r="ROV23" s="224">
        <f t="shared" si="710"/>
        <v>0</v>
      </c>
      <c r="ROW23" s="224">
        <f t="shared" si="710"/>
        <v>0</v>
      </c>
      <c r="ROX23" s="224">
        <f t="shared" si="710"/>
        <v>0</v>
      </c>
      <c r="ROY23" s="224">
        <f t="shared" si="710"/>
        <v>0</v>
      </c>
      <c r="ROZ23" s="224">
        <f t="shared" si="710"/>
        <v>0</v>
      </c>
      <c r="RPA23" s="224">
        <f t="shared" si="710"/>
        <v>0</v>
      </c>
      <c r="RPB23" s="224">
        <f t="shared" si="710"/>
        <v>0</v>
      </c>
      <c r="RPC23" s="224">
        <f t="shared" si="710"/>
        <v>0</v>
      </c>
      <c r="RPD23" s="224">
        <f t="shared" si="710"/>
        <v>0</v>
      </c>
      <c r="RPE23" s="224">
        <f t="shared" si="710"/>
        <v>0</v>
      </c>
      <c r="RPF23" s="224">
        <f t="shared" si="710"/>
        <v>0</v>
      </c>
      <c r="RPG23" s="224">
        <f t="shared" si="710"/>
        <v>0</v>
      </c>
      <c r="RPH23" s="224">
        <f t="shared" si="710"/>
        <v>0</v>
      </c>
      <c r="RPI23" s="224">
        <f t="shared" si="710"/>
        <v>0</v>
      </c>
      <c r="RPJ23" s="224">
        <f t="shared" si="710"/>
        <v>0</v>
      </c>
      <c r="RPK23" s="224">
        <f t="shared" si="710"/>
        <v>0</v>
      </c>
      <c r="RPL23" s="224">
        <f t="shared" si="710"/>
        <v>0</v>
      </c>
      <c r="RPM23" s="224">
        <f t="shared" si="710"/>
        <v>0</v>
      </c>
      <c r="RPN23" s="224">
        <f t="shared" si="710"/>
        <v>0</v>
      </c>
      <c r="RPO23" s="224">
        <f t="shared" si="710"/>
        <v>0</v>
      </c>
      <c r="RPP23" s="224">
        <f t="shared" si="710"/>
        <v>0</v>
      </c>
      <c r="RPQ23" s="224">
        <f t="shared" si="710"/>
        <v>0</v>
      </c>
      <c r="RPR23" s="224">
        <f t="shared" si="710"/>
        <v>0</v>
      </c>
      <c r="RPS23" s="224">
        <f t="shared" si="710"/>
        <v>0</v>
      </c>
      <c r="RPT23" s="224">
        <f t="shared" si="710"/>
        <v>0</v>
      </c>
      <c r="RPU23" s="224">
        <f t="shared" ref="RPU23:RSF23" si="711">SUM(RPU24:RPU27)</f>
        <v>0</v>
      </c>
      <c r="RPV23" s="224">
        <f t="shared" si="711"/>
        <v>0</v>
      </c>
      <c r="RPW23" s="224">
        <f t="shared" si="711"/>
        <v>0</v>
      </c>
      <c r="RPX23" s="224">
        <f t="shared" si="711"/>
        <v>0</v>
      </c>
      <c r="RPY23" s="224">
        <f t="shared" si="711"/>
        <v>0</v>
      </c>
      <c r="RPZ23" s="224">
        <f t="shared" si="711"/>
        <v>0</v>
      </c>
      <c r="RQA23" s="224">
        <f t="shared" si="711"/>
        <v>0</v>
      </c>
      <c r="RQB23" s="224">
        <f t="shared" si="711"/>
        <v>0</v>
      </c>
      <c r="RQC23" s="224">
        <f t="shared" si="711"/>
        <v>0</v>
      </c>
      <c r="RQD23" s="224">
        <f t="shared" si="711"/>
        <v>0</v>
      </c>
      <c r="RQE23" s="224">
        <f t="shared" si="711"/>
        <v>0</v>
      </c>
      <c r="RQF23" s="224">
        <f t="shared" si="711"/>
        <v>0</v>
      </c>
      <c r="RQG23" s="224">
        <f t="shared" si="711"/>
        <v>0</v>
      </c>
      <c r="RQH23" s="224">
        <f t="shared" si="711"/>
        <v>0</v>
      </c>
      <c r="RQI23" s="224">
        <f t="shared" si="711"/>
        <v>0</v>
      </c>
      <c r="RQJ23" s="224">
        <f t="shared" si="711"/>
        <v>0</v>
      </c>
      <c r="RQK23" s="224">
        <f t="shared" si="711"/>
        <v>0</v>
      </c>
      <c r="RQL23" s="224">
        <f t="shared" si="711"/>
        <v>0</v>
      </c>
      <c r="RQM23" s="224">
        <f t="shared" si="711"/>
        <v>0</v>
      </c>
      <c r="RQN23" s="224">
        <f t="shared" si="711"/>
        <v>0</v>
      </c>
      <c r="RQO23" s="224">
        <f t="shared" si="711"/>
        <v>0</v>
      </c>
      <c r="RQP23" s="224">
        <f t="shared" si="711"/>
        <v>0</v>
      </c>
      <c r="RQQ23" s="224">
        <f t="shared" si="711"/>
        <v>0</v>
      </c>
      <c r="RQR23" s="224">
        <f t="shared" si="711"/>
        <v>0</v>
      </c>
      <c r="RQS23" s="224">
        <f t="shared" si="711"/>
        <v>0</v>
      </c>
      <c r="RQT23" s="224">
        <f t="shared" si="711"/>
        <v>0</v>
      </c>
      <c r="RQU23" s="224">
        <f t="shared" si="711"/>
        <v>0</v>
      </c>
      <c r="RQV23" s="224">
        <f t="shared" si="711"/>
        <v>0</v>
      </c>
      <c r="RQW23" s="224">
        <f t="shared" si="711"/>
        <v>0</v>
      </c>
      <c r="RQX23" s="224">
        <f t="shared" si="711"/>
        <v>0</v>
      </c>
      <c r="RQY23" s="224">
        <f t="shared" si="711"/>
        <v>0</v>
      </c>
      <c r="RQZ23" s="224">
        <f t="shared" si="711"/>
        <v>0</v>
      </c>
      <c r="RRA23" s="224">
        <f t="shared" si="711"/>
        <v>0</v>
      </c>
      <c r="RRB23" s="224">
        <f t="shared" si="711"/>
        <v>0</v>
      </c>
      <c r="RRC23" s="224">
        <f t="shared" si="711"/>
        <v>0</v>
      </c>
      <c r="RRD23" s="224">
        <f t="shared" si="711"/>
        <v>0</v>
      </c>
      <c r="RRE23" s="224">
        <f t="shared" si="711"/>
        <v>0</v>
      </c>
      <c r="RRF23" s="224">
        <f t="shared" si="711"/>
        <v>0</v>
      </c>
      <c r="RRG23" s="224">
        <f t="shared" si="711"/>
        <v>0</v>
      </c>
      <c r="RRH23" s="224">
        <f t="shared" si="711"/>
        <v>0</v>
      </c>
      <c r="RRI23" s="224">
        <f t="shared" si="711"/>
        <v>0</v>
      </c>
      <c r="RRJ23" s="224">
        <f t="shared" si="711"/>
        <v>0</v>
      </c>
      <c r="RRK23" s="224">
        <f t="shared" si="711"/>
        <v>0</v>
      </c>
      <c r="RRL23" s="224">
        <f t="shared" si="711"/>
        <v>0</v>
      </c>
      <c r="RRM23" s="224">
        <f t="shared" si="711"/>
        <v>0</v>
      </c>
      <c r="RRN23" s="224">
        <f t="shared" si="711"/>
        <v>0</v>
      </c>
      <c r="RRO23" s="224">
        <f t="shared" si="711"/>
        <v>0</v>
      </c>
      <c r="RRP23" s="224">
        <f t="shared" si="711"/>
        <v>0</v>
      </c>
      <c r="RRQ23" s="224">
        <f t="shared" si="711"/>
        <v>0</v>
      </c>
      <c r="RRR23" s="224">
        <f t="shared" si="711"/>
        <v>0</v>
      </c>
      <c r="RRS23" s="224">
        <f t="shared" si="711"/>
        <v>0</v>
      </c>
      <c r="RRT23" s="224">
        <f t="shared" si="711"/>
        <v>0</v>
      </c>
      <c r="RRU23" s="224">
        <f t="shared" si="711"/>
        <v>0</v>
      </c>
      <c r="RRV23" s="224">
        <f t="shared" si="711"/>
        <v>0</v>
      </c>
      <c r="RRW23" s="224">
        <f t="shared" si="711"/>
        <v>0</v>
      </c>
      <c r="RRX23" s="224">
        <f t="shared" si="711"/>
        <v>0</v>
      </c>
      <c r="RRY23" s="224">
        <f t="shared" si="711"/>
        <v>0</v>
      </c>
      <c r="RRZ23" s="224">
        <f t="shared" si="711"/>
        <v>0</v>
      </c>
      <c r="RSA23" s="224">
        <f t="shared" si="711"/>
        <v>0</v>
      </c>
      <c r="RSB23" s="224">
        <f t="shared" si="711"/>
        <v>0</v>
      </c>
      <c r="RSC23" s="224">
        <f t="shared" si="711"/>
        <v>0</v>
      </c>
      <c r="RSD23" s="224">
        <f t="shared" si="711"/>
        <v>0</v>
      </c>
      <c r="RSE23" s="224">
        <f t="shared" si="711"/>
        <v>0</v>
      </c>
      <c r="RSF23" s="224">
        <f t="shared" si="711"/>
        <v>0</v>
      </c>
      <c r="RSG23" s="224">
        <f t="shared" ref="RSG23:RUR23" si="712">SUM(RSG24:RSG27)</f>
        <v>0</v>
      </c>
      <c r="RSH23" s="224">
        <f t="shared" si="712"/>
        <v>0</v>
      </c>
      <c r="RSI23" s="224">
        <f t="shared" si="712"/>
        <v>0</v>
      </c>
      <c r="RSJ23" s="224">
        <f t="shared" si="712"/>
        <v>0</v>
      </c>
      <c r="RSK23" s="224">
        <f t="shared" si="712"/>
        <v>0</v>
      </c>
      <c r="RSL23" s="224">
        <f t="shared" si="712"/>
        <v>0</v>
      </c>
      <c r="RSM23" s="224">
        <f t="shared" si="712"/>
        <v>0</v>
      </c>
      <c r="RSN23" s="224">
        <f t="shared" si="712"/>
        <v>0</v>
      </c>
      <c r="RSO23" s="224">
        <f t="shared" si="712"/>
        <v>0</v>
      </c>
      <c r="RSP23" s="224">
        <f t="shared" si="712"/>
        <v>0</v>
      </c>
      <c r="RSQ23" s="224">
        <f t="shared" si="712"/>
        <v>0</v>
      </c>
      <c r="RSR23" s="224">
        <f t="shared" si="712"/>
        <v>0</v>
      </c>
      <c r="RSS23" s="224">
        <f t="shared" si="712"/>
        <v>0</v>
      </c>
      <c r="RST23" s="224">
        <f t="shared" si="712"/>
        <v>0</v>
      </c>
      <c r="RSU23" s="224">
        <f t="shared" si="712"/>
        <v>0</v>
      </c>
      <c r="RSV23" s="224">
        <f t="shared" si="712"/>
        <v>0</v>
      </c>
      <c r="RSW23" s="224">
        <f t="shared" si="712"/>
        <v>0</v>
      </c>
      <c r="RSX23" s="224">
        <f t="shared" si="712"/>
        <v>0</v>
      </c>
      <c r="RSY23" s="224">
        <f t="shared" si="712"/>
        <v>0</v>
      </c>
      <c r="RSZ23" s="224">
        <f t="shared" si="712"/>
        <v>0</v>
      </c>
      <c r="RTA23" s="224">
        <f t="shared" si="712"/>
        <v>0</v>
      </c>
      <c r="RTB23" s="224">
        <f t="shared" si="712"/>
        <v>0</v>
      </c>
      <c r="RTC23" s="224">
        <f t="shared" si="712"/>
        <v>0</v>
      </c>
      <c r="RTD23" s="224">
        <f t="shared" si="712"/>
        <v>0</v>
      </c>
      <c r="RTE23" s="224">
        <f t="shared" si="712"/>
        <v>0</v>
      </c>
      <c r="RTF23" s="224">
        <f t="shared" si="712"/>
        <v>0</v>
      </c>
      <c r="RTG23" s="224">
        <f t="shared" si="712"/>
        <v>0</v>
      </c>
      <c r="RTH23" s="224">
        <f t="shared" si="712"/>
        <v>0</v>
      </c>
      <c r="RTI23" s="224">
        <f t="shared" si="712"/>
        <v>0</v>
      </c>
      <c r="RTJ23" s="224">
        <f t="shared" si="712"/>
        <v>0</v>
      </c>
      <c r="RTK23" s="224">
        <f t="shared" si="712"/>
        <v>0</v>
      </c>
      <c r="RTL23" s="224">
        <f t="shared" si="712"/>
        <v>0</v>
      </c>
      <c r="RTM23" s="224">
        <f t="shared" si="712"/>
        <v>0</v>
      </c>
      <c r="RTN23" s="224">
        <f t="shared" si="712"/>
        <v>0</v>
      </c>
      <c r="RTO23" s="224">
        <f t="shared" si="712"/>
        <v>0</v>
      </c>
      <c r="RTP23" s="224">
        <f t="shared" si="712"/>
        <v>0</v>
      </c>
      <c r="RTQ23" s="224">
        <f t="shared" si="712"/>
        <v>0</v>
      </c>
      <c r="RTR23" s="224">
        <f t="shared" si="712"/>
        <v>0</v>
      </c>
      <c r="RTS23" s="224">
        <f t="shared" si="712"/>
        <v>0</v>
      </c>
      <c r="RTT23" s="224">
        <f t="shared" si="712"/>
        <v>0</v>
      </c>
      <c r="RTU23" s="224">
        <f t="shared" si="712"/>
        <v>0</v>
      </c>
      <c r="RTV23" s="224">
        <f t="shared" si="712"/>
        <v>0</v>
      </c>
      <c r="RTW23" s="224">
        <f t="shared" si="712"/>
        <v>0</v>
      </c>
      <c r="RTX23" s="224">
        <f t="shared" si="712"/>
        <v>0</v>
      </c>
      <c r="RTY23" s="224">
        <f t="shared" si="712"/>
        <v>0</v>
      </c>
      <c r="RTZ23" s="224">
        <f t="shared" si="712"/>
        <v>0</v>
      </c>
      <c r="RUA23" s="224">
        <f t="shared" si="712"/>
        <v>0</v>
      </c>
      <c r="RUB23" s="224">
        <f t="shared" si="712"/>
        <v>0</v>
      </c>
      <c r="RUC23" s="224">
        <f t="shared" si="712"/>
        <v>0</v>
      </c>
      <c r="RUD23" s="224">
        <f t="shared" si="712"/>
        <v>0</v>
      </c>
      <c r="RUE23" s="224">
        <f t="shared" si="712"/>
        <v>0</v>
      </c>
      <c r="RUF23" s="224">
        <f t="shared" si="712"/>
        <v>0</v>
      </c>
      <c r="RUG23" s="224">
        <f t="shared" si="712"/>
        <v>0</v>
      </c>
      <c r="RUH23" s="224">
        <f t="shared" si="712"/>
        <v>0</v>
      </c>
      <c r="RUI23" s="224">
        <f t="shared" si="712"/>
        <v>0</v>
      </c>
      <c r="RUJ23" s="224">
        <f t="shared" si="712"/>
        <v>0</v>
      </c>
      <c r="RUK23" s="224">
        <f t="shared" si="712"/>
        <v>0</v>
      </c>
      <c r="RUL23" s="224">
        <f t="shared" si="712"/>
        <v>0</v>
      </c>
      <c r="RUM23" s="224">
        <f t="shared" si="712"/>
        <v>0</v>
      </c>
      <c r="RUN23" s="224">
        <f t="shared" si="712"/>
        <v>0</v>
      </c>
      <c r="RUO23" s="224">
        <f t="shared" si="712"/>
        <v>0</v>
      </c>
      <c r="RUP23" s="224">
        <f t="shared" si="712"/>
        <v>0</v>
      </c>
      <c r="RUQ23" s="224">
        <f t="shared" si="712"/>
        <v>0</v>
      </c>
      <c r="RUR23" s="224">
        <f t="shared" si="712"/>
        <v>0</v>
      </c>
      <c r="RUS23" s="224">
        <f t="shared" ref="RUS23:RXD23" si="713">SUM(RUS24:RUS27)</f>
        <v>0</v>
      </c>
      <c r="RUT23" s="224">
        <f t="shared" si="713"/>
        <v>0</v>
      </c>
      <c r="RUU23" s="224">
        <f t="shared" si="713"/>
        <v>0</v>
      </c>
      <c r="RUV23" s="224">
        <f t="shared" si="713"/>
        <v>0</v>
      </c>
      <c r="RUW23" s="224">
        <f t="shared" si="713"/>
        <v>0</v>
      </c>
      <c r="RUX23" s="224">
        <f t="shared" si="713"/>
        <v>0</v>
      </c>
      <c r="RUY23" s="224">
        <f t="shared" si="713"/>
        <v>0</v>
      </c>
      <c r="RUZ23" s="224">
        <f t="shared" si="713"/>
        <v>0</v>
      </c>
      <c r="RVA23" s="224">
        <f t="shared" si="713"/>
        <v>0</v>
      </c>
      <c r="RVB23" s="224">
        <f t="shared" si="713"/>
        <v>0</v>
      </c>
      <c r="RVC23" s="224">
        <f t="shared" si="713"/>
        <v>0</v>
      </c>
      <c r="RVD23" s="224">
        <f t="shared" si="713"/>
        <v>0</v>
      </c>
      <c r="RVE23" s="224">
        <f t="shared" si="713"/>
        <v>0</v>
      </c>
      <c r="RVF23" s="224">
        <f t="shared" si="713"/>
        <v>0</v>
      </c>
      <c r="RVG23" s="224">
        <f t="shared" si="713"/>
        <v>0</v>
      </c>
      <c r="RVH23" s="224">
        <f t="shared" si="713"/>
        <v>0</v>
      </c>
      <c r="RVI23" s="224">
        <f t="shared" si="713"/>
        <v>0</v>
      </c>
      <c r="RVJ23" s="224">
        <f t="shared" si="713"/>
        <v>0</v>
      </c>
      <c r="RVK23" s="224">
        <f t="shared" si="713"/>
        <v>0</v>
      </c>
      <c r="RVL23" s="224">
        <f t="shared" si="713"/>
        <v>0</v>
      </c>
      <c r="RVM23" s="224">
        <f t="shared" si="713"/>
        <v>0</v>
      </c>
      <c r="RVN23" s="224">
        <f t="shared" si="713"/>
        <v>0</v>
      </c>
      <c r="RVO23" s="224">
        <f t="shared" si="713"/>
        <v>0</v>
      </c>
      <c r="RVP23" s="224">
        <f t="shared" si="713"/>
        <v>0</v>
      </c>
      <c r="RVQ23" s="224">
        <f t="shared" si="713"/>
        <v>0</v>
      </c>
      <c r="RVR23" s="224">
        <f t="shared" si="713"/>
        <v>0</v>
      </c>
      <c r="RVS23" s="224">
        <f t="shared" si="713"/>
        <v>0</v>
      </c>
      <c r="RVT23" s="224">
        <f t="shared" si="713"/>
        <v>0</v>
      </c>
      <c r="RVU23" s="224">
        <f t="shared" si="713"/>
        <v>0</v>
      </c>
      <c r="RVV23" s="224">
        <f t="shared" si="713"/>
        <v>0</v>
      </c>
      <c r="RVW23" s="224">
        <f t="shared" si="713"/>
        <v>0</v>
      </c>
      <c r="RVX23" s="224">
        <f t="shared" si="713"/>
        <v>0</v>
      </c>
      <c r="RVY23" s="224">
        <f t="shared" si="713"/>
        <v>0</v>
      </c>
      <c r="RVZ23" s="224">
        <f t="shared" si="713"/>
        <v>0</v>
      </c>
      <c r="RWA23" s="224">
        <f t="shared" si="713"/>
        <v>0</v>
      </c>
      <c r="RWB23" s="224">
        <f t="shared" si="713"/>
        <v>0</v>
      </c>
      <c r="RWC23" s="224">
        <f t="shared" si="713"/>
        <v>0</v>
      </c>
      <c r="RWD23" s="224">
        <f t="shared" si="713"/>
        <v>0</v>
      </c>
      <c r="RWE23" s="224">
        <f t="shared" si="713"/>
        <v>0</v>
      </c>
      <c r="RWF23" s="224">
        <f t="shared" si="713"/>
        <v>0</v>
      </c>
      <c r="RWG23" s="224">
        <f t="shared" si="713"/>
        <v>0</v>
      </c>
      <c r="RWH23" s="224">
        <f t="shared" si="713"/>
        <v>0</v>
      </c>
      <c r="RWI23" s="224">
        <f t="shared" si="713"/>
        <v>0</v>
      </c>
      <c r="RWJ23" s="224">
        <f t="shared" si="713"/>
        <v>0</v>
      </c>
      <c r="RWK23" s="224">
        <f t="shared" si="713"/>
        <v>0</v>
      </c>
      <c r="RWL23" s="224">
        <f t="shared" si="713"/>
        <v>0</v>
      </c>
      <c r="RWM23" s="224">
        <f t="shared" si="713"/>
        <v>0</v>
      </c>
      <c r="RWN23" s="224">
        <f t="shared" si="713"/>
        <v>0</v>
      </c>
      <c r="RWO23" s="224">
        <f t="shared" si="713"/>
        <v>0</v>
      </c>
      <c r="RWP23" s="224">
        <f t="shared" si="713"/>
        <v>0</v>
      </c>
      <c r="RWQ23" s="224">
        <f t="shared" si="713"/>
        <v>0</v>
      </c>
      <c r="RWR23" s="224">
        <f t="shared" si="713"/>
        <v>0</v>
      </c>
      <c r="RWS23" s="224">
        <f t="shared" si="713"/>
        <v>0</v>
      </c>
      <c r="RWT23" s="224">
        <f t="shared" si="713"/>
        <v>0</v>
      </c>
      <c r="RWU23" s="224">
        <f t="shared" si="713"/>
        <v>0</v>
      </c>
      <c r="RWV23" s="224">
        <f t="shared" si="713"/>
        <v>0</v>
      </c>
      <c r="RWW23" s="224">
        <f t="shared" si="713"/>
        <v>0</v>
      </c>
      <c r="RWX23" s="224">
        <f t="shared" si="713"/>
        <v>0</v>
      </c>
      <c r="RWY23" s="224">
        <f t="shared" si="713"/>
        <v>0</v>
      </c>
      <c r="RWZ23" s="224">
        <f t="shared" si="713"/>
        <v>0</v>
      </c>
      <c r="RXA23" s="224">
        <f t="shared" si="713"/>
        <v>0</v>
      </c>
      <c r="RXB23" s="224">
        <f t="shared" si="713"/>
        <v>0</v>
      </c>
      <c r="RXC23" s="224">
        <f t="shared" si="713"/>
        <v>0</v>
      </c>
      <c r="RXD23" s="224">
        <f t="shared" si="713"/>
        <v>0</v>
      </c>
      <c r="RXE23" s="224">
        <f t="shared" ref="RXE23:RZP23" si="714">SUM(RXE24:RXE27)</f>
        <v>0</v>
      </c>
      <c r="RXF23" s="224">
        <f t="shared" si="714"/>
        <v>0</v>
      </c>
      <c r="RXG23" s="224">
        <f t="shared" si="714"/>
        <v>0</v>
      </c>
      <c r="RXH23" s="224">
        <f t="shared" si="714"/>
        <v>0</v>
      </c>
      <c r="RXI23" s="224">
        <f t="shared" si="714"/>
        <v>0</v>
      </c>
      <c r="RXJ23" s="224">
        <f t="shared" si="714"/>
        <v>0</v>
      </c>
      <c r="RXK23" s="224">
        <f t="shared" si="714"/>
        <v>0</v>
      </c>
      <c r="RXL23" s="224">
        <f t="shared" si="714"/>
        <v>0</v>
      </c>
      <c r="RXM23" s="224">
        <f t="shared" si="714"/>
        <v>0</v>
      </c>
      <c r="RXN23" s="224">
        <f t="shared" si="714"/>
        <v>0</v>
      </c>
      <c r="RXO23" s="224">
        <f t="shared" si="714"/>
        <v>0</v>
      </c>
      <c r="RXP23" s="224">
        <f t="shared" si="714"/>
        <v>0</v>
      </c>
      <c r="RXQ23" s="224">
        <f t="shared" si="714"/>
        <v>0</v>
      </c>
      <c r="RXR23" s="224">
        <f t="shared" si="714"/>
        <v>0</v>
      </c>
      <c r="RXS23" s="224">
        <f t="shared" si="714"/>
        <v>0</v>
      </c>
      <c r="RXT23" s="224">
        <f t="shared" si="714"/>
        <v>0</v>
      </c>
      <c r="RXU23" s="224">
        <f t="shared" si="714"/>
        <v>0</v>
      </c>
      <c r="RXV23" s="224">
        <f t="shared" si="714"/>
        <v>0</v>
      </c>
      <c r="RXW23" s="224">
        <f t="shared" si="714"/>
        <v>0</v>
      </c>
      <c r="RXX23" s="224">
        <f t="shared" si="714"/>
        <v>0</v>
      </c>
      <c r="RXY23" s="224">
        <f t="shared" si="714"/>
        <v>0</v>
      </c>
      <c r="RXZ23" s="224">
        <f t="shared" si="714"/>
        <v>0</v>
      </c>
      <c r="RYA23" s="224">
        <f t="shared" si="714"/>
        <v>0</v>
      </c>
      <c r="RYB23" s="224">
        <f t="shared" si="714"/>
        <v>0</v>
      </c>
      <c r="RYC23" s="224">
        <f t="shared" si="714"/>
        <v>0</v>
      </c>
      <c r="RYD23" s="224">
        <f t="shared" si="714"/>
        <v>0</v>
      </c>
      <c r="RYE23" s="224">
        <f t="shared" si="714"/>
        <v>0</v>
      </c>
      <c r="RYF23" s="224">
        <f t="shared" si="714"/>
        <v>0</v>
      </c>
      <c r="RYG23" s="224">
        <f t="shared" si="714"/>
        <v>0</v>
      </c>
      <c r="RYH23" s="224">
        <f t="shared" si="714"/>
        <v>0</v>
      </c>
      <c r="RYI23" s="224">
        <f t="shared" si="714"/>
        <v>0</v>
      </c>
      <c r="RYJ23" s="224">
        <f t="shared" si="714"/>
        <v>0</v>
      </c>
      <c r="RYK23" s="224">
        <f t="shared" si="714"/>
        <v>0</v>
      </c>
      <c r="RYL23" s="224">
        <f t="shared" si="714"/>
        <v>0</v>
      </c>
      <c r="RYM23" s="224">
        <f t="shared" si="714"/>
        <v>0</v>
      </c>
      <c r="RYN23" s="224">
        <f t="shared" si="714"/>
        <v>0</v>
      </c>
      <c r="RYO23" s="224">
        <f t="shared" si="714"/>
        <v>0</v>
      </c>
      <c r="RYP23" s="224">
        <f t="shared" si="714"/>
        <v>0</v>
      </c>
      <c r="RYQ23" s="224">
        <f t="shared" si="714"/>
        <v>0</v>
      </c>
      <c r="RYR23" s="224">
        <f t="shared" si="714"/>
        <v>0</v>
      </c>
      <c r="RYS23" s="224">
        <f t="shared" si="714"/>
        <v>0</v>
      </c>
      <c r="RYT23" s="224">
        <f t="shared" si="714"/>
        <v>0</v>
      </c>
      <c r="RYU23" s="224">
        <f t="shared" si="714"/>
        <v>0</v>
      </c>
      <c r="RYV23" s="224">
        <f t="shared" si="714"/>
        <v>0</v>
      </c>
      <c r="RYW23" s="224">
        <f t="shared" si="714"/>
        <v>0</v>
      </c>
      <c r="RYX23" s="224">
        <f t="shared" si="714"/>
        <v>0</v>
      </c>
      <c r="RYY23" s="224">
        <f t="shared" si="714"/>
        <v>0</v>
      </c>
      <c r="RYZ23" s="224">
        <f t="shared" si="714"/>
        <v>0</v>
      </c>
      <c r="RZA23" s="224">
        <f t="shared" si="714"/>
        <v>0</v>
      </c>
      <c r="RZB23" s="224">
        <f t="shared" si="714"/>
        <v>0</v>
      </c>
      <c r="RZC23" s="224">
        <f t="shared" si="714"/>
        <v>0</v>
      </c>
      <c r="RZD23" s="224">
        <f t="shared" si="714"/>
        <v>0</v>
      </c>
      <c r="RZE23" s="224">
        <f t="shared" si="714"/>
        <v>0</v>
      </c>
      <c r="RZF23" s="224">
        <f t="shared" si="714"/>
        <v>0</v>
      </c>
      <c r="RZG23" s="224">
        <f t="shared" si="714"/>
        <v>0</v>
      </c>
      <c r="RZH23" s="224">
        <f t="shared" si="714"/>
        <v>0</v>
      </c>
      <c r="RZI23" s="224">
        <f t="shared" si="714"/>
        <v>0</v>
      </c>
      <c r="RZJ23" s="224">
        <f t="shared" si="714"/>
        <v>0</v>
      </c>
      <c r="RZK23" s="224">
        <f t="shared" si="714"/>
        <v>0</v>
      </c>
      <c r="RZL23" s="224">
        <f t="shared" si="714"/>
        <v>0</v>
      </c>
      <c r="RZM23" s="224">
        <f t="shared" si="714"/>
        <v>0</v>
      </c>
      <c r="RZN23" s="224">
        <f t="shared" si="714"/>
        <v>0</v>
      </c>
      <c r="RZO23" s="224">
        <f t="shared" si="714"/>
        <v>0</v>
      </c>
      <c r="RZP23" s="224">
        <f t="shared" si="714"/>
        <v>0</v>
      </c>
      <c r="RZQ23" s="224">
        <f t="shared" ref="RZQ23:SCB23" si="715">SUM(RZQ24:RZQ27)</f>
        <v>0</v>
      </c>
      <c r="RZR23" s="224">
        <f t="shared" si="715"/>
        <v>0</v>
      </c>
      <c r="RZS23" s="224">
        <f t="shared" si="715"/>
        <v>0</v>
      </c>
      <c r="RZT23" s="224">
        <f t="shared" si="715"/>
        <v>0</v>
      </c>
      <c r="RZU23" s="224">
        <f t="shared" si="715"/>
        <v>0</v>
      </c>
      <c r="RZV23" s="224">
        <f t="shared" si="715"/>
        <v>0</v>
      </c>
      <c r="RZW23" s="224">
        <f t="shared" si="715"/>
        <v>0</v>
      </c>
      <c r="RZX23" s="224">
        <f t="shared" si="715"/>
        <v>0</v>
      </c>
      <c r="RZY23" s="224">
        <f t="shared" si="715"/>
        <v>0</v>
      </c>
      <c r="RZZ23" s="224">
        <f t="shared" si="715"/>
        <v>0</v>
      </c>
      <c r="SAA23" s="224">
        <f t="shared" si="715"/>
        <v>0</v>
      </c>
      <c r="SAB23" s="224">
        <f t="shared" si="715"/>
        <v>0</v>
      </c>
      <c r="SAC23" s="224">
        <f t="shared" si="715"/>
        <v>0</v>
      </c>
      <c r="SAD23" s="224">
        <f t="shared" si="715"/>
        <v>0</v>
      </c>
      <c r="SAE23" s="224">
        <f t="shared" si="715"/>
        <v>0</v>
      </c>
      <c r="SAF23" s="224">
        <f t="shared" si="715"/>
        <v>0</v>
      </c>
      <c r="SAG23" s="224">
        <f t="shared" si="715"/>
        <v>0</v>
      </c>
      <c r="SAH23" s="224">
        <f t="shared" si="715"/>
        <v>0</v>
      </c>
      <c r="SAI23" s="224">
        <f t="shared" si="715"/>
        <v>0</v>
      </c>
      <c r="SAJ23" s="224">
        <f t="shared" si="715"/>
        <v>0</v>
      </c>
      <c r="SAK23" s="224">
        <f t="shared" si="715"/>
        <v>0</v>
      </c>
      <c r="SAL23" s="224">
        <f t="shared" si="715"/>
        <v>0</v>
      </c>
      <c r="SAM23" s="224">
        <f t="shared" si="715"/>
        <v>0</v>
      </c>
      <c r="SAN23" s="224">
        <f t="shared" si="715"/>
        <v>0</v>
      </c>
      <c r="SAO23" s="224">
        <f t="shared" si="715"/>
        <v>0</v>
      </c>
      <c r="SAP23" s="224">
        <f t="shared" si="715"/>
        <v>0</v>
      </c>
      <c r="SAQ23" s="224">
        <f t="shared" si="715"/>
        <v>0</v>
      </c>
      <c r="SAR23" s="224">
        <f t="shared" si="715"/>
        <v>0</v>
      </c>
      <c r="SAS23" s="224">
        <f t="shared" si="715"/>
        <v>0</v>
      </c>
      <c r="SAT23" s="224">
        <f t="shared" si="715"/>
        <v>0</v>
      </c>
      <c r="SAU23" s="224">
        <f t="shared" si="715"/>
        <v>0</v>
      </c>
      <c r="SAV23" s="224">
        <f t="shared" si="715"/>
        <v>0</v>
      </c>
      <c r="SAW23" s="224">
        <f t="shared" si="715"/>
        <v>0</v>
      </c>
      <c r="SAX23" s="224">
        <f t="shared" si="715"/>
        <v>0</v>
      </c>
      <c r="SAY23" s="224">
        <f t="shared" si="715"/>
        <v>0</v>
      </c>
      <c r="SAZ23" s="224">
        <f t="shared" si="715"/>
        <v>0</v>
      </c>
      <c r="SBA23" s="224">
        <f t="shared" si="715"/>
        <v>0</v>
      </c>
      <c r="SBB23" s="224">
        <f t="shared" si="715"/>
        <v>0</v>
      </c>
      <c r="SBC23" s="224">
        <f t="shared" si="715"/>
        <v>0</v>
      </c>
      <c r="SBD23" s="224">
        <f t="shared" si="715"/>
        <v>0</v>
      </c>
      <c r="SBE23" s="224">
        <f t="shared" si="715"/>
        <v>0</v>
      </c>
      <c r="SBF23" s="224">
        <f t="shared" si="715"/>
        <v>0</v>
      </c>
      <c r="SBG23" s="224">
        <f t="shared" si="715"/>
        <v>0</v>
      </c>
      <c r="SBH23" s="224">
        <f t="shared" si="715"/>
        <v>0</v>
      </c>
      <c r="SBI23" s="224">
        <f t="shared" si="715"/>
        <v>0</v>
      </c>
      <c r="SBJ23" s="224">
        <f t="shared" si="715"/>
        <v>0</v>
      </c>
      <c r="SBK23" s="224">
        <f t="shared" si="715"/>
        <v>0</v>
      </c>
      <c r="SBL23" s="224">
        <f t="shared" si="715"/>
        <v>0</v>
      </c>
      <c r="SBM23" s="224">
        <f t="shared" si="715"/>
        <v>0</v>
      </c>
      <c r="SBN23" s="224">
        <f t="shared" si="715"/>
        <v>0</v>
      </c>
      <c r="SBO23" s="224">
        <f t="shared" si="715"/>
        <v>0</v>
      </c>
      <c r="SBP23" s="224">
        <f t="shared" si="715"/>
        <v>0</v>
      </c>
      <c r="SBQ23" s="224">
        <f t="shared" si="715"/>
        <v>0</v>
      </c>
      <c r="SBR23" s="224">
        <f t="shared" si="715"/>
        <v>0</v>
      </c>
      <c r="SBS23" s="224">
        <f t="shared" si="715"/>
        <v>0</v>
      </c>
      <c r="SBT23" s="224">
        <f t="shared" si="715"/>
        <v>0</v>
      </c>
      <c r="SBU23" s="224">
        <f t="shared" si="715"/>
        <v>0</v>
      </c>
      <c r="SBV23" s="224">
        <f t="shared" si="715"/>
        <v>0</v>
      </c>
      <c r="SBW23" s="224">
        <f t="shared" si="715"/>
        <v>0</v>
      </c>
      <c r="SBX23" s="224">
        <f t="shared" si="715"/>
        <v>0</v>
      </c>
      <c r="SBY23" s="224">
        <f t="shared" si="715"/>
        <v>0</v>
      </c>
      <c r="SBZ23" s="224">
        <f t="shared" si="715"/>
        <v>0</v>
      </c>
      <c r="SCA23" s="224">
        <f t="shared" si="715"/>
        <v>0</v>
      </c>
      <c r="SCB23" s="224">
        <f t="shared" si="715"/>
        <v>0</v>
      </c>
      <c r="SCC23" s="224">
        <f t="shared" ref="SCC23:SEN23" si="716">SUM(SCC24:SCC27)</f>
        <v>0</v>
      </c>
      <c r="SCD23" s="224">
        <f t="shared" si="716"/>
        <v>0</v>
      </c>
      <c r="SCE23" s="224">
        <f t="shared" si="716"/>
        <v>0</v>
      </c>
      <c r="SCF23" s="224">
        <f t="shared" si="716"/>
        <v>0</v>
      </c>
      <c r="SCG23" s="224">
        <f t="shared" si="716"/>
        <v>0</v>
      </c>
      <c r="SCH23" s="224">
        <f t="shared" si="716"/>
        <v>0</v>
      </c>
      <c r="SCI23" s="224">
        <f t="shared" si="716"/>
        <v>0</v>
      </c>
      <c r="SCJ23" s="224">
        <f t="shared" si="716"/>
        <v>0</v>
      </c>
      <c r="SCK23" s="224">
        <f t="shared" si="716"/>
        <v>0</v>
      </c>
      <c r="SCL23" s="224">
        <f t="shared" si="716"/>
        <v>0</v>
      </c>
      <c r="SCM23" s="224">
        <f t="shared" si="716"/>
        <v>0</v>
      </c>
      <c r="SCN23" s="224">
        <f t="shared" si="716"/>
        <v>0</v>
      </c>
      <c r="SCO23" s="224">
        <f t="shared" si="716"/>
        <v>0</v>
      </c>
      <c r="SCP23" s="224">
        <f t="shared" si="716"/>
        <v>0</v>
      </c>
      <c r="SCQ23" s="224">
        <f t="shared" si="716"/>
        <v>0</v>
      </c>
      <c r="SCR23" s="224">
        <f t="shared" si="716"/>
        <v>0</v>
      </c>
      <c r="SCS23" s="224">
        <f t="shared" si="716"/>
        <v>0</v>
      </c>
      <c r="SCT23" s="224">
        <f t="shared" si="716"/>
        <v>0</v>
      </c>
      <c r="SCU23" s="224">
        <f t="shared" si="716"/>
        <v>0</v>
      </c>
      <c r="SCV23" s="224">
        <f t="shared" si="716"/>
        <v>0</v>
      </c>
      <c r="SCW23" s="224">
        <f t="shared" si="716"/>
        <v>0</v>
      </c>
      <c r="SCX23" s="224">
        <f t="shared" si="716"/>
        <v>0</v>
      </c>
      <c r="SCY23" s="224">
        <f t="shared" si="716"/>
        <v>0</v>
      </c>
      <c r="SCZ23" s="224">
        <f t="shared" si="716"/>
        <v>0</v>
      </c>
      <c r="SDA23" s="224">
        <f t="shared" si="716"/>
        <v>0</v>
      </c>
      <c r="SDB23" s="224">
        <f t="shared" si="716"/>
        <v>0</v>
      </c>
      <c r="SDC23" s="224">
        <f t="shared" si="716"/>
        <v>0</v>
      </c>
      <c r="SDD23" s="224">
        <f t="shared" si="716"/>
        <v>0</v>
      </c>
      <c r="SDE23" s="224">
        <f t="shared" si="716"/>
        <v>0</v>
      </c>
      <c r="SDF23" s="224">
        <f t="shared" si="716"/>
        <v>0</v>
      </c>
      <c r="SDG23" s="224">
        <f t="shared" si="716"/>
        <v>0</v>
      </c>
      <c r="SDH23" s="224">
        <f t="shared" si="716"/>
        <v>0</v>
      </c>
      <c r="SDI23" s="224">
        <f t="shared" si="716"/>
        <v>0</v>
      </c>
      <c r="SDJ23" s="224">
        <f t="shared" si="716"/>
        <v>0</v>
      </c>
      <c r="SDK23" s="224">
        <f t="shared" si="716"/>
        <v>0</v>
      </c>
      <c r="SDL23" s="224">
        <f t="shared" si="716"/>
        <v>0</v>
      </c>
      <c r="SDM23" s="224">
        <f t="shared" si="716"/>
        <v>0</v>
      </c>
      <c r="SDN23" s="224">
        <f t="shared" si="716"/>
        <v>0</v>
      </c>
      <c r="SDO23" s="224">
        <f t="shared" si="716"/>
        <v>0</v>
      </c>
      <c r="SDP23" s="224">
        <f t="shared" si="716"/>
        <v>0</v>
      </c>
      <c r="SDQ23" s="224">
        <f t="shared" si="716"/>
        <v>0</v>
      </c>
      <c r="SDR23" s="224">
        <f t="shared" si="716"/>
        <v>0</v>
      </c>
      <c r="SDS23" s="224">
        <f t="shared" si="716"/>
        <v>0</v>
      </c>
      <c r="SDT23" s="224">
        <f t="shared" si="716"/>
        <v>0</v>
      </c>
      <c r="SDU23" s="224">
        <f t="shared" si="716"/>
        <v>0</v>
      </c>
      <c r="SDV23" s="224">
        <f t="shared" si="716"/>
        <v>0</v>
      </c>
      <c r="SDW23" s="224">
        <f t="shared" si="716"/>
        <v>0</v>
      </c>
      <c r="SDX23" s="224">
        <f t="shared" si="716"/>
        <v>0</v>
      </c>
      <c r="SDY23" s="224">
        <f t="shared" si="716"/>
        <v>0</v>
      </c>
      <c r="SDZ23" s="224">
        <f t="shared" si="716"/>
        <v>0</v>
      </c>
      <c r="SEA23" s="224">
        <f t="shared" si="716"/>
        <v>0</v>
      </c>
      <c r="SEB23" s="224">
        <f t="shared" si="716"/>
        <v>0</v>
      </c>
      <c r="SEC23" s="224">
        <f t="shared" si="716"/>
        <v>0</v>
      </c>
      <c r="SED23" s="224">
        <f t="shared" si="716"/>
        <v>0</v>
      </c>
      <c r="SEE23" s="224">
        <f t="shared" si="716"/>
        <v>0</v>
      </c>
      <c r="SEF23" s="224">
        <f t="shared" si="716"/>
        <v>0</v>
      </c>
      <c r="SEG23" s="224">
        <f t="shared" si="716"/>
        <v>0</v>
      </c>
      <c r="SEH23" s="224">
        <f t="shared" si="716"/>
        <v>0</v>
      </c>
      <c r="SEI23" s="224">
        <f t="shared" si="716"/>
        <v>0</v>
      </c>
      <c r="SEJ23" s="224">
        <f t="shared" si="716"/>
        <v>0</v>
      </c>
      <c r="SEK23" s="224">
        <f t="shared" si="716"/>
        <v>0</v>
      </c>
      <c r="SEL23" s="224">
        <f t="shared" si="716"/>
        <v>0</v>
      </c>
      <c r="SEM23" s="224">
        <f t="shared" si="716"/>
        <v>0</v>
      </c>
      <c r="SEN23" s="224">
        <f t="shared" si="716"/>
        <v>0</v>
      </c>
      <c r="SEO23" s="224">
        <f t="shared" ref="SEO23:SGZ23" si="717">SUM(SEO24:SEO27)</f>
        <v>0</v>
      </c>
      <c r="SEP23" s="224">
        <f t="shared" si="717"/>
        <v>0</v>
      </c>
      <c r="SEQ23" s="224">
        <f t="shared" si="717"/>
        <v>0</v>
      </c>
      <c r="SER23" s="224">
        <f t="shared" si="717"/>
        <v>0</v>
      </c>
      <c r="SES23" s="224">
        <f t="shared" si="717"/>
        <v>0</v>
      </c>
      <c r="SET23" s="224">
        <f t="shared" si="717"/>
        <v>0</v>
      </c>
      <c r="SEU23" s="224">
        <f t="shared" si="717"/>
        <v>0</v>
      </c>
      <c r="SEV23" s="224">
        <f t="shared" si="717"/>
        <v>0</v>
      </c>
      <c r="SEW23" s="224">
        <f t="shared" si="717"/>
        <v>0</v>
      </c>
      <c r="SEX23" s="224">
        <f t="shared" si="717"/>
        <v>0</v>
      </c>
      <c r="SEY23" s="224">
        <f t="shared" si="717"/>
        <v>0</v>
      </c>
      <c r="SEZ23" s="224">
        <f t="shared" si="717"/>
        <v>0</v>
      </c>
      <c r="SFA23" s="224">
        <f t="shared" si="717"/>
        <v>0</v>
      </c>
      <c r="SFB23" s="224">
        <f t="shared" si="717"/>
        <v>0</v>
      </c>
      <c r="SFC23" s="224">
        <f t="shared" si="717"/>
        <v>0</v>
      </c>
      <c r="SFD23" s="224">
        <f t="shared" si="717"/>
        <v>0</v>
      </c>
      <c r="SFE23" s="224">
        <f t="shared" si="717"/>
        <v>0</v>
      </c>
      <c r="SFF23" s="224">
        <f t="shared" si="717"/>
        <v>0</v>
      </c>
      <c r="SFG23" s="224">
        <f t="shared" si="717"/>
        <v>0</v>
      </c>
      <c r="SFH23" s="224">
        <f t="shared" si="717"/>
        <v>0</v>
      </c>
      <c r="SFI23" s="224">
        <f t="shared" si="717"/>
        <v>0</v>
      </c>
      <c r="SFJ23" s="224">
        <f t="shared" si="717"/>
        <v>0</v>
      </c>
      <c r="SFK23" s="224">
        <f t="shared" si="717"/>
        <v>0</v>
      </c>
      <c r="SFL23" s="224">
        <f t="shared" si="717"/>
        <v>0</v>
      </c>
      <c r="SFM23" s="224">
        <f t="shared" si="717"/>
        <v>0</v>
      </c>
      <c r="SFN23" s="224">
        <f t="shared" si="717"/>
        <v>0</v>
      </c>
      <c r="SFO23" s="224">
        <f t="shared" si="717"/>
        <v>0</v>
      </c>
      <c r="SFP23" s="224">
        <f t="shared" si="717"/>
        <v>0</v>
      </c>
      <c r="SFQ23" s="224">
        <f t="shared" si="717"/>
        <v>0</v>
      </c>
      <c r="SFR23" s="224">
        <f t="shared" si="717"/>
        <v>0</v>
      </c>
      <c r="SFS23" s="224">
        <f t="shared" si="717"/>
        <v>0</v>
      </c>
      <c r="SFT23" s="224">
        <f t="shared" si="717"/>
        <v>0</v>
      </c>
      <c r="SFU23" s="224">
        <f t="shared" si="717"/>
        <v>0</v>
      </c>
      <c r="SFV23" s="224">
        <f t="shared" si="717"/>
        <v>0</v>
      </c>
      <c r="SFW23" s="224">
        <f t="shared" si="717"/>
        <v>0</v>
      </c>
      <c r="SFX23" s="224">
        <f t="shared" si="717"/>
        <v>0</v>
      </c>
      <c r="SFY23" s="224">
        <f t="shared" si="717"/>
        <v>0</v>
      </c>
      <c r="SFZ23" s="224">
        <f t="shared" si="717"/>
        <v>0</v>
      </c>
      <c r="SGA23" s="224">
        <f t="shared" si="717"/>
        <v>0</v>
      </c>
      <c r="SGB23" s="224">
        <f t="shared" si="717"/>
        <v>0</v>
      </c>
      <c r="SGC23" s="224">
        <f t="shared" si="717"/>
        <v>0</v>
      </c>
      <c r="SGD23" s="224">
        <f t="shared" si="717"/>
        <v>0</v>
      </c>
      <c r="SGE23" s="224">
        <f t="shared" si="717"/>
        <v>0</v>
      </c>
      <c r="SGF23" s="224">
        <f t="shared" si="717"/>
        <v>0</v>
      </c>
      <c r="SGG23" s="224">
        <f t="shared" si="717"/>
        <v>0</v>
      </c>
      <c r="SGH23" s="224">
        <f t="shared" si="717"/>
        <v>0</v>
      </c>
      <c r="SGI23" s="224">
        <f t="shared" si="717"/>
        <v>0</v>
      </c>
      <c r="SGJ23" s="224">
        <f t="shared" si="717"/>
        <v>0</v>
      </c>
      <c r="SGK23" s="224">
        <f t="shared" si="717"/>
        <v>0</v>
      </c>
      <c r="SGL23" s="224">
        <f t="shared" si="717"/>
        <v>0</v>
      </c>
      <c r="SGM23" s="224">
        <f t="shared" si="717"/>
        <v>0</v>
      </c>
      <c r="SGN23" s="224">
        <f t="shared" si="717"/>
        <v>0</v>
      </c>
      <c r="SGO23" s="224">
        <f t="shared" si="717"/>
        <v>0</v>
      </c>
      <c r="SGP23" s="224">
        <f t="shared" si="717"/>
        <v>0</v>
      </c>
      <c r="SGQ23" s="224">
        <f t="shared" si="717"/>
        <v>0</v>
      </c>
      <c r="SGR23" s="224">
        <f t="shared" si="717"/>
        <v>0</v>
      </c>
      <c r="SGS23" s="224">
        <f t="shared" si="717"/>
        <v>0</v>
      </c>
      <c r="SGT23" s="224">
        <f t="shared" si="717"/>
        <v>0</v>
      </c>
      <c r="SGU23" s="224">
        <f t="shared" si="717"/>
        <v>0</v>
      </c>
      <c r="SGV23" s="224">
        <f t="shared" si="717"/>
        <v>0</v>
      </c>
      <c r="SGW23" s="224">
        <f t="shared" si="717"/>
        <v>0</v>
      </c>
      <c r="SGX23" s="224">
        <f t="shared" si="717"/>
        <v>0</v>
      </c>
      <c r="SGY23" s="224">
        <f t="shared" si="717"/>
        <v>0</v>
      </c>
      <c r="SGZ23" s="224">
        <f t="shared" si="717"/>
        <v>0</v>
      </c>
      <c r="SHA23" s="224">
        <f t="shared" ref="SHA23:SJL23" si="718">SUM(SHA24:SHA27)</f>
        <v>0</v>
      </c>
      <c r="SHB23" s="224">
        <f t="shared" si="718"/>
        <v>0</v>
      </c>
      <c r="SHC23" s="224">
        <f t="shared" si="718"/>
        <v>0</v>
      </c>
      <c r="SHD23" s="224">
        <f t="shared" si="718"/>
        <v>0</v>
      </c>
      <c r="SHE23" s="224">
        <f t="shared" si="718"/>
        <v>0</v>
      </c>
      <c r="SHF23" s="224">
        <f t="shared" si="718"/>
        <v>0</v>
      </c>
      <c r="SHG23" s="224">
        <f t="shared" si="718"/>
        <v>0</v>
      </c>
      <c r="SHH23" s="224">
        <f t="shared" si="718"/>
        <v>0</v>
      </c>
      <c r="SHI23" s="224">
        <f t="shared" si="718"/>
        <v>0</v>
      </c>
      <c r="SHJ23" s="224">
        <f t="shared" si="718"/>
        <v>0</v>
      </c>
      <c r="SHK23" s="224">
        <f t="shared" si="718"/>
        <v>0</v>
      </c>
      <c r="SHL23" s="224">
        <f t="shared" si="718"/>
        <v>0</v>
      </c>
      <c r="SHM23" s="224">
        <f t="shared" si="718"/>
        <v>0</v>
      </c>
      <c r="SHN23" s="224">
        <f t="shared" si="718"/>
        <v>0</v>
      </c>
      <c r="SHO23" s="224">
        <f t="shared" si="718"/>
        <v>0</v>
      </c>
      <c r="SHP23" s="224">
        <f t="shared" si="718"/>
        <v>0</v>
      </c>
      <c r="SHQ23" s="224">
        <f t="shared" si="718"/>
        <v>0</v>
      </c>
      <c r="SHR23" s="224">
        <f t="shared" si="718"/>
        <v>0</v>
      </c>
      <c r="SHS23" s="224">
        <f t="shared" si="718"/>
        <v>0</v>
      </c>
      <c r="SHT23" s="224">
        <f t="shared" si="718"/>
        <v>0</v>
      </c>
      <c r="SHU23" s="224">
        <f t="shared" si="718"/>
        <v>0</v>
      </c>
      <c r="SHV23" s="224">
        <f t="shared" si="718"/>
        <v>0</v>
      </c>
      <c r="SHW23" s="224">
        <f t="shared" si="718"/>
        <v>0</v>
      </c>
      <c r="SHX23" s="224">
        <f t="shared" si="718"/>
        <v>0</v>
      </c>
      <c r="SHY23" s="224">
        <f t="shared" si="718"/>
        <v>0</v>
      </c>
      <c r="SHZ23" s="224">
        <f t="shared" si="718"/>
        <v>0</v>
      </c>
      <c r="SIA23" s="224">
        <f t="shared" si="718"/>
        <v>0</v>
      </c>
      <c r="SIB23" s="224">
        <f t="shared" si="718"/>
        <v>0</v>
      </c>
      <c r="SIC23" s="224">
        <f t="shared" si="718"/>
        <v>0</v>
      </c>
      <c r="SID23" s="224">
        <f t="shared" si="718"/>
        <v>0</v>
      </c>
      <c r="SIE23" s="224">
        <f t="shared" si="718"/>
        <v>0</v>
      </c>
      <c r="SIF23" s="224">
        <f t="shared" si="718"/>
        <v>0</v>
      </c>
      <c r="SIG23" s="224">
        <f t="shared" si="718"/>
        <v>0</v>
      </c>
      <c r="SIH23" s="224">
        <f t="shared" si="718"/>
        <v>0</v>
      </c>
      <c r="SII23" s="224">
        <f t="shared" si="718"/>
        <v>0</v>
      </c>
      <c r="SIJ23" s="224">
        <f t="shared" si="718"/>
        <v>0</v>
      </c>
      <c r="SIK23" s="224">
        <f t="shared" si="718"/>
        <v>0</v>
      </c>
      <c r="SIL23" s="224">
        <f t="shared" si="718"/>
        <v>0</v>
      </c>
      <c r="SIM23" s="224">
        <f t="shared" si="718"/>
        <v>0</v>
      </c>
      <c r="SIN23" s="224">
        <f t="shared" si="718"/>
        <v>0</v>
      </c>
      <c r="SIO23" s="224">
        <f t="shared" si="718"/>
        <v>0</v>
      </c>
      <c r="SIP23" s="224">
        <f t="shared" si="718"/>
        <v>0</v>
      </c>
      <c r="SIQ23" s="224">
        <f t="shared" si="718"/>
        <v>0</v>
      </c>
      <c r="SIR23" s="224">
        <f t="shared" si="718"/>
        <v>0</v>
      </c>
      <c r="SIS23" s="224">
        <f t="shared" si="718"/>
        <v>0</v>
      </c>
      <c r="SIT23" s="224">
        <f t="shared" si="718"/>
        <v>0</v>
      </c>
      <c r="SIU23" s="224">
        <f t="shared" si="718"/>
        <v>0</v>
      </c>
      <c r="SIV23" s="224">
        <f t="shared" si="718"/>
        <v>0</v>
      </c>
      <c r="SIW23" s="224">
        <f t="shared" si="718"/>
        <v>0</v>
      </c>
      <c r="SIX23" s="224">
        <f t="shared" si="718"/>
        <v>0</v>
      </c>
      <c r="SIY23" s="224">
        <f t="shared" si="718"/>
        <v>0</v>
      </c>
      <c r="SIZ23" s="224">
        <f t="shared" si="718"/>
        <v>0</v>
      </c>
      <c r="SJA23" s="224">
        <f t="shared" si="718"/>
        <v>0</v>
      </c>
      <c r="SJB23" s="224">
        <f t="shared" si="718"/>
        <v>0</v>
      </c>
      <c r="SJC23" s="224">
        <f t="shared" si="718"/>
        <v>0</v>
      </c>
      <c r="SJD23" s="224">
        <f t="shared" si="718"/>
        <v>0</v>
      </c>
      <c r="SJE23" s="224">
        <f t="shared" si="718"/>
        <v>0</v>
      </c>
      <c r="SJF23" s="224">
        <f t="shared" si="718"/>
        <v>0</v>
      </c>
      <c r="SJG23" s="224">
        <f t="shared" si="718"/>
        <v>0</v>
      </c>
      <c r="SJH23" s="224">
        <f t="shared" si="718"/>
        <v>0</v>
      </c>
      <c r="SJI23" s="224">
        <f t="shared" si="718"/>
        <v>0</v>
      </c>
      <c r="SJJ23" s="224">
        <f t="shared" si="718"/>
        <v>0</v>
      </c>
      <c r="SJK23" s="224">
        <f t="shared" si="718"/>
        <v>0</v>
      </c>
      <c r="SJL23" s="224">
        <f t="shared" si="718"/>
        <v>0</v>
      </c>
      <c r="SJM23" s="224">
        <f t="shared" ref="SJM23:SLX23" si="719">SUM(SJM24:SJM27)</f>
        <v>0</v>
      </c>
      <c r="SJN23" s="224">
        <f t="shared" si="719"/>
        <v>0</v>
      </c>
      <c r="SJO23" s="224">
        <f t="shared" si="719"/>
        <v>0</v>
      </c>
      <c r="SJP23" s="224">
        <f t="shared" si="719"/>
        <v>0</v>
      </c>
      <c r="SJQ23" s="224">
        <f t="shared" si="719"/>
        <v>0</v>
      </c>
      <c r="SJR23" s="224">
        <f t="shared" si="719"/>
        <v>0</v>
      </c>
      <c r="SJS23" s="224">
        <f t="shared" si="719"/>
        <v>0</v>
      </c>
      <c r="SJT23" s="224">
        <f t="shared" si="719"/>
        <v>0</v>
      </c>
      <c r="SJU23" s="224">
        <f t="shared" si="719"/>
        <v>0</v>
      </c>
      <c r="SJV23" s="224">
        <f t="shared" si="719"/>
        <v>0</v>
      </c>
      <c r="SJW23" s="224">
        <f t="shared" si="719"/>
        <v>0</v>
      </c>
      <c r="SJX23" s="224">
        <f t="shared" si="719"/>
        <v>0</v>
      </c>
      <c r="SJY23" s="224">
        <f t="shared" si="719"/>
        <v>0</v>
      </c>
      <c r="SJZ23" s="224">
        <f t="shared" si="719"/>
        <v>0</v>
      </c>
      <c r="SKA23" s="224">
        <f t="shared" si="719"/>
        <v>0</v>
      </c>
      <c r="SKB23" s="224">
        <f t="shared" si="719"/>
        <v>0</v>
      </c>
      <c r="SKC23" s="224">
        <f t="shared" si="719"/>
        <v>0</v>
      </c>
      <c r="SKD23" s="224">
        <f t="shared" si="719"/>
        <v>0</v>
      </c>
      <c r="SKE23" s="224">
        <f t="shared" si="719"/>
        <v>0</v>
      </c>
      <c r="SKF23" s="224">
        <f t="shared" si="719"/>
        <v>0</v>
      </c>
      <c r="SKG23" s="224">
        <f t="shared" si="719"/>
        <v>0</v>
      </c>
      <c r="SKH23" s="224">
        <f t="shared" si="719"/>
        <v>0</v>
      </c>
      <c r="SKI23" s="224">
        <f t="shared" si="719"/>
        <v>0</v>
      </c>
      <c r="SKJ23" s="224">
        <f t="shared" si="719"/>
        <v>0</v>
      </c>
      <c r="SKK23" s="224">
        <f t="shared" si="719"/>
        <v>0</v>
      </c>
      <c r="SKL23" s="224">
        <f t="shared" si="719"/>
        <v>0</v>
      </c>
      <c r="SKM23" s="224">
        <f t="shared" si="719"/>
        <v>0</v>
      </c>
      <c r="SKN23" s="224">
        <f t="shared" si="719"/>
        <v>0</v>
      </c>
      <c r="SKO23" s="224">
        <f t="shared" si="719"/>
        <v>0</v>
      </c>
      <c r="SKP23" s="224">
        <f t="shared" si="719"/>
        <v>0</v>
      </c>
      <c r="SKQ23" s="224">
        <f t="shared" si="719"/>
        <v>0</v>
      </c>
      <c r="SKR23" s="224">
        <f t="shared" si="719"/>
        <v>0</v>
      </c>
      <c r="SKS23" s="224">
        <f t="shared" si="719"/>
        <v>0</v>
      </c>
      <c r="SKT23" s="224">
        <f t="shared" si="719"/>
        <v>0</v>
      </c>
      <c r="SKU23" s="224">
        <f t="shared" si="719"/>
        <v>0</v>
      </c>
      <c r="SKV23" s="224">
        <f t="shared" si="719"/>
        <v>0</v>
      </c>
      <c r="SKW23" s="224">
        <f t="shared" si="719"/>
        <v>0</v>
      </c>
      <c r="SKX23" s="224">
        <f t="shared" si="719"/>
        <v>0</v>
      </c>
      <c r="SKY23" s="224">
        <f t="shared" si="719"/>
        <v>0</v>
      </c>
      <c r="SKZ23" s="224">
        <f t="shared" si="719"/>
        <v>0</v>
      </c>
      <c r="SLA23" s="224">
        <f t="shared" si="719"/>
        <v>0</v>
      </c>
      <c r="SLB23" s="224">
        <f t="shared" si="719"/>
        <v>0</v>
      </c>
      <c r="SLC23" s="224">
        <f t="shared" si="719"/>
        <v>0</v>
      </c>
      <c r="SLD23" s="224">
        <f t="shared" si="719"/>
        <v>0</v>
      </c>
      <c r="SLE23" s="224">
        <f t="shared" si="719"/>
        <v>0</v>
      </c>
      <c r="SLF23" s="224">
        <f t="shared" si="719"/>
        <v>0</v>
      </c>
      <c r="SLG23" s="224">
        <f t="shared" si="719"/>
        <v>0</v>
      </c>
      <c r="SLH23" s="224">
        <f t="shared" si="719"/>
        <v>0</v>
      </c>
      <c r="SLI23" s="224">
        <f t="shared" si="719"/>
        <v>0</v>
      </c>
      <c r="SLJ23" s="224">
        <f t="shared" si="719"/>
        <v>0</v>
      </c>
      <c r="SLK23" s="224">
        <f t="shared" si="719"/>
        <v>0</v>
      </c>
      <c r="SLL23" s="224">
        <f t="shared" si="719"/>
        <v>0</v>
      </c>
      <c r="SLM23" s="224">
        <f t="shared" si="719"/>
        <v>0</v>
      </c>
      <c r="SLN23" s="224">
        <f t="shared" si="719"/>
        <v>0</v>
      </c>
      <c r="SLO23" s="224">
        <f t="shared" si="719"/>
        <v>0</v>
      </c>
      <c r="SLP23" s="224">
        <f t="shared" si="719"/>
        <v>0</v>
      </c>
      <c r="SLQ23" s="224">
        <f t="shared" si="719"/>
        <v>0</v>
      </c>
      <c r="SLR23" s="224">
        <f t="shared" si="719"/>
        <v>0</v>
      </c>
      <c r="SLS23" s="224">
        <f t="shared" si="719"/>
        <v>0</v>
      </c>
      <c r="SLT23" s="224">
        <f t="shared" si="719"/>
        <v>0</v>
      </c>
      <c r="SLU23" s="224">
        <f t="shared" si="719"/>
        <v>0</v>
      </c>
      <c r="SLV23" s="224">
        <f t="shared" si="719"/>
        <v>0</v>
      </c>
      <c r="SLW23" s="224">
        <f t="shared" si="719"/>
        <v>0</v>
      </c>
      <c r="SLX23" s="224">
        <f t="shared" si="719"/>
        <v>0</v>
      </c>
      <c r="SLY23" s="224">
        <f t="shared" ref="SLY23:SOJ23" si="720">SUM(SLY24:SLY27)</f>
        <v>0</v>
      </c>
      <c r="SLZ23" s="224">
        <f t="shared" si="720"/>
        <v>0</v>
      </c>
      <c r="SMA23" s="224">
        <f t="shared" si="720"/>
        <v>0</v>
      </c>
      <c r="SMB23" s="224">
        <f t="shared" si="720"/>
        <v>0</v>
      </c>
      <c r="SMC23" s="224">
        <f t="shared" si="720"/>
        <v>0</v>
      </c>
      <c r="SMD23" s="224">
        <f t="shared" si="720"/>
        <v>0</v>
      </c>
      <c r="SME23" s="224">
        <f t="shared" si="720"/>
        <v>0</v>
      </c>
      <c r="SMF23" s="224">
        <f t="shared" si="720"/>
        <v>0</v>
      </c>
      <c r="SMG23" s="224">
        <f t="shared" si="720"/>
        <v>0</v>
      </c>
      <c r="SMH23" s="224">
        <f t="shared" si="720"/>
        <v>0</v>
      </c>
      <c r="SMI23" s="224">
        <f t="shared" si="720"/>
        <v>0</v>
      </c>
      <c r="SMJ23" s="224">
        <f t="shared" si="720"/>
        <v>0</v>
      </c>
      <c r="SMK23" s="224">
        <f t="shared" si="720"/>
        <v>0</v>
      </c>
      <c r="SML23" s="224">
        <f t="shared" si="720"/>
        <v>0</v>
      </c>
      <c r="SMM23" s="224">
        <f t="shared" si="720"/>
        <v>0</v>
      </c>
      <c r="SMN23" s="224">
        <f t="shared" si="720"/>
        <v>0</v>
      </c>
      <c r="SMO23" s="224">
        <f t="shared" si="720"/>
        <v>0</v>
      </c>
      <c r="SMP23" s="224">
        <f t="shared" si="720"/>
        <v>0</v>
      </c>
      <c r="SMQ23" s="224">
        <f t="shared" si="720"/>
        <v>0</v>
      </c>
      <c r="SMR23" s="224">
        <f t="shared" si="720"/>
        <v>0</v>
      </c>
      <c r="SMS23" s="224">
        <f t="shared" si="720"/>
        <v>0</v>
      </c>
      <c r="SMT23" s="224">
        <f t="shared" si="720"/>
        <v>0</v>
      </c>
      <c r="SMU23" s="224">
        <f t="shared" si="720"/>
        <v>0</v>
      </c>
      <c r="SMV23" s="224">
        <f t="shared" si="720"/>
        <v>0</v>
      </c>
      <c r="SMW23" s="224">
        <f t="shared" si="720"/>
        <v>0</v>
      </c>
      <c r="SMX23" s="224">
        <f t="shared" si="720"/>
        <v>0</v>
      </c>
      <c r="SMY23" s="224">
        <f t="shared" si="720"/>
        <v>0</v>
      </c>
      <c r="SMZ23" s="224">
        <f t="shared" si="720"/>
        <v>0</v>
      </c>
      <c r="SNA23" s="224">
        <f t="shared" si="720"/>
        <v>0</v>
      </c>
      <c r="SNB23" s="224">
        <f t="shared" si="720"/>
        <v>0</v>
      </c>
      <c r="SNC23" s="224">
        <f t="shared" si="720"/>
        <v>0</v>
      </c>
      <c r="SND23" s="224">
        <f t="shared" si="720"/>
        <v>0</v>
      </c>
      <c r="SNE23" s="224">
        <f t="shared" si="720"/>
        <v>0</v>
      </c>
      <c r="SNF23" s="224">
        <f t="shared" si="720"/>
        <v>0</v>
      </c>
      <c r="SNG23" s="224">
        <f t="shared" si="720"/>
        <v>0</v>
      </c>
      <c r="SNH23" s="224">
        <f t="shared" si="720"/>
        <v>0</v>
      </c>
      <c r="SNI23" s="224">
        <f t="shared" si="720"/>
        <v>0</v>
      </c>
      <c r="SNJ23" s="224">
        <f t="shared" si="720"/>
        <v>0</v>
      </c>
      <c r="SNK23" s="224">
        <f t="shared" si="720"/>
        <v>0</v>
      </c>
      <c r="SNL23" s="224">
        <f t="shared" si="720"/>
        <v>0</v>
      </c>
      <c r="SNM23" s="224">
        <f t="shared" si="720"/>
        <v>0</v>
      </c>
      <c r="SNN23" s="224">
        <f t="shared" si="720"/>
        <v>0</v>
      </c>
      <c r="SNO23" s="224">
        <f t="shared" si="720"/>
        <v>0</v>
      </c>
      <c r="SNP23" s="224">
        <f t="shared" si="720"/>
        <v>0</v>
      </c>
      <c r="SNQ23" s="224">
        <f t="shared" si="720"/>
        <v>0</v>
      </c>
      <c r="SNR23" s="224">
        <f t="shared" si="720"/>
        <v>0</v>
      </c>
      <c r="SNS23" s="224">
        <f t="shared" si="720"/>
        <v>0</v>
      </c>
      <c r="SNT23" s="224">
        <f t="shared" si="720"/>
        <v>0</v>
      </c>
      <c r="SNU23" s="224">
        <f t="shared" si="720"/>
        <v>0</v>
      </c>
      <c r="SNV23" s="224">
        <f t="shared" si="720"/>
        <v>0</v>
      </c>
      <c r="SNW23" s="224">
        <f t="shared" si="720"/>
        <v>0</v>
      </c>
      <c r="SNX23" s="224">
        <f t="shared" si="720"/>
        <v>0</v>
      </c>
      <c r="SNY23" s="224">
        <f t="shared" si="720"/>
        <v>0</v>
      </c>
      <c r="SNZ23" s="224">
        <f t="shared" si="720"/>
        <v>0</v>
      </c>
      <c r="SOA23" s="224">
        <f t="shared" si="720"/>
        <v>0</v>
      </c>
      <c r="SOB23" s="224">
        <f t="shared" si="720"/>
        <v>0</v>
      </c>
      <c r="SOC23" s="224">
        <f t="shared" si="720"/>
        <v>0</v>
      </c>
      <c r="SOD23" s="224">
        <f t="shared" si="720"/>
        <v>0</v>
      </c>
      <c r="SOE23" s="224">
        <f t="shared" si="720"/>
        <v>0</v>
      </c>
      <c r="SOF23" s="224">
        <f t="shared" si="720"/>
        <v>0</v>
      </c>
      <c r="SOG23" s="224">
        <f t="shared" si="720"/>
        <v>0</v>
      </c>
      <c r="SOH23" s="224">
        <f t="shared" si="720"/>
        <v>0</v>
      </c>
      <c r="SOI23" s="224">
        <f t="shared" si="720"/>
        <v>0</v>
      </c>
      <c r="SOJ23" s="224">
        <f t="shared" si="720"/>
        <v>0</v>
      </c>
      <c r="SOK23" s="224">
        <f t="shared" ref="SOK23:SQV23" si="721">SUM(SOK24:SOK27)</f>
        <v>0</v>
      </c>
      <c r="SOL23" s="224">
        <f t="shared" si="721"/>
        <v>0</v>
      </c>
      <c r="SOM23" s="224">
        <f t="shared" si="721"/>
        <v>0</v>
      </c>
      <c r="SON23" s="224">
        <f t="shared" si="721"/>
        <v>0</v>
      </c>
      <c r="SOO23" s="224">
        <f t="shared" si="721"/>
        <v>0</v>
      </c>
      <c r="SOP23" s="224">
        <f t="shared" si="721"/>
        <v>0</v>
      </c>
      <c r="SOQ23" s="224">
        <f t="shared" si="721"/>
        <v>0</v>
      </c>
      <c r="SOR23" s="224">
        <f t="shared" si="721"/>
        <v>0</v>
      </c>
      <c r="SOS23" s="224">
        <f t="shared" si="721"/>
        <v>0</v>
      </c>
      <c r="SOT23" s="224">
        <f t="shared" si="721"/>
        <v>0</v>
      </c>
      <c r="SOU23" s="224">
        <f t="shared" si="721"/>
        <v>0</v>
      </c>
      <c r="SOV23" s="224">
        <f t="shared" si="721"/>
        <v>0</v>
      </c>
      <c r="SOW23" s="224">
        <f t="shared" si="721"/>
        <v>0</v>
      </c>
      <c r="SOX23" s="224">
        <f t="shared" si="721"/>
        <v>0</v>
      </c>
      <c r="SOY23" s="224">
        <f t="shared" si="721"/>
        <v>0</v>
      </c>
      <c r="SOZ23" s="224">
        <f t="shared" si="721"/>
        <v>0</v>
      </c>
      <c r="SPA23" s="224">
        <f t="shared" si="721"/>
        <v>0</v>
      </c>
      <c r="SPB23" s="224">
        <f t="shared" si="721"/>
        <v>0</v>
      </c>
      <c r="SPC23" s="224">
        <f t="shared" si="721"/>
        <v>0</v>
      </c>
      <c r="SPD23" s="224">
        <f t="shared" si="721"/>
        <v>0</v>
      </c>
      <c r="SPE23" s="224">
        <f t="shared" si="721"/>
        <v>0</v>
      </c>
      <c r="SPF23" s="224">
        <f t="shared" si="721"/>
        <v>0</v>
      </c>
      <c r="SPG23" s="224">
        <f t="shared" si="721"/>
        <v>0</v>
      </c>
      <c r="SPH23" s="224">
        <f t="shared" si="721"/>
        <v>0</v>
      </c>
      <c r="SPI23" s="224">
        <f t="shared" si="721"/>
        <v>0</v>
      </c>
      <c r="SPJ23" s="224">
        <f t="shared" si="721"/>
        <v>0</v>
      </c>
      <c r="SPK23" s="224">
        <f t="shared" si="721"/>
        <v>0</v>
      </c>
      <c r="SPL23" s="224">
        <f t="shared" si="721"/>
        <v>0</v>
      </c>
      <c r="SPM23" s="224">
        <f t="shared" si="721"/>
        <v>0</v>
      </c>
      <c r="SPN23" s="224">
        <f t="shared" si="721"/>
        <v>0</v>
      </c>
      <c r="SPO23" s="224">
        <f t="shared" si="721"/>
        <v>0</v>
      </c>
      <c r="SPP23" s="224">
        <f t="shared" si="721"/>
        <v>0</v>
      </c>
      <c r="SPQ23" s="224">
        <f t="shared" si="721"/>
        <v>0</v>
      </c>
      <c r="SPR23" s="224">
        <f t="shared" si="721"/>
        <v>0</v>
      </c>
      <c r="SPS23" s="224">
        <f t="shared" si="721"/>
        <v>0</v>
      </c>
      <c r="SPT23" s="224">
        <f t="shared" si="721"/>
        <v>0</v>
      </c>
      <c r="SPU23" s="224">
        <f t="shared" si="721"/>
        <v>0</v>
      </c>
      <c r="SPV23" s="224">
        <f t="shared" si="721"/>
        <v>0</v>
      </c>
      <c r="SPW23" s="224">
        <f t="shared" si="721"/>
        <v>0</v>
      </c>
      <c r="SPX23" s="224">
        <f t="shared" si="721"/>
        <v>0</v>
      </c>
      <c r="SPY23" s="224">
        <f t="shared" si="721"/>
        <v>0</v>
      </c>
      <c r="SPZ23" s="224">
        <f t="shared" si="721"/>
        <v>0</v>
      </c>
      <c r="SQA23" s="224">
        <f t="shared" si="721"/>
        <v>0</v>
      </c>
      <c r="SQB23" s="224">
        <f t="shared" si="721"/>
        <v>0</v>
      </c>
      <c r="SQC23" s="224">
        <f t="shared" si="721"/>
        <v>0</v>
      </c>
      <c r="SQD23" s="224">
        <f t="shared" si="721"/>
        <v>0</v>
      </c>
      <c r="SQE23" s="224">
        <f t="shared" si="721"/>
        <v>0</v>
      </c>
      <c r="SQF23" s="224">
        <f t="shared" si="721"/>
        <v>0</v>
      </c>
      <c r="SQG23" s="224">
        <f t="shared" si="721"/>
        <v>0</v>
      </c>
      <c r="SQH23" s="224">
        <f t="shared" si="721"/>
        <v>0</v>
      </c>
      <c r="SQI23" s="224">
        <f t="shared" si="721"/>
        <v>0</v>
      </c>
      <c r="SQJ23" s="224">
        <f t="shared" si="721"/>
        <v>0</v>
      </c>
      <c r="SQK23" s="224">
        <f t="shared" si="721"/>
        <v>0</v>
      </c>
      <c r="SQL23" s="224">
        <f t="shared" si="721"/>
        <v>0</v>
      </c>
      <c r="SQM23" s="224">
        <f t="shared" si="721"/>
        <v>0</v>
      </c>
      <c r="SQN23" s="224">
        <f t="shared" si="721"/>
        <v>0</v>
      </c>
      <c r="SQO23" s="224">
        <f t="shared" si="721"/>
        <v>0</v>
      </c>
      <c r="SQP23" s="224">
        <f t="shared" si="721"/>
        <v>0</v>
      </c>
      <c r="SQQ23" s="224">
        <f t="shared" si="721"/>
        <v>0</v>
      </c>
      <c r="SQR23" s="224">
        <f t="shared" si="721"/>
        <v>0</v>
      </c>
      <c r="SQS23" s="224">
        <f t="shared" si="721"/>
        <v>0</v>
      </c>
      <c r="SQT23" s="224">
        <f t="shared" si="721"/>
        <v>0</v>
      </c>
      <c r="SQU23" s="224">
        <f t="shared" si="721"/>
        <v>0</v>
      </c>
      <c r="SQV23" s="224">
        <f t="shared" si="721"/>
        <v>0</v>
      </c>
      <c r="SQW23" s="224">
        <f t="shared" ref="SQW23:STH23" si="722">SUM(SQW24:SQW27)</f>
        <v>0</v>
      </c>
      <c r="SQX23" s="224">
        <f t="shared" si="722"/>
        <v>0</v>
      </c>
      <c r="SQY23" s="224">
        <f t="shared" si="722"/>
        <v>0</v>
      </c>
      <c r="SQZ23" s="224">
        <f t="shared" si="722"/>
        <v>0</v>
      </c>
      <c r="SRA23" s="224">
        <f t="shared" si="722"/>
        <v>0</v>
      </c>
      <c r="SRB23" s="224">
        <f t="shared" si="722"/>
        <v>0</v>
      </c>
      <c r="SRC23" s="224">
        <f t="shared" si="722"/>
        <v>0</v>
      </c>
      <c r="SRD23" s="224">
        <f t="shared" si="722"/>
        <v>0</v>
      </c>
      <c r="SRE23" s="224">
        <f t="shared" si="722"/>
        <v>0</v>
      </c>
      <c r="SRF23" s="224">
        <f t="shared" si="722"/>
        <v>0</v>
      </c>
      <c r="SRG23" s="224">
        <f t="shared" si="722"/>
        <v>0</v>
      </c>
      <c r="SRH23" s="224">
        <f t="shared" si="722"/>
        <v>0</v>
      </c>
      <c r="SRI23" s="224">
        <f t="shared" si="722"/>
        <v>0</v>
      </c>
      <c r="SRJ23" s="224">
        <f t="shared" si="722"/>
        <v>0</v>
      </c>
      <c r="SRK23" s="224">
        <f t="shared" si="722"/>
        <v>0</v>
      </c>
      <c r="SRL23" s="224">
        <f t="shared" si="722"/>
        <v>0</v>
      </c>
      <c r="SRM23" s="224">
        <f t="shared" si="722"/>
        <v>0</v>
      </c>
      <c r="SRN23" s="224">
        <f t="shared" si="722"/>
        <v>0</v>
      </c>
      <c r="SRO23" s="224">
        <f t="shared" si="722"/>
        <v>0</v>
      </c>
      <c r="SRP23" s="224">
        <f t="shared" si="722"/>
        <v>0</v>
      </c>
      <c r="SRQ23" s="224">
        <f t="shared" si="722"/>
        <v>0</v>
      </c>
      <c r="SRR23" s="224">
        <f t="shared" si="722"/>
        <v>0</v>
      </c>
      <c r="SRS23" s="224">
        <f t="shared" si="722"/>
        <v>0</v>
      </c>
      <c r="SRT23" s="224">
        <f t="shared" si="722"/>
        <v>0</v>
      </c>
      <c r="SRU23" s="224">
        <f t="shared" si="722"/>
        <v>0</v>
      </c>
      <c r="SRV23" s="224">
        <f t="shared" si="722"/>
        <v>0</v>
      </c>
      <c r="SRW23" s="224">
        <f t="shared" si="722"/>
        <v>0</v>
      </c>
      <c r="SRX23" s="224">
        <f t="shared" si="722"/>
        <v>0</v>
      </c>
      <c r="SRY23" s="224">
        <f t="shared" si="722"/>
        <v>0</v>
      </c>
      <c r="SRZ23" s="224">
        <f t="shared" si="722"/>
        <v>0</v>
      </c>
      <c r="SSA23" s="224">
        <f t="shared" si="722"/>
        <v>0</v>
      </c>
      <c r="SSB23" s="224">
        <f t="shared" si="722"/>
        <v>0</v>
      </c>
      <c r="SSC23" s="224">
        <f t="shared" si="722"/>
        <v>0</v>
      </c>
      <c r="SSD23" s="224">
        <f t="shared" si="722"/>
        <v>0</v>
      </c>
      <c r="SSE23" s="224">
        <f t="shared" si="722"/>
        <v>0</v>
      </c>
      <c r="SSF23" s="224">
        <f t="shared" si="722"/>
        <v>0</v>
      </c>
      <c r="SSG23" s="224">
        <f t="shared" si="722"/>
        <v>0</v>
      </c>
      <c r="SSH23" s="224">
        <f t="shared" si="722"/>
        <v>0</v>
      </c>
      <c r="SSI23" s="224">
        <f t="shared" si="722"/>
        <v>0</v>
      </c>
      <c r="SSJ23" s="224">
        <f t="shared" si="722"/>
        <v>0</v>
      </c>
      <c r="SSK23" s="224">
        <f t="shared" si="722"/>
        <v>0</v>
      </c>
      <c r="SSL23" s="224">
        <f t="shared" si="722"/>
        <v>0</v>
      </c>
      <c r="SSM23" s="224">
        <f t="shared" si="722"/>
        <v>0</v>
      </c>
      <c r="SSN23" s="224">
        <f t="shared" si="722"/>
        <v>0</v>
      </c>
      <c r="SSO23" s="224">
        <f t="shared" si="722"/>
        <v>0</v>
      </c>
      <c r="SSP23" s="224">
        <f t="shared" si="722"/>
        <v>0</v>
      </c>
      <c r="SSQ23" s="224">
        <f t="shared" si="722"/>
        <v>0</v>
      </c>
      <c r="SSR23" s="224">
        <f t="shared" si="722"/>
        <v>0</v>
      </c>
      <c r="SSS23" s="224">
        <f t="shared" si="722"/>
        <v>0</v>
      </c>
      <c r="SST23" s="224">
        <f t="shared" si="722"/>
        <v>0</v>
      </c>
      <c r="SSU23" s="224">
        <f t="shared" si="722"/>
        <v>0</v>
      </c>
      <c r="SSV23" s="224">
        <f t="shared" si="722"/>
        <v>0</v>
      </c>
      <c r="SSW23" s="224">
        <f t="shared" si="722"/>
        <v>0</v>
      </c>
      <c r="SSX23" s="224">
        <f t="shared" si="722"/>
        <v>0</v>
      </c>
      <c r="SSY23" s="224">
        <f t="shared" si="722"/>
        <v>0</v>
      </c>
      <c r="SSZ23" s="224">
        <f t="shared" si="722"/>
        <v>0</v>
      </c>
      <c r="STA23" s="224">
        <f t="shared" si="722"/>
        <v>0</v>
      </c>
      <c r="STB23" s="224">
        <f t="shared" si="722"/>
        <v>0</v>
      </c>
      <c r="STC23" s="224">
        <f t="shared" si="722"/>
        <v>0</v>
      </c>
      <c r="STD23" s="224">
        <f t="shared" si="722"/>
        <v>0</v>
      </c>
      <c r="STE23" s="224">
        <f t="shared" si="722"/>
        <v>0</v>
      </c>
      <c r="STF23" s="224">
        <f t="shared" si="722"/>
        <v>0</v>
      </c>
      <c r="STG23" s="224">
        <f t="shared" si="722"/>
        <v>0</v>
      </c>
      <c r="STH23" s="224">
        <f t="shared" si="722"/>
        <v>0</v>
      </c>
      <c r="STI23" s="224">
        <f t="shared" ref="STI23:SVT23" si="723">SUM(STI24:STI27)</f>
        <v>0</v>
      </c>
      <c r="STJ23" s="224">
        <f t="shared" si="723"/>
        <v>0</v>
      </c>
      <c r="STK23" s="224">
        <f t="shared" si="723"/>
        <v>0</v>
      </c>
      <c r="STL23" s="224">
        <f t="shared" si="723"/>
        <v>0</v>
      </c>
      <c r="STM23" s="224">
        <f t="shared" si="723"/>
        <v>0</v>
      </c>
      <c r="STN23" s="224">
        <f t="shared" si="723"/>
        <v>0</v>
      </c>
      <c r="STO23" s="224">
        <f t="shared" si="723"/>
        <v>0</v>
      </c>
      <c r="STP23" s="224">
        <f t="shared" si="723"/>
        <v>0</v>
      </c>
      <c r="STQ23" s="224">
        <f t="shared" si="723"/>
        <v>0</v>
      </c>
      <c r="STR23" s="224">
        <f t="shared" si="723"/>
        <v>0</v>
      </c>
      <c r="STS23" s="224">
        <f t="shared" si="723"/>
        <v>0</v>
      </c>
      <c r="STT23" s="224">
        <f t="shared" si="723"/>
        <v>0</v>
      </c>
      <c r="STU23" s="224">
        <f t="shared" si="723"/>
        <v>0</v>
      </c>
      <c r="STV23" s="224">
        <f t="shared" si="723"/>
        <v>0</v>
      </c>
      <c r="STW23" s="224">
        <f t="shared" si="723"/>
        <v>0</v>
      </c>
      <c r="STX23" s="224">
        <f t="shared" si="723"/>
        <v>0</v>
      </c>
      <c r="STY23" s="224">
        <f t="shared" si="723"/>
        <v>0</v>
      </c>
      <c r="STZ23" s="224">
        <f t="shared" si="723"/>
        <v>0</v>
      </c>
      <c r="SUA23" s="224">
        <f t="shared" si="723"/>
        <v>0</v>
      </c>
      <c r="SUB23" s="224">
        <f t="shared" si="723"/>
        <v>0</v>
      </c>
      <c r="SUC23" s="224">
        <f t="shared" si="723"/>
        <v>0</v>
      </c>
      <c r="SUD23" s="224">
        <f t="shared" si="723"/>
        <v>0</v>
      </c>
      <c r="SUE23" s="224">
        <f t="shared" si="723"/>
        <v>0</v>
      </c>
      <c r="SUF23" s="224">
        <f t="shared" si="723"/>
        <v>0</v>
      </c>
      <c r="SUG23" s="224">
        <f t="shared" si="723"/>
        <v>0</v>
      </c>
      <c r="SUH23" s="224">
        <f t="shared" si="723"/>
        <v>0</v>
      </c>
      <c r="SUI23" s="224">
        <f t="shared" si="723"/>
        <v>0</v>
      </c>
      <c r="SUJ23" s="224">
        <f t="shared" si="723"/>
        <v>0</v>
      </c>
      <c r="SUK23" s="224">
        <f t="shared" si="723"/>
        <v>0</v>
      </c>
      <c r="SUL23" s="224">
        <f t="shared" si="723"/>
        <v>0</v>
      </c>
      <c r="SUM23" s="224">
        <f t="shared" si="723"/>
        <v>0</v>
      </c>
      <c r="SUN23" s="224">
        <f t="shared" si="723"/>
        <v>0</v>
      </c>
      <c r="SUO23" s="224">
        <f t="shared" si="723"/>
        <v>0</v>
      </c>
      <c r="SUP23" s="224">
        <f t="shared" si="723"/>
        <v>0</v>
      </c>
      <c r="SUQ23" s="224">
        <f t="shared" si="723"/>
        <v>0</v>
      </c>
      <c r="SUR23" s="224">
        <f t="shared" si="723"/>
        <v>0</v>
      </c>
      <c r="SUS23" s="224">
        <f t="shared" si="723"/>
        <v>0</v>
      </c>
      <c r="SUT23" s="224">
        <f t="shared" si="723"/>
        <v>0</v>
      </c>
      <c r="SUU23" s="224">
        <f t="shared" si="723"/>
        <v>0</v>
      </c>
      <c r="SUV23" s="224">
        <f t="shared" si="723"/>
        <v>0</v>
      </c>
      <c r="SUW23" s="224">
        <f t="shared" si="723"/>
        <v>0</v>
      </c>
      <c r="SUX23" s="224">
        <f t="shared" si="723"/>
        <v>0</v>
      </c>
      <c r="SUY23" s="224">
        <f t="shared" si="723"/>
        <v>0</v>
      </c>
      <c r="SUZ23" s="224">
        <f t="shared" si="723"/>
        <v>0</v>
      </c>
      <c r="SVA23" s="224">
        <f t="shared" si="723"/>
        <v>0</v>
      </c>
      <c r="SVB23" s="224">
        <f t="shared" si="723"/>
        <v>0</v>
      </c>
      <c r="SVC23" s="224">
        <f t="shared" si="723"/>
        <v>0</v>
      </c>
      <c r="SVD23" s="224">
        <f t="shared" si="723"/>
        <v>0</v>
      </c>
      <c r="SVE23" s="224">
        <f t="shared" si="723"/>
        <v>0</v>
      </c>
      <c r="SVF23" s="224">
        <f t="shared" si="723"/>
        <v>0</v>
      </c>
      <c r="SVG23" s="224">
        <f t="shared" si="723"/>
        <v>0</v>
      </c>
      <c r="SVH23" s="224">
        <f t="shared" si="723"/>
        <v>0</v>
      </c>
      <c r="SVI23" s="224">
        <f t="shared" si="723"/>
        <v>0</v>
      </c>
      <c r="SVJ23" s="224">
        <f t="shared" si="723"/>
        <v>0</v>
      </c>
      <c r="SVK23" s="224">
        <f t="shared" si="723"/>
        <v>0</v>
      </c>
      <c r="SVL23" s="224">
        <f t="shared" si="723"/>
        <v>0</v>
      </c>
      <c r="SVM23" s="224">
        <f t="shared" si="723"/>
        <v>0</v>
      </c>
      <c r="SVN23" s="224">
        <f t="shared" si="723"/>
        <v>0</v>
      </c>
      <c r="SVO23" s="224">
        <f t="shared" si="723"/>
        <v>0</v>
      </c>
      <c r="SVP23" s="224">
        <f t="shared" si="723"/>
        <v>0</v>
      </c>
      <c r="SVQ23" s="224">
        <f t="shared" si="723"/>
        <v>0</v>
      </c>
      <c r="SVR23" s="224">
        <f t="shared" si="723"/>
        <v>0</v>
      </c>
      <c r="SVS23" s="224">
        <f t="shared" si="723"/>
        <v>0</v>
      </c>
      <c r="SVT23" s="224">
        <f t="shared" si="723"/>
        <v>0</v>
      </c>
      <c r="SVU23" s="224">
        <f t="shared" ref="SVU23:SYF23" si="724">SUM(SVU24:SVU27)</f>
        <v>0</v>
      </c>
      <c r="SVV23" s="224">
        <f t="shared" si="724"/>
        <v>0</v>
      </c>
      <c r="SVW23" s="224">
        <f t="shared" si="724"/>
        <v>0</v>
      </c>
      <c r="SVX23" s="224">
        <f t="shared" si="724"/>
        <v>0</v>
      </c>
      <c r="SVY23" s="224">
        <f t="shared" si="724"/>
        <v>0</v>
      </c>
      <c r="SVZ23" s="224">
        <f t="shared" si="724"/>
        <v>0</v>
      </c>
      <c r="SWA23" s="224">
        <f t="shared" si="724"/>
        <v>0</v>
      </c>
      <c r="SWB23" s="224">
        <f t="shared" si="724"/>
        <v>0</v>
      </c>
      <c r="SWC23" s="224">
        <f t="shared" si="724"/>
        <v>0</v>
      </c>
      <c r="SWD23" s="224">
        <f t="shared" si="724"/>
        <v>0</v>
      </c>
      <c r="SWE23" s="224">
        <f t="shared" si="724"/>
        <v>0</v>
      </c>
      <c r="SWF23" s="224">
        <f t="shared" si="724"/>
        <v>0</v>
      </c>
      <c r="SWG23" s="224">
        <f t="shared" si="724"/>
        <v>0</v>
      </c>
      <c r="SWH23" s="224">
        <f t="shared" si="724"/>
        <v>0</v>
      </c>
      <c r="SWI23" s="224">
        <f t="shared" si="724"/>
        <v>0</v>
      </c>
      <c r="SWJ23" s="224">
        <f t="shared" si="724"/>
        <v>0</v>
      </c>
      <c r="SWK23" s="224">
        <f t="shared" si="724"/>
        <v>0</v>
      </c>
      <c r="SWL23" s="224">
        <f t="shared" si="724"/>
        <v>0</v>
      </c>
      <c r="SWM23" s="224">
        <f t="shared" si="724"/>
        <v>0</v>
      </c>
      <c r="SWN23" s="224">
        <f t="shared" si="724"/>
        <v>0</v>
      </c>
      <c r="SWO23" s="224">
        <f t="shared" si="724"/>
        <v>0</v>
      </c>
      <c r="SWP23" s="224">
        <f t="shared" si="724"/>
        <v>0</v>
      </c>
      <c r="SWQ23" s="224">
        <f t="shared" si="724"/>
        <v>0</v>
      </c>
      <c r="SWR23" s="224">
        <f t="shared" si="724"/>
        <v>0</v>
      </c>
      <c r="SWS23" s="224">
        <f t="shared" si="724"/>
        <v>0</v>
      </c>
      <c r="SWT23" s="224">
        <f t="shared" si="724"/>
        <v>0</v>
      </c>
      <c r="SWU23" s="224">
        <f t="shared" si="724"/>
        <v>0</v>
      </c>
      <c r="SWV23" s="224">
        <f t="shared" si="724"/>
        <v>0</v>
      </c>
      <c r="SWW23" s="224">
        <f t="shared" si="724"/>
        <v>0</v>
      </c>
      <c r="SWX23" s="224">
        <f t="shared" si="724"/>
        <v>0</v>
      </c>
      <c r="SWY23" s="224">
        <f t="shared" si="724"/>
        <v>0</v>
      </c>
      <c r="SWZ23" s="224">
        <f t="shared" si="724"/>
        <v>0</v>
      </c>
      <c r="SXA23" s="224">
        <f t="shared" si="724"/>
        <v>0</v>
      </c>
      <c r="SXB23" s="224">
        <f t="shared" si="724"/>
        <v>0</v>
      </c>
      <c r="SXC23" s="224">
        <f t="shared" si="724"/>
        <v>0</v>
      </c>
      <c r="SXD23" s="224">
        <f t="shared" si="724"/>
        <v>0</v>
      </c>
      <c r="SXE23" s="224">
        <f t="shared" si="724"/>
        <v>0</v>
      </c>
      <c r="SXF23" s="224">
        <f t="shared" si="724"/>
        <v>0</v>
      </c>
      <c r="SXG23" s="224">
        <f t="shared" si="724"/>
        <v>0</v>
      </c>
      <c r="SXH23" s="224">
        <f t="shared" si="724"/>
        <v>0</v>
      </c>
      <c r="SXI23" s="224">
        <f t="shared" si="724"/>
        <v>0</v>
      </c>
      <c r="SXJ23" s="224">
        <f t="shared" si="724"/>
        <v>0</v>
      </c>
      <c r="SXK23" s="224">
        <f t="shared" si="724"/>
        <v>0</v>
      </c>
      <c r="SXL23" s="224">
        <f t="shared" si="724"/>
        <v>0</v>
      </c>
      <c r="SXM23" s="224">
        <f t="shared" si="724"/>
        <v>0</v>
      </c>
      <c r="SXN23" s="224">
        <f t="shared" si="724"/>
        <v>0</v>
      </c>
      <c r="SXO23" s="224">
        <f t="shared" si="724"/>
        <v>0</v>
      </c>
      <c r="SXP23" s="224">
        <f t="shared" si="724"/>
        <v>0</v>
      </c>
      <c r="SXQ23" s="224">
        <f t="shared" si="724"/>
        <v>0</v>
      </c>
      <c r="SXR23" s="224">
        <f t="shared" si="724"/>
        <v>0</v>
      </c>
      <c r="SXS23" s="224">
        <f t="shared" si="724"/>
        <v>0</v>
      </c>
      <c r="SXT23" s="224">
        <f t="shared" si="724"/>
        <v>0</v>
      </c>
      <c r="SXU23" s="224">
        <f t="shared" si="724"/>
        <v>0</v>
      </c>
      <c r="SXV23" s="224">
        <f t="shared" si="724"/>
        <v>0</v>
      </c>
      <c r="SXW23" s="224">
        <f t="shared" si="724"/>
        <v>0</v>
      </c>
      <c r="SXX23" s="224">
        <f t="shared" si="724"/>
        <v>0</v>
      </c>
      <c r="SXY23" s="224">
        <f t="shared" si="724"/>
        <v>0</v>
      </c>
      <c r="SXZ23" s="224">
        <f t="shared" si="724"/>
        <v>0</v>
      </c>
      <c r="SYA23" s="224">
        <f t="shared" si="724"/>
        <v>0</v>
      </c>
      <c r="SYB23" s="224">
        <f t="shared" si="724"/>
        <v>0</v>
      </c>
      <c r="SYC23" s="224">
        <f t="shared" si="724"/>
        <v>0</v>
      </c>
      <c r="SYD23" s="224">
        <f t="shared" si="724"/>
        <v>0</v>
      </c>
      <c r="SYE23" s="224">
        <f t="shared" si="724"/>
        <v>0</v>
      </c>
      <c r="SYF23" s="224">
        <f t="shared" si="724"/>
        <v>0</v>
      </c>
      <c r="SYG23" s="224">
        <f t="shared" ref="SYG23:TAR23" si="725">SUM(SYG24:SYG27)</f>
        <v>0</v>
      </c>
      <c r="SYH23" s="224">
        <f t="shared" si="725"/>
        <v>0</v>
      </c>
      <c r="SYI23" s="224">
        <f t="shared" si="725"/>
        <v>0</v>
      </c>
      <c r="SYJ23" s="224">
        <f t="shared" si="725"/>
        <v>0</v>
      </c>
      <c r="SYK23" s="224">
        <f t="shared" si="725"/>
        <v>0</v>
      </c>
      <c r="SYL23" s="224">
        <f t="shared" si="725"/>
        <v>0</v>
      </c>
      <c r="SYM23" s="224">
        <f t="shared" si="725"/>
        <v>0</v>
      </c>
      <c r="SYN23" s="224">
        <f t="shared" si="725"/>
        <v>0</v>
      </c>
      <c r="SYO23" s="224">
        <f t="shared" si="725"/>
        <v>0</v>
      </c>
      <c r="SYP23" s="224">
        <f t="shared" si="725"/>
        <v>0</v>
      </c>
      <c r="SYQ23" s="224">
        <f t="shared" si="725"/>
        <v>0</v>
      </c>
      <c r="SYR23" s="224">
        <f t="shared" si="725"/>
        <v>0</v>
      </c>
      <c r="SYS23" s="224">
        <f t="shared" si="725"/>
        <v>0</v>
      </c>
      <c r="SYT23" s="224">
        <f t="shared" si="725"/>
        <v>0</v>
      </c>
      <c r="SYU23" s="224">
        <f t="shared" si="725"/>
        <v>0</v>
      </c>
      <c r="SYV23" s="224">
        <f t="shared" si="725"/>
        <v>0</v>
      </c>
      <c r="SYW23" s="224">
        <f t="shared" si="725"/>
        <v>0</v>
      </c>
      <c r="SYX23" s="224">
        <f t="shared" si="725"/>
        <v>0</v>
      </c>
      <c r="SYY23" s="224">
        <f t="shared" si="725"/>
        <v>0</v>
      </c>
      <c r="SYZ23" s="224">
        <f t="shared" si="725"/>
        <v>0</v>
      </c>
      <c r="SZA23" s="224">
        <f t="shared" si="725"/>
        <v>0</v>
      </c>
      <c r="SZB23" s="224">
        <f t="shared" si="725"/>
        <v>0</v>
      </c>
      <c r="SZC23" s="224">
        <f t="shared" si="725"/>
        <v>0</v>
      </c>
      <c r="SZD23" s="224">
        <f t="shared" si="725"/>
        <v>0</v>
      </c>
      <c r="SZE23" s="224">
        <f t="shared" si="725"/>
        <v>0</v>
      </c>
      <c r="SZF23" s="224">
        <f t="shared" si="725"/>
        <v>0</v>
      </c>
      <c r="SZG23" s="224">
        <f t="shared" si="725"/>
        <v>0</v>
      </c>
      <c r="SZH23" s="224">
        <f t="shared" si="725"/>
        <v>0</v>
      </c>
      <c r="SZI23" s="224">
        <f t="shared" si="725"/>
        <v>0</v>
      </c>
      <c r="SZJ23" s="224">
        <f t="shared" si="725"/>
        <v>0</v>
      </c>
      <c r="SZK23" s="224">
        <f t="shared" si="725"/>
        <v>0</v>
      </c>
      <c r="SZL23" s="224">
        <f t="shared" si="725"/>
        <v>0</v>
      </c>
      <c r="SZM23" s="224">
        <f t="shared" si="725"/>
        <v>0</v>
      </c>
      <c r="SZN23" s="224">
        <f t="shared" si="725"/>
        <v>0</v>
      </c>
      <c r="SZO23" s="224">
        <f t="shared" si="725"/>
        <v>0</v>
      </c>
      <c r="SZP23" s="224">
        <f t="shared" si="725"/>
        <v>0</v>
      </c>
      <c r="SZQ23" s="224">
        <f t="shared" si="725"/>
        <v>0</v>
      </c>
      <c r="SZR23" s="224">
        <f t="shared" si="725"/>
        <v>0</v>
      </c>
      <c r="SZS23" s="224">
        <f t="shared" si="725"/>
        <v>0</v>
      </c>
      <c r="SZT23" s="224">
        <f t="shared" si="725"/>
        <v>0</v>
      </c>
      <c r="SZU23" s="224">
        <f t="shared" si="725"/>
        <v>0</v>
      </c>
      <c r="SZV23" s="224">
        <f t="shared" si="725"/>
        <v>0</v>
      </c>
      <c r="SZW23" s="224">
        <f t="shared" si="725"/>
        <v>0</v>
      </c>
      <c r="SZX23" s="224">
        <f t="shared" si="725"/>
        <v>0</v>
      </c>
      <c r="SZY23" s="224">
        <f t="shared" si="725"/>
        <v>0</v>
      </c>
      <c r="SZZ23" s="224">
        <f t="shared" si="725"/>
        <v>0</v>
      </c>
      <c r="TAA23" s="224">
        <f t="shared" si="725"/>
        <v>0</v>
      </c>
      <c r="TAB23" s="224">
        <f t="shared" si="725"/>
        <v>0</v>
      </c>
      <c r="TAC23" s="224">
        <f t="shared" si="725"/>
        <v>0</v>
      </c>
      <c r="TAD23" s="224">
        <f t="shared" si="725"/>
        <v>0</v>
      </c>
      <c r="TAE23" s="224">
        <f t="shared" si="725"/>
        <v>0</v>
      </c>
      <c r="TAF23" s="224">
        <f t="shared" si="725"/>
        <v>0</v>
      </c>
      <c r="TAG23" s="224">
        <f t="shared" si="725"/>
        <v>0</v>
      </c>
      <c r="TAH23" s="224">
        <f t="shared" si="725"/>
        <v>0</v>
      </c>
      <c r="TAI23" s="224">
        <f t="shared" si="725"/>
        <v>0</v>
      </c>
      <c r="TAJ23" s="224">
        <f t="shared" si="725"/>
        <v>0</v>
      </c>
      <c r="TAK23" s="224">
        <f t="shared" si="725"/>
        <v>0</v>
      </c>
      <c r="TAL23" s="224">
        <f t="shared" si="725"/>
        <v>0</v>
      </c>
      <c r="TAM23" s="224">
        <f t="shared" si="725"/>
        <v>0</v>
      </c>
      <c r="TAN23" s="224">
        <f t="shared" si="725"/>
        <v>0</v>
      </c>
      <c r="TAO23" s="224">
        <f t="shared" si="725"/>
        <v>0</v>
      </c>
      <c r="TAP23" s="224">
        <f t="shared" si="725"/>
        <v>0</v>
      </c>
      <c r="TAQ23" s="224">
        <f t="shared" si="725"/>
        <v>0</v>
      </c>
      <c r="TAR23" s="224">
        <f t="shared" si="725"/>
        <v>0</v>
      </c>
      <c r="TAS23" s="224">
        <f t="shared" ref="TAS23:TDD23" si="726">SUM(TAS24:TAS27)</f>
        <v>0</v>
      </c>
      <c r="TAT23" s="224">
        <f t="shared" si="726"/>
        <v>0</v>
      </c>
      <c r="TAU23" s="224">
        <f t="shared" si="726"/>
        <v>0</v>
      </c>
      <c r="TAV23" s="224">
        <f t="shared" si="726"/>
        <v>0</v>
      </c>
      <c r="TAW23" s="224">
        <f t="shared" si="726"/>
        <v>0</v>
      </c>
      <c r="TAX23" s="224">
        <f t="shared" si="726"/>
        <v>0</v>
      </c>
      <c r="TAY23" s="224">
        <f t="shared" si="726"/>
        <v>0</v>
      </c>
      <c r="TAZ23" s="224">
        <f t="shared" si="726"/>
        <v>0</v>
      </c>
      <c r="TBA23" s="224">
        <f t="shared" si="726"/>
        <v>0</v>
      </c>
      <c r="TBB23" s="224">
        <f t="shared" si="726"/>
        <v>0</v>
      </c>
      <c r="TBC23" s="224">
        <f t="shared" si="726"/>
        <v>0</v>
      </c>
      <c r="TBD23" s="224">
        <f t="shared" si="726"/>
        <v>0</v>
      </c>
      <c r="TBE23" s="224">
        <f t="shared" si="726"/>
        <v>0</v>
      </c>
      <c r="TBF23" s="224">
        <f t="shared" si="726"/>
        <v>0</v>
      </c>
      <c r="TBG23" s="224">
        <f t="shared" si="726"/>
        <v>0</v>
      </c>
      <c r="TBH23" s="224">
        <f t="shared" si="726"/>
        <v>0</v>
      </c>
      <c r="TBI23" s="224">
        <f t="shared" si="726"/>
        <v>0</v>
      </c>
      <c r="TBJ23" s="224">
        <f t="shared" si="726"/>
        <v>0</v>
      </c>
      <c r="TBK23" s="224">
        <f t="shared" si="726"/>
        <v>0</v>
      </c>
      <c r="TBL23" s="224">
        <f t="shared" si="726"/>
        <v>0</v>
      </c>
      <c r="TBM23" s="224">
        <f t="shared" si="726"/>
        <v>0</v>
      </c>
      <c r="TBN23" s="224">
        <f t="shared" si="726"/>
        <v>0</v>
      </c>
      <c r="TBO23" s="224">
        <f t="shared" si="726"/>
        <v>0</v>
      </c>
      <c r="TBP23" s="224">
        <f t="shared" si="726"/>
        <v>0</v>
      </c>
      <c r="TBQ23" s="224">
        <f t="shared" si="726"/>
        <v>0</v>
      </c>
      <c r="TBR23" s="224">
        <f t="shared" si="726"/>
        <v>0</v>
      </c>
      <c r="TBS23" s="224">
        <f t="shared" si="726"/>
        <v>0</v>
      </c>
      <c r="TBT23" s="224">
        <f t="shared" si="726"/>
        <v>0</v>
      </c>
      <c r="TBU23" s="224">
        <f t="shared" si="726"/>
        <v>0</v>
      </c>
      <c r="TBV23" s="224">
        <f t="shared" si="726"/>
        <v>0</v>
      </c>
      <c r="TBW23" s="224">
        <f t="shared" si="726"/>
        <v>0</v>
      </c>
      <c r="TBX23" s="224">
        <f t="shared" si="726"/>
        <v>0</v>
      </c>
      <c r="TBY23" s="224">
        <f t="shared" si="726"/>
        <v>0</v>
      </c>
      <c r="TBZ23" s="224">
        <f t="shared" si="726"/>
        <v>0</v>
      </c>
      <c r="TCA23" s="224">
        <f t="shared" si="726"/>
        <v>0</v>
      </c>
      <c r="TCB23" s="224">
        <f t="shared" si="726"/>
        <v>0</v>
      </c>
      <c r="TCC23" s="224">
        <f t="shared" si="726"/>
        <v>0</v>
      </c>
      <c r="TCD23" s="224">
        <f t="shared" si="726"/>
        <v>0</v>
      </c>
      <c r="TCE23" s="224">
        <f t="shared" si="726"/>
        <v>0</v>
      </c>
      <c r="TCF23" s="224">
        <f t="shared" si="726"/>
        <v>0</v>
      </c>
      <c r="TCG23" s="224">
        <f t="shared" si="726"/>
        <v>0</v>
      </c>
      <c r="TCH23" s="224">
        <f t="shared" si="726"/>
        <v>0</v>
      </c>
      <c r="TCI23" s="224">
        <f t="shared" si="726"/>
        <v>0</v>
      </c>
      <c r="TCJ23" s="224">
        <f t="shared" si="726"/>
        <v>0</v>
      </c>
      <c r="TCK23" s="224">
        <f t="shared" si="726"/>
        <v>0</v>
      </c>
      <c r="TCL23" s="224">
        <f t="shared" si="726"/>
        <v>0</v>
      </c>
      <c r="TCM23" s="224">
        <f t="shared" si="726"/>
        <v>0</v>
      </c>
      <c r="TCN23" s="224">
        <f t="shared" si="726"/>
        <v>0</v>
      </c>
      <c r="TCO23" s="224">
        <f t="shared" si="726"/>
        <v>0</v>
      </c>
      <c r="TCP23" s="224">
        <f t="shared" si="726"/>
        <v>0</v>
      </c>
      <c r="TCQ23" s="224">
        <f t="shared" si="726"/>
        <v>0</v>
      </c>
      <c r="TCR23" s="224">
        <f t="shared" si="726"/>
        <v>0</v>
      </c>
      <c r="TCS23" s="224">
        <f t="shared" si="726"/>
        <v>0</v>
      </c>
      <c r="TCT23" s="224">
        <f t="shared" si="726"/>
        <v>0</v>
      </c>
      <c r="TCU23" s="224">
        <f t="shared" si="726"/>
        <v>0</v>
      </c>
      <c r="TCV23" s="224">
        <f t="shared" si="726"/>
        <v>0</v>
      </c>
      <c r="TCW23" s="224">
        <f t="shared" si="726"/>
        <v>0</v>
      </c>
      <c r="TCX23" s="224">
        <f t="shared" si="726"/>
        <v>0</v>
      </c>
      <c r="TCY23" s="224">
        <f t="shared" si="726"/>
        <v>0</v>
      </c>
      <c r="TCZ23" s="224">
        <f t="shared" si="726"/>
        <v>0</v>
      </c>
      <c r="TDA23" s="224">
        <f t="shared" si="726"/>
        <v>0</v>
      </c>
      <c r="TDB23" s="224">
        <f t="shared" si="726"/>
        <v>0</v>
      </c>
      <c r="TDC23" s="224">
        <f t="shared" si="726"/>
        <v>0</v>
      </c>
      <c r="TDD23" s="224">
        <f t="shared" si="726"/>
        <v>0</v>
      </c>
      <c r="TDE23" s="224">
        <f t="shared" ref="TDE23:TFP23" si="727">SUM(TDE24:TDE27)</f>
        <v>0</v>
      </c>
      <c r="TDF23" s="224">
        <f t="shared" si="727"/>
        <v>0</v>
      </c>
      <c r="TDG23" s="224">
        <f t="shared" si="727"/>
        <v>0</v>
      </c>
      <c r="TDH23" s="224">
        <f t="shared" si="727"/>
        <v>0</v>
      </c>
      <c r="TDI23" s="224">
        <f t="shared" si="727"/>
        <v>0</v>
      </c>
      <c r="TDJ23" s="224">
        <f t="shared" si="727"/>
        <v>0</v>
      </c>
      <c r="TDK23" s="224">
        <f t="shared" si="727"/>
        <v>0</v>
      </c>
      <c r="TDL23" s="224">
        <f t="shared" si="727"/>
        <v>0</v>
      </c>
      <c r="TDM23" s="224">
        <f t="shared" si="727"/>
        <v>0</v>
      </c>
      <c r="TDN23" s="224">
        <f t="shared" si="727"/>
        <v>0</v>
      </c>
      <c r="TDO23" s="224">
        <f t="shared" si="727"/>
        <v>0</v>
      </c>
      <c r="TDP23" s="224">
        <f t="shared" si="727"/>
        <v>0</v>
      </c>
      <c r="TDQ23" s="224">
        <f t="shared" si="727"/>
        <v>0</v>
      </c>
      <c r="TDR23" s="224">
        <f t="shared" si="727"/>
        <v>0</v>
      </c>
      <c r="TDS23" s="224">
        <f t="shared" si="727"/>
        <v>0</v>
      </c>
      <c r="TDT23" s="224">
        <f t="shared" si="727"/>
        <v>0</v>
      </c>
      <c r="TDU23" s="224">
        <f t="shared" si="727"/>
        <v>0</v>
      </c>
      <c r="TDV23" s="224">
        <f t="shared" si="727"/>
        <v>0</v>
      </c>
      <c r="TDW23" s="224">
        <f t="shared" si="727"/>
        <v>0</v>
      </c>
      <c r="TDX23" s="224">
        <f t="shared" si="727"/>
        <v>0</v>
      </c>
      <c r="TDY23" s="224">
        <f t="shared" si="727"/>
        <v>0</v>
      </c>
      <c r="TDZ23" s="224">
        <f t="shared" si="727"/>
        <v>0</v>
      </c>
      <c r="TEA23" s="224">
        <f t="shared" si="727"/>
        <v>0</v>
      </c>
      <c r="TEB23" s="224">
        <f t="shared" si="727"/>
        <v>0</v>
      </c>
      <c r="TEC23" s="224">
        <f t="shared" si="727"/>
        <v>0</v>
      </c>
      <c r="TED23" s="224">
        <f t="shared" si="727"/>
        <v>0</v>
      </c>
      <c r="TEE23" s="224">
        <f t="shared" si="727"/>
        <v>0</v>
      </c>
      <c r="TEF23" s="224">
        <f t="shared" si="727"/>
        <v>0</v>
      </c>
      <c r="TEG23" s="224">
        <f t="shared" si="727"/>
        <v>0</v>
      </c>
      <c r="TEH23" s="224">
        <f t="shared" si="727"/>
        <v>0</v>
      </c>
      <c r="TEI23" s="224">
        <f t="shared" si="727"/>
        <v>0</v>
      </c>
      <c r="TEJ23" s="224">
        <f t="shared" si="727"/>
        <v>0</v>
      </c>
      <c r="TEK23" s="224">
        <f t="shared" si="727"/>
        <v>0</v>
      </c>
      <c r="TEL23" s="224">
        <f t="shared" si="727"/>
        <v>0</v>
      </c>
      <c r="TEM23" s="224">
        <f t="shared" si="727"/>
        <v>0</v>
      </c>
      <c r="TEN23" s="224">
        <f t="shared" si="727"/>
        <v>0</v>
      </c>
      <c r="TEO23" s="224">
        <f t="shared" si="727"/>
        <v>0</v>
      </c>
      <c r="TEP23" s="224">
        <f t="shared" si="727"/>
        <v>0</v>
      </c>
      <c r="TEQ23" s="224">
        <f t="shared" si="727"/>
        <v>0</v>
      </c>
      <c r="TER23" s="224">
        <f t="shared" si="727"/>
        <v>0</v>
      </c>
      <c r="TES23" s="224">
        <f t="shared" si="727"/>
        <v>0</v>
      </c>
      <c r="TET23" s="224">
        <f t="shared" si="727"/>
        <v>0</v>
      </c>
      <c r="TEU23" s="224">
        <f t="shared" si="727"/>
        <v>0</v>
      </c>
      <c r="TEV23" s="224">
        <f t="shared" si="727"/>
        <v>0</v>
      </c>
      <c r="TEW23" s="224">
        <f t="shared" si="727"/>
        <v>0</v>
      </c>
      <c r="TEX23" s="224">
        <f t="shared" si="727"/>
        <v>0</v>
      </c>
      <c r="TEY23" s="224">
        <f t="shared" si="727"/>
        <v>0</v>
      </c>
      <c r="TEZ23" s="224">
        <f t="shared" si="727"/>
        <v>0</v>
      </c>
      <c r="TFA23" s="224">
        <f t="shared" si="727"/>
        <v>0</v>
      </c>
      <c r="TFB23" s="224">
        <f t="shared" si="727"/>
        <v>0</v>
      </c>
      <c r="TFC23" s="224">
        <f t="shared" si="727"/>
        <v>0</v>
      </c>
      <c r="TFD23" s="224">
        <f t="shared" si="727"/>
        <v>0</v>
      </c>
      <c r="TFE23" s="224">
        <f t="shared" si="727"/>
        <v>0</v>
      </c>
      <c r="TFF23" s="224">
        <f t="shared" si="727"/>
        <v>0</v>
      </c>
      <c r="TFG23" s="224">
        <f t="shared" si="727"/>
        <v>0</v>
      </c>
      <c r="TFH23" s="224">
        <f t="shared" si="727"/>
        <v>0</v>
      </c>
      <c r="TFI23" s="224">
        <f t="shared" si="727"/>
        <v>0</v>
      </c>
      <c r="TFJ23" s="224">
        <f t="shared" si="727"/>
        <v>0</v>
      </c>
      <c r="TFK23" s="224">
        <f t="shared" si="727"/>
        <v>0</v>
      </c>
      <c r="TFL23" s="224">
        <f t="shared" si="727"/>
        <v>0</v>
      </c>
      <c r="TFM23" s="224">
        <f t="shared" si="727"/>
        <v>0</v>
      </c>
      <c r="TFN23" s="224">
        <f t="shared" si="727"/>
        <v>0</v>
      </c>
      <c r="TFO23" s="224">
        <f t="shared" si="727"/>
        <v>0</v>
      </c>
      <c r="TFP23" s="224">
        <f t="shared" si="727"/>
        <v>0</v>
      </c>
      <c r="TFQ23" s="224">
        <f t="shared" ref="TFQ23:TIB23" si="728">SUM(TFQ24:TFQ27)</f>
        <v>0</v>
      </c>
      <c r="TFR23" s="224">
        <f t="shared" si="728"/>
        <v>0</v>
      </c>
      <c r="TFS23" s="224">
        <f t="shared" si="728"/>
        <v>0</v>
      </c>
      <c r="TFT23" s="224">
        <f t="shared" si="728"/>
        <v>0</v>
      </c>
      <c r="TFU23" s="224">
        <f t="shared" si="728"/>
        <v>0</v>
      </c>
      <c r="TFV23" s="224">
        <f t="shared" si="728"/>
        <v>0</v>
      </c>
      <c r="TFW23" s="224">
        <f t="shared" si="728"/>
        <v>0</v>
      </c>
      <c r="TFX23" s="224">
        <f t="shared" si="728"/>
        <v>0</v>
      </c>
      <c r="TFY23" s="224">
        <f t="shared" si="728"/>
        <v>0</v>
      </c>
      <c r="TFZ23" s="224">
        <f t="shared" si="728"/>
        <v>0</v>
      </c>
      <c r="TGA23" s="224">
        <f t="shared" si="728"/>
        <v>0</v>
      </c>
      <c r="TGB23" s="224">
        <f t="shared" si="728"/>
        <v>0</v>
      </c>
      <c r="TGC23" s="224">
        <f t="shared" si="728"/>
        <v>0</v>
      </c>
      <c r="TGD23" s="224">
        <f t="shared" si="728"/>
        <v>0</v>
      </c>
      <c r="TGE23" s="224">
        <f t="shared" si="728"/>
        <v>0</v>
      </c>
      <c r="TGF23" s="224">
        <f t="shared" si="728"/>
        <v>0</v>
      </c>
      <c r="TGG23" s="224">
        <f t="shared" si="728"/>
        <v>0</v>
      </c>
      <c r="TGH23" s="224">
        <f t="shared" si="728"/>
        <v>0</v>
      </c>
      <c r="TGI23" s="224">
        <f t="shared" si="728"/>
        <v>0</v>
      </c>
      <c r="TGJ23" s="224">
        <f t="shared" si="728"/>
        <v>0</v>
      </c>
      <c r="TGK23" s="224">
        <f t="shared" si="728"/>
        <v>0</v>
      </c>
      <c r="TGL23" s="224">
        <f t="shared" si="728"/>
        <v>0</v>
      </c>
      <c r="TGM23" s="224">
        <f t="shared" si="728"/>
        <v>0</v>
      </c>
      <c r="TGN23" s="224">
        <f t="shared" si="728"/>
        <v>0</v>
      </c>
      <c r="TGO23" s="224">
        <f t="shared" si="728"/>
        <v>0</v>
      </c>
      <c r="TGP23" s="224">
        <f t="shared" si="728"/>
        <v>0</v>
      </c>
      <c r="TGQ23" s="224">
        <f t="shared" si="728"/>
        <v>0</v>
      </c>
      <c r="TGR23" s="224">
        <f t="shared" si="728"/>
        <v>0</v>
      </c>
      <c r="TGS23" s="224">
        <f t="shared" si="728"/>
        <v>0</v>
      </c>
      <c r="TGT23" s="224">
        <f t="shared" si="728"/>
        <v>0</v>
      </c>
      <c r="TGU23" s="224">
        <f t="shared" si="728"/>
        <v>0</v>
      </c>
      <c r="TGV23" s="224">
        <f t="shared" si="728"/>
        <v>0</v>
      </c>
      <c r="TGW23" s="224">
        <f t="shared" si="728"/>
        <v>0</v>
      </c>
      <c r="TGX23" s="224">
        <f t="shared" si="728"/>
        <v>0</v>
      </c>
      <c r="TGY23" s="224">
        <f t="shared" si="728"/>
        <v>0</v>
      </c>
      <c r="TGZ23" s="224">
        <f t="shared" si="728"/>
        <v>0</v>
      </c>
      <c r="THA23" s="224">
        <f t="shared" si="728"/>
        <v>0</v>
      </c>
      <c r="THB23" s="224">
        <f t="shared" si="728"/>
        <v>0</v>
      </c>
      <c r="THC23" s="224">
        <f t="shared" si="728"/>
        <v>0</v>
      </c>
      <c r="THD23" s="224">
        <f t="shared" si="728"/>
        <v>0</v>
      </c>
      <c r="THE23" s="224">
        <f t="shared" si="728"/>
        <v>0</v>
      </c>
      <c r="THF23" s="224">
        <f t="shared" si="728"/>
        <v>0</v>
      </c>
      <c r="THG23" s="224">
        <f t="shared" si="728"/>
        <v>0</v>
      </c>
      <c r="THH23" s="224">
        <f t="shared" si="728"/>
        <v>0</v>
      </c>
      <c r="THI23" s="224">
        <f t="shared" si="728"/>
        <v>0</v>
      </c>
      <c r="THJ23" s="224">
        <f t="shared" si="728"/>
        <v>0</v>
      </c>
      <c r="THK23" s="224">
        <f t="shared" si="728"/>
        <v>0</v>
      </c>
      <c r="THL23" s="224">
        <f t="shared" si="728"/>
        <v>0</v>
      </c>
      <c r="THM23" s="224">
        <f t="shared" si="728"/>
        <v>0</v>
      </c>
      <c r="THN23" s="224">
        <f t="shared" si="728"/>
        <v>0</v>
      </c>
      <c r="THO23" s="224">
        <f t="shared" si="728"/>
        <v>0</v>
      </c>
      <c r="THP23" s="224">
        <f t="shared" si="728"/>
        <v>0</v>
      </c>
      <c r="THQ23" s="224">
        <f t="shared" si="728"/>
        <v>0</v>
      </c>
      <c r="THR23" s="224">
        <f t="shared" si="728"/>
        <v>0</v>
      </c>
      <c r="THS23" s="224">
        <f t="shared" si="728"/>
        <v>0</v>
      </c>
      <c r="THT23" s="224">
        <f t="shared" si="728"/>
        <v>0</v>
      </c>
      <c r="THU23" s="224">
        <f t="shared" si="728"/>
        <v>0</v>
      </c>
      <c r="THV23" s="224">
        <f t="shared" si="728"/>
        <v>0</v>
      </c>
      <c r="THW23" s="224">
        <f t="shared" si="728"/>
        <v>0</v>
      </c>
      <c r="THX23" s="224">
        <f t="shared" si="728"/>
        <v>0</v>
      </c>
      <c r="THY23" s="224">
        <f t="shared" si="728"/>
        <v>0</v>
      </c>
      <c r="THZ23" s="224">
        <f t="shared" si="728"/>
        <v>0</v>
      </c>
      <c r="TIA23" s="224">
        <f t="shared" si="728"/>
        <v>0</v>
      </c>
      <c r="TIB23" s="224">
        <f t="shared" si="728"/>
        <v>0</v>
      </c>
      <c r="TIC23" s="224">
        <f t="shared" ref="TIC23:TKN23" si="729">SUM(TIC24:TIC27)</f>
        <v>0</v>
      </c>
      <c r="TID23" s="224">
        <f t="shared" si="729"/>
        <v>0</v>
      </c>
      <c r="TIE23" s="224">
        <f t="shared" si="729"/>
        <v>0</v>
      </c>
      <c r="TIF23" s="224">
        <f t="shared" si="729"/>
        <v>0</v>
      </c>
      <c r="TIG23" s="224">
        <f t="shared" si="729"/>
        <v>0</v>
      </c>
      <c r="TIH23" s="224">
        <f t="shared" si="729"/>
        <v>0</v>
      </c>
      <c r="TII23" s="224">
        <f t="shared" si="729"/>
        <v>0</v>
      </c>
      <c r="TIJ23" s="224">
        <f t="shared" si="729"/>
        <v>0</v>
      </c>
      <c r="TIK23" s="224">
        <f t="shared" si="729"/>
        <v>0</v>
      </c>
      <c r="TIL23" s="224">
        <f t="shared" si="729"/>
        <v>0</v>
      </c>
      <c r="TIM23" s="224">
        <f t="shared" si="729"/>
        <v>0</v>
      </c>
      <c r="TIN23" s="224">
        <f t="shared" si="729"/>
        <v>0</v>
      </c>
      <c r="TIO23" s="224">
        <f t="shared" si="729"/>
        <v>0</v>
      </c>
      <c r="TIP23" s="224">
        <f t="shared" si="729"/>
        <v>0</v>
      </c>
      <c r="TIQ23" s="224">
        <f t="shared" si="729"/>
        <v>0</v>
      </c>
      <c r="TIR23" s="224">
        <f t="shared" si="729"/>
        <v>0</v>
      </c>
      <c r="TIS23" s="224">
        <f t="shared" si="729"/>
        <v>0</v>
      </c>
      <c r="TIT23" s="224">
        <f t="shared" si="729"/>
        <v>0</v>
      </c>
      <c r="TIU23" s="224">
        <f t="shared" si="729"/>
        <v>0</v>
      </c>
      <c r="TIV23" s="224">
        <f t="shared" si="729"/>
        <v>0</v>
      </c>
      <c r="TIW23" s="224">
        <f t="shared" si="729"/>
        <v>0</v>
      </c>
      <c r="TIX23" s="224">
        <f t="shared" si="729"/>
        <v>0</v>
      </c>
      <c r="TIY23" s="224">
        <f t="shared" si="729"/>
        <v>0</v>
      </c>
      <c r="TIZ23" s="224">
        <f t="shared" si="729"/>
        <v>0</v>
      </c>
      <c r="TJA23" s="224">
        <f t="shared" si="729"/>
        <v>0</v>
      </c>
      <c r="TJB23" s="224">
        <f t="shared" si="729"/>
        <v>0</v>
      </c>
      <c r="TJC23" s="224">
        <f t="shared" si="729"/>
        <v>0</v>
      </c>
      <c r="TJD23" s="224">
        <f t="shared" si="729"/>
        <v>0</v>
      </c>
      <c r="TJE23" s="224">
        <f t="shared" si="729"/>
        <v>0</v>
      </c>
      <c r="TJF23" s="224">
        <f t="shared" si="729"/>
        <v>0</v>
      </c>
      <c r="TJG23" s="224">
        <f t="shared" si="729"/>
        <v>0</v>
      </c>
      <c r="TJH23" s="224">
        <f t="shared" si="729"/>
        <v>0</v>
      </c>
      <c r="TJI23" s="224">
        <f t="shared" si="729"/>
        <v>0</v>
      </c>
      <c r="TJJ23" s="224">
        <f t="shared" si="729"/>
        <v>0</v>
      </c>
      <c r="TJK23" s="224">
        <f t="shared" si="729"/>
        <v>0</v>
      </c>
      <c r="TJL23" s="224">
        <f t="shared" si="729"/>
        <v>0</v>
      </c>
      <c r="TJM23" s="224">
        <f t="shared" si="729"/>
        <v>0</v>
      </c>
      <c r="TJN23" s="224">
        <f t="shared" si="729"/>
        <v>0</v>
      </c>
      <c r="TJO23" s="224">
        <f t="shared" si="729"/>
        <v>0</v>
      </c>
      <c r="TJP23" s="224">
        <f t="shared" si="729"/>
        <v>0</v>
      </c>
      <c r="TJQ23" s="224">
        <f t="shared" si="729"/>
        <v>0</v>
      </c>
      <c r="TJR23" s="224">
        <f t="shared" si="729"/>
        <v>0</v>
      </c>
      <c r="TJS23" s="224">
        <f t="shared" si="729"/>
        <v>0</v>
      </c>
      <c r="TJT23" s="224">
        <f t="shared" si="729"/>
        <v>0</v>
      </c>
      <c r="TJU23" s="224">
        <f t="shared" si="729"/>
        <v>0</v>
      </c>
      <c r="TJV23" s="224">
        <f t="shared" si="729"/>
        <v>0</v>
      </c>
      <c r="TJW23" s="224">
        <f t="shared" si="729"/>
        <v>0</v>
      </c>
      <c r="TJX23" s="224">
        <f t="shared" si="729"/>
        <v>0</v>
      </c>
      <c r="TJY23" s="224">
        <f t="shared" si="729"/>
        <v>0</v>
      </c>
      <c r="TJZ23" s="224">
        <f t="shared" si="729"/>
        <v>0</v>
      </c>
      <c r="TKA23" s="224">
        <f t="shared" si="729"/>
        <v>0</v>
      </c>
      <c r="TKB23" s="224">
        <f t="shared" si="729"/>
        <v>0</v>
      </c>
      <c r="TKC23" s="224">
        <f t="shared" si="729"/>
        <v>0</v>
      </c>
      <c r="TKD23" s="224">
        <f t="shared" si="729"/>
        <v>0</v>
      </c>
      <c r="TKE23" s="224">
        <f t="shared" si="729"/>
        <v>0</v>
      </c>
      <c r="TKF23" s="224">
        <f t="shared" si="729"/>
        <v>0</v>
      </c>
      <c r="TKG23" s="224">
        <f t="shared" si="729"/>
        <v>0</v>
      </c>
      <c r="TKH23" s="224">
        <f t="shared" si="729"/>
        <v>0</v>
      </c>
      <c r="TKI23" s="224">
        <f t="shared" si="729"/>
        <v>0</v>
      </c>
      <c r="TKJ23" s="224">
        <f t="shared" si="729"/>
        <v>0</v>
      </c>
      <c r="TKK23" s="224">
        <f t="shared" si="729"/>
        <v>0</v>
      </c>
      <c r="TKL23" s="224">
        <f t="shared" si="729"/>
        <v>0</v>
      </c>
      <c r="TKM23" s="224">
        <f t="shared" si="729"/>
        <v>0</v>
      </c>
      <c r="TKN23" s="224">
        <f t="shared" si="729"/>
        <v>0</v>
      </c>
      <c r="TKO23" s="224">
        <f t="shared" ref="TKO23:TMZ23" si="730">SUM(TKO24:TKO27)</f>
        <v>0</v>
      </c>
      <c r="TKP23" s="224">
        <f t="shared" si="730"/>
        <v>0</v>
      </c>
      <c r="TKQ23" s="224">
        <f t="shared" si="730"/>
        <v>0</v>
      </c>
      <c r="TKR23" s="224">
        <f t="shared" si="730"/>
        <v>0</v>
      </c>
      <c r="TKS23" s="224">
        <f t="shared" si="730"/>
        <v>0</v>
      </c>
      <c r="TKT23" s="224">
        <f t="shared" si="730"/>
        <v>0</v>
      </c>
      <c r="TKU23" s="224">
        <f t="shared" si="730"/>
        <v>0</v>
      </c>
      <c r="TKV23" s="224">
        <f t="shared" si="730"/>
        <v>0</v>
      </c>
      <c r="TKW23" s="224">
        <f t="shared" si="730"/>
        <v>0</v>
      </c>
      <c r="TKX23" s="224">
        <f t="shared" si="730"/>
        <v>0</v>
      </c>
      <c r="TKY23" s="224">
        <f t="shared" si="730"/>
        <v>0</v>
      </c>
      <c r="TKZ23" s="224">
        <f t="shared" si="730"/>
        <v>0</v>
      </c>
      <c r="TLA23" s="224">
        <f t="shared" si="730"/>
        <v>0</v>
      </c>
      <c r="TLB23" s="224">
        <f t="shared" si="730"/>
        <v>0</v>
      </c>
      <c r="TLC23" s="224">
        <f t="shared" si="730"/>
        <v>0</v>
      </c>
      <c r="TLD23" s="224">
        <f t="shared" si="730"/>
        <v>0</v>
      </c>
      <c r="TLE23" s="224">
        <f t="shared" si="730"/>
        <v>0</v>
      </c>
      <c r="TLF23" s="224">
        <f t="shared" si="730"/>
        <v>0</v>
      </c>
      <c r="TLG23" s="224">
        <f t="shared" si="730"/>
        <v>0</v>
      </c>
      <c r="TLH23" s="224">
        <f t="shared" si="730"/>
        <v>0</v>
      </c>
      <c r="TLI23" s="224">
        <f t="shared" si="730"/>
        <v>0</v>
      </c>
      <c r="TLJ23" s="224">
        <f t="shared" si="730"/>
        <v>0</v>
      </c>
      <c r="TLK23" s="224">
        <f t="shared" si="730"/>
        <v>0</v>
      </c>
      <c r="TLL23" s="224">
        <f t="shared" si="730"/>
        <v>0</v>
      </c>
      <c r="TLM23" s="224">
        <f t="shared" si="730"/>
        <v>0</v>
      </c>
      <c r="TLN23" s="224">
        <f t="shared" si="730"/>
        <v>0</v>
      </c>
      <c r="TLO23" s="224">
        <f t="shared" si="730"/>
        <v>0</v>
      </c>
      <c r="TLP23" s="224">
        <f t="shared" si="730"/>
        <v>0</v>
      </c>
      <c r="TLQ23" s="224">
        <f t="shared" si="730"/>
        <v>0</v>
      </c>
      <c r="TLR23" s="224">
        <f t="shared" si="730"/>
        <v>0</v>
      </c>
      <c r="TLS23" s="224">
        <f t="shared" si="730"/>
        <v>0</v>
      </c>
      <c r="TLT23" s="224">
        <f t="shared" si="730"/>
        <v>0</v>
      </c>
      <c r="TLU23" s="224">
        <f t="shared" si="730"/>
        <v>0</v>
      </c>
      <c r="TLV23" s="224">
        <f t="shared" si="730"/>
        <v>0</v>
      </c>
      <c r="TLW23" s="224">
        <f t="shared" si="730"/>
        <v>0</v>
      </c>
      <c r="TLX23" s="224">
        <f t="shared" si="730"/>
        <v>0</v>
      </c>
      <c r="TLY23" s="224">
        <f t="shared" si="730"/>
        <v>0</v>
      </c>
      <c r="TLZ23" s="224">
        <f t="shared" si="730"/>
        <v>0</v>
      </c>
      <c r="TMA23" s="224">
        <f t="shared" si="730"/>
        <v>0</v>
      </c>
      <c r="TMB23" s="224">
        <f t="shared" si="730"/>
        <v>0</v>
      </c>
      <c r="TMC23" s="224">
        <f t="shared" si="730"/>
        <v>0</v>
      </c>
      <c r="TMD23" s="224">
        <f t="shared" si="730"/>
        <v>0</v>
      </c>
      <c r="TME23" s="224">
        <f t="shared" si="730"/>
        <v>0</v>
      </c>
      <c r="TMF23" s="224">
        <f t="shared" si="730"/>
        <v>0</v>
      </c>
      <c r="TMG23" s="224">
        <f t="shared" si="730"/>
        <v>0</v>
      </c>
      <c r="TMH23" s="224">
        <f t="shared" si="730"/>
        <v>0</v>
      </c>
      <c r="TMI23" s="224">
        <f t="shared" si="730"/>
        <v>0</v>
      </c>
      <c r="TMJ23" s="224">
        <f t="shared" si="730"/>
        <v>0</v>
      </c>
      <c r="TMK23" s="224">
        <f t="shared" si="730"/>
        <v>0</v>
      </c>
      <c r="TML23" s="224">
        <f t="shared" si="730"/>
        <v>0</v>
      </c>
      <c r="TMM23" s="224">
        <f t="shared" si="730"/>
        <v>0</v>
      </c>
      <c r="TMN23" s="224">
        <f t="shared" si="730"/>
        <v>0</v>
      </c>
      <c r="TMO23" s="224">
        <f t="shared" si="730"/>
        <v>0</v>
      </c>
      <c r="TMP23" s="224">
        <f t="shared" si="730"/>
        <v>0</v>
      </c>
      <c r="TMQ23" s="224">
        <f t="shared" si="730"/>
        <v>0</v>
      </c>
      <c r="TMR23" s="224">
        <f t="shared" si="730"/>
        <v>0</v>
      </c>
      <c r="TMS23" s="224">
        <f t="shared" si="730"/>
        <v>0</v>
      </c>
      <c r="TMT23" s="224">
        <f t="shared" si="730"/>
        <v>0</v>
      </c>
      <c r="TMU23" s="224">
        <f t="shared" si="730"/>
        <v>0</v>
      </c>
      <c r="TMV23" s="224">
        <f t="shared" si="730"/>
        <v>0</v>
      </c>
      <c r="TMW23" s="224">
        <f t="shared" si="730"/>
        <v>0</v>
      </c>
      <c r="TMX23" s="224">
        <f t="shared" si="730"/>
        <v>0</v>
      </c>
      <c r="TMY23" s="224">
        <f t="shared" si="730"/>
        <v>0</v>
      </c>
      <c r="TMZ23" s="224">
        <f t="shared" si="730"/>
        <v>0</v>
      </c>
      <c r="TNA23" s="224">
        <f t="shared" ref="TNA23:TPL23" si="731">SUM(TNA24:TNA27)</f>
        <v>0</v>
      </c>
      <c r="TNB23" s="224">
        <f t="shared" si="731"/>
        <v>0</v>
      </c>
      <c r="TNC23" s="224">
        <f t="shared" si="731"/>
        <v>0</v>
      </c>
      <c r="TND23" s="224">
        <f t="shared" si="731"/>
        <v>0</v>
      </c>
      <c r="TNE23" s="224">
        <f t="shared" si="731"/>
        <v>0</v>
      </c>
      <c r="TNF23" s="224">
        <f t="shared" si="731"/>
        <v>0</v>
      </c>
      <c r="TNG23" s="224">
        <f t="shared" si="731"/>
        <v>0</v>
      </c>
      <c r="TNH23" s="224">
        <f t="shared" si="731"/>
        <v>0</v>
      </c>
      <c r="TNI23" s="224">
        <f t="shared" si="731"/>
        <v>0</v>
      </c>
      <c r="TNJ23" s="224">
        <f t="shared" si="731"/>
        <v>0</v>
      </c>
      <c r="TNK23" s="224">
        <f t="shared" si="731"/>
        <v>0</v>
      </c>
      <c r="TNL23" s="224">
        <f t="shared" si="731"/>
        <v>0</v>
      </c>
      <c r="TNM23" s="224">
        <f t="shared" si="731"/>
        <v>0</v>
      </c>
      <c r="TNN23" s="224">
        <f t="shared" si="731"/>
        <v>0</v>
      </c>
      <c r="TNO23" s="224">
        <f t="shared" si="731"/>
        <v>0</v>
      </c>
      <c r="TNP23" s="224">
        <f t="shared" si="731"/>
        <v>0</v>
      </c>
      <c r="TNQ23" s="224">
        <f t="shared" si="731"/>
        <v>0</v>
      </c>
      <c r="TNR23" s="224">
        <f t="shared" si="731"/>
        <v>0</v>
      </c>
      <c r="TNS23" s="224">
        <f t="shared" si="731"/>
        <v>0</v>
      </c>
      <c r="TNT23" s="224">
        <f t="shared" si="731"/>
        <v>0</v>
      </c>
      <c r="TNU23" s="224">
        <f t="shared" si="731"/>
        <v>0</v>
      </c>
      <c r="TNV23" s="224">
        <f t="shared" si="731"/>
        <v>0</v>
      </c>
      <c r="TNW23" s="224">
        <f t="shared" si="731"/>
        <v>0</v>
      </c>
      <c r="TNX23" s="224">
        <f t="shared" si="731"/>
        <v>0</v>
      </c>
      <c r="TNY23" s="224">
        <f t="shared" si="731"/>
        <v>0</v>
      </c>
      <c r="TNZ23" s="224">
        <f t="shared" si="731"/>
        <v>0</v>
      </c>
      <c r="TOA23" s="224">
        <f t="shared" si="731"/>
        <v>0</v>
      </c>
      <c r="TOB23" s="224">
        <f t="shared" si="731"/>
        <v>0</v>
      </c>
      <c r="TOC23" s="224">
        <f t="shared" si="731"/>
        <v>0</v>
      </c>
      <c r="TOD23" s="224">
        <f t="shared" si="731"/>
        <v>0</v>
      </c>
      <c r="TOE23" s="224">
        <f t="shared" si="731"/>
        <v>0</v>
      </c>
      <c r="TOF23" s="224">
        <f t="shared" si="731"/>
        <v>0</v>
      </c>
      <c r="TOG23" s="224">
        <f t="shared" si="731"/>
        <v>0</v>
      </c>
      <c r="TOH23" s="224">
        <f t="shared" si="731"/>
        <v>0</v>
      </c>
      <c r="TOI23" s="224">
        <f t="shared" si="731"/>
        <v>0</v>
      </c>
      <c r="TOJ23" s="224">
        <f t="shared" si="731"/>
        <v>0</v>
      </c>
      <c r="TOK23" s="224">
        <f t="shared" si="731"/>
        <v>0</v>
      </c>
      <c r="TOL23" s="224">
        <f t="shared" si="731"/>
        <v>0</v>
      </c>
      <c r="TOM23" s="224">
        <f t="shared" si="731"/>
        <v>0</v>
      </c>
      <c r="TON23" s="224">
        <f t="shared" si="731"/>
        <v>0</v>
      </c>
      <c r="TOO23" s="224">
        <f t="shared" si="731"/>
        <v>0</v>
      </c>
      <c r="TOP23" s="224">
        <f t="shared" si="731"/>
        <v>0</v>
      </c>
      <c r="TOQ23" s="224">
        <f t="shared" si="731"/>
        <v>0</v>
      </c>
      <c r="TOR23" s="224">
        <f t="shared" si="731"/>
        <v>0</v>
      </c>
      <c r="TOS23" s="224">
        <f t="shared" si="731"/>
        <v>0</v>
      </c>
      <c r="TOT23" s="224">
        <f t="shared" si="731"/>
        <v>0</v>
      </c>
      <c r="TOU23" s="224">
        <f t="shared" si="731"/>
        <v>0</v>
      </c>
      <c r="TOV23" s="224">
        <f t="shared" si="731"/>
        <v>0</v>
      </c>
      <c r="TOW23" s="224">
        <f t="shared" si="731"/>
        <v>0</v>
      </c>
      <c r="TOX23" s="224">
        <f t="shared" si="731"/>
        <v>0</v>
      </c>
      <c r="TOY23" s="224">
        <f t="shared" si="731"/>
        <v>0</v>
      </c>
      <c r="TOZ23" s="224">
        <f t="shared" si="731"/>
        <v>0</v>
      </c>
      <c r="TPA23" s="224">
        <f t="shared" si="731"/>
        <v>0</v>
      </c>
      <c r="TPB23" s="224">
        <f t="shared" si="731"/>
        <v>0</v>
      </c>
      <c r="TPC23" s="224">
        <f t="shared" si="731"/>
        <v>0</v>
      </c>
      <c r="TPD23" s="224">
        <f t="shared" si="731"/>
        <v>0</v>
      </c>
      <c r="TPE23" s="224">
        <f t="shared" si="731"/>
        <v>0</v>
      </c>
      <c r="TPF23" s="224">
        <f t="shared" si="731"/>
        <v>0</v>
      </c>
      <c r="TPG23" s="224">
        <f t="shared" si="731"/>
        <v>0</v>
      </c>
      <c r="TPH23" s="224">
        <f t="shared" si="731"/>
        <v>0</v>
      </c>
      <c r="TPI23" s="224">
        <f t="shared" si="731"/>
        <v>0</v>
      </c>
      <c r="TPJ23" s="224">
        <f t="shared" si="731"/>
        <v>0</v>
      </c>
      <c r="TPK23" s="224">
        <f t="shared" si="731"/>
        <v>0</v>
      </c>
      <c r="TPL23" s="224">
        <f t="shared" si="731"/>
        <v>0</v>
      </c>
      <c r="TPM23" s="224">
        <f t="shared" ref="TPM23:TRX23" si="732">SUM(TPM24:TPM27)</f>
        <v>0</v>
      </c>
      <c r="TPN23" s="224">
        <f t="shared" si="732"/>
        <v>0</v>
      </c>
      <c r="TPO23" s="224">
        <f t="shared" si="732"/>
        <v>0</v>
      </c>
      <c r="TPP23" s="224">
        <f t="shared" si="732"/>
        <v>0</v>
      </c>
      <c r="TPQ23" s="224">
        <f t="shared" si="732"/>
        <v>0</v>
      </c>
      <c r="TPR23" s="224">
        <f t="shared" si="732"/>
        <v>0</v>
      </c>
      <c r="TPS23" s="224">
        <f t="shared" si="732"/>
        <v>0</v>
      </c>
      <c r="TPT23" s="224">
        <f t="shared" si="732"/>
        <v>0</v>
      </c>
      <c r="TPU23" s="224">
        <f t="shared" si="732"/>
        <v>0</v>
      </c>
      <c r="TPV23" s="224">
        <f t="shared" si="732"/>
        <v>0</v>
      </c>
      <c r="TPW23" s="224">
        <f t="shared" si="732"/>
        <v>0</v>
      </c>
      <c r="TPX23" s="224">
        <f t="shared" si="732"/>
        <v>0</v>
      </c>
      <c r="TPY23" s="224">
        <f t="shared" si="732"/>
        <v>0</v>
      </c>
      <c r="TPZ23" s="224">
        <f t="shared" si="732"/>
        <v>0</v>
      </c>
      <c r="TQA23" s="224">
        <f t="shared" si="732"/>
        <v>0</v>
      </c>
      <c r="TQB23" s="224">
        <f t="shared" si="732"/>
        <v>0</v>
      </c>
      <c r="TQC23" s="224">
        <f t="shared" si="732"/>
        <v>0</v>
      </c>
      <c r="TQD23" s="224">
        <f t="shared" si="732"/>
        <v>0</v>
      </c>
      <c r="TQE23" s="224">
        <f t="shared" si="732"/>
        <v>0</v>
      </c>
      <c r="TQF23" s="224">
        <f t="shared" si="732"/>
        <v>0</v>
      </c>
      <c r="TQG23" s="224">
        <f t="shared" si="732"/>
        <v>0</v>
      </c>
      <c r="TQH23" s="224">
        <f t="shared" si="732"/>
        <v>0</v>
      </c>
      <c r="TQI23" s="224">
        <f t="shared" si="732"/>
        <v>0</v>
      </c>
      <c r="TQJ23" s="224">
        <f t="shared" si="732"/>
        <v>0</v>
      </c>
      <c r="TQK23" s="224">
        <f t="shared" si="732"/>
        <v>0</v>
      </c>
      <c r="TQL23" s="224">
        <f t="shared" si="732"/>
        <v>0</v>
      </c>
      <c r="TQM23" s="224">
        <f t="shared" si="732"/>
        <v>0</v>
      </c>
      <c r="TQN23" s="224">
        <f t="shared" si="732"/>
        <v>0</v>
      </c>
      <c r="TQO23" s="224">
        <f t="shared" si="732"/>
        <v>0</v>
      </c>
      <c r="TQP23" s="224">
        <f t="shared" si="732"/>
        <v>0</v>
      </c>
      <c r="TQQ23" s="224">
        <f t="shared" si="732"/>
        <v>0</v>
      </c>
      <c r="TQR23" s="224">
        <f t="shared" si="732"/>
        <v>0</v>
      </c>
      <c r="TQS23" s="224">
        <f t="shared" si="732"/>
        <v>0</v>
      </c>
      <c r="TQT23" s="224">
        <f t="shared" si="732"/>
        <v>0</v>
      </c>
      <c r="TQU23" s="224">
        <f t="shared" si="732"/>
        <v>0</v>
      </c>
      <c r="TQV23" s="224">
        <f t="shared" si="732"/>
        <v>0</v>
      </c>
      <c r="TQW23" s="224">
        <f t="shared" si="732"/>
        <v>0</v>
      </c>
      <c r="TQX23" s="224">
        <f t="shared" si="732"/>
        <v>0</v>
      </c>
      <c r="TQY23" s="224">
        <f t="shared" si="732"/>
        <v>0</v>
      </c>
      <c r="TQZ23" s="224">
        <f t="shared" si="732"/>
        <v>0</v>
      </c>
      <c r="TRA23" s="224">
        <f t="shared" si="732"/>
        <v>0</v>
      </c>
      <c r="TRB23" s="224">
        <f t="shared" si="732"/>
        <v>0</v>
      </c>
      <c r="TRC23" s="224">
        <f t="shared" si="732"/>
        <v>0</v>
      </c>
      <c r="TRD23" s="224">
        <f t="shared" si="732"/>
        <v>0</v>
      </c>
      <c r="TRE23" s="224">
        <f t="shared" si="732"/>
        <v>0</v>
      </c>
      <c r="TRF23" s="224">
        <f t="shared" si="732"/>
        <v>0</v>
      </c>
      <c r="TRG23" s="224">
        <f t="shared" si="732"/>
        <v>0</v>
      </c>
      <c r="TRH23" s="224">
        <f t="shared" si="732"/>
        <v>0</v>
      </c>
      <c r="TRI23" s="224">
        <f t="shared" si="732"/>
        <v>0</v>
      </c>
      <c r="TRJ23" s="224">
        <f t="shared" si="732"/>
        <v>0</v>
      </c>
      <c r="TRK23" s="224">
        <f t="shared" si="732"/>
        <v>0</v>
      </c>
      <c r="TRL23" s="224">
        <f t="shared" si="732"/>
        <v>0</v>
      </c>
      <c r="TRM23" s="224">
        <f t="shared" si="732"/>
        <v>0</v>
      </c>
      <c r="TRN23" s="224">
        <f t="shared" si="732"/>
        <v>0</v>
      </c>
      <c r="TRO23" s="224">
        <f t="shared" si="732"/>
        <v>0</v>
      </c>
      <c r="TRP23" s="224">
        <f t="shared" si="732"/>
        <v>0</v>
      </c>
      <c r="TRQ23" s="224">
        <f t="shared" si="732"/>
        <v>0</v>
      </c>
      <c r="TRR23" s="224">
        <f t="shared" si="732"/>
        <v>0</v>
      </c>
      <c r="TRS23" s="224">
        <f t="shared" si="732"/>
        <v>0</v>
      </c>
      <c r="TRT23" s="224">
        <f t="shared" si="732"/>
        <v>0</v>
      </c>
      <c r="TRU23" s="224">
        <f t="shared" si="732"/>
        <v>0</v>
      </c>
      <c r="TRV23" s="224">
        <f t="shared" si="732"/>
        <v>0</v>
      </c>
      <c r="TRW23" s="224">
        <f t="shared" si="732"/>
        <v>0</v>
      </c>
      <c r="TRX23" s="224">
        <f t="shared" si="732"/>
        <v>0</v>
      </c>
      <c r="TRY23" s="224">
        <f t="shared" ref="TRY23:TUJ23" si="733">SUM(TRY24:TRY27)</f>
        <v>0</v>
      </c>
      <c r="TRZ23" s="224">
        <f t="shared" si="733"/>
        <v>0</v>
      </c>
      <c r="TSA23" s="224">
        <f t="shared" si="733"/>
        <v>0</v>
      </c>
      <c r="TSB23" s="224">
        <f t="shared" si="733"/>
        <v>0</v>
      </c>
      <c r="TSC23" s="224">
        <f t="shared" si="733"/>
        <v>0</v>
      </c>
      <c r="TSD23" s="224">
        <f t="shared" si="733"/>
        <v>0</v>
      </c>
      <c r="TSE23" s="224">
        <f t="shared" si="733"/>
        <v>0</v>
      </c>
      <c r="TSF23" s="224">
        <f t="shared" si="733"/>
        <v>0</v>
      </c>
      <c r="TSG23" s="224">
        <f t="shared" si="733"/>
        <v>0</v>
      </c>
      <c r="TSH23" s="224">
        <f t="shared" si="733"/>
        <v>0</v>
      </c>
      <c r="TSI23" s="224">
        <f t="shared" si="733"/>
        <v>0</v>
      </c>
      <c r="TSJ23" s="224">
        <f t="shared" si="733"/>
        <v>0</v>
      </c>
      <c r="TSK23" s="224">
        <f t="shared" si="733"/>
        <v>0</v>
      </c>
      <c r="TSL23" s="224">
        <f t="shared" si="733"/>
        <v>0</v>
      </c>
      <c r="TSM23" s="224">
        <f t="shared" si="733"/>
        <v>0</v>
      </c>
      <c r="TSN23" s="224">
        <f t="shared" si="733"/>
        <v>0</v>
      </c>
      <c r="TSO23" s="224">
        <f t="shared" si="733"/>
        <v>0</v>
      </c>
      <c r="TSP23" s="224">
        <f t="shared" si="733"/>
        <v>0</v>
      </c>
      <c r="TSQ23" s="224">
        <f t="shared" si="733"/>
        <v>0</v>
      </c>
      <c r="TSR23" s="224">
        <f t="shared" si="733"/>
        <v>0</v>
      </c>
      <c r="TSS23" s="224">
        <f t="shared" si="733"/>
        <v>0</v>
      </c>
      <c r="TST23" s="224">
        <f t="shared" si="733"/>
        <v>0</v>
      </c>
      <c r="TSU23" s="224">
        <f t="shared" si="733"/>
        <v>0</v>
      </c>
      <c r="TSV23" s="224">
        <f t="shared" si="733"/>
        <v>0</v>
      </c>
      <c r="TSW23" s="224">
        <f t="shared" si="733"/>
        <v>0</v>
      </c>
      <c r="TSX23" s="224">
        <f t="shared" si="733"/>
        <v>0</v>
      </c>
      <c r="TSY23" s="224">
        <f t="shared" si="733"/>
        <v>0</v>
      </c>
      <c r="TSZ23" s="224">
        <f t="shared" si="733"/>
        <v>0</v>
      </c>
      <c r="TTA23" s="224">
        <f t="shared" si="733"/>
        <v>0</v>
      </c>
      <c r="TTB23" s="224">
        <f t="shared" si="733"/>
        <v>0</v>
      </c>
      <c r="TTC23" s="224">
        <f t="shared" si="733"/>
        <v>0</v>
      </c>
      <c r="TTD23" s="224">
        <f t="shared" si="733"/>
        <v>0</v>
      </c>
      <c r="TTE23" s="224">
        <f t="shared" si="733"/>
        <v>0</v>
      </c>
      <c r="TTF23" s="224">
        <f t="shared" si="733"/>
        <v>0</v>
      </c>
      <c r="TTG23" s="224">
        <f t="shared" si="733"/>
        <v>0</v>
      </c>
      <c r="TTH23" s="224">
        <f t="shared" si="733"/>
        <v>0</v>
      </c>
      <c r="TTI23" s="224">
        <f t="shared" si="733"/>
        <v>0</v>
      </c>
      <c r="TTJ23" s="224">
        <f t="shared" si="733"/>
        <v>0</v>
      </c>
      <c r="TTK23" s="224">
        <f t="shared" si="733"/>
        <v>0</v>
      </c>
      <c r="TTL23" s="224">
        <f t="shared" si="733"/>
        <v>0</v>
      </c>
      <c r="TTM23" s="224">
        <f t="shared" si="733"/>
        <v>0</v>
      </c>
      <c r="TTN23" s="224">
        <f t="shared" si="733"/>
        <v>0</v>
      </c>
      <c r="TTO23" s="224">
        <f t="shared" si="733"/>
        <v>0</v>
      </c>
      <c r="TTP23" s="224">
        <f t="shared" si="733"/>
        <v>0</v>
      </c>
      <c r="TTQ23" s="224">
        <f t="shared" si="733"/>
        <v>0</v>
      </c>
      <c r="TTR23" s="224">
        <f t="shared" si="733"/>
        <v>0</v>
      </c>
      <c r="TTS23" s="224">
        <f t="shared" si="733"/>
        <v>0</v>
      </c>
      <c r="TTT23" s="224">
        <f t="shared" si="733"/>
        <v>0</v>
      </c>
      <c r="TTU23" s="224">
        <f t="shared" si="733"/>
        <v>0</v>
      </c>
      <c r="TTV23" s="224">
        <f t="shared" si="733"/>
        <v>0</v>
      </c>
      <c r="TTW23" s="224">
        <f t="shared" si="733"/>
        <v>0</v>
      </c>
      <c r="TTX23" s="224">
        <f t="shared" si="733"/>
        <v>0</v>
      </c>
      <c r="TTY23" s="224">
        <f t="shared" si="733"/>
        <v>0</v>
      </c>
      <c r="TTZ23" s="224">
        <f t="shared" si="733"/>
        <v>0</v>
      </c>
      <c r="TUA23" s="224">
        <f t="shared" si="733"/>
        <v>0</v>
      </c>
      <c r="TUB23" s="224">
        <f t="shared" si="733"/>
        <v>0</v>
      </c>
      <c r="TUC23" s="224">
        <f t="shared" si="733"/>
        <v>0</v>
      </c>
      <c r="TUD23" s="224">
        <f t="shared" si="733"/>
        <v>0</v>
      </c>
      <c r="TUE23" s="224">
        <f t="shared" si="733"/>
        <v>0</v>
      </c>
      <c r="TUF23" s="224">
        <f t="shared" si="733"/>
        <v>0</v>
      </c>
      <c r="TUG23" s="224">
        <f t="shared" si="733"/>
        <v>0</v>
      </c>
      <c r="TUH23" s="224">
        <f t="shared" si="733"/>
        <v>0</v>
      </c>
      <c r="TUI23" s="224">
        <f t="shared" si="733"/>
        <v>0</v>
      </c>
      <c r="TUJ23" s="224">
        <f t="shared" si="733"/>
        <v>0</v>
      </c>
      <c r="TUK23" s="224">
        <f t="shared" ref="TUK23:TWV23" si="734">SUM(TUK24:TUK27)</f>
        <v>0</v>
      </c>
      <c r="TUL23" s="224">
        <f t="shared" si="734"/>
        <v>0</v>
      </c>
      <c r="TUM23" s="224">
        <f t="shared" si="734"/>
        <v>0</v>
      </c>
      <c r="TUN23" s="224">
        <f t="shared" si="734"/>
        <v>0</v>
      </c>
      <c r="TUO23" s="224">
        <f t="shared" si="734"/>
        <v>0</v>
      </c>
      <c r="TUP23" s="224">
        <f t="shared" si="734"/>
        <v>0</v>
      </c>
      <c r="TUQ23" s="224">
        <f t="shared" si="734"/>
        <v>0</v>
      </c>
      <c r="TUR23" s="224">
        <f t="shared" si="734"/>
        <v>0</v>
      </c>
      <c r="TUS23" s="224">
        <f t="shared" si="734"/>
        <v>0</v>
      </c>
      <c r="TUT23" s="224">
        <f t="shared" si="734"/>
        <v>0</v>
      </c>
      <c r="TUU23" s="224">
        <f t="shared" si="734"/>
        <v>0</v>
      </c>
      <c r="TUV23" s="224">
        <f t="shared" si="734"/>
        <v>0</v>
      </c>
      <c r="TUW23" s="224">
        <f t="shared" si="734"/>
        <v>0</v>
      </c>
      <c r="TUX23" s="224">
        <f t="shared" si="734"/>
        <v>0</v>
      </c>
      <c r="TUY23" s="224">
        <f t="shared" si="734"/>
        <v>0</v>
      </c>
      <c r="TUZ23" s="224">
        <f t="shared" si="734"/>
        <v>0</v>
      </c>
      <c r="TVA23" s="224">
        <f t="shared" si="734"/>
        <v>0</v>
      </c>
      <c r="TVB23" s="224">
        <f t="shared" si="734"/>
        <v>0</v>
      </c>
      <c r="TVC23" s="224">
        <f t="shared" si="734"/>
        <v>0</v>
      </c>
      <c r="TVD23" s="224">
        <f t="shared" si="734"/>
        <v>0</v>
      </c>
      <c r="TVE23" s="224">
        <f t="shared" si="734"/>
        <v>0</v>
      </c>
      <c r="TVF23" s="224">
        <f t="shared" si="734"/>
        <v>0</v>
      </c>
      <c r="TVG23" s="224">
        <f t="shared" si="734"/>
        <v>0</v>
      </c>
      <c r="TVH23" s="224">
        <f t="shared" si="734"/>
        <v>0</v>
      </c>
      <c r="TVI23" s="224">
        <f t="shared" si="734"/>
        <v>0</v>
      </c>
      <c r="TVJ23" s="224">
        <f t="shared" si="734"/>
        <v>0</v>
      </c>
      <c r="TVK23" s="224">
        <f t="shared" si="734"/>
        <v>0</v>
      </c>
      <c r="TVL23" s="224">
        <f t="shared" si="734"/>
        <v>0</v>
      </c>
      <c r="TVM23" s="224">
        <f t="shared" si="734"/>
        <v>0</v>
      </c>
      <c r="TVN23" s="224">
        <f t="shared" si="734"/>
        <v>0</v>
      </c>
      <c r="TVO23" s="224">
        <f t="shared" si="734"/>
        <v>0</v>
      </c>
      <c r="TVP23" s="224">
        <f t="shared" si="734"/>
        <v>0</v>
      </c>
      <c r="TVQ23" s="224">
        <f t="shared" si="734"/>
        <v>0</v>
      </c>
      <c r="TVR23" s="224">
        <f t="shared" si="734"/>
        <v>0</v>
      </c>
      <c r="TVS23" s="224">
        <f t="shared" si="734"/>
        <v>0</v>
      </c>
      <c r="TVT23" s="224">
        <f t="shared" si="734"/>
        <v>0</v>
      </c>
      <c r="TVU23" s="224">
        <f t="shared" si="734"/>
        <v>0</v>
      </c>
      <c r="TVV23" s="224">
        <f t="shared" si="734"/>
        <v>0</v>
      </c>
      <c r="TVW23" s="224">
        <f t="shared" si="734"/>
        <v>0</v>
      </c>
      <c r="TVX23" s="224">
        <f t="shared" si="734"/>
        <v>0</v>
      </c>
      <c r="TVY23" s="224">
        <f t="shared" si="734"/>
        <v>0</v>
      </c>
      <c r="TVZ23" s="224">
        <f t="shared" si="734"/>
        <v>0</v>
      </c>
      <c r="TWA23" s="224">
        <f t="shared" si="734"/>
        <v>0</v>
      </c>
      <c r="TWB23" s="224">
        <f t="shared" si="734"/>
        <v>0</v>
      </c>
      <c r="TWC23" s="224">
        <f t="shared" si="734"/>
        <v>0</v>
      </c>
      <c r="TWD23" s="224">
        <f t="shared" si="734"/>
        <v>0</v>
      </c>
      <c r="TWE23" s="224">
        <f t="shared" si="734"/>
        <v>0</v>
      </c>
      <c r="TWF23" s="224">
        <f t="shared" si="734"/>
        <v>0</v>
      </c>
      <c r="TWG23" s="224">
        <f t="shared" si="734"/>
        <v>0</v>
      </c>
      <c r="TWH23" s="224">
        <f t="shared" si="734"/>
        <v>0</v>
      </c>
      <c r="TWI23" s="224">
        <f t="shared" si="734"/>
        <v>0</v>
      </c>
      <c r="TWJ23" s="224">
        <f t="shared" si="734"/>
        <v>0</v>
      </c>
      <c r="TWK23" s="224">
        <f t="shared" si="734"/>
        <v>0</v>
      </c>
      <c r="TWL23" s="224">
        <f t="shared" si="734"/>
        <v>0</v>
      </c>
      <c r="TWM23" s="224">
        <f t="shared" si="734"/>
        <v>0</v>
      </c>
      <c r="TWN23" s="224">
        <f t="shared" si="734"/>
        <v>0</v>
      </c>
      <c r="TWO23" s="224">
        <f t="shared" si="734"/>
        <v>0</v>
      </c>
      <c r="TWP23" s="224">
        <f t="shared" si="734"/>
        <v>0</v>
      </c>
      <c r="TWQ23" s="224">
        <f t="shared" si="734"/>
        <v>0</v>
      </c>
      <c r="TWR23" s="224">
        <f t="shared" si="734"/>
        <v>0</v>
      </c>
      <c r="TWS23" s="224">
        <f t="shared" si="734"/>
        <v>0</v>
      </c>
      <c r="TWT23" s="224">
        <f t="shared" si="734"/>
        <v>0</v>
      </c>
      <c r="TWU23" s="224">
        <f t="shared" si="734"/>
        <v>0</v>
      </c>
      <c r="TWV23" s="224">
        <f t="shared" si="734"/>
        <v>0</v>
      </c>
      <c r="TWW23" s="224">
        <f t="shared" ref="TWW23:TZH23" si="735">SUM(TWW24:TWW27)</f>
        <v>0</v>
      </c>
      <c r="TWX23" s="224">
        <f t="shared" si="735"/>
        <v>0</v>
      </c>
      <c r="TWY23" s="224">
        <f t="shared" si="735"/>
        <v>0</v>
      </c>
      <c r="TWZ23" s="224">
        <f t="shared" si="735"/>
        <v>0</v>
      </c>
      <c r="TXA23" s="224">
        <f t="shared" si="735"/>
        <v>0</v>
      </c>
      <c r="TXB23" s="224">
        <f t="shared" si="735"/>
        <v>0</v>
      </c>
      <c r="TXC23" s="224">
        <f t="shared" si="735"/>
        <v>0</v>
      </c>
      <c r="TXD23" s="224">
        <f t="shared" si="735"/>
        <v>0</v>
      </c>
      <c r="TXE23" s="224">
        <f t="shared" si="735"/>
        <v>0</v>
      </c>
      <c r="TXF23" s="224">
        <f t="shared" si="735"/>
        <v>0</v>
      </c>
      <c r="TXG23" s="224">
        <f t="shared" si="735"/>
        <v>0</v>
      </c>
      <c r="TXH23" s="224">
        <f t="shared" si="735"/>
        <v>0</v>
      </c>
      <c r="TXI23" s="224">
        <f t="shared" si="735"/>
        <v>0</v>
      </c>
      <c r="TXJ23" s="224">
        <f t="shared" si="735"/>
        <v>0</v>
      </c>
      <c r="TXK23" s="224">
        <f t="shared" si="735"/>
        <v>0</v>
      </c>
      <c r="TXL23" s="224">
        <f t="shared" si="735"/>
        <v>0</v>
      </c>
      <c r="TXM23" s="224">
        <f t="shared" si="735"/>
        <v>0</v>
      </c>
      <c r="TXN23" s="224">
        <f t="shared" si="735"/>
        <v>0</v>
      </c>
      <c r="TXO23" s="224">
        <f t="shared" si="735"/>
        <v>0</v>
      </c>
      <c r="TXP23" s="224">
        <f t="shared" si="735"/>
        <v>0</v>
      </c>
      <c r="TXQ23" s="224">
        <f t="shared" si="735"/>
        <v>0</v>
      </c>
      <c r="TXR23" s="224">
        <f t="shared" si="735"/>
        <v>0</v>
      </c>
      <c r="TXS23" s="224">
        <f t="shared" si="735"/>
        <v>0</v>
      </c>
      <c r="TXT23" s="224">
        <f t="shared" si="735"/>
        <v>0</v>
      </c>
      <c r="TXU23" s="224">
        <f t="shared" si="735"/>
        <v>0</v>
      </c>
      <c r="TXV23" s="224">
        <f t="shared" si="735"/>
        <v>0</v>
      </c>
      <c r="TXW23" s="224">
        <f t="shared" si="735"/>
        <v>0</v>
      </c>
      <c r="TXX23" s="224">
        <f t="shared" si="735"/>
        <v>0</v>
      </c>
      <c r="TXY23" s="224">
        <f t="shared" si="735"/>
        <v>0</v>
      </c>
      <c r="TXZ23" s="224">
        <f t="shared" si="735"/>
        <v>0</v>
      </c>
      <c r="TYA23" s="224">
        <f t="shared" si="735"/>
        <v>0</v>
      </c>
      <c r="TYB23" s="224">
        <f t="shared" si="735"/>
        <v>0</v>
      </c>
      <c r="TYC23" s="224">
        <f t="shared" si="735"/>
        <v>0</v>
      </c>
      <c r="TYD23" s="224">
        <f t="shared" si="735"/>
        <v>0</v>
      </c>
      <c r="TYE23" s="224">
        <f t="shared" si="735"/>
        <v>0</v>
      </c>
      <c r="TYF23" s="224">
        <f t="shared" si="735"/>
        <v>0</v>
      </c>
      <c r="TYG23" s="224">
        <f t="shared" si="735"/>
        <v>0</v>
      </c>
      <c r="TYH23" s="224">
        <f t="shared" si="735"/>
        <v>0</v>
      </c>
      <c r="TYI23" s="224">
        <f t="shared" si="735"/>
        <v>0</v>
      </c>
      <c r="TYJ23" s="224">
        <f t="shared" si="735"/>
        <v>0</v>
      </c>
      <c r="TYK23" s="224">
        <f t="shared" si="735"/>
        <v>0</v>
      </c>
      <c r="TYL23" s="224">
        <f t="shared" si="735"/>
        <v>0</v>
      </c>
      <c r="TYM23" s="224">
        <f t="shared" si="735"/>
        <v>0</v>
      </c>
      <c r="TYN23" s="224">
        <f t="shared" si="735"/>
        <v>0</v>
      </c>
      <c r="TYO23" s="224">
        <f t="shared" si="735"/>
        <v>0</v>
      </c>
      <c r="TYP23" s="224">
        <f t="shared" si="735"/>
        <v>0</v>
      </c>
      <c r="TYQ23" s="224">
        <f t="shared" si="735"/>
        <v>0</v>
      </c>
      <c r="TYR23" s="224">
        <f t="shared" si="735"/>
        <v>0</v>
      </c>
      <c r="TYS23" s="224">
        <f t="shared" si="735"/>
        <v>0</v>
      </c>
      <c r="TYT23" s="224">
        <f t="shared" si="735"/>
        <v>0</v>
      </c>
      <c r="TYU23" s="224">
        <f t="shared" si="735"/>
        <v>0</v>
      </c>
      <c r="TYV23" s="224">
        <f t="shared" si="735"/>
        <v>0</v>
      </c>
      <c r="TYW23" s="224">
        <f t="shared" si="735"/>
        <v>0</v>
      </c>
      <c r="TYX23" s="224">
        <f t="shared" si="735"/>
        <v>0</v>
      </c>
      <c r="TYY23" s="224">
        <f t="shared" si="735"/>
        <v>0</v>
      </c>
      <c r="TYZ23" s="224">
        <f t="shared" si="735"/>
        <v>0</v>
      </c>
      <c r="TZA23" s="224">
        <f t="shared" si="735"/>
        <v>0</v>
      </c>
      <c r="TZB23" s="224">
        <f t="shared" si="735"/>
        <v>0</v>
      </c>
      <c r="TZC23" s="224">
        <f t="shared" si="735"/>
        <v>0</v>
      </c>
      <c r="TZD23" s="224">
        <f t="shared" si="735"/>
        <v>0</v>
      </c>
      <c r="TZE23" s="224">
        <f t="shared" si="735"/>
        <v>0</v>
      </c>
      <c r="TZF23" s="224">
        <f t="shared" si="735"/>
        <v>0</v>
      </c>
      <c r="TZG23" s="224">
        <f t="shared" si="735"/>
        <v>0</v>
      </c>
      <c r="TZH23" s="224">
        <f t="shared" si="735"/>
        <v>0</v>
      </c>
      <c r="TZI23" s="224">
        <f t="shared" ref="TZI23:UBT23" si="736">SUM(TZI24:TZI27)</f>
        <v>0</v>
      </c>
      <c r="TZJ23" s="224">
        <f t="shared" si="736"/>
        <v>0</v>
      </c>
      <c r="TZK23" s="224">
        <f t="shared" si="736"/>
        <v>0</v>
      </c>
      <c r="TZL23" s="224">
        <f t="shared" si="736"/>
        <v>0</v>
      </c>
      <c r="TZM23" s="224">
        <f t="shared" si="736"/>
        <v>0</v>
      </c>
      <c r="TZN23" s="224">
        <f t="shared" si="736"/>
        <v>0</v>
      </c>
      <c r="TZO23" s="224">
        <f t="shared" si="736"/>
        <v>0</v>
      </c>
      <c r="TZP23" s="224">
        <f t="shared" si="736"/>
        <v>0</v>
      </c>
      <c r="TZQ23" s="224">
        <f t="shared" si="736"/>
        <v>0</v>
      </c>
      <c r="TZR23" s="224">
        <f t="shared" si="736"/>
        <v>0</v>
      </c>
      <c r="TZS23" s="224">
        <f t="shared" si="736"/>
        <v>0</v>
      </c>
      <c r="TZT23" s="224">
        <f t="shared" si="736"/>
        <v>0</v>
      </c>
      <c r="TZU23" s="224">
        <f t="shared" si="736"/>
        <v>0</v>
      </c>
      <c r="TZV23" s="224">
        <f t="shared" si="736"/>
        <v>0</v>
      </c>
      <c r="TZW23" s="224">
        <f t="shared" si="736"/>
        <v>0</v>
      </c>
      <c r="TZX23" s="224">
        <f t="shared" si="736"/>
        <v>0</v>
      </c>
      <c r="TZY23" s="224">
        <f t="shared" si="736"/>
        <v>0</v>
      </c>
      <c r="TZZ23" s="224">
        <f t="shared" si="736"/>
        <v>0</v>
      </c>
      <c r="UAA23" s="224">
        <f t="shared" si="736"/>
        <v>0</v>
      </c>
      <c r="UAB23" s="224">
        <f t="shared" si="736"/>
        <v>0</v>
      </c>
      <c r="UAC23" s="224">
        <f t="shared" si="736"/>
        <v>0</v>
      </c>
      <c r="UAD23" s="224">
        <f t="shared" si="736"/>
        <v>0</v>
      </c>
      <c r="UAE23" s="224">
        <f t="shared" si="736"/>
        <v>0</v>
      </c>
      <c r="UAF23" s="224">
        <f t="shared" si="736"/>
        <v>0</v>
      </c>
      <c r="UAG23" s="224">
        <f t="shared" si="736"/>
        <v>0</v>
      </c>
      <c r="UAH23" s="224">
        <f t="shared" si="736"/>
        <v>0</v>
      </c>
      <c r="UAI23" s="224">
        <f t="shared" si="736"/>
        <v>0</v>
      </c>
      <c r="UAJ23" s="224">
        <f t="shared" si="736"/>
        <v>0</v>
      </c>
      <c r="UAK23" s="224">
        <f t="shared" si="736"/>
        <v>0</v>
      </c>
      <c r="UAL23" s="224">
        <f t="shared" si="736"/>
        <v>0</v>
      </c>
      <c r="UAM23" s="224">
        <f t="shared" si="736"/>
        <v>0</v>
      </c>
      <c r="UAN23" s="224">
        <f t="shared" si="736"/>
        <v>0</v>
      </c>
      <c r="UAO23" s="224">
        <f t="shared" si="736"/>
        <v>0</v>
      </c>
      <c r="UAP23" s="224">
        <f t="shared" si="736"/>
        <v>0</v>
      </c>
      <c r="UAQ23" s="224">
        <f t="shared" si="736"/>
        <v>0</v>
      </c>
      <c r="UAR23" s="224">
        <f t="shared" si="736"/>
        <v>0</v>
      </c>
      <c r="UAS23" s="224">
        <f t="shared" si="736"/>
        <v>0</v>
      </c>
      <c r="UAT23" s="224">
        <f t="shared" si="736"/>
        <v>0</v>
      </c>
      <c r="UAU23" s="224">
        <f t="shared" si="736"/>
        <v>0</v>
      </c>
      <c r="UAV23" s="224">
        <f t="shared" si="736"/>
        <v>0</v>
      </c>
      <c r="UAW23" s="224">
        <f t="shared" si="736"/>
        <v>0</v>
      </c>
      <c r="UAX23" s="224">
        <f t="shared" si="736"/>
        <v>0</v>
      </c>
      <c r="UAY23" s="224">
        <f t="shared" si="736"/>
        <v>0</v>
      </c>
      <c r="UAZ23" s="224">
        <f t="shared" si="736"/>
        <v>0</v>
      </c>
      <c r="UBA23" s="224">
        <f t="shared" si="736"/>
        <v>0</v>
      </c>
      <c r="UBB23" s="224">
        <f t="shared" si="736"/>
        <v>0</v>
      </c>
      <c r="UBC23" s="224">
        <f t="shared" si="736"/>
        <v>0</v>
      </c>
      <c r="UBD23" s="224">
        <f t="shared" si="736"/>
        <v>0</v>
      </c>
      <c r="UBE23" s="224">
        <f t="shared" si="736"/>
        <v>0</v>
      </c>
      <c r="UBF23" s="224">
        <f t="shared" si="736"/>
        <v>0</v>
      </c>
      <c r="UBG23" s="224">
        <f t="shared" si="736"/>
        <v>0</v>
      </c>
      <c r="UBH23" s="224">
        <f t="shared" si="736"/>
        <v>0</v>
      </c>
      <c r="UBI23" s="224">
        <f t="shared" si="736"/>
        <v>0</v>
      </c>
      <c r="UBJ23" s="224">
        <f t="shared" si="736"/>
        <v>0</v>
      </c>
      <c r="UBK23" s="224">
        <f t="shared" si="736"/>
        <v>0</v>
      </c>
      <c r="UBL23" s="224">
        <f t="shared" si="736"/>
        <v>0</v>
      </c>
      <c r="UBM23" s="224">
        <f t="shared" si="736"/>
        <v>0</v>
      </c>
      <c r="UBN23" s="224">
        <f t="shared" si="736"/>
        <v>0</v>
      </c>
      <c r="UBO23" s="224">
        <f t="shared" si="736"/>
        <v>0</v>
      </c>
      <c r="UBP23" s="224">
        <f t="shared" si="736"/>
        <v>0</v>
      </c>
      <c r="UBQ23" s="224">
        <f t="shared" si="736"/>
        <v>0</v>
      </c>
      <c r="UBR23" s="224">
        <f t="shared" si="736"/>
        <v>0</v>
      </c>
      <c r="UBS23" s="224">
        <f t="shared" si="736"/>
        <v>0</v>
      </c>
      <c r="UBT23" s="224">
        <f t="shared" si="736"/>
        <v>0</v>
      </c>
      <c r="UBU23" s="224">
        <f t="shared" ref="UBU23:UEF23" si="737">SUM(UBU24:UBU27)</f>
        <v>0</v>
      </c>
      <c r="UBV23" s="224">
        <f t="shared" si="737"/>
        <v>0</v>
      </c>
      <c r="UBW23" s="224">
        <f t="shared" si="737"/>
        <v>0</v>
      </c>
      <c r="UBX23" s="224">
        <f t="shared" si="737"/>
        <v>0</v>
      </c>
      <c r="UBY23" s="224">
        <f t="shared" si="737"/>
        <v>0</v>
      </c>
      <c r="UBZ23" s="224">
        <f t="shared" si="737"/>
        <v>0</v>
      </c>
      <c r="UCA23" s="224">
        <f t="shared" si="737"/>
        <v>0</v>
      </c>
      <c r="UCB23" s="224">
        <f t="shared" si="737"/>
        <v>0</v>
      </c>
      <c r="UCC23" s="224">
        <f t="shared" si="737"/>
        <v>0</v>
      </c>
      <c r="UCD23" s="224">
        <f t="shared" si="737"/>
        <v>0</v>
      </c>
      <c r="UCE23" s="224">
        <f t="shared" si="737"/>
        <v>0</v>
      </c>
      <c r="UCF23" s="224">
        <f t="shared" si="737"/>
        <v>0</v>
      </c>
      <c r="UCG23" s="224">
        <f t="shared" si="737"/>
        <v>0</v>
      </c>
      <c r="UCH23" s="224">
        <f t="shared" si="737"/>
        <v>0</v>
      </c>
      <c r="UCI23" s="224">
        <f t="shared" si="737"/>
        <v>0</v>
      </c>
      <c r="UCJ23" s="224">
        <f t="shared" si="737"/>
        <v>0</v>
      </c>
      <c r="UCK23" s="224">
        <f t="shared" si="737"/>
        <v>0</v>
      </c>
      <c r="UCL23" s="224">
        <f t="shared" si="737"/>
        <v>0</v>
      </c>
      <c r="UCM23" s="224">
        <f t="shared" si="737"/>
        <v>0</v>
      </c>
      <c r="UCN23" s="224">
        <f t="shared" si="737"/>
        <v>0</v>
      </c>
      <c r="UCO23" s="224">
        <f t="shared" si="737"/>
        <v>0</v>
      </c>
      <c r="UCP23" s="224">
        <f t="shared" si="737"/>
        <v>0</v>
      </c>
      <c r="UCQ23" s="224">
        <f t="shared" si="737"/>
        <v>0</v>
      </c>
      <c r="UCR23" s="224">
        <f t="shared" si="737"/>
        <v>0</v>
      </c>
      <c r="UCS23" s="224">
        <f t="shared" si="737"/>
        <v>0</v>
      </c>
      <c r="UCT23" s="224">
        <f t="shared" si="737"/>
        <v>0</v>
      </c>
      <c r="UCU23" s="224">
        <f t="shared" si="737"/>
        <v>0</v>
      </c>
      <c r="UCV23" s="224">
        <f t="shared" si="737"/>
        <v>0</v>
      </c>
      <c r="UCW23" s="224">
        <f t="shared" si="737"/>
        <v>0</v>
      </c>
      <c r="UCX23" s="224">
        <f t="shared" si="737"/>
        <v>0</v>
      </c>
      <c r="UCY23" s="224">
        <f t="shared" si="737"/>
        <v>0</v>
      </c>
      <c r="UCZ23" s="224">
        <f t="shared" si="737"/>
        <v>0</v>
      </c>
      <c r="UDA23" s="224">
        <f t="shared" si="737"/>
        <v>0</v>
      </c>
      <c r="UDB23" s="224">
        <f t="shared" si="737"/>
        <v>0</v>
      </c>
      <c r="UDC23" s="224">
        <f t="shared" si="737"/>
        <v>0</v>
      </c>
      <c r="UDD23" s="224">
        <f t="shared" si="737"/>
        <v>0</v>
      </c>
      <c r="UDE23" s="224">
        <f t="shared" si="737"/>
        <v>0</v>
      </c>
      <c r="UDF23" s="224">
        <f t="shared" si="737"/>
        <v>0</v>
      </c>
      <c r="UDG23" s="224">
        <f t="shared" si="737"/>
        <v>0</v>
      </c>
      <c r="UDH23" s="224">
        <f t="shared" si="737"/>
        <v>0</v>
      </c>
      <c r="UDI23" s="224">
        <f t="shared" si="737"/>
        <v>0</v>
      </c>
      <c r="UDJ23" s="224">
        <f t="shared" si="737"/>
        <v>0</v>
      </c>
      <c r="UDK23" s="224">
        <f t="shared" si="737"/>
        <v>0</v>
      </c>
      <c r="UDL23" s="224">
        <f t="shared" si="737"/>
        <v>0</v>
      </c>
      <c r="UDM23" s="224">
        <f t="shared" si="737"/>
        <v>0</v>
      </c>
      <c r="UDN23" s="224">
        <f t="shared" si="737"/>
        <v>0</v>
      </c>
      <c r="UDO23" s="224">
        <f t="shared" si="737"/>
        <v>0</v>
      </c>
      <c r="UDP23" s="224">
        <f t="shared" si="737"/>
        <v>0</v>
      </c>
      <c r="UDQ23" s="224">
        <f t="shared" si="737"/>
        <v>0</v>
      </c>
      <c r="UDR23" s="224">
        <f t="shared" si="737"/>
        <v>0</v>
      </c>
      <c r="UDS23" s="224">
        <f t="shared" si="737"/>
        <v>0</v>
      </c>
      <c r="UDT23" s="224">
        <f t="shared" si="737"/>
        <v>0</v>
      </c>
      <c r="UDU23" s="224">
        <f t="shared" si="737"/>
        <v>0</v>
      </c>
      <c r="UDV23" s="224">
        <f t="shared" si="737"/>
        <v>0</v>
      </c>
      <c r="UDW23" s="224">
        <f t="shared" si="737"/>
        <v>0</v>
      </c>
      <c r="UDX23" s="224">
        <f t="shared" si="737"/>
        <v>0</v>
      </c>
      <c r="UDY23" s="224">
        <f t="shared" si="737"/>
        <v>0</v>
      </c>
      <c r="UDZ23" s="224">
        <f t="shared" si="737"/>
        <v>0</v>
      </c>
      <c r="UEA23" s="224">
        <f t="shared" si="737"/>
        <v>0</v>
      </c>
      <c r="UEB23" s="224">
        <f t="shared" si="737"/>
        <v>0</v>
      </c>
      <c r="UEC23" s="224">
        <f t="shared" si="737"/>
        <v>0</v>
      </c>
      <c r="UED23" s="224">
        <f t="shared" si="737"/>
        <v>0</v>
      </c>
      <c r="UEE23" s="224">
        <f t="shared" si="737"/>
        <v>0</v>
      </c>
      <c r="UEF23" s="224">
        <f t="shared" si="737"/>
        <v>0</v>
      </c>
      <c r="UEG23" s="224">
        <f t="shared" ref="UEG23:UGR23" si="738">SUM(UEG24:UEG27)</f>
        <v>0</v>
      </c>
      <c r="UEH23" s="224">
        <f t="shared" si="738"/>
        <v>0</v>
      </c>
      <c r="UEI23" s="224">
        <f t="shared" si="738"/>
        <v>0</v>
      </c>
      <c r="UEJ23" s="224">
        <f t="shared" si="738"/>
        <v>0</v>
      </c>
      <c r="UEK23" s="224">
        <f t="shared" si="738"/>
        <v>0</v>
      </c>
      <c r="UEL23" s="224">
        <f t="shared" si="738"/>
        <v>0</v>
      </c>
      <c r="UEM23" s="224">
        <f t="shared" si="738"/>
        <v>0</v>
      </c>
      <c r="UEN23" s="224">
        <f t="shared" si="738"/>
        <v>0</v>
      </c>
      <c r="UEO23" s="224">
        <f t="shared" si="738"/>
        <v>0</v>
      </c>
      <c r="UEP23" s="224">
        <f t="shared" si="738"/>
        <v>0</v>
      </c>
      <c r="UEQ23" s="224">
        <f t="shared" si="738"/>
        <v>0</v>
      </c>
      <c r="UER23" s="224">
        <f t="shared" si="738"/>
        <v>0</v>
      </c>
      <c r="UES23" s="224">
        <f t="shared" si="738"/>
        <v>0</v>
      </c>
      <c r="UET23" s="224">
        <f t="shared" si="738"/>
        <v>0</v>
      </c>
      <c r="UEU23" s="224">
        <f t="shared" si="738"/>
        <v>0</v>
      </c>
      <c r="UEV23" s="224">
        <f t="shared" si="738"/>
        <v>0</v>
      </c>
      <c r="UEW23" s="224">
        <f t="shared" si="738"/>
        <v>0</v>
      </c>
      <c r="UEX23" s="224">
        <f t="shared" si="738"/>
        <v>0</v>
      </c>
      <c r="UEY23" s="224">
        <f t="shared" si="738"/>
        <v>0</v>
      </c>
      <c r="UEZ23" s="224">
        <f t="shared" si="738"/>
        <v>0</v>
      </c>
      <c r="UFA23" s="224">
        <f t="shared" si="738"/>
        <v>0</v>
      </c>
      <c r="UFB23" s="224">
        <f t="shared" si="738"/>
        <v>0</v>
      </c>
      <c r="UFC23" s="224">
        <f t="shared" si="738"/>
        <v>0</v>
      </c>
      <c r="UFD23" s="224">
        <f t="shared" si="738"/>
        <v>0</v>
      </c>
      <c r="UFE23" s="224">
        <f t="shared" si="738"/>
        <v>0</v>
      </c>
      <c r="UFF23" s="224">
        <f t="shared" si="738"/>
        <v>0</v>
      </c>
      <c r="UFG23" s="224">
        <f t="shared" si="738"/>
        <v>0</v>
      </c>
      <c r="UFH23" s="224">
        <f t="shared" si="738"/>
        <v>0</v>
      </c>
      <c r="UFI23" s="224">
        <f t="shared" si="738"/>
        <v>0</v>
      </c>
      <c r="UFJ23" s="224">
        <f t="shared" si="738"/>
        <v>0</v>
      </c>
      <c r="UFK23" s="224">
        <f t="shared" si="738"/>
        <v>0</v>
      </c>
      <c r="UFL23" s="224">
        <f t="shared" si="738"/>
        <v>0</v>
      </c>
      <c r="UFM23" s="224">
        <f t="shared" si="738"/>
        <v>0</v>
      </c>
      <c r="UFN23" s="224">
        <f t="shared" si="738"/>
        <v>0</v>
      </c>
      <c r="UFO23" s="224">
        <f t="shared" si="738"/>
        <v>0</v>
      </c>
      <c r="UFP23" s="224">
        <f t="shared" si="738"/>
        <v>0</v>
      </c>
      <c r="UFQ23" s="224">
        <f t="shared" si="738"/>
        <v>0</v>
      </c>
      <c r="UFR23" s="224">
        <f t="shared" si="738"/>
        <v>0</v>
      </c>
      <c r="UFS23" s="224">
        <f t="shared" si="738"/>
        <v>0</v>
      </c>
      <c r="UFT23" s="224">
        <f t="shared" si="738"/>
        <v>0</v>
      </c>
      <c r="UFU23" s="224">
        <f t="shared" si="738"/>
        <v>0</v>
      </c>
      <c r="UFV23" s="224">
        <f t="shared" si="738"/>
        <v>0</v>
      </c>
      <c r="UFW23" s="224">
        <f t="shared" si="738"/>
        <v>0</v>
      </c>
      <c r="UFX23" s="224">
        <f t="shared" si="738"/>
        <v>0</v>
      </c>
      <c r="UFY23" s="224">
        <f t="shared" si="738"/>
        <v>0</v>
      </c>
      <c r="UFZ23" s="224">
        <f t="shared" si="738"/>
        <v>0</v>
      </c>
      <c r="UGA23" s="224">
        <f t="shared" si="738"/>
        <v>0</v>
      </c>
      <c r="UGB23" s="224">
        <f t="shared" si="738"/>
        <v>0</v>
      </c>
      <c r="UGC23" s="224">
        <f t="shared" si="738"/>
        <v>0</v>
      </c>
      <c r="UGD23" s="224">
        <f t="shared" si="738"/>
        <v>0</v>
      </c>
      <c r="UGE23" s="224">
        <f t="shared" si="738"/>
        <v>0</v>
      </c>
      <c r="UGF23" s="224">
        <f t="shared" si="738"/>
        <v>0</v>
      </c>
      <c r="UGG23" s="224">
        <f t="shared" si="738"/>
        <v>0</v>
      </c>
      <c r="UGH23" s="224">
        <f t="shared" si="738"/>
        <v>0</v>
      </c>
      <c r="UGI23" s="224">
        <f t="shared" si="738"/>
        <v>0</v>
      </c>
      <c r="UGJ23" s="224">
        <f t="shared" si="738"/>
        <v>0</v>
      </c>
      <c r="UGK23" s="224">
        <f t="shared" si="738"/>
        <v>0</v>
      </c>
      <c r="UGL23" s="224">
        <f t="shared" si="738"/>
        <v>0</v>
      </c>
      <c r="UGM23" s="224">
        <f t="shared" si="738"/>
        <v>0</v>
      </c>
      <c r="UGN23" s="224">
        <f t="shared" si="738"/>
        <v>0</v>
      </c>
      <c r="UGO23" s="224">
        <f t="shared" si="738"/>
        <v>0</v>
      </c>
      <c r="UGP23" s="224">
        <f t="shared" si="738"/>
        <v>0</v>
      </c>
      <c r="UGQ23" s="224">
        <f t="shared" si="738"/>
        <v>0</v>
      </c>
      <c r="UGR23" s="224">
        <f t="shared" si="738"/>
        <v>0</v>
      </c>
      <c r="UGS23" s="224">
        <f t="shared" ref="UGS23:UJD23" si="739">SUM(UGS24:UGS27)</f>
        <v>0</v>
      </c>
      <c r="UGT23" s="224">
        <f t="shared" si="739"/>
        <v>0</v>
      </c>
      <c r="UGU23" s="224">
        <f t="shared" si="739"/>
        <v>0</v>
      </c>
      <c r="UGV23" s="224">
        <f t="shared" si="739"/>
        <v>0</v>
      </c>
      <c r="UGW23" s="224">
        <f t="shared" si="739"/>
        <v>0</v>
      </c>
      <c r="UGX23" s="224">
        <f t="shared" si="739"/>
        <v>0</v>
      </c>
      <c r="UGY23" s="224">
        <f t="shared" si="739"/>
        <v>0</v>
      </c>
      <c r="UGZ23" s="224">
        <f t="shared" si="739"/>
        <v>0</v>
      </c>
      <c r="UHA23" s="224">
        <f t="shared" si="739"/>
        <v>0</v>
      </c>
      <c r="UHB23" s="224">
        <f t="shared" si="739"/>
        <v>0</v>
      </c>
      <c r="UHC23" s="224">
        <f t="shared" si="739"/>
        <v>0</v>
      </c>
      <c r="UHD23" s="224">
        <f t="shared" si="739"/>
        <v>0</v>
      </c>
      <c r="UHE23" s="224">
        <f t="shared" si="739"/>
        <v>0</v>
      </c>
      <c r="UHF23" s="224">
        <f t="shared" si="739"/>
        <v>0</v>
      </c>
      <c r="UHG23" s="224">
        <f t="shared" si="739"/>
        <v>0</v>
      </c>
      <c r="UHH23" s="224">
        <f t="shared" si="739"/>
        <v>0</v>
      </c>
      <c r="UHI23" s="224">
        <f t="shared" si="739"/>
        <v>0</v>
      </c>
      <c r="UHJ23" s="224">
        <f t="shared" si="739"/>
        <v>0</v>
      </c>
      <c r="UHK23" s="224">
        <f t="shared" si="739"/>
        <v>0</v>
      </c>
      <c r="UHL23" s="224">
        <f t="shared" si="739"/>
        <v>0</v>
      </c>
      <c r="UHM23" s="224">
        <f t="shared" si="739"/>
        <v>0</v>
      </c>
      <c r="UHN23" s="224">
        <f t="shared" si="739"/>
        <v>0</v>
      </c>
      <c r="UHO23" s="224">
        <f t="shared" si="739"/>
        <v>0</v>
      </c>
      <c r="UHP23" s="224">
        <f t="shared" si="739"/>
        <v>0</v>
      </c>
      <c r="UHQ23" s="224">
        <f t="shared" si="739"/>
        <v>0</v>
      </c>
      <c r="UHR23" s="224">
        <f t="shared" si="739"/>
        <v>0</v>
      </c>
      <c r="UHS23" s="224">
        <f t="shared" si="739"/>
        <v>0</v>
      </c>
      <c r="UHT23" s="224">
        <f t="shared" si="739"/>
        <v>0</v>
      </c>
      <c r="UHU23" s="224">
        <f t="shared" si="739"/>
        <v>0</v>
      </c>
      <c r="UHV23" s="224">
        <f t="shared" si="739"/>
        <v>0</v>
      </c>
      <c r="UHW23" s="224">
        <f t="shared" si="739"/>
        <v>0</v>
      </c>
      <c r="UHX23" s="224">
        <f t="shared" si="739"/>
        <v>0</v>
      </c>
      <c r="UHY23" s="224">
        <f t="shared" si="739"/>
        <v>0</v>
      </c>
      <c r="UHZ23" s="224">
        <f t="shared" si="739"/>
        <v>0</v>
      </c>
      <c r="UIA23" s="224">
        <f t="shared" si="739"/>
        <v>0</v>
      </c>
      <c r="UIB23" s="224">
        <f t="shared" si="739"/>
        <v>0</v>
      </c>
      <c r="UIC23" s="224">
        <f t="shared" si="739"/>
        <v>0</v>
      </c>
      <c r="UID23" s="224">
        <f t="shared" si="739"/>
        <v>0</v>
      </c>
      <c r="UIE23" s="224">
        <f t="shared" si="739"/>
        <v>0</v>
      </c>
      <c r="UIF23" s="224">
        <f t="shared" si="739"/>
        <v>0</v>
      </c>
      <c r="UIG23" s="224">
        <f t="shared" si="739"/>
        <v>0</v>
      </c>
      <c r="UIH23" s="224">
        <f t="shared" si="739"/>
        <v>0</v>
      </c>
      <c r="UII23" s="224">
        <f t="shared" si="739"/>
        <v>0</v>
      </c>
      <c r="UIJ23" s="224">
        <f t="shared" si="739"/>
        <v>0</v>
      </c>
      <c r="UIK23" s="224">
        <f t="shared" si="739"/>
        <v>0</v>
      </c>
      <c r="UIL23" s="224">
        <f t="shared" si="739"/>
        <v>0</v>
      </c>
      <c r="UIM23" s="224">
        <f t="shared" si="739"/>
        <v>0</v>
      </c>
      <c r="UIN23" s="224">
        <f t="shared" si="739"/>
        <v>0</v>
      </c>
      <c r="UIO23" s="224">
        <f t="shared" si="739"/>
        <v>0</v>
      </c>
      <c r="UIP23" s="224">
        <f t="shared" si="739"/>
        <v>0</v>
      </c>
      <c r="UIQ23" s="224">
        <f t="shared" si="739"/>
        <v>0</v>
      </c>
      <c r="UIR23" s="224">
        <f t="shared" si="739"/>
        <v>0</v>
      </c>
      <c r="UIS23" s="224">
        <f t="shared" si="739"/>
        <v>0</v>
      </c>
      <c r="UIT23" s="224">
        <f t="shared" si="739"/>
        <v>0</v>
      </c>
      <c r="UIU23" s="224">
        <f t="shared" si="739"/>
        <v>0</v>
      </c>
      <c r="UIV23" s="224">
        <f t="shared" si="739"/>
        <v>0</v>
      </c>
      <c r="UIW23" s="224">
        <f t="shared" si="739"/>
        <v>0</v>
      </c>
      <c r="UIX23" s="224">
        <f t="shared" si="739"/>
        <v>0</v>
      </c>
      <c r="UIY23" s="224">
        <f t="shared" si="739"/>
        <v>0</v>
      </c>
      <c r="UIZ23" s="224">
        <f t="shared" si="739"/>
        <v>0</v>
      </c>
      <c r="UJA23" s="224">
        <f t="shared" si="739"/>
        <v>0</v>
      </c>
      <c r="UJB23" s="224">
        <f t="shared" si="739"/>
        <v>0</v>
      </c>
      <c r="UJC23" s="224">
        <f t="shared" si="739"/>
        <v>0</v>
      </c>
      <c r="UJD23" s="224">
        <f t="shared" si="739"/>
        <v>0</v>
      </c>
      <c r="UJE23" s="224">
        <f t="shared" ref="UJE23:ULP23" si="740">SUM(UJE24:UJE27)</f>
        <v>0</v>
      </c>
      <c r="UJF23" s="224">
        <f t="shared" si="740"/>
        <v>0</v>
      </c>
      <c r="UJG23" s="224">
        <f t="shared" si="740"/>
        <v>0</v>
      </c>
      <c r="UJH23" s="224">
        <f t="shared" si="740"/>
        <v>0</v>
      </c>
      <c r="UJI23" s="224">
        <f t="shared" si="740"/>
        <v>0</v>
      </c>
      <c r="UJJ23" s="224">
        <f t="shared" si="740"/>
        <v>0</v>
      </c>
      <c r="UJK23" s="224">
        <f t="shared" si="740"/>
        <v>0</v>
      </c>
      <c r="UJL23" s="224">
        <f t="shared" si="740"/>
        <v>0</v>
      </c>
      <c r="UJM23" s="224">
        <f t="shared" si="740"/>
        <v>0</v>
      </c>
      <c r="UJN23" s="224">
        <f t="shared" si="740"/>
        <v>0</v>
      </c>
      <c r="UJO23" s="224">
        <f t="shared" si="740"/>
        <v>0</v>
      </c>
      <c r="UJP23" s="224">
        <f t="shared" si="740"/>
        <v>0</v>
      </c>
      <c r="UJQ23" s="224">
        <f t="shared" si="740"/>
        <v>0</v>
      </c>
      <c r="UJR23" s="224">
        <f t="shared" si="740"/>
        <v>0</v>
      </c>
      <c r="UJS23" s="224">
        <f t="shared" si="740"/>
        <v>0</v>
      </c>
      <c r="UJT23" s="224">
        <f t="shared" si="740"/>
        <v>0</v>
      </c>
      <c r="UJU23" s="224">
        <f t="shared" si="740"/>
        <v>0</v>
      </c>
      <c r="UJV23" s="224">
        <f t="shared" si="740"/>
        <v>0</v>
      </c>
      <c r="UJW23" s="224">
        <f t="shared" si="740"/>
        <v>0</v>
      </c>
      <c r="UJX23" s="224">
        <f t="shared" si="740"/>
        <v>0</v>
      </c>
      <c r="UJY23" s="224">
        <f t="shared" si="740"/>
        <v>0</v>
      </c>
      <c r="UJZ23" s="224">
        <f t="shared" si="740"/>
        <v>0</v>
      </c>
      <c r="UKA23" s="224">
        <f t="shared" si="740"/>
        <v>0</v>
      </c>
      <c r="UKB23" s="224">
        <f t="shared" si="740"/>
        <v>0</v>
      </c>
      <c r="UKC23" s="224">
        <f t="shared" si="740"/>
        <v>0</v>
      </c>
      <c r="UKD23" s="224">
        <f t="shared" si="740"/>
        <v>0</v>
      </c>
      <c r="UKE23" s="224">
        <f t="shared" si="740"/>
        <v>0</v>
      </c>
      <c r="UKF23" s="224">
        <f t="shared" si="740"/>
        <v>0</v>
      </c>
      <c r="UKG23" s="224">
        <f t="shared" si="740"/>
        <v>0</v>
      </c>
      <c r="UKH23" s="224">
        <f t="shared" si="740"/>
        <v>0</v>
      </c>
      <c r="UKI23" s="224">
        <f t="shared" si="740"/>
        <v>0</v>
      </c>
      <c r="UKJ23" s="224">
        <f t="shared" si="740"/>
        <v>0</v>
      </c>
      <c r="UKK23" s="224">
        <f t="shared" si="740"/>
        <v>0</v>
      </c>
      <c r="UKL23" s="224">
        <f t="shared" si="740"/>
        <v>0</v>
      </c>
      <c r="UKM23" s="224">
        <f t="shared" si="740"/>
        <v>0</v>
      </c>
      <c r="UKN23" s="224">
        <f t="shared" si="740"/>
        <v>0</v>
      </c>
      <c r="UKO23" s="224">
        <f t="shared" si="740"/>
        <v>0</v>
      </c>
      <c r="UKP23" s="224">
        <f t="shared" si="740"/>
        <v>0</v>
      </c>
      <c r="UKQ23" s="224">
        <f t="shared" si="740"/>
        <v>0</v>
      </c>
      <c r="UKR23" s="224">
        <f t="shared" si="740"/>
        <v>0</v>
      </c>
      <c r="UKS23" s="224">
        <f t="shared" si="740"/>
        <v>0</v>
      </c>
      <c r="UKT23" s="224">
        <f t="shared" si="740"/>
        <v>0</v>
      </c>
      <c r="UKU23" s="224">
        <f t="shared" si="740"/>
        <v>0</v>
      </c>
      <c r="UKV23" s="224">
        <f t="shared" si="740"/>
        <v>0</v>
      </c>
      <c r="UKW23" s="224">
        <f t="shared" si="740"/>
        <v>0</v>
      </c>
      <c r="UKX23" s="224">
        <f t="shared" si="740"/>
        <v>0</v>
      </c>
      <c r="UKY23" s="224">
        <f t="shared" si="740"/>
        <v>0</v>
      </c>
      <c r="UKZ23" s="224">
        <f t="shared" si="740"/>
        <v>0</v>
      </c>
      <c r="ULA23" s="224">
        <f t="shared" si="740"/>
        <v>0</v>
      </c>
      <c r="ULB23" s="224">
        <f t="shared" si="740"/>
        <v>0</v>
      </c>
      <c r="ULC23" s="224">
        <f t="shared" si="740"/>
        <v>0</v>
      </c>
      <c r="ULD23" s="224">
        <f t="shared" si="740"/>
        <v>0</v>
      </c>
      <c r="ULE23" s="224">
        <f t="shared" si="740"/>
        <v>0</v>
      </c>
      <c r="ULF23" s="224">
        <f t="shared" si="740"/>
        <v>0</v>
      </c>
      <c r="ULG23" s="224">
        <f t="shared" si="740"/>
        <v>0</v>
      </c>
      <c r="ULH23" s="224">
        <f t="shared" si="740"/>
        <v>0</v>
      </c>
      <c r="ULI23" s="224">
        <f t="shared" si="740"/>
        <v>0</v>
      </c>
      <c r="ULJ23" s="224">
        <f t="shared" si="740"/>
        <v>0</v>
      </c>
      <c r="ULK23" s="224">
        <f t="shared" si="740"/>
        <v>0</v>
      </c>
      <c r="ULL23" s="224">
        <f t="shared" si="740"/>
        <v>0</v>
      </c>
      <c r="ULM23" s="224">
        <f t="shared" si="740"/>
        <v>0</v>
      </c>
      <c r="ULN23" s="224">
        <f t="shared" si="740"/>
        <v>0</v>
      </c>
      <c r="ULO23" s="224">
        <f t="shared" si="740"/>
        <v>0</v>
      </c>
      <c r="ULP23" s="224">
        <f t="shared" si="740"/>
        <v>0</v>
      </c>
      <c r="ULQ23" s="224">
        <f t="shared" ref="ULQ23:UOB23" si="741">SUM(ULQ24:ULQ27)</f>
        <v>0</v>
      </c>
      <c r="ULR23" s="224">
        <f t="shared" si="741"/>
        <v>0</v>
      </c>
      <c r="ULS23" s="224">
        <f t="shared" si="741"/>
        <v>0</v>
      </c>
      <c r="ULT23" s="224">
        <f t="shared" si="741"/>
        <v>0</v>
      </c>
      <c r="ULU23" s="224">
        <f t="shared" si="741"/>
        <v>0</v>
      </c>
      <c r="ULV23" s="224">
        <f t="shared" si="741"/>
        <v>0</v>
      </c>
      <c r="ULW23" s="224">
        <f t="shared" si="741"/>
        <v>0</v>
      </c>
      <c r="ULX23" s="224">
        <f t="shared" si="741"/>
        <v>0</v>
      </c>
      <c r="ULY23" s="224">
        <f t="shared" si="741"/>
        <v>0</v>
      </c>
      <c r="ULZ23" s="224">
        <f t="shared" si="741"/>
        <v>0</v>
      </c>
      <c r="UMA23" s="224">
        <f t="shared" si="741"/>
        <v>0</v>
      </c>
      <c r="UMB23" s="224">
        <f t="shared" si="741"/>
        <v>0</v>
      </c>
      <c r="UMC23" s="224">
        <f t="shared" si="741"/>
        <v>0</v>
      </c>
      <c r="UMD23" s="224">
        <f t="shared" si="741"/>
        <v>0</v>
      </c>
      <c r="UME23" s="224">
        <f t="shared" si="741"/>
        <v>0</v>
      </c>
      <c r="UMF23" s="224">
        <f t="shared" si="741"/>
        <v>0</v>
      </c>
      <c r="UMG23" s="224">
        <f t="shared" si="741"/>
        <v>0</v>
      </c>
      <c r="UMH23" s="224">
        <f t="shared" si="741"/>
        <v>0</v>
      </c>
      <c r="UMI23" s="224">
        <f t="shared" si="741"/>
        <v>0</v>
      </c>
      <c r="UMJ23" s="224">
        <f t="shared" si="741"/>
        <v>0</v>
      </c>
      <c r="UMK23" s="224">
        <f t="shared" si="741"/>
        <v>0</v>
      </c>
      <c r="UML23" s="224">
        <f t="shared" si="741"/>
        <v>0</v>
      </c>
      <c r="UMM23" s="224">
        <f t="shared" si="741"/>
        <v>0</v>
      </c>
      <c r="UMN23" s="224">
        <f t="shared" si="741"/>
        <v>0</v>
      </c>
      <c r="UMO23" s="224">
        <f t="shared" si="741"/>
        <v>0</v>
      </c>
      <c r="UMP23" s="224">
        <f t="shared" si="741"/>
        <v>0</v>
      </c>
      <c r="UMQ23" s="224">
        <f t="shared" si="741"/>
        <v>0</v>
      </c>
      <c r="UMR23" s="224">
        <f t="shared" si="741"/>
        <v>0</v>
      </c>
      <c r="UMS23" s="224">
        <f t="shared" si="741"/>
        <v>0</v>
      </c>
      <c r="UMT23" s="224">
        <f t="shared" si="741"/>
        <v>0</v>
      </c>
      <c r="UMU23" s="224">
        <f t="shared" si="741"/>
        <v>0</v>
      </c>
      <c r="UMV23" s="224">
        <f t="shared" si="741"/>
        <v>0</v>
      </c>
      <c r="UMW23" s="224">
        <f t="shared" si="741"/>
        <v>0</v>
      </c>
      <c r="UMX23" s="224">
        <f t="shared" si="741"/>
        <v>0</v>
      </c>
      <c r="UMY23" s="224">
        <f t="shared" si="741"/>
        <v>0</v>
      </c>
      <c r="UMZ23" s="224">
        <f t="shared" si="741"/>
        <v>0</v>
      </c>
      <c r="UNA23" s="224">
        <f t="shared" si="741"/>
        <v>0</v>
      </c>
      <c r="UNB23" s="224">
        <f t="shared" si="741"/>
        <v>0</v>
      </c>
      <c r="UNC23" s="224">
        <f t="shared" si="741"/>
        <v>0</v>
      </c>
      <c r="UND23" s="224">
        <f t="shared" si="741"/>
        <v>0</v>
      </c>
      <c r="UNE23" s="224">
        <f t="shared" si="741"/>
        <v>0</v>
      </c>
      <c r="UNF23" s="224">
        <f t="shared" si="741"/>
        <v>0</v>
      </c>
      <c r="UNG23" s="224">
        <f t="shared" si="741"/>
        <v>0</v>
      </c>
      <c r="UNH23" s="224">
        <f t="shared" si="741"/>
        <v>0</v>
      </c>
      <c r="UNI23" s="224">
        <f t="shared" si="741"/>
        <v>0</v>
      </c>
      <c r="UNJ23" s="224">
        <f t="shared" si="741"/>
        <v>0</v>
      </c>
      <c r="UNK23" s="224">
        <f t="shared" si="741"/>
        <v>0</v>
      </c>
      <c r="UNL23" s="224">
        <f t="shared" si="741"/>
        <v>0</v>
      </c>
      <c r="UNM23" s="224">
        <f t="shared" si="741"/>
        <v>0</v>
      </c>
      <c r="UNN23" s="224">
        <f t="shared" si="741"/>
        <v>0</v>
      </c>
      <c r="UNO23" s="224">
        <f t="shared" si="741"/>
        <v>0</v>
      </c>
      <c r="UNP23" s="224">
        <f t="shared" si="741"/>
        <v>0</v>
      </c>
      <c r="UNQ23" s="224">
        <f t="shared" si="741"/>
        <v>0</v>
      </c>
      <c r="UNR23" s="224">
        <f t="shared" si="741"/>
        <v>0</v>
      </c>
      <c r="UNS23" s="224">
        <f t="shared" si="741"/>
        <v>0</v>
      </c>
      <c r="UNT23" s="224">
        <f t="shared" si="741"/>
        <v>0</v>
      </c>
      <c r="UNU23" s="224">
        <f t="shared" si="741"/>
        <v>0</v>
      </c>
      <c r="UNV23" s="224">
        <f t="shared" si="741"/>
        <v>0</v>
      </c>
      <c r="UNW23" s="224">
        <f t="shared" si="741"/>
        <v>0</v>
      </c>
      <c r="UNX23" s="224">
        <f t="shared" si="741"/>
        <v>0</v>
      </c>
      <c r="UNY23" s="224">
        <f t="shared" si="741"/>
        <v>0</v>
      </c>
      <c r="UNZ23" s="224">
        <f t="shared" si="741"/>
        <v>0</v>
      </c>
      <c r="UOA23" s="224">
        <f t="shared" si="741"/>
        <v>0</v>
      </c>
      <c r="UOB23" s="224">
        <f t="shared" si="741"/>
        <v>0</v>
      </c>
      <c r="UOC23" s="224">
        <f t="shared" ref="UOC23:UQN23" si="742">SUM(UOC24:UOC27)</f>
        <v>0</v>
      </c>
      <c r="UOD23" s="224">
        <f t="shared" si="742"/>
        <v>0</v>
      </c>
      <c r="UOE23" s="224">
        <f t="shared" si="742"/>
        <v>0</v>
      </c>
      <c r="UOF23" s="224">
        <f t="shared" si="742"/>
        <v>0</v>
      </c>
      <c r="UOG23" s="224">
        <f t="shared" si="742"/>
        <v>0</v>
      </c>
      <c r="UOH23" s="224">
        <f t="shared" si="742"/>
        <v>0</v>
      </c>
      <c r="UOI23" s="224">
        <f t="shared" si="742"/>
        <v>0</v>
      </c>
      <c r="UOJ23" s="224">
        <f t="shared" si="742"/>
        <v>0</v>
      </c>
      <c r="UOK23" s="224">
        <f t="shared" si="742"/>
        <v>0</v>
      </c>
      <c r="UOL23" s="224">
        <f t="shared" si="742"/>
        <v>0</v>
      </c>
      <c r="UOM23" s="224">
        <f t="shared" si="742"/>
        <v>0</v>
      </c>
      <c r="UON23" s="224">
        <f t="shared" si="742"/>
        <v>0</v>
      </c>
      <c r="UOO23" s="224">
        <f t="shared" si="742"/>
        <v>0</v>
      </c>
      <c r="UOP23" s="224">
        <f t="shared" si="742"/>
        <v>0</v>
      </c>
      <c r="UOQ23" s="224">
        <f t="shared" si="742"/>
        <v>0</v>
      </c>
      <c r="UOR23" s="224">
        <f t="shared" si="742"/>
        <v>0</v>
      </c>
      <c r="UOS23" s="224">
        <f t="shared" si="742"/>
        <v>0</v>
      </c>
      <c r="UOT23" s="224">
        <f t="shared" si="742"/>
        <v>0</v>
      </c>
      <c r="UOU23" s="224">
        <f t="shared" si="742"/>
        <v>0</v>
      </c>
      <c r="UOV23" s="224">
        <f t="shared" si="742"/>
        <v>0</v>
      </c>
      <c r="UOW23" s="224">
        <f t="shared" si="742"/>
        <v>0</v>
      </c>
      <c r="UOX23" s="224">
        <f t="shared" si="742"/>
        <v>0</v>
      </c>
      <c r="UOY23" s="224">
        <f t="shared" si="742"/>
        <v>0</v>
      </c>
      <c r="UOZ23" s="224">
        <f t="shared" si="742"/>
        <v>0</v>
      </c>
      <c r="UPA23" s="224">
        <f t="shared" si="742"/>
        <v>0</v>
      </c>
      <c r="UPB23" s="224">
        <f t="shared" si="742"/>
        <v>0</v>
      </c>
      <c r="UPC23" s="224">
        <f t="shared" si="742"/>
        <v>0</v>
      </c>
      <c r="UPD23" s="224">
        <f t="shared" si="742"/>
        <v>0</v>
      </c>
      <c r="UPE23" s="224">
        <f t="shared" si="742"/>
        <v>0</v>
      </c>
      <c r="UPF23" s="224">
        <f t="shared" si="742"/>
        <v>0</v>
      </c>
      <c r="UPG23" s="224">
        <f t="shared" si="742"/>
        <v>0</v>
      </c>
      <c r="UPH23" s="224">
        <f t="shared" si="742"/>
        <v>0</v>
      </c>
      <c r="UPI23" s="224">
        <f t="shared" si="742"/>
        <v>0</v>
      </c>
      <c r="UPJ23" s="224">
        <f t="shared" si="742"/>
        <v>0</v>
      </c>
      <c r="UPK23" s="224">
        <f t="shared" si="742"/>
        <v>0</v>
      </c>
      <c r="UPL23" s="224">
        <f t="shared" si="742"/>
        <v>0</v>
      </c>
      <c r="UPM23" s="224">
        <f t="shared" si="742"/>
        <v>0</v>
      </c>
      <c r="UPN23" s="224">
        <f t="shared" si="742"/>
        <v>0</v>
      </c>
      <c r="UPO23" s="224">
        <f t="shared" si="742"/>
        <v>0</v>
      </c>
      <c r="UPP23" s="224">
        <f t="shared" si="742"/>
        <v>0</v>
      </c>
      <c r="UPQ23" s="224">
        <f t="shared" si="742"/>
        <v>0</v>
      </c>
      <c r="UPR23" s="224">
        <f t="shared" si="742"/>
        <v>0</v>
      </c>
      <c r="UPS23" s="224">
        <f t="shared" si="742"/>
        <v>0</v>
      </c>
      <c r="UPT23" s="224">
        <f t="shared" si="742"/>
        <v>0</v>
      </c>
      <c r="UPU23" s="224">
        <f t="shared" si="742"/>
        <v>0</v>
      </c>
      <c r="UPV23" s="224">
        <f t="shared" si="742"/>
        <v>0</v>
      </c>
      <c r="UPW23" s="224">
        <f t="shared" si="742"/>
        <v>0</v>
      </c>
      <c r="UPX23" s="224">
        <f t="shared" si="742"/>
        <v>0</v>
      </c>
      <c r="UPY23" s="224">
        <f t="shared" si="742"/>
        <v>0</v>
      </c>
      <c r="UPZ23" s="224">
        <f t="shared" si="742"/>
        <v>0</v>
      </c>
      <c r="UQA23" s="224">
        <f t="shared" si="742"/>
        <v>0</v>
      </c>
      <c r="UQB23" s="224">
        <f t="shared" si="742"/>
        <v>0</v>
      </c>
      <c r="UQC23" s="224">
        <f t="shared" si="742"/>
        <v>0</v>
      </c>
      <c r="UQD23" s="224">
        <f t="shared" si="742"/>
        <v>0</v>
      </c>
      <c r="UQE23" s="224">
        <f t="shared" si="742"/>
        <v>0</v>
      </c>
      <c r="UQF23" s="224">
        <f t="shared" si="742"/>
        <v>0</v>
      </c>
      <c r="UQG23" s="224">
        <f t="shared" si="742"/>
        <v>0</v>
      </c>
      <c r="UQH23" s="224">
        <f t="shared" si="742"/>
        <v>0</v>
      </c>
      <c r="UQI23" s="224">
        <f t="shared" si="742"/>
        <v>0</v>
      </c>
      <c r="UQJ23" s="224">
        <f t="shared" si="742"/>
        <v>0</v>
      </c>
      <c r="UQK23" s="224">
        <f t="shared" si="742"/>
        <v>0</v>
      </c>
      <c r="UQL23" s="224">
        <f t="shared" si="742"/>
        <v>0</v>
      </c>
      <c r="UQM23" s="224">
        <f t="shared" si="742"/>
        <v>0</v>
      </c>
      <c r="UQN23" s="224">
        <f t="shared" si="742"/>
        <v>0</v>
      </c>
      <c r="UQO23" s="224">
        <f t="shared" ref="UQO23:USZ23" si="743">SUM(UQO24:UQO27)</f>
        <v>0</v>
      </c>
      <c r="UQP23" s="224">
        <f t="shared" si="743"/>
        <v>0</v>
      </c>
      <c r="UQQ23" s="224">
        <f t="shared" si="743"/>
        <v>0</v>
      </c>
      <c r="UQR23" s="224">
        <f t="shared" si="743"/>
        <v>0</v>
      </c>
      <c r="UQS23" s="224">
        <f t="shared" si="743"/>
        <v>0</v>
      </c>
      <c r="UQT23" s="224">
        <f t="shared" si="743"/>
        <v>0</v>
      </c>
      <c r="UQU23" s="224">
        <f t="shared" si="743"/>
        <v>0</v>
      </c>
      <c r="UQV23" s="224">
        <f t="shared" si="743"/>
        <v>0</v>
      </c>
      <c r="UQW23" s="224">
        <f t="shared" si="743"/>
        <v>0</v>
      </c>
      <c r="UQX23" s="224">
        <f t="shared" si="743"/>
        <v>0</v>
      </c>
      <c r="UQY23" s="224">
        <f t="shared" si="743"/>
        <v>0</v>
      </c>
      <c r="UQZ23" s="224">
        <f t="shared" si="743"/>
        <v>0</v>
      </c>
      <c r="URA23" s="224">
        <f t="shared" si="743"/>
        <v>0</v>
      </c>
      <c r="URB23" s="224">
        <f t="shared" si="743"/>
        <v>0</v>
      </c>
      <c r="URC23" s="224">
        <f t="shared" si="743"/>
        <v>0</v>
      </c>
      <c r="URD23" s="224">
        <f t="shared" si="743"/>
        <v>0</v>
      </c>
      <c r="URE23" s="224">
        <f t="shared" si="743"/>
        <v>0</v>
      </c>
      <c r="URF23" s="224">
        <f t="shared" si="743"/>
        <v>0</v>
      </c>
      <c r="URG23" s="224">
        <f t="shared" si="743"/>
        <v>0</v>
      </c>
      <c r="URH23" s="224">
        <f t="shared" si="743"/>
        <v>0</v>
      </c>
      <c r="URI23" s="224">
        <f t="shared" si="743"/>
        <v>0</v>
      </c>
      <c r="URJ23" s="224">
        <f t="shared" si="743"/>
        <v>0</v>
      </c>
      <c r="URK23" s="224">
        <f t="shared" si="743"/>
        <v>0</v>
      </c>
      <c r="URL23" s="224">
        <f t="shared" si="743"/>
        <v>0</v>
      </c>
      <c r="URM23" s="224">
        <f t="shared" si="743"/>
        <v>0</v>
      </c>
      <c r="URN23" s="224">
        <f t="shared" si="743"/>
        <v>0</v>
      </c>
      <c r="URO23" s="224">
        <f t="shared" si="743"/>
        <v>0</v>
      </c>
      <c r="URP23" s="224">
        <f t="shared" si="743"/>
        <v>0</v>
      </c>
      <c r="URQ23" s="224">
        <f t="shared" si="743"/>
        <v>0</v>
      </c>
      <c r="URR23" s="224">
        <f t="shared" si="743"/>
        <v>0</v>
      </c>
      <c r="URS23" s="224">
        <f t="shared" si="743"/>
        <v>0</v>
      </c>
      <c r="URT23" s="224">
        <f t="shared" si="743"/>
        <v>0</v>
      </c>
      <c r="URU23" s="224">
        <f t="shared" si="743"/>
        <v>0</v>
      </c>
      <c r="URV23" s="224">
        <f t="shared" si="743"/>
        <v>0</v>
      </c>
      <c r="URW23" s="224">
        <f t="shared" si="743"/>
        <v>0</v>
      </c>
      <c r="URX23" s="224">
        <f t="shared" si="743"/>
        <v>0</v>
      </c>
      <c r="URY23" s="224">
        <f t="shared" si="743"/>
        <v>0</v>
      </c>
      <c r="URZ23" s="224">
        <f t="shared" si="743"/>
        <v>0</v>
      </c>
      <c r="USA23" s="224">
        <f t="shared" si="743"/>
        <v>0</v>
      </c>
      <c r="USB23" s="224">
        <f t="shared" si="743"/>
        <v>0</v>
      </c>
      <c r="USC23" s="224">
        <f t="shared" si="743"/>
        <v>0</v>
      </c>
      <c r="USD23" s="224">
        <f t="shared" si="743"/>
        <v>0</v>
      </c>
      <c r="USE23" s="224">
        <f t="shared" si="743"/>
        <v>0</v>
      </c>
      <c r="USF23" s="224">
        <f t="shared" si="743"/>
        <v>0</v>
      </c>
      <c r="USG23" s="224">
        <f t="shared" si="743"/>
        <v>0</v>
      </c>
      <c r="USH23" s="224">
        <f t="shared" si="743"/>
        <v>0</v>
      </c>
      <c r="USI23" s="224">
        <f t="shared" si="743"/>
        <v>0</v>
      </c>
      <c r="USJ23" s="224">
        <f t="shared" si="743"/>
        <v>0</v>
      </c>
      <c r="USK23" s="224">
        <f t="shared" si="743"/>
        <v>0</v>
      </c>
      <c r="USL23" s="224">
        <f t="shared" si="743"/>
        <v>0</v>
      </c>
      <c r="USM23" s="224">
        <f t="shared" si="743"/>
        <v>0</v>
      </c>
      <c r="USN23" s="224">
        <f t="shared" si="743"/>
        <v>0</v>
      </c>
      <c r="USO23" s="224">
        <f t="shared" si="743"/>
        <v>0</v>
      </c>
      <c r="USP23" s="224">
        <f t="shared" si="743"/>
        <v>0</v>
      </c>
      <c r="USQ23" s="224">
        <f t="shared" si="743"/>
        <v>0</v>
      </c>
      <c r="USR23" s="224">
        <f t="shared" si="743"/>
        <v>0</v>
      </c>
      <c r="USS23" s="224">
        <f t="shared" si="743"/>
        <v>0</v>
      </c>
      <c r="UST23" s="224">
        <f t="shared" si="743"/>
        <v>0</v>
      </c>
      <c r="USU23" s="224">
        <f t="shared" si="743"/>
        <v>0</v>
      </c>
      <c r="USV23" s="224">
        <f t="shared" si="743"/>
        <v>0</v>
      </c>
      <c r="USW23" s="224">
        <f t="shared" si="743"/>
        <v>0</v>
      </c>
      <c r="USX23" s="224">
        <f t="shared" si="743"/>
        <v>0</v>
      </c>
      <c r="USY23" s="224">
        <f t="shared" si="743"/>
        <v>0</v>
      </c>
      <c r="USZ23" s="224">
        <f t="shared" si="743"/>
        <v>0</v>
      </c>
      <c r="UTA23" s="224">
        <f t="shared" ref="UTA23:UVL23" si="744">SUM(UTA24:UTA27)</f>
        <v>0</v>
      </c>
      <c r="UTB23" s="224">
        <f t="shared" si="744"/>
        <v>0</v>
      </c>
      <c r="UTC23" s="224">
        <f t="shared" si="744"/>
        <v>0</v>
      </c>
      <c r="UTD23" s="224">
        <f t="shared" si="744"/>
        <v>0</v>
      </c>
      <c r="UTE23" s="224">
        <f t="shared" si="744"/>
        <v>0</v>
      </c>
      <c r="UTF23" s="224">
        <f t="shared" si="744"/>
        <v>0</v>
      </c>
      <c r="UTG23" s="224">
        <f t="shared" si="744"/>
        <v>0</v>
      </c>
      <c r="UTH23" s="224">
        <f t="shared" si="744"/>
        <v>0</v>
      </c>
      <c r="UTI23" s="224">
        <f t="shared" si="744"/>
        <v>0</v>
      </c>
      <c r="UTJ23" s="224">
        <f t="shared" si="744"/>
        <v>0</v>
      </c>
      <c r="UTK23" s="224">
        <f t="shared" si="744"/>
        <v>0</v>
      </c>
      <c r="UTL23" s="224">
        <f t="shared" si="744"/>
        <v>0</v>
      </c>
      <c r="UTM23" s="224">
        <f t="shared" si="744"/>
        <v>0</v>
      </c>
      <c r="UTN23" s="224">
        <f t="shared" si="744"/>
        <v>0</v>
      </c>
      <c r="UTO23" s="224">
        <f t="shared" si="744"/>
        <v>0</v>
      </c>
      <c r="UTP23" s="224">
        <f t="shared" si="744"/>
        <v>0</v>
      </c>
      <c r="UTQ23" s="224">
        <f t="shared" si="744"/>
        <v>0</v>
      </c>
      <c r="UTR23" s="224">
        <f t="shared" si="744"/>
        <v>0</v>
      </c>
      <c r="UTS23" s="224">
        <f t="shared" si="744"/>
        <v>0</v>
      </c>
      <c r="UTT23" s="224">
        <f t="shared" si="744"/>
        <v>0</v>
      </c>
      <c r="UTU23" s="224">
        <f t="shared" si="744"/>
        <v>0</v>
      </c>
      <c r="UTV23" s="224">
        <f t="shared" si="744"/>
        <v>0</v>
      </c>
      <c r="UTW23" s="224">
        <f t="shared" si="744"/>
        <v>0</v>
      </c>
      <c r="UTX23" s="224">
        <f t="shared" si="744"/>
        <v>0</v>
      </c>
      <c r="UTY23" s="224">
        <f t="shared" si="744"/>
        <v>0</v>
      </c>
      <c r="UTZ23" s="224">
        <f t="shared" si="744"/>
        <v>0</v>
      </c>
      <c r="UUA23" s="224">
        <f t="shared" si="744"/>
        <v>0</v>
      </c>
      <c r="UUB23" s="224">
        <f t="shared" si="744"/>
        <v>0</v>
      </c>
      <c r="UUC23" s="224">
        <f t="shared" si="744"/>
        <v>0</v>
      </c>
      <c r="UUD23" s="224">
        <f t="shared" si="744"/>
        <v>0</v>
      </c>
      <c r="UUE23" s="224">
        <f t="shared" si="744"/>
        <v>0</v>
      </c>
      <c r="UUF23" s="224">
        <f t="shared" si="744"/>
        <v>0</v>
      </c>
      <c r="UUG23" s="224">
        <f t="shared" si="744"/>
        <v>0</v>
      </c>
      <c r="UUH23" s="224">
        <f t="shared" si="744"/>
        <v>0</v>
      </c>
      <c r="UUI23" s="224">
        <f t="shared" si="744"/>
        <v>0</v>
      </c>
      <c r="UUJ23" s="224">
        <f t="shared" si="744"/>
        <v>0</v>
      </c>
      <c r="UUK23" s="224">
        <f t="shared" si="744"/>
        <v>0</v>
      </c>
      <c r="UUL23" s="224">
        <f t="shared" si="744"/>
        <v>0</v>
      </c>
      <c r="UUM23" s="224">
        <f t="shared" si="744"/>
        <v>0</v>
      </c>
      <c r="UUN23" s="224">
        <f t="shared" si="744"/>
        <v>0</v>
      </c>
      <c r="UUO23" s="224">
        <f t="shared" si="744"/>
        <v>0</v>
      </c>
      <c r="UUP23" s="224">
        <f t="shared" si="744"/>
        <v>0</v>
      </c>
      <c r="UUQ23" s="224">
        <f t="shared" si="744"/>
        <v>0</v>
      </c>
      <c r="UUR23" s="224">
        <f t="shared" si="744"/>
        <v>0</v>
      </c>
      <c r="UUS23" s="224">
        <f t="shared" si="744"/>
        <v>0</v>
      </c>
      <c r="UUT23" s="224">
        <f t="shared" si="744"/>
        <v>0</v>
      </c>
      <c r="UUU23" s="224">
        <f t="shared" si="744"/>
        <v>0</v>
      </c>
      <c r="UUV23" s="224">
        <f t="shared" si="744"/>
        <v>0</v>
      </c>
      <c r="UUW23" s="224">
        <f t="shared" si="744"/>
        <v>0</v>
      </c>
      <c r="UUX23" s="224">
        <f t="shared" si="744"/>
        <v>0</v>
      </c>
      <c r="UUY23" s="224">
        <f t="shared" si="744"/>
        <v>0</v>
      </c>
      <c r="UUZ23" s="224">
        <f t="shared" si="744"/>
        <v>0</v>
      </c>
      <c r="UVA23" s="224">
        <f t="shared" si="744"/>
        <v>0</v>
      </c>
      <c r="UVB23" s="224">
        <f t="shared" si="744"/>
        <v>0</v>
      </c>
      <c r="UVC23" s="224">
        <f t="shared" si="744"/>
        <v>0</v>
      </c>
      <c r="UVD23" s="224">
        <f t="shared" si="744"/>
        <v>0</v>
      </c>
      <c r="UVE23" s="224">
        <f t="shared" si="744"/>
        <v>0</v>
      </c>
      <c r="UVF23" s="224">
        <f t="shared" si="744"/>
        <v>0</v>
      </c>
      <c r="UVG23" s="224">
        <f t="shared" si="744"/>
        <v>0</v>
      </c>
      <c r="UVH23" s="224">
        <f t="shared" si="744"/>
        <v>0</v>
      </c>
      <c r="UVI23" s="224">
        <f t="shared" si="744"/>
        <v>0</v>
      </c>
      <c r="UVJ23" s="224">
        <f t="shared" si="744"/>
        <v>0</v>
      </c>
      <c r="UVK23" s="224">
        <f t="shared" si="744"/>
        <v>0</v>
      </c>
      <c r="UVL23" s="224">
        <f t="shared" si="744"/>
        <v>0</v>
      </c>
      <c r="UVM23" s="224">
        <f t="shared" ref="UVM23:UXX23" si="745">SUM(UVM24:UVM27)</f>
        <v>0</v>
      </c>
      <c r="UVN23" s="224">
        <f t="shared" si="745"/>
        <v>0</v>
      </c>
      <c r="UVO23" s="224">
        <f t="shared" si="745"/>
        <v>0</v>
      </c>
      <c r="UVP23" s="224">
        <f t="shared" si="745"/>
        <v>0</v>
      </c>
      <c r="UVQ23" s="224">
        <f t="shared" si="745"/>
        <v>0</v>
      </c>
      <c r="UVR23" s="224">
        <f t="shared" si="745"/>
        <v>0</v>
      </c>
      <c r="UVS23" s="224">
        <f t="shared" si="745"/>
        <v>0</v>
      </c>
      <c r="UVT23" s="224">
        <f t="shared" si="745"/>
        <v>0</v>
      </c>
      <c r="UVU23" s="224">
        <f t="shared" si="745"/>
        <v>0</v>
      </c>
      <c r="UVV23" s="224">
        <f t="shared" si="745"/>
        <v>0</v>
      </c>
      <c r="UVW23" s="224">
        <f t="shared" si="745"/>
        <v>0</v>
      </c>
      <c r="UVX23" s="224">
        <f t="shared" si="745"/>
        <v>0</v>
      </c>
      <c r="UVY23" s="224">
        <f t="shared" si="745"/>
        <v>0</v>
      </c>
      <c r="UVZ23" s="224">
        <f t="shared" si="745"/>
        <v>0</v>
      </c>
      <c r="UWA23" s="224">
        <f t="shared" si="745"/>
        <v>0</v>
      </c>
      <c r="UWB23" s="224">
        <f t="shared" si="745"/>
        <v>0</v>
      </c>
      <c r="UWC23" s="224">
        <f t="shared" si="745"/>
        <v>0</v>
      </c>
      <c r="UWD23" s="224">
        <f t="shared" si="745"/>
        <v>0</v>
      </c>
      <c r="UWE23" s="224">
        <f t="shared" si="745"/>
        <v>0</v>
      </c>
      <c r="UWF23" s="224">
        <f t="shared" si="745"/>
        <v>0</v>
      </c>
      <c r="UWG23" s="224">
        <f t="shared" si="745"/>
        <v>0</v>
      </c>
      <c r="UWH23" s="224">
        <f t="shared" si="745"/>
        <v>0</v>
      </c>
      <c r="UWI23" s="224">
        <f t="shared" si="745"/>
        <v>0</v>
      </c>
      <c r="UWJ23" s="224">
        <f t="shared" si="745"/>
        <v>0</v>
      </c>
      <c r="UWK23" s="224">
        <f t="shared" si="745"/>
        <v>0</v>
      </c>
      <c r="UWL23" s="224">
        <f t="shared" si="745"/>
        <v>0</v>
      </c>
      <c r="UWM23" s="224">
        <f t="shared" si="745"/>
        <v>0</v>
      </c>
      <c r="UWN23" s="224">
        <f t="shared" si="745"/>
        <v>0</v>
      </c>
      <c r="UWO23" s="224">
        <f t="shared" si="745"/>
        <v>0</v>
      </c>
      <c r="UWP23" s="224">
        <f t="shared" si="745"/>
        <v>0</v>
      </c>
      <c r="UWQ23" s="224">
        <f t="shared" si="745"/>
        <v>0</v>
      </c>
      <c r="UWR23" s="224">
        <f t="shared" si="745"/>
        <v>0</v>
      </c>
      <c r="UWS23" s="224">
        <f t="shared" si="745"/>
        <v>0</v>
      </c>
      <c r="UWT23" s="224">
        <f t="shared" si="745"/>
        <v>0</v>
      </c>
      <c r="UWU23" s="224">
        <f t="shared" si="745"/>
        <v>0</v>
      </c>
      <c r="UWV23" s="224">
        <f t="shared" si="745"/>
        <v>0</v>
      </c>
      <c r="UWW23" s="224">
        <f t="shared" si="745"/>
        <v>0</v>
      </c>
      <c r="UWX23" s="224">
        <f t="shared" si="745"/>
        <v>0</v>
      </c>
      <c r="UWY23" s="224">
        <f t="shared" si="745"/>
        <v>0</v>
      </c>
      <c r="UWZ23" s="224">
        <f t="shared" si="745"/>
        <v>0</v>
      </c>
      <c r="UXA23" s="224">
        <f t="shared" si="745"/>
        <v>0</v>
      </c>
      <c r="UXB23" s="224">
        <f t="shared" si="745"/>
        <v>0</v>
      </c>
      <c r="UXC23" s="224">
        <f t="shared" si="745"/>
        <v>0</v>
      </c>
      <c r="UXD23" s="224">
        <f t="shared" si="745"/>
        <v>0</v>
      </c>
      <c r="UXE23" s="224">
        <f t="shared" si="745"/>
        <v>0</v>
      </c>
      <c r="UXF23" s="224">
        <f t="shared" si="745"/>
        <v>0</v>
      </c>
      <c r="UXG23" s="224">
        <f t="shared" si="745"/>
        <v>0</v>
      </c>
      <c r="UXH23" s="224">
        <f t="shared" si="745"/>
        <v>0</v>
      </c>
      <c r="UXI23" s="224">
        <f t="shared" si="745"/>
        <v>0</v>
      </c>
      <c r="UXJ23" s="224">
        <f t="shared" si="745"/>
        <v>0</v>
      </c>
      <c r="UXK23" s="224">
        <f t="shared" si="745"/>
        <v>0</v>
      </c>
      <c r="UXL23" s="224">
        <f t="shared" si="745"/>
        <v>0</v>
      </c>
      <c r="UXM23" s="224">
        <f t="shared" si="745"/>
        <v>0</v>
      </c>
      <c r="UXN23" s="224">
        <f t="shared" si="745"/>
        <v>0</v>
      </c>
      <c r="UXO23" s="224">
        <f t="shared" si="745"/>
        <v>0</v>
      </c>
      <c r="UXP23" s="224">
        <f t="shared" si="745"/>
        <v>0</v>
      </c>
      <c r="UXQ23" s="224">
        <f t="shared" si="745"/>
        <v>0</v>
      </c>
      <c r="UXR23" s="224">
        <f t="shared" si="745"/>
        <v>0</v>
      </c>
      <c r="UXS23" s="224">
        <f t="shared" si="745"/>
        <v>0</v>
      </c>
      <c r="UXT23" s="224">
        <f t="shared" si="745"/>
        <v>0</v>
      </c>
      <c r="UXU23" s="224">
        <f t="shared" si="745"/>
        <v>0</v>
      </c>
      <c r="UXV23" s="224">
        <f t="shared" si="745"/>
        <v>0</v>
      </c>
      <c r="UXW23" s="224">
        <f t="shared" si="745"/>
        <v>0</v>
      </c>
      <c r="UXX23" s="224">
        <f t="shared" si="745"/>
        <v>0</v>
      </c>
      <c r="UXY23" s="224">
        <f t="shared" ref="UXY23:VAJ23" si="746">SUM(UXY24:UXY27)</f>
        <v>0</v>
      </c>
      <c r="UXZ23" s="224">
        <f t="shared" si="746"/>
        <v>0</v>
      </c>
      <c r="UYA23" s="224">
        <f t="shared" si="746"/>
        <v>0</v>
      </c>
      <c r="UYB23" s="224">
        <f t="shared" si="746"/>
        <v>0</v>
      </c>
      <c r="UYC23" s="224">
        <f t="shared" si="746"/>
        <v>0</v>
      </c>
      <c r="UYD23" s="224">
        <f t="shared" si="746"/>
        <v>0</v>
      </c>
      <c r="UYE23" s="224">
        <f t="shared" si="746"/>
        <v>0</v>
      </c>
      <c r="UYF23" s="224">
        <f t="shared" si="746"/>
        <v>0</v>
      </c>
      <c r="UYG23" s="224">
        <f t="shared" si="746"/>
        <v>0</v>
      </c>
      <c r="UYH23" s="224">
        <f t="shared" si="746"/>
        <v>0</v>
      </c>
      <c r="UYI23" s="224">
        <f t="shared" si="746"/>
        <v>0</v>
      </c>
      <c r="UYJ23" s="224">
        <f t="shared" si="746"/>
        <v>0</v>
      </c>
      <c r="UYK23" s="224">
        <f t="shared" si="746"/>
        <v>0</v>
      </c>
      <c r="UYL23" s="224">
        <f t="shared" si="746"/>
        <v>0</v>
      </c>
      <c r="UYM23" s="224">
        <f t="shared" si="746"/>
        <v>0</v>
      </c>
      <c r="UYN23" s="224">
        <f t="shared" si="746"/>
        <v>0</v>
      </c>
      <c r="UYO23" s="224">
        <f t="shared" si="746"/>
        <v>0</v>
      </c>
      <c r="UYP23" s="224">
        <f t="shared" si="746"/>
        <v>0</v>
      </c>
      <c r="UYQ23" s="224">
        <f t="shared" si="746"/>
        <v>0</v>
      </c>
      <c r="UYR23" s="224">
        <f t="shared" si="746"/>
        <v>0</v>
      </c>
      <c r="UYS23" s="224">
        <f t="shared" si="746"/>
        <v>0</v>
      </c>
      <c r="UYT23" s="224">
        <f t="shared" si="746"/>
        <v>0</v>
      </c>
      <c r="UYU23" s="224">
        <f t="shared" si="746"/>
        <v>0</v>
      </c>
      <c r="UYV23" s="224">
        <f t="shared" si="746"/>
        <v>0</v>
      </c>
      <c r="UYW23" s="224">
        <f t="shared" si="746"/>
        <v>0</v>
      </c>
      <c r="UYX23" s="224">
        <f t="shared" si="746"/>
        <v>0</v>
      </c>
      <c r="UYY23" s="224">
        <f t="shared" si="746"/>
        <v>0</v>
      </c>
      <c r="UYZ23" s="224">
        <f t="shared" si="746"/>
        <v>0</v>
      </c>
      <c r="UZA23" s="224">
        <f t="shared" si="746"/>
        <v>0</v>
      </c>
      <c r="UZB23" s="224">
        <f t="shared" si="746"/>
        <v>0</v>
      </c>
      <c r="UZC23" s="224">
        <f t="shared" si="746"/>
        <v>0</v>
      </c>
      <c r="UZD23" s="224">
        <f t="shared" si="746"/>
        <v>0</v>
      </c>
      <c r="UZE23" s="224">
        <f t="shared" si="746"/>
        <v>0</v>
      </c>
      <c r="UZF23" s="224">
        <f t="shared" si="746"/>
        <v>0</v>
      </c>
      <c r="UZG23" s="224">
        <f t="shared" si="746"/>
        <v>0</v>
      </c>
      <c r="UZH23" s="224">
        <f t="shared" si="746"/>
        <v>0</v>
      </c>
      <c r="UZI23" s="224">
        <f t="shared" si="746"/>
        <v>0</v>
      </c>
      <c r="UZJ23" s="224">
        <f t="shared" si="746"/>
        <v>0</v>
      </c>
      <c r="UZK23" s="224">
        <f t="shared" si="746"/>
        <v>0</v>
      </c>
      <c r="UZL23" s="224">
        <f t="shared" si="746"/>
        <v>0</v>
      </c>
      <c r="UZM23" s="224">
        <f t="shared" si="746"/>
        <v>0</v>
      </c>
      <c r="UZN23" s="224">
        <f t="shared" si="746"/>
        <v>0</v>
      </c>
      <c r="UZO23" s="224">
        <f t="shared" si="746"/>
        <v>0</v>
      </c>
      <c r="UZP23" s="224">
        <f t="shared" si="746"/>
        <v>0</v>
      </c>
      <c r="UZQ23" s="224">
        <f t="shared" si="746"/>
        <v>0</v>
      </c>
      <c r="UZR23" s="224">
        <f t="shared" si="746"/>
        <v>0</v>
      </c>
      <c r="UZS23" s="224">
        <f t="shared" si="746"/>
        <v>0</v>
      </c>
      <c r="UZT23" s="224">
        <f t="shared" si="746"/>
        <v>0</v>
      </c>
      <c r="UZU23" s="224">
        <f t="shared" si="746"/>
        <v>0</v>
      </c>
      <c r="UZV23" s="224">
        <f t="shared" si="746"/>
        <v>0</v>
      </c>
      <c r="UZW23" s="224">
        <f t="shared" si="746"/>
        <v>0</v>
      </c>
      <c r="UZX23" s="224">
        <f t="shared" si="746"/>
        <v>0</v>
      </c>
      <c r="UZY23" s="224">
        <f t="shared" si="746"/>
        <v>0</v>
      </c>
      <c r="UZZ23" s="224">
        <f t="shared" si="746"/>
        <v>0</v>
      </c>
      <c r="VAA23" s="224">
        <f t="shared" si="746"/>
        <v>0</v>
      </c>
      <c r="VAB23" s="224">
        <f t="shared" si="746"/>
        <v>0</v>
      </c>
      <c r="VAC23" s="224">
        <f t="shared" si="746"/>
        <v>0</v>
      </c>
      <c r="VAD23" s="224">
        <f t="shared" si="746"/>
        <v>0</v>
      </c>
      <c r="VAE23" s="224">
        <f t="shared" si="746"/>
        <v>0</v>
      </c>
      <c r="VAF23" s="224">
        <f t="shared" si="746"/>
        <v>0</v>
      </c>
      <c r="VAG23" s="224">
        <f t="shared" si="746"/>
        <v>0</v>
      </c>
      <c r="VAH23" s="224">
        <f t="shared" si="746"/>
        <v>0</v>
      </c>
      <c r="VAI23" s="224">
        <f t="shared" si="746"/>
        <v>0</v>
      </c>
      <c r="VAJ23" s="224">
        <f t="shared" si="746"/>
        <v>0</v>
      </c>
      <c r="VAK23" s="224">
        <f t="shared" ref="VAK23:VCV23" si="747">SUM(VAK24:VAK27)</f>
        <v>0</v>
      </c>
      <c r="VAL23" s="224">
        <f t="shared" si="747"/>
        <v>0</v>
      </c>
      <c r="VAM23" s="224">
        <f t="shared" si="747"/>
        <v>0</v>
      </c>
      <c r="VAN23" s="224">
        <f t="shared" si="747"/>
        <v>0</v>
      </c>
      <c r="VAO23" s="224">
        <f t="shared" si="747"/>
        <v>0</v>
      </c>
      <c r="VAP23" s="224">
        <f t="shared" si="747"/>
        <v>0</v>
      </c>
      <c r="VAQ23" s="224">
        <f t="shared" si="747"/>
        <v>0</v>
      </c>
      <c r="VAR23" s="224">
        <f t="shared" si="747"/>
        <v>0</v>
      </c>
      <c r="VAS23" s="224">
        <f t="shared" si="747"/>
        <v>0</v>
      </c>
      <c r="VAT23" s="224">
        <f t="shared" si="747"/>
        <v>0</v>
      </c>
      <c r="VAU23" s="224">
        <f t="shared" si="747"/>
        <v>0</v>
      </c>
      <c r="VAV23" s="224">
        <f t="shared" si="747"/>
        <v>0</v>
      </c>
      <c r="VAW23" s="224">
        <f t="shared" si="747"/>
        <v>0</v>
      </c>
      <c r="VAX23" s="224">
        <f t="shared" si="747"/>
        <v>0</v>
      </c>
      <c r="VAY23" s="224">
        <f t="shared" si="747"/>
        <v>0</v>
      </c>
      <c r="VAZ23" s="224">
        <f t="shared" si="747"/>
        <v>0</v>
      </c>
      <c r="VBA23" s="224">
        <f t="shared" si="747"/>
        <v>0</v>
      </c>
      <c r="VBB23" s="224">
        <f t="shared" si="747"/>
        <v>0</v>
      </c>
      <c r="VBC23" s="224">
        <f t="shared" si="747"/>
        <v>0</v>
      </c>
      <c r="VBD23" s="224">
        <f t="shared" si="747"/>
        <v>0</v>
      </c>
      <c r="VBE23" s="224">
        <f t="shared" si="747"/>
        <v>0</v>
      </c>
      <c r="VBF23" s="224">
        <f t="shared" si="747"/>
        <v>0</v>
      </c>
      <c r="VBG23" s="224">
        <f t="shared" si="747"/>
        <v>0</v>
      </c>
      <c r="VBH23" s="224">
        <f t="shared" si="747"/>
        <v>0</v>
      </c>
      <c r="VBI23" s="224">
        <f t="shared" si="747"/>
        <v>0</v>
      </c>
      <c r="VBJ23" s="224">
        <f t="shared" si="747"/>
        <v>0</v>
      </c>
      <c r="VBK23" s="224">
        <f t="shared" si="747"/>
        <v>0</v>
      </c>
      <c r="VBL23" s="224">
        <f t="shared" si="747"/>
        <v>0</v>
      </c>
      <c r="VBM23" s="224">
        <f t="shared" si="747"/>
        <v>0</v>
      </c>
      <c r="VBN23" s="224">
        <f t="shared" si="747"/>
        <v>0</v>
      </c>
      <c r="VBO23" s="224">
        <f t="shared" si="747"/>
        <v>0</v>
      </c>
      <c r="VBP23" s="224">
        <f t="shared" si="747"/>
        <v>0</v>
      </c>
      <c r="VBQ23" s="224">
        <f t="shared" si="747"/>
        <v>0</v>
      </c>
      <c r="VBR23" s="224">
        <f t="shared" si="747"/>
        <v>0</v>
      </c>
      <c r="VBS23" s="224">
        <f t="shared" si="747"/>
        <v>0</v>
      </c>
      <c r="VBT23" s="224">
        <f t="shared" si="747"/>
        <v>0</v>
      </c>
      <c r="VBU23" s="224">
        <f t="shared" si="747"/>
        <v>0</v>
      </c>
      <c r="VBV23" s="224">
        <f t="shared" si="747"/>
        <v>0</v>
      </c>
      <c r="VBW23" s="224">
        <f t="shared" si="747"/>
        <v>0</v>
      </c>
      <c r="VBX23" s="224">
        <f t="shared" si="747"/>
        <v>0</v>
      </c>
      <c r="VBY23" s="224">
        <f t="shared" si="747"/>
        <v>0</v>
      </c>
      <c r="VBZ23" s="224">
        <f t="shared" si="747"/>
        <v>0</v>
      </c>
      <c r="VCA23" s="224">
        <f t="shared" si="747"/>
        <v>0</v>
      </c>
      <c r="VCB23" s="224">
        <f t="shared" si="747"/>
        <v>0</v>
      </c>
      <c r="VCC23" s="224">
        <f t="shared" si="747"/>
        <v>0</v>
      </c>
      <c r="VCD23" s="224">
        <f t="shared" si="747"/>
        <v>0</v>
      </c>
      <c r="VCE23" s="224">
        <f t="shared" si="747"/>
        <v>0</v>
      </c>
      <c r="VCF23" s="224">
        <f t="shared" si="747"/>
        <v>0</v>
      </c>
      <c r="VCG23" s="224">
        <f t="shared" si="747"/>
        <v>0</v>
      </c>
      <c r="VCH23" s="224">
        <f t="shared" si="747"/>
        <v>0</v>
      </c>
      <c r="VCI23" s="224">
        <f t="shared" si="747"/>
        <v>0</v>
      </c>
      <c r="VCJ23" s="224">
        <f t="shared" si="747"/>
        <v>0</v>
      </c>
      <c r="VCK23" s="224">
        <f t="shared" si="747"/>
        <v>0</v>
      </c>
      <c r="VCL23" s="224">
        <f t="shared" si="747"/>
        <v>0</v>
      </c>
      <c r="VCM23" s="224">
        <f t="shared" si="747"/>
        <v>0</v>
      </c>
      <c r="VCN23" s="224">
        <f t="shared" si="747"/>
        <v>0</v>
      </c>
      <c r="VCO23" s="224">
        <f t="shared" si="747"/>
        <v>0</v>
      </c>
      <c r="VCP23" s="224">
        <f t="shared" si="747"/>
        <v>0</v>
      </c>
      <c r="VCQ23" s="224">
        <f t="shared" si="747"/>
        <v>0</v>
      </c>
      <c r="VCR23" s="224">
        <f t="shared" si="747"/>
        <v>0</v>
      </c>
      <c r="VCS23" s="224">
        <f t="shared" si="747"/>
        <v>0</v>
      </c>
      <c r="VCT23" s="224">
        <f t="shared" si="747"/>
        <v>0</v>
      </c>
      <c r="VCU23" s="224">
        <f t="shared" si="747"/>
        <v>0</v>
      </c>
      <c r="VCV23" s="224">
        <f t="shared" si="747"/>
        <v>0</v>
      </c>
      <c r="VCW23" s="224">
        <f t="shared" ref="VCW23:VFH23" si="748">SUM(VCW24:VCW27)</f>
        <v>0</v>
      </c>
      <c r="VCX23" s="224">
        <f t="shared" si="748"/>
        <v>0</v>
      </c>
      <c r="VCY23" s="224">
        <f t="shared" si="748"/>
        <v>0</v>
      </c>
      <c r="VCZ23" s="224">
        <f t="shared" si="748"/>
        <v>0</v>
      </c>
      <c r="VDA23" s="224">
        <f t="shared" si="748"/>
        <v>0</v>
      </c>
      <c r="VDB23" s="224">
        <f t="shared" si="748"/>
        <v>0</v>
      </c>
      <c r="VDC23" s="224">
        <f t="shared" si="748"/>
        <v>0</v>
      </c>
      <c r="VDD23" s="224">
        <f t="shared" si="748"/>
        <v>0</v>
      </c>
      <c r="VDE23" s="224">
        <f t="shared" si="748"/>
        <v>0</v>
      </c>
      <c r="VDF23" s="224">
        <f t="shared" si="748"/>
        <v>0</v>
      </c>
      <c r="VDG23" s="224">
        <f t="shared" si="748"/>
        <v>0</v>
      </c>
      <c r="VDH23" s="224">
        <f t="shared" si="748"/>
        <v>0</v>
      </c>
      <c r="VDI23" s="224">
        <f t="shared" si="748"/>
        <v>0</v>
      </c>
      <c r="VDJ23" s="224">
        <f t="shared" si="748"/>
        <v>0</v>
      </c>
      <c r="VDK23" s="224">
        <f t="shared" si="748"/>
        <v>0</v>
      </c>
      <c r="VDL23" s="224">
        <f t="shared" si="748"/>
        <v>0</v>
      </c>
      <c r="VDM23" s="224">
        <f t="shared" si="748"/>
        <v>0</v>
      </c>
      <c r="VDN23" s="224">
        <f t="shared" si="748"/>
        <v>0</v>
      </c>
      <c r="VDO23" s="224">
        <f t="shared" si="748"/>
        <v>0</v>
      </c>
      <c r="VDP23" s="224">
        <f t="shared" si="748"/>
        <v>0</v>
      </c>
      <c r="VDQ23" s="224">
        <f t="shared" si="748"/>
        <v>0</v>
      </c>
      <c r="VDR23" s="224">
        <f t="shared" si="748"/>
        <v>0</v>
      </c>
      <c r="VDS23" s="224">
        <f t="shared" si="748"/>
        <v>0</v>
      </c>
      <c r="VDT23" s="224">
        <f t="shared" si="748"/>
        <v>0</v>
      </c>
      <c r="VDU23" s="224">
        <f t="shared" si="748"/>
        <v>0</v>
      </c>
      <c r="VDV23" s="224">
        <f t="shared" si="748"/>
        <v>0</v>
      </c>
      <c r="VDW23" s="224">
        <f t="shared" si="748"/>
        <v>0</v>
      </c>
      <c r="VDX23" s="224">
        <f t="shared" si="748"/>
        <v>0</v>
      </c>
      <c r="VDY23" s="224">
        <f t="shared" si="748"/>
        <v>0</v>
      </c>
      <c r="VDZ23" s="224">
        <f t="shared" si="748"/>
        <v>0</v>
      </c>
      <c r="VEA23" s="224">
        <f t="shared" si="748"/>
        <v>0</v>
      </c>
      <c r="VEB23" s="224">
        <f t="shared" si="748"/>
        <v>0</v>
      </c>
      <c r="VEC23" s="224">
        <f t="shared" si="748"/>
        <v>0</v>
      </c>
      <c r="VED23" s="224">
        <f t="shared" si="748"/>
        <v>0</v>
      </c>
      <c r="VEE23" s="224">
        <f t="shared" si="748"/>
        <v>0</v>
      </c>
      <c r="VEF23" s="224">
        <f t="shared" si="748"/>
        <v>0</v>
      </c>
      <c r="VEG23" s="224">
        <f t="shared" si="748"/>
        <v>0</v>
      </c>
      <c r="VEH23" s="224">
        <f t="shared" si="748"/>
        <v>0</v>
      </c>
      <c r="VEI23" s="224">
        <f t="shared" si="748"/>
        <v>0</v>
      </c>
      <c r="VEJ23" s="224">
        <f t="shared" si="748"/>
        <v>0</v>
      </c>
      <c r="VEK23" s="224">
        <f t="shared" si="748"/>
        <v>0</v>
      </c>
      <c r="VEL23" s="224">
        <f t="shared" si="748"/>
        <v>0</v>
      </c>
      <c r="VEM23" s="224">
        <f t="shared" si="748"/>
        <v>0</v>
      </c>
      <c r="VEN23" s="224">
        <f t="shared" si="748"/>
        <v>0</v>
      </c>
      <c r="VEO23" s="224">
        <f t="shared" si="748"/>
        <v>0</v>
      </c>
      <c r="VEP23" s="224">
        <f t="shared" si="748"/>
        <v>0</v>
      </c>
      <c r="VEQ23" s="224">
        <f t="shared" si="748"/>
        <v>0</v>
      </c>
      <c r="VER23" s="224">
        <f t="shared" si="748"/>
        <v>0</v>
      </c>
      <c r="VES23" s="224">
        <f t="shared" si="748"/>
        <v>0</v>
      </c>
      <c r="VET23" s="224">
        <f t="shared" si="748"/>
        <v>0</v>
      </c>
      <c r="VEU23" s="224">
        <f t="shared" si="748"/>
        <v>0</v>
      </c>
      <c r="VEV23" s="224">
        <f t="shared" si="748"/>
        <v>0</v>
      </c>
      <c r="VEW23" s="224">
        <f t="shared" si="748"/>
        <v>0</v>
      </c>
      <c r="VEX23" s="224">
        <f t="shared" si="748"/>
        <v>0</v>
      </c>
      <c r="VEY23" s="224">
        <f t="shared" si="748"/>
        <v>0</v>
      </c>
      <c r="VEZ23" s="224">
        <f t="shared" si="748"/>
        <v>0</v>
      </c>
      <c r="VFA23" s="224">
        <f t="shared" si="748"/>
        <v>0</v>
      </c>
      <c r="VFB23" s="224">
        <f t="shared" si="748"/>
        <v>0</v>
      </c>
      <c r="VFC23" s="224">
        <f t="shared" si="748"/>
        <v>0</v>
      </c>
      <c r="VFD23" s="224">
        <f t="shared" si="748"/>
        <v>0</v>
      </c>
      <c r="VFE23" s="224">
        <f t="shared" si="748"/>
        <v>0</v>
      </c>
      <c r="VFF23" s="224">
        <f t="shared" si="748"/>
        <v>0</v>
      </c>
      <c r="VFG23" s="224">
        <f t="shared" si="748"/>
        <v>0</v>
      </c>
      <c r="VFH23" s="224">
        <f t="shared" si="748"/>
        <v>0</v>
      </c>
      <c r="VFI23" s="224">
        <f t="shared" ref="VFI23:VHT23" si="749">SUM(VFI24:VFI27)</f>
        <v>0</v>
      </c>
      <c r="VFJ23" s="224">
        <f t="shared" si="749"/>
        <v>0</v>
      </c>
      <c r="VFK23" s="224">
        <f t="shared" si="749"/>
        <v>0</v>
      </c>
      <c r="VFL23" s="224">
        <f t="shared" si="749"/>
        <v>0</v>
      </c>
      <c r="VFM23" s="224">
        <f t="shared" si="749"/>
        <v>0</v>
      </c>
      <c r="VFN23" s="224">
        <f t="shared" si="749"/>
        <v>0</v>
      </c>
      <c r="VFO23" s="224">
        <f t="shared" si="749"/>
        <v>0</v>
      </c>
      <c r="VFP23" s="224">
        <f t="shared" si="749"/>
        <v>0</v>
      </c>
      <c r="VFQ23" s="224">
        <f t="shared" si="749"/>
        <v>0</v>
      </c>
      <c r="VFR23" s="224">
        <f t="shared" si="749"/>
        <v>0</v>
      </c>
      <c r="VFS23" s="224">
        <f t="shared" si="749"/>
        <v>0</v>
      </c>
      <c r="VFT23" s="224">
        <f t="shared" si="749"/>
        <v>0</v>
      </c>
      <c r="VFU23" s="224">
        <f t="shared" si="749"/>
        <v>0</v>
      </c>
      <c r="VFV23" s="224">
        <f t="shared" si="749"/>
        <v>0</v>
      </c>
      <c r="VFW23" s="224">
        <f t="shared" si="749"/>
        <v>0</v>
      </c>
      <c r="VFX23" s="224">
        <f t="shared" si="749"/>
        <v>0</v>
      </c>
      <c r="VFY23" s="224">
        <f t="shared" si="749"/>
        <v>0</v>
      </c>
      <c r="VFZ23" s="224">
        <f t="shared" si="749"/>
        <v>0</v>
      </c>
      <c r="VGA23" s="224">
        <f t="shared" si="749"/>
        <v>0</v>
      </c>
      <c r="VGB23" s="224">
        <f t="shared" si="749"/>
        <v>0</v>
      </c>
      <c r="VGC23" s="224">
        <f t="shared" si="749"/>
        <v>0</v>
      </c>
      <c r="VGD23" s="224">
        <f t="shared" si="749"/>
        <v>0</v>
      </c>
      <c r="VGE23" s="224">
        <f t="shared" si="749"/>
        <v>0</v>
      </c>
      <c r="VGF23" s="224">
        <f t="shared" si="749"/>
        <v>0</v>
      </c>
      <c r="VGG23" s="224">
        <f t="shared" si="749"/>
        <v>0</v>
      </c>
      <c r="VGH23" s="224">
        <f t="shared" si="749"/>
        <v>0</v>
      </c>
      <c r="VGI23" s="224">
        <f t="shared" si="749"/>
        <v>0</v>
      </c>
      <c r="VGJ23" s="224">
        <f t="shared" si="749"/>
        <v>0</v>
      </c>
      <c r="VGK23" s="224">
        <f t="shared" si="749"/>
        <v>0</v>
      </c>
      <c r="VGL23" s="224">
        <f t="shared" si="749"/>
        <v>0</v>
      </c>
      <c r="VGM23" s="224">
        <f t="shared" si="749"/>
        <v>0</v>
      </c>
      <c r="VGN23" s="224">
        <f t="shared" si="749"/>
        <v>0</v>
      </c>
      <c r="VGO23" s="224">
        <f t="shared" si="749"/>
        <v>0</v>
      </c>
      <c r="VGP23" s="224">
        <f t="shared" si="749"/>
        <v>0</v>
      </c>
      <c r="VGQ23" s="224">
        <f t="shared" si="749"/>
        <v>0</v>
      </c>
      <c r="VGR23" s="224">
        <f t="shared" si="749"/>
        <v>0</v>
      </c>
      <c r="VGS23" s="224">
        <f t="shared" si="749"/>
        <v>0</v>
      </c>
      <c r="VGT23" s="224">
        <f t="shared" si="749"/>
        <v>0</v>
      </c>
      <c r="VGU23" s="224">
        <f t="shared" si="749"/>
        <v>0</v>
      </c>
      <c r="VGV23" s="224">
        <f t="shared" si="749"/>
        <v>0</v>
      </c>
      <c r="VGW23" s="224">
        <f t="shared" si="749"/>
        <v>0</v>
      </c>
      <c r="VGX23" s="224">
        <f t="shared" si="749"/>
        <v>0</v>
      </c>
      <c r="VGY23" s="224">
        <f t="shared" si="749"/>
        <v>0</v>
      </c>
      <c r="VGZ23" s="224">
        <f t="shared" si="749"/>
        <v>0</v>
      </c>
      <c r="VHA23" s="224">
        <f t="shared" si="749"/>
        <v>0</v>
      </c>
      <c r="VHB23" s="224">
        <f t="shared" si="749"/>
        <v>0</v>
      </c>
      <c r="VHC23" s="224">
        <f t="shared" si="749"/>
        <v>0</v>
      </c>
      <c r="VHD23" s="224">
        <f t="shared" si="749"/>
        <v>0</v>
      </c>
      <c r="VHE23" s="224">
        <f t="shared" si="749"/>
        <v>0</v>
      </c>
      <c r="VHF23" s="224">
        <f t="shared" si="749"/>
        <v>0</v>
      </c>
      <c r="VHG23" s="224">
        <f t="shared" si="749"/>
        <v>0</v>
      </c>
      <c r="VHH23" s="224">
        <f t="shared" si="749"/>
        <v>0</v>
      </c>
      <c r="VHI23" s="224">
        <f t="shared" si="749"/>
        <v>0</v>
      </c>
      <c r="VHJ23" s="224">
        <f t="shared" si="749"/>
        <v>0</v>
      </c>
      <c r="VHK23" s="224">
        <f t="shared" si="749"/>
        <v>0</v>
      </c>
      <c r="VHL23" s="224">
        <f t="shared" si="749"/>
        <v>0</v>
      </c>
      <c r="VHM23" s="224">
        <f t="shared" si="749"/>
        <v>0</v>
      </c>
      <c r="VHN23" s="224">
        <f t="shared" si="749"/>
        <v>0</v>
      </c>
      <c r="VHO23" s="224">
        <f t="shared" si="749"/>
        <v>0</v>
      </c>
      <c r="VHP23" s="224">
        <f t="shared" si="749"/>
        <v>0</v>
      </c>
      <c r="VHQ23" s="224">
        <f t="shared" si="749"/>
        <v>0</v>
      </c>
      <c r="VHR23" s="224">
        <f t="shared" si="749"/>
        <v>0</v>
      </c>
      <c r="VHS23" s="224">
        <f t="shared" si="749"/>
        <v>0</v>
      </c>
      <c r="VHT23" s="224">
        <f t="shared" si="749"/>
        <v>0</v>
      </c>
      <c r="VHU23" s="224">
        <f t="shared" ref="VHU23:VKF23" si="750">SUM(VHU24:VHU27)</f>
        <v>0</v>
      </c>
      <c r="VHV23" s="224">
        <f t="shared" si="750"/>
        <v>0</v>
      </c>
      <c r="VHW23" s="224">
        <f t="shared" si="750"/>
        <v>0</v>
      </c>
      <c r="VHX23" s="224">
        <f t="shared" si="750"/>
        <v>0</v>
      </c>
      <c r="VHY23" s="224">
        <f t="shared" si="750"/>
        <v>0</v>
      </c>
      <c r="VHZ23" s="224">
        <f t="shared" si="750"/>
        <v>0</v>
      </c>
      <c r="VIA23" s="224">
        <f t="shared" si="750"/>
        <v>0</v>
      </c>
      <c r="VIB23" s="224">
        <f t="shared" si="750"/>
        <v>0</v>
      </c>
      <c r="VIC23" s="224">
        <f t="shared" si="750"/>
        <v>0</v>
      </c>
      <c r="VID23" s="224">
        <f t="shared" si="750"/>
        <v>0</v>
      </c>
      <c r="VIE23" s="224">
        <f t="shared" si="750"/>
        <v>0</v>
      </c>
      <c r="VIF23" s="224">
        <f t="shared" si="750"/>
        <v>0</v>
      </c>
      <c r="VIG23" s="224">
        <f t="shared" si="750"/>
        <v>0</v>
      </c>
      <c r="VIH23" s="224">
        <f t="shared" si="750"/>
        <v>0</v>
      </c>
      <c r="VII23" s="224">
        <f t="shared" si="750"/>
        <v>0</v>
      </c>
      <c r="VIJ23" s="224">
        <f t="shared" si="750"/>
        <v>0</v>
      </c>
      <c r="VIK23" s="224">
        <f t="shared" si="750"/>
        <v>0</v>
      </c>
      <c r="VIL23" s="224">
        <f t="shared" si="750"/>
        <v>0</v>
      </c>
      <c r="VIM23" s="224">
        <f t="shared" si="750"/>
        <v>0</v>
      </c>
      <c r="VIN23" s="224">
        <f t="shared" si="750"/>
        <v>0</v>
      </c>
      <c r="VIO23" s="224">
        <f t="shared" si="750"/>
        <v>0</v>
      </c>
      <c r="VIP23" s="224">
        <f t="shared" si="750"/>
        <v>0</v>
      </c>
      <c r="VIQ23" s="224">
        <f t="shared" si="750"/>
        <v>0</v>
      </c>
      <c r="VIR23" s="224">
        <f t="shared" si="750"/>
        <v>0</v>
      </c>
      <c r="VIS23" s="224">
        <f t="shared" si="750"/>
        <v>0</v>
      </c>
      <c r="VIT23" s="224">
        <f t="shared" si="750"/>
        <v>0</v>
      </c>
      <c r="VIU23" s="224">
        <f t="shared" si="750"/>
        <v>0</v>
      </c>
      <c r="VIV23" s="224">
        <f t="shared" si="750"/>
        <v>0</v>
      </c>
      <c r="VIW23" s="224">
        <f t="shared" si="750"/>
        <v>0</v>
      </c>
      <c r="VIX23" s="224">
        <f t="shared" si="750"/>
        <v>0</v>
      </c>
      <c r="VIY23" s="224">
        <f t="shared" si="750"/>
        <v>0</v>
      </c>
      <c r="VIZ23" s="224">
        <f t="shared" si="750"/>
        <v>0</v>
      </c>
      <c r="VJA23" s="224">
        <f t="shared" si="750"/>
        <v>0</v>
      </c>
      <c r="VJB23" s="224">
        <f t="shared" si="750"/>
        <v>0</v>
      </c>
      <c r="VJC23" s="224">
        <f t="shared" si="750"/>
        <v>0</v>
      </c>
      <c r="VJD23" s="224">
        <f t="shared" si="750"/>
        <v>0</v>
      </c>
      <c r="VJE23" s="224">
        <f t="shared" si="750"/>
        <v>0</v>
      </c>
      <c r="VJF23" s="224">
        <f t="shared" si="750"/>
        <v>0</v>
      </c>
      <c r="VJG23" s="224">
        <f t="shared" si="750"/>
        <v>0</v>
      </c>
      <c r="VJH23" s="224">
        <f t="shared" si="750"/>
        <v>0</v>
      </c>
      <c r="VJI23" s="224">
        <f t="shared" si="750"/>
        <v>0</v>
      </c>
      <c r="VJJ23" s="224">
        <f t="shared" si="750"/>
        <v>0</v>
      </c>
      <c r="VJK23" s="224">
        <f t="shared" si="750"/>
        <v>0</v>
      </c>
      <c r="VJL23" s="224">
        <f t="shared" si="750"/>
        <v>0</v>
      </c>
      <c r="VJM23" s="224">
        <f t="shared" si="750"/>
        <v>0</v>
      </c>
      <c r="VJN23" s="224">
        <f t="shared" si="750"/>
        <v>0</v>
      </c>
      <c r="VJO23" s="224">
        <f t="shared" si="750"/>
        <v>0</v>
      </c>
      <c r="VJP23" s="224">
        <f t="shared" si="750"/>
        <v>0</v>
      </c>
      <c r="VJQ23" s="224">
        <f t="shared" si="750"/>
        <v>0</v>
      </c>
      <c r="VJR23" s="224">
        <f t="shared" si="750"/>
        <v>0</v>
      </c>
      <c r="VJS23" s="224">
        <f t="shared" si="750"/>
        <v>0</v>
      </c>
      <c r="VJT23" s="224">
        <f t="shared" si="750"/>
        <v>0</v>
      </c>
      <c r="VJU23" s="224">
        <f t="shared" si="750"/>
        <v>0</v>
      </c>
      <c r="VJV23" s="224">
        <f t="shared" si="750"/>
        <v>0</v>
      </c>
      <c r="VJW23" s="224">
        <f t="shared" si="750"/>
        <v>0</v>
      </c>
      <c r="VJX23" s="224">
        <f t="shared" si="750"/>
        <v>0</v>
      </c>
      <c r="VJY23" s="224">
        <f t="shared" si="750"/>
        <v>0</v>
      </c>
      <c r="VJZ23" s="224">
        <f t="shared" si="750"/>
        <v>0</v>
      </c>
      <c r="VKA23" s="224">
        <f t="shared" si="750"/>
        <v>0</v>
      </c>
      <c r="VKB23" s="224">
        <f t="shared" si="750"/>
        <v>0</v>
      </c>
      <c r="VKC23" s="224">
        <f t="shared" si="750"/>
        <v>0</v>
      </c>
      <c r="VKD23" s="224">
        <f t="shared" si="750"/>
        <v>0</v>
      </c>
      <c r="VKE23" s="224">
        <f t="shared" si="750"/>
        <v>0</v>
      </c>
      <c r="VKF23" s="224">
        <f t="shared" si="750"/>
        <v>0</v>
      </c>
      <c r="VKG23" s="224">
        <f t="shared" ref="VKG23:VMR23" si="751">SUM(VKG24:VKG27)</f>
        <v>0</v>
      </c>
      <c r="VKH23" s="224">
        <f t="shared" si="751"/>
        <v>0</v>
      </c>
      <c r="VKI23" s="224">
        <f t="shared" si="751"/>
        <v>0</v>
      </c>
      <c r="VKJ23" s="224">
        <f t="shared" si="751"/>
        <v>0</v>
      </c>
      <c r="VKK23" s="224">
        <f t="shared" si="751"/>
        <v>0</v>
      </c>
      <c r="VKL23" s="224">
        <f t="shared" si="751"/>
        <v>0</v>
      </c>
      <c r="VKM23" s="224">
        <f t="shared" si="751"/>
        <v>0</v>
      </c>
      <c r="VKN23" s="224">
        <f t="shared" si="751"/>
        <v>0</v>
      </c>
      <c r="VKO23" s="224">
        <f t="shared" si="751"/>
        <v>0</v>
      </c>
      <c r="VKP23" s="224">
        <f t="shared" si="751"/>
        <v>0</v>
      </c>
      <c r="VKQ23" s="224">
        <f t="shared" si="751"/>
        <v>0</v>
      </c>
      <c r="VKR23" s="224">
        <f t="shared" si="751"/>
        <v>0</v>
      </c>
      <c r="VKS23" s="224">
        <f t="shared" si="751"/>
        <v>0</v>
      </c>
      <c r="VKT23" s="224">
        <f t="shared" si="751"/>
        <v>0</v>
      </c>
      <c r="VKU23" s="224">
        <f t="shared" si="751"/>
        <v>0</v>
      </c>
      <c r="VKV23" s="224">
        <f t="shared" si="751"/>
        <v>0</v>
      </c>
      <c r="VKW23" s="224">
        <f t="shared" si="751"/>
        <v>0</v>
      </c>
      <c r="VKX23" s="224">
        <f t="shared" si="751"/>
        <v>0</v>
      </c>
      <c r="VKY23" s="224">
        <f t="shared" si="751"/>
        <v>0</v>
      </c>
      <c r="VKZ23" s="224">
        <f t="shared" si="751"/>
        <v>0</v>
      </c>
      <c r="VLA23" s="224">
        <f t="shared" si="751"/>
        <v>0</v>
      </c>
      <c r="VLB23" s="224">
        <f t="shared" si="751"/>
        <v>0</v>
      </c>
      <c r="VLC23" s="224">
        <f t="shared" si="751"/>
        <v>0</v>
      </c>
      <c r="VLD23" s="224">
        <f t="shared" si="751"/>
        <v>0</v>
      </c>
      <c r="VLE23" s="224">
        <f t="shared" si="751"/>
        <v>0</v>
      </c>
      <c r="VLF23" s="224">
        <f t="shared" si="751"/>
        <v>0</v>
      </c>
      <c r="VLG23" s="224">
        <f t="shared" si="751"/>
        <v>0</v>
      </c>
      <c r="VLH23" s="224">
        <f t="shared" si="751"/>
        <v>0</v>
      </c>
      <c r="VLI23" s="224">
        <f t="shared" si="751"/>
        <v>0</v>
      </c>
      <c r="VLJ23" s="224">
        <f t="shared" si="751"/>
        <v>0</v>
      </c>
      <c r="VLK23" s="224">
        <f t="shared" si="751"/>
        <v>0</v>
      </c>
      <c r="VLL23" s="224">
        <f t="shared" si="751"/>
        <v>0</v>
      </c>
      <c r="VLM23" s="224">
        <f t="shared" si="751"/>
        <v>0</v>
      </c>
      <c r="VLN23" s="224">
        <f t="shared" si="751"/>
        <v>0</v>
      </c>
      <c r="VLO23" s="224">
        <f t="shared" si="751"/>
        <v>0</v>
      </c>
      <c r="VLP23" s="224">
        <f t="shared" si="751"/>
        <v>0</v>
      </c>
      <c r="VLQ23" s="224">
        <f t="shared" si="751"/>
        <v>0</v>
      </c>
      <c r="VLR23" s="224">
        <f t="shared" si="751"/>
        <v>0</v>
      </c>
      <c r="VLS23" s="224">
        <f t="shared" si="751"/>
        <v>0</v>
      </c>
      <c r="VLT23" s="224">
        <f t="shared" si="751"/>
        <v>0</v>
      </c>
      <c r="VLU23" s="224">
        <f t="shared" si="751"/>
        <v>0</v>
      </c>
      <c r="VLV23" s="224">
        <f t="shared" si="751"/>
        <v>0</v>
      </c>
      <c r="VLW23" s="224">
        <f t="shared" si="751"/>
        <v>0</v>
      </c>
      <c r="VLX23" s="224">
        <f t="shared" si="751"/>
        <v>0</v>
      </c>
      <c r="VLY23" s="224">
        <f t="shared" si="751"/>
        <v>0</v>
      </c>
      <c r="VLZ23" s="224">
        <f t="shared" si="751"/>
        <v>0</v>
      </c>
      <c r="VMA23" s="224">
        <f t="shared" si="751"/>
        <v>0</v>
      </c>
      <c r="VMB23" s="224">
        <f t="shared" si="751"/>
        <v>0</v>
      </c>
      <c r="VMC23" s="224">
        <f t="shared" si="751"/>
        <v>0</v>
      </c>
      <c r="VMD23" s="224">
        <f t="shared" si="751"/>
        <v>0</v>
      </c>
      <c r="VME23" s="224">
        <f t="shared" si="751"/>
        <v>0</v>
      </c>
      <c r="VMF23" s="224">
        <f t="shared" si="751"/>
        <v>0</v>
      </c>
      <c r="VMG23" s="224">
        <f t="shared" si="751"/>
        <v>0</v>
      </c>
      <c r="VMH23" s="224">
        <f t="shared" si="751"/>
        <v>0</v>
      </c>
      <c r="VMI23" s="224">
        <f t="shared" si="751"/>
        <v>0</v>
      </c>
      <c r="VMJ23" s="224">
        <f t="shared" si="751"/>
        <v>0</v>
      </c>
      <c r="VMK23" s="224">
        <f t="shared" si="751"/>
        <v>0</v>
      </c>
      <c r="VML23" s="224">
        <f t="shared" si="751"/>
        <v>0</v>
      </c>
      <c r="VMM23" s="224">
        <f t="shared" si="751"/>
        <v>0</v>
      </c>
      <c r="VMN23" s="224">
        <f t="shared" si="751"/>
        <v>0</v>
      </c>
      <c r="VMO23" s="224">
        <f t="shared" si="751"/>
        <v>0</v>
      </c>
      <c r="VMP23" s="224">
        <f t="shared" si="751"/>
        <v>0</v>
      </c>
      <c r="VMQ23" s="224">
        <f t="shared" si="751"/>
        <v>0</v>
      </c>
      <c r="VMR23" s="224">
        <f t="shared" si="751"/>
        <v>0</v>
      </c>
      <c r="VMS23" s="224">
        <f t="shared" ref="VMS23:VPD23" si="752">SUM(VMS24:VMS27)</f>
        <v>0</v>
      </c>
      <c r="VMT23" s="224">
        <f t="shared" si="752"/>
        <v>0</v>
      </c>
      <c r="VMU23" s="224">
        <f t="shared" si="752"/>
        <v>0</v>
      </c>
      <c r="VMV23" s="224">
        <f t="shared" si="752"/>
        <v>0</v>
      </c>
      <c r="VMW23" s="224">
        <f t="shared" si="752"/>
        <v>0</v>
      </c>
      <c r="VMX23" s="224">
        <f t="shared" si="752"/>
        <v>0</v>
      </c>
      <c r="VMY23" s="224">
        <f t="shared" si="752"/>
        <v>0</v>
      </c>
      <c r="VMZ23" s="224">
        <f t="shared" si="752"/>
        <v>0</v>
      </c>
      <c r="VNA23" s="224">
        <f t="shared" si="752"/>
        <v>0</v>
      </c>
      <c r="VNB23" s="224">
        <f t="shared" si="752"/>
        <v>0</v>
      </c>
      <c r="VNC23" s="224">
        <f t="shared" si="752"/>
        <v>0</v>
      </c>
      <c r="VND23" s="224">
        <f t="shared" si="752"/>
        <v>0</v>
      </c>
      <c r="VNE23" s="224">
        <f t="shared" si="752"/>
        <v>0</v>
      </c>
      <c r="VNF23" s="224">
        <f t="shared" si="752"/>
        <v>0</v>
      </c>
      <c r="VNG23" s="224">
        <f t="shared" si="752"/>
        <v>0</v>
      </c>
      <c r="VNH23" s="224">
        <f t="shared" si="752"/>
        <v>0</v>
      </c>
      <c r="VNI23" s="224">
        <f t="shared" si="752"/>
        <v>0</v>
      </c>
      <c r="VNJ23" s="224">
        <f t="shared" si="752"/>
        <v>0</v>
      </c>
      <c r="VNK23" s="224">
        <f t="shared" si="752"/>
        <v>0</v>
      </c>
      <c r="VNL23" s="224">
        <f t="shared" si="752"/>
        <v>0</v>
      </c>
      <c r="VNM23" s="224">
        <f t="shared" si="752"/>
        <v>0</v>
      </c>
      <c r="VNN23" s="224">
        <f t="shared" si="752"/>
        <v>0</v>
      </c>
      <c r="VNO23" s="224">
        <f t="shared" si="752"/>
        <v>0</v>
      </c>
      <c r="VNP23" s="224">
        <f t="shared" si="752"/>
        <v>0</v>
      </c>
      <c r="VNQ23" s="224">
        <f t="shared" si="752"/>
        <v>0</v>
      </c>
      <c r="VNR23" s="224">
        <f t="shared" si="752"/>
        <v>0</v>
      </c>
      <c r="VNS23" s="224">
        <f t="shared" si="752"/>
        <v>0</v>
      </c>
      <c r="VNT23" s="224">
        <f t="shared" si="752"/>
        <v>0</v>
      </c>
      <c r="VNU23" s="224">
        <f t="shared" si="752"/>
        <v>0</v>
      </c>
      <c r="VNV23" s="224">
        <f t="shared" si="752"/>
        <v>0</v>
      </c>
      <c r="VNW23" s="224">
        <f t="shared" si="752"/>
        <v>0</v>
      </c>
      <c r="VNX23" s="224">
        <f t="shared" si="752"/>
        <v>0</v>
      </c>
      <c r="VNY23" s="224">
        <f t="shared" si="752"/>
        <v>0</v>
      </c>
      <c r="VNZ23" s="224">
        <f t="shared" si="752"/>
        <v>0</v>
      </c>
      <c r="VOA23" s="224">
        <f t="shared" si="752"/>
        <v>0</v>
      </c>
      <c r="VOB23" s="224">
        <f t="shared" si="752"/>
        <v>0</v>
      </c>
      <c r="VOC23" s="224">
        <f t="shared" si="752"/>
        <v>0</v>
      </c>
      <c r="VOD23" s="224">
        <f t="shared" si="752"/>
        <v>0</v>
      </c>
      <c r="VOE23" s="224">
        <f t="shared" si="752"/>
        <v>0</v>
      </c>
      <c r="VOF23" s="224">
        <f t="shared" si="752"/>
        <v>0</v>
      </c>
      <c r="VOG23" s="224">
        <f t="shared" si="752"/>
        <v>0</v>
      </c>
      <c r="VOH23" s="224">
        <f t="shared" si="752"/>
        <v>0</v>
      </c>
      <c r="VOI23" s="224">
        <f t="shared" si="752"/>
        <v>0</v>
      </c>
      <c r="VOJ23" s="224">
        <f t="shared" si="752"/>
        <v>0</v>
      </c>
      <c r="VOK23" s="224">
        <f t="shared" si="752"/>
        <v>0</v>
      </c>
      <c r="VOL23" s="224">
        <f t="shared" si="752"/>
        <v>0</v>
      </c>
      <c r="VOM23" s="224">
        <f t="shared" si="752"/>
        <v>0</v>
      </c>
      <c r="VON23" s="224">
        <f t="shared" si="752"/>
        <v>0</v>
      </c>
      <c r="VOO23" s="224">
        <f t="shared" si="752"/>
        <v>0</v>
      </c>
      <c r="VOP23" s="224">
        <f t="shared" si="752"/>
        <v>0</v>
      </c>
      <c r="VOQ23" s="224">
        <f t="shared" si="752"/>
        <v>0</v>
      </c>
      <c r="VOR23" s="224">
        <f t="shared" si="752"/>
        <v>0</v>
      </c>
      <c r="VOS23" s="224">
        <f t="shared" si="752"/>
        <v>0</v>
      </c>
      <c r="VOT23" s="224">
        <f t="shared" si="752"/>
        <v>0</v>
      </c>
      <c r="VOU23" s="224">
        <f t="shared" si="752"/>
        <v>0</v>
      </c>
      <c r="VOV23" s="224">
        <f t="shared" si="752"/>
        <v>0</v>
      </c>
      <c r="VOW23" s="224">
        <f t="shared" si="752"/>
        <v>0</v>
      </c>
      <c r="VOX23" s="224">
        <f t="shared" si="752"/>
        <v>0</v>
      </c>
      <c r="VOY23" s="224">
        <f t="shared" si="752"/>
        <v>0</v>
      </c>
      <c r="VOZ23" s="224">
        <f t="shared" si="752"/>
        <v>0</v>
      </c>
      <c r="VPA23" s="224">
        <f t="shared" si="752"/>
        <v>0</v>
      </c>
      <c r="VPB23" s="224">
        <f t="shared" si="752"/>
        <v>0</v>
      </c>
      <c r="VPC23" s="224">
        <f t="shared" si="752"/>
        <v>0</v>
      </c>
      <c r="VPD23" s="224">
        <f t="shared" si="752"/>
        <v>0</v>
      </c>
      <c r="VPE23" s="224">
        <f t="shared" ref="VPE23:VRP23" si="753">SUM(VPE24:VPE27)</f>
        <v>0</v>
      </c>
      <c r="VPF23" s="224">
        <f t="shared" si="753"/>
        <v>0</v>
      </c>
      <c r="VPG23" s="224">
        <f t="shared" si="753"/>
        <v>0</v>
      </c>
      <c r="VPH23" s="224">
        <f t="shared" si="753"/>
        <v>0</v>
      </c>
      <c r="VPI23" s="224">
        <f t="shared" si="753"/>
        <v>0</v>
      </c>
      <c r="VPJ23" s="224">
        <f t="shared" si="753"/>
        <v>0</v>
      </c>
      <c r="VPK23" s="224">
        <f t="shared" si="753"/>
        <v>0</v>
      </c>
      <c r="VPL23" s="224">
        <f t="shared" si="753"/>
        <v>0</v>
      </c>
      <c r="VPM23" s="224">
        <f t="shared" si="753"/>
        <v>0</v>
      </c>
      <c r="VPN23" s="224">
        <f t="shared" si="753"/>
        <v>0</v>
      </c>
      <c r="VPO23" s="224">
        <f t="shared" si="753"/>
        <v>0</v>
      </c>
      <c r="VPP23" s="224">
        <f t="shared" si="753"/>
        <v>0</v>
      </c>
      <c r="VPQ23" s="224">
        <f t="shared" si="753"/>
        <v>0</v>
      </c>
      <c r="VPR23" s="224">
        <f t="shared" si="753"/>
        <v>0</v>
      </c>
      <c r="VPS23" s="224">
        <f t="shared" si="753"/>
        <v>0</v>
      </c>
      <c r="VPT23" s="224">
        <f t="shared" si="753"/>
        <v>0</v>
      </c>
      <c r="VPU23" s="224">
        <f t="shared" si="753"/>
        <v>0</v>
      </c>
      <c r="VPV23" s="224">
        <f t="shared" si="753"/>
        <v>0</v>
      </c>
      <c r="VPW23" s="224">
        <f t="shared" si="753"/>
        <v>0</v>
      </c>
      <c r="VPX23" s="224">
        <f t="shared" si="753"/>
        <v>0</v>
      </c>
      <c r="VPY23" s="224">
        <f t="shared" si="753"/>
        <v>0</v>
      </c>
      <c r="VPZ23" s="224">
        <f t="shared" si="753"/>
        <v>0</v>
      </c>
      <c r="VQA23" s="224">
        <f t="shared" si="753"/>
        <v>0</v>
      </c>
      <c r="VQB23" s="224">
        <f t="shared" si="753"/>
        <v>0</v>
      </c>
      <c r="VQC23" s="224">
        <f t="shared" si="753"/>
        <v>0</v>
      </c>
      <c r="VQD23" s="224">
        <f t="shared" si="753"/>
        <v>0</v>
      </c>
      <c r="VQE23" s="224">
        <f t="shared" si="753"/>
        <v>0</v>
      </c>
      <c r="VQF23" s="224">
        <f t="shared" si="753"/>
        <v>0</v>
      </c>
      <c r="VQG23" s="224">
        <f t="shared" si="753"/>
        <v>0</v>
      </c>
      <c r="VQH23" s="224">
        <f t="shared" si="753"/>
        <v>0</v>
      </c>
      <c r="VQI23" s="224">
        <f t="shared" si="753"/>
        <v>0</v>
      </c>
      <c r="VQJ23" s="224">
        <f t="shared" si="753"/>
        <v>0</v>
      </c>
      <c r="VQK23" s="224">
        <f t="shared" si="753"/>
        <v>0</v>
      </c>
      <c r="VQL23" s="224">
        <f t="shared" si="753"/>
        <v>0</v>
      </c>
      <c r="VQM23" s="224">
        <f t="shared" si="753"/>
        <v>0</v>
      </c>
      <c r="VQN23" s="224">
        <f t="shared" si="753"/>
        <v>0</v>
      </c>
      <c r="VQO23" s="224">
        <f t="shared" si="753"/>
        <v>0</v>
      </c>
      <c r="VQP23" s="224">
        <f t="shared" si="753"/>
        <v>0</v>
      </c>
      <c r="VQQ23" s="224">
        <f t="shared" si="753"/>
        <v>0</v>
      </c>
      <c r="VQR23" s="224">
        <f t="shared" si="753"/>
        <v>0</v>
      </c>
      <c r="VQS23" s="224">
        <f t="shared" si="753"/>
        <v>0</v>
      </c>
      <c r="VQT23" s="224">
        <f t="shared" si="753"/>
        <v>0</v>
      </c>
      <c r="VQU23" s="224">
        <f t="shared" si="753"/>
        <v>0</v>
      </c>
      <c r="VQV23" s="224">
        <f t="shared" si="753"/>
        <v>0</v>
      </c>
      <c r="VQW23" s="224">
        <f t="shared" si="753"/>
        <v>0</v>
      </c>
      <c r="VQX23" s="224">
        <f t="shared" si="753"/>
        <v>0</v>
      </c>
      <c r="VQY23" s="224">
        <f t="shared" si="753"/>
        <v>0</v>
      </c>
      <c r="VQZ23" s="224">
        <f t="shared" si="753"/>
        <v>0</v>
      </c>
      <c r="VRA23" s="224">
        <f t="shared" si="753"/>
        <v>0</v>
      </c>
      <c r="VRB23" s="224">
        <f t="shared" si="753"/>
        <v>0</v>
      </c>
      <c r="VRC23" s="224">
        <f t="shared" si="753"/>
        <v>0</v>
      </c>
      <c r="VRD23" s="224">
        <f t="shared" si="753"/>
        <v>0</v>
      </c>
      <c r="VRE23" s="224">
        <f t="shared" si="753"/>
        <v>0</v>
      </c>
      <c r="VRF23" s="224">
        <f t="shared" si="753"/>
        <v>0</v>
      </c>
      <c r="VRG23" s="224">
        <f t="shared" si="753"/>
        <v>0</v>
      </c>
      <c r="VRH23" s="224">
        <f t="shared" si="753"/>
        <v>0</v>
      </c>
      <c r="VRI23" s="224">
        <f t="shared" si="753"/>
        <v>0</v>
      </c>
      <c r="VRJ23" s="224">
        <f t="shared" si="753"/>
        <v>0</v>
      </c>
      <c r="VRK23" s="224">
        <f t="shared" si="753"/>
        <v>0</v>
      </c>
      <c r="VRL23" s="224">
        <f t="shared" si="753"/>
        <v>0</v>
      </c>
      <c r="VRM23" s="224">
        <f t="shared" si="753"/>
        <v>0</v>
      </c>
      <c r="VRN23" s="224">
        <f t="shared" si="753"/>
        <v>0</v>
      </c>
      <c r="VRO23" s="224">
        <f t="shared" si="753"/>
        <v>0</v>
      </c>
      <c r="VRP23" s="224">
        <f t="shared" si="753"/>
        <v>0</v>
      </c>
      <c r="VRQ23" s="224">
        <f t="shared" ref="VRQ23:VUB23" si="754">SUM(VRQ24:VRQ27)</f>
        <v>0</v>
      </c>
      <c r="VRR23" s="224">
        <f t="shared" si="754"/>
        <v>0</v>
      </c>
      <c r="VRS23" s="224">
        <f t="shared" si="754"/>
        <v>0</v>
      </c>
      <c r="VRT23" s="224">
        <f t="shared" si="754"/>
        <v>0</v>
      </c>
      <c r="VRU23" s="224">
        <f t="shared" si="754"/>
        <v>0</v>
      </c>
      <c r="VRV23" s="224">
        <f t="shared" si="754"/>
        <v>0</v>
      </c>
      <c r="VRW23" s="224">
        <f t="shared" si="754"/>
        <v>0</v>
      </c>
      <c r="VRX23" s="224">
        <f t="shared" si="754"/>
        <v>0</v>
      </c>
      <c r="VRY23" s="224">
        <f t="shared" si="754"/>
        <v>0</v>
      </c>
      <c r="VRZ23" s="224">
        <f t="shared" si="754"/>
        <v>0</v>
      </c>
      <c r="VSA23" s="224">
        <f t="shared" si="754"/>
        <v>0</v>
      </c>
      <c r="VSB23" s="224">
        <f t="shared" si="754"/>
        <v>0</v>
      </c>
      <c r="VSC23" s="224">
        <f t="shared" si="754"/>
        <v>0</v>
      </c>
      <c r="VSD23" s="224">
        <f t="shared" si="754"/>
        <v>0</v>
      </c>
      <c r="VSE23" s="224">
        <f t="shared" si="754"/>
        <v>0</v>
      </c>
      <c r="VSF23" s="224">
        <f t="shared" si="754"/>
        <v>0</v>
      </c>
      <c r="VSG23" s="224">
        <f t="shared" si="754"/>
        <v>0</v>
      </c>
      <c r="VSH23" s="224">
        <f t="shared" si="754"/>
        <v>0</v>
      </c>
      <c r="VSI23" s="224">
        <f t="shared" si="754"/>
        <v>0</v>
      </c>
      <c r="VSJ23" s="224">
        <f t="shared" si="754"/>
        <v>0</v>
      </c>
      <c r="VSK23" s="224">
        <f t="shared" si="754"/>
        <v>0</v>
      </c>
      <c r="VSL23" s="224">
        <f t="shared" si="754"/>
        <v>0</v>
      </c>
      <c r="VSM23" s="224">
        <f t="shared" si="754"/>
        <v>0</v>
      </c>
      <c r="VSN23" s="224">
        <f t="shared" si="754"/>
        <v>0</v>
      </c>
      <c r="VSO23" s="224">
        <f t="shared" si="754"/>
        <v>0</v>
      </c>
      <c r="VSP23" s="224">
        <f t="shared" si="754"/>
        <v>0</v>
      </c>
      <c r="VSQ23" s="224">
        <f t="shared" si="754"/>
        <v>0</v>
      </c>
      <c r="VSR23" s="224">
        <f t="shared" si="754"/>
        <v>0</v>
      </c>
      <c r="VSS23" s="224">
        <f t="shared" si="754"/>
        <v>0</v>
      </c>
      <c r="VST23" s="224">
        <f t="shared" si="754"/>
        <v>0</v>
      </c>
      <c r="VSU23" s="224">
        <f t="shared" si="754"/>
        <v>0</v>
      </c>
      <c r="VSV23" s="224">
        <f t="shared" si="754"/>
        <v>0</v>
      </c>
      <c r="VSW23" s="224">
        <f t="shared" si="754"/>
        <v>0</v>
      </c>
      <c r="VSX23" s="224">
        <f t="shared" si="754"/>
        <v>0</v>
      </c>
      <c r="VSY23" s="224">
        <f t="shared" si="754"/>
        <v>0</v>
      </c>
      <c r="VSZ23" s="224">
        <f t="shared" si="754"/>
        <v>0</v>
      </c>
      <c r="VTA23" s="224">
        <f t="shared" si="754"/>
        <v>0</v>
      </c>
      <c r="VTB23" s="224">
        <f t="shared" si="754"/>
        <v>0</v>
      </c>
      <c r="VTC23" s="224">
        <f t="shared" si="754"/>
        <v>0</v>
      </c>
      <c r="VTD23" s="224">
        <f t="shared" si="754"/>
        <v>0</v>
      </c>
      <c r="VTE23" s="224">
        <f t="shared" si="754"/>
        <v>0</v>
      </c>
      <c r="VTF23" s="224">
        <f t="shared" si="754"/>
        <v>0</v>
      </c>
      <c r="VTG23" s="224">
        <f t="shared" si="754"/>
        <v>0</v>
      </c>
      <c r="VTH23" s="224">
        <f t="shared" si="754"/>
        <v>0</v>
      </c>
      <c r="VTI23" s="224">
        <f t="shared" si="754"/>
        <v>0</v>
      </c>
      <c r="VTJ23" s="224">
        <f t="shared" si="754"/>
        <v>0</v>
      </c>
      <c r="VTK23" s="224">
        <f t="shared" si="754"/>
        <v>0</v>
      </c>
      <c r="VTL23" s="224">
        <f t="shared" si="754"/>
        <v>0</v>
      </c>
      <c r="VTM23" s="224">
        <f t="shared" si="754"/>
        <v>0</v>
      </c>
      <c r="VTN23" s="224">
        <f t="shared" si="754"/>
        <v>0</v>
      </c>
      <c r="VTO23" s="224">
        <f t="shared" si="754"/>
        <v>0</v>
      </c>
      <c r="VTP23" s="224">
        <f t="shared" si="754"/>
        <v>0</v>
      </c>
      <c r="VTQ23" s="224">
        <f t="shared" si="754"/>
        <v>0</v>
      </c>
      <c r="VTR23" s="224">
        <f t="shared" si="754"/>
        <v>0</v>
      </c>
      <c r="VTS23" s="224">
        <f t="shared" si="754"/>
        <v>0</v>
      </c>
      <c r="VTT23" s="224">
        <f t="shared" si="754"/>
        <v>0</v>
      </c>
      <c r="VTU23" s="224">
        <f t="shared" si="754"/>
        <v>0</v>
      </c>
      <c r="VTV23" s="224">
        <f t="shared" si="754"/>
        <v>0</v>
      </c>
      <c r="VTW23" s="224">
        <f t="shared" si="754"/>
        <v>0</v>
      </c>
      <c r="VTX23" s="224">
        <f t="shared" si="754"/>
        <v>0</v>
      </c>
      <c r="VTY23" s="224">
        <f t="shared" si="754"/>
        <v>0</v>
      </c>
      <c r="VTZ23" s="224">
        <f t="shared" si="754"/>
        <v>0</v>
      </c>
      <c r="VUA23" s="224">
        <f t="shared" si="754"/>
        <v>0</v>
      </c>
      <c r="VUB23" s="224">
        <f t="shared" si="754"/>
        <v>0</v>
      </c>
      <c r="VUC23" s="224">
        <f t="shared" ref="VUC23:VWN23" si="755">SUM(VUC24:VUC27)</f>
        <v>0</v>
      </c>
      <c r="VUD23" s="224">
        <f t="shared" si="755"/>
        <v>0</v>
      </c>
      <c r="VUE23" s="224">
        <f t="shared" si="755"/>
        <v>0</v>
      </c>
      <c r="VUF23" s="224">
        <f t="shared" si="755"/>
        <v>0</v>
      </c>
      <c r="VUG23" s="224">
        <f t="shared" si="755"/>
        <v>0</v>
      </c>
      <c r="VUH23" s="224">
        <f t="shared" si="755"/>
        <v>0</v>
      </c>
      <c r="VUI23" s="224">
        <f t="shared" si="755"/>
        <v>0</v>
      </c>
      <c r="VUJ23" s="224">
        <f t="shared" si="755"/>
        <v>0</v>
      </c>
      <c r="VUK23" s="224">
        <f t="shared" si="755"/>
        <v>0</v>
      </c>
      <c r="VUL23" s="224">
        <f t="shared" si="755"/>
        <v>0</v>
      </c>
      <c r="VUM23" s="224">
        <f t="shared" si="755"/>
        <v>0</v>
      </c>
      <c r="VUN23" s="224">
        <f t="shared" si="755"/>
        <v>0</v>
      </c>
      <c r="VUO23" s="224">
        <f t="shared" si="755"/>
        <v>0</v>
      </c>
      <c r="VUP23" s="224">
        <f t="shared" si="755"/>
        <v>0</v>
      </c>
      <c r="VUQ23" s="224">
        <f t="shared" si="755"/>
        <v>0</v>
      </c>
      <c r="VUR23" s="224">
        <f t="shared" si="755"/>
        <v>0</v>
      </c>
      <c r="VUS23" s="224">
        <f t="shared" si="755"/>
        <v>0</v>
      </c>
      <c r="VUT23" s="224">
        <f t="shared" si="755"/>
        <v>0</v>
      </c>
      <c r="VUU23" s="224">
        <f t="shared" si="755"/>
        <v>0</v>
      </c>
      <c r="VUV23" s="224">
        <f t="shared" si="755"/>
        <v>0</v>
      </c>
      <c r="VUW23" s="224">
        <f t="shared" si="755"/>
        <v>0</v>
      </c>
      <c r="VUX23" s="224">
        <f t="shared" si="755"/>
        <v>0</v>
      </c>
      <c r="VUY23" s="224">
        <f t="shared" si="755"/>
        <v>0</v>
      </c>
      <c r="VUZ23" s="224">
        <f t="shared" si="755"/>
        <v>0</v>
      </c>
      <c r="VVA23" s="224">
        <f t="shared" si="755"/>
        <v>0</v>
      </c>
      <c r="VVB23" s="224">
        <f t="shared" si="755"/>
        <v>0</v>
      </c>
      <c r="VVC23" s="224">
        <f t="shared" si="755"/>
        <v>0</v>
      </c>
      <c r="VVD23" s="224">
        <f t="shared" si="755"/>
        <v>0</v>
      </c>
      <c r="VVE23" s="224">
        <f t="shared" si="755"/>
        <v>0</v>
      </c>
      <c r="VVF23" s="224">
        <f t="shared" si="755"/>
        <v>0</v>
      </c>
      <c r="VVG23" s="224">
        <f t="shared" si="755"/>
        <v>0</v>
      </c>
      <c r="VVH23" s="224">
        <f t="shared" si="755"/>
        <v>0</v>
      </c>
      <c r="VVI23" s="224">
        <f t="shared" si="755"/>
        <v>0</v>
      </c>
      <c r="VVJ23" s="224">
        <f t="shared" si="755"/>
        <v>0</v>
      </c>
      <c r="VVK23" s="224">
        <f t="shared" si="755"/>
        <v>0</v>
      </c>
      <c r="VVL23" s="224">
        <f t="shared" si="755"/>
        <v>0</v>
      </c>
      <c r="VVM23" s="224">
        <f t="shared" si="755"/>
        <v>0</v>
      </c>
      <c r="VVN23" s="224">
        <f t="shared" si="755"/>
        <v>0</v>
      </c>
      <c r="VVO23" s="224">
        <f t="shared" si="755"/>
        <v>0</v>
      </c>
      <c r="VVP23" s="224">
        <f t="shared" si="755"/>
        <v>0</v>
      </c>
      <c r="VVQ23" s="224">
        <f t="shared" si="755"/>
        <v>0</v>
      </c>
      <c r="VVR23" s="224">
        <f t="shared" si="755"/>
        <v>0</v>
      </c>
      <c r="VVS23" s="224">
        <f t="shared" si="755"/>
        <v>0</v>
      </c>
      <c r="VVT23" s="224">
        <f t="shared" si="755"/>
        <v>0</v>
      </c>
      <c r="VVU23" s="224">
        <f t="shared" si="755"/>
        <v>0</v>
      </c>
      <c r="VVV23" s="224">
        <f t="shared" si="755"/>
        <v>0</v>
      </c>
      <c r="VVW23" s="224">
        <f t="shared" si="755"/>
        <v>0</v>
      </c>
      <c r="VVX23" s="224">
        <f t="shared" si="755"/>
        <v>0</v>
      </c>
      <c r="VVY23" s="224">
        <f t="shared" si="755"/>
        <v>0</v>
      </c>
      <c r="VVZ23" s="224">
        <f t="shared" si="755"/>
        <v>0</v>
      </c>
      <c r="VWA23" s="224">
        <f t="shared" si="755"/>
        <v>0</v>
      </c>
      <c r="VWB23" s="224">
        <f t="shared" si="755"/>
        <v>0</v>
      </c>
      <c r="VWC23" s="224">
        <f t="shared" si="755"/>
        <v>0</v>
      </c>
      <c r="VWD23" s="224">
        <f t="shared" si="755"/>
        <v>0</v>
      </c>
      <c r="VWE23" s="224">
        <f t="shared" si="755"/>
        <v>0</v>
      </c>
      <c r="VWF23" s="224">
        <f t="shared" si="755"/>
        <v>0</v>
      </c>
      <c r="VWG23" s="224">
        <f t="shared" si="755"/>
        <v>0</v>
      </c>
      <c r="VWH23" s="224">
        <f t="shared" si="755"/>
        <v>0</v>
      </c>
      <c r="VWI23" s="224">
        <f t="shared" si="755"/>
        <v>0</v>
      </c>
      <c r="VWJ23" s="224">
        <f t="shared" si="755"/>
        <v>0</v>
      </c>
      <c r="VWK23" s="224">
        <f t="shared" si="755"/>
        <v>0</v>
      </c>
      <c r="VWL23" s="224">
        <f t="shared" si="755"/>
        <v>0</v>
      </c>
      <c r="VWM23" s="224">
        <f t="shared" si="755"/>
        <v>0</v>
      </c>
      <c r="VWN23" s="224">
        <f t="shared" si="755"/>
        <v>0</v>
      </c>
      <c r="VWO23" s="224">
        <f t="shared" ref="VWO23:VYZ23" si="756">SUM(VWO24:VWO27)</f>
        <v>0</v>
      </c>
      <c r="VWP23" s="224">
        <f t="shared" si="756"/>
        <v>0</v>
      </c>
      <c r="VWQ23" s="224">
        <f t="shared" si="756"/>
        <v>0</v>
      </c>
      <c r="VWR23" s="224">
        <f t="shared" si="756"/>
        <v>0</v>
      </c>
      <c r="VWS23" s="224">
        <f t="shared" si="756"/>
        <v>0</v>
      </c>
      <c r="VWT23" s="224">
        <f t="shared" si="756"/>
        <v>0</v>
      </c>
      <c r="VWU23" s="224">
        <f t="shared" si="756"/>
        <v>0</v>
      </c>
      <c r="VWV23" s="224">
        <f t="shared" si="756"/>
        <v>0</v>
      </c>
      <c r="VWW23" s="224">
        <f t="shared" si="756"/>
        <v>0</v>
      </c>
      <c r="VWX23" s="224">
        <f t="shared" si="756"/>
        <v>0</v>
      </c>
      <c r="VWY23" s="224">
        <f t="shared" si="756"/>
        <v>0</v>
      </c>
      <c r="VWZ23" s="224">
        <f t="shared" si="756"/>
        <v>0</v>
      </c>
      <c r="VXA23" s="224">
        <f t="shared" si="756"/>
        <v>0</v>
      </c>
      <c r="VXB23" s="224">
        <f t="shared" si="756"/>
        <v>0</v>
      </c>
      <c r="VXC23" s="224">
        <f t="shared" si="756"/>
        <v>0</v>
      </c>
      <c r="VXD23" s="224">
        <f t="shared" si="756"/>
        <v>0</v>
      </c>
      <c r="VXE23" s="224">
        <f t="shared" si="756"/>
        <v>0</v>
      </c>
      <c r="VXF23" s="224">
        <f t="shared" si="756"/>
        <v>0</v>
      </c>
      <c r="VXG23" s="224">
        <f t="shared" si="756"/>
        <v>0</v>
      </c>
      <c r="VXH23" s="224">
        <f t="shared" si="756"/>
        <v>0</v>
      </c>
      <c r="VXI23" s="224">
        <f t="shared" si="756"/>
        <v>0</v>
      </c>
      <c r="VXJ23" s="224">
        <f t="shared" si="756"/>
        <v>0</v>
      </c>
      <c r="VXK23" s="224">
        <f t="shared" si="756"/>
        <v>0</v>
      </c>
      <c r="VXL23" s="224">
        <f t="shared" si="756"/>
        <v>0</v>
      </c>
      <c r="VXM23" s="224">
        <f t="shared" si="756"/>
        <v>0</v>
      </c>
      <c r="VXN23" s="224">
        <f t="shared" si="756"/>
        <v>0</v>
      </c>
      <c r="VXO23" s="224">
        <f t="shared" si="756"/>
        <v>0</v>
      </c>
      <c r="VXP23" s="224">
        <f t="shared" si="756"/>
        <v>0</v>
      </c>
      <c r="VXQ23" s="224">
        <f t="shared" si="756"/>
        <v>0</v>
      </c>
      <c r="VXR23" s="224">
        <f t="shared" si="756"/>
        <v>0</v>
      </c>
      <c r="VXS23" s="224">
        <f t="shared" si="756"/>
        <v>0</v>
      </c>
      <c r="VXT23" s="224">
        <f t="shared" si="756"/>
        <v>0</v>
      </c>
      <c r="VXU23" s="224">
        <f t="shared" si="756"/>
        <v>0</v>
      </c>
      <c r="VXV23" s="224">
        <f t="shared" si="756"/>
        <v>0</v>
      </c>
      <c r="VXW23" s="224">
        <f t="shared" si="756"/>
        <v>0</v>
      </c>
      <c r="VXX23" s="224">
        <f t="shared" si="756"/>
        <v>0</v>
      </c>
      <c r="VXY23" s="224">
        <f t="shared" si="756"/>
        <v>0</v>
      </c>
      <c r="VXZ23" s="224">
        <f t="shared" si="756"/>
        <v>0</v>
      </c>
      <c r="VYA23" s="224">
        <f t="shared" si="756"/>
        <v>0</v>
      </c>
      <c r="VYB23" s="224">
        <f t="shared" si="756"/>
        <v>0</v>
      </c>
      <c r="VYC23" s="224">
        <f t="shared" si="756"/>
        <v>0</v>
      </c>
      <c r="VYD23" s="224">
        <f t="shared" si="756"/>
        <v>0</v>
      </c>
      <c r="VYE23" s="224">
        <f t="shared" si="756"/>
        <v>0</v>
      </c>
      <c r="VYF23" s="224">
        <f t="shared" si="756"/>
        <v>0</v>
      </c>
      <c r="VYG23" s="224">
        <f t="shared" si="756"/>
        <v>0</v>
      </c>
      <c r="VYH23" s="224">
        <f t="shared" si="756"/>
        <v>0</v>
      </c>
      <c r="VYI23" s="224">
        <f t="shared" si="756"/>
        <v>0</v>
      </c>
      <c r="VYJ23" s="224">
        <f t="shared" si="756"/>
        <v>0</v>
      </c>
      <c r="VYK23" s="224">
        <f t="shared" si="756"/>
        <v>0</v>
      </c>
      <c r="VYL23" s="224">
        <f t="shared" si="756"/>
        <v>0</v>
      </c>
      <c r="VYM23" s="224">
        <f t="shared" si="756"/>
        <v>0</v>
      </c>
      <c r="VYN23" s="224">
        <f t="shared" si="756"/>
        <v>0</v>
      </c>
      <c r="VYO23" s="224">
        <f t="shared" si="756"/>
        <v>0</v>
      </c>
      <c r="VYP23" s="224">
        <f t="shared" si="756"/>
        <v>0</v>
      </c>
      <c r="VYQ23" s="224">
        <f t="shared" si="756"/>
        <v>0</v>
      </c>
      <c r="VYR23" s="224">
        <f t="shared" si="756"/>
        <v>0</v>
      </c>
      <c r="VYS23" s="224">
        <f t="shared" si="756"/>
        <v>0</v>
      </c>
      <c r="VYT23" s="224">
        <f t="shared" si="756"/>
        <v>0</v>
      </c>
      <c r="VYU23" s="224">
        <f t="shared" si="756"/>
        <v>0</v>
      </c>
      <c r="VYV23" s="224">
        <f t="shared" si="756"/>
        <v>0</v>
      </c>
      <c r="VYW23" s="224">
        <f t="shared" si="756"/>
        <v>0</v>
      </c>
      <c r="VYX23" s="224">
        <f t="shared" si="756"/>
        <v>0</v>
      </c>
      <c r="VYY23" s="224">
        <f t="shared" si="756"/>
        <v>0</v>
      </c>
      <c r="VYZ23" s="224">
        <f t="shared" si="756"/>
        <v>0</v>
      </c>
      <c r="VZA23" s="224">
        <f t="shared" ref="VZA23:WBL23" si="757">SUM(VZA24:VZA27)</f>
        <v>0</v>
      </c>
      <c r="VZB23" s="224">
        <f t="shared" si="757"/>
        <v>0</v>
      </c>
      <c r="VZC23" s="224">
        <f t="shared" si="757"/>
        <v>0</v>
      </c>
      <c r="VZD23" s="224">
        <f t="shared" si="757"/>
        <v>0</v>
      </c>
      <c r="VZE23" s="224">
        <f t="shared" si="757"/>
        <v>0</v>
      </c>
      <c r="VZF23" s="224">
        <f t="shared" si="757"/>
        <v>0</v>
      </c>
      <c r="VZG23" s="224">
        <f t="shared" si="757"/>
        <v>0</v>
      </c>
      <c r="VZH23" s="224">
        <f t="shared" si="757"/>
        <v>0</v>
      </c>
      <c r="VZI23" s="224">
        <f t="shared" si="757"/>
        <v>0</v>
      </c>
      <c r="VZJ23" s="224">
        <f t="shared" si="757"/>
        <v>0</v>
      </c>
      <c r="VZK23" s="224">
        <f t="shared" si="757"/>
        <v>0</v>
      </c>
      <c r="VZL23" s="224">
        <f t="shared" si="757"/>
        <v>0</v>
      </c>
      <c r="VZM23" s="224">
        <f t="shared" si="757"/>
        <v>0</v>
      </c>
      <c r="VZN23" s="224">
        <f t="shared" si="757"/>
        <v>0</v>
      </c>
      <c r="VZO23" s="224">
        <f t="shared" si="757"/>
        <v>0</v>
      </c>
      <c r="VZP23" s="224">
        <f t="shared" si="757"/>
        <v>0</v>
      </c>
      <c r="VZQ23" s="224">
        <f t="shared" si="757"/>
        <v>0</v>
      </c>
      <c r="VZR23" s="224">
        <f t="shared" si="757"/>
        <v>0</v>
      </c>
      <c r="VZS23" s="224">
        <f t="shared" si="757"/>
        <v>0</v>
      </c>
      <c r="VZT23" s="224">
        <f t="shared" si="757"/>
        <v>0</v>
      </c>
      <c r="VZU23" s="224">
        <f t="shared" si="757"/>
        <v>0</v>
      </c>
      <c r="VZV23" s="224">
        <f t="shared" si="757"/>
        <v>0</v>
      </c>
      <c r="VZW23" s="224">
        <f t="shared" si="757"/>
        <v>0</v>
      </c>
      <c r="VZX23" s="224">
        <f t="shared" si="757"/>
        <v>0</v>
      </c>
      <c r="VZY23" s="224">
        <f t="shared" si="757"/>
        <v>0</v>
      </c>
      <c r="VZZ23" s="224">
        <f t="shared" si="757"/>
        <v>0</v>
      </c>
      <c r="WAA23" s="224">
        <f t="shared" si="757"/>
        <v>0</v>
      </c>
      <c r="WAB23" s="224">
        <f t="shared" si="757"/>
        <v>0</v>
      </c>
      <c r="WAC23" s="224">
        <f t="shared" si="757"/>
        <v>0</v>
      </c>
      <c r="WAD23" s="224">
        <f t="shared" si="757"/>
        <v>0</v>
      </c>
      <c r="WAE23" s="224">
        <f t="shared" si="757"/>
        <v>0</v>
      </c>
      <c r="WAF23" s="224">
        <f t="shared" si="757"/>
        <v>0</v>
      </c>
      <c r="WAG23" s="224">
        <f t="shared" si="757"/>
        <v>0</v>
      </c>
      <c r="WAH23" s="224">
        <f t="shared" si="757"/>
        <v>0</v>
      </c>
      <c r="WAI23" s="224">
        <f t="shared" si="757"/>
        <v>0</v>
      </c>
      <c r="WAJ23" s="224">
        <f t="shared" si="757"/>
        <v>0</v>
      </c>
      <c r="WAK23" s="224">
        <f t="shared" si="757"/>
        <v>0</v>
      </c>
      <c r="WAL23" s="224">
        <f t="shared" si="757"/>
        <v>0</v>
      </c>
      <c r="WAM23" s="224">
        <f t="shared" si="757"/>
        <v>0</v>
      </c>
      <c r="WAN23" s="224">
        <f t="shared" si="757"/>
        <v>0</v>
      </c>
      <c r="WAO23" s="224">
        <f t="shared" si="757"/>
        <v>0</v>
      </c>
      <c r="WAP23" s="224">
        <f t="shared" si="757"/>
        <v>0</v>
      </c>
      <c r="WAQ23" s="224">
        <f t="shared" si="757"/>
        <v>0</v>
      </c>
      <c r="WAR23" s="224">
        <f t="shared" si="757"/>
        <v>0</v>
      </c>
      <c r="WAS23" s="224">
        <f t="shared" si="757"/>
        <v>0</v>
      </c>
      <c r="WAT23" s="224">
        <f t="shared" si="757"/>
        <v>0</v>
      </c>
      <c r="WAU23" s="224">
        <f t="shared" si="757"/>
        <v>0</v>
      </c>
      <c r="WAV23" s="224">
        <f t="shared" si="757"/>
        <v>0</v>
      </c>
      <c r="WAW23" s="224">
        <f t="shared" si="757"/>
        <v>0</v>
      </c>
      <c r="WAX23" s="224">
        <f t="shared" si="757"/>
        <v>0</v>
      </c>
      <c r="WAY23" s="224">
        <f t="shared" si="757"/>
        <v>0</v>
      </c>
      <c r="WAZ23" s="224">
        <f t="shared" si="757"/>
        <v>0</v>
      </c>
      <c r="WBA23" s="224">
        <f t="shared" si="757"/>
        <v>0</v>
      </c>
      <c r="WBB23" s="224">
        <f t="shared" si="757"/>
        <v>0</v>
      </c>
      <c r="WBC23" s="224">
        <f t="shared" si="757"/>
        <v>0</v>
      </c>
      <c r="WBD23" s="224">
        <f t="shared" si="757"/>
        <v>0</v>
      </c>
      <c r="WBE23" s="224">
        <f t="shared" si="757"/>
        <v>0</v>
      </c>
      <c r="WBF23" s="224">
        <f t="shared" si="757"/>
        <v>0</v>
      </c>
      <c r="WBG23" s="224">
        <f t="shared" si="757"/>
        <v>0</v>
      </c>
      <c r="WBH23" s="224">
        <f t="shared" si="757"/>
        <v>0</v>
      </c>
      <c r="WBI23" s="224">
        <f t="shared" si="757"/>
        <v>0</v>
      </c>
      <c r="WBJ23" s="224">
        <f t="shared" si="757"/>
        <v>0</v>
      </c>
      <c r="WBK23" s="224">
        <f t="shared" si="757"/>
        <v>0</v>
      </c>
      <c r="WBL23" s="224">
        <f t="shared" si="757"/>
        <v>0</v>
      </c>
      <c r="WBM23" s="224">
        <f t="shared" ref="WBM23:WDX23" si="758">SUM(WBM24:WBM27)</f>
        <v>0</v>
      </c>
      <c r="WBN23" s="224">
        <f t="shared" si="758"/>
        <v>0</v>
      </c>
      <c r="WBO23" s="224">
        <f t="shared" si="758"/>
        <v>0</v>
      </c>
      <c r="WBP23" s="224">
        <f t="shared" si="758"/>
        <v>0</v>
      </c>
      <c r="WBQ23" s="224">
        <f t="shared" si="758"/>
        <v>0</v>
      </c>
      <c r="WBR23" s="224">
        <f t="shared" si="758"/>
        <v>0</v>
      </c>
      <c r="WBS23" s="224">
        <f t="shared" si="758"/>
        <v>0</v>
      </c>
      <c r="WBT23" s="224">
        <f t="shared" si="758"/>
        <v>0</v>
      </c>
      <c r="WBU23" s="224">
        <f t="shared" si="758"/>
        <v>0</v>
      </c>
      <c r="WBV23" s="224">
        <f t="shared" si="758"/>
        <v>0</v>
      </c>
      <c r="WBW23" s="224">
        <f t="shared" si="758"/>
        <v>0</v>
      </c>
      <c r="WBX23" s="224">
        <f t="shared" si="758"/>
        <v>0</v>
      </c>
      <c r="WBY23" s="224">
        <f t="shared" si="758"/>
        <v>0</v>
      </c>
      <c r="WBZ23" s="224">
        <f t="shared" si="758"/>
        <v>0</v>
      </c>
      <c r="WCA23" s="224">
        <f t="shared" si="758"/>
        <v>0</v>
      </c>
      <c r="WCB23" s="224">
        <f t="shared" si="758"/>
        <v>0</v>
      </c>
      <c r="WCC23" s="224">
        <f t="shared" si="758"/>
        <v>0</v>
      </c>
      <c r="WCD23" s="224">
        <f t="shared" si="758"/>
        <v>0</v>
      </c>
      <c r="WCE23" s="224">
        <f t="shared" si="758"/>
        <v>0</v>
      </c>
      <c r="WCF23" s="224">
        <f t="shared" si="758"/>
        <v>0</v>
      </c>
      <c r="WCG23" s="224">
        <f t="shared" si="758"/>
        <v>0</v>
      </c>
      <c r="WCH23" s="224">
        <f t="shared" si="758"/>
        <v>0</v>
      </c>
      <c r="WCI23" s="224">
        <f t="shared" si="758"/>
        <v>0</v>
      </c>
      <c r="WCJ23" s="224">
        <f t="shared" si="758"/>
        <v>0</v>
      </c>
      <c r="WCK23" s="224">
        <f t="shared" si="758"/>
        <v>0</v>
      </c>
      <c r="WCL23" s="224">
        <f t="shared" si="758"/>
        <v>0</v>
      </c>
      <c r="WCM23" s="224">
        <f t="shared" si="758"/>
        <v>0</v>
      </c>
      <c r="WCN23" s="224">
        <f t="shared" si="758"/>
        <v>0</v>
      </c>
      <c r="WCO23" s="224">
        <f t="shared" si="758"/>
        <v>0</v>
      </c>
      <c r="WCP23" s="224">
        <f t="shared" si="758"/>
        <v>0</v>
      </c>
      <c r="WCQ23" s="224">
        <f t="shared" si="758"/>
        <v>0</v>
      </c>
      <c r="WCR23" s="224">
        <f t="shared" si="758"/>
        <v>0</v>
      </c>
      <c r="WCS23" s="224">
        <f t="shared" si="758"/>
        <v>0</v>
      </c>
      <c r="WCT23" s="224">
        <f t="shared" si="758"/>
        <v>0</v>
      </c>
      <c r="WCU23" s="224">
        <f t="shared" si="758"/>
        <v>0</v>
      </c>
      <c r="WCV23" s="224">
        <f t="shared" si="758"/>
        <v>0</v>
      </c>
      <c r="WCW23" s="224">
        <f t="shared" si="758"/>
        <v>0</v>
      </c>
      <c r="WCX23" s="224">
        <f t="shared" si="758"/>
        <v>0</v>
      </c>
      <c r="WCY23" s="224">
        <f t="shared" si="758"/>
        <v>0</v>
      </c>
      <c r="WCZ23" s="224">
        <f t="shared" si="758"/>
        <v>0</v>
      </c>
      <c r="WDA23" s="224">
        <f t="shared" si="758"/>
        <v>0</v>
      </c>
      <c r="WDB23" s="224">
        <f t="shared" si="758"/>
        <v>0</v>
      </c>
      <c r="WDC23" s="224">
        <f t="shared" si="758"/>
        <v>0</v>
      </c>
      <c r="WDD23" s="224">
        <f t="shared" si="758"/>
        <v>0</v>
      </c>
      <c r="WDE23" s="224">
        <f t="shared" si="758"/>
        <v>0</v>
      </c>
      <c r="WDF23" s="224">
        <f t="shared" si="758"/>
        <v>0</v>
      </c>
      <c r="WDG23" s="224">
        <f t="shared" si="758"/>
        <v>0</v>
      </c>
      <c r="WDH23" s="224">
        <f t="shared" si="758"/>
        <v>0</v>
      </c>
      <c r="WDI23" s="224">
        <f t="shared" si="758"/>
        <v>0</v>
      </c>
      <c r="WDJ23" s="224">
        <f t="shared" si="758"/>
        <v>0</v>
      </c>
      <c r="WDK23" s="224">
        <f t="shared" si="758"/>
        <v>0</v>
      </c>
      <c r="WDL23" s="224">
        <f t="shared" si="758"/>
        <v>0</v>
      </c>
      <c r="WDM23" s="224">
        <f t="shared" si="758"/>
        <v>0</v>
      </c>
      <c r="WDN23" s="224">
        <f t="shared" si="758"/>
        <v>0</v>
      </c>
      <c r="WDO23" s="224">
        <f t="shared" si="758"/>
        <v>0</v>
      </c>
      <c r="WDP23" s="224">
        <f t="shared" si="758"/>
        <v>0</v>
      </c>
      <c r="WDQ23" s="224">
        <f t="shared" si="758"/>
        <v>0</v>
      </c>
      <c r="WDR23" s="224">
        <f t="shared" si="758"/>
        <v>0</v>
      </c>
      <c r="WDS23" s="224">
        <f t="shared" si="758"/>
        <v>0</v>
      </c>
      <c r="WDT23" s="224">
        <f t="shared" si="758"/>
        <v>0</v>
      </c>
      <c r="WDU23" s="224">
        <f t="shared" si="758"/>
        <v>0</v>
      </c>
      <c r="WDV23" s="224">
        <f t="shared" si="758"/>
        <v>0</v>
      </c>
      <c r="WDW23" s="224">
        <f t="shared" si="758"/>
        <v>0</v>
      </c>
      <c r="WDX23" s="224">
        <f t="shared" si="758"/>
        <v>0</v>
      </c>
      <c r="WDY23" s="224">
        <f t="shared" ref="WDY23:WGJ23" si="759">SUM(WDY24:WDY27)</f>
        <v>0</v>
      </c>
      <c r="WDZ23" s="224">
        <f t="shared" si="759"/>
        <v>0</v>
      </c>
      <c r="WEA23" s="224">
        <f t="shared" si="759"/>
        <v>0</v>
      </c>
      <c r="WEB23" s="224">
        <f t="shared" si="759"/>
        <v>0</v>
      </c>
      <c r="WEC23" s="224">
        <f t="shared" si="759"/>
        <v>0</v>
      </c>
      <c r="WED23" s="224">
        <f t="shared" si="759"/>
        <v>0</v>
      </c>
      <c r="WEE23" s="224">
        <f t="shared" si="759"/>
        <v>0</v>
      </c>
      <c r="WEF23" s="224">
        <f t="shared" si="759"/>
        <v>0</v>
      </c>
      <c r="WEG23" s="224">
        <f t="shared" si="759"/>
        <v>0</v>
      </c>
      <c r="WEH23" s="224">
        <f t="shared" si="759"/>
        <v>0</v>
      </c>
      <c r="WEI23" s="224">
        <f t="shared" si="759"/>
        <v>0</v>
      </c>
      <c r="WEJ23" s="224">
        <f t="shared" si="759"/>
        <v>0</v>
      </c>
      <c r="WEK23" s="224">
        <f t="shared" si="759"/>
        <v>0</v>
      </c>
      <c r="WEL23" s="224">
        <f t="shared" si="759"/>
        <v>0</v>
      </c>
      <c r="WEM23" s="224">
        <f t="shared" si="759"/>
        <v>0</v>
      </c>
      <c r="WEN23" s="224">
        <f t="shared" si="759"/>
        <v>0</v>
      </c>
      <c r="WEO23" s="224">
        <f t="shared" si="759"/>
        <v>0</v>
      </c>
      <c r="WEP23" s="224">
        <f t="shared" si="759"/>
        <v>0</v>
      </c>
      <c r="WEQ23" s="224">
        <f t="shared" si="759"/>
        <v>0</v>
      </c>
      <c r="WER23" s="224">
        <f t="shared" si="759"/>
        <v>0</v>
      </c>
      <c r="WES23" s="224">
        <f t="shared" si="759"/>
        <v>0</v>
      </c>
      <c r="WET23" s="224">
        <f t="shared" si="759"/>
        <v>0</v>
      </c>
      <c r="WEU23" s="224">
        <f t="shared" si="759"/>
        <v>0</v>
      </c>
      <c r="WEV23" s="224">
        <f t="shared" si="759"/>
        <v>0</v>
      </c>
      <c r="WEW23" s="224">
        <f t="shared" si="759"/>
        <v>0</v>
      </c>
      <c r="WEX23" s="224">
        <f t="shared" si="759"/>
        <v>0</v>
      </c>
      <c r="WEY23" s="224">
        <f t="shared" si="759"/>
        <v>0</v>
      </c>
      <c r="WEZ23" s="224">
        <f t="shared" si="759"/>
        <v>0</v>
      </c>
      <c r="WFA23" s="224">
        <f t="shared" si="759"/>
        <v>0</v>
      </c>
      <c r="WFB23" s="224">
        <f t="shared" si="759"/>
        <v>0</v>
      </c>
      <c r="WFC23" s="224">
        <f t="shared" si="759"/>
        <v>0</v>
      </c>
      <c r="WFD23" s="224">
        <f t="shared" si="759"/>
        <v>0</v>
      </c>
      <c r="WFE23" s="224">
        <f t="shared" si="759"/>
        <v>0</v>
      </c>
      <c r="WFF23" s="224">
        <f t="shared" si="759"/>
        <v>0</v>
      </c>
      <c r="WFG23" s="224">
        <f t="shared" si="759"/>
        <v>0</v>
      </c>
      <c r="WFH23" s="224">
        <f t="shared" si="759"/>
        <v>0</v>
      </c>
      <c r="WFI23" s="224">
        <f t="shared" si="759"/>
        <v>0</v>
      </c>
      <c r="WFJ23" s="224">
        <f t="shared" si="759"/>
        <v>0</v>
      </c>
      <c r="WFK23" s="224">
        <f t="shared" si="759"/>
        <v>0</v>
      </c>
      <c r="WFL23" s="224">
        <f t="shared" si="759"/>
        <v>0</v>
      </c>
      <c r="WFM23" s="224">
        <f t="shared" si="759"/>
        <v>0</v>
      </c>
      <c r="WFN23" s="224">
        <f t="shared" si="759"/>
        <v>0</v>
      </c>
      <c r="WFO23" s="224">
        <f t="shared" si="759"/>
        <v>0</v>
      </c>
      <c r="WFP23" s="224">
        <f t="shared" si="759"/>
        <v>0</v>
      </c>
      <c r="WFQ23" s="224">
        <f t="shared" si="759"/>
        <v>0</v>
      </c>
      <c r="WFR23" s="224">
        <f t="shared" si="759"/>
        <v>0</v>
      </c>
      <c r="WFS23" s="224">
        <f t="shared" si="759"/>
        <v>0</v>
      </c>
      <c r="WFT23" s="224">
        <f t="shared" si="759"/>
        <v>0</v>
      </c>
      <c r="WFU23" s="224">
        <f t="shared" si="759"/>
        <v>0</v>
      </c>
      <c r="WFV23" s="224">
        <f t="shared" si="759"/>
        <v>0</v>
      </c>
      <c r="WFW23" s="224">
        <f t="shared" si="759"/>
        <v>0</v>
      </c>
      <c r="WFX23" s="224">
        <f t="shared" si="759"/>
        <v>0</v>
      </c>
      <c r="WFY23" s="224">
        <f t="shared" si="759"/>
        <v>0</v>
      </c>
      <c r="WFZ23" s="224">
        <f t="shared" si="759"/>
        <v>0</v>
      </c>
      <c r="WGA23" s="224">
        <f t="shared" si="759"/>
        <v>0</v>
      </c>
      <c r="WGB23" s="224">
        <f t="shared" si="759"/>
        <v>0</v>
      </c>
      <c r="WGC23" s="224">
        <f t="shared" si="759"/>
        <v>0</v>
      </c>
      <c r="WGD23" s="224">
        <f t="shared" si="759"/>
        <v>0</v>
      </c>
      <c r="WGE23" s="224">
        <f t="shared" si="759"/>
        <v>0</v>
      </c>
      <c r="WGF23" s="224">
        <f t="shared" si="759"/>
        <v>0</v>
      </c>
      <c r="WGG23" s="224">
        <f t="shared" si="759"/>
        <v>0</v>
      </c>
      <c r="WGH23" s="224">
        <f t="shared" si="759"/>
        <v>0</v>
      </c>
      <c r="WGI23" s="224">
        <f t="shared" si="759"/>
        <v>0</v>
      </c>
      <c r="WGJ23" s="224">
        <f t="shared" si="759"/>
        <v>0</v>
      </c>
      <c r="WGK23" s="224">
        <f t="shared" ref="WGK23:WIV23" si="760">SUM(WGK24:WGK27)</f>
        <v>0</v>
      </c>
      <c r="WGL23" s="224">
        <f t="shared" si="760"/>
        <v>0</v>
      </c>
      <c r="WGM23" s="224">
        <f t="shared" si="760"/>
        <v>0</v>
      </c>
      <c r="WGN23" s="224">
        <f t="shared" si="760"/>
        <v>0</v>
      </c>
      <c r="WGO23" s="224">
        <f t="shared" si="760"/>
        <v>0</v>
      </c>
      <c r="WGP23" s="224">
        <f t="shared" si="760"/>
        <v>0</v>
      </c>
      <c r="WGQ23" s="224">
        <f t="shared" si="760"/>
        <v>0</v>
      </c>
      <c r="WGR23" s="224">
        <f t="shared" si="760"/>
        <v>0</v>
      </c>
      <c r="WGS23" s="224">
        <f t="shared" si="760"/>
        <v>0</v>
      </c>
      <c r="WGT23" s="224">
        <f t="shared" si="760"/>
        <v>0</v>
      </c>
      <c r="WGU23" s="224">
        <f t="shared" si="760"/>
        <v>0</v>
      </c>
      <c r="WGV23" s="224">
        <f t="shared" si="760"/>
        <v>0</v>
      </c>
      <c r="WGW23" s="224">
        <f t="shared" si="760"/>
        <v>0</v>
      </c>
      <c r="WGX23" s="224">
        <f t="shared" si="760"/>
        <v>0</v>
      </c>
      <c r="WGY23" s="224">
        <f t="shared" si="760"/>
        <v>0</v>
      </c>
      <c r="WGZ23" s="224">
        <f t="shared" si="760"/>
        <v>0</v>
      </c>
      <c r="WHA23" s="224">
        <f t="shared" si="760"/>
        <v>0</v>
      </c>
      <c r="WHB23" s="224">
        <f t="shared" si="760"/>
        <v>0</v>
      </c>
      <c r="WHC23" s="224">
        <f t="shared" si="760"/>
        <v>0</v>
      </c>
      <c r="WHD23" s="224">
        <f t="shared" si="760"/>
        <v>0</v>
      </c>
      <c r="WHE23" s="224">
        <f t="shared" si="760"/>
        <v>0</v>
      </c>
      <c r="WHF23" s="224">
        <f t="shared" si="760"/>
        <v>0</v>
      </c>
      <c r="WHG23" s="224">
        <f t="shared" si="760"/>
        <v>0</v>
      </c>
      <c r="WHH23" s="224">
        <f t="shared" si="760"/>
        <v>0</v>
      </c>
      <c r="WHI23" s="224">
        <f t="shared" si="760"/>
        <v>0</v>
      </c>
      <c r="WHJ23" s="224">
        <f t="shared" si="760"/>
        <v>0</v>
      </c>
      <c r="WHK23" s="224">
        <f t="shared" si="760"/>
        <v>0</v>
      </c>
      <c r="WHL23" s="224">
        <f t="shared" si="760"/>
        <v>0</v>
      </c>
      <c r="WHM23" s="224">
        <f t="shared" si="760"/>
        <v>0</v>
      </c>
      <c r="WHN23" s="224">
        <f t="shared" si="760"/>
        <v>0</v>
      </c>
      <c r="WHO23" s="224">
        <f t="shared" si="760"/>
        <v>0</v>
      </c>
      <c r="WHP23" s="224">
        <f t="shared" si="760"/>
        <v>0</v>
      </c>
      <c r="WHQ23" s="224">
        <f t="shared" si="760"/>
        <v>0</v>
      </c>
      <c r="WHR23" s="224">
        <f t="shared" si="760"/>
        <v>0</v>
      </c>
      <c r="WHS23" s="224">
        <f t="shared" si="760"/>
        <v>0</v>
      </c>
      <c r="WHT23" s="224">
        <f t="shared" si="760"/>
        <v>0</v>
      </c>
      <c r="WHU23" s="224">
        <f t="shared" si="760"/>
        <v>0</v>
      </c>
      <c r="WHV23" s="224">
        <f t="shared" si="760"/>
        <v>0</v>
      </c>
      <c r="WHW23" s="224">
        <f t="shared" si="760"/>
        <v>0</v>
      </c>
      <c r="WHX23" s="224">
        <f t="shared" si="760"/>
        <v>0</v>
      </c>
      <c r="WHY23" s="224">
        <f t="shared" si="760"/>
        <v>0</v>
      </c>
      <c r="WHZ23" s="224">
        <f t="shared" si="760"/>
        <v>0</v>
      </c>
      <c r="WIA23" s="224">
        <f t="shared" si="760"/>
        <v>0</v>
      </c>
      <c r="WIB23" s="224">
        <f t="shared" si="760"/>
        <v>0</v>
      </c>
      <c r="WIC23" s="224">
        <f t="shared" si="760"/>
        <v>0</v>
      </c>
      <c r="WID23" s="224">
        <f t="shared" si="760"/>
        <v>0</v>
      </c>
      <c r="WIE23" s="224">
        <f t="shared" si="760"/>
        <v>0</v>
      </c>
      <c r="WIF23" s="224">
        <f t="shared" si="760"/>
        <v>0</v>
      </c>
      <c r="WIG23" s="224">
        <f t="shared" si="760"/>
        <v>0</v>
      </c>
      <c r="WIH23" s="224">
        <f t="shared" si="760"/>
        <v>0</v>
      </c>
      <c r="WII23" s="224">
        <f t="shared" si="760"/>
        <v>0</v>
      </c>
      <c r="WIJ23" s="224">
        <f t="shared" si="760"/>
        <v>0</v>
      </c>
      <c r="WIK23" s="224">
        <f t="shared" si="760"/>
        <v>0</v>
      </c>
      <c r="WIL23" s="224">
        <f t="shared" si="760"/>
        <v>0</v>
      </c>
      <c r="WIM23" s="224">
        <f t="shared" si="760"/>
        <v>0</v>
      </c>
      <c r="WIN23" s="224">
        <f t="shared" si="760"/>
        <v>0</v>
      </c>
      <c r="WIO23" s="224">
        <f t="shared" si="760"/>
        <v>0</v>
      </c>
      <c r="WIP23" s="224">
        <f t="shared" si="760"/>
        <v>0</v>
      </c>
      <c r="WIQ23" s="224">
        <f t="shared" si="760"/>
        <v>0</v>
      </c>
      <c r="WIR23" s="224">
        <f t="shared" si="760"/>
        <v>0</v>
      </c>
      <c r="WIS23" s="224">
        <f t="shared" si="760"/>
        <v>0</v>
      </c>
      <c r="WIT23" s="224">
        <f t="shared" si="760"/>
        <v>0</v>
      </c>
      <c r="WIU23" s="224">
        <f t="shared" si="760"/>
        <v>0</v>
      </c>
      <c r="WIV23" s="224">
        <f t="shared" si="760"/>
        <v>0</v>
      </c>
      <c r="WIW23" s="224">
        <f t="shared" ref="WIW23:WLH23" si="761">SUM(WIW24:WIW27)</f>
        <v>0</v>
      </c>
      <c r="WIX23" s="224">
        <f t="shared" si="761"/>
        <v>0</v>
      </c>
      <c r="WIY23" s="224">
        <f t="shared" si="761"/>
        <v>0</v>
      </c>
      <c r="WIZ23" s="224">
        <f t="shared" si="761"/>
        <v>0</v>
      </c>
      <c r="WJA23" s="224">
        <f t="shared" si="761"/>
        <v>0</v>
      </c>
      <c r="WJB23" s="224">
        <f t="shared" si="761"/>
        <v>0</v>
      </c>
      <c r="WJC23" s="224">
        <f t="shared" si="761"/>
        <v>0</v>
      </c>
      <c r="WJD23" s="224">
        <f t="shared" si="761"/>
        <v>0</v>
      </c>
      <c r="WJE23" s="224">
        <f t="shared" si="761"/>
        <v>0</v>
      </c>
      <c r="WJF23" s="224">
        <f t="shared" si="761"/>
        <v>0</v>
      </c>
      <c r="WJG23" s="224">
        <f t="shared" si="761"/>
        <v>0</v>
      </c>
      <c r="WJH23" s="224">
        <f t="shared" si="761"/>
        <v>0</v>
      </c>
      <c r="WJI23" s="224">
        <f t="shared" si="761"/>
        <v>0</v>
      </c>
      <c r="WJJ23" s="224">
        <f t="shared" si="761"/>
        <v>0</v>
      </c>
      <c r="WJK23" s="224">
        <f t="shared" si="761"/>
        <v>0</v>
      </c>
      <c r="WJL23" s="224">
        <f t="shared" si="761"/>
        <v>0</v>
      </c>
      <c r="WJM23" s="224">
        <f t="shared" si="761"/>
        <v>0</v>
      </c>
      <c r="WJN23" s="224">
        <f t="shared" si="761"/>
        <v>0</v>
      </c>
      <c r="WJO23" s="224">
        <f t="shared" si="761"/>
        <v>0</v>
      </c>
      <c r="WJP23" s="224">
        <f t="shared" si="761"/>
        <v>0</v>
      </c>
      <c r="WJQ23" s="224">
        <f t="shared" si="761"/>
        <v>0</v>
      </c>
      <c r="WJR23" s="224">
        <f t="shared" si="761"/>
        <v>0</v>
      </c>
      <c r="WJS23" s="224">
        <f t="shared" si="761"/>
        <v>0</v>
      </c>
      <c r="WJT23" s="224">
        <f t="shared" si="761"/>
        <v>0</v>
      </c>
      <c r="WJU23" s="224">
        <f t="shared" si="761"/>
        <v>0</v>
      </c>
      <c r="WJV23" s="224">
        <f t="shared" si="761"/>
        <v>0</v>
      </c>
      <c r="WJW23" s="224">
        <f t="shared" si="761"/>
        <v>0</v>
      </c>
      <c r="WJX23" s="224">
        <f t="shared" si="761"/>
        <v>0</v>
      </c>
      <c r="WJY23" s="224">
        <f t="shared" si="761"/>
        <v>0</v>
      </c>
      <c r="WJZ23" s="224">
        <f t="shared" si="761"/>
        <v>0</v>
      </c>
      <c r="WKA23" s="224">
        <f t="shared" si="761"/>
        <v>0</v>
      </c>
      <c r="WKB23" s="224">
        <f t="shared" si="761"/>
        <v>0</v>
      </c>
      <c r="WKC23" s="224">
        <f t="shared" si="761"/>
        <v>0</v>
      </c>
      <c r="WKD23" s="224">
        <f t="shared" si="761"/>
        <v>0</v>
      </c>
      <c r="WKE23" s="224">
        <f t="shared" si="761"/>
        <v>0</v>
      </c>
      <c r="WKF23" s="224">
        <f t="shared" si="761"/>
        <v>0</v>
      </c>
      <c r="WKG23" s="224">
        <f t="shared" si="761"/>
        <v>0</v>
      </c>
      <c r="WKH23" s="224">
        <f t="shared" si="761"/>
        <v>0</v>
      </c>
      <c r="WKI23" s="224">
        <f t="shared" si="761"/>
        <v>0</v>
      </c>
      <c r="WKJ23" s="224">
        <f t="shared" si="761"/>
        <v>0</v>
      </c>
      <c r="WKK23" s="224">
        <f t="shared" si="761"/>
        <v>0</v>
      </c>
      <c r="WKL23" s="224">
        <f t="shared" si="761"/>
        <v>0</v>
      </c>
      <c r="WKM23" s="224">
        <f t="shared" si="761"/>
        <v>0</v>
      </c>
      <c r="WKN23" s="224">
        <f t="shared" si="761"/>
        <v>0</v>
      </c>
      <c r="WKO23" s="224">
        <f t="shared" si="761"/>
        <v>0</v>
      </c>
      <c r="WKP23" s="224">
        <f t="shared" si="761"/>
        <v>0</v>
      </c>
      <c r="WKQ23" s="224">
        <f t="shared" si="761"/>
        <v>0</v>
      </c>
      <c r="WKR23" s="224">
        <f t="shared" si="761"/>
        <v>0</v>
      </c>
      <c r="WKS23" s="224">
        <f t="shared" si="761"/>
        <v>0</v>
      </c>
      <c r="WKT23" s="224">
        <f t="shared" si="761"/>
        <v>0</v>
      </c>
      <c r="WKU23" s="224">
        <f t="shared" si="761"/>
        <v>0</v>
      </c>
      <c r="WKV23" s="224">
        <f t="shared" si="761"/>
        <v>0</v>
      </c>
      <c r="WKW23" s="224">
        <f t="shared" si="761"/>
        <v>0</v>
      </c>
      <c r="WKX23" s="224">
        <f t="shared" si="761"/>
        <v>0</v>
      </c>
      <c r="WKY23" s="224">
        <f t="shared" si="761"/>
        <v>0</v>
      </c>
      <c r="WKZ23" s="224">
        <f t="shared" si="761"/>
        <v>0</v>
      </c>
      <c r="WLA23" s="224">
        <f t="shared" si="761"/>
        <v>0</v>
      </c>
      <c r="WLB23" s="224">
        <f t="shared" si="761"/>
        <v>0</v>
      </c>
      <c r="WLC23" s="224">
        <f t="shared" si="761"/>
        <v>0</v>
      </c>
      <c r="WLD23" s="224">
        <f t="shared" si="761"/>
        <v>0</v>
      </c>
      <c r="WLE23" s="224">
        <f t="shared" si="761"/>
        <v>0</v>
      </c>
      <c r="WLF23" s="224">
        <f t="shared" si="761"/>
        <v>0</v>
      </c>
      <c r="WLG23" s="224">
        <f t="shared" si="761"/>
        <v>0</v>
      </c>
      <c r="WLH23" s="224">
        <f t="shared" si="761"/>
        <v>0</v>
      </c>
      <c r="WLI23" s="224">
        <f t="shared" ref="WLI23:WNT23" si="762">SUM(WLI24:WLI27)</f>
        <v>0</v>
      </c>
      <c r="WLJ23" s="224">
        <f t="shared" si="762"/>
        <v>0</v>
      </c>
      <c r="WLK23" s="224">
        <f t="shared" si="762"/>
        <v>0</v>
      </c>
      <c r="WLL23" s="224">
        <f t="shared" si="762"/>
        <v>0</v>
      </c>
      <c r="WLM23" s="224">
        <f t="shared" si="762"/>
        <v>0</v>
      </c>
      <c r="WLN23" s="224">
        <f t="shared" si="762"/>
        <v>0</v>
      </c>
      <c r="WLO23" s="224">
        <f t="shared" si="762"/>
        <v>0</v>
      </c>
      <c r="WLP23" s="224">
        <f t="shared" si="762"/>
        <v>0</v>
      </c>
      <c r="WLQ23" s="224">
        <f t="shared" si="762"/>
        <v>0</v>
      </c>
      <c r="WLR23" s="224">
        <f t="shared" si="762"/>
        <v>0</v>
      </c>
      <c r="WLS23" s="224">
        <f t="shared" si="762"/>
        <v>0</v>
      </c>
      <c r="WLT23" s="224">
        <f t="shared" si="762"/>
        <v>0</v>
      </c>
      <c r="WLU23" s="224">
        <f t="shared" si="762"/>
        <v>0</v>
      </c>
      <c r="WLV23" s="224">
        <f t="shared" si="762"/>
        <v>0</v>
      </c>
      <c r="WLW23" s="224">
        <f t="shared" si="762"/>
        <v>0</v>
      </c>
      <c r="WLX23" s="224">
        <f t="shared" si="762"/>
        <v>0</v>
      </c>
      <c r="WLY23" s="224">
        <f t="shared" si="762"/>
        <v>0</v>
      </c>
      <c r="WLZ23" s="224">
        <f t="shared" si="762"/>
        <v>0</v>
      </c>
      <c r="WMA23" s="224">
        <f t="shared" si="762"/>
        <v>0</v>
      </c>
      <c r="WMB23" s="224">
        <f t="shared" si="762"/>
        <v>0</v>
      </c>
      <c r="WMC23" s="224">
        <f t="shared" si="762"/>
        <v>0</v>
      </c>
      <c r="WMD23" s="224">
        <f t="shared" si="762"/>
        <v>0</v>
      </c>
      <c r="WME23" s="224">
        <f t="shared" si="762"/>
        <v>0</v>
      </c>
      <c r="WMF23" s="224">
        <f t="shared" si="762"/>
        <v>0</v>
      </c>
      <c r="WMG23" s="224">
        <f t="shared" si="762"/>
        <v>0</v>
      </c>
      <c r="WMH23" s="224">
        <f t="shared" si="762"/>
        <v>0</v>
      </c>
      <c r="WMI23" s="224">
        <f t="shared" si="762"/>
        <v>0</v>
      </c>
      <c r="WMJ23" s="224">
        <f t="shared" si="762"/>
        <v>0</v>
      </c>
      <c r="WMK23" s="224">
        <f t="shared" si="762"/>
        <v>0</v>
      </c>
      <c r="WML23" s="224">
        <f t="shared" si="762"/>
        <v>0</v>
      </c>
      <c r="WMM23" s="224">
        <f t="shared" si="762"/>
        <v>0</v>
      </c>
      <c r="WMN23" s="224">
        <f t="shared" si="762"/>
        <v>0</v>
      </c>
      <c r="WMO23" s="224">
        <f t="shared" si="762"/>
        <v>0</v>
      </c>
      <c r="WMP23" s="224">
        <f t="shared" si="762"/>
        <v>0</v>
      </c>
      <c r="WMQ23" s="224">
        <f t="shared" si="762"/>
        <v>0</v>
      </c>
      <c r="WMR23" s="224">
        <f t="shared" si="762"/>
        <v>0</v>
      </c>
      <c r="WMS23" s="224">
        <f t="shared" si="762"/>
        <v>0</v>
      </c>
      <c r="WMT23" s="224">
        <f t="shared" si="762"/>
        <v>0</v>
      </c>
      <c r="WMU23" s="224">
        <f t="shared" si="762"/>
        <v>0</v>
      </c>
      <c r="WMV23" s="224">
        <f t="shared" si="762"/>
        <v>0</v>
      </c>
      <c r="WMW23" s="224">
        <f t="shared" si="762"/>
        <v>0</v>
      </c>
      <c r="WMX23" s="224">
        <f t="shared" si="762"/>
        <v>0</v>
      </c>
      <c r="WMY23" s="224">
        <f t="shared" si="762"/>
        <v>0</v>
      </c>
      <c r="WMZ23" s="224">
        <f t="shared" si="762"/>
        <v>0</v>
      </c>
      <c r="WNA23" s="224">
        <f t="shared" si="762"/>
        <v>0</v>
      </c>
      <c r="WNB23" s="224">
        <f t="shared" si="762"/>
        <v>0</v>
      </c>
      <c r="WNC23" s="224">
        <f t="shared" si="762"/>
        <v>0</v>
      </c>
      <c r="WND23" s="224">
        <f t="shared" si="762"/>
        <v>0</v>
      </c>
      <c r="WNE23" s="224">
        <f t="shared" si="762"/>
        <v>0</v>
      </c>
      <c r="WNF23" s="224">
        <f t="shared" si="762"/>
        <v>0</v>
      </c>
      <c r="WNG23" s="224">
        <f t="shared" si="762"/>
        <v>0</v>
      </c>
      <c r="WNH23" s="224">
        <f t="shared" si="762"/>
        <v>0</v>
      </c>
      <c r="WNI23" s="224">
        <f t="shared" si="762"/>
        <v>0</v>
      </c>
      <c r="WNJ23" s="224">
        <f t="shared" si="762"/>
        <v>0</v>
      </c>
      <c r="WNK23" s="224">
        <f t="shared" si="762"/>
        <v>0</v>
      </c>
      <c r="WNL23" s="224">
        <f t="shared" si="762"/>
        <v>0</v>
      </c>
      <c r="WNM23" s="224">
        <f t="shared" si="762"/>
        <v>0</v>
      </c>
      <c r="WNN23" s="224">
        <f t="shared" si="762"/>
        <v>0</v>
      </c>
      <c r="WNO23" s="224">
        <f t="shared" si="762"/>
        <v>0</v>
      </c>
      <c r="WNP23" s="224">
        <f t="shared" si="762"/>
        <v>0</v>
      </c>
      <c r="WNQ23" s="224">
        <f t="shared" si="762"/>
        <v>0</v>
      </c>
      <c r="WNR23" s="224">
        <f t="shared" si="762"/>
        <v>0</v>
      </c>
      <c r="WNS23" s="224">
        <f t="shared" si="762"/>
        <v>0</v>
      </c>
      <c r="WNT23" s="224">
        <f t="shared" si="762"/>
        <v>0</v>
      </c>
      <c r="WNU23" s="224">
        <f t="shared" ref="WNU23:WQF23" si="763">SUM(WNU24:WNU27)</f>
        <v>0</v>
      </c>
      <c r="WNV23" s="224">
        <f t="shared" si="763"/>
        <v>0</v>
      </c>
      <c r="WNW23" s="224">
        <f t="shared" si="763"/>
        <v>0</v>
      </c>
      <c r="WNX23" s="224">
        <f t="shared" si="763"/>
        <v>0</v>
      </c>
      <c r="WNY23" s="224">
        <f t="shared" si="763"/>
        <v>0</v>
      </c>
      <c r="WNZ23" s="224">
        <f t="shared" si="763"/>
        <v>0</v>
      </c>
      <c r="WOA23" s="224">
        <f t="shared" si="763"/>
        <v>0</v>
      </c>
      <c r="WOB23" s="224">
        <f t="shared" si="763"/>
        <v>0</v>
      </c>
      <c r="WOC23" s="224">
        <f t="shared" si="763"/>
        <v>0</v>
      </c>
      <c r="WOD23" s="224">
        <f t="shared" si="763"/>
        <v>0</v>
      </c>
      <c r="WOE23" s="224">
        <f t="shared" si="763"/>
        <v>0</v>
      </c>
      <c r="WOF23" s="224">
        <f t="shared" si="763"/>
        <v>0</v>
      </c>
      <c r="WOG23" s="224">
        <f t="shared" si="763"/>
        <v>0</v>
      </c>
      <c r="WOH23" s="224">
        <f t="shared" si="763"/>
        <v>0</v>
      </c>
      <c r="WOI23" s="224">
        <f t="shared" si="763"/>
        <v>0</v>
      </c>
      <c r="WOJ23" s="224">
        <f t="shared" si="763"/>
        <v>0</v>
      </c>
      <c r="WOK23" s="224">
        <f t="shared" si="763"/>
        <v>0</v>
      </c>
      <c r="WOL23" s="224">
        <f t="shared" si="763"/>
        <v>0</v>
      </c>
      <c r="WOM23" s="224">
        <f t="shared" si="763"/>
        <v>0</v>
      </c>
      <c r="WON23" s="224">
        <f t="shared" si="763"/>
        <v>0</v>
      </c>
      <c r="WOO23" s="224">
        <f t="shared" si="763"/>
        <v>0</v>
      </c>
      <c r="WOP23" s="224">
        <f t="shared" si="763"/>
        <v>0</v>
      </c>
      <c r="WOQ23" s="224">
        <f t="shared" si="763"/>
        <v>0</v>
      </c>
      <c r="WOR23" s="224">
        <f t="shared" si="763"/>
        <v>0</v>
      </c>
      <c r="WOS23" s="224">
        <f t="shared" si="763"/>
        <v>0</v>
      </c>
      <c r="WOT23" s="224">
        <f t="shared" si="763"/>
        <v>0</v>
      </c>
      <c r="WOU23" s="224">
        <f t="shared" si="763"/>
        <v>0</v>
      </c>
      <c r="WOV23" s="224">
        <f t="shared" si="763"/>
        <v>0</v>
      </c>
      <c r="WOW23" s="224">
        <f t="shared" si="763"/>
        <v>0</v>
      </c>
      <c r="WOX23" s="224">
        <f t="shared" si="763"/>
        <v>0</v>
      </c>
      <c r="WOY23" s="224">
        <f t="shared" si="763"/>
        <v>0</v>
      </c>
      <c r="WOZ23" s="224">
        <f t="shared" si="763"/>
        <v>0</v>
      </c>
      <c r="WPA23" s="224">
        <f t="shared" si="763"/>
        <v>0</v>
      </c>
      <c r="WPB23" s="224">
        <f t="shared" si="763"/>
        <v>0</v>
      </c>
      <c r="WPC23" s="224">
        <f t="shared" si="763"/>
        <v>0</v>
      </c>
      <c r="WPD23" s="224">
        <f t="shared" si="763"/>
        <v>0</v>
      </c>
      <c r="WPE23" s="224">
        <f t="shared" si="763"/>
        <v>0</v>
      </c>
      <c r="WPF23" s="224">
        <f t="shared" si="763"/>
        <v>0</v>
      </c>
      <c r="WPG23" s="224">
        <f t="shared" si="763"/>
        <v>0</v>
      </c>
      <c r="WPH23" s="224">
        <f t="shared" si="763"/>
        <v>0</v>
      </c>
      <c r="WPI23" s="224">
        <f t="shared" si="763"/>
        <v>0</v>
      </c>
      <c r="WPJ23" s="224">
        <f t="shared" si="763"/>
        <v>0</v>
      </c>
      <c r="WPK23" s="224">
        <f t="shared" si="763"/>
        <v>0</v>
      </c>
      <c r="WPL23" s="224">
        <f t="shared" si="763"/>
        <v>0</v>
      </c>
      <c r="WPM23" s="224">
        <f t="shared" si="763"/>
        <v>0</v>
      </c>
      <c r="WPN23" s="224">
        <f t="shared" si="763"/>
        <v>0</v>
      </c>
      <c r="WPO23" s="224">
        <f t="shared" si="763"/>
        <v>0</v>
      </c>
      <c r="WPP23" s="224">
        <f t="shared" si="763"/>
        <v>0</v>
      </c>
      <c r="WPQ23" s="224">
        <f t="shared" si="763"/>
        <v>0</v>
      </c>
      <c r="WPR23" s="224">
        <f t="shared" si="763"/>
        <v>0</v>
      </c>
      <c r="WPS23" s="224">
        <f t="shared" si="763"/>
        <v>0</v>
      </c>
      <c r="WPT23" s="224">
        <f t="shared" si="763"/>
        <v>0</v>
      </c>
      <c r="WPU23" s="224">
        <f t="shared" si="763"/>
        <v>0</v>
      </c>
      <c r="WPV23" s="224">
        <f t="shared" si="763"/>
        <v>0</v>
      </c>
      <c r="WPW23" s="224">
        <f t="shared" si="763"/>
        <v>0</v>
      </c>
      <c r="WPX23" s="224">
        <f t="shared" si="763"/>
        <v>0</v>
      </c>
      <c r="WPY23" s="224">
        <f t="shared" si="763"/>
        <v>0</v>
      </c>
      <c r="WPZ23" s="224">
        <f t="shared" si="763"/>
        <v>0</v>
      </c>
      <c r="WQA23" s="224">
        <f t="shared" si="763"/>
        <v>0</v>
      </c>
      <c r="WQB23" s="224">
        <f t="shared" si="763"/>
        <v>0</v>
      </c>
      <c r="WQC23" s="224">
        <f t="shared" si="763"/>
        <v>0</v>
      </c>
      <c r="WQD23" s="224">
        <f t="shared" si="763"/>
        <v>0</v>
      </c>
      <c r="WQE23" s="224">
        <f t="shared" si="763"/>
        <v>0</v>
      </c>
      <c r="WQF23" s="224">
        <f t="shared" si="763"/>
        <v>0</v>
      </c>
      <c r="WQG23" s="224">
        <f t="shared" ref="WQG23:WSR23" si="764">SUM(WQG24:WQG27)</f>
        <v>0</v>
      </c>
      <c r="WQH23" s="224">
        <f t="shared" si="764"/>
        <v>0</v>
      </c>
      <c r="WQI23" s="224">
        <f t="shared" si="764"/>
        <v>0</v>
      </c>
      <c r="WQJ23" s="224">
        <f t="shared" si="764"/>
        <v>0</v>
      </c>
      <c r="WQK23" s="224">
        <f t="shared" si="764"/>
        <v>0</v>
      </c>
      <c r="WQL23" s="224">
        <f t="shared" si="764"/>
        <v>0</v>
      </c>
      <c r="WQM23" s="224">
        <f t="shared" si="764"/>
        <v>0</v>
      </c>
      <c r="WQN23" s="224">
        <f t="shared" si="764"/>
        <v>0</v>
      </c>
      <c r="WQO23" s="224">
        <f t="shared" si="764"/>
        <v>0</v>
      </c>
      <c r="WQP23" s="224">
        <f t="shared" si="764"/>
        <v>0</v>
      </c>
      <c r="WQQ23" s="224">
        <f t="shared" si="764"/>
        <v>0</v>
      </c>
      <c r="WQR23" s="224">
        <f t="shared" si="764"/>
        <v>0</v>
      </c>
      <c r="WQS23" s="224">
        <f t="shared" si="764"/>
        <v>0</v>
      </c>
      <c r="WQT23" s="224">
        <f t="shared" si="764"/>
        <v>0</v>
      </c>
      <c r="WQU23" s="224">
        <f t="shared" si="764"/>
        <v>0</v>
      </c>
      <c r="WQV23" s="224">
        <f t="shared" si="764"/>
        <v>0</v>
      </c>
      <c r="WQW23" s="224">
        <f t="shared" si="764"/>
        <v>0</v>
      </c>
      <c r="WQX23" s="224">
        <f t="shared" si="764"/>
        <v>0</v>
      </c>
      <c r="WQY23" s="224">
        <f t="shared" si="764"/>
        <v>0</v>
      </c>
      <c r="WQZ23" s="224">
        <f t="shared" si="764"/>
        <v>0</v>
      </c>
      <c r="WRA23" s="224">
        <f t="shared" si="764"/>
        <v>0</v>
      </c>
      <c r="WRB23" s="224">
        <f t="shared" si="764"/>
        <v>0</v>
      </c>
      <c r="WRC23" s="224">
        <f t="shared" si="764"/>
        <v>0</v>
      </c>
      <c r="WRD23" s="224">
        <f t="shared" si="764"/>
        <v>0</v>
      </c>
      <c r="WRE23" s="224">
        <f t="shared" si="764"/>
        <v>0</v>
      </c>
      <c r="WRF23" s="224">
        <f t="shared" si="764"/>
        <v>0</v>
      </c>
      <c r="WRG23" s="224">
        <f t="shared" si="764"/>
        <v>0</v>
      </c>
      <c r="WRH23" s="224">
        <f t="shared" si="764"/>
        <v>0</v>
      </c>
      <c r="WRI23" s="224">
        <f t="shared" si="764"/>
        <v>0</v>
      </c>
      <c r="WRJ23" s="224">
        <f t="shared" si="764"/>
        <v>0</v>
      </c>
      <c r="WRK23" s="224">
        <f t="shared" si="764"/>
        <v>0</v>
      </c>
      <c r="WRL23" s="224">
        <f t="shared" si="764"/>
        <v>0</v>
      </c>
      <c r="WRM23" s="224">
        <f t="shared" si="764"/>
        <v>0</v>
      </c>
      <c r="WRN23" s="224">
        <f t="shared" si="764"/>
        <v>0</v>
      </c>
      <c r="WRO23" s="224">
        <f t="shared" si="764"/>
        <v>0</v>
      </c>
      <c r="WRP23" s="224">
        <f t="shared" si="764"/>
        <v>0</v>
      </c>
      <c r="WRQ23" s="224">
        <f t="shared" si="764"/>
        <v>0</v>
      </c>
      <c r="WRR23" s="224">
        <f t="shared" si="764"/>
        <v>0</v>
      </c>
      <c r="WRS23" s="224">
        <f t="shared" si="764"/>
        <v>0</v>
      </c>
      <c r="WRT23" s="224">
        <f t="shared" si="764"/>
        <v>0</v>
      </c>
      <c r="WRU23" s="224">
        <f t="shared" si="764"/>
        <v>0</v>
      </c>
      <c r="WRV23" s="224">
        <f t="shared" si="764"/>
        <v>0</v>
      </c>
      <c r="WRW23" s="224">
        <f t="shared" si="764"/>
        <v>0</v>
      </c>
      <c r="WRX23" s="224">
        <f t="shared" si="764"/>
        <v>0</v>
      </c>
      <c r="WRY23" s="224">
        <f t="shared" si="764"/>
        <v>0</v>
      </c>
      <c r="WRZ23" s="224">
        <f t="shared" si="764"/>
        <v>0</v>
      </c>
      <c r="WSA23" s="224">
        <f t="shared" si="764"/>
        <v>0</v>
      </c>
      <c r="WSB23" s="224">
        <f t="shared" si="764"/>
        <v>0</v>
      </c>
      <c r="WSC23" s="224">
        <f t="shared" si="764"/>
        <v>0</v>
      </c>
      <c r="WSD23" s="224">
        <f t="shared" si="764"/>
        <v>0</v>
      </c>
      <c r="WSE23" s="224">
        <f t="shared" si="764"/>
        <v>0</v>
      </c>
      <c r="WSF23" s="224">
        <f t="shared" si="764"/>
        <v>0</v>
      </c>
      <c r="WSG23" s="224">
        <f t="shared" si="764"/>
        <v>0</v>
      </c>
      <c r="WSH23" s="224">
        <f t="shared" si="764"/>
        <v>0</v>
      </c>
      <c r="WSI23" s="224">
        <f t="shared" si="764"/>
        <v>0</v>
      </c>
      <c r="WSJ23" s="224">
        <f t="shared" si="764"/>
        <v>0</v>
      </c>
      <c r="WSK23" s="224">
        <f t="shared" si="764"/>
        <v>0</v>
      </c>
      <c r="WSL23" s="224">
        <f t="shared" si="764"/>
        <v>0</v>
      </c>
      <c r="WSM23" s="224">
        <f t="shared" si="764"/>
        <v>0</v>
      </c>
      <c r="WSN23" s="224">
        <f t="shared" si="764"/>
        <v>0</v>
      </c>
      <c r="WSO23" s="224">
        <f t="shared" si="764"/>
        <v>0</v>
      </c>
      <c r="WSP23" s="224">
        <f t="shared" si="764"/>
        <v>0</v>
      </c>
      <c r="WSQ23" s="224">
        <f t="shared" si="764"/>
        <v>0</v>
      </c>
      <c r="WSR23" s="224">
        <f t="shared" si="764"/>
        <v>0</v>
      </c>
      <c r="WSS23" s="224">
        <f t="shared" ref="WSS23:WVD23" si="765">SUM(WSS24:WSS27)</f>
        <v>0</v>
      </c>
      <c r="WST23" s="224">
        <f t="shared" si="765"/>
        <v>0</v>
      </c>
      <c r="WSU23" s="224">
        <f t="shared" si="765"/>
        <v>0</v>
      </c>
      <c r="WSV23" s="224">
        <f t="shared" si="765"/>
        <v>0</v>
      </c>
      <c r="WSW23" s="224">
        <f t="shared" si="765"/>
        <v>0</v>
      </c>
      <c r="WSX23" s="224">
        <f t="shared" si="765"/>
        <v>0</v>
      </c>
      <c r="WSY23" s="224">
        <f t="shared" si="765"/>
        <v>0</v>
      </c>
      <c r="WSZ23" s="224">
        <f t="shared" si="765"/>
        <v>0</v>
      </c>
      <c r="WTA23" s="224">
        <f t="shared" si="765"/>
        <v>0</v>
      </c>
      <c r="WTB23" s="224">
        <f t="shared" si="765"/>
        <v>0</v>
      </c>
      <c r="WTC23" s="224">
        <f t="shared" si="765"/>
        <v>0</v>
      </c>
      <c r="WTD23" s="224">
        <f t="shared" si="765"/>
        <v>0</v>
      </c>
      <c r="WTE23" s="224">
        <f t="shared" si="765"/>
        <v>0</v>
      </c>
      <c r="WTF23" s="224">
        <f t="shared" si="765"/>
        <v>0</v>
      </c>
      <c r="WTG23" s="224">
        <f t="shared" si="765"/>
        <v>0</v>
      </c>
      <c r="WTH23" s="224">
        <f t="shared" si="765"/>
        <v>0</v>
      </c>
      <c r="WTI23" s="224">
        <f t="shared" si="765"/>
        <v>0</v>
      </c>
      <c r="WTJ23" s="224">
        <f t="shared" si="765"/>
        <v>0</v>
      </c>
      <c r="WTK23" s="224">
        <f t="shared" si="765"/>
        <v>0</v>
      </c>
      <c r="WTL23" s="224">
        <f t="shared" si="765"/>
        <v>0</v>
      </c>
      <c r="WTM23" s="224">
        <f t="shared" si="765"/>
        <v>0</v>
      </c>
      <c r="WTN23" s="224">
        <f t="shared" si="765"/>
        <v>0</v>
      </c>
      <c r="WTO23" s="224">
        <f t="shared" si="765"/>
        <v>0</v>
      </c>
      <c r="WTP23" s="224">
        <f t="shared" si="765"/>
        <v>0</v>
      </c>
      <c r="WTQ23" s="224">
        <f t="shared" si="765"/>
        <v>0</v>
      </c>
      <c r="WTR23" s="224">
        <f t="shared" si="765"/>
        <v>0</v>
      </c>
      <c r="WTS23" s="224">
        <f t="shared" si="765"/>
        <v>0</v>
      </c>
      <c r="WTT23" s="224">
        <f t="shared" si="765"/>
        <v>0</v>
      </c>
      <c r="WTU23" s="224">
        <f t="shared" si="765"/>
        <v>0</v>
      </c>
      <c r="WTV23" s="224">
        <f t="shared" si="765"/>
        <v>0</v>
      </c>
      <c r="WTW23" s="224">
        <f t="shared" si="765"/>
        <v>0</v>
      </c>
      <c r="WTX23" s="224">
        <f t="shared" si="765"/>
        <v>0</v>
      </c>
      <c r="WTY23" s="224">
        <f t="shared" si="765"/>
        <v>0</v>
      </c>
      <c r="WTZ23" s="224">
        <f t="shared" si="765"/>
        <v>0</v>
      </c>
      <c r="WUA23" s="224">
        <f t="shared" si="765"/>
        <v>0</v>
      </c>
      <c r="WUB23" s="224">
        <f t="shared" si="765"/>
        <v>0</v>
      </c>
      <c r="WUC23" s="224">
        <f t="shared" si="765"/>
        <v>0</v>
      </c>
      <c r="WUD23" s="224">
        <f t="shared" si="765"/>
        <v>0</v>
      </c>
      <c r="WUE23" s="224">
        <f t="shared" si="765"/>
        <v>0</v>
      </c>
      <c r="WUF23" s="224">
        <f t="shared" si="765"/>
        <v>0</v>
      </c>
      <c r="WUG23" s="224">
        <f t="shared" si="765"/>
        <v>0</v>
      </c>
      <c r="WUH23" s="224">
        <f t="shared" si="765"/>
        <v>0</v>
      </c>
      <c r="WUI23" s="224">
        <f t="shared" si="765"/>
        <v>0</v>
      </c>
      <c r="WUJ23" s="224">
        <f t="shared" si="765"/>
        <v>0</v>
      </c>
      <c r="WUK23" s="224">
        <f t="shared" si="765"/>
        <v>0</v>
      </c>
      <c r="WUL23" s="224">
        <f t="shared" si="765"/>
        <v>0</v>
      </c>
      <c r="WUM23" s="224">
        <f t="shared" si="765"/>
        <v>0</v>
      </c>
      <c r="WUN23" s="224">
        <f t="shared" si="765"/>
        <v>0</v>
      </c>
      <c r="WUO23" s="224">
        <f t="shared" si="765"/>
        <v>0</v>
      </c>
      <c r="WUP23" s="224">
        <f t="shared" si="765"/>
        <v>0</v>
      </c>
      <c r="WUQ23" s="224">
        <f t="shared" si="765"/>
        <v>0</v>
      </c>
      <c r="WUR23" s="224">
        <f t="shared" si="765"/>
        <v>0</v>
      </c>
      <c r="WUS23" s="224">
        <f t="shared" si="765"/>
        <v>0</v>
      </c>
      <c r="WUT23" s="224">
        <f t="shared" si="765"/>
        <v>0</v>
      </c>
      <c r="WUU23" s="224">
        <f t="shared" si="765"/>
        <v>0</v>
      </c>
      <c r="WUV23" s="224">
        <f t="shared" si="765"/>
        <v>0</v>
      </c>
      <c r="WUW23" s="224">
        <f t="shared" si="765"/>
        <v>0</v>
      </c>
      <c r="WUX23" s="224">
        <f t="shared" si="765"/>
        <v>0</v>
      </c>
      <c r="WUY23" s="224">
        <f t="shared" si="765"/>
        <v>0</v>
      </c>
      <c r="WUZ23" s="224">
        <f t="shared" si="765"/>
        <v>0</v>
      </c>
      <c r="WVA23" s="224">
        <f t="shared" si="765"/>
        <v>0</v>
      </c>
      <c r="WVB23" s="224">
        <f t="shared" si="765"/>
        <v>0</v>
      </c>
      <c r="WVC23" s="224">
        <f t="shared" si="765"/>
        <v>0</v>
      </c>
      <c r="WVD23" s="224">
        <f t="shared" si="765"/>
        <v>0</v>
      </c>
      <c r="WVE23" s="224">
        <f t="shared" ref="WVE23:WXP23" si="766">SUM(WVE24:WVE27)</f>
        <v>0</v>
      </c>
      <c r="WVF23" s="224">
        <f t="shared" si="766"/>
        <v>0</v>
      </c>
      <c r="WVG23" s="224">
        <f t="shared" si="766"/>
        <v>0</v>
      </c>
      <c r="WVH23" s="224">
        <f t="shared" si="766"/>
        <v>0</v>
      </c>
      <c r="WVI23" s="224">
        <f t="shared" si="766"/>
        <v>0</v>
      </c>
      <c r="WVJ23" s="224">
        <f t="shared" si="766"/>
        <v>0</v>
      </c>
      <c r="WVK23" s="224">
        <f t="shared" si="766"/>
        <v>0</v>
      </c>
      <c r="WVL23" s="224">
        <f t="shared" si="766"/>
        <v>0</v>
      </c>
      <c r="WVM23" s="224">
        <f t="shared" si="766"/>
        <v>0</v>
      </c>
      <c r="WVN23" s="224">
        <f t="shared" si="766"/>
        <v>0</v>
      </c>
      <c r="WVO23" s="224">
        <f t="shared" si="766"/>
        <v>0</v>
      </c>
      <c r="WVP23" s="224">
        <f t="shared" si="766"/>
        <v>0</v>
      </c>
      <c r="WVQ23" s="224">
        <f t="shared" si="766"/>
        <v>0</v>
      </c>
      <c r="WVR23" s="224">
        <f t="shared" si="766"/>
        <v>0</v>
      </c>
      <c r="WVS23" s="224">
        <f t="shared" si="766"/>
        <v>0</v>
      </c>
      <c r="WVT23" s="224">
        <f t="shared" si="766"/>
        <v>0</v>
      </c>
      <c r="WVU23" s="224">
        <f t="shared" si="766"/>
        <v>0</v>
      </c>
      <c r="WVV23" s="224">
        <f t="shared" si="766"/>
        <v>0</v>
      </c>
      <c r="WVW23" s="224">
        <f t="shared" si="766"/>
        <v>0</v>
      </c>
      <c r="WVX23" s="224">
        <f t="shared" si="766"/>
        <v>0</v>
      </c>
      <c r="WVY23" s="224">
        <f t="shared" si="766"/>
        <v>0</v>
      </c>
      <c r="WVZ23" s="224">
        <f t="shared" si="766"/>
        <v>0</v>
      </c>
      <c r="WWA23" s="224">
        <f t="shared" si="766"/>
        <v>0</v>
      </c>
      <c r="WWB23" s="224">
        <f t="shared" si="766"/>
        <v>0</v>
      </c>
      <c r="WWC23" s="224">
        <f t="shared" si="766"/>
        <v>0</v>
      </c>
      <c r="WWD23" s="224">
        <f t="shared" si="766"/>
        <v>0</v>
      </c>
      <c r="WWE23" s="224">
        <f t="shared" si="766"/>
        <v>0</v>
      </c>
      <c r="WWF23" s="224">
        <f t="shared" si="766"/>
        <v>0</v>
      </c>
      <c r="WWG23" s="224">
        <f t="shared" si="766"/>
        <v>0</v>
      </c>
      <c r="WWH23" s="224">
        <f t="shared" si="766"/>
        <v>0</v>
      </c>
      <c r="WWI23" s="224">
        <f t="shared" si="766"/>
        <v>0</v>
      </c>
      <c r="WWJ23" s="224">
        <f t="shared" si="766"/>
        <v>0</v>
      </c>
      <c r="WWK23" s="224">
        <f t="shared" si="766"/>
        <v>0</v>
      </c>
      <c r="WWL23" s="224">
        <f t="shared" si="766"/>
        <v>0</v>
      </c>
      <c r="WWM23" s="224">
        <f t="shared" si="766"/>
        <v>0</v>
      </c>
      <c r="WWN23" s="224">
        <f t="shared" si="766"/>
        <v>0</v>
      </c>
      <c r="WWO23" s="224">
        <f t="shared" si="766"/>
        <v>0</v>
      </c>
      <c r="WWP23" s="224">
        <f t="shared" si="766"/>
        <v>0</v>
      </c>
      <c r="WWQ23" s="224">
        <f t="shared" si="766"/>
        <v>0</v>
      </c>
      <c r="WWR23" s="224">
        <f t="shared" si="766"/>
        <v>0</v>
      </c>
      <c r="WWS23" s="224">
        <f t="shared" si="766"/>
        <v>0</v>
      </c>
      <c r="WWT23" s="224">
        <f t="shared" si="766"/>
        <v>0</v>
      </c>
      <c r="WWU23" s="224">
        <f t="shared" si="766"/>
        <v>0</v>
      </c>
      <c r="WWV23" s="224">
        <f t="shared" si="766"/>
        <v>0</v>
      </c>
      <c r="WWW23" s="224">
        <f t="shared" si="766"/>
        <v>0</v>
      </c>
      <c r="WWX23" s="224">
        <f t="shared" si="766"/>
        <v>0</v>
      </c>
      <c r="WWY23" s="224">
        <f t="shared" si="766"/>
        <v>0</v>
      </c>
      <c r="WWZ23" s="224">
        <f t="shared" si="766"/>
        <v>0</v>
      </c>
      <c r="WXA23" s="224">
        <f t="shared" si="766"/>
        <v>0</v>
      </c>
      <c r="WXB23" s="224">
        <f t="shared" si="766"/>
        <v>0</v>
      </c>
      <c r="WXC23" s="224">
        <f t="shared" si="766"/>
        <v>0</v>
      </c>
      <c r="WXD23" s="224">
        <f t="shared" si="766"/>
        <v>0</v>
      </c>
      <c r="WXE23" s="224">
        <f t="shared" si="766"/>
        <v>0</v>
      </c>
      <c r="WXF23" s="224">
        <f t="shared" si="766"/>
        <v>0</v>
      </c>
      <c r="WXG23" s="224">
        <f t="shared" si="766"/>
        <v>0</v>
      </c>
      <c r="WXH23" s="224">
        <f t="shared" si="766"/>
        <v>0</v>
      </c>
      <c r="WXI23" s="224">
        <f t="shared" si="766"/>
        <v>0</v>
      </c>
      <c r="WXJ23" s="224">
        <f t="shared" si="766"/>
        <v>0</v>
      </c>
      <c r="WXK23" s="224">
        <f t="shared" si="766"/>
        <v>0</v>
      </c>
      <c r="WXL23" s="224">
        <f t="shared" si="766"/>
        <v>0</v>
      </c>
      <c r="WXM23" s="224">
        <f t="shared" si="766"/>
        <v>0</v>
      </c>
      <c r="WXN23" s="224">
        <f t="shared" si="766"/>
        <v>0</v>
      </c>
      <c r="WXO23" s="224">
        <f t="shared" si="766"/>
        <v>0</v>
      </c>
      <c r="WXP23" s="224">
        <f t="shared" si="766"/>
        <v>0</v>
      </c>
      <c r="WXQ23" s="224">
        <f t="shared" ref="WXQ23:XAB23" si="767">SUM(WXQ24:WXQ27)</f>
        <v>0</v>
      </c>
      <c r="WXR23" s="224">
        <f t="shared" si="767"/>
        <v>0</v>
      </c>
      <c r="WXS23" s="224">
        <f t="shared" si="767"/>
        <v>0</v>
      </c>
      <c r="WXT23" s="224">
        <f t="shared" si="767"/>
        <v>0</v>
      </c>
      <c r="WXU23" s="224">
        <f t="shared" si="767"/>
        <v>0</v>
      </c>
      <c r="WXV23" s="224">
        <f t="shared" si="767"/>
        <v>0</v>
      </c>
      <c r="WXW23" s="224">
        <f t="shared" si="767"/>
        <v>0</v>
      </c>
      <c r="WXX23" s="224">
        <f t="shared" si="767"/>
        <v>0</v>
      </c>
      <c r="WXY23" s="224">
        <f t="shared" si="767"/>
        <v>0</v>
      </c>
      <c r="WXZ23" s="224">
        <f t="shared" si="767"/>
        <v>0</v>
      </c>
      <c r="WYA23" s="224">
        <f t="shared" si="767"/>
        <v>0</v>
      </c>
      <c r="WYB23" s="224">
        <f t="shared" si="767"/>
        <v>0</v>
      </c>
      <c r="WYC23" s="224">
        <f t="shared" si="767"/>
        <v>0</v>
      </c>
      <c r="WYD23" s="224">
        <f t="shared" si="767"/>
        <v>0</v>
      </c>
      <c r="WYE23" s="224">
        <f t="shared" si="767"/>
        <v>0</v>
      </c>
      <c r="WYF23" s="224">
        <f t="shared" si="767"/>
        <v>0</v>
      </c>
      <c r="WYG23" s="224">
        <f t="shared" si="767"/>
        <v>0</v>
      </c>
      <c r="WYH23" s="224">
        <f t="shared" si="767"/>
        <v>0</v>
      </c>
      <c r="WYI23" s="224">
        <f t="shared" si="767"/>
        <v>0</v>
      </c>
      <c r="WYJ23" s="224">
        <f t="shared" si="767"/>
        <v>0</v>
      </c>
      <c r="WYK23" s="224">
        <f t="shared" si="767"/>
        <v>0</v>
      </c>
      <c r="WYL23" s="224">
        <f t="shared" si="767"/>
        <v>0</v>
      </c>
      <c r="WYM23" s="224">
        <f t="shared" si="767"/>
        <v>0</v>
      </c>
      <c r="WYN23" s="224">
        <f t="shared" si="767"/>
        <v>0</v>
      </c>
      <c r="WYO23" s="224">
        <f t="shared" si="767"/>
        <v>0</v>
      </c>
      <c r="WYP23" s="224">
        <f t="shared" si="767"/>
        <v>0</v>
      </c>
      <c r="WYQ23" s="224">
        <f t="shared" si="767"/>
        <v>0</v>
      </c>
      <c r="WYR23" s="224">
        <f t="shared" si="767"/>
        <v>0</v>
      </c>
      <c r="WYS23" s="224">
        <f t="shared" si="767"/>
        <v>0</v>
      </c>
      <c r="WYT23" s="224">
        <f t="shared" si="767"/>
        <v>0</v>
      </c>
      <c r="WYU23" s="224">
        <f t="shared" si="767"/>
        <v>0</v>
      </c>
      <c r="WYV23" s="224">
        <f t="shared" si="767"/>
        <v>0</v>
      </c>
      <c r="WYW23" s="224">
        <f t="shared" si="767"/>
        <v>0</v>
      </c>
      <c r="WYX23" s="224">
        <f t="shared" si="767"/>
        <v>0</v>
      </c>
      <c r="WYY23" s="224">
        <f t="shared" si="767"/>
        <v>0</v>
      </c>
      <c r="WYZ23" s="224">
        <f t="shared" si="767"/>
        <v>0</v>
      </c>
      <c r="WZA23" s="224">
        <f t="shared" si="767"/>
        <v>0</v>
      </c>
      <c r="WZB23" s="224">
        <f t="shared" si="767"/>
        <v>0</v>
      </c>
      <c r="WZC23" s="224">
        <f t="shared" si="767"/>
        <v>0</v>
      </c>
      <c r="WZD23" s="224">
        <f t="shared" si="767"/>
        <v>0</v>
      </c>
      <c r="WZE23" s="224">
        <f t="shared" si="767"/>
        <v>0</v>
      </c>
      <c r="WZF23" s="224">
        <f t="shared" si="767"/>
        <v>0</v>
      </c>
      <c r="WZG23" s="224">
        <f t="shared" si="767"/>
        <v>0</v>
      </c>
      <c r="WZH23" s="224">
        <f t="shared" si="767"/>
        <v>0</v>
      </c>
      <c r="WZI23" s="224">
        <f t="shared" si="767"/>
        <v>0</v>
      </c>
      <c r="WZJ23" s="224">
        <f t="shared" si="767"/>
        <v>0</v>
      </c>
      <c r="WZK23" s="224">
        <f t="shared" si="767"/>
        <v>0</v>
      </c>
      <c r="WZL23" s="224">
        <f t="shared" si="767"/>
        <v>0</v>
      </c>
      <c r="WZM23" s="224">
        <f t="shared" si="767"/>
        <v>0</v>
      </c>
      <c r="WZN23" s="224">
        <f t="shared" si="767"/>
        <v>0</v>
      </c>
      <c r="WZO23" s="224">
        <f t="shared" si="767"/>
        <v>0</v>
      </c>
      <c r="WZP23" s="224">
        <f t="shared" si="767"/>
        <v>0</v>
      </c>
      <c r="WZQ23" s="224">
        <f t="shared" si="767"/>
        <v>0</v>
      </c>
      <c r="WZR23" s="224">
        <f t="shared" si="767"/>
        <v>0</v>
      </c>
      <c r="WZS23" s="224">
        <f t="shared" si="767"/>
        <v>0</v>
      </c>
      <c r="WZT23" s="224">
        <f t="shared" si="767"/>
        <v>0</v>
      </c>
      <c r="WZU23" s="224">
        <f t="shared" si="767"/>
        <v>0</v>
      </c>
      <c r="WZV23" s="224">
        <f t="shared" si="767"/>
        <v>0</v>
      </c>
      <c r="WZW23" s="224">
        <f t="shared" si="767"/>
        <v>0</v>
      </c>
      <c r="WZX23" s="224">
        <f t="shared" si="767"/>
        <v>0</v>
      </c>
      <c r="WZY23" s="224">
        <f t="shared" si="767"/>
        <v>0</v>
      </c>
      <c r="WZZ23" s="224">
        <f t="shared" si="767"/>
        <v>0</v>
      </c>
      <c r="XAA23" s="224">
        <f t="shared" si="767"/>
        <v>0</v>
      </c>
      <c r="XAB23" s="224">
        <f t="shared" si="767"/>
        <v>0</v>
      </c>
      <c r="XAC23" s="224">
        <f t="shared" ref="XAC23:XCN23" si="768">SUM(XAC24:XAC27)</f>
        <v>0</v>
      </c>
      <c r="XAD23" s="224">
        <f t="shared" si="768"/>
        <v>0</v>
      </c>
      <c r="XAE23" s="224">
        <f t="shared" si="768"/>
        <v>0</v>
      </c>
      <c r="XAF23" s="224">
        <f t="shared" si="768"/>
        <v>0</v>
      </c>
      <c r="XAG23" s="224">
        <f t="shared" si="768"/>
        <v>0</v>
      </c>
      <c r="XAH23" s="224">
        <f t="shared" si="768"/>
        <v>0</v>
      </c>
      <c r="XAI23" s="224">
        <f t="shared" si="768"/>
        <v>0</v>
      </c>
      <c r="XAJ23" s="224">
        <f t="shared" si="768"/>
        <v>0</v>
      </c>
      <c r="XAK23" s="224">
        <f t="shared" si="768"/>
        <v>0</v>
      </c>
      <c r="XAL23" s="224">
        <f t="shared" si="768"/>
        <v>0</v>
      </c>
      <c r="XAM23" s="224">
        <f t="shared" si="768"/>
        <v>0</v>
      </c>
      <c r="XAN23" s="224">
        <f t="shared" si="768"/>
        <v>0</v>
      </c>
      <c r="XAO23" s="224">
        <f t="shared" si="768"/>
        <v>0</v>
      </c>
      <c r="XAP23" s="224">
        <f t="shared" si="768"/>
        <v>0</v>
      </c>
      <c r="XAQ23" s="224">
        <f t="shared" si="768"/>
        <v>0</v>
      </c>
      <c r="XAR23" s="224">
        <f t="shared" si="768"/>
        <v>0</v>
      </c>
      <c r="XAS23" s="224">
        <f t="shared" si="768"/>
        <v>0</v>
      </c>
      <c r="XAT23" s="224">
        <f t="shared" si="768"/>
        <v>0</v>
      </c>
      <c r="XAU23" s="224">
        <f t="shared" si="768"/>
        <v>0</v>
      </c>
      <c r="XAV23" s="224">
        <f t="shared" si="768"/>
        <v>0</v>
      </c>
      <c r="XAW23" s="224">
        <f t="shared" si="768"/>
        <v>0</v>
      </c>
      <c r="XAX23" s="224">
        <f t="shared" si="768"/>
        <v>0</v>
      </c>
      <c r="XAY23" s="224">
        <f t="shared" si="768"/>
        <v>0</v>
      </c>
      <c r="XAZ23" s="224">
        <f t="shared" si="768"/>
        <v>0</v>
      </c>
      <c r="XBA23" s="224">
        <f t="shared" si="768"/>
        <v>0</v>
      </c>
      <c r="XBB23" s="224">
        <f t="shared" si="768"/>
        <v>0</v>
      </c>
      <c r="XBC23" s="224">
        <f t="shared" si="768"/>
        <v>0</v>
      </c>
      <c r="XBD23" s="224">
        <f t="shared" si="768"/>
        <v>0</v>
      </c>
      <c r="XBE23" s="224">
        <f t="shared" si="768"/>
        <v>0</v>
      </c>
      <c r="XBF23" s="224">
        <f t="shared" si="768"/>
        <v>0</v>
      </c>
      <c r="XBG23" s="224">
        <f t="shared" si="768"/>
        <v>0</v>
      </c>
      <c r="XBH23" s="224">
        <f t="shared" si="768"/>
        <v>0</v>
      </c>
      <c r="XBI23" s="224">
        <f t="shared" si="768"/>
        <v>0</v>
      </c>
      <c r="XBJ23" s="224">
        <f t="shared" si="768"/>
        <v>0</v>
      </c>
      <c r="XBK23" s="224">
        <f t="shared" si="768"/>
        <v>0</v>
      </c>
      <c r="XBL23" s="224">
        <f t="shared" si="768"/>
        <v>0</v>
      </c>
      <c r="XBM23" s="224">
        <f t="shared" si="768"/>
        <v>0</v>
      </c>
      <c r="XBN23" s="224">
        <f t="shared" si="768"/>
        <v>0</v>
      </c>
      <c r="XBO23" s="224">
        <f t="shared" si="768"/>
        <v>0</v>
      </c>
      <c r="XBP23" s="224">
        <f t="shared" si="768"/>
        <v>0</v>
      </c>
      <c r="XBQ23" s="224">
        <f t="shared" si="768"/>
        <v>0</v>
      </c>
      <c r="XBR23" s="224">
        <f t="shared" si="768"/>
        <v>0</v>
      </c>
      <c r="XBS23" s="224">
        <f t="shared" si="768"/>
        <v>0</v>
      </c>
      <c r="XBT23" s="224">
        <f t="shared" si="768"/>
        <v>0</v>
      </c>
      <c r="XBU23" s="224">
        <f t="shared" si="768"/>
        <v>0</v>
      </c>
      <c r="XBV23" s="224">
        <f t="shared" si="768"/>
        <v>0</v>
      </c>
      <c r="XBW23" s="224">
        <f t="shared" si="768"/>
        <v>0</v>
      </c>
      <c r="XBX23" s="224">
        <f t="shared" si="768"/>
        <v>0</v>
      </c>
      <c r="XBY23" s="224">
        <f t="shared" si="768"/>
        <v>0</v>
      </c>
      <c r="XBZ23" s="224">
        <f t="shared" si="768"/>
        <v>0</v>
      </c>
      <c r="XCA23" s="224">
        <f t="shared" si="768"/>
        <v>0</v>
      </c>
      <c r="XCB23" s="224">
        <f t="shared" si="768"/>
        <v>0</v>
      </c>
      <c r="XCC23" s="224">
        <f t="shared" si="768"/>
        <v>0</v>
      </c>
      <c r="XCD23" s="224">
        <f t="shared" si="768"/>
        <v>0</v>
      </c>
      <c r="XCE23" s="224">
        <f t="shared" si="768"/>
        <v>0</v>
      </c>
      <c r="XCF23" s="224">
        <f t="shared" si="768"/>
        <v>0</v>
      </c>
      <c r="XCG23" s="224">
        <f t="shared" si="768"/>
        <v>0</v>
      </c>
      <c r="XCH23" s="224">
        <f t="shared" si="768"/>
        <v>0</v>
      </c>
      <c r="XCI23" s="224">
        <f t="shared" si="768"/>
        <v>0</v>
      </c>
      <c r="XCJ23" s="224">
        <f t="shared" si="768"/>
        <v>0</v>
      </c>
      <c r="XCK23" s="224">
        <f t="shared" si="768"/>
        <v>0</v>
      </c>
      <c r="XCL23" s="224">
        <f t="shared" si="768"/>
        <v>0</v>
      </c>
      <c r="XCM23" s="224">
        <f t="shared" si="768"/>
        <v>0</v>
      </c>
      <c r="XCN23" s="224">
        <f t="shared" si="768"/>
        <v>0</v>
      </c>
      <c r="XCO23" s="224">
        <f t="shared" ref="XCO23:XEV23" si="769">SUM(XCO24:XCO27)</f>
        <v>0</v>
      </c>
      <c r="XCP23" s="224">
        <f t="shared" si="769"/>
        <v>0</v>
      </c>
      <c r="XCQ23" s="224">
        <f t="shared" si="769"/>
        <v>0</v>
      </c>
      <c r="XCR23" s="224">
        <f t="shared" si="769"/>
        <v>0</v>
      </c>
      <c r="XCS23" s="224">
        <f t="shared" si="769"/>
        <v>0</v>
      </c>
      <c r="XCT23" s="224">
        <f t="shared" si="769"/>
        <v>0</v>
      </c>
      <c r="XCU23" s="224">
        <f t="shared" si="769"/>
        <v>0</v>
      </c>
      <c r="XCV23" s="224">
        <f t="shared" si="769"/>
        <v>0</v>
      </c>
      <c r="XCW23" s="224">
        <f t="shared" si="769"/>
        <v>0</v>
      </c>
      <c r="XCX23" s="224">
        <f t="shared" si="769"/>
        <v>0</v>
      </c>
      <c r="XCY23" s="224">
        <f t="shared" si="769"/>
        <v>0</v>
      </c>
      <c r="XCZ23" s="224">
        <f t="shared" si="769"/>
        <v>0</v>
      </c>
      <c r="XDA23" s="224">
        <f t="shared" si="769"/>
        <v>0</v>
      </c>
      <c r="XDB23" s="224">
        <f t="shared" si="769"/>
        <v>0</v>
      </c>
      <c r="XDC23" s="224">
        <f t="shared" si="769"/>
        <v>0</v>
      </c>
      <c r="XDD23" s="224">
        <f t="shared" si="769"/>
        <v>0</v>
      </c>
      <c r="XDE23" s="224">
        <f t="shared" si="769"/>
        <v>0</v>
      </c>
      <c r="XDF23" s="224">
        <f t="shared" si="769"/>
        <v>0</v>
      </c>
      <c r="XDG23" s="224">
        <f t="shared" si="769"/>
        <v>0</v>
      </c>
      <c r="XDH23" s="224">
        <f t="shared" si="769"/>
        <v>0</v>
      </c>
      <c r="XDI23" s="224">
        <f t="shared" si="769"/>
        <v>0</v>
      </c>
      <c r="XDJ23" s="224">
        <f t="shared" si="769"/>
        <v>0</v>
      </c>
      <c r="XDK23" s="224">
        <f t="shared" si="769"/>
        <v>0</v>
      </c>
      <c r="XDL23" s="224">
        <f t="shared" si="769"/>
        <v>0</v>
      </c>
      <c r="XDM23" s="224">
        <f t="shared" si="769"/>
        <v>0</v>
      </c>
      <c r="XDN23" s="224">
        <f t="shared" si="769"/>
        <v>0</v>
      </c>
      <c r="XDO23" s="224">
        <f t="shared" si="769"/>
        <v>0</v>
      </c>
      <c r="XDP23" s="224">
        <f t="shared" si="769"/>
        <v>0</v>
      </c>
      <c r="XDQ23" s="224">
        <f t="shared" si="769"/>
        <v>0</v>
      </c>
      <c r="XDR23" s="224">
        <f t="shared" si="769"/>
        <v>0</v>
      </c>
      <c r="XDS23" s="224">
        <f t="shared" si="769"/>
        <v>0</v>
      </c>
      <c r="XDT23" s="224">
        <f t="shared" si="769"/>
        <v>0</v>
      </c>
      <c r="XDU23" s="224">
        <f t="shared" si="769"/>
        <v>0</v>
      </c>
      <c r="XDV23" s="224">
        <f t="shared" si="769"/>
        <v>0</v>
      </c>
      <c r="XDW23" s="224">
        <f t="shared" si="769"/>
        <v>0</v>
      </c>
      <c r="XDX23" s="224">
        <f t="shared" si="769"/>
        <v>0</v>
      </c>
      <c r="XDY23" s="224">
        <f t="shared" si="769"/>
        <v>0</v>
      </c>
      <c r="XDZ23" s="224">
        <f t="shared" si="769"/>
        <v>0</v>
      </c>
      <c r="XEA23" s="224">
        <f t="shared" si="769"/>
        <v>0</v>
      </c>
      <c r="XEB23" s="224">
        <f t="shared" si="769"/>
        <v>0</v>
      </c>
      <c r="XEC23" s="224">
        <f t="shared" si="769"/>
        <v>0</v>
      </c>
      <c r="XED23" s="224">
        <f t="shared" si="769"/>
        <v>0</v>
      </c>
      <c r="XEE23" s="224">
        <f t="shared" si="769"/>
        <v>0</v>
      </c>
      <c r="XEF23" s="224">
        <f t="shared" si="769"/>
        <v>0</v>
      </c>
      <c r="XEG23" s="224">
        <f t="shared" si="769"/>
        <v>0</v>
      </c>
      <c r="XEH23" s="224">
        <f t="shared" si="769"/>
        <v>0</v>
      </c>
      <c r="XEI23" s="224">
        <f t="shared" si="769"/>
        <v>0</v>
      </c>
      <c r="XEJ23" s="224">
        <f t="shared" si="769"/>
        <v>0</v>
      </c>
      <c r="XEK23" s="224">
        <f t="shared" si="769"/>
        <v>0</v>
      </c>
      <c r="XEL23" s="224">
        <f t="shared" si="769"/>
        <v>0</v>
      </c>
      <c r="XEM23" s="224">
        <f t="shared" si="769"/>
        <v>0</v>
      </c>
      <c r="XEN23" s="224">
        <f t="shared" si="769"/>
        <v>0</v>
      </c>
      <c r="XEO23" s="224">
        <f t="shared" si="769"/>
        <v>0</v>
      </c>
      <c r="XEP23" s="224">
        <f t="shared" si="769"/>
        <v>0</v>
      </c>
      <c r="XEQ23" s="224">
        <f t="shared" si="769"/>
        <v>0</v>
      </c>
      <c r="XER23" s="224">
        <f t="shared" si="769"/>
        <v>0</v>
      </c>
      <c r="XES23" s="224">
        <f t="shared" si="769"/>
        <v>0</v>
      </c>
      <c r="XET23" s="224">
        <f t="shared" si="769"/>
        <v>0</v>
      </c>
      <c r="XEU23" s="224">
        <f t="shared" si="769"/>
        <v>0</v>
      </c>
      <c r="XEV23" s="224">
        <f t="shared" si="769"/>
        <v>0</v>
      </c>
      <c r="XEW23" s="224">
        <f>SUM(XEW24:XFD27)</f>
        <v>0</v>
      </c>
    </row>
    <row r="24" spans="1:16377" s="227" customFormat="1" ht="15.75">
      <c r="A24" s="352" t="s">
        <v>118</v>
      </c>
      <c r="B24" s="333"/>
      <c r="C24" s="329"/>
      <c r="D24" s="329"/>
      <c r="E24" s="329"/>
      <c r="F24" s="329"/>
      <c r="G24" s="329"/>
      <c r="H24" s="329"/>
      <c r="I24" s="329"/>
      <c r="J24" s="329"/>
      <c r="K24" s="329"/>
      <c r="L24" s="329"/>
      <c r="M24" s="329"/>
      <c r="N24" s="329"/>
      <c r="O24" s="329"/>
      <c r="P24" s="329"/>
      <c r="Q24" s="329"/>
      <c r="R24" s="329"/>
      <c r="S24" s="329"/>
      <c r="T24" s="329"/>
      <c r="U24" s="329"/>
      <c r="V24" s="329"/>
      <c r="W24" s="329"/>
      <c r="X24" s="334"/>
      <c r="Y24" s="334"/>
    </row>
    <row r="25" spans="1:16377" s="227" customFormat="1" ht="15.75">
      <c r="A25" s="352" t="s">
        <v>335</v>
      </c>
      <c r="B25" s="333">
        <f>45000/1000</f>
        <v>45</v>
      </c>
      <c r="C25" s="329">
        <v>0</v>
      </c>
      <c r="D25" s="329">
        <v>0</v>
      </c>
      <c r="E25" s="329">
        <v>0</v>
      </c>
      <c r="F25" s="329">
        <v>0</v>
      </c>
      <c r="G25" s="329">
        <f>531209.6/1000</f>
        <v>531.20960000000002</v>
      </c>
      <c r="H25" s="329">
        <v>0</v>
      </c>
      <c r="I25" s="329">
        <v>0</v>
      </c>
      <c r="J25" s="329">
        <v>0</v>
      </c>
      <c r="K25" s="329">
        <v>0</v>
      </c>
      <c r="L25" s="329">
        <v>0</v>
      </c>
      <c r="M25" s="329">
        <v>0</v>
      </c>
      <c r="N25" s="329">
        <v>0</v>
      </c>
      <c r="O25" s="329">
        <v>0</v>
      </c>
      <c r="P25" s="329">
        <v>0</v>
      </c>
      <c r="Q25" s="329">
        <v>0</v>
      </c>
      <c r="R25" s="329">
        <v>0</v>
      </c>
      <c r="S25" s="329">
        <v>2.2949999999999999</v>
      </c>
      <c r="T25" s="329">
        <v>0</v>
      </c>
      <c r="U25" s="329">
        <v>10.8</v>
      </c>
      <c r="V25" s="329">
        <v>0</v>
      </c>
      <c r="W25" s="329">
        <v>0</v>
      </c>
      <c r="X25" s="334">
        <v>0</v>
      </c>
      <c r="Y25" s="334">
        <v>0</v>
      </c>
    </row>
    <row r="26" spans="1:16377" s="227" customFormat="1" ht="15.75">
      <c r="A26" s="352" t="s">
        <v>336</v>
      </c>
      <c r="B26" s="333">
        <v>0</v>
      </c>
      <c r="C26" s="329">
        <v>0</v>
      </c>
      <c r="D26" s="329">
        <v>0</v>
      </c>
      <c r="E26" s="329">
        <v>0</v>
      </c>
      <c r="F26" s="329">
        <v>0</v>
      </c>
      <c r="G26" s="329">
        <f>930745/1000</f>
        <v>930.745</v>
      </c>
      <c r="H26" s="329">
        <v>0</v>
      </c>
      <c r="I26" s="329">
        <v>0</v>
      </c>
      <c r="J26" s="329">
        <v>0</v>
      </c>
      <c r="K26" s="329">
        <v>0</v>
      </c>
      <c r="L26" s="329">
        <v>0</v>
      </c>
      <c r="M26" s="329">
        <v>0</v>
      </c>
      <c r="N26" s="329">
        <v>0</v>
      </c>
      <c r="O26" s="329">
        <v>0</v>
      </c>
      <c r="P26" s="329">
        <v>0</v>
      </c>
      <c r="Q26" s="329">
        <v>0</v>
      </c>
      <c r="R26" s="329">
        <v>0</v>
      </c>
      <c r="S26" s="329">
        <v>0</v>
      </c>
      <c r="T26" s="329">
        <v>0</v>
      </c>
      <c r="U26" s="329">
        <v>0</v>
      </c>
      <c r="V26" s="329">
        <v>0</v>
      </c>
      <c r="W26" s="329">
        <v>0</v>
      </c>
      <c r="X26" s="334">
        <v>0</v>
      </c>
      <c r="Y26" s="334">
        <v>0</v>
      </c>
    </row>
    <row r="27" spans="1:16377" s="227" customFormat="1" ht="15.75">
      <c r="A27" s="352" t="s">
        <v>121</v>
      </c>
      <c r="B27" s="333">
        <f>37133.83/1000</f>
        <v>37.133830000000003</v>
      </c>
      <c r="C27" s="329">
        <f>7980.15/1000</f>
        <v>7.9801500000000001</v>
      </c>
      <c r="D27" s="329">
        <f>7980.15/1000</f>
        <v>7.9801500000000001</v>
      </c>
      <c r="E27" s="329">
        <f>43255.08/1000</f>
        <v>43.25508</v>
      </c>
      <c r="F27" s="329">
        <f>63994.14/1000</f>
        <v>63.994140000000002</v>
      </c>
      <c r="G27" s="329">
        <f>25509.8/1000</f>
        <v>25.509799999999998</v>
      </c>
      <c r="H27" s="329">
        <f>3438.9/1000</f>
        <v>3.4389000000000003</v>
      </c>
      <c r="I27" s="329">
        <f>1078.11/1000</f>
        <v>1.0781099999999999</v>
      </c>
      <c r="J27" s="329">
        <f>10856.78/1000</f>
        <v>10.856780000000001</v>
      </c>
      <c r="K27" s="329">
        <f>5046.68/1000</f>
        <v>5.0466800000000003</v>
      </c>
      <c r="L27" s="329">
        <f>107.78/1000</f>
        <v>0.10778</v>
      </c>
      <c r="M27" s="329">
        <f>23609.74/1000</f>
        <v>23.609740000000002</v>
      </c>
      <c r="N27" s="329">
        <f>14463.52/1000</f>
        <v>14.463520000000001</v>
      </c>
      <c r="O27" s="329">
        <f>20520.78/1000</f>
        <v>20.520779999999998</v>
      </c>
      <c r="P27" s="329">
        <f>5443.41/1000</f>
        <v>5.4434100000000001</v>
      </c>
      <c r="Q27" s="329">
        <f>14563.76/1000</f>
        <v>14.56376</v>
      </c>
      <c r="R27" s="329">
        <f>12552.11/1000</f>
        <v>12.552110000000001</v>
      </c>
      <c r="S27" s="329">
        <f>2490.16/1000</f>
        <v>2.4901599999999999</v>
      </c>
      <c r="T27" s="329">
        <f>341.64/1000</f>
        <v>0.34164</v>
      </c>
      <c r="U27" s="329">
        <f>-1469.93/1000</f>
        <v>-1.46993</v>
      </c>
      <c r="V27" s="329">
        <f>-408.24/1000</f>
        <v>-0.40823999999999999</v>
      </c>
      <c r="W27" s="329">
        <f>1048.12/1000</f>
        <v>1.0481199999999999</v>
      </c>
      <c r="X27" s="334">
        <v>0.16</v>
      </c>
      <c r="Y27" s="334">
        <f>5742.37/1000</f>
        <v>5.7423700000000002</v>
      </c>
    </row>
    <row r="28" spans="1:16377" s="227" customFormat="1" ht="15.75">
      <c r="A28" s="352" t="s">
        <v>125</v>
      </c>
      <c r="B28" s="333">
        <f>868.02/1000</f>
        <v>0.86802000000000001</v>
      </c>
      <c r="C28" s="329">
        <v>0</v>
      </c>
      <c r="D28" s="329">
        <v>0</v>
      </c>
      <c r="E28" s="329">
        <f>9822.73/1000</f>
        <v>9.82273</v>
      </c>
      <c r="F28" s="329">
        <v>0</v>
      </c>
      <c r="G28" s="329">
        <v>0</v>
      </c>
      <c r="H28" s="329">
        <v>0</v>
      </c>
      <c r="I28" s="329">
        <v>0</v>
      </c>
      <c r="J28" s="329">
        <v>0</v>
      </c>
      <c r="K28" s="329">
        <v>0</v>
      </c>
      <c r="L28" s="329">
        <v>0</v>
      </c>
      <c r="M28" s="329">
        <v>0</v>
      </c>
      <c r="N28" s="329">
        <f>349.36/1000</f>
        <v>0.34936</v>
      </c>
      <c r="O28" s="329">
        <v>0</v>
      </c>
      <c r="P28" s="329">
        <v>0</v>
      </c>
      <c r="Q28" s="329">
        <v>0</v>
      </c>
      <c r="R28" s="329">
        <v>0</v>
      </c>
      <c r="S28" s="329">
        <v>0</v>
      </c>
      <c r="T28" s="329">
        <v>0</v>
      </c>
      <c r="U28" s="329">
        <f>182.12/1000</f>
        <v>0.18212</v>
      </c>
      <c r="V28" s="329">
        <v>0</v>
      </c>
      <c r="W28" s="329">
        <v>0</v>
      </c>
      <c r="X28" s="334">
        <v>0</v>
      </c>
      <c r="Y28" s="334">
        <v>0</v>
      </c>
    </row>
    <row r="29" spans="1:16377" s="197" customFormat="1" ht="15.75">
      <c r="A29" s="352" t="s">
        <v>223</v>
      </c>
      <c r="B29" s="335">
        <v>0.27</v>
      </c>
      <c r="C29" s="336">
        <v>0.35</v>
      </c>
      <c r="D29" s="336">
        <v>0.25</v>
      </c>
      <c r="E29" s="336">
        <v>0.3</v>
      </c>
      <c r="F29" s="336">
        <v>0.63</v>
      </c>
      <c r="G29" s="336">
        <v>0.21</v>
      </c>
      <c r="H29" s="336">
        <v>0.68</v>
      </c>
      <c r="I29" s="336">
        <v>0</v>
      </c>
      <c r="J29" s="336">
        <v>0.57999999999999996</v>
      </c>
      <c r="K29" s="336">
        <v>0</v>
      </c>
      <c r="L29" s="336">
        <v>0</v>
      </c>
      <c r="M29" s="336">
        <v>0.12</v>
      </c>
      <c r="N29" s="336">
        <v>0.73</v>
      </c>
      <c r="O29" s="336">
        <v>0.03</v>
      </c>
      <c r="P29" s="336">
        <v>0</v>
      </c>
      <c r="Q29" s="336">
        <v>0.46</v>
      </c>
      <c r="R29" s="336">
        <v>0.12</v>
      </c>
      <c r="S29" s="336">
        <v>0</v>
      </c>
      <c r="T29" s="336">
        <v>0</v>
      </c>
      <c r="U29" s="336">
        <v>0</v>
      </c>
      <c r="V29" s="336">
        <v>0</v>
      </c>
      <c r="W29" s="336">
        <v>0</v>
      </c>
      <c r="X29" s="337">
        <v>0</v>
      </c>
      <c r="Y29" s="337">
        <v>0.99</v>
      </c>
    </row>
    <row r="30" spans="1:16377" s="197" customFormat="1" ht="15.75">
      <c r="A30" s="352" t="s">
        <v>224</v>
      </c>
      <c r="B30" s="335">
        <v>0.62</v>
      </c>
      <c r="C30" s="336">
        <v>0.64</v>
      </c>
      <c r="D30" s="336">
        <v>0.46</v>
      </c>
      <c r="E30" s="336">
        <v>0.45</v>
      </c>
      <c r="F30" s="336">
        <v>0.96</v>
      </c>
      <c r="G30" s="336">
        <v>0.43</v>
      </c>
      <c r="H30" s="336">
        <v>1</v>
      </c>
      <c r="I30" s="336">
        <v>0.19</v>
      </c>
      <c r="J30" s="336">
        <v>1</v>
      </c>
      <c r="K30" s="336">
        <v>0.33</v>
      </c>
      <c r="L30" s="336">
        <v>0.01</v>
      </c>
      <c r="M30" s="336">
        <v>0.46</v>
      </c>
      <c r="N30" s="336">
        <v>1</v>
      </c>
      <c r="O30" s="336">
        <v>0.46</v>
      </c>
      <c r="P30" s="336">
        <v>0.21</v>
      </c>
      <c r="Q30" s="336">
        <v>0.98</v>
      </c>
      <c r="R30" s="336">
        <v>0.52</v>
      </c>
      <c r="S30" s="336">
        <v>0.44</v>
      </c>
      <c r="T30" s="336">
        <v>0.05</v>
      </c>
      <c r="U30" s="336">
        <v>0.35</v>
      </c>
      <c r="V30" s="336">
        <v>0.03</v>
      </c>
      <c r="W30" s="336">
        <v>0.03</v>
      </c>
      <c r="X30" s="337">
        <v>7.0000000000000007E-2</v>
      </c>
      <c r="Y30" s="337">
        <v>1</v>
      </c>
    </row>
    <row r="31" spans="1:16377" s="197" customFormat="1" ht="105">
      <c r="A31" s="352" t="s">
        <v>225</v>
      </c>
      <c r="B31" s="338" t="s">
        <v>337</v>
      </c>
      <c r="C31" s="339" t="s">
        <v>295</v>
      </c>
      <c r="D31" s="339" t="s">
        <v>295</v>
      </c>
      <c r="E31" s="321" t="s">
        <v>295</v>
      </c>
      <c r="F31" s="321" t="s">
        <v>338</v>
      </c>
      <c r="G31" s="321" t="s">
        <v>339</v>
      </c>
      <c r="H31" s="321" t="s">
        <v>340</v>
      </c>
      <c r="I31" s="321" t="s">
        <v>295</v>
      </c>
      <c r="J31" s="321" t="s">
        <v>341</v>
      </c>
      <c r="K31" s="321" t="s">
        <v>342</v>
      </c>
      <c r="L31" s="321" t="s">
        <v>295</v>
      </c>
      <c r="M31" s="321" t="s">
        <v>343</v>
      </c>
      <c r="N31" s="321" t="s">
        <v>295</v>
      </c>
      <c r="O31" s="321" t="s">
        <v>344</v>
      </c>
      <c r="P31" s="321" t="s">
        <v>295</v>
      </c>
      <c r="Q31" s="321" t="s">
        <v>295</v>
      </c>
      <c r="R31" s="321" t="s">
        <v>345</v>
      </c>
      <c r="S31" s="321" t="s">
        <v>346</v>
      </c>
      <c r="T31" s="321" t="s">
        <v>295</v>
      </c>
      <c r="U31" s="321" t="s">
        <v>346</v>
      </c>
      <c r="V31" s="321" t="s">
        <v>347</v>
      </c>
      <c r="W31" s="321" t="s">
        <v>295</v>
      </c>
      <c r="X31" s="322" t="s">
        <v>295</v>
      </c>
      <c r="Y31" s="322" t="s">
        <v>348</v>
      </c>
    </row>
    <row r="32" spans="1:16377" s="197" customFormat="1" ht="123.95" customHeight="1">
      <c r="A32" s="352" t="s">
        <v>226</v>
      </c>
      <c r="B32" s="338" t="s">
        <v>349</v>
      </c>
      <c r="C32" s="339" t="s">
        <v>350</v>
      </c>
      <c r="D32" s="339" t="s">
        <v>351</v>
      </c>
      <c r="E32" s="321" t="s">
        <v>352</v>
      </c>
      <c r="F32" s="321" t="s">
        <v>353</v>
      </c>
      <c r="G32" s="321" t="s">
        <v>295</v>
      </c>
      <c r="H32" s="321" t="s">
        <v>295</v>
      </c>
      <c r="I32" s="321" t="s">
        <v>346</v>
      </c>
      <c r="J32" s="321" t="s">
        <v>354</v>
      </c>
      <c r="K32" s="321" t="s">
        <v>295</v>
      </c>
      <c r="L32" s="321" t="s">
        <v>295</v>
      </c>
      <c r="M32" s="321" t="s">
        <v>355</v>
      </c>
      <c r="N32" s="321" t="s">
        <v>356</v>
      </c>
      <c r="O32" s="321" t="s">
        <v>357</v>
      </c>
      <c r="P32" s="321" t="s">
        <v>295</v>
      </c>
      <c r="Q32" s="321" t="s">
        <v>295</v>
      </c>
      <c r="R32" s="321" t="s">
        <v>358</v>
      </c>
      <c r="S32" s="321" t="s">
        <v>359</v>
      </c>
      <c r="T32" s="321" t="s">
        <v>295</v>
      </c>
      <c r="U32" s="321" t="s">
        <v>295</v>
      </c>
      <c r="V32" s="321" t="s">
        <v>295</v>
      </c>
      <c r="W32" s="321" t="s">
        <v>295</v>
      </c>
      <c r="X32" s="322" t="s">
        <v>360</v>
      </c>
      <c r="Y32" s="322" t="s">
        <v>361</v>
      </c>
    </row>
    <row r="33" spans="1:25" s="197" customFormat="1" ht="201.95" customHeight="1">
      <c r="A33" s="352" t="s">
        <v>227</v>
      </c>
      <c r="B33" s="338" t="s">
        <v>362</v>
      </c>
      <c r="C33" s="339" t="s">
        <v>363</v>
      </c>
      <c r="D33" s="339" t="s">
        <v>364</v>
      </c>
      <c r="E33" s="321" t="s">
        <v>295</v>
      </c>
      <c r="F33" s="321" t="s">
        <v>295</v>
      </c>
      <c r="G33" s="361" t="s">
        <v>365</v>
      </c>
      <c r="H33" s="321" t="s">
        <v>295</v>
      </c>
      <c r="I33" s="321" t="s">
        <v>295</v>
      </c>
      <c r="J33" s="321" t="s">
        <v>295</v>
      </c>
      <c r="K33" s="321" t="s">
        <v>366</v>
      </c>
      <c r="L33" s="321" t="s">
        <v>295</v>
      </c>
      <c r="M33" s="321" t="s">
        <v>367</v>
      </c>
      <c r="N33" s="321" t="s">
        <v>295</v>
      </c>
      <c r="O33" s="321" t="s">
        <v>295</v>
      </c>
      <c r="P33" s="321" t="s">
        <v>295</v>
      </c>
      <c r="Q33" s="321" t="s">
        <v>368</v>
      </c>
      <c r="R33" s="321" t="s">
        <v>295</v>
      </c>
      <c r="S33" s="321" t="s">
        <v>295</v>
      </c>
      <c r="T33" s="321" t="s">
        <v>295</v>
      </c>
      <c r="U33" s="321" t="s">
        <v>295</v>
      </c>
      <c r="V33" s="321" t="s">
        <v>295</v>
      </c>
      <c r="W33" s="321" t="s">
        <v>295</v>
      </c>
      <c r="X33" s="322" t="s">
        <v>295</v>
      </c>
      <c r="Y33" s="322" t="s">
        <v>295</v>
      </c>
    </row>
    <row r="34" spans="1:25" s="197" customFormat="1" ht="93.6" customHeight="1">
      <c r="A34" s="352" t="s">
        <v>228</v>
      </c>
      <c r="B34" s="338"/>
      <c r="C34" s="339" t="s">
        <v>369</v>
      </c>
      <c r="D34" s="339" t="s">
        <v>370</v>
      </c>
      <c r="E34" s="321" t="s">
        <v>371</v>
      </c>
      <c r="F34" s="321" t="s">
        <v>295</v>
      </c>
      <c r="G34" s="321" t="s">
        <v>295</v>
      </c>
      <c r="H34" s="321" t="s">
        <v>295</v>
      </c>
      <c r="I34" s="321" t="s">
        <v>295</v>
      </c>
      <c r="J34" s="321" t="s">
        <v>295</v>
      </c>
      <c r="K34" s="321" t="s">
        <v>295</v>
      </c>
      <c r="L34" s="321" t="s">
        <v>295</v>
      </c>
      <c r="M34" s="321" t="s">
        <v>372</v>
      </c>
      <c r="N34" s="321" t="s">
        <v>295</v>
      </c>
      <c r="O34" s="321" t="s">
        <v>295</v>
      </c>
      <c r="P34" s="321" t="s">
        <v>344</v>
      </c>
      <c r="Q34" s="321" t="s">
        <v>295</v>
      </c>
      <c r="R34" s="321" t="s">
        <v>295</v>
      </c>
      <c r="S34" s="321" t="s">
        <v>373</v>
      </c>
      <c r="T34" s="321" t="s">
        <v>295</v>
      </c>
      <c r="U34" s="321" t="s">
        <v>295</v>
      </c>
      <c r="V34" s="321" t="s">
        <v>374</v>
      </c>
      <c r="W34" s="321" t="s">
        <v>295</v>
      </c>
      <c r="X34" s="322" t="s">
        <v>375</v>
      </c>
      <c r="Y34" s="322" t="s">
        <v>295</v>
      </c>
    </row>
    <row r="35" spans="1:25" s="197" customFormat="1" ht="15.75">
      <c r="A35" s="352" t="s">
        <v>376</v>
      </c>
      <c r="B35" s="328">
        <f>1262968/1000</f>
        <v>1262.9680000000001</v>
      </c>
      <c r="C35" s="329">
        <f>280000/1000</f>
        <v>280</v>
      </c>
      <c r="D35" s="329">
        <f>231091/1000</f>
        <v>231.09100000000001</v>
      </c>
      <c r="E35" s="340">
        <f>3126385/1000</f>
        <v>3126.3850000000002</v>
      </c>
      <c r="F35" s="340">
        <v>0</v>
      </c>
      <c r="G35" s="340">
        <f>2694334/1000</f>
        <v>2694.3339999999998</v>
      </c>
      <c r="H35" s="340">
        <v>0</v>
      </c>
      <c r="I35" s="340">
        <f>420484/1000</f>
        <v>420.48399999999998</v>
      </c>
      <c r="J35" s="340">
        <v>0</v>
      </c>
      <c r="K35" s="340">
        <f>703546/1000</f>
        <v>703.54600000000005</v>
      </c>
      <c r="L35" s="340">
        <f>610415/1000</f>
        <v>610.41499999999996</v>
      </c>
      <c r="M35" s="340">
        <f>1554811/1000</f>
        <v>1554.8109999999999</v>
      </c>
      <c r="N35" s="340">
        <v>0</v>
      </c>
      <c r="O35" s="340">
        <f>930239/1000</f>
        <v>930.23900000000003</v>
      </c>
      <c r="P35" s="340">
        <f>1112444/1000</f>
        <v>1112.444</v>
      </c>
      <c r="Q35" s="340">
        <f>147883/1000</f>
        <v>147.88300000000001</v>
      </c>
      <c r="R35" s="340">
        <f>317481/1000</f>
        <v>317.48099999999999</v>
      </c>
      <c r="S35" s="340">
        <f>+(145883)/1000</f>
        <v>145.88300000000001</v>
      </c>
      <c r="T35" s="340">
        <f>449327/1000</f>
        <v>449.327</v>
      </c>
      <c r="U35" s="340">
        <f>474529/1000</f>
        <v>474.529</v>
      </c>
      <c r="V35" s="340">
        <f>168204/1000</f>
        <v>168.20400000000001</v>
      </c>
      <c r="W35" s="340">
        <f>324716/1000</f>
        <v>324.71600000000001</v>
      </c>
      <c r="X35" s="341">
        <f>1474043/1000</f>
        <v>1474.0429999999999</v>
      </c>
      <c r="Y35" s="341">
        <v>0</v>
      </c>
    </row>
    <row r="36" spans="1:25" s="197" customFormat="1" ht="15.75">
      <c r="A36" s="352" t="str">
        <f>_xlfn.CONCAT("Contingency spent during ",'REPORTING DETAILS'!B4)</f>
        <v>Contingency spent during 2021/22</v>
      </c>
      <c r="B36" s="320">
        <v>0</v>
      </c>
      <c r="C36" s="321">
        <v>0</v>
      </c>
      <c r="D36" s="321">
        <v>0</v>
      </c>
      <c r="E36" s="340">
        <f>(2843033+254591)/1000</f>
        <v>3097.6239999999998</v>
      </c>
      <c r="F36" s="340">
        <f>371479/1000</f>
        <v>371.47899999999998</v>
      </c>
      <c r="G36" s="340">
        <f>78895/1000</f>
        <v>78.894999999999996</v>
      </c>
      <c r="H36" s="340">
        <v>0</v>
      </c>
      <c r="I36" s="340">
        <f>12354/1000</f>
        <v>12.353999999999999</v>
      </c>
      <c r="J36" s="340">
        <v>0</v>
      </c>
      <c r="K36" s="340">
        <f>(27873+1269028)/1000</f>
        <v>1296.9010000000001</v>
      </c>
      <c r="L36" s="340">
        <v>4.077</v>
      </c>
      <c r="M36" s="340">
        <f>(24069+550000)/1000</f>
        <v>574.06899999999996</v>
      </c>
      <c r="N36" s="340">
        <v>0</v>
      </c>
      <c r="O36" s="340">
        <f>44646/1000</f>
        <v>44.646000000000001</v>
      </c>
      <c r="P36" s="340">
        <f>(29914+29914)/1000</f>
        <v>59.828000000000003</v>
      </c>
      <c r="Q36" s="340">
        <f>(252698+272125)/1000</f>
        <v>524.82299999999998</v>
      </c>
      <c r="R36" s="340">
        <f>472000/1000</f>
        <v>472</v>
      </c>
      <c r="S36" s="340">
        <f>(228336+8265)/1000</f>
        <v>236.601</v>
      </c>
      <c r="T36" s="340">
        <v>8.3390000000000004</v>
      </c>
      <c r="U36" s="340">
        <v>14.657999999999999</v>
      </c>
      <c r="V36" s="340">
        <v>4.2670000000000003</v>
      </c>
      <c r="W36" s="340">
        <v>9.66</v>
      </c>
      <c r="X36" s="341">
        <v>17.672999999999998</v>
      </c>
      <c r="Y36" s="341">
        <v>0</v>
      </c>
    </row>
    <row r="37" spans="1:25" s="197" customFormat="1" ht="246.75" customHeight="1">
      <c r="A37" s="352" t="s">
        <v>377</v>
      </c>
      <c r="B37" s="320" t="s">
        <v>295</v>
      </c>
      <c r="C37" s="321" t="s">
        <v>295</v>
      </c>
      <c r="D37" s="321" t="s">
        <v>295</v>
      </c>
      <c r="E37" s="342" t="s">
        <v>378</v>
      </c>
      <c r="F37" s="340" t="s">
        <v>379</v>
      </c>
      <c r="G37" s="340" t="s">
        <v>379</v>
      </c>
      <c r="H37" s="340" t="s">
        <v>295</v>
      </c>
      <c r="I37" s="340" t="s">
        <v>379</v>
      </c>
      <c r="J37" s="340"/>
      <c r="K37" s="342" t="s">
        <v>380</v>
      </c>
      <c r="L37" s="340" t="s">
        <v>381</v>
      </c>
      <c r="M37" s="342" t="s">
        <v>382</v>
      </c>
      <c r="N37" s="340"/>
      <c r="O37" s="340" t="s">
        <v>381</v>
      </c>
      <c r="P37" s="342" t="s">
        <v>383</v>
      </c>
      <c r="Q37" s="342" t="s">
        <v>384</v>
      </c>
      <c r="R37" s="340" t="s">
        <v>385</v>
      </c>
      <c r="S37" s="342" t="s">
        <v>386</v>
      </c>
      <c r="T37" s="340" t="s">
        <v>379</v>
      </c>
      <c r="U37" s="340" t="s">
        <v>387</v>
      </c>
      <c r="V37" s="340" t="s">
        <v>387</v>
      </c>
      <c r="W37" s="340" t="s">
        <v>388</v>
      </c>
      <c r="X37" s="341" t="s">
        <v>388</v>
      </c>
      <c r="Y37" s="341" t="s">
        <v>295</v>
      </c>
    </row>
    <row r="38" spans="1:25" s="197" customFormat="1" ht="15.75">
      <c r="A38" s="352" t="s">
        <v>229</v>
      </c>
      <c r="B38" s="343">
        <v>45170</v>
      </c>
      <c r="C38" s="344">
        <v>45078</v>
      </c>
      <c r="D38" s="344">
        <v>44896</v>
      </c>
      <c r="E38" s="345">
        <v>45381</v>
      </c>
      <c r="F38" s="345">
        <v>45200</v>
      </c>
      <c r="G38" s="345">
        <v>45200</v>
      </c>
      <c r="H38" s="345">
        <v>45200</v>
      </c>
      <c r="I38" s="345">
        <v>45200</v>
      </c>
      <c r="J38" s="345">
        <v>44530</v>
      </c>
      <c r="K38" s="345">
        <v>45200</v>
      </c>
      <c r="L38" s="345">
        <v>45200</v>
      </c>
      <c r="M38" s="345">
        <v>45138</v>
      </c>
      <c r="N38" s="321"/>
      <c r="O38" s="345">
        <v>45200</v>
      </c>
      <c r="P38" s="345">
        <v>45200</v>
      </c>
      <c r="Q38" s="345">
        <v>45200</v>
      </c>
      <c r="R38" s="345">
        <v>45200</v>
      </c>
      <c r="S38" s="345">
        <v>45200</v>
      </c>
      <c r="T38" s="345">
        <v>45200</v>
      </c>
      <c r="U38" s="345">
        <v>45200</v>
      </c>
      <c r="V38" s="345">
        <v>45200</v>
      </c>
      <c r="W38" s="345">
        <v>45200</v>
      </c>
      <c r="X38" s="346">
        <v>45200</v>
      </c>
      <c r="Y38" s="346">
        <v>44561</v>
      </c>
    </row>
    <row r="39" spans="1:25" s="203" customFormat="1" ht="16.5" thickBot="1">
      <c r="A39" s="352" t="s">
        <v>389</v>
      </c>
      <c r="B39" s="320">
        <v>7</v>
      </c>
      <c r="C39" s="321">
        <v>7</v>
      </c>
      <c r="D39" s="321">
        <v>7</v>
      </c>
      <c r="E39" s="321">
        <v>7</v>
      </c>
      <c r="F39" s="321">
        <v>7</v>
      </c>
      <c r="G39" s="321">
        <v>10</v>
      </c>
      <c r="H39" s="321">
        <v>10</v>
      </c>
      <c r="I39" s="321">
        <v>3</v>
      </c>
      <c r="J39" s="321">
        <v>7</v>
      </c>
      <c r="K39" s="321">
        <v>5</v>
      </c>
      <c r="L39" s="321">
        <v>3</v>
      </c>
      <c r="M39" s="321">
        <v>10</v>
      </c>
      <c r="N39" s="321">
        <v>10</v>
      </c>
      <c r="O39" s="321">
        <v>10</v>
      </c>
      <c r="P39" s="321">
        <v>10</v>
      </c>
      <c r="Q39" s="321">
        <v>10</v>
      </c>
      <c r="R39" s="321">
        <v>10</v>
      </c>
      <c r="S39" s="321">
        <v>5</v>
      </c>
      <c r="T39" s="321">
        <v>10</v>
      </c>
      <c r="U39" s="321">
        <v>7</v>
      </c>
      <c r="V39" s="321">
        <v>5</v>
      </c>
      <c r="W39" s="321">
        <v>10</v>
      </c>
      <c r="X39" s="322">
        <v>7</v>
      </c>
      <c r="Y39" s="322">
        <v>7</v>
      </c>
    </row>
    <row r="40" spans="1:25" s="203" customFormat="1" ht="150" customHeight="1" thickBot="1">
      <c r="A40" s="352" t="s">
        <v>390</v>
      </c>
      <c r="B40" s="347"/>
      <c r="C40" s="348"/>
      <c r="D40" s="348"/>
      <c r="E40" s="348" t="s">
        <v>391</v>
      </c>
      <c r="F40" s="348" t="s">
        <v>392</v>
      </c>
      <c r="G40" s="348"/>
      <c r="H40" s="348" t="s">
        <v>393</v>
      </c>
      <c r="I40" s="348" t="s">
        <v>394</v>
      </c>
      <c r="J40" s="348" t="s">
        <v>395</v>
      </c>
      <c r="K40" s="348"/>
      <c r="L40" s="348" t="s">
        <v>396</v>
      </c>
      <c r="M40" s="348" t="s">
        <v>397</v>
      </c>
      <c r="N40" s="348"/>
      <c r="O40" s="348"/>
      <c r="P40" s="348"/>
      <c r="Q40" s="348" t="s">
        <v>398</v>
      </c>
      <c r="R40" s="348"/>
      <c r="S40" s="348"/>
      <c r="T40" s="348" t="s">
        <v>399</v>
      </c>
      <c r="U40" s="348" t="s">
        <v>391</v>
      </c>
      <c r="V40" s="348" t="s">
        <v>399</v>
      </c>
      <c r="W40" s="348" t="s">
        <v>399</v>
      </c>
      <c r="X40" s="349" t="s">
        <v>391</v>
      </c>
      <c r="Y40" s="349" t="s">
        <v>400</v>
      </c>
    </row>
  </sheetData>
  <sheetProtection algorithmName="SHA-512" hashValue="l7UbyIszOCUM3Xhfr8kjeZtdjUNUc9A8iHILmZd25xcljuxy17N+59EaqB6vmPIPjyr7NmAuVegk/a0aMoGH5A==" saltValue="SuD0XnSOO+FsHxo7Rlno9Q==" spinCount="100000" sheet="1" objects="1" scenarios="1"/>
  <mergeCells count="1">
    <mergeCell ref="A4:F4"/>
  </mergeCells>
  <phoneticPr fontId="3" type="noConversion"/>
  <pageMargins left="0.7" right="0.7" top="0.75" bottom="0.75" header="0.3" footer="0.3"/>
  <pageSetup paperSize="8" scale="51" fitToWidth="0" orientation="portrait" r:id="rId1"/>
  <ignoredErrors>
    <ignoredError sqref="P17:Y30 B17:B28 C17:D27 E17:E28 F17:M27 N17:N28 O17:O27 B35:X36 B12:Y12 B15:Y15 Y14 B14:X14"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E272FEBA-95B2-4535-B373-071853C222C6}">
          <x14:formula1>
            <xm:f>REFERENCE!$A$34:$A$35</xm:f>
          </x14:formula1>
          <xm:sqref>B7:XFD7</xm:sqref>
        </x14:dataValidation>
        <x14:dataValidation type="list" allowBlank="1" showInputMessage="1" showErrorMessage="1" xr:uid="{A164BEAE-EB0A-4C76-91BC-0A66A2E42D88}">
          <x14:formula1>
            <xm:f>REFERENCE!$A$23:$A$27</xm:f>
          </x14:formula1>
          <xm:sqref>B16:XEP16</xm:sqref>
        </x14:dataValidation>
        <x14:dataValidation type="list" allowBlank="1" showInputMessage="1" showErrorMessage="1" xr:uid="{0C1FFF03-28F1-43EA-8D2E-1C3B50C223FD}">
          <x14:formula1>
            <xm:f>REFERENCE!$A$30:$A$31</xm:f>
          </x14:formula1>
          <xm:sqref>B5:XFD5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FA3E8D02D9554EB6A8903F8460CDFD" ma:contentTypeVersion="25" ma:contentTypeDescription="Create a new document." ma:contentTypeScope="" ma:versionID="1f5a95b2c3f6a3c980a3d27cd37d060a">
  <xsd:schema xmlns:xsd="http://www.w3.org/2001/XMLSchema" xmlns:xs="http://www.w3.org/2001/XMLSchema" xmlns:p="http://schemas.microsoft.com/office/2006/metadata/properties" xmlns:ns1="http://schemas.microsoft.com/sharepoint/v3" xmlns:ns2="5d1a2284-45bc-4927-a9f9-e51f9f17c21a" xmlns:ns3="68821bfb-c14f-4957-8c9b-4e8cbcb35729" xmlns:ns4="2bed2baa-561d-4a17-a1a7-463e8a727fcd" targetNamespace="http://schemas.microsoft.com/office/2006/metadata/properties" ma:root="true" ma:fieldsID="e58d7109bcd21d1aca4b9466a1d71012" ns1:_="" ns2:_="" ns3:_="" ns4:_="">
    <xsd:import namespace="http://schemas.microsoft.com/sharepoint/v3"/>
    <xsd:import namespace="5d1a2284-45bc-4927-a9f9-e51f9f17c21a"/>
    <xsd:import namespace="68821bfb-c14f-4957-8c9b-4e8cbcb35729"/>
    <xsd:import namespace="2bed2baa-561d-4a17-a1a7-463e8a727fcd"/>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45554a4-2e59-42d8-847c-e7d9accd7761}" ma:internalName="TaxCatchAll" ma:readOnly="false" ma:showField="CatchAllData" ma:web="68821bfb-c14f-4957-8c9b-4e8cbcb3572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45554a4-2e59-42d8-847c-e7d9accd7761}" ma:internalName="TaxCatchAllLabel" ma:readOnly="false" ma:showField="CatchAllDataLabel" ma:web="68821bfb-c14f-4957-8c9b-4e8cbcb357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821bfb-c14f-4957-8c9b-4e8cbcb357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d2baa-561d-4a17-a1a7-463e8a727fcd"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Label xmlns="5d1a2284-45bc-4927-a9f9-e51f9f17c21a" xsi:nil="true"/>
    <TaxCatchAll xmlns="5d1a2284-45bc-4927-a9f9-e51f9f17c21a">
      <Value>1</Value>
    </TaxCatchAll>
    <PublishingExpirationDate xmlns="http://schemas.microsoft.com/sharepoint/v3" xsi:nil="true"/>
    <PublishingStartDate xmlns="http://schemas.microsoft.com/sharepoint/v3" xsi:nil="true"/>
    <SharedWithUsers xmlns="68821bfb-c14f-4957-8c9b-4e8cbcb35729">
      <UserInfo>
        <DisplayName>Sarah Tracton</DisplayName>
        <AccountId>208</AccountId>
        <AccountType/>
      </UserInfo>
    </SharedWithUsers>
  </documentManagement>
</p:properties>
</file>

<file path=customXml/itemProps1.xml><?xml version="1.0" encoding="utf-8"?>
<ds:datastoreItem xmlns:ds="http://schemas.openxmlformats.org/officeDocument/2006/customXml" ds:itemID="{DFF3113E-5764-4660-ADD5-DE44C29866C6}"/>
</file>

<file path=customXml/itemProps2.xml><?xml version="1.0" encoding="utf-8"?>
<ds:datastoreItem xmlns:ds="http://schemas.openxmlformats.org/officeDocument/2006/customXml" ds:itemID="{E3E91DDA-C07E-43D4-A705-A30F8E0E9806}"/>
</file>

<file path=customXml/itemProps3.xml><?xml version="1.0" encoding="utf-8"?>
<ds:datastoreItem xmlns:ds="http://schemas.openxmlformats.org/officeDocument/2006/customXml" ds:itemID="{23469D5B-4843-4BE6-9AB1-B31CD4F3343B}"/>
</file>

<file path=docProps/app.xml><?xml version="1.0" encoding="utf-8"?>
<Properties xmlns="http://schemas.openxmlformats.org/officeDocument/2006/extended-properties" xmlns:vt="http://schemas.openxmlformats.org/officeDocument/2006/docPropsVTypes">
  <Application>Microsoft Excel Online</Application>
  <Manager/>
  <Company>Economic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Fairhall</dc:creator>
  <cp:keywords/>
  <dc:description/>
  <cp:lastModifiedBy>Ganesh Saravanan</cp:lastModifiedBy>
  <cp:revision/>
  <dcterms:created xsi:type="dcterms:W3CDTF">2022-07-20T06:20:55Z</dcterms:created>
  <dcterms:modified xsi:type="dcterms:W3CDTF">2022-11-18T04:40:04Z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0x010100F4FA3E8D02D9554EB6A8903F8460CDFD</vt:lpwstr>
  </property>
  <property fmtid="{D5CDD505-2E9C-101B-9397-08002B2CF9AE}" pid="3" name="Order">
    <vt:r8>196100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AEMODocumentTypeTaxHTField0">
    <vt:lpwstr>Operational Record|859762f2-4462-42eb-9744-c955c7e2c540</vt:lpwstr>
  </property>
  <property fmtid="{D5CDD505-2E9C-101B-9397-08002B2CF9AE}" pid="13" name="TaxKeyword">
    <vt:lpwstr/>
  </property>
  <property fmtid="{D5CDD505-2E9C-101B-9397-08002B2CF9AE}" pid="14" name="AEMOKeywordsTaxHTField0">
    <vt:lpwstr/>
  </property>
  <property fmtid="{D5CDD505-2E9C-101B-9397-08002B2CF9AE}" pid="15" name="TaxKeywordTaxHTField">
    <vt:lpwstr/>
  </property>
  <property fmtid="{D5CDD505-2E9C-101B-9397-08002B2CF9AE}" pid="16" name="AEMOKeywords">
    <vt:lpwstr/>
  </property>
  <property fmtid="{D5CDD505-2E9C-101B-9397-08002B2CF9AE}" pid="17" name="AEMODocumentType">
    <vt:lpwstr>1;#Operational Record|859762f2-4462-42eb-9744-c955c7e2c540</vt:lpwstr>
  </property>
  <property fmtid="{D5CDD505-2E9C-101B-9397-08002B2CF9AE}" pid="18" name="AEMO_x0020_Collaboration_x0020_Document_x0020_Type">
    <vt:lpwstr/>
  </property>
  <property fmtid="{D5CDD505-2E9C-101B-9397-08002B2CF9AE}" pid="19" name="fc36bc6de0bf403e9ed4dec84c72e21e">
    <vt:lpwstr/>
  </property>
  <property fmtid="{D5CDD505-2E9C-101B-9397-08002B2CF9AE}" pid="20" name="AEMO Collaboration Document Type">
    <vt:lpwstr/>
  </property>
</Properties>
</file>